
<file path=[Content_Types].xml><?xml version="1.0" encoding="utf-8"?>
<Types xmlns="http://schemas.openxmlformats.org/package/2006/content-types">
  <Override PartName="/docProps/app.xml" ContentType="application/vnd.openxmlformats-officedocument.extended-properties+xml"/>
  <Override PartName="/docProps/core.xml" ContentType="application/vnd.openxmlformats-package.core-properti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1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64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3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1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4.xml" ContentType="application/vnd.openxmlformats-officedocument.spreadsheetml.externalLink+xml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</Types>
</file>

<file path=_rels/.rels>&#65279;<?xml version="1.0" encoding="UTF-8" standalone="yes"?>
<Relationships xmlns="http://schemas.openxmlformats.org/package/2006/relationships">
  <Relationship Id="rId3" Type="http://schemas.openxmlformats.org/officeDocument/2006/relationships/extended-properties" Target="docProps/app.xml" />
  <Relationship Id="rId2" Type="http://schemas.openxmlformats.org/package/2006/relationships/metadata/core-properties" Target="docProps/core.xml" />
  <Relationship Id="rId1" Type="http://schemas.openxmlformats.org/officeDocument/2006/relationships/officeDocument" Target="xl/workbook.xml" />
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16695" windowHeight="6465"/>
  </bookViews>
  <sheets>
    <sheet name="RAD_ECRC_42_8A" sheetId="2" r:id="rId1"/>
    <sheet name="RAD_ECRC_42_8E" sheetId="1" r:id="rId2"/>
  </sheets>
  <externalReferences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</externalReferences>
  <definedNames>
    <definedName name="\a" localSheetId="0">[1]FTI!#REF!</definedName>
    <definedName name="\a">[1]FTI!#REF!</definedName>
    <definedName name="\B" localSheetId="0">#REF!</definedName>
    <definedName name="\B">#REF!</definedName>
    <definedName name="\c" localSheetId="0">[2]ISFPLSUB!#REF!</definedName>
    <definedName name="\c">[2]ISFPLSUB!#REF!</definedName>
    <definedName name="\d" localSheetId="0">[2]ISFPLSUB!#REF!</definedName>
    <definedName name="\d">[2]ISFPLSUB!#REF!</definedName>
    <definedName name="\e">'[3]SUMMARY-OLD'!#REF!</definedName>
    <definedName name="\f">#REF!</definedName>
    <definedName name="\g">#REF!</definedName>
    <definedName name="\h">#REF!</definedName>
    <definedName name="\K">#REF!</definedName>
    <definedName name="\l">[2]ISFPLSUB!#REF!</definedName>
    <definedName name="\o">#REF!</definedName>
    <definedName name="\p">#N/A</definedName>
    <definedName name="\q">'[3]SUMMARY-OLD'!#REF!</definedName>
    <definedName name="\s">#REF!</definedName>
    <definedName name="\t">'[3]SUMMARY-OLD'!#REF!</definedName>
    <definedName name="\W">#REF!</definedName>
    <definedName name="\y">[2]JVTAX.XLS!#REF!</definedName>
    <definedName name="\Z">#REF!</definedName>
    <definedName name="___________n4" localSheetId="0" hidden="1">{"EXCELHLP.HLP!1802";5;10;5;10;13;13;13;8;5;5;10;14;13;13;13;13;5;10;14;13;5;10;1;2;24}</definedName>
    <definedName name="___________n4" hidden="1">{"EXCELHLP.HLP!1802";5;10;5;10;13;13;13;8;5;5;10;14;13;13;13;13;5;10;14;13;5;10;1;2;24}</definedName>
    <definedName name="__________n4" localSheetId="0" hidden="1">{"EXCELHLP.HLP!1802";5;10;5;10;13;13;13;8;5;5;10;14;13;13;13;13;5;10;14;13;5;10;1;2;24}</definedName>
    <definedName name="__________n4" hidden="1">{"EXCELHLP.HLP!1802";5;10;5;10;13;13;13;8;5;5;10;14;13;13;13;13;5;10;14;13;5;10;1;2;24}</definedName>
    <definedName name="_________n4" localSheetId="0" hidden="1">{"EXCELHLP.HLP!1802";5;10;5;10;13;13;13;8;5;5;10;14;13;13;13;13;5;10;14;13;5;10;1;2;24}</definedName>
    <definedName name="_________n4" hidden="1">{"EXCELHLP.HLP!1802";5;10;5;10;13;13;13;8;5;5;10;14;13;13;13;13;5;10;14;13;5;10;1;2;24}</definedName>
    <definedName name="________C44">#REF!</definedName>
    <definedName name="________n4" localSheetId="0" hidden="1">{"EXCELHLP.HLP!1802";5;10;5;10;13;13;13;8;5;5;10;14;13;13;13;13;5;10;14;13;5;10;1;2;24}</definedName>
    <definedName name="________n4" hidden="1">{"EXCELHLP.HLP!1802";5;10;5;10;13;13;13;8;5;5;10;14;13;13;13;13;5;10;14;13;5;10;1;2;24}</definedName>
    <definedName name="_______C44">#REF!</definedName>
    <definedName name="_______DOC1">#REF!</definedName>
    <definedName name="_______DOC2">#REF!</definedName>
    <definedName name="_______ESY12">[2]ISFPLSUB!#REF!</definedName>
    <definedName name="_______INP5">[1]SITRP!#REF!</definedName>
    <definedName name="_______n4" localSheetId="0" hidden="1">{"EXCELHLP.HLP!1802";5;10;5;10;13;13;13;8;5;5;10;14;13;13;13;13;5;10;14;13;5;10;1;2;24}</definedName>
    <definedName name="_______n4" hidden="1">{"EXCELHLP.HLP!1802";5;10;5;10;13;13;13;8;5;5;10;14;13;13;13;13;5;10;14;13;5;10;1;2;24}</definedName>
    <definedName name="_______PG1">#N/A</definedName>
    <definedName name="_______PG2">#N/A</definedName>
    <definedName name="_______PG3">#N/A</definedName>
    <definedName name="_______SCH1">#REF!</definedName>
    <definedName name="_______SCH2">#REF!</definedName>
    <definedName name="______C44">#REF!</definedName>
    <definedName name="______DOC1">#REF!</definedName>
    <definedName name="______DOC2">#REF!</definedName>
    <definedName name="______ESY12">[2]ISFPLSUB!#REF!</definedName>
    <definedName name="______INP5">[1]SITRP!#REF!</definedName>
    <definedName name="______n4" localSheetId="0" hidden="1">{"EXCELHLP.HLP!1802";5;10;5;10;13;13;13;8;5;5;10;14;13;13;13;13;5;10;14;13;5;10;1;2;24}</definedName>
    <definedName name="______n4" hidden="1">{"EXCELHLP.HLP!1802";5;10;5;10;13;13;13;8;5;5;10;14;13;13;13;13;5;10;14;13;5;10;1;2;24}</definedName>
    <definedName name="______PG1">#N/A</definedName>
    <definedName name="______PG2">#N/A</definedName>
    <definedName name="______PG3">#N/A</definedName>
    <definedName name="______PP8">#REF!</definedName>
    <definedName name="______PP9">#REF!</definedName>
    <definedName name="______SCH1">#REF!</definedName>
    <definedName name="______SCH2">#REF!</definedName>
    <definedName name="______WN1">#REF!</definedName>
    <definedName name="______WN2">#REF!</definedName>
    <definedName name="_____C44">#REF!</definedName>
    <definedName name="_____DOC1">#REF!</definedName>
    <definedName name="_____DOC2">#REF!</definedName>
    <definedName name="_____ESY12">[2]ISFPLSUB!#REF!</definedName>
    <definedName name="_____INP5">[1]SITRP!#REF!</definedName>
    <definedName name="_____n4" localSheetId="0" hidden="1">{"EXCELHLP.HLP!1802";5;10;5;10;13;13;13;8;5;5;10;14;13;13;13;13;5;10;14;13;5;10;1;2;24}</definedName>
    <definedName name="_____n4" hidden="1">{"EXCELHLP.HLP!1802";5;10;5;10;13;13;13;8;5;5;10;14;13;13;13;13;5;10;14;13;5;10;1;2;24}</definedName>
    <definedName name="_____PG1">#N/A</definedName>
    <definedName name="_____PG2">#N/A</definedName>
    <definedName name="_____PG3">#N/A</definedName>
    <definedName name="_____PP8">#REF!</definedName>
    <definedName name="_____PP9">#REF!</definedName>
    <definedName name="_____SCH1">#REF!</definedName>
    <definedName name="_____SCH2">#REF!</definedName>
    <definedName name="_____WN1">#REF!</definedName>
    <definedName name="_____WN2">#REF!</definedName>
    <definedName name="____C44">#REF!</definedName>
    <definedName name="____DOC1">#REF!</definedName>
    <definedName name="____DOC2">#REF!</definedName>
    <definedName name="____ESY12">[2]ISFPLSUB!#REF!</definedName>
    <definedName name="____INP5">[1]SITRP!#REF!</definedName>
    <definedName name="____n4" localSheetId="0" hidden="1">{"EXCELHLP.HLP!1802";5;10;5;10;13;13;13;8;5;5;10;14;13;13;13;13;5;10;14;13;5;10;1;2;24}</definedName>
    <definedName name="____n4" hidden="1">{"EXCELHLP.HLP!1802";5;10;5;10;13;13;13;8;5;5;10;14;13;13;13;13;5;10;14;13;5;10;1;2;24}</definedName>
    <definedName name="____PG1">#N/A</definedName>
    <definedName name="____PG2">#N/A</definedName>
    <definedName name="____PG3">#N/A</definedName>
    <definedName name="____PP8">#REF!</definedName>
    <definedName name="____PP9">#REF!</definedName>
    <definedName name="____SCH1">#REF!</definedName>
    <definedName name="____SCH2">#REF!</definedName>
    <definedName name="____WN1">#REF!</definedName>
    <definedName name="____WN2">#REF!</definedName>
    <definedName name="___C44">#REF!</definedName>
    <definedName name="___DAT1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'[4]EE Detail'!#REF!</definedName>
    <definedName name="___DOC1">#REF!</definedName>
    <definedName name="___DOC2">#REF!</definedName>
    <definedName name="___ESY12">[2]ISFPLSUB!#REF!</definedName>
    <definedName name="___INP5">[1]SITRP!#REF!</definedName>
    <definedName name="___n4" localSheetId="0" hidden="1">{"EXCELHLP.HLP!1802";5;10;5;10;13;13;13;8;5;5;10;14;13;13;13;13;5;10;14;13;5;10;1;2;24}</definedName>
    <definedName name="___n4" hidden="1">{"EXCELHLP.HLP!1802";5;10;5;10;13;13;13;8;5;5;10;14;13;13;13;13;5;10;14;13;5;10;1;2;24}</definedName>
    <definedName name="___PG1">#N/A</definedName>
    <definedName name="___PG2">#N/A</definedName>
    <definedName name="___PG3">#N/A</definedName>
    <definedName name="___PP8">#REF!</definedName>
    <definedName name="___PP9">#REF!</definedName>
    <definedName name="___SCH1">#REF!</definedName>
    <definedName name="___SCH2">#REF!</definedName>
    <definedName name="___WN1">#REF!</definedName>
    <definedName name="___WN2">#REF!</definedName>
    <definedName name="__C44">#REF!</definedName>
    <definedName name="__DAT1">#REF!</definedName>
    <definedName name="__DAT10">#REF!</definedName>
    <definedName name="__DAT11">#REF!</definedName>
    <definedName name="__DAT12">#REF!</definedName>
    <definedName name="__DAT13">#REF!</definedName>
    <definedName name="__DAT14">#REF!</definedName>
    <definedName name="__DAT15">#REF!</definedName>
    <definedName name="__DAT16">#REF!</definedName>
    <definedName name="__DAT17">#REF!</definedName>
    <definedName name="__DAT18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DAT9">#REF!</definedName>
    <definedName name="__DOC1">#REF!</definedName>
    <definedName name="__DOC2">#REF!</definedName>
    <definedName name="__ESY12">[2]ISFPLSUB!#REF!</definedName>
    <definedName name="__FDS_HYPERLINK_TOGGLE_STATE__" hidden="1">"ON"</definedName>
    <definedName name="__INP5">[1]SITRP!#REF!</definedName>
    <definedName name="__IntlFixup" hidden="1">TRUE</definedName>
    <definedName name="__n4" localSheetId="0" hidden="1">{"EXCELHLP.HLP!1802";5;10;5;10;13;13;13;8;5;5;10;14;13;13;13;13;5;10;14;13;5;10;1;2;24}</definedName>
    <definedName name="__n4" hidden="1">{"EXCELHLP.HLP!1802";5;10;5;10;13;13;13;8;5;5;10;14;13;13;13;13;5;10;14;13;5;10;1;2;24}</definedName>
    <definedName name="__PG1">#N/A</definedName>
    <definedName name="__PG2">#N/A</definedName>
    <definedName name="__PG3">#N/A</definedName>
    <definedName name="__PP8">#REF!</definedName>
    <definedName name="__PP9">#REF!</definedName>
    <definedName name="__SCH1">#REF!</definedName>
    <definedName name="__SCH2">#REF!</definedName>
    <definedName name="__WN1">#REF!</definedName>
    <definedName name="__WN2">#REF!</definedName>
    <definedName name="_10C_38B">[5]REPORT!$A$1:$N$56</definedName>
    <definedName name="_10C_56">[6]REPORT!$A$1:$P$56</definedName>
    <definedName name="_10D_1">#REF!</definedName>
    <definedName name="_10PG_1">#REF!</definedName>
    <definedName name="_11C_56">[7]REPORT!$A$1:$P$56</definedName>
    <definedName name="_11C_58">#REF!</definedName>
    <definedName name="_11PG_1">#REF!</definedName>
    <definedName name="_12C_58">#REF!</definedName>
    <definedName name="_12C_9">#REF!</definedName>
    <definedName name="_12MOS">[2]ISFPLSUB!#REF!</definedName>
    <definedName name="_12MOSA">[2]ISFPLSUB!#REF!</definedName>
    <definedName name="_13C_9">#REF!</definedName>
    <definedName name="_14D_1">#REF!</definedName>
    <definedName name="_15PG_1">#REF!</definedName>
    <definedName name="_16PG_1">#REF!</definedName>
    <definedName name="_1990">[1]SITRP!#REF!</definedName>
    <definedName name="_1990C">[1]SITRP!#REF!</definedName>
    <definedName name="_1991">[1]SITRP!#REF!</definedName>
    <definedName name="_1991C">[1]SITRP!#REF!</definedName>
    <definedName name="_1B_6">#REF!</definedName>
    <definedName name="_1B_7_2OF3">#REF!</definedName>
    <definedName name="_1C_12">[8]REPORT!$A$1:$AB$56</definedName>
    <definedName name="_1D_1">#REF!</definedName>
    <definedName name="_2B_6">#REF!</definedName>
    <definedName name="_2B_7_1OF3">#REF!</definedName>
    <definedName name="_2B_7_3OF3">#REF!</definedName>
    <definedName name="_2C_38B">[9]REPORT!$A$1:$N$56</definedName>
    <definedName name="_2PG_1">#REF!</definedName>
    <definedName name="_3B_7_2OF3">#REF!</definedName>
    <definedName name="_3B_9A">#REF!</definedName>
    <definedName name="_3C_38B">[10]REPORT!$A$1:$N$56</definedName>
    <definedName name="_3C_56">[11]REPORT!$A$1:$P$56</definedName>
    <definedName name="_4B_7_3OF3">#REF!</definedName>
    <definedName name="_4B_9B">#REF!</definedName>
    <definedName name="_4C_12">[12]REPORT!$A$1:$AB$56</definedName>
    <definedName name="_4C_56">[13]REPORT!$A$1:$P$56</definedName>
    <definedName name="_5B_9A">#REF!</definedName>
    <definedName name="_5C_12">[14]REPORT!$A$1:$AB$56</definedName>
    <definedName name="_6B_9B">#REF!</definedName>
    <definedName name="_6C_19">#REF!</definedName>
    <definedName name="_6C_38B">[15]REPORT!$A$1:$N$56</definedName>
    <definedName name="_7C_12">[14]REPORT!$A$1:$AB$56</definedName>
    <definedName name="_7C_2">#REF!</definedName>
    <definedName name="_7C_38B">[15]REPORT!$A$1:$N$56</definedName>
    <definedName name="_7C_56">[6]REPORT!$A$1:$P$56</definedName>
    <definedName name="_8C_2">#REF!</definedName>
    <definedName name="_8C_56">[6]REPORT!$A$1:$P$56</definedName>
    <definedName name="_8C_9">#REF!</definedName>
    <definedName name="_9C_38A">#REF!</definedName>
    <definedName name="_9C_38B">[16]REPORT!$A$1:$N$56</definedName>
    <definedName name="_9C_9">#REF!</definedName>
    <definedName name="_9D_1">#REF!</definedName>
    <definedName name="_ATPRegress_Dlg_Results" localSheetId="0" hidden="1">{2;#N/A;"R13C16:R17C16";#N/A;"R13C14:R17C15";FALSE;FALSE;FALSE;95;#N/A;#N/A;"R13C19";#N/A;FALSE;FALSE;FALSE;FALSE;#N/A;"";#N/A;FALSE;"";"";#N/A;#N/A;#N/A}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Results_1" localSheetId="0" hidden="1">{2;#N/A;"R13C16:R17C16";#N/A;"R13C14:R17C15";FALSE;FALSE;FALSE;95;#N/A;#N/A;"R13C19";#N/A;FALSE;FALSE;FALSE;FALSE;#N/A;"";#N/A;FALSE;"";"";#N/A;#N/A;#N/A}</definedName>
    <definedName name="_ATPRegress_Dlg_Results_1" hidden="1">{2;#N/A;"R13C16:R17C16";#N/A;"R13C14:R17C15";FALSE;FALSE;FALSE;95;#N/A;#N/A;"R13C19";#N/A;FALSE;FALSE;FALSE;FALSE;#N/A;"";#N/A;FALSE;"";"";#N/A;#N/A;#N/A}</definedName>
    <definedName name="_ATPRegress_Dlg_Types" localSheetId="0" hidden="1">{"EXCELHLP.HLP!1802";5;10;5;10;13;13;13;8;5;5;10;14;13;13;13;13;5;10;14;13;5;10;1;2;24}</definedName>
    <definedName name="_ATPRegress_Dlg_Types" hidden="1">{"EXCELHLP.HLP!1802";5;10;5;10;13;13;13;8;5;5;10;14;13;13;13;13;5;10;14;13;5;10;1;2;24}</definedName>
    <definedName name="_ATPRegress_Dlg_Types_1" localSheetId="0" hidden="1">{"EXCELHLP.HLP!1802";5;10;5;10;13;13;13;8;5;5;10;14;13;13;13;13;5;10;14;13;5;10;1;2;24}</definedName>
    <definedName name="_ATPRegress_Dlg_Types_1" hidden="1">{"EXCELHLP.HLP!1802";5;10;5;10;13;13;13;8;5;5;10;14;13;13;13;13;5;10;14;13;5;10;1;2;24}</definedName>
    <definedName name="_ATPRegress_Range1" hidden="1">'[17]ST Corrections'!#REF!</definedName>
    <definedName name="_ATPRegress_Range2" hidden="1">'[17]ST Corrections'!#REF!</definedName>
    <definedName name="_ATPRegress_Range3" hidden="1">'[17]ST Corrections'!#REF!</definedName>
    <definedName name="_ATPRegress_Range4" hidden="1">"="</definedName>
    <definedName name="_ATPRegress_Range5" hidden="1">"="</definedName>
    <definedName name="_AtRisk_SimSetting_AutomaticallyGenerateReports" hidden="1">FALSE</definedName>
    <definedName name="_AtRisk_SimSetting_AutomaticResultsDisplayMode" hidden="1">0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0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C44">#REF!</definedName>
    <definedName name="_DAT1">#REF!</definedName>
    <definedName name="_DAT10">#REF!</definedName>
    <definedName name="_DAT11">#REF!</definedName>
    <definedName name="_DAT12">#REF!</definedName>
    <definedName name="_DAT13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'[18]D1 - Books'!#REF!</definedName>
    <definedName name="_DAT2">#REF!</definedName>
    <definedName name="_DAT20">'[18]D1 - Books'!#REF!</definedName>
    <definedName name="_DAT21">'[18]D1 - Books'!#REF!</definedName>
    <definedName name="_DAT22">'[18]D1 - Books'!#REF!</definedName>
    <definedName name="_DAT23">'[18]D1 - Books'!#REF!</definedName>
    <definedName name="_DAT24">'[18]D1 - Books'!#REF!</definedName>
    <definedName name="_DAT25">'[18]D1 - Books'!#REF!</definedName>
    <definedName name="_DAT26">'[18]D1 - Books'!#REF!</definedName>
    <definedName name="_DAT27">'[18]D1 - Books'!#REF!</definedName>
    <definedName name="_DAT28">'[18]D1 - Books'!#REF!</definedName>
    <definedName name="_DAT29">'[18]D1 - Books'!#REF!</definedName>
    <definedName name="_DAT3">#REF!</definedName>
    <definedName name="_DAT30">'[18]D1 - Books'!#REF!</definedName>
    <definedName name="_DAT31">'[18]D1 - Books'!#REF!</definedName>
    <definedName name="_DAT32">'[18]D1 - Books'!#REF!</definedName>
    <definedName name="_DAT33">'[18]D1 - Books'!#REF!</definedName>
    <definedName name="_DAT34">'[18]D1 - Books'!#REF!</definedName>
    <definedName name="_DAT35">'[18]D1 - Books'!#REF!</definedName>
    <definedName name="_DAT36">'[18]D1 - Books'!#REF!</definedName>
    <definedName name="_DAT4">#REF!</definedName>
    <definedName name="_DAT5">#REF!</definedName>
    <definedName name="_DAT6">#REF!</definedName>
    <definedName name="_DAT7">#REF!</definedName>
    <definedName name="_DAT8">#REF!</definedName>
    <definedName name="_DAT9">#REF!</definedName>
    <definedName name="_Dist_Values" hidden="1">#REF!</definedName>
    <definedName name="_DOC1">#REF!</definedName>
    <definedName name="_DOC2">#REF!</definedName>
    <definedName name="_ESY12">[2]ISFPLSUB!#REF!</definedName>
    <definedName name="_Fill" hidden="1">#REF!</definedName>
    <definedName name="_hpe1">#REF!</definedName>
    <definedName name="_hpe2">#REF!</definedName>
    <definedName name="_hwp1">#REF!</definedName>
    <definedName name="_hwp2">#REF!</definedName>
    <definedName name="_INP5">[1]SITRP!#REF!</definedName>
    <definedName name="_Key1" hidden="1">'[19]1999'!$D$9</definedName>
    <definedName name="_key2" hidden="1">#REF!</definedName>
    <definedName name="_mm2001">#REF!</definedName>
    <definedName name="_mm2002">#REF!</definedName>
    <definedName name="_mm2003">#REF!</definedName>
    <definedName name="_mm2004">#REF!</definedName>
    <definedName name="_mm2005">#REF!</definedName>
    <definedName name="_n4" localSheetId="0" hidden="1">{"EXCELHLP.HLP!1802";5;10;5;10;13;13;13;8;5;5;10;14;13;13;13;13;5;10;14;13;5;10;1;2;24}</definedName>
    <definedName name="_n4" hidden="1">{"EXCELHLP.HLP!1802";5;10;5;10;13;13;13;8;5;5;10;14;13;13;13;13;5;10;14;13;5;10;1;2;24}</definedName>
    <definedName name="_n4_1" localSheetId="0" hidden="1">{"EXCELHLP.HLP!1802";5;10;5;10;13;13;13;8;5;5;10;14;13;13;13;13;5;10;14;13;5;10;1;2;24}</definedName>
    <definedName name="_n4_1" hidden="1">{"EXCELHLP.HLP!1802";5;10;5;10;13;13;13;8;5;5;10;14;13;13;13;13;5;10;14;13;5;10;1;2;24}</definedName>
    <definedName name="_Order1" hidden="1">255</definedName>
    <definedName name="_Order2" hidden="1">255</definedName>
    <definedName name="_Own10">#REF!</definedName>
    <definedName name="_Own11">#REF!</definedName>
    <definedName name="_Own4">#REF!</definedName>
    <definedName name="_Own5">#REF!</definedName>
    <definedName name="_Own6">#REF!</definedName>
    <definedName name="_Own8">#REF!</definedName>
    <definedName name="_PG1">#N/A</definedName>
    <definedName name="_PG2">#N/A</definedName>
    <definedName name="_PG3">#N/A</definedName>
    <definedName name="_PP8">#REF!</definedName>
    <definedName name="_PP9">#REF!</definedName>
    <definedName name="_SCH1">#REF!</definedName>
    <definedName name="_SCH2">#REF!</definedName>
    <definedName name="_Sort" hidden="1">'[19]1999'!#REF!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WN1">#REF!</definedName>
    <definedName name="_WN2">#REF!</definedName>
    <definedName name="a" localSheetId="0" hidden="1">{"Martin Oct94_Mar95",#N/A,FALSE,"Martin Oct94 - Mar95"}</definedName>
    <definedName name="a" hidden="1">{"Martin Oct94_Mar95",#N/A,FALSE,"Martin Oct94 - Mar95"}</definedName>
    <definedName name="A_">#REF!</definedName>
    <definedName name="A_1">#REF!</definedName>
    <definedName name="A6_">[20]A6!#REF!</definedName>
    <definedName name="A6_OS">[20]A6!#REF!</definedName>
    <definedName name="A6_PTD_DATA">[20]A6!#REF!</definedName>
    <definedName name="A6a">[20]A6!#REF!</definedName>
    <definedName name="A6a_C">[20]A6!#REF!</definedName>
    <definedName name="A8_">#REF!</definedName>
    <definedName name="A9_">[21]A9!#REF!</definedName>
    <definedName name="A9_PTD_DATA">[21]A9!#REF!</definedName>
    <definedName name="A9Worksheet">[21]A9!#REF!</definedName>
    <definedName name="aa" localSheetId="0" hidden="1">{"Martin Oct94_Mar95",#N/A,FALSE,"Martin Oct94 - Mar95"}</definedName>
    <definedName name="aa" hidden="1">{"Martin Oct94_Mar95",#N/A,FALSE,"Martin Oct94 - Mar95"}</definedName>
    <definedName name="aaa" localSheetId="0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aaa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aaaa" localSheetId="0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aaa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abc" localSheetId="0" hidden="1">{#N/A,#N/A,TRUE,"TOTAL DISTRIBUTION";#N/A,#N/A,TRUE,"SOUTH";#N/A,#N/A,TRUE,"NORTHEAST";#N/A,#N/A,TRUE,"WEST"}</definedName>
    <definedName name="abc" hidden="1">{#N/A,#N/A,TRUE,"TOTAL DISTRIBUTION";#N/A,#N/A,TRUE,"SOUTH";#N/A,#N/A,TRUE,"NORTHEAST";#N/A,#N/A,TRUE,"WEST"}</definedName>
    <definedName name="abcd" localSheetId="0" hidden="1">{#N/A,#N/A,TRUE,"TOTAL DSBN";#N/A,#N/A,TRUE,"WEST";#N/A,#N/A,TRUE,"SOUTH";#N/A,#N/A,TRUE,"NORTHEAST"}</definedName>
    <definedName name="abcd" hidden="1">{#N/A,#N/A,TRUE,"TOTAL DSBN";#N/A,#N/A,TRUE,"WEST";#N/A,#N/A,TRUE,"SOUTH";#N/A,#N/A,TRUE,"NORTHEAST"}</definedName>
    <definedName name="abit">0.000000001</definedName>
    <definedName name="ACCNT">#REF!</definedName>
    <definedName name="ACCOUNTS">#REF!</definedName>
    <definedName name="acct_desc">[22]sys_desc!$B:$C</definedName>
    <definedName name="ACE">#REF!</definedName>
    <definedName name="ACGDIST">#REF!</definedName>
    <definedName name="ACTUALS">#REF!</definedName>
    <definedName name="ADDCOST">#REF!</definedName>
    <definedName name="ALANDCO">'[3]SUMMARY-OLD'!#REF!</definedName>
    <definedName name="ALL">'[23]#REF'!$N$6:$W$59</definedName>
    <definedName name="alloc1">#REF!</definedName>
    <definedName name="alloc2">#REF!</definedName>
    <definedName name="ALTADJ">#REF!</definedName>
    <definedName name="amount">[24]sys_data!$D$1:$D$65536</definedName>
    <definedName name="AMT">#REF!</definedName>
    <definedName name="ANALYSIS_OF_BREAKDOWN_OF_OS_SALE_BYACCOUNTS">#REF!</definedName>
    <definedName name="ANNUAL">[2]ISFPLSUB!#REF!</definedName>
    <definedName name="anscount" hidden="1">1</definedName>
    <definedName name="Application">#REF!</definedName>
    <definedName name="apr">#REF!</definedName>
    <definedName name="april">#REF!</definedName>
    <definedName name="AS2DocOpenMode" hidden="1">"AS2DocumentEdit"</definedName>
    <definedName name="asd" localSheetId="0" hidden="1">{2;#N/A;"R13C16:R17C16";#N/A;"R13C14:R17C15";FALSE;FALSE;FALSE;95;#N/A;#N/A;"R13C19";#N/A;FALSE;FALSE;FALSE;FALSE;#N/A;"";#N/A;FALSE;"";"";#N/A;#N/A;#N/A}</definedName>
    <definedName name="asd" hidden="1">{2;#N/A;"R13C16:R17C16";#N/A;"R13C14:R17C15";FALSE;FALSE;FALSE;95;#N/A;#N/A;"R13C19";#N/A;FALSE;FALSE;FALSE;FALSE;#N/A;"";#N/A;FALSE;"";"";#N/A;#N/A;#N/A}</definedName>
    <definedName name="aserf" localSheetId="0" hidden="1">{"Summary Schedule",#N/A,FALSE,"Sheet1";"Divisional Support",#N/A,FALSE,"Sheet2";"Corporate Support",#N/A,FALSE,"Sheet3"}</definedName>
    <definedName name="aserf" hidden="1">{"Summary Schedule",#N/A,FALSE,"Sheet1";"Divisional Support",#N/A,FALSE,"Sheet2";"Corporate Support",#N/A,FALSE,"Sheet3"}</definedName>
    <definedName name="aserf_1" localSheetId="0" hidden="1">{"Summary Schedule",#N/A,FALSE,"Sheet1";"Divisional Support",#N/A,FALSE,"Sheet2";"Corporate Support",#N/A,FALSE,"Sheet3"}</definedName>
    <definedName name="aserf_1" hidden="1">{"Summary Schedule",#N/A,FALSE,"Sheet1";"Divisional Support",#N/A,FALSE,"Sheet2";"Corporate Support",#N/A,FALSE,"Sheet3"}</definedName>
    <definedName name="assssss" localSheetId="0" hidden="1">{"Summary Schedule",#N/A,FALSE,"Sheet1";"Divisional Support",#N/A,FALSE,"Sheet2";"Corporate Support",#N/A,FALSE,"Sheet3"}</definedName>
    <definedName name="assssss" hidden="1">{"Summary Schedule",#N/A,FALSE,"Sheet1";"Divisional Support",#N/A,FALSE,"Sheet2";"Corporate Support",#N/A,FALSE,"Sheet3"}</definedName>
    <definedName name="assssss_1" localSheetId="0" hidden="1">{"Summary Schedule",#N/A,FALSE,"Sheet1";"Divisional Support",#N/A,FALSE,"Sheet2";"Corporate Support",#N/A,FALSE,"Sheet3"}</definedName>
    <definedName name="assssss_1" hidden="1">{"Summary Schedule",#N/A,FALSE,"Sheet1";"Divisional Support",#N/A,FALSE,"Sheet2";"Corporate Support",#N/A,FALSE,"Sheet3"}</definedName>
    <definedName name="assumptions">#REF!</definedName>
    <definedName name="assumptions97">#REF!</definedName>
    <definedName name="assumptions98">#REF!</definedName>
    <definedName name="assumptions99">#REF!</definedName>
    <definedName name="ATAX">#REF!</definedName>
    <definedName name="aug">#REF!</definedName>
    <definedName name="avail">#REF!</definedName>
    <definedName name="B">#REF!</definedName>
    <definedName name="B_">#REF!</definedName>
    <definedName name="B_1">#REF!</definedName>
    <definedName name="B_2">#REF!</definedName>
    <definedName name="B_3">#REF!</definedName>
    <definedName name="baird">#REF!</definedName>
    <definedName name="balancesheet">#REF!</definedName>
    <definedName name="bayatxinc">'[25]All Companies'!#REF!</definedName>
    <definedName name="BEx0017DGUEDPCFJUPUZOOLJCS2B" hidden="1">#REF!</definedName>
    <definedName name="BEx001CNWHJ5RULCSFM36ZCGJ1UH" hidden="1">#REF!</definedName>
    <definedName name="BEx004791UAJIJSN57OT7YBLNP82" hidden="1">#REF!</definedName>
    <definedName name="BEx008P2NVFDLBHL7IZ5WTMVOQ1F" hidden="1">#REF!</definedName>
    <definedName name="BEx009G00IN0JUIAQ4WE9NHTMQE2" hidden="1">#REF!</definedName>
    <definedName name="BEx00DXTY2JDVGWQKV8H7FG4SV30" hidden="1">#REF!</definedName>
    <definedName name="BEx00GHLTYRH5N2S6P78YW1CD30N" hidden="1">#REF!</definedName>
    <definedName name="BEx00JC31DY11L45SEU4B10BIN6W" hidden="1">#REF!</definedName>
    <definedName name="BEx00KZHZBHP3TDV1YMX4B19B95O" hidden="1">#REF!</definedName>
    <definedName name="BEx00MBY8XXUOHIZ4LHXHPD7WYD5" hidden="1">#REF!</definedName>
    <definedName name="BEx01HY6E3GJ66ABU5ABN26V6Q13" hidden="1">#REF!</definedName>
    <definedName name="BEx01PW5YQKEGAR8JDDI5OARYXDF" hidden="1">#REF!</definedName>
    <definedName name="BEx01XJ94SHJ1YQ7ORPW0RQGKI2H" hidden="1">#REF!</definedName>
    <definedName name="BEx02Q08R9G839Q4RFGG9026C7PX" hidden="1">#REF!</definedName>
    <definedName name="BEx02SEL3Z1QWGAHXDPUA9WLTTPS" hidden="1">#REF!</definedName>
    <definedName name="BEx02Y3KJZH5BGDM9QEZ1PVVI114" hidden="1">#REF!</definedName>
    <definedName name="BEx0313GRLLASDTVPW5DHTXHE74M" hidden="1">#REF!</definedName>
    <definedName name="BEx1F0SOZ3H5XUHXD7O01TCR8T6J" hidden="1">#REF!</definedName>
    <definedName name="BEx1F9HL824UCNCVZ2U62J4KZCX8" hidden="1">#REF!</definedName>
    <definedName name="BEx1FEVSJKTI1Q1Z874QZVFSJSVA" hidden="1">#REF!</definedName>
    <definedName name="BEx1FGDRUHHLI1GBHELT4PK0LY4V" hidden="1">#REF!</definedName>
    <definedName name="BEx1FJZ7GKO99IYTP6GGGF7EUL3Z" hidden="1">#REF!</definedName>
    <definedName name="BEx1FZV2CM77TBH1R6YYV9P06KA2" hidden="1">#REF!</definedName>
    <definedName name="BEx1G59AY8195JTUM6P18VXUFJ3E" hidden="1">#REF!</definedName>
    <definedName name="BEx1GUQEWHVOTL5UE4TS6N9I9SVP" hidden="1">#REF!</definedName>
    <definedName name="BEx1GVMRHFXUP6XYYY9NR12PV5TF" hidden="1">#REF!</definedName>
    <definedName name="BEx1H6KIT7BHUH6MDDWC935V9N47" hidden="1">#REF!</definedName>
    <definedName name="BEx1HDGOOJ3SKHYMWUZJ1P0RQZ9N" hidden="1">#REF!</definedName>
    <definedName name="BEx1HDM5ZXSJG6JQEMSFV52PZ10V" hidden="1">#REF!</definedName>
    <definedName name="BEx1HETBBZVN5F43LKOFMC4QB0CR" hidden="1">#REF!</definedName>
    <definedName name="BEx1HGWNWPLNXICOTP90TKQVVE4E" hidden="1">#REF!</definedName>
    <definedName name="BEx1HIPLJZABY0EMUOTZN0EQMDPU" hidden="1">#REF!</definedName>
    <definedName name="BEx1HO94JIRX219MPWMB5E5XZ04X" hidden="1">#REF!</definedName>
    <definedName name="BEx1HQNF6KHM21E3XLW0NMSSEI9S" hidden="1">#REF!</definedName>
    <definedName name="BEx1HSLNWIW4S97ZBYY7I7M5YVH4" hidden="1">#REF!</definedName>
    <definedName name="BEx1I4QKTILCKZUSOJCVZN7SNHL5" hidden="1">#REF!</definedName>
    <definedName name="BEx1IE0ZP7RIFM9FI24S9I6AAJ14" hidden="1">#REF!</definedName>
    <definedName name="BEx1IGQ5B697MNDOE06MVSR0H58E" hidden="1">#REF!</definedName>
    <definedName name="BEx1IKRPW8MLB9Y485M1TL2IT9SH" hidden="1">#REF!</definedName>
    <definedName name="BEx1J0CSSHDJGBJUHVOEMCF2P4DL" hidden="1">#REF!</definedName>
    <definedName name="BEx1J61RRF9LJ3V3R5OY3WJ6VBWR" hidden="1">#REF!</definedName>
    <definedName name="BEx1J7E8VCGLPYU82QXVUG5N3ZAI" hidden="1">#REF!</definedName>
    <definedName name="BEx1JGE2YQWH8S25USOY08XVGO0D" hidden="1">#REF!</definedName>
    <definedName name="BEx1JJJC9T1W7HY4V7HP1S1W4JO1" hidden="1">#REF!</definedName>
    <definedName name="BEx1JKKZSJ7DI4PTFVI9VVFMB1X2" hidden="1">#REF!</definedName>
    <definedName name="BEx1JUBQFRVMASSFK4B3V0AD7YP9" hidden="1">#REF!</definedName>
    <definedName name="BEx1JXBM5W4YRWNQ0P95QQS6JWD6" hidden="1">#REF!</definedName>
    <definedName name="BEx1KGY9QEHZ9QSARMQUTQKRK4UX" hidden="1">#REF!</definedName>
    <definedName name="BEx1KKP1ELIF2UII2FWVGL7M1X7J" hidden="1">#REF!</definedName>
    <definedName name="BEx1KUVWMB0QCWA3RBE4CADFVRIS" hidden="1">#REF!</definedName>
    <definedName name="BEx1L2OG1SDFK2TPXELJ77YP4NI2" hidden="1">#REF!</definedName>
    <definedName name="BEx1L6Q60MWRDJB4L20LK0XPA0Z2" hidden="1">#REF!</definedName>
    <definedName name="BEx1LD63FP2Z4BR9TKSHOZW9KKZ5" hidden="1">#REF!</definedName>
    <definedName name="BEx1LDMB9RW982DUILM2WPT5VWQ3" hidden="1">#REF!</definedName>
    <definedName name="BEx1LRPGDQCOEMW8YT80J1XCDCIV" hidden="1">#REF!</definedName>
    <definedName name="BEx1LRUSJW4JG54X07QWD9R27WV9" hidden="1">#REF!</definedName>
    <definedName name="BEx1M1WBK5T0LP1AK2JYV6W87ID6" hidden="1">#REF!</definedName>
    <definedName name="BEx1M51HHDYGIT8PON7U8ICL2S95" hidden="1">#REF!</definedName>
    <definedName name="BEx1MTRKKVCHOZ0YGID6HZ49LJTO" hidden="1">#REF!</definedName>
    <definedName name="BEx1N3CUJ3UX61X38ZAJVPEN4KMC" hidden="1">#REF!</definedName>
    <definedName name="BEx1NAEHWVVI40ROTNWROZLJD81M" hidden="1">#REF!</definedName>
    <definedName name="BEx1NM34KQTO1LDNSAFD1L82UZFG" hidden="1">#REF!</definedName>
    <definedName name="BEx1NO6TXZVOGCUWCCRTXRXWW0XL" hidden="1">#REF!</definedName>
    <definedName name="BEx1NS8EU5P9FQV3S0WRTXI5L361" hidden="1">#REF!</definedName>
    <definedName name="BEx1NUBX5VUYZFKQH69FN6BTLWCR" hidden="1">#REF!</definedName>
    <definedName name="BEx1NZ4K1L8UON80Y2A4RASKWGNP" hidden="1">#REF!</definedName>
    <definedName name="BEx1OLAZ915OGYWP0QP1QQWDLCRX" hidden="1">#REF!</definedName>
    <definedName name="BEx1OO5ER042IS6IC4TLDI75JNVH" hidden="1">#REF!</definedName>
    <definedName name="BEx1OTE54CBSUT8FWKRALEDCUWN4" hidden="1">#REF!</definedName>
    <definedName name="BEx1OVSMPADTX95QUOX34KZQ8EDY" hidden="1">#REF!</definedName>
    <definedName name="BEx1OX544IO9FQJI7YYQGZCEHB3O" hidden="1">#REF!</definedName>
    <definedName name="BEx1OY6SVEUT2EQ26P7EKEND342G" hidden="1">#REF!</definedName>
    <definedName name="BEx1OYN1LPIPI12O9G6F7QAOS9T4" hidden="1">#REF!</definedName>
    <definedName name="BEx1P1HHKJA799O3YZXQAX6KFH58" hidden="1">#REF!</definedName>
    <definedName name="BEx1P34W467WGPOXPK292QFJIPHJ" hidden="1">#REF!</definedName>
    <definedName name="BEx1P7S1J4TKGVJ43C2Q2R3M9WRB" hidden="1">#REF!</definedName>
    <definedName name="BEx1PA11BLPVZM8RC5BL46WX8YB5" hidden="1">#REF!</definedName>
    <definedName name="BEx1PBZ4BEFIPGMQXT9T8S4PZ2IM" hidden="1">#REF!</definedName>
    <definedName name="BEx1PLF2CFSXBZPVI6CJ534EIJDN" hidden="1">#REF!</definedName>
    <definedName name="BEx1PMWZB2DO6EM9BKLUICZJ65HD" hidden="1">#REF!</definedName>
    <definedName name="BEx1PZCOY3MT63U01AGM91LSUDK6" hidden="1">#REF!</definedName>
    <definedName name="BEx1QA54J2A4I7IBQR19BTY28ZMR" hidden="1">#REF!</definedName>
    <definedName name="BEx1QMQAHG3KQUK59DVM68SWKZIZ" hidden="1">#REF!</definedName>
    <definedName name="BEx1QS4I6EOZNLQE54RT7EXOE8YP" hidden="1">#REF!</definedName>
    <definedName name="BEx1R9YFKJCMSEST8OVCAO5E47FO" hidden="1">#REF!</definedName>
    <definedName name="BEx1RBGC06B3T52OIC0EQ1KGVP1I" hidden="1">#REF!</definedName>
    <definedName name="BEx1RRC7X4NI1CU4EO5XYE2GVARJ" hidden="1">#REF!</definedName>
    <definedName name="BEx1RZA1NCGT832L7EMR7GMF588W" hidden="1">#REF!</definedName>
    <definedName name="BEx1S0XGIPUSZQUCSGWSK10GKW7Y" hidden="1">#REF!</definedName>
    <definedName name="BEx1S5VFNKIXHTTCWSV60UC50EZ8" hidden="1">#REF!</definedName>
    <definedName name="BEx1SK3U02H0RGKEYXW7ZMCEOF3V" hidden="1">#REF!</definedName>
    <definedName name="BEx1SSNEZINBJT29QVS62VS1THT4" hidden="1">#REF!</definedName>
    <definedName name="BEx1SVNCHNANBJIDIQVB8AFK4HAN" hidden="1">#REF!</definedName>
    <definedName name="BEx1TJ0WLS9O7KNSGIPWTYHDYI1D" hidden="1">#REF!</definedName>
    <definedName name="BEx1U15M7LVVFZENH830B2BGWC04" hidden="1">#REF!</definedName>
    <definedName name="BEx1U7WFO8OZKB1EBF4H386JW91L" hidden="1">#REF!</definedName>
    <definedName name="BEx1U87938YR9N6HYI24KVBKLOS3" hidden="1">#REF!</definedName>
    <definedName name="BEx1UESH4KDWHYESQU2IE55RS3LI" hidden="1">#REF!</definedName>
    <definedName name="BEx1UI8N9KTCPSOJ7RDW0T8UEBNP" hidden="1">#REF!</definedName>
    <definedName name="BEx1UML0HHJFHA5TBOYQ24I3RV1W" hidden="1">#REF!</definedName>
    <definedName name="BEx1UUDIQPZ23XQ79GUL0RAWRSCK" hidden="1">#REF!</definedName>
    <definedName name="BEx1V67SEV778NVW68J8W5SND1J7" hidden="1">#REF!</definedName>
    <definedName name="BEx1VIY9SQLRESD11CC4PHYT0XSG" hidden="1">#REF!</definedName>
    <definedName name="BEx1WC67EH10SC38QWX3WEA5KH3A" hidden="1">#REF!</definedName>
    <definedName name="BEx1WGYTKZZIPM1577W5FEYKFH3V" hidden="1">#REF!</definedName>
    <definedName name="BEx1WHPURIV3D3PTJJ359H1OP7ZV" hidden="1">#REF!</definedName>
    <definedName name="BEx1WLGP2O2VDVRJRFGH2I62VAI5" hidden="1">#REF!</definedName>
    <definedName name="BEx1WLWY2CR1WRD694JJSWSDFAIR" hidden="1">#REF!</definedName>
    <definedName name="BEx1WMD1LWPWRIK6GGAJRJAHJM8I" hidden="1">#REF!</definedName>
    <definedName name="BEx1WR0D41MR174LBF3P9E3K0J51" hidden="1">#REF!</definedName>
    <definedName name="BEx1WUB1FAS5PHU33TJ60SUHR618" hidden="1">#REF!</definedName>
    <definedName name="BEx1WX04G0INSPPG9NTNR3DYR6PZ" hidden="1">#REF!</definedName>
    <definedName name="BEx1X3LHU9DPG01VWX2IF65TRATF" hidden="1">#REF!</definedName>
    <definedName name="BEx1XK8AAMO0AH0Z1OUKW30CA7EQ" hidden="1">#REF!</definedName>
    <definedName name="BEx1XL4MZ7C80495GHQRWOBS16PQ" hidden="1">#REF!</definedName>
    <definedName name="BEx1Y2IGS2K95E1M51PEF9KJZ0KB" hidden="1">#REF!</definedName>
    <definedName name="BEx1Y3PKK83X2FN9SAALFHOWKMRQ" hidden="1">#REF!</definedName>
    <definedName name="BEx1YL3DJ7Y4AZ01ERCOGW0FJ26T" hidden="1">#REF!</definedName>
    <definedName name="BEx1Z2RYHSVD1H37817SN93VMURZ" hidden="1">#REF!</definedName>
    <definedName name="BEx3AMAKWI6458B67VKZO56MCNJW" hidden="1">#REF!</definedName>
    <definedName name="BEx3AOOVM42G82TNF53W0EKXLUSI" hidden="1">#REF!</definedName>
    <definedName name="BEx3AZH9W4SUFCAHNDOQ728R9V4L" hidden="1">#REF!</definedName>
    <definedName name="BEx3BNR9ES4KY7Q1DK83KC5NDGL8" hidden="1">#REF!</definedName>
    <definedName name="BEx3BQR5VZXNQ4H949ORM8ESU3B3" hidden="1">#REF!</definedName>
    <definedName name="BEx3BTLL3ASJN134DLEQTQM70VZM" hidden="1">#REF!</definedName>
    <definedName name="BEx3BW5CTV0DJU5AQS3ZQFK2VLF3" hidden="1">#REF!</definedName>
    <definedName name="BEx3BYP0FG369M7G3JEFLMMXAKTS" hidden="1">#REF!</definedName>
    <definedName name="BEx3C2QR0WUD19QSVO8EMIPNQJKH" hidden="1">#REF!</definedName>
    <definedName name="BEx3CCS3VNR1KW2R7DKSQFZ17QW0" hidden="1">#REF!</definedName>
    <definedName name="BEx3CKFCCPZZ6ROLAT5C1DZNIC1U" hidden="1">#REF!</definedName>
    <definedName name="BEx3CO0SVO4WLH0DO43DCHYDTH1P" hidden="1">#REF!</definedName>
    <definedName name="BEx3D9G6QTSPF9UYI4X0XY0VE896" hidden="1">#REF!</definedName>
    <definedName name="BEx3DCQU9PBRXIMLO62KS5RLH447" hidden="1">#REF!</definedName>
    <definedName name="BEx3EF99FD6QNNCNOKDEE67JHTUJ" hidden="1">#REF!</definedName>
    <definedName name="BEx3EHCSERZ2O2OAG8Y95UPG2IY9" hidden="1">#REF!</definedName>
    <definedName name="BEx3EJR3TCJDYS7ZXNDS5N9KTGIK" hidden="1">#REF!</definedName>
    <definedName name="BEx3ELJTTBS6P05CNISMGOJOA60V" hidden="1">#REF!</definedName>
    <definedName name="BEx3EQSLJBDDJRHNX19PBFCKNY2I" hidden="1">#REF!</definedName>
    <definedName name="BEx3EUUAX947Q5N6MY6W0KSNY78Y" hidden="1">#REF!</definedName>
    <definedName name="BEx3FHMD1P5XBCH23ZKIFO6ZTCNB" hidden="1">#REF!</definedName>
    <definedName name="BEx3FI2G3YYIACQHXNXEA15M8ZK5" hidden="1">#REF!</definedName>
    <definedName name="BEx3FJ9MHSLDK8W91GO85FX1GX57" hidden="1">#REF!</definedName>
    <definedName name="BEx3FR251HFU7A33PU01SJUENL2B" hidden="1">#REF!</definedName>
    <definedName name="BEx3FX7EJL47JSLSWP3EOC265WAE" hidden="1">#REF!</definedName>
    <definedName name="BEx3G201R8NLJ6FIHO2QS0SW9QVV" hidden="1">#REF!</definedName>
    <definedName name="BEx3G2LL2II66XY5YCDPG4JE13A3" hidden="1">#REF!</definedName>
    <definedName name="BEx3G2WA0DTYY9D8AGHHOBTPE2B2" hidden="1">#REF!</definedName>
    <definedName name="BEx3GCXR6IAS0B6WJ03GJVH7CO52" hidden="1">#REF!</definedName>
    <definedName name="BEx3GEVV18SEQDI1JGY7EN6D1GT1" hidden="1">#REF!</definedName>
    <definedName name="BEx3GKFH64MKQX61S7DYTZ15JCPY" hidden="1">#REF!</definedName>
    <definedName name="BEx3GMJ1Y6UU02DLRL0QXCEKDA6C" hidden="1">#REF!</definedName>
    <definedName name="BEx3GN4LY0135CBDIN1TU2UEODGF" hidden="1">#REF!</definedName>
    <definedName name="BEx3GPDH2AH4QKT4OOSN563XUHBD" hidden="1">#REF!</definedName>
    <definedName name="BEx3H5UX2GZFZZT657YR76RHW5I6" hidden="1">#REF!</definedName>
    <definedName name="BEx3HMSEFOP6DBM4R97XA6B7NFG6" hidden="1">#REF!</definedName>
    <definedName name="BEx3HWJ5SQSD2CVCQNR183X44FR8" hidden="1">#REF!</definedName>
    <definedName name="BEx3I09YVXO0G4X7KGSA4WGORM35" hidden="1">#REF!</definedName>
    <definedName name="BEx3ICF1GY8HQEBIU9S43PDJ90BX" hidden="1">#REF!</definedName>
    <definedName name="BEx3IYAH2DEBFWO8F94H4MXE3RLY" hidden="1">#REF!</definedName>
    <definedName name="BEx3IZXXSYEW50379N2EAFWO8DZV" hidden="1">#REF!</definedName>
    <definedName name="BEx3J1VZVGTKT4ATPO9O5JCSFTTR" hidden="1">#REF!</definedName>
    <definedName name="BEx3JC2TY7JNAAC3L7QHVPQXLGQ8" hidden="1">#REF!</definedName>
    <definedName name="BEx3JX23SYDIGOGM4Y0CQFBW8ZBV" hidden="1">#REF!</definedName>
    <definedName name="BEx3JXCXCVBZJGV5VEG9MJEI01AL" hidden="1">#REF!</definedName>
    <definedName name="BEx3JYK2N7X59TPJSKYZ77ENY8SS" hidden="1">#REF!</definedName>
    <definedName name="BEx3K4EII7GU1CG0BN7UL15M6J8Z" hidden="1">#REF!</definedName>
    <definedName name="BEx3K4ZXQUQ2KYZF74B84SO48XMW" hidden="1">#REF!</definedName>
    <definedName name="BEx3KEFXUCVNVPH7KSEGAZYX13B5" hidden="1">#REF!</definedName>
    <definedName name="BEx3KFXUAF6YXAA47B7Q6X9B3VGB" hidden="1">#REF!</definedName>
    <definedName name="BEx3KIXQYOGMPK4WJJAVBRX4NR28" hidden="1">#REF!</definedName>
    <definedName name="BEx3KJOMVOSFZVJUL3GKCNP6DQDS" hidden="1">#REF!</definedName>
    <definedName name="BEx3KP2VRBMORK0QEAZUYCXL3DHJ" hidden="1">#REF!</definedName>
    <definedName name="BEx3L4IN3LI4C26SITKTGAH27CDU" hidden="1">#REF!</definedName>
    <definedName name="BEx3L4YQ0J7ZU0M5QM6YIPCEYC9K" hidden="1">#REF!</definedName>
    <definedName name="BEx3L60DJOR7NQN42G7YSAODP1EX" hidden="1">#REF!</definedName>
    <definedName name="BEx3L7D0PI38HWZ7VADU16C9E33D" hidden="1">#REF!</definedName>
    <definedName name="BEx3LM1PR4Y7KINKMTMKR984GX8Q" hidden="1">#REF!</definedName>
    <definedName name="BEx3LPCEZ1C0XEKNCM3YT09JWCUO" hidden="1">#REF!</definedName>
    <definedName name="BEx3M1MR1K1NQD03H74BFWOK4MWQ" hidden="1">#REF!</definedName>
    <definedName name="BEx3M4H77MYUKOOD31H9F80NMVK8" hidden="1">#REF!</definedName>
    <definedName name="BEx3M9VFX329PZWYC4DMZ6P3W9R2" hidden="1">#REF!</definedName>
    <definedName name="BEx3MCQ0VEBV0CZXDS505L38EQ8N" hidden="1">#REF!</definedName>
    <definedName name="BEx3MEYV5LQY0BAL7V3CFAFVOM3T" hidden="1">#REF!</definedName>
    <definedName name="BEx3ML44EJ5QLVJMAFPN6J1V4GPU" hidden="1">#REF!</definedName>
    <definedName name="BEx3MREOFWJQEYMCMBL7ZE06NBN6" hidden="1">#REF!</definedName>
    <definedName name="BEx3NKXF7GYXHBK75UI6MDRUSU0J" hidden="1">#REF!</definedName>
    <definedName name="BEx3NLIZ7PHF2XE59ECZ3MD04ZG1" hidden="1">#REF!</definedName>
    <definedName name="BEx3NMQ4BVC94728AUM7CCX7UHTU" hidden="1">#REF!</definedName>
    <definedName name="BEx3NR2I4OUFP3Z2QZEDU2PIFIDI" hidden="1">#REF!</definedName>
    <definedName name="BEx3O19B8FTTAPVT5DZXQGQXWFR8" hidden="1">#REF!</definedName>
    <definedName name="BEx3O85IKWARA6NCJOLRBRJFMEWW" hidden="1">'[26]WCEC water reclam'!#REF!</definedName>
    <definedName name="BEx3OJZSCGFRW7SVGBFI0X9DNVMM" hidden="1">#REF!</definedName>
    <definedName name="BEx3ORSBUXAF21MKEY90YJV9AY9A" hidden="1">#REF!</definedName>
    <definedName name="BEx3OV8BH6PYNZT7C246LOAU9SVX" hidden="1">#REF!</definedName>
    <definedName name="BEx3OXRYJZUEY6E72UJU0PHLMYAR" hidden="1">#REF!</definedName>
    <definedName name="BEx3P59TTRSGQY888P5C1O7M2PQT" hidden="1">#REF!</definedName>
    <definedName name="BEx3PDNRRNKD5GOUBUQFXAHIXLD9" hidden="1">#REF!</definedName>
    <definedName name="BEx3PDT8GNPWLLN02IH1XPV90XYK" hidden="1">#REF!</definedName>
    <definedName name="BEx3PKEMDW8KZEP11IL927C5O7I2" hidden="1">#REF!</definedName>
    <definedName name="BEx3PKJZ1Z7L9S6KV8KXVS6B2FX4" hidden="1">#REF!</definedName>
    <definedName name="BEx3PMNG53Z5HY138H99QOMTX8W3" hidden="1">#REF!</definedName>
    <definedName name="BEx3PP1RRSFZ8UC0JC9R91W6LNKW" hidden="1">#REF!</definedName>
    <definedName name="BEx3PVXYZC8WB9ZJE7OCKUXZ46EA" hidden="1">#REF!</definedName>
    <definedName name="BEx3Q0VWPU5EQECK7MQ47TYJ3SWW" hidden="1">#REF!</definedName>
    <definedName name="BEx3Q7BZ9PUXK2RLIOFSIS9AHU1B" hidden="1">#REF!</definedName>
    <definedName name="BEx3Q8J42S9VU6EAN2Y28MR6DF88" hidden="1">#REF!</definedName>
    <definedName name="BEx3QEDFOYFY5NBTININ5W4RLD4Q" hidden="1">#REF!</definedName>
    <definedName name="BEx3QIKJ3U962US1Q564NZDLU8LD" hidden="1">#REF!</definedName>
    <definedName name="BEx3QR9D45DHW50VQ7Y3Q1AXPOB9" hidden="1">#REF!</definedName>
    <definedName name="BEx3QSWT2S5KWG6U2V9711IYDQBM" hidden="1">#REF!</definedName>
    <definedName name="BEx3QVGG7Q2X4HZHJAM35A8T3VR7" hidden="1">#REF!</definedName>
    <definedName name="BEx3R0JUB9YN8PHPPQTAMIT1IHWK" hidden="1">#REF!</definedName>
    <definedName name="BEx3R81NFRO7M81VHVKOBFT0QBIL" hidden="1">#REF!</definedName>
    <definedName name="BEx3RHC2ZD5UFS6QD4OPFCNNMWH1" hidden="1">#REF!</definedName>
    <definedName name="BEx3RQ10QIWBAPHALAA91BUUCM2X" hidden="1">#REF!</definedName>
    <definedName name="BEx3RV4E1WT43SZBUN09RTB8EK1O" hidden="1">#REF!</definedName>
    <definedName name="BEx3RXYU0QLFXSFTM5EB20GD03W5" hidden="1">#REF!</definedName>
    <definedName name="BEx3RYKLC3QQO3XTUN7BEW2AQL98" hidden="1">#REF!</definedName>
    <definedName name="BEx3SICJ45BYT6FHBER86PJT25FC" hidden="1">#REF!</definedName>
    <definedName name="BEx3SMUCMJVGQ2H4EHQI5ZFHEF0P" hidden="1">#REF!</definedName>
    <definedName name="BEx3SN56F03CPDRDA7LZ763V0N4I" hidden="1">#REF!</definedName>
    <definedName name="BEx3SPE6N1ORXPRCDL3JPZD73Z9F" hidden="1">#REF!</definedName>
    <definedName name="BEx3T29ZTULQE0OMSMWUMZDU9ZZ0" hidden="1">#REF!</definedName>
    <definedName name="BEx3T6MJ1QDJ929WMUDVZ0O3UW0Y" hidden="1">#REF!</definedName>
    <definedName name="BEx3TPCSI16OAB2L9M9IULQMQ9J9" hidden="1">#REF!</definedName>
    <definedName name="BEx3U64YUOZ419BAJS2W78UMATAW" hidden="1">#REF!</definedName>
    <definedName name="BEx3U94WCEA5DKMWBEX1GU0LKYG2" hidden="1">#REF!</definedName>
    <definedName name="BEx3U9VZ8SQVYS6ZA038J7AP7ZGW" hidden="1">#REF!</definedName>
    <definedName name="BEx3UIQ5WRJBGNTFCCLOR4N7B1OQ" hidden="1">#REF!</definedName>
    <definedName name="BEx3UJMIX2NUSSWGMSI25A5DM4CH" hidden="1">#REF!</definedName>
    <definedName name="BEx3UKOCOQG7S1YQ436S997K1KWV" hidden="1">#REF!</definedName>
    <definedName name="BEx3UYM19VIXLA0EU7LB9NHA77PB" hidden="1">#REF!</definedName>
    <definedName name="BEx3VML7CG70HPISMVYIUEN3711Q" hidden="1">#REF!</definedName>
    <definedName name="BEx56ZID5H04P9AIYLP1OASFGV56" hidden="1">#REF!</definedName>
    <definedName name="BEx587EYSS57E3PI8DT973HLJM9E" hidden="1">#REF!</definedName>
    <definedName name="BEx587KFQ3VKCOCY1SA5F24PQGUI" hidden="1">#REF!</definedName>
    <definedName name="BEx58O780PQ05NF0Z1SKKRB3N099" hidden="1">#REF!</definedName>
    <definedName name="BEx58XHO7ZULLF2EUD7YIS0MGQJ5" hidden="1">#REF!</definedName>
    <definedName name="BEx58ZW0HAIGIPEX9CVA1PQQTR6X" hidden="1">#REF!</definedName>
    <definedName name="BEx59BA1KH3RG6K1LHL7YS2VB79N" hidden="1">#REF!</definedName>
    <definedName name="BEx59E9WABJP2TN71QAIKK79HPK9" hidden="1">#REF!</definedName>
    <definedName name="BEx59P7MAPNU129ZTC5H3EH892G1" hidden="1">#REF!</definedName>
    <definedName name="BEx5A11WZRQSIE089QE119AOX9ZG" hidden="1">#REF!</definedName>
    <definedName name="BEx5A7CIGCOTHJKHGUBDZG91JGPZ" hidden="1">#REF!</definedName>
    <definedName name="BEx5A8UFLT2SWVSG5COFA9B8P376" hidden="1">#REF!</definedName>
    <definedName name="BEx5AFFTN3IXIBHDKM0FYC4OFL1S" hidden="1">#REF!</definedName>
    <definedName name="BEx5AOFIO8KVRHIZ1RII337AA8ML" hidden="1">#REF!</definedName>
    <definedName name="BEx5APRZ66L5BWHFE8E4YYNEDTI4" hidden="1">#REF!</definedName>
    <definedName name="BEx5AUVDSQ35VO4BD9AKKGBM5S7D" hidden="1">#REF!</definedName>
    <definedName name="BEx5B4RHHX0J1BF2FZKEA0SPP29O" hidden="1">#REF!</definedName>
    <definedName name="BEx5B5YMSWP0OVI5CIQRP5V18D0C" hidden="1">#REF!</definedName>
    <definedName name="BEx5B825RW35M5H0UB2IZGGRS4ER" hidden="1">#REF!</definedName>
    <definedName name="BEx5BAWPMY0TL684WDXX6KKJLRCN" hidden="1">#REF!</definedName>
    <definedName name="BEx5BBI61U4Y65GD0ARMTALPP7SJ" hidden="1">#REF!</definedName>
    <definedName name="BEx5BDR56MEV4IHY6CIH2SVNG1UB" hidden="1">#REF!</definedName>
    <definedName name="BEx5BESZC5H329SKHGJOHZFILYJJ" hidden="1">#REF!</definedName>
    <definedName name="BEx5BHSQ42B50IU1TEQFUXFX9XQD" hidden="1">#REF!</definedName>
    <definedName name="BEx5BKSM4UN4C1DM3EYKM79MRC5K" hidden="1">#REF!</definedName>
    <definedName name="BEx5BNN8NPH9KVOBARB9CDD9WLB6" hidden="1">#REF!</definedName>
    <definedName name="BEx5BYFMZ80TDDN2EZO8CF39AIAC" hidden="1">#REF!</definedName>
    <definedName name="BEx5C2BWFW6SHZBFDEISKGXHZCQW" hidden="1">#REF!</definedName>
    <definedName name="BEx5C49ZFH8TO9ZU55729C3F7XG7" hidden="1">#REF!</definedName>
    <definedName name="BEx5C8GZQK13G60ZM70P63I5OS0L" hidden="1">#REF!</definedName>
    <definedName name="BEx5CAPTVN2NBT3UOMA1UFAL1C2R" hidden="1">#REF!</definedName>
    <definedName name="BEx5CEM3SYF9XP0ZZVE0GEPCLV3F" hidden="1">#REF!</definedName>
    <definedName name="BEx5CFYQ0F1Z6P8SCVJ0I3UPVFE4" hidden="1">#REF!</definedName>
    <definedName name="BEx5CINUDCSDCAJSNNV7XVNU8Q79" hidden="1">#REF!</definedName>
    <definedName name="BEx5CNLUIOYU8EODGA03Z3547I9T" hidden="1">#REF!</definedName>
    <definedName name="BEx5CPEKNSJORIPFQC2E1LTRYY8L" hidden="1">#REF!</definedName>
    <definedName name="BEx5CQ5LCE82CJ1E3XQ4JBMAA37C" hidden="1">#REF!</definedName>
    <definedName name="BEx5CSUOL05D8PAM2TRDA9VRJT1O" hidden="1">#REF!</definedName>
    <definedName name="BEx5CUNFOO4YDFJ22HCMI2QKIGKM" hidden="1">#REF!</definedName>
    <definedName name="BEx5D8L47OF0WHBPFWXGZINZWUBZ" hidden="1">#REF!</definedName>
    <definedName name="BEx5DAJAHQ2SKUPCKSCR3PYML67L" hidden="1">#REF!</definedName>
    <definedName name="BEx5DC18JM1KJCV44PF18E0LNRKA" hidden="1">#REF!</definedName>
    <definedName name="BEx5DJIZBTNS011R9IIG2OQ2L6ZX" hidden="1">#REF!</definedName>
    <definedName name="BEx5E123OLO9WQUOIRIDJ967KAGK" hidden="1">#REF!</definedName>
    <definedName name="BEx5E2UU5NES6W779W2OZTZOB4O7" hidden="1">#REF!</definedName>
    <definedName name="BEx5E4CSE5G83J5K32WENF7BXL82" hidden="1">#REF!</definedName>
    <definedName name="BEx5ELQL9B0VR6UT18KP11DHOTFX" hidden="1">#REF!</definedName>
    <definedName name="BEx5ER4TJTFPN7IB1MNEB1ZFR5M6" hidden="1">#REF!</definedName>
    <definedName name="BEx5F6V72QTCK7O39Y59R0EVM6CW" hidden="1">#REF!</definedName>
    <definedName name="BEx5FGLQVACD5F5YZG4DGSCHCGO2" hidden="1">#REF!</definedName>
    <definedName name="BEx5FLJWHLW3BTZILDPN5NMA449V" hidden="1">#REF!</definedName>
    <definedName name="BEx5FNI2O10YN2SI1NO4X5GP3GTF" hidden="1">#REF!</definedName>
    <definedName name="BEx5FO8YRFSZCG3L608EHIHIHFY4" hidden="1">#REF!</definedName>
    <definedName name="BEx5FQNA6V4CNYSH013K45RI4BCV" hidden="1">#REF!</definedName>
    <definedName name="BEx5FVQPPEU32CPNV9RRQ9MNLLVE" hidden="1">#REF!</definedName>
    <definedName name="BEx5G08KGMG5X2AQKDGPFYG5GH94" hidden="1">#REF!</definedName>
    <definedName name="BEx5G1A8TFN4C4QII35U9DKYNIS8" hidden="1">#REF!</definedName>
    <definedName name="BEx5G1L0QO91KEPDMV1D8OT4BT73" hidden="1">#REF!</definedName>
    <definedName name="BEx5G86DZL1VYUX6KWODAP3WFAWP" hidden="1">#REF!</definedName>
    <definedName name="BEx5G8BV2GIOCM3C7IUFK8L04A6M" hidden="1">#REF!</definedName>
    <definedName name="BEx5GID9MVBUPFFT9M8K8B5MO9NV" hidden="1">#REF!</definedName>
    <definedName name="BEx5GN0EWA9SCQDPQ7NTUQH82QVK" hidden="1">#REF!</definedName>
    <definedName name="BEx5GNBCU4WZ74I0UXFL9ZG2XSGJ" hidden="1">#REF!</definedName>
    <definedName name="BEx5GUCTYC7QCWGWU5BTO7Y7HDZX" hidden="1">#REF!</definedName>
    <definedName name="BEx5GYUPJULJQ624TEESYFG1NFOH" hidden="1">#REF!</definedName>
    <definedName name="BEx5H0NEE0AIN5E2UHJ9J9ISU9N1" hidden="1">#REF!</definedName>
    <definedName name="BEx5H1UJSEUQM2K8QHQXO5THVHSO" hidden="1">#REF!</definedName>
    <definedName name="BEx5HAOT9XWUF7XIFRZZS8B9F5TZ" hidden="1">#REF!</definedName>
    <definedName name="BEx5HE4XRF9BUY04MENWY9CHHN5H" hidden="1">#REF!</definedName>
    <definedName name="BEx5HFHMABAT0H9KKS754X4T304E" hidden="1">#REF!</definedName>
    <definedName name="BEx5HGDZ7MX1S3KNXLRL9WU565V4" hidden="1">#REF!</definedName>
    <definedName name="BEx5HJZ9FAVNZSSBTAYRPZDYM9NU" hidden="1">#REF!</definedName>
    <definedName name="BEx5HZ9JMKHNLFWLVUB1WP5B39BL" hidden="1">#REF!</definedName>
    <definedName name="BEx5I244LQHZTF3XI66J8705R9XX" hidden="1">#REF!</definedName>
    <definedName name="BEx5I8PBP4LIXDGID5BP0THLO0AQ" hidden="1">#REF!</definedName>
    <definedName name="BEx5I8USVUB3JP4S9OXGMZVMOQXR" hidden="1">#REF!</definedName>
    <definedName name="BEx5I9GDQSYIAL65UQNDMNFQCS9Y" hidden="1">#REF!</definedName>
    <definedName name="BEx5IBUPG9AWNW5PK7JGRGEJ4OLM" hidden="1">#REF!</definedName>
    <definedName name="BEx5IC06RVN8BSAEPREVKHKLCJ2L" hidden="1">#REF!</definedName>
    <definedName name="BEx5J0FFP1KS4NGY20AEJI8VREEA" hidden="1">#REF!</definedName>
    <definedName name="BEx5JF3ZXLDIS8VNKDCY7ZI7H1CI" hidden="1">#REF!</definedName>
    <definedName name="BEx5JHCZJ8G6OOOW6EF3GABXKH6F" hidden="1">#REF!</definedName>
    <definedName name="BEx5JJB6W446THXQCRUKD3I7RKLP" hidden="1">#REF!</definedName>
    <definedName name="BEx5JJWTMI37U3RDEJOYLO93RJ6Z" hidden="1">#REF!</definedName>
    <definedName name="BEx5JNCT8Z7XSSPD5EMNAJELCU2V" hidden="1">#REF!</definedName>
    <definedName name="BEx5JQCNT9Y4RM306CHC8IPY3HBZ" hidden="1">#REF!</definedName>
    <definedName name="BEx5K08PYKE6JOKBYIB006TX619P" hidden="1">#REF!</definedName>
    <definedName name="BEx5K51DSERT1TR7B4A29R41W4NX" hidden="1">#REF!</definedName>
    <definedName name="BEx5K934AVZON26XBV721V59GSB5" hidden="1">#REF!</definedName>
    <definedName name="BEx5KYER580I4T7WTLMUN7NLNP5K" hidden="1">#REF!</definedName>
    <definedName name="BEx5LHLB3M6K4ZKY2F42QBZT30ZH" hidden="1">#REF!</definedName>
    <definedName name="BEx5LRMNU3HXIE1BUMDHRU31F7JJ" hidden="1">#REF!</definedName>
    <definedName name="BEx5LSJ1LPUAX3ENSPECWPG4J7D1" hidden="1">#REF!</definedName>
    <definedName name="BEx5LTKQ8RQWJE4BC88OP928893U" hidden="1">#REF!</definedName>
    <definedName name="BEx5MB9BR71LZDG7XXQ2EO58JC5F" hidden="1">#REF!</definedName>
    <definedName name="BEx5MLQZM68YQSKARVWTTPINFQ2C" hidden="1">'[26]WCEC water reclam'!#REF!</definedName>
    <definedName name="BEx5MVXTKNBXHNWTL43C670E4KXC" hidden="1">#REF!</definedName>
    <definedName name="BEx5N4XI4PWB1W9PMZ4O5R0HWTYD" hidden="1">#REF!</definedName>
    <definedName name="BEx5NA68N6FJFX9UJXK4M14U487F" hidden="1">#REF!</definedName>
    <definedName name="BEx5NIKBG2GDJOYGE3WCXKU7YY51" hidden="1">#REF!</definedName>
    <definedName name="BEx5NV06L5J5IMKGOMGKGJ4PBZCD" hidden="1">#REF!</definedName>
    <definedName name="BEx5NZSSQ6PY99ZX2D7Q9IGOR34W" hidden="1">#REF!</definedName>
    <definedName name="BEx5O3ZUQ2OARA1CDOZ3NC4UE5AA" hidden="1">#REF!</definedName>
    <definedName name="BEx5OAFS0NJ2CB86A02E1JYHMLQ1" hidden="1">#REF!</definedName>
    <definedName name="BEx5OG4RPU8W1ETWDWM234NYYYEN" hidden="1">#REF!</definedName>
    <definedName name="BEx5OP9Y43F99O2IT69MKCCXGL61" hidden="1">#REF!</definedName>
    <definedName name="BEx5P9Y9RDXNUAJ6CZ2LHMM8IM7T" hidden="1">#REF!</definedName>
    <definedName name="BEx5PHWB2C0D5QLP3BZIP3UO7DIZ" hidden="1">#REF!</definedName>
    <definedName name="BEx5PJP02W68K2E46L5C5YBSNU6T" hidden="1">#REF!</definedName>
    <definedName name="BEx5PLCA8DOMAU315YCS5275L2HS" hidden="1">#REF!</definedName>
    <definedName name="BEx5PRXMZ5M65Z732WNNGV564C2J" hidden="1">#REF!</definedName>
    <definedName name="BEx5QPSW4IPLH50WSR87HRER05RF" hidden="1">#REF!</definedName>
    <definedName name="BEx73V0EP8EMNRC3EZJJKKVKWQVB" hidden="1">#REF!</definedName>
    <definedName name="BEx741WJHIJVXUX131SBXTVW8D71" hidden="1">#REF!</definedName>
    <definedName name="BEx74ESIB9Y8KGETIERMKU5PLCQR" hidden="1">#REF!</definedName>
    <definedName name="BEx74Q6H3O7133AWQXWC21MI2UFT" hidden="1">#REF!</definedName>
    <definedName name="BEx74W6BJ8ENO3J25WNM5H5APKA3" hidden="1">#REF!</definedName>
    <definedName name="BEx755GRRD9BL27YHLH5QWIYLWB7" hidden="1">#REF!</definedName>
    <definedName name="BEx759D1D5SXS5ELLZVBI0SXYUNF" hidden="1">#REF!</definedName>
    <definedName name="BEx75GJZSZHUDN6OOAGQYFUDA2LP" hidden="1">#REF!</definedName>
    <definedName name="BEx75HGCCV5K4UCJWYV8EV9AG5YT" hidden="1">#REF!</definedName>
    <definedName name="BEx75PZT8TY5P13U978NVBUXKHT4" hidden="1">#REF!</definedName>
    <definedName name="BEx75T55F7GML8V1DMWL26WRT006" hidden="1">#REF!</definedName>
    <definedName name="BEx75VJGR07JY6UUWURQ4PJ29UKC" hidden="1">#REF!</definedName>
    <definedName name="BEx7741OUGLA0WJQLQRUJSL4DE00" hidden="1">#REF!</definedName>
    <definedName name="BEx774N83DXLJZ54Q42PWIJZ2DN1" hidden="1">#REF!</definedName>
    <definedName name="BEx779QNIY3061ZV9BR462WKEGRW" hidden="1">#REF!</definedName>
    <definedName name="BEx77G19QU9A95CNHE6QMVSQR2T3" hidden="1">#REF!</definedName>
    <definedName name="BEx77P0S3GVMS7BJUL9OWUGJ1B02" hidden="1">#REF!</definedName>
    <definedName name="BEx77QDESURI6WW5582YXSK3A972" hidden="1">#REF!</definedName>
    <definedName name="BEx77VBI9XOPFHKEWU5EHQ9J675Y" hidden="1">#REF!</definedName>
    <definedName name="BEx7809GQOCLHSNH95VOYIX7P1TV" hidden="1">#REF!</definedName>
    <definedName name="BEx780K8XAXUHGVZGZWQ74DK4CI3" hidden="1">#REF!</definedName>
    <definedName name="BEx78226TN58UE0CTY98YEDU0LSL" hidden="1">#REF!</definedName>
    <definedName name="BEx7881ZZBWHRAX6W2GY19J8MGEQ" hidden="1">#REF!</definedName>
    <definedName name="BEx78HHRIWDLHQX2LG0HWFRYEL1T" hidden="1">#REF!</definedName>
    <definedName name="BEx78QMXZ2P1ZB3HJ9O50DWHCMXR" hidden="1">#REF!</definedName>
    <definedName name="BEx78SFO5VR28677DWZEMDN7G86X" hidden="1">#REF!</definedName>
    <definedName name="BEx78SFOYH1Z0ZDTO47W2M60TW6K" hidden="1">#REF!</definedName>
    <definedName name="BEx794VD4T0DTGUN66N0CH4AGZ9V" hidden="1">#REF!</definedName>
    <definedName name="BEx79JK3E6JO8MX4O35A5G8NZCC8" hidden="1">#REF!</definedName>
    <definedName name="BEx79OCP4HQ6XP8EWNGEUDLOZBBS" hidden="1">#REF!</definedName>
    <definedName name="BEx79SEAYKUZB0H4LYBCD6WWJBG2" hidden="1">#REF!</definedName>
    <definedName name="BEx79SJRHTLS9PYM69O9BWW1FMJK" hidden="1">#REF!</definedName>
    <definedName name="BEx79YJJLBELICW9F9FRYSCQ101L" hidden="1">#REF!</definedName>
    <definedName name="BEx79YUC7B0V77FSBGIRCY1BR4VK" hidden="1">#REF!</definedName>
    <definedName name="BEx7A06T3RC2891FUX05G3QPRAUE" hidden="1">#REF!</definedName>
    <definedName name="BEx7A9S3JA1X7FH4CFSQLTZC4691" hidden="1">#REF!</definedName>
    <definedName name="BEx7ABA2C9IWH5VSLVLLLCY62161" hidden="1">#REF!</definedName>
    <definedName name="BEx7AE4LPLX8N85BYB0WCO5S7ZPV" hidden="1">#REF!</definedName>
    <definedName name="BEx7ASD1I654MEDCO6GGWA95PXSC" hidden="1">#REF!</definedName>
    <definedName name="BEx7AVCX9S5RJP3NSZ4QM4E6ERDT" hidden="1">#REF!</definedName>
    <definedName name="BEx7AVYIGP0930MV5JEBWRYCJN68" hidden="1">#REF!</definedName>
    <definedName name="BEx7B1NJPS79AP7NTIJRES3YPWU7" hidden="1">#REF!</definedName>
    <definedName name="BEx7B6LH6917TXOSAAQ6U7HVF018" hidden="1">#REF!</definedName>
    <definedName name="BEx7BPXFZXJ79FQ0E8AQE21PGVHA" hidden="1">#REF!</definedName>
    <definedName name="BEx7C04AM39DQMC1TIX7CFZ2ADHX" hidden="1">#REF!</definedName>
    <definedName name="BEx7C40F0PQURHPI6YQ39NFIR86Z" hidden="1">#REF!</definedName>
    <definedName name="BEx7C93VR7SYRIJS1JO8YZKSFAW9" hidden="1">#REF!</definedName>
    <definedName name="BEx7CCPC6R1KQQZ2JQU6EFI1G0RM" hidden="1">#REF!</definedName>
    <definedName name="BEx7CIJST9GLS2QD383UK7VUDTGL" hidden="1">#REF!</definedName>
    <definedName name="BEx7CO8T2XKC7GHDSYNAWTZ9L7YR" hidden="1">#REF!</definedName>
    <definedName name="BEx7CW1CF00DO8A36UNC2X7K65C2" hidden="1">#REF!</definedName>
    <definedName name="BEx7CW6NFRL2P4XWP0MWHIYA97KF" hidden="1">#REF!</definedName>
    <definedName name="BEx7D5RWKRS4W71J4NZ6ZSFHPKFT" hidden="1">#REF!</definedName>
    <definedName name="BEx7D8H1TPOX1UN17QZYEV7Q58GA" hidden="1">#REF!</definedName>
    <definedName name="BEx7DGF13H2074LRWFZQ45PZ6JPX" hidden="1">#REF!</definedName>
    <definedName name="BEx7DKWUXEDIISSX4GDD4YYT887F" hidden="1">#REF!</definedName>
    <definedName name="BEx7DMUYR2HC26WW7AOB1TULERMB" hidden="1">#REF!</definedName>
    <definedName name="BEx7DVJTRV44IMJIBFXELE67SZ7S" hidden="1">#REF!</definedName>
    <definedName name="BEx7DVUMFCI5INHMVFIJ44RTTSTT" hidden="1">#REF!</definedName>
    <definedName name="BEx7E2QT2U8THYOKBPXONB1B47WH" hidden="1">#REF!</definedName>
    <definedName name="BEx7E5QP7W6UKO74F5Y0VJ741HS5" hidden="1">#REF!</definedName>
    <definedName name="BEx7E6N29HGH3I47AFB2DCS6MVS6" hidden="1">#REF!</definedName>
    <definedName name="BEx7EBA8IYHQKT7IQAOAML660SYA" hidden="1">#REF!</definedName>
    <definedName name="BEx7EI6C8MCRZFEQYUBE5FSUTIHK" hidden="1">#REF!</definedName>
    <definedName name="BEx7EI6DL1Z6UWLFBXAKVGZTKHWJ" hidden="1">#REF!</definedName>
    <definedName name="BEx7EQKHX7GZYOLXRDU534TT4H64" hidden="1">#REF!</definedName>
    <definedName name="BEx7ETV6L1TM7JSXJIGK3FC6RVZW" hidden="1">#REF!</definedName>
    <definedName name="BEx7EWK9GUVV6FXWYIGH0TAI4V2O" hidden="1">#REF!</definedName>
    <definedName name="BEx7EYYLHMBYQTH6I377FCQS7CSX" hidden="1">#REF!</definedName>
    <definedName name="BEx7FCLG1RYI2SNOU1Y2GQZNZSWA" hidden="1">#REF!</definedName>
    <definedName name="BEx7FN32ZGWOAA4TTH79KINTDWR9" hidden="1">#REF!</definedName>
    <definedName name="BEx7G82CKM3NIY1PHNFK28M09PCH" hidden="1">#REF!</definedName>
    <definedName name="BEx7GR3ENYWRXXS5IT0UMEGOLGUH" hidden="1">#REF!</definedName>
    <definedName name="BEx7GSAL6P7TASL8MB63RFST1LJL" hidden="1">#REF!</definedName>
    <definedName name="BEx7H0JD6I5I8WQLLWOYWY5YWPQE" hidden="1">#REF!</definedName>
    <definedName name="BEx7H14XCXH7WEXEY1HVO53A6AGH" hidden="1">#REF!</definedName>
    <definedName name="BEx7HFTIA8AC8BR8HKIN81VE1SGW" hidden="1">#REF!</definedName>
    <definedName name="BEx7HGVBEF4LEIF6RC14N3PSU461" hidden="1">#REF!</definedName>
    <definedName name="BEx7HQ5T9FZ42QWS09UO4DT42Y0R" hidden="1">#REF!</definedName>
    <definedName name="BEx7HRCZE3CVGON1HV07MT5MNDZ3" hidden="1">#REF!</definedName>
    <definedName name="BEx7HWGE2CANG5M17X4C8YNC3N8F" hidden="1">#REF!</definedName>
    <definedName name="BEx7I8FZ96C5JAHXS18ZV0912LZP" hidden="1">#REF!</definedName>
    <definedName name="BEx7IBVYN47SFZIA0K4MDKQZNN9V" hidden="1">#REF!</definedName>
    <definedName name="BEx7IV2IJ5WT7UC0UG7WP0WF2JZI" hidden="1">#REF!</definedName>
    <definedName name="BEx7IXGU74GE5E4S6W4Z13AR092Y" hidden="1">#REF!</definedName>
    <definedName name="BEx7J4YL8Q3BI1MLH16YYQ18IJRD" hidden="1">#REF!</definedName>
    <definedName name="BEx7JH3HGBPI07OHZ5LFYK0UFZQR" hidden="1">#REF!</definedName>
    <definedName name="BEx7JV194190CNM6WWGQ3UBJ3CHH" hidden="1">#REF!</definedName>
    <definedName name="BEx7K7GZ607XQOGB81A1HINBTGOZ" hidden="1">#REF!</definedName>
    <definedName name="BEx7KEYPBDXSNROH8M6CDCBN6B50" hidden="1">#REF!</definedName>
    <definedName name="BEx7KSAS8BZT6H8OQCZ5DNSTMO07" hidden="1">#REF!</definedName>
    <definedName name="BEx7KWHTBD21COXVI4HNEQH0Z3L8" hidden="1">#REF!</definedName>
    <definedName name="BEx7KXUGRMRSUXCM97Z7VRZQ9JH2" hidden="1">#REF!</definedName>
    <definedName name="BEx7L21IQVP1N1TTQLRMANSSLSLE" hidden="1">#REF!</definedName>
    <definedName name="BEx7L5C6U8MP6IZ67BD649WQYJEK" hidden="1">#REF!</definedName>
    <definedName name="BEx7L8HEYEVTATR0OG5JJO647KNI" hidden="1">#REF!</definedName>
    <definedName name="BEx7L8XOV64OMS15ZFURFEUXLMWF" hidden="1">#REF!</definedName>
    <definedName name="BEx7LJVFQACL9F4DRS9YZQ9R2N30" hidden="1">#REF!</definedName>
    <definedName name="BEx7MAUI1JJFDIJGDW4RWY5384LY" hidden="1">#REF!</definedName>
    <definedName name="BEx7MJZO3UKAMJ53UWOJ5ZD4GGMQ" hidden="1">#REF!</definedName>
    <definedName name="BEx7MT4MFNXIVQGAT6D971GZW7CA" hidden="1">#REF!</definedName>
    <definedName name="BEx7NI062THZAM6I8AJWTFJL91CS" hidden="1">#REF!</definedName>
    <definedName name="BEx904S75BPRYMHF0083JF7ES4NG" hidden="1">#REF!</definedName>
    <definedName name="BEx90HDD4RWF7JZGA8GCGG7D63MG" hidden="1">#REF!</definedName>
    <definedName name="BEx90VGH5H09ON2QXYC9WIIEU98T" hidden="1">#REF!</definedName>
    <definedName name="BEx9175B70QXYAU5A8DJPGZQ46L9" hidden="1">#REF!</definedName>
    <definedName name="BEx91AQQRTV87AO27VWHSFZAD4ZR" hidden="1">#REF!</definedName>
    <definedName name="BEx91L8FLL5CWLA2CDHKCOMGVDZN" hidden="1">#REF!</definedName>
    <definedName name="BEx91OTVH9ZDBC3QTORU8RZX4EOC" hidden="1">#REF!</definedName>
    <definedName name="BEx91QH5JRZKQP1GPN2SQMR3CKAG" hidden="1">#REF!</definedName>
    <definedName name="BEx91ROALDNHO7FI4X8L61RH4UJE" hidden="1">#REF!</definedName>
    <definedName name="BEx91TMID71GVYH0U16QM1RV3PX0" hidden="1">#REF!</definedName>
    <definedName name="BEx91VF2D78PAF337E3L2L81K9W2" hidden="1">#REF!</definedName>
    <definedName name="BEx921PNZ46VORG2VRMWREWIC0SE" hidden="1">#REF!</definedName>
    <definedName name="BEx92DPEKL5WM5A3CN8674JI0PR3" hidden="1">#REF!</definedName>
    <definedName name="BEx92ER2RMY93TZK0D9L9T3H0GI5" hidden="1">#REF!</definedName>
    <definedName name="BEx92FI04PJT4LI23KKIHRXWJDTT" hidden="1">#REF!</definedName>
    <definedName name="BEx92HR14HQ9D5JXCSPA4SS4RT62" hidden="1">#REF!</definedName>
    <definedName name="BEx92HWA2D6A5EX9MFG68G0NOMSN" hidden="1">#REF!</definedName>
    <definedName name="BEx92PUBDIXAU1FW5ZAXECMAU0LN" hidden="1">#REF!</definedName>
    <definedName name="BEx92S8MHFFIVRQ2YSHZNQGOFUHD" hidden="1">#REF!</definedName>
    <definedName name="BEx93B9OULL2YGC896XXYAAJSTRK" hidden="1">#REF!</definedName>
    <definedName name="BEx93FRKF99NRT3LH99UTIH7AAYF" hidden="1">#REF!</definedName>
    <definedName name="BEx93M7FSHP50OG34A4W8W8DF12U" hidden="1">#REF!</definedName>
    <definedName name="BEx93OLWY2O3PRA74U41VG5RXT4Q" hidden="1">#REF!</definedName>
    <definedName name="BEx93RWFAF6YJGYUTITVM445C02U" hidden="1">#REF!</definedName>
    <definedName name="BEx93SY9RWG3HUV4YXQKXJH9FH14" hidden="1">#REF!</definedName>
    <definedName name="BEx93TJUX3U0FJDBG6DDSNQ91R5J" hidden="1">#REF!</definedName>
    <definedName name="BEx942UCRHMI4B0US31HO95GSC2X" hidden="1">#REF!</definedName>
    <definedName name="BEx948ZFFQWVIDNG4AZAUGGGEB5U" hidden="1">#REF!</definedName>
    <definedName name="BEx94CKXG92OMURH41SNU6IOHK4J" hidden="1">#REF!</definedName>
    <definedName name="BEx94GXG30CIVB6ZQN3X3IK6BZXQ" hidden="1">#REF!</definedName>
    <definedName name="BEx94HZ5LURYM9ST744ALV6ZCKYP" hidden="1">#REF!</definedName>
    <definedName name="BEx94IQ75E90YUMWJ9N591LR7DQQ" hidden="1">#REF!</definedName>
    <definedName name="BEx94L9TBK45AUQSX1IUZ86U1GPQ" hidden="1">#REF!</definedName>
    <definedName name="BEx94N7W5T3U7UOE97D6OVIBUCXS" hidden="1">#REF!</definedName>
    <definedName name="BEx953PB6S6ECMD8N0JSW0CBG0DA" hidden="1">#REF!</definedName>
    <definedName name="BEx955NIAWX5OLAHMTV6QFUZPR30" hidden="1">#REF!</definedName>
    <definedName name="BEx9581TYVI2M5TT4ISDAJV4W7Z6" hidden="1">#REF!</definedName>
    <definedName name="BEx95NHF4RVUE0YDOAFZEIVBYJXD" hidden="1">#REF!</definedName>
    <definedName name="BEx95QBZMG0E2KQ9BERJ861QLYN3" hidden="1">#REF!</definedName>
    <definedName name="BEx95QHBVDN795UNQJLRXG3RDU49" hidden="1">#REF!</definedName>
    <definedName name="BEx95TBVUWV7L7OMFMZDQEXGVHU6" hidden="1">#REF!</definedName>
    <definedName name="BEx95U89DZZSVO39TGS62CX8G9N4" hidden="1">#REF!</definedName>
    <definedName name="BEx9602K2GHNBUEUVT9ONRQU1GMD" hidden="1">#REF!</definedName>
    <definedName name="BEx962BL3Y4LA53EBYI64ZYMZE8U" hidden="1">#REF!</definedName>
    <definedName name="BEx96KR21O7H9R29TN0S45Y3QPUK" hidden="1">#REF!</definedName>
    <definedName name="BEx96SUFKHHFE8XQ6UUO6ILDOXHO" hidden="1">#REF!</definedName>
    <definedName name="BEx96UN4YWXBDEZ1U1ZUIPP41Z7I" hidden="1">#REF!</definedName>
    <definedName name="BEx970MYCPJ6DQ44TKLOIGZO5LHH" hidden="1">#REF!</definedName>
    <definedName name="BEx978KSD61YJH3S9DGO050R2EHA" hidden="1">#REF!</definedName>
    <definedName name="BEx97H9O1NAKAPK4MX4PKO34ICL5" hidden="1">#REF!</definedName>
    <definedName name="BEx97HVA5F2I0D6ID81KCUDEQOIH" hidden="1">#REF!</definedName>
    <definedName name="BEx97MNUZQ1Z0AO2FL7XQYVNCPR7" hidden="1">#REF!</definedName>
    <definedName name="BEx97NPQBACJVD9K1YXI08RTW9E2" hidden="1">#REF!</definedName>
    <definedName name="BEx97RWQLXS0OORDCN69IGA58CWU" hidden="1">#REF!</definedName>
    <definedName name="BEx97YNGGDFIXHTMGFL2IHAQX9MI" hidden="1">#REF!</definedName>
    <definedName name="BEx981HW73BUZWT14TBTZHC0ZTJ4" hidden="1">#REF!</definedName>
    <definedName name="BEx9871KU0N99P0900EAK69VFYT2" hidden="1">#REF!</definedName>
    <definedName name="BEx98IFKNJFGZFLID1YTRFEG1SXY" hidden="1">#REF!</definedName>
    <definedName name="BEx9915UVD4G7RA3IMLFZ0LG3UA2" hidden="1">#REF!</definedName>
    <definedName name="BEx992CZON8AO7U7V88VN1JBO0MG" hidden="1">#REF!</definedName>
    <definedName name="BEx9952469XMFGSPXL7CMXHPJF90" hidden="1">#REF!</definedName>
    <definedName name="BEx99B77I7TUSHRR4HIZ9FU2EIUT" hidden="1">#REF!</definedName>
    <definedName name="BEx99Q6PH5F3OQKCCAAO75PYDEFN" hidden="1">#REF!</definedName>
    <definedName name="BEx99WBYT2D6UUC1PT7A40ENYID4" hidden="1">#REF!</definedName>
    <definedName name="BEx99XOGHOM28CNCYKQWYGL56W2S" hidden="1">#REF!</definedName>
    <definedName name="BEx99ZRZ4I7FHDPGRAT5VW7NVBPU" hidden="1">#REF!</definedName>
    <definedName name="BEx9AT5E3ZSHKSOL35O38L8HF9TH" hidden="1">#REF!</definedName>
    <definedName name="BEx9AV8W1FAWF5BHATYEN47X12JN" hidden="1">#REF!</definedName>
    <definedName name="BEx9B8A5186FNTQQNLIO5LK02ABI" hidden="1">#REF!</definedName>
    <definedName name="BEx9B8VR20E2CILU4CDQUQQ9ONXK" hidden="1">#REF!</definedName>
    <definedName name="BEx9B917EUP13X6FQ3NPQL76XM5V" hidden="1">#REF!</definedName>
    <definedName name="BEx9BAJ5WYEQ623HUT9NNCMP3RUG" hidden="1">#REF!</definedName>
    <definedName name="BEx9BYSYW7QCPXS2NAVLFAU5Y2Z2" hidden="1">#REF!</definedName>
    <definedName name="BEx9C590HJ2O31IWJB73C1HR74AI" hidden="1">#REF!</definedName>
    <definedName name="BEx9CBE4S9184TPG4N4F1YFK0M56" hidden="1">#REF!</definedName>
    <definedName name="BEx9CCQRMYYOGIOYTOM73VKDIPS1" hidden="1">#REF!</definedName>
    <definedName name="BEx9D1BC9FT19KY0INAABNDBAMR1" hidden="1">#REF!</definedName>
    <definedName name="BEx9D9UXR8K0DXME2N75CB045C5C" hidden="1">#REF!</definedName>
    <definedName name="BEx9DN6ZMF18Q39MPMXSDJTZQNJ3" hidden="1">#REF!</definedName>
    <definedName name="BEx9DUU8DALPSCW66GTMQRPXZ6GL" hidden="1">#REF!</definedName>
    <definedName name="BEx9E14TDNSEMI784W0OTIEQMWN6" hidden="1">#REF!</definedName>
    <definedName name="BEx9E2BZ2B1R41FMGJCJ7JLGLUAJ" hidden="1">#REF!</definedName>
    <definedName name="BEx9EG9KBJ77M8LEOR9ITOKN5KXY" hidden="1">#REF!</definedName>
    <definedName name="BEx9EMK6HAJJMVYZTN5AUIV7O1E6" hidden="1">#REF!</definedName>
    <definedName name="BEx9EQLVZHYQ1TPX7WH3SOWXCZLE" hidden="1">#REF!</definedName>
    <definedName name="BEx9ETLU0EK5LGEM1QCNYN2S8O5F" hidden="1">#REF!</definedName>
    <definedName name="BEx9F0Y2ESUNE3U7TQDLMPE9BO67" hidden="1">#REF!</definedName>
    <definedName name="BEx9F5W18ZGFOKGRE8PR6T1MO6GT" hidden="1">#REF!</definedName>
    <definedName name="BEx9F78N4HY0XFGBQ4UJRD52L1EI" hidden="1">#REF!</definedName>
    <definedName name="BEx9FF16LOQP5QIR4UHW5EIFGQB8" hidden="1">#REF!</definedName>
    <definedName name="BEx9FJTSRCZ3ZXT3QVBJT5NF8T7V" hidden="1">#REF!</definedName>
    <definedName name="BEx9FRBEEYPS5HLS3XT34AKZN94G" hidden="1">#REF!</definedName>
    <definedName name="BEx9GDY4D8ZPQJCYFIMYM0V0C51Y" hidden="1">#REF!</definedName>
    <definedName name="BEx9GGY04V0ZWI6O9KZH4KSBB389" hidden="1">#REF!</definedName>
    <definedName name="BEx9GNOPB6OZ2RH3FCDNJR38RJOS" hidden="1">#REF!</definedName>
    <definedName name="BEx9GUQALUWCD30UKUQGSWW8KBQ7" hidden="1">#REF!</definedName>
    <definedName name="BEx9GY6BVFQGCLMOWVT6PIC9WP5X" hidden="1">#REF!</definedName>
    <definedName name="BEx9GZ2P3FDHKXEBXX2VS0BG2NP2" hidden="1">#REF!</definedName>
    <definedName name="BEx9H04IB14E1437FF2OIRRWBSD7" hidden="1">#REF!</definedName>
    <definedName name="BEx9H5O1KDZJCW91Q29VRPY5YS6P" hidden="1">#REF!</definedName>
    <definedName name="BEx9H8YR0E906F1JXZMBX3LNT004" hidden="1">#REF!</definedName>
    <definedName name="BEx9I8XIG7E5NB48QQHXP23FIN60" hidden="1">#REF!</definedName>
    <definedName name="BEx9IQRF01ATLVK0YE60ARKQJ68L" hidden="1">#REF!</definedName>
    <definedName name="BEx9IT5QNZWKM6YQ5WER0DC2PMMU" hidden="1">#REF!</definedName>
    <definedName name="BEx9IW5MFLXTVCJHVUZTUH93AXOS" hidden="1">#REF!</definedName>
    <definedName name="BEx9IXCSPSZC80YZUPRCYTG326KV" hidden="1">#REF!</definedName>
    <definedName name="BEx9IZR39NHDGOM97H4E6F81RTQW" hidden="1">#REF!</definedName>
    <definedName name="BEx9J6CH5E7YZPER7HXEIOIKGPCA" hidden="1">#REF!</definedName>
    <definedName name="BEx9JJTZKVUJAVPTRE0RAVTEH41G" hidden="1">#REF!</definedName>
    <definedName name="BEx9JLBYK239B3F841C7YG1GT7ST" hidden="1">#REF!</definedName>
    <definedName name="BExAW4IIW5D0MDY6TJ3G4FOLPYIR" hidden="1">#REF!</definedName>
    <definedName name="BExAX410NB4F2XOB84OR2197H8M5" hidden="1">#REF!</definedName>
    <definedName name="BExAX46H76XGXGTD2FB7ORTZHVJF" hidden="1">#REF!</definedName>
    <definedName name="BExAX8TNG8LQ5Q4904SAYQIPGBSV" hidden="1">#REF!</definedName>
    <definedName name="BExAY0EAT2LXR5MFGM0DLIB45PLO" hidden="1">#REF!</definedName>
    <definedName name="BExAYE6LNIEBR9DSNI5JGNITGKIT" hidden="1">#REF!</definedName>
    <definedName name="BExAYHMLXGGO25P8HYB2S75DEB4F" hidden="1">#REF!</definedName>
    <definedName name="BExAYKXAUWGDOPG952TEJ2UKZKWN" hidden="1">#REF!</definedName>
    <definedName name="BExAYP9TDTI2MBP6EYE0H39CPMXN" hidden="1">#REF!</definedName>
    <definedName name="BExAYPPWJPWDKU59O051WMGB7O0J" hidden="1">#REF!</definedName>
    <definedName name="BExAYR2JZCJBUH6F1LZC2A7JIVRJ" hidden="1">#REF!</definedName>
    <definedName name="BExAYTGVRD3DLKO75RFPMBKCIWB8" hidden="1">#REF!</definedName>
    <definedName name="BExAYY9H9COOT46HJLPVDLTO12UL" hidden="1">#REF!</definedName>
    <definedName name="BExAZCNEGB4JYHC8CZ51KTN890US" hidden="1">#REF!</definedName>
    <definedName name="BExAZFCI302YFYRDJYQDWQQL0Q0O" hidden="1">#REF!</definedName>
    <definedName name="BExAZLHLST9OP89R1HJMC1POQG8H" hidden="1">#REF!</definedName>
    <definedName name="BExAZMDYMIAA7RX1BMCKU1VLBRGY" hidden="1">#REF!</definedName>
    <definedName name="BExAZNL6BHI8DCQWXOX4I2P839UX" hidden="1">#REF!</definedName>
    <definedName name="BExAZRMWSONMCG9KDUM4KAQ7BONM" hidden="1">#REF!</definedName>
    <definedName name="BExAZTFG4SJRG4TW6JXRF7N08JFI" hidden="1">#REF!</definedName>
    <definedName name="BExAZUS4A8OHDZK0MWAOCCCKTH73" hidden="1">#REF!</definedName>
    <definedName name="BExAZX6FECVK3E07KXM2XPYKGM6U" hidden="1">#REF!</definedName>
    <definedName name="BExB012NJ8GASTNNPBRRFTLHIOC9" hidden="1">#REF!</definedName>
    <definedName name="BExB072HHXVMUC0VYNGG48GRSH5Q" hidden="1">#REF!</definedName>
    <definedName name="BExB0FRDEYDEUEAB1W8KD6D965XA" hidden="1">#REF!</definedName>
    <definedName name="BExB0KPCN7YJORQAYUCF4YKIKPMC" hidden="1">#REF!</definedName>
    <definedName name="BExB0WE4PI3NOBXXVO9CTEN4DIU2" hidden="1">#REF!</definedName>
    <definedName name="BExB10QNIVITUYS55OAEKK3VLJFE" hidden="1">#REF!</definedName>
    <definedName name="BExB15ZDRY4CIJ911DONP0KCY9KU" hidden="1">#REF!</definedName>
    <definedName name="BExB16VQY0O0RLZYJFU3OFEONVTE" hidden="1">#REF!</definedName>
    <definedName name="BExB1FKNY2UO4W5FUGFHJOA2WFGG" hidden="1">#REF!</definedName>
    <definedName name="BExB1GMD0PIDGTFBGQOPRWQSP9I4" hidden="1">#REF!</definedName>
    <definedName name="BExB1Q29OO6LNFNT1EQLA3KYE7MX" hidden="1">#REF!</definedName>
    <definedName name="BExB1TNRV5EBWZEHYLHI76T0FVA7" hidden="1">#REF!</definedName>
    <definedName name="BExB1WI6M8I0EEP1ANUQZCFY24EV" hidden="1">#REF!</definedName>
    <definedName name="BExB203OWC9QZA3BYOKQ18L4FUJE" hidden="1">#REF!</definedName>
    <definedName name="BExB2CJHTU7C591BR4WRL5L2F2K6" hidden="1">#REF!</definedName>
    <definedName name="BExB2K1AV4PGNS1O6C7D7AO411AX" hidden="1">#REF!</definedName>
    <definedName name="BExB2O2UYHKI324YE324E1N7FVIB" hidden="1">#REF!</definedName>
    <definedName name="BExB2Q0VJ0MU2URO3JOVUAVHEI3V" hidden="1">#REF!</definedName>
    <definedName name="BExB30IP1DNKNQ6PZ5ERUGR5MK4Z" hidden="1">#REF!</definedName>
    <definedName name="BExB442RX0T3L6HUL6X5T21CENW6" hidden="1">#REF!</definedName>
    <definedName name="BExB4ADD0L7417CII901XTFKXD1J" hidden="1">#REF!</definedName>
    <definedName name="BExB4DO1V1NL2AVK5YE1RSL5RYHL" hidden="1">#REF!</definedName>
    <definedName name="BExB4DYU06HCGRIPBSWRCXK804UM" hidden="1">#REF!</definedName>
    <definedName name="BExB4Z3EZBGYYI33U0KQ8NEIH8PY" hidden="1">#REF!</definedName>
    <definedName name="BExB55368XW7UX657ZSPC6BFE92S" hidden="1">#REF!</definedName>
    <definedName name="BExB57MZEPL2SA2ONPK66YFLZWJU" hidden="1">#REF!</definedName>
    <definedName name="BExB5833OAOJ22VK1YK47FHUSVK2" hidden="1">#REF!</definedName>
    <definedName name="BExB58JDIHS42JZT9DJJMKA8QFCO" hidden="1">#REF!</definedName>
    <definedName name="BExB58U5FQC5JWV9CGC83HLLZUZI" hidden="1">#REF!</definedName>
    <definedName name="BExB5EDO9XUKHF74X3HAU2WPPHZH" hidden="1">#REF!</definedName>
    <definedName name="BExB5G6EH68AYEP1UT0GHUEL3SLN" hidden="1">#REF!</definedName>
    <definedName name="BExB5QYVEZWFE5DQVHAM760EV05X" hidden="1">#REF!</definedName>
    <definedName name="BExB5U9IRH14EMOE0YGIE3WIVLFS" hidden="1">#REF!</definedName>
    <definedName name="BExB5VWYMOV6BAIH7XUBBVPU7MMD" hidden="1">#REF!</definedName>
    <definedName name="BExB610DZWIJP1B72U9QM42COH2B" hidden="1">#REF!</definedName>
    <definedName name="BExB6C3FUAKK9ML5T767NMWGA9YB" hidden="1">#REF!</definedName>
    <definedName name="BExB6C8X6JYRLKZKK17VE3QUNL3D" hidden="1">#REF!</definedName>
    <definedName name="BExB6HN3QRFPXM71MDUK21BKM7PF" hidden="1">#REF!</definedName>
    <definedName name="BExB6IZMHCZ3LB7N73KD90YB1HBZ" hidden="1">#REF!</definedName>
    <definedName name="BExB719SGNX4Y8NE6JEXC555K596" hidden="1">#REF!</definedName>
    <definedName name="BExB7265DCHKS7V2OWRBXCZTEIW9" hidden="1">#REF!</definedName>
    <definedName name="BExB74PS5P9G0P09Y6DZSCX0FLTJ" hidden="1">#REF!</definedName>
    <definedName name="BExB78RH79J0MIF7H8CAZ0CFE88Q" hidden="1">#REF!</definedName>
    <definedName name="BExB7ELT09HGDVO5BJC1ZY9D09GZ" hidden="1">#REF!</definedName>
    <definedName name="BExB806PAXX70XUTA3ZI7OORD78R" hidden="1">#REF!</definedName>
    <definedName name="BExB8HF4UBVZKQCSRFRUQL2EE6VL" hidden="1">#REF!</definedName>
    <definedName name="BExB8HKHKZ1ORJZUYGG2M4VSCC39" hidden="1">#REF!</definedName>
    <definedName name="BExB8QPH8DC5BESEVPSMBCWVN6PO" hidden="1">#REF!</definedName>
    <definedName name="BExB8U5N0D85YR8APKN3PPKG0FWP" hidden="1">#REF!</definedName>
    <definedName name="BExB9DHI5I2TJ2LXYPM98EE81L27" hidden="1">#REF!</definedName>
    <definedName name="BExB9Q2MZZHBGW8QQKVEYIMJBPIE" hidden="1">#REF!</definedName>
    <definedName name="BExBA1GON0EZRJ20UYPILAPLNQWM" hidden="1">#REF!</definedName>
    <definedName name="BExBA69ASGYRZW1G1DYIS9QRRTBN" hidden="1">#REF!</definedName>
    <definedName name="BExBA6K42582A14WFFWQ3Q8QQWB6" hidden="1">#REF!</definedName>
    <definedName name="BExBA8I5D4R8R2PYQ1K16TWGTOEP" hidden="1">#REF!</definedName>
    <definedName name="BExBA93PE0DGUUTA7LLSIGBIXWE5" hidden="1">#REF!</definedName>
    <definedName name="BExBAI8X0FKDQJ6YZJQDTTG4ZCWY" hidden="1">#REF!</definedName>
    <definedName name="BExBAKN7XIBAXCF9PCNVS038PCQO" hidden="1">#REF!</definedName>
    <definedName name="BExBAKXZ7PBW3DDKKA5MWC1ZUC7O" hidden="1">#REF!</definedName>
    <definedName name="BExBAO8NLXZXHO6KCIECSFCH3RR0" hidden="1">#REF!</definedName>
    <definedName name="BExBAOOT1KBSIEISN1ADL4RMY879" hidden="1">#REF!</definedName>
    <definedName name="BExBAVKX8Q09370X1GCZWJ4E91YJ" hidden="1">#REF!</definedName>
    <definedName name="BExBAX2X2ENJYO4QTR5VAIQ86L7B" hidden="1">#REF!</definedName>
    <definedName name="BExBAZ13D3F1DVJQ6YJ8JGUYEYJE" hidden="1">#REF!</definedName>
    <definedName name="BExBBTG649R9I0CT042JLL8LXV18" hidden="1">#REF!</definedName>
    <definedName name="BExBBUCJQRR74Q7GPWDEZXYK2KJL" hidden="1">#REF!</definedName>
    <definedName name="BExBBV8XVMD9CKZY711T0BN7H3PM" hidden="1">#REF!</definedName>
    <definedName name="BExBC78HXWXHO3XAB6E8NVTBGLJS" hidden="1">#REF!</definedName>
    <definedName name="BExBCKKJTIRKC1RZJRTK65HHLX4W" hidden="1">#REF!</definedName>
    <definedName name="BExBCLMEPAN3XXX174TU8SS0627Q" hidden="1">#REF!</definedName>
    <definedName name="BExBCRBEYR2KZ8FAQFZ2NHY13WIY" hidden="1">#REF!</definedName>
    <definedName name="BExBD4I559NXSV6J07Q343TKYMVJ" hidden="1">#REF!</definedName>
    <definedName name="BExBDBZQLTX3OGFYGULQFK5WEZU5" hidden="1">#REF!</definedName>
    <definedName name="BExBDJS9TUEU8Z84IV59E5V4T8K6" hidden="1">#REF!</definedName>
    <definedName name="BExBDKOMSVH4XMH52CFJ3F028I9R" hidden="1">#REF!</definedName>
    <definedName name="BExBDSRXVZQ0W5WXQMP5XD00GRRL" hidden="1">#REF!</definedName>
    <definedName name="BExBDUVGK3E1J4JY9ZYTS7V14BLY" hidden="1">#REF!</definedName>
    <definedName name="BExBE162OSBKD30I7T1DKKPT3I9I" hidden="1">#REF!</definedName>
    <definedName name="BExBE5YPUY1T7N7DHMMIGGXK8TMP" hidden="1">#REF!</definedName>
    <definedName name="BExBEC9ATLQZF86W1M3APSM4HEOH" hidden="1">#REF!</definedName>
    <definedName name="BExBEYFQJE9YK12A6JBMRFKEC7RN" hidden="1">#REF!</definedName>
    <definedName name="BExBG1ED81J2O4A2S5F5Y3BPHMCR" hidden="1">#REF!</definedName>
    <definedName name="BExCRLIHS7466WFJ3RPIUGGXYESZ" hidden="1">#REF!</definedName>
    <definedName name="BExCS1EDDUEAEWHVYXHIP9I1WCJH" hidden="1">#REF!</definedName>
    <definedName name="BExCS6SLRCBH006GNRE27HFRHP40" hidden="1">#REF!</definedName>
    <definedName name="BExCS7ZPMHFJ4UJDAL8CQOLSZ13B" hidden="1">#REF!</definedName>
    <definedName name="BExCS8W4NJUZH9S1CYB6XSDLEPBW" hidden="1">#REF!</definedName>
    <definedName name="BExCSAE1M6G20R41J0Y24YNN0YC1" hidden="1">#REF!</definedName>
    <definedName name="BExCSAOUZOYKHN7HV511TO8VDJ02" hidden="1">#REF!</definedName>
    <definedName name="BExCSMOFTXSUEC1T46LR1UPYRCX5" hidden="1">#REF!</definedName>
    <definedName name="BExCSSDG3TM6TPKS19E9QYJEELZ6" hidden="1">#REF!</definedName>
    <definedName name="BExCSZV7U67UWXL2HKJNM5W1E4OO" hidden="1">#REF!</definedName>
    <definedName name="BExCT4NSDT61OCH04Y2QIFIOP75H" hidden="1">#REF!</definedName>
    <definedName name="BExCTW8G3VCZ55S09HTUGXKB1P2M" hidden="1">#REF!</definedName>
    <definedName name="BExCTYS2KX0QANOLT8LGZ9WV3S3T" hidden="1">#REF!</definedName>
    <definedName name="BExCTZZ9JNES4EDHW97NP0EGQALX" hidden="1">#REF!</definedName>
    <definedName name="BExCU0A1V6NMZQ9ASYJ8QIVQ5UR2" hidden="1">#REF!</definedName>
    <definedName name="BExCU2834920JBHSPCRC4UF80OLL" hidden="1">#REF!</definedName>
    <definedName name="BExCU8O54I3P3WRYWY1CRP3S78QY" hidden="1">#REF!</definedName>
    <definedName name="BExCUDRJO23YOKT8GPWOVQ4XEHF5" hidden="1">#REF!</definedName>
    <definedName name="BExCUPAXFR16YMWL30ME3F3BSRDZ" hidden="1">#REF!</definedName>
    <definedName name="BExCUR94DHCE47PUUWEMT5QZOYR2" hidden="1">#REF!</definedName>
    <definedName name="BExCV634L7SVHGB0UDDTRRQ2Q72H" hidden="1">#REF!</definedName>
    <definedName name="BExCVBXGSXT9FWJRG62PX9S1RK83" hidden="1">#REF!</definedName>
    <definedName name="BExCVHBNLOHNFS0JAV3I1XGPNH9W" hidden="1">#REF!</definedName>
    <definedName name="BExCVI86R31A2IOZIEBY1FJLVILD" hidden="1">#REF!</definedName>
    <definedName name="BExCVKGZXE0I9EIXKBZVSGSEY2RR" hidden="1">#REF!</definedName>
    <definedName name="BExCVV44WY5807WGMTGKPW0GT256" hidden="1">#REF!</definedName>
    <definedName name="BExCVZ5PN4V6MRBZ04PZJW3GEF8S" hidden="1">#REF!</definedName>
    <definedName name="BExCW13R0GWJYGXZBNCPAHQN4NR2" hidden="1">#REF!</definedName>
    <definedName name="BExCW9Y5HWU4RJTNX74O6L24VGCK" hidden="1">#REF!</definedName>
    <definedName name="BExCWPDPESGZS07QGBLSBWDNVJLZ" hidden="1">#REF!</definedName>
    <definedName name="BExCWTVKHIVCRHF8GC39KI58YM5K" hidden="1">#REF!</definedName>
    <definedName name="BExCX2KGRZBRVLZNM8SUSIE6A0RL" hidden="1">#REF!</definedName>
    <definedName name="BExCX3X451T70LZ1VF95L7W4Y4TM" hidden="1">#REF!</definedName>
    <definedName name="BExCX4NZ2N1OUGXM7EV0U7VULJMM" hidden="1">#REF!</definedName>
    <definedName name="BExCXILMURGYMAH6N5LF5DV6K3GM" hidden="1">#REF!</definedName>
    <definedName name="BExCXQUFBMXQ1650735H48B1AZT3" hidden="1">#REF!</definedName>
    <definedName name="BExCY2DQO9VLA77Q7EG3T0XNXX4F" hidden="1">#REF!</definedName>
    <definedName name="BExCY6VMJ68MX3C981R5Q0BX5791" hidden="1">#REF!</definedName>
    <definedName name="BExCYAH2SAZCPW6XCB7V7PMMCAWO" hidden="1">#REF!</definedName>
    <definedName name="BExCYJBB52X8B3AREHCC1L5QNPX7" hidden="1">#REF!</definedName>
    <definedName name="BExCYPRC5HJE6N2XQTHCT6NXGP8N" hidden="1">#REF!</definedName>
    <definedName name="BExCYUK0I3UEXZNFDW71G6Z6D8XR" hidden="1">#REF!</definedName>
    <definedName name="BExCZFZCXMLY5DWESYJ9NGTJYQ8M" hidden="1">#REF!</definedName>
    <definedName name="BExCZJ4P8WS0BDT31WDXI0ROE7D6" hidden="1">#REF!</definedName>
    <definedName name="BExCZKH6CTY5Z38O85JV2KF50P4E" hidden="1">#REF!</definedName>
    <definedName name="BExCZKH6NI0EE02L995IFVBD1J59" hidden="1">#REF!</definedName>
    <definedName name="BExCZUD9FEOJBKDJ51Z3JON9LKJ8" hidden="1">#REF!</definedName>
    <definedName name="BExD0508DAALLU00PHFPBC8SRRKT" hidden="1">#REF!</definedName>
    <definedName name="BExD0HALIN0JR4JTPGDEVAEE5EX5" hidden="1">#REF!</definedName>
    <definedName name="BExD0LCCDPG16YLY5WQSZF1XI5DA" hidden="1">#REF!</definedName>
    <definedName name="BExD0RMWSB4TRECEHTH6NN4K9DFZ" hidden="1">#REF!</definedName>
    <definedName name="BExD0U6KG10QGVDI1XSHK0J10A2V" hidden="1">#REF!</definedName>
    <definedName name="BExD13RUIBGRXDL4QDZ305UKUR12" hidden="1">#REF!</definedName>
    <definedName name="BExD14DETV5R4OOTMAXD5NAKWRO3" hidden="1">#REF!</definedName>
    <definedName name="BExD1OAU9OXQAZA4D70HP72CU6GB" hidden="1">#REF!</definedName>
    <definedName name="BExD1Y1JV61416YA1XRQHKWPZIE7" hidden="1">#REF!</definedName>
    <definedName name="BExD2CFHIRMBKN5KXE5QP4XXEWFS" hidden="1">#REF!</definedName>
    <definedName name="BExD2DMHH1HWXQ9W0YYMDP8AAX8Q" hidden="1">#REF!</definedName>
    <definedName name="BExD2HTPC7IWBAU6OSQ67MQA8BYZ" hidden="1">#REF!</definedName>
    <definedName name="BExD363H2VGFIQUCE6LS4AC5J0ZT" hidden="1">#REF!</definedName>
    <definedName name="BExD3A588E939V61P1XEW0FI5Q0S" hidden="1">#REF!</definedName>
    <definedName name="BExD3CJJDKVR9M18XI3WDZH80WL6" hidden="1">#REF!</definedName>
    <definedName name="BExD3ESD9WYJIB3TRDPJ1CKXRAVL" hidden="1">#REF!</definedName>
    <definedName name="BExD3F368X5S25MWSUNIV57RDB57" hidden="1">#REF!</definedName>
    <definedName name="BExD3IJ5IT335SOSNV9L85WKAOSI" hidden="1">#REF!</definedName>
    <definedName name="BExD3KBVUY57GMMQTOFEU6S6G1AY" hidden="1">#REF!</definedName>
    <definedName name="BExD3NMR7AW2Z6V8SC79VQR37NA6" hidden="1">#REF!</definedName>
    <definedName name="BExD3QXA2UQ2W4N7NYLUEOG40BZB" hidden="1">#REF!</definedName>
    <definedName name="BExD3U2N041TEJ7GCN005UTPHNXY" hidden="1">#REF!</definedName>
    <definedName name="BExD40O0CFTNJFOFMMM1KH0P7BUI" hidden="1">#REF!</definedName>
    <definedName name="BExD4BR9HJ3MWWZ5KLVZWX9FJAUS" hidden="1">#REF!</definedName>
    <definedName name="BExD4F1WTKT3H0N9MF4H1LX7MBSY" hidden="1">#REF!</definedName>
    <definedName name="BExD4H5GQWXBS6LUL3TSP36DVO38" hidden="1">#REF!</definedName>
    <definedName name="BExD4JJSS3QDBLABCJCHD45SRNPI" hidden="1">#REF!</definedName>
    <definedName name="BExD4R1I0MKF033I5LPUYIMTZ6E8" hidden="1">#REF!</definedName>
    <definedName name="BExD50MT3M6XZLNUP9JL93EG6D9R" hidden="1">#REF!</definedName>
    <definedName name="BExD5EV7KDSVF1CJT38M4IBPFLPY" hidden="1">#REF!</definedName>
    <definedName name="BExD5FRK547OESJRYAW574DZEZ7J" hidden="1">#REF!</definedName>
    <definedName name="BExD5I5X2YA2YNCTCDSMEL4CWF4N" hidden="1">#REF!</definedName>
    <definedName name="BExD5QUSRFJWRQ1ZM50WYLCF74DF" hidden="1">#REF!</definedName>
    <definedName name="BExD5SSUIF6AJQHBHK8PNMFBPRYB" hidden="1">#REF!</definedName>
    <definedName name="BExD623C9LRX18BE0W2V6SZLQUXX" hidden="1">#REF!</definedName>
    <definedName name="BExD6CQA7UMJBXV7AIFAIHUF2ICX" hidden="1">#REF!</definedName>
    <definedName name="BExD6FKVK8WJWNYPVENR7Q8Q30PK" hidden="1">#REF!</definedName>
    <definedName name="BExD6GMP0LK8WKVWMIT1NNH8CHLF" hidden="1">#REF!</definedName>
    <definedName name="BExD6H2TE0WWAUIWVSSCLPZ6B88N" hidden="1">#REF!</definedName>
    <definedName name="BExD71LTOE015TV5RSAHM8NT8GVW" hidden="1">#REF!</definedName>
    <definedName name="BExD73USXVADC7EHGHVTQNCT06ZA" hidden="1">#REF!</definedName>
    <definedName name="BExD7GAIGULTB3YHM1OS9RBQOTEC" hidden="1">#REF!</definedName>
    <definedName name="BExD7IE1DHIS52UFDCTSKPJQNRD5" hidden="1">#REF!</definedName>
    <definedName name="BExD7IUBGUWHYC9UNZ1IY5XFYKQN" hidden="1">#REF!</definedName>
    <definedName name="BExD7JQOJ35HGL8U2OCEI2P2JT7I" hidden="1">#REF!</definedName>
    <definedName name="BExD7KSDKNDNH95NDT3S7GM3MUU2" hidden="1">#REF!</definedName>
    <definedName name="BExD8H5O087KQVWIVPUUID5VMGMS" hidden="1">#REF!</definedName>
    <definedName name="BExD8OCLZMFN5K3VZYI4Q4ITVKUA" hidden="1">#REF!</definedName>
    <definedName name="BExD93C1R6LC0631ECHVFYH0R0PD" hidden="1">#REF!</definedName>
    <definedName name="BExD97TXIO0COVNN4OH3DEJ33YLM" hidden="1">#REF!</definedName>
    <definedName name="BExD99RZ1RFIMK6O1ZHSPJ68X9Y5" hidden="1">#REF!</definedName>
    <definedName name="BExD9L0ID3VSOU609GKWYTA5BFMA" hidden="1">#REF!</definedName>
    <definedName name="BExD9M7SEMG0JK2FUTTZXWIEBTKB" hidden="1">#REF!</definedName>
    <definedName name="BExD9MNYBYB1AICQL5165G472IE2" hidden="1">#REF!</definedName>
    <definedName name="BExD9PNSYT7GASEGUVL48MUQ02WO" hidden="1">#REF!</definedName>
    <definedName name="BExD9TK2MIWFH5SKUYU9ZKF4NPHQ" hidden="1">#REF!</definedName>
    <definedName name="BExDA6LD9061UULVKUUI4QP8SK13" hidden="1">#REF!</definedName>
    <definedName name="BExDAGMVMNLQ6QXASB9R6D8DIT12" hidden="1">#REF!</definedName>
    <definedName name="BExDAYBHU9ADLXI8VRC7F608RVGM" hidden="1">#REF!</definedName>
    <definedName name="BExDBDR1XR0FV0CYUCB2OJ7CJCZU" hidden="1">#REF!</definedName>
    <definedName name="BExDC7F818VN0S18ID7XRCRVYPJ4" hidden="1">#REF!</definedName>
    <definedName name="BExDCL7K96PC9VZYB70ZW3QPVIJE" hidden="1">#REF!</definedName>
    <definedName name="BExDCP3UZ3C2O4C1F7KMU0Z9U32N" hidden="1">#REF!</definedName>
    <definedName name="BExEOBX3WECDMYCV9RLN49APTXMM" hidden="1">#REF!</definedName>
    <definedName name="BExEP4E4F36662JDI0TOD85OP7X9" hidden="1">#REF!</definedName>
    <definedName name="BExEPN9VIYI0FVL0HLZQXJFO6TT0" hidden="1">#REF!</definedName>
    <definedName name="BExEPYT6VDSMR8MU2341Q5GM2Y9V" hidden="1">#REF!</definedName>
    <definedName name="BExEQ2ENYLMY8K1796XBB31CJHNN" hidden="1">#REF!</definedName>
    <definedName name="BExEQ2PFE4N40LEPGDPS90WDL6BN" hidden="1">#REF!</definedName>
    <definedName name="BExEQ2PFURT24NQYGYVE8NKX1EGA" hidden="1">#REF!</definedName>
    <definedName name="BExEQB8ZWXO6IIGOEPWTLOJGE2NR" hidden="1">#REF!</definedName>
    <definedName name="BExEQBZX0EL6LIKPY01197ACK65H" hidden="1">#REF!</definedName>
    <definedName name="BExEQDXZALJLD4OBF74IKZBR13SR" hidden="1">#REF!</definedName>
    <definedName name="BExEQFLE2RPWGMWQAI4JMKUEFRPT" hidden="1">#REF!</definedName>
    <definedName name="BExEQTZAP8R69U31W4LKGTKKGKQE" hidden="1">#REF!</definedName>
    <definedName name="BExER2O72H1F9WV6S1J04C15PXX7" hidden="1">#REF!</definedName>
    <definedName name="BExERRUIKIOATPZ9U4HQ0V52RJAU" hidden="1">#REF!</definedName>
    <definedName name="BExERSANFNM1O7T65PC5MJ301YET" hidden="1">#REF!</definedName>
    <definedName name="BExERWCEBKQRYWRQLYJ4UCMMKTHG" hidden="1">'[26]WCEC water reclam'!#REF!</definedName>
    <definedName name="BExES44RHHDL3V7FLV6M20834WF1" hidden="1">#REF!</definedName>
    <definedName name="BExES4A7VE2X3RYYTVRLKZD4I7WU" hidden="1">#REF!</definedName>
    <definedName name="BExES6ZC8R7PHJ21OVJFLIR7DY30" hidden="1">#REF!</definedName>
    <definedName name="BExESMKD95A649M0WRSG6CXXP326" hidden="1">#REF!</definedName>
    <definedName name="BExESR27ZXJG5VMY4PR9D940VS7T" hidden="1">#REF!</definedName>
    <definedName name="BExESZ03KXL8DQ2591HLR56ZML94" hidden="1">#REF!</definedName>
    <definedName name="BExESZAW5N443NRTKIP59OEI1CR6" hidden="1">#REF!</definedName>
    <definedName name="BExET3HXQ60A4O2OLKX8QNXRI6LQ" hidden="1">#REF!</definedName>
    <definedName name="BExETA3B1FCIOA80H94K90FWXQKE" hidden="1">#REF!</definedName>
    <definedName name="BExETAZOYT4CJIT8RRKC9F2HJG1D" hidden="1">#REF!</definedName>
    <definedName name="BExETF6QD5A9GEINE1KZRRC2LXWM" hidden="1">#REF!</definedName>
    <definedName name="BExETQ9XRXLUACN82805SPSPNKHI" hidden="1">#REF!</definedName>
    <definedName name="BExETR0YRMOR63E6DHLEHV9QVVON" hidden="1">#REF!</definedName>
    <definedName name="BExETVTGY38YXYYF7N73OYN6FYY3" hidden="1">#REF!</definedName>
    <definedName name="BExEUNE4T242Y59C6MS28MXEUGCP" hidden="1">#REF!</definedName>
    <definedName name="BExEV2TP7NA3ZR6RJGH5ER370OUM" hidden="1">#REF!</definedName>
    <definedName name="BExEV69USLNYO2QRJRC0J92XUF00" hidden="1">#REF!</definedName>
    <definedName name="BExEV6KNTQOCFD7GV726XQEVQ7R6" hidden="1">#REF!</definedName>
    <definedName name="BExEV6VGM4POO9QT9KH3QA3VYCWM" hidden="1">#REF!</definedName>
    <definedName name="BExEVET98G3FU6QBF9LHYWSAMV0O" hidden="1">#REF!</definedName>
    <definedName name="BExEVNCUT0PDUYNJH7G6BSEWZOT2" hidden="1">#REF!</definedName>
    <definedName name="BExEVPGF4V5J0WQRZKUM8F9TTKZJ" hidden="1">#REF!</definedName>
    <definedName name="BExEVPWH8S9GER9M14SPIT6XZ8SG" hidden="1">#REF!</definedName>
    <definedName name="BExEVVLIEVWYRF2UUC1H0H5QU1CP" hidden="1">#REF!</definedName>
    <definedName name="BExEVWCKO8T84GW9Z3X47915XKSH" hidden="1">#REF!</definedName>
    <definedName name="BExEVZSJWMZ5L2ZE7AZC57CXKW6T" hidden="1">#REF!</definedName>
    <definedName name="BExEW0JL1GFFCXMDGW54CI7Y8FZN" hidden="1">#REF!</definedName>
    <definedName name="BExEW68M9WL8214QH9C7VCK7BN08" hidden="1">#REF!</definedName>
    <definedName name="BExEW8HFKH6F47KIHYBDRUEFZ2ZZ" hidden="1">#REF!</definedName>
    <definedName name="BExEWLO75K95C6IRKHXSP7VP81T4" hidden="1">#REF!</definedName>
    <definedName name="BExEWNBGQS1U2LW3W84T4LSJ9K00" hidden="1">#REF!</definedName>
    <definedName name="BExEWO7STL7HNZSTY8VQBPTX1WK6" hidden="1">#REF!</definedName>
    <definedName name="BExEWQ0M1N3KMKTDJ73H10QSG4W1" hidden="1">#REF!</definedName>
    <definedName name="BExEX85F3OSW8NSCYGYPS9372Z1Q" hidden="1">#REF!</definedName>
    <definedName name="BExEX9HWY2G6928ZVVVQF77QCM2C" hidden="1">#REF!</definedName>
    <definedName name="BExEXBQWAYKMVBRJRHB8PFCSYFVN" hidden="1">#REF!</definedName>
    <definedName name="BExEXRBZ0DI9E2UFLLKYWGN66B61" hidden="1">#REF!</definedName>
    <definedName name="BExEYLG9FL9V1JPPNZ3FUDNSEJ4V" hidden="1">#REF!</definedName>
    <definedName name="BExEYOW8C1B3OUUCIGEC7L8OOW1Z" hidden="1">#REF!</definedName>
    <definedName name="BExEYUQJXZT6N5HJH8ACJF6SRWEE" hidden="1">#REF!</definedName>
    <definedName name="BExEZ1S6VZCG01ZPLBSS9Z1SBOJ2" hidden="1">#REF!</definedName>
    <definedName name="BExEZGBFNJR8DLPN0V11AU22L6WY" hidden="1">#REF!</definedName>
    <definedName name="BExF02Y3V3QEPO2XLDSK47APK9XJ" hidden="1">#REF!</definedName>
    <definedName name="BExF09OS91RT7N7IW8JLMZ121ZP3" hidden="1">#REF!</definedName>
    <definedName name="BExF0LOEHV42P2DV7QL8O7HOQ3N9" hidden="1">#REF!</definedName>
    <definedName name="BExF0WRM9VO25RLSO03ZOCE8H7K5" hidden="1">#REF!</definedName>
    <definedName name="BExF0ZRI7W4RSLIDLHTSM0AWXO3S" hidden="1">#REF!</definedName>
    <definedName name="BExF19CT3MMZZ2T5EWMDNG3UOJ01" hidden="1">#REF!</definedName>
    <definedName name="BExF1EAPPL24809U36ARIMYRD5NF" hidden="1">#REF!</definedName>
    <definedName name="BExF1M38U6NX17YJA8YU359B5Z4M" hidden="1">#REF!</definedName>
    <definedName name="BExF1MU4W3NPEY0OHRDWP5IANCBB" hidden="1">#REF!</definedName>
    <definedName name="BExF1MZN8MWMOKOARHJ1QAF9HPGT" hidden="1">#REF!</definedName>
    <definedName name="BExF1US4ZIQYSU5LBFYNRA9N0K2O" hidden="1">#REF!</definedName>
    <definedName name="BExF2CWZN6E87RGTBMD4YQI2QT7R" hidden="1">#REF!</definedName>
    <definedName name="BExF2DYO1WQ7GMXSTAQRDBW1NSFG" hidden="1">#REF!</definedName>
    <definedName name="BExF2MSWNUY9Z6BZJQZ538PPTION" hidden="1">#REF!</definedName>
    <definedName name="BExF2QZYWHTYGUTTXR15CKCV3LS7" hidden="1">#REF!</definedName>
    <definedName name="BExF2T8Y6TSJ74RMSZOA9CEH4OZ6" hidden="1">#REF!</definedName>
    <definedName name="BExF31N3YM4F37EOOY8M8VI1KXN8" hidden="1">#REF!</definedName>
    <definedName name="BExF37C1YKBT79Z9SOJAG5MXQGTU" hidden="1">#REF!</definedName>
    <definedName name="BExF3A6HPA6DGYALZNHHJPMCUYZR" hidden="1">#REF!</definedName>
    <definedName name="BExF3I9T44X7DV9HHV51DVDDPPZG" hidden="1">#REF!</definedName>
    <definedName name="BExF3JMFX5DILOIFUDIO1HZUK875" hidden="1">#REF!</definedName>
    <definedName name="BExF3NTC4BGZEM6B87TCFX277QCS" hidden="1">#REF!</definedName>
    <definedName name="BExF3Q7NI90WT31QHYSJDIG0LLLJ" hidden="1">#REF!</definedName>
    <definedName name="BExF3QD55TIY1MSBSRK9TUJKBEWO" hidden="1">#REF!</definedName>
    <definedName name="BExF3QT8J6RIF1L3R700MBSKIOKW" hidden="1">#REF!</definedName>
    <definedName name="BExF42SSBVPMLK2UB3B7FPEIY9TU" hidden="1">#REF!</definedName>
    <definedName name="BExF4HXSWB50BKYPWA0HTT8W56H6" hidden="1">#REF!</definedName>
    <definedName name="BExF4KHF04IWW4LQ95FHQPFE4Y9K" hidden="1">#REF!</definedName>
    <definedName name="BExF4LU2NV3A47BCWPM3EZXUEH37" hidden="1">#REF!</definedName>
    <definedName name="BExF4MVQM5Y0QRDLDFSKWWTF709C" hidden="1">#REF!</definedName>
    <definedName name="BExF4PVMZYV36E8HOYY06J81AMBI" hidden="1">#REF!</definedName>
    <definedName name="BExF4SF9NEX1FZE9N8EXT89PM54D" hidden="1">#REF!</definedName>
    <definedName name="BExF52GTGP8MHGII4KJ8TJGR8W8U" hidden="1">#REF!</definedName>
    <definedName name="BExF57K7L3UC1I2FSAWURR4SN0UN" hidden="1">#REF!</definedName>
    <definedName name="BExF5D96JEPDW6LV89G2REZJ1ES7" hidden="1">#REF!</definedName>
    <definedName name="BExF5HR2GFV7O8LKG9SJ4BY78LYA" hidden="1">#REF!</definedName>
    <definedName name="BExF5ZFO2A29GHWR5ES64Z9OS16J" hidden="1">#REF!</definedName>
    <definedName name="BExF63S045JO7H2ZJCBTBVH3SUIF" hidden="1">#REF!</definedName>
    <definedName name="BExF642TEGTXCI9A61ZOONJCB0U1" hidden="1">#REF!</definedName>
    <definedName name="BExF67O951CF8UJF3KBDNR0E83C1" hidden="1">#REF!</definedName>
    <definedName name="BExF6EV7I35NVMIJGYTB6E24YVPA" hidden="1">#REF!</definedName>
    <definedName name="BExF6FGUF393KTMBT40S5BYAFG00" hidden="1">#REF!</definedName>
    <definedName name="BExF6GNYXWY8A0SY4PW1B6KJMMTM" hidden="1">#REF!</definedName>
    <definedName name="BExF6IB8K74Z0AFT05GPOKKZW7C9" hidden="1">#REF!</definedName>
    <definedName name="BExF6NUXJI11W2IAZNAM1QWC0459" hidden="1">#REF!</definedName>
    <definedName name="BExF6RR76KNVIXGJOVFO8GDILKGZ" hidden="1">#REF!</definedName>
    <definedName name="BExF6ZE8D5CMPJPRWT6S4HM56LPF" hidden="1">#REF!</definedName>
    <definedName name="BExF76FV8SF7AJK7B35AL7VTZF6D" hidden="1">#REF!</definedName>
    <definedName name="BExF7EOIMC1OYL1N7835KGOI0FIZ" hidden="1">#REF!</definedName>
    <definedName name="BExF7K88K7ASGV6RAOAGH52G04VR" hidden="1">#REF!</definedName>
    <definedName name="BExF7OVDRP3LHNAF2CX4V84CKKIR" hidden="1">#REF!</definedName>
    <definedName name="BExF7QO41X2A2SL8UXDNP99GY7U9" hidden="1">#REF!</definedName>
    <definedName name="BExF81GI8B8WBHXFTET68A9358BR" hidden="1">#REF!</definedName>
    <definedName name="BExGL97US0Y3KXXASUTVR26XLT70" hidden="1">#REF!</definedName>
    <definedName name="BExGLC7R4C33RO0PID97ZPPVCW4M" hidden="1">#REF!</definedName>
    <definedName name="BExGLFIF7HCFSHNQHKEV6RY0WCO3" hidden="1">#REF!</definedName>
    <definedName name="BExGLTARRL0J772UD2TXEYAVPY6E" hidden="1">#REF!</definedName>
    <definedName name="BExGLVP1IU8K5A8J1340XFMYPR88" hidden="1">#REF!</definedName>
    <definedName name="BExGLYE6RZTAAWHJBG2QFJPTDS2Q" hidden="1">#REF!</definedName>
    <definedName name="BExGM4DZ65OAQP7MA4LN6QMYZOFF" hidden="1">#REF!</definedName>
    <definedName name="BExGMCXCWEC9XNUOEMZ61TMI6CUO" hidden="1">#REF!</definedName>
    <definedName name="BExGMDDMTKZ2HBA8F9QZ7SS45OS7" hidden="1">#REF!</definedName>
    <definedName name="BExGMJDGIH0MEPC2TUSFUCY2ROTB" hidden="1">#REF!</definedName>
    <definedName name="BExGMKPW2HPKN0M0XKF3AZ8YP0D6" hidden="1">#REF!</definedName>
    <definedName name="BExGMP2F175LGL6QVSJGP6GKYHHA" hidden="1">#REF!</definedName>
    <definedName name="BExGMPIIP8GKML2VVA8OEFL43NCS" hidden="1">#REF!</definedName>
    <definedName name="BExGMZ3SRIXLXMWBVOXXV3M4U4YL" hidden="1">#REF!</definedName>
    <definedName name="BExGMZ3UBN48IXU1ZEFYECEMZ1IM" hidden="1">#REF!</definedName>
    <definedName name="BExGN4I0QATXNZCLZJM1KH1OIJQH" hidden="1">#REF!</definedName>
    <definedName name="BExGN9FZ2RWCMSY1YOBJKZMNIM9R" hidden="1">#REF!</definedName>
    <definedName name="BExGNDSIMTHOCXXG6QOGR6DA8SGG" hidden="1">#REF!</definedName>
    <definedName name="BExGNN2YQ9BDAZXT2GLCSAPXKIM7" hidden="1">#REF!</definedName>
    <definedName name="BExGNSS0CKRPKHO25R3TDBEL2NHX" hidden="1">#REF!</definedName>
    <definedName name="BExGNYH0MO8NOVS85L15G0RWX4GW" hidden="1">#REF!</definedName>
    <definedName name="BExGNZO44DEG8CGIDYSEGDUQ531R" hidden="1">#REF!</definedName>
    <definedName name="BExGO2O0V6UYDY26AX8OSN72F77N" hidden="1">#REF!</definedName>
    <definedName name="BExGO2YUBOVLYHY1QSIHRE1KLAFV" hidden="1">#REF!</definedName>
    <definedName name="BExGO70E2O70LF46V8T26YFPL4V8" hidden="1">#REF!</definedName>
    <definedName name="BExGOB25QJMQCQE76MRW9X58OIOO" hidden="1">#REF!</definedName>
    <definedName name="BExGODAZKJ9EXMQZNQR5YDBSS525" hidden="1">#REF!</definedName>
    <definedName name="BExGODR8ZSMUC11I56QHSZ686XV5" hidden="1">#REF!</definedName>
    <definedName name="BExGOF977NMX3QY6AUFGKM5NGSO5" hidden="1">#REF!</definedName>
    <definedName name="BExGOT6UXUX5FVTAYL9SOBZ1D0II" hidden="1">#REF!</definedName>
    <definedName name="BExGOXJDHUDPDT8I8IVGVW9J0R5Q" hidden="1">#REF!</definedName>
    <definedName name="BExGPHGT5KDOCMV2EFS4OVKTWBRD" hidden="1">#REF!</definedName>
    <definedName name="BExGPID72Y4Y619LWASUQZKZHJNC" hidden="1">#REF!</definedName>
    <definedName name="BExGPPENQIANVGLVQJ77DK5JPRTB" hidden="1">#REF!</definedName>
    <definedName name="BExGQ1ZU4967P72AHF4V1D0FOL5C" hidden="1">#REF!</definedName>
    <definedName name="BExGQ36ZOMR9GV8T05M605MMOY3Y" hidden="1">#REF!</definedName>
    <definedName name="BExGQ61DTJ0SBFMDFBAK3XZ9O0ZO" hidden="1">#REF!</definedName>
    <definedName name="BExGQ6SG9XEOD0VMBAR22YPZWSTA" hidden="1">#REF!</definedName>
    <definedName name="BExGQGJ1A7LNZUS8QSMOG8UNGLMK" hidden="1">#REF!</definedName>
    <definedName name="BExGQPO7ENFEQC0NC6MC9OZR2LHY" hidden="1">#REF!</definedName>
    <definedName name="BExGQX0H4EZMXBJTKJJE4ICJWN5O" hidden="1">#REF!</definedName>
    <definedName name="BExGR4CW3WRIID17GGX4MI9ZDHFE" hidden="1">#REF!</definedName>
    <definedName name="BExGR65GJX27MU2OL6NI5PB8XVB4" hidden="1">#REF!</definedName>
    <definedName name="BExGR6LQ97HETGS3CT96L4IK0JSH" hidden="1">#REF!</definedName>
    <definedName name="BExGR9ATP2LVT7B9OCPSLJ11H9SX" hidden="1">#REF!</definedName>
    <definedName name="BExGrid1">#REF!</definedName>
    <definedName name="BExGRUKVVKDL8483WI70VN2QZDGD" hidden="1">#REF!</definedName>
    <definedName name="BExGS2IWR5DUNJ1U9PAKIV8CMBNI" hidden="1">#REF!</definedName>
    <definedName name="BExGS69P9FFTEOPDS0MWFKF45G47" hidden="1">#REF!</definedName>
    <definedName name="BExGS6F1JFHM5MUJ1RFO50WP6D05" hidden="1">#REF!</definedName>
    <definedName name="BExGSA5YB5ZGE4NHDVCZ55TQAJTL" hidden="1">#REF!</definedName>
    <definedName name="BExGSCEUCQQVDEEKWJ677QTGUVTE" hidden="1">#REF!</definedName>
    <definedName name="BExGSQY65LH1PCKKM5WHDW83F35O" hidden="1">#REF!</definedName>
    <definedName name="BExGSYW1GKISF0PMUAK3XJK9PEW9" hidden="1">#REF!</definedName>
    <definedName name="BExGT0DZJB6LSF6L693UUB9EY1VQ" hidden="1">#REF!</definedName>
    <definedName name="BExGTGVFIF8HOQXR54SK065A8M4K" hidden="1">#REF!</definedName>
    <definedName name="BExGTIYX3OWPIINOGY1E4QQYSKHP" hidden="1">#REF!</definedName>
    <definedName name="BExGTKGUN0KUU3C0RL2LK98D8MEK" hidden="1">#REF!</definedName>
    <definedName name="BExGTZ046J7VMUG4YPKFN2K8TWB7" hidden="1">#REF!</definedName>
    <definedName name="BExGU2G9OPRZRIU9YGF6NX9FUW0J" hidden="1">#REF!</definedName>
    <definedName name="BExGU6HTKLRZO8UOI3DTAM5RFDBA" hidden="1">#REF!</definedName>
    <definedName name="BExGUDDZXFFQHAF4UZF8ZB1HO7H6" hidden="1">#REF!</definedName>
    <definedName name="BExGUIBXBRHGM97ZX6GBA4ZDQ79C" hidden="1">#REF!</definedName>
    <definedName name="BExGUM8D91UNPCOO4TKP9FGX85TF" hidden="1">#REF!</definedName>
    <definedName name="BExGUQF9N9FKI7S0H30WUAEB5LPD" hidden="1">#REF!</definedName>
    <definedName name="BExGUR6BA03XPBK60SQUW197GJ5X" hidden="1">#REF!</definedName>
    <definedName name="BExGUVIP60TA4B7X2PFGMBFUSKGX" hidden="1">#REF!</definedName>
    <definedName name="BExGUZKF06F209XL1IZWVJEQ82EE" hidden="1">#REF!</definedName>
    <definedName name="BExGV2EVT380QHD4AP2RL9MR8L5L" hidden="1">#REF!</definedName>
    <definedName name="BExGVV6OOLDQ3TXZK51TTF3YX0WN" hidden="1">#REF!</definedName>
    <definedName name="BExGW0KVS7U0C87XFZ78QW991IEV" hidden="1">#REF!</definedName>
    <definedName name="BExGW2Z7AMPG6H9EXA9ML6EZVGGA" hidden="1">#REF!</definedName>
    <definedName name="BExGWABG5VT5XO1A196RK61AXA8C" hidden="1">#REF!</definedName>
    <definedName name="BExGWEO0JDG84NYLEAV5NSOAGMJZ" hidden="1">#REF!</definedName>
    <definedName name="BExGWLEOC70Z8QAJTPT2PDHTNM4L" hidden="1">#REF!</definedName>
    <definedName name="BExGWNCXLCRTLBVMTXYJ5PHQI6SS" hidden="1">#REF!</definedName>
    <definedName name="BExGX6U988MCFIGDA1282F92U9AA" hidden="1">#REF!</definedName>
    <definedName name="BExGX7FTB1CKAT5HUW6H531FIY6I" hidden="1">#REF!</definedName>
    <definedName name="BExGX9DVACJQIZ4GH6YAD2A7F70O" hidden="1">#REF!</definedName>
    <definedName name="BExGXDVP2S2Y8Z8Q43I78RCIK3DD" hidden="1">#REF!</definedName>
    <definedName name="BExGXJ9W5JU7TT9S0BKL5Y6VVB39" hidden="1">#REF!</definedName>
    <definedName name="BExGXWB73RJ4BASBQTQ8EY0EC1EB" hidden="1">#REF!</definedName>
    <definedName name="BExGXZ0ABB43C7SMRKZHWOSU9EQX" hidden="1">#REF!</definedName>
    <definedName name="BExGY6SU3SYVCJ3AG2ITY59SAZ5A" hidden="1">#REF!</definedName>
    <definedName name="BExGY6YA4P5KMY2VHT0DYK3YTFAX" hidden="1">#REF!</definedName>
    <definedName name="BExGY8G88PVVRYHPHRPJZFSX6HSC" hidden="1">#REF!</definedName>
    <definedName name="BExGYC718HTZ80PNKYPVIYGRJVF6" hidden="1">#REF!</definedName>
    <definedName name="BExGYCNATXZY2FID93B17YWIPPRD" hidden="1">#REF!</definedName>
    <definedName name="BExGYGJJJ3BBCQAOA51WHP01HN73" hidden="1">#REF!</definedName>
    <definedName name="BExGYOS6TV2C72PLRFU8RP1I58GY" hidden="1">#REF!</definedName>
    <definedName name="BExGZ7NXZ0IBS44C2NZ9VMD6T6K2" hidden="1">#REF!</definedName>
    <definedName name="BExGZJ78ZWZCVHZ3BKEKFJZ6MAEO" hidden="1">#REF!</definedName>
    <definedName name="BExGZOLH2QV73J3M9IWDDPA62TP4" hidden="1">#REF!</definedName>
    <definedName name="BExGZP1PWGFKVVVN4YDIS22DZPCR" hidden="1">#REF!</definedName>
    <definedName name="BExH00L21GZX5YJJGVMOAWBERLP5" hidden="1">#REF!</definedName>
    <definedName name="BExH02ZD6VAY1KQLAQYBBI6WWIZB" hidden="1">#REF!</definedName>
    <definedName name="BExH08Z6LQCGGSGSAILMHX4X7JMD" hidden="1">#REF!</definedName>
    <definedName name="BExH0KT9Z8HEVRRQRGQ8YHXRLIJA" hidden="1">#REF!</definedName>
    <definedName name="BExH0M0FDN12YBOCKL3XL2Z7T7Y8" hidden="1">#REF!</definedName>
    <definedName name="BExH0O9G06YPZ5TN9RYT326I1CP2" hidden="1">#REF!</definedName>
    <definedName name="BExH0WNJAKTJRCKMTX8O4KNMIIJM" hidden="1">#REF!</definedName>
    <definedName name="BExH12Y4WX542WI3ZEM15AK4UM9J" hidden="1">#REF!</definedName>
    <definedName name="BExH1FDTQXR9QQ31WDB7OPXU7MPT" hidden="1">#REF!</definedName>
    <definedName name="BExH1FOMEUIJNIDJAUY0ZQFBJSY9" hidden="1">#REF!</definedName>
    <definedName name="BExH1JFFHEBFX9BWJMNIA3N66R3Z" hidden="1">#REF!</definedName>
    <definedName name="BExH1Z0GIUSVTF2H1G1I3PDGBNK2" hidden="1">#REF!</definedName>
    <definedName name="BExH225UTM6S9FW4MUDZS7F1PQSH" hidden="1">#REF!</definedName>
    <definedName name="BExH23271RF7AYZ542KHQTH68GQ7" hidden="1">#REF!</definedName>
    <definedName name="BExH2GJQR4JALNB314RY0LDI49VH" hidden="1">#REF!</definedName>
    <definedName name="BExH2JZR49T7644JFVE7B3N7RZM9" hidden="1">#REF!</definedName>
    <definedName name="BExH2UHF0QTJG107MULYB16WBJM9" hidden="1">#REF!</definedName>
    <definedName name="BExH2WKXV8X5S2GSBBTWGI0NLNAH" hidden="1">#REF!</definedName>
    <definedName name="BExH2XS1UFYFGU0S0EBXX90W2WE8" hidden="1">#REF!</definedName>
    <definedName name="BExH2XS2TND9SB0GC295R4FP6K5Y" hidden="1">#REF!</definedName>
    <definedName name="BExH2ZA0SZ4SSITL50NA8LZ3OEX6" hidden="1">#REF!</definedName>
    <definedName name="BExH31Z3JNVJPESWKXHILGXZHP2M" hidden="1">#REF!</definedName>
    <definedName name="BExH3E9HZ3QJCDZW7WI7YACFQCHE" hidden="1">#REF!</definedName>
    <definedName name="BExH3IRB6764RQ5HBYRLH6XCT29X" hidden="1">#REF!</definedName>
    <definedName name="BExIG2U8V6RSB47SXLCQG3Q68YRO" hidden="1">#REF!</definedName>
    <definedName name="BExIGJBO8R13LV7CZ7C1YCP974NN" hidden="1">#REF!</definedName>
    <definedName name="BExIGWT86FPOEYTI8GXCGU5Y3KGK" hidden="1">#REF!</definedName>
    <definedName name="BExIHBHXA7E7VUTBVHXXXCH3A5CL" hidden="1">#REF!</definedName>
    <definedName name="BExIHPQCQTGEW8QOJVIQ4VX0P6DX" hidden="1">#REF!</definedName>
    <definedName name="BExII1KN91Q7DLW0UB7W2TJ5ACT9" hidden="1">#REF!</definedName>
    <definedName name="BExII50LI8I0CDOOZEMIVHVA2V95" hidden="1">#REF!</definedName>
    <definedName name="BExIIXMY38TQD12CVV4S57L3I809" hidden="1">#REF!</definedName>
    <definedName name="BExIIY37NEVU2LGS1JE4VR9AN6W4" hidden="1">#REF!</definedName>
    <definedName name="BExIIYJAGXR8TPZ1KCYM7EGJ79UW" hidden="1">#REF!</definedName>
    <definedName name="BExIJ3160YCWGAVEU0208ZGXXG3P" hidden="1">#REF!</definedName>
    <definedName name="BExIJFGZJ5ED9D6KAY4PGQYLELAX" hidden="1">#REF!</definedName>
    <definedName name="BExIJQK80ZEKSTV62E59AYJYUNLI" hidden="1">#REF!</definedName>
    <definedName name="BExIJRLX3M0YQLU1D5Y9V7HM5QNM" hidden="1">#REF!</definedName>
    <definedName name="BExIJV22J0QA7286KNPMHO1ZUCB3" hidden="1">#REF!</definedName>
    <definedName name="BExIJVI6OC7B6ZE9V4PAOYZXKNER" hidden="1">#REF!</definedName>
    <definedName name="BExIJWK0NGTGQ4X7D5VIVXD14JHI" hidden="1">#REF!</definedName>
    <definedName name="BExIJWPCIYINEJUTXU74VK7WG031" hidden="1">#REF!</definedName>
    <definedName name="BExIKHTXPZR5A8OHB6HDP6QWDHAD" hidden="1">#REF!</definedName>
    <definedName name="BExIKMMJOETSAXJYY1SIKM58LMA2" hidden="1">#REF!</definedName>
    <definedName name="BExIKRF6AQ6VOO9KCIWSM6FY8M7D" hidden="1">#REF!</definedName>
    <definedName name="BExIKTYZESFT3LC0ASFMFKSE0D1X" hidden="1">#REF!</definedName>
    <definedName name="BExIKXVA6M8K0PTRYAGXS666L335" hidden="1">#REF!</definedName>
    <definedName name="BExIL0PMZ2SXK9R6MLP43KBU1J2P" hidden="1">#REF!</definedName>
    <definedName name="BExILAAXRTRAD18K74M6MGUEEPUM" hidden="1">#REF!</definedName>
    <definedName name="BExILG5F338C0FFLMVOKMKF8X5ZP" hidden="1">#REF!</definedName>
    <definedName name="BExILGQTQM0HOD0BJI90YO7GOIN3" hidden="1">#REF!</definedName>
    <definedName name="BExIM9DBUB7ZGF4B20FVUO9QGOX2" hidden="1">#REF!</definedName>
    <definedName name="BExIMGK9Z94TFPWWZFMD10HV0IF6" hidden="1">#REF!</definedName>
    <definedName name="BExIMPEGKG18TELVC33T4OQTNBWC" hidden="1">#REF!</definedName>
    <definedName name="BExIN4OR435DL1US13JQPOQK8GD5" hidden="1">#REF!</definedName>
    <definedName name="BExINI6A7H3KSFRFA6UBBDPKW37F" hidden="1">#REF!</definedName>
    <definedName name="BExINIMK8XC3JOBT2EXYFHHH52H0" hidden="1">#REF!</definedName>
    <definedName name="BExINLX401ZKEGWU168DS4JUM2J6" hidden="1">#REF!</definedName>
    <definedName name="BExINMYYJO1FTV1CZF6O5XCFAMQX" hidden="1">#REF!</definedName>
    <definedName name="BExINP2H4KI05FRFV5PKZFE00HKO" hidden="1">#REF!</definedName>
    <definedName name="BExINZELVWYGU876QUUZCIMXPBQC" hidden="1">#REF!</definedName>
    <definedName name="BExIOCQUQHKUU1KONGSDOLQTQEIC" hidden="1">#REF!</definedName>
    <definedName name="BExIOFL8Y5O61VLKTB4H20IJNWS1" hidden="1">#REF!</definedName>
    <definedName name="BExIOMBXRW5NS4ZPYX9G5QREZ5J6" hidden="1">#REF!</definedName>
    <definedName name="BExIORA3GK78T7C7SNBJJUONJ0LS" hidden="1">#REF!</definedName>
    <definedName name="BExIORFDXP4AVIEBLSTZ8ETSXMNM" hidden="1">#REF!</definedName>
    <definedName name="BExIOTZ5EFZ2NASVQ05RH15HRSW6" hidden="1">#REF!</definedName>
    <definedName name="BExIP8YNN6UUE1GZ223SWH7DLGKO" hidden="1">#REF!</definedName>
    <definedName name="BExIPAB4AOL592OJCC1CFAXTLF1A" hidden="1">#REF!</definedName>
    <definedName name="BExIPB25DKX4S2ZCKQN7KWSC3JBF" hidden="1">#REF!</definedName>
    <definedName name="BExIPDLT8JYAMGE5HTN4D1YHZF3V" hidden="1">#REF!</definedName>
    <definedName name="BExIPG040Q08EWIWL6CAVR3GRI43" hidden="1">#REF!</definedName>
    <definedName name="BExIPKNFUDPDKOSH5GHDVNA8D66S" hidden="1">#REF!</definedName>
    <definedName name="BExIQ1VS9A2FHVD9TUHKG9K8EVVP" hidden="1">#REF!</definedName>
    <definedName name="BExIQ3J19L30PSQ2CXNT6IHW0I7V" hidden="1">#REF!</definedName>
    <definedName name="BExIQ3OJ7M04XCY276IO0LJA5XUK" hidden="1">#REF!</definedName>
    <definedName name="BExIQ5S19ITB0NDRUN4XV7B905ED" hidden="1">#REF!</definedName>
    <definedName name="BExIQ9TMQT2EIXSVQW7GVSOAW2VJ" hidden="1">#REF!</definedName>
    <definedName name="BExIQBMDE1L6J4H27K1FMSHQKDSE" hidden="1">#REF!</definedName>
    <definedName name="BExIQE65LVXUOF3UZFO7SDHFJH22" hidden="1">#REF!</definedName>
    <definedName name="BExIQG9OO2KKBOWTMD1OXY36TEGA" hidden="1">#REF!</definedName>
    <definedName name="BExIQX1XBB31HZTYEEVOBSE3C5A6" hidden="1">#REF!</definedName>
    <definedName name="BExIQYP5T1TPAQYW7QU1Q98BKX7W" hidden="1">#REF!</definedName>
    <definedName name="BExIR2ALYRP9FW99DK2084J7IIDC" hidden="1">#REF!</definedName>
    <definedName name="BExIR8FQETPTQYW37DBVDWG3J4JW" hidden="1">#REF!</definedName>
    <definedName name="BExIRRBGTY01OQOI3U5SW59RFDFI" hidden="1">#REF!</definedName>
    <definedName name="BExIS4T0DRF57HYO7OGG72KBOFOI" hidden="1">#REF!</definedName>
    <definedName name="BExIS77BJDDK18PGI9DSEYZPIL7P" hidden="1">#REF!</definedName>
    <definedName name="BExIS8USL1T3Z97CZ30HJ98E2GXQ" hidden="1">#REF!</definedName>
    <definedName name="BExISC5B700MZUBFTQ9K4IKTF7HR" hidden="1">#REF!</definedName>
    <definedName name="BExISDHXS49S1H56ENBPRF1NLD5C" hidden="1">#REF!</definedName>
    <definedName name="BExISM1JLV54A21A164IURMPGUMU" hidden="1">#REF!</definedName>
    <definedName name="BExISRFKJYUZ4AKW44IJF7RF9Y90" hidden="1">#REF!</definedName>
    <definedName name="BExIT1MK8TBAK3SNP36A8FKDQSOK" hidden="1">#REF!</definedName>
    <definedName name="BExITBNYANV2S8KD56GOGCKW393R" hidden="1">#REF!</definedName>
    <definedName name="BExItemGrid">#REF!</definedName>
    <definedName name="BExIUD4OJGH65NFNQ4VMCE3R4J1X" hidden="1">#REF!</definedName>
    <definedName name="BExIUTB5OAAXYW0OFMP0PS40SPOB" hidden="1">#REF!</definedName>
    <definedName name="BExIUUT2MHIOV6R3WHA0DPM1KBKY" hidden="1">#REF!</definedName>
    <definedName name="BExIUYPDT1AM6MWGWQS646PIZIWC" hidden="1">#REF!</definedName>
    <definedName name="BExIV0I2O9F8D1UK1SI8AEYR6U0A" hidden="1">#REF!</definedName>
    <definedName name="BExIV2LM38XPLRTWT0R44TMQ59E5" hidden="1">#REF!</definedName>
    <definedName name="BExIV3HY4S0YRV1F7XEMF2YHAR2I" hidden="1">#REF!</definedName>
    <definedName name="BExIV6HUZFRIFLXW2SICKGTAH1PV" hidden="1">#REF!</definedName>
    <definedName name="BExIVC6WZMHRBRGIBUVX0CO2RK05" hidden="1">#REF!</definedName>
    <definedName name="BExIVCXWL6H5LD9DHDIA4F5U9TQL" hidden="1">#REF!</definedName>
    <definedName name="BExIVMOIPSEWSIHIDDLOXESQ28A0" hidden="1">#REF!</definedName>
    <definedName name="BExIVNVNJX9BYDLC88NG09YF5XQ6" hidden="1">#REF!</definedName>
    <definedName name="BExIVQVKLMGSRYT1LFZH0KUIA4OR" hidden="1">#REF!</definedName>
    <definedName name="BExIVYTFI35KNR2XSA6N8OJYUTUR" hidden="1">#REF!</definedName>
    <definedName name="BExIWB3SY3WRIVIOF988DNNODBOA" hidden="1">#REF!</definedName>
    <definedName name="BExIWB99CG0H52LRD6QWPN4L6DV2" hidden="1">#REF!</definedName>
    <definedName name="BExIWG1W7XP9DFYYSZAIOSHM0QLQ" hidden="1">#REF!</definedName>
    <definedName name="BExIWH3KUK94B7833DD4TB0Y6KP9" hidden="1">#REF!</definedName>
    <definedName name="BExIWKE9MGIDWORBI43AWTUNYFAN" hidden="1">#REF!</definedName>
    <definedName name="BExIX34PM5DBTRHRQWP6PL6WIX88" hidden="1">#REF!</definedName>
    <definedName name="BExIX5OAP9KSUE5SIZCW9P39Q4WE" hidden="1">#REF!</definedName>
    <definedName name="BExIXGRJPVJMUDGSG7IHPXPNO69B" hidden="1">#REF!</definedName>
    <definedName name="BExIXM5R87ZL3FHALWZXYCPHGX3E" hidden="1">#REF!</definedName>
    <definedName name="BExIXS036ZCKT2Z8XZKLZ8PFWQGL" hidden="1">#REF!</definedName>
    <definedName name="BExIXY5CF9PFM0P40AZ4U51TMWV0" hidden="1">#REF!</definedName>
    <definedName name="BExIYEXJBK8JDWIRSVV4RJSKZVV1" hidden="1">#REF!</definedName>
    <definedName name="BExIYI2RH0K4225XO970K2IQ1E79" hidden="1">#REF!</definedName>
    <definedName name="BExIYMPZ0KS2KOJFQAUQJ77L7701" hidden="1">#REF!</definedName>
    <definedName name="BExIYP9Q6FV9T0R9G3UDKLS4TTYX" hidden="1">#REF!</definedName>
    <definedName name="BExIYZGLDQ1TN7BIIN4RLDP31GIM" hidden="1">#REF!</definedName>
    <definedName name="BExIZ4K0EZJK6PW3L8SVKTJFSWW9" hidden="1">#REF!</definedName>
    <definedName name="BExIZAECOEZGBAO29QMV14E6XDIV" hidden="1">#REF!</definedName>
    <definedName name="BExIZKVXYD5O2JBU81F2UFJZLLSI" hidden="1">#REF!</definedName>
    <definedName name="BExIZPZDHC8HGER83WHCZAHOX7LK" hidden="1">#REF!</definedName>
    <definedName name="BExIZY2PUZ0OF9YKK1B13IW0VS6G" hidden="1">#REF!</definedName>
    <definedName name="BExJ08KBRR2XMWW3VZMPSQKXHZUH" hidden="1">#REF!</definedName>
    <definedName name="BExJ0DYJWXGE7DA39PYL3WM05U9O" hidden="1">#REF!</definedName>
    <definedName name="BExJ0MY8SY5J5V50H3UKE78ODTVB" hidden="1">#REF!</definedName>
    <definedName name="BExJ0YC98G37ML4N8FLP8D95EFRF" hidden="1">#REF!</definedName>
    <definedName name="BExKCDYKAEV45AFXHVHZZ62E5BM3" hidden="1">#REF!</definedName>
    <definedName name="BExKDKO0W4AGQO1V7K6Q4VM750FT" hidden="1">#REF!</definedName>
    <definedName name="BExKDLF10G7W77J87QWH3ZGLUCLW" hidden="1">#REF!</definedName>
    <definedName name="BExKEFE0I3MT6ZLC4T1L9465HKTN" hidden="1">#REF!</definedName>
    <definedName name="BExKEK6O5BVJP4VY02FY7JNAZ6BT" hidden="1">#REF!</definedName>
    <definedName name="BExKEKXK6E6QX339ELPXDIRZSJE0" hidden="1">#REF!</definedName>
    <definedName name="BExKEOOIBMP7N8033EY2CJYCBX6H" hidden="1">#REF!</definedName>
    <definedName name="BExKEW0RR5LA3VC46A2BEOOMQE56" hidden="1">#REF!</definedName>
    <definedName name="BExKFA3VI1CZK21SM0N3LZWT9LA1" hidden="1">#REF!</definedName>
    <definedName name="BExKFINBFV5J2NFRCL4YUO3YF0ZE" hidden="1">#REF!</definedName>
    <definedName name="BExKFISRBFACTAMJSALEYMY66F6X" hidden="1">#REF!</definedName>
    <definedName name="BExKFOSK5DJ151C4E8544UWMYTOC" hidden="1">#REF!</definedName>
    <definedName name="BExKFYJC4EVEV54F82K6VKP7Q3OU" hidden="1">#REF!</definedName>
    <definedName name="BExKG4IYHBKQQ8J8FN10GB2IKO33" hidden="1">#REF!</definedName>
    <definedName name="BExKGF0L44S78D33WMQ1A75TRKB9" hidden="1">#REF!</definedName>
    <definedName name="BExKGFRN31B3G20LMQ4LRF879J68" hidden="1">#REF!</definedName>
    <definedName name="BExKGJD3U3ADZILP20U3EURP0UQP" hidden="1">#REF!</definedName>
    <definedName name="BExKGNK5YGKP0YHHTAAOV17Z9EIM" hidden="1">#REF!</definedName>
    <definedName name="BExKGV77YH9YXIQTRKK2331QGYKF" hidden="1">#REF!</definedName>
    <definedName name="BExKH3FTZ5VGTB86W9M4AB39R0G8" hidden="1">#REF!</definedName>
    <definedName name="BExKH3FV5U5O6XZM7STS3NZKQFGJ" hidden="1">#REF!</definedName>
    <definedName name="BExKHAMUH8NR3HRV0V6FHJE3ROLN" hidden="1">#REF!</definedName>
    <definedName name="BExKHCFKOWFHO2WW0N7Y5XDXEWAO" hidden="1">#REF!</definedName>
    <definedName name="BExKHIVLONZ46HLMR50DEXKEUNEP" hidden="1">#REF!</definedName>
    <definedName name="BExKHKDK2PRBCUJS8TEDP8K3VODQ" hidden="1">#REF!</definedName>
    <definedName name="BExKHPM9XA0ADDK7TUR0N38EXWEP" hidden="1">#REF!</definedName>
    <definedName name="BExKI4076KXCDE5KXL79KT36OKLO" hidden="1">#REF!</definedName>
    <definedName name="BExKI7LO70WYISR7Q0Y1ZDWO9M3B" hidden="1">#REF!</definedName>
    <definedName name="BExKIGQV6TXIZG039HBOJU62WP2U" hidden="1">#REF!</definedName>
    <definedName name="BExKILE008SF3KTAN8WML3XKI1NZ" hidden="1">#REF!</definedName>
    <definedName name="BExKINSBB6RS7I489QHMCOMU4Z2X" hidden="1">#REF!</definedName>
    <definedName name="BExKIU87ZKSOC2DYZWFK6SAK9I8E" hidden="1">#REF!</definedName>
    <definedName name="BExKJ449HLYX2DJ9UF0H9GTPSQ73" hidden="1">#REF!</definedName>
    <definedName name="BExKJELX2RUC8UEC56IZPYYZXHA7" hidden="1">#REF!</definedName>
    <definedName name="BExKJINMXS61G2TZEXCJAWVV4F57" hidden="1">#REF!</definedName>
    <definedName name="BExKJK5ME8KB7HA0180L7OUZDDGV" hidden="1">#REF!</definedName>
    <definedName name="BExKJN5IF0VMDILJ5K8ZENF2QYV1" hidden="1">#REF!</definedName>
    <definedName name="BExKJUSJPFUIK20FTVAFJWR2OUYX" hidden="1">#REF!</definedName>
    <definedName name="BExKK8VP5RS3D0UXZVKA37C4SYBP" hidden="1">#REF!</definedName>
    <definedName name="BExKKIM9NPF6B3SPMPIQB27HQME4" hidden="1">#REF!</definedName>
    <definedName name="BExKKIX1BCBQ4R3K41QD8NTV0OV0" hidden="1">#REF!</definedName>
    <definedName name="BExKKQ3ZWADYV03YHMXDOAMU90EB" hidden="1">#REF!</definedName>
    <definedName name="BExKKUGD2HMJWQEYZ8H3X1BMXFS9" hidden="1">#REF!</definedName>
    <definedName name="BExKKX05KCZZZPKOR1NE5A8RGVT4" hidden="1">#REF!</definedName>
    <definedName name="BExKLD6S9L66QYREYHBE5J44OK7X" hidden="1">#REF!</definedName>
    <definedName name="BExKLEZK32L28GYJWVO63BZ5E1JD" hidden="1">#REF!</definedName>
    <definedName name="BExKLLKVVHT06LA55JB2FC871DC5" hidden="1">#REF!</definedName>
    <definedName name="BExKMWBX4EH3EYJ07UFEM08NB40Z" hidden="1">#REF!</definedName>
    <definedName name="BExKNBGV2IR3S7M0BX4810KZB4V3" hidden="1">#REF!</definedName>
    <definedName name="BExKNCTBZTSY3MO42VU5PLV6YUHZ" hidden="1">#REF!</definedName>
    <definedName name="BExKNGV2YY749C42AQ2T9QNIE5C3" hidden="1">#REF!</definedName>
    <definedName name="BExKNV8UOHVWEHDJWI2WMJ9X6QHZ" hidden="1">#REF!</definedName>
    <definedName name="BExKNZLD7UATC1MYRNJD8H2NH4KU" hidden="1">#REF!</definedName>
    <definedName name="BExKNZQUKQQG2Y97R74G4O4BJP1L" hidden="1">#REF!</definedName>
    <definedName name="BExKO06X0EAD3ABEG1E8PWLDWHBA" hidden="1">#REF!</definedName>
    <definedName name="BExKO2AHHSGNI1AZOIOW21KPXKPE" hidden="1">#REF!</definedName>
    <definedName name="BExKO2FXWJWC5IZLDN8JHYILQJ2N" hidden="1">#REF!</definedName>
    <definedName name="BExKO438WZ8FKOU00NURGFMOYXWN" hidden="1">#REF!</definedName>
    <definedName name="BExKODIZGWW2EQD0FEYW6WK6XLCM" hidden="1">#REF!</definedName>
    <definedName name="BExKOPO2HPWVQGAKW8LOZMPIDEFG" hidden="1">#REF!</definedName>
    <definedName name="BExKPEZP0QTKOTLIMMIFSVTHQEEK" hidden="1">#REF!</definedName>
    <definedName name="BExKPLQJX0HJ8OTXBXH9IC9J2V0W" hidden="1">#REF!</definedName>
    <definedName name="BExKPN8C7GN36ZJZHLOB74LU6KT0" hidden="1">#REF!</definedName>
    <definedName name="BExKPX9VZ1J5021Q98K60HMPJU58" hidden="1">#REF!</definedName>
    <definedName name="BExKQJGAAWNM3NT19E9I0CQDBTU0" hidden="1">#REF!</definedName>
    <definedName name="BExKQM5GJ1ZN5REKFE7YVBQ0KXWF" hidden="1">#REF!</definedName>
    <definedName name="BExKQOEA7HV9U5DH9C8JXFD62EKH" hidden="1">#REF!</definedName>
    <definedName name="BExKQQ71278061G7ZFYGPWOMOMY2" hidden="1">#REF!</definedName>
    <definedName name="BExKQTXRG3ECU8NT47UR7643LO5G" hidden="1">#REF!</definedName>
    <definedName name="BExKQVL7HPOIZ4FHANDFMVOJLEPR" hidden="1">#REF!</definedName>
    <definedName name="BExKR32XG1WY77WDT8KW9FJPGQTU" hidden="1">#REF!</definedName>
    <definedName name="BExKR8RZSEHW184G0Z56B4EGNU72" hidden="1">#REF!</definedName>
    <definedName name="BExKRVUSQ6PA7ZYQSTEQL3X7PB9P" hidden="1">#REF!</definedName>
    <definedName name="BExKRY3KZ7F7RB2KH8HXSQ85IEQO" hidden="1">#REF!</definedName>
    <definedName name="BExKSA37DZTCK6H13HPIKR0ZFVL8" hidden="1">#REF!</definedName>
    <definedName name="BExKSFMOMSZYDE0WNC94F40S6636" hidden="1">#REF!</definedName>
    <definedName name="BExKSHQ9K79S8KYUWIV5M5LAHHF1" hidden="1">#REF!</definedName>
    <definedName name="BExKSIS3VA1NCEFCZZSIK8B3YIBZ" hidden="1">#REF!</definedName>
    <definedName name="BExKSJTWG9L3FCX8FLK4EMUJMF27" hidden="1">#REF!</definedName>
    <definedName name="BExKSU0MKNAVZYYPKCYTZDWQX4R8" hidden="1">#REF!</definedName>
    <definedName name="BExKSX60G1MUS689FXIGYP2F7C62" hidden="1">#REF!</definedName>
    <definedName name="BExKT2UZ7Y2VWF5NQE18SJRLD2RN" hidden="1">#REF!</definedName>
    <definedName name="BExKT3GJFNGAM09H5F615E36A38C" hidden="1">#REF!</definedName>
    <definedName name="BExKTQZGN8GI3XGSEXMPCCA3S19H" hidden="1">#REF!</definedName>
    <definedName name="BExKTUKYYU0F6TUW1RXV24LRAZFE" hidden="1">#REF!</definedName>
    <definedName name="BExKU3FBLHQBIUTN6XEZW5GC9OG1" hidden="1">#REF!</definedName>
    <definedName name="BExKU82I99FEUIZLODXJDOJC96CQ" hidden="1">#REF!</definedName>
    <definedName name="BExKUDM0DFSCM3D91SH0XLXJSL18" hidden="1">#REF!</definedName>
    <definedName name="BExKULEKJLA77AUQPDUHSM94Y76Z" hidden="1">#REF!</definedName>
    <definedName name="BExKV08R85MKI3MAX9E2HERNQUNL" hidden="1">#REF!</definedName>
    <definedName name="BExKV4AAUNNJL5JWD7PX6BFKVS6O" hidden="1">#REF!</definedName>
    <definedName name="BExKVDVK6HN74GQPTXICP9BFC8CF" hidden="1">#REF!</definedName>
    <definedName name="BExKVFZ3ZZGIC1QI8XN6BYFWN0ZY" hidden="1">#REF!</definedName>
    <definedName name="BExKVG4KGO28KPGTAFL1R8TTZ10N" hidden="1">#REF!</definedName>
    <definedName name="BExKW0CSH7DA02YSNV64PSEIXB2P" hidden="1">#REF!</definedName>
    <definedName name="BExM9NUG3Q31X01AI9ZJCZIX25CS" hidden="1">#REF!</definedName>
    <definedName name="BExM9OG182RP30MY23PG49LVPZ1C" hidden="1">#REF!</definedName>
    <definedName name="BExMA64MW1S18NH8DCKPCCEI5KCB" hidden="1">#REF!</definedName>
    <definedName name="BExMALEWFUEM8Y686IT03ECURUBR" hidden="1">#REF!</definedName>
    <definedName name="BExMAR3XSK6RSFLHP7ZX1EWGHASI" hidden="1">#REF!</definedName>
    <definedName name="BExMAXJS82ZJ8RS22VLE0V0LDUII" hidden="1">#REF!</definedName>
    <definedName name="BExMB4QRS0R3MTB4CMUHFZ84LNZQ" hidden="1">#REF!</definedName>
    <definedName name="BExMBC35WKQY5CWQJLV4D05O6971" hidden="1">#REF!</definedName>
    <definedName name="BExMBFTZV4Q1A5KG25C1N9PHQNSW" hidden="1">#REF!</definedName>
    <definedName name="BExMBK6ISK3U7KHZKUJXIDKGF6VW" hidden="1">#REF!</definedName>
    <definedName name="BExMBYPQDG9AYDQ5E8IECVFREPO6" hidden="1">'[26]WCEC water reclam'!#REF!</definedName>
    <definedName name="BExMC8AZUTX8LG89K2JJR7ZG62XX" hidden="1">#REF!</definedName>
    <definedName name="BExMCA96YR10V72G2R0SCIKPZLIZ" hidden="1">#REF!</definedName>
    <definedName name="BExMCB5JU5I2VQDUBS4O42BTEVKI" hidden="1">#REF!</definedName>
    <definedName name="BExMCFSQFSEMPY5IXDIRKZDASDBR" hidden="1">#REF!</definedName>
    <definedName name="BExMCMZOEYWVOOJ98TBHTTCS7XB8" hidden="1">#REF!</definedName>
    <definedName name="BExMCS8EF2W3FS9QADNKREYSI8P0" hidden="1">#REF!</definedName>
    <definedName name="BExMCUS7GSOM96J0HJ7EH0FFM2AC" hidden="1">#REF!</definedName>
    <definedName name="BExMCYTT6TVDWMJXO1NZANRTVNAN" hidden="1">#REF!</definedName>
    <definedName name="BExMD5F6IAV108XYJLXUO9HD0IT6" hidden="1">#REF!</definedName>
    <definedName name="BExMDANV66W9T3XAXID40XFJ0J93" hidden="1">#REF!</definedName>
    <definedName name="BExMDGD1KQP7NNR78X2ZX4FCBQ1S" hidden="1">#REF!</definedName>
    <definedName name="BExMDIRDK0DI8P86HB7WPH8QWLSQ" hidden="1">#REF!</definedName>
    <definedName name="BExMDPI2FVMORSWDDCVAJ85WYAYO" hidden="1">#REF!</definedName>
    <definedName name="BExMDUWB7VWHFFR266QXO46BNV2S" hidden="1">#REF!</definedName>
    <definedName name="BExME2U47N8LZG0BPJ49ANY5QVV2" hidden="1">#REF!</definedName>
    <definedName name="BExME88DH5DUKMUFI9FNVECXFD2E" hidden="1">#REF!</definedName>
    <definedName name="BExME9A7MOGAK7YTTQYXP5DL6VYA" hidden="1">#REF!</definedName>
    <definedName name="BExMEOV9YFRY5C3GDLU60GIX10BY" hidden="1">#REF!</definedName>
    <definedName name="BExMEY09ESM4H2YGKEQQRYUD114R" hidden="1">#REF!</definedName>
    <definedName name="BExMF4G4IUPQY1Y5GEY5N3E04CL6" hidden="1">#REF!</definedName>
    <definedName name="BExMF9UIGYMOAQK0ELUWP0S0HZZY" hidden="1">#REF!</definedName>
    <definedName name="BExMFDLBSWFMRDYJ2DZETI3EXKN2" hidden="1">#REF!</definedName>
    <definedName name="BExMFLDTMRTCHKA37LQW67BG8D5C" hidden="1">#REF!</definedName>
    <definedName name="BExMG9NSK30KD01QX0UBN2VNRTG4" hidden="1">#REF!</definedName>
    <definedName name="BExMGG3PFIHPHX7NXB7HDFI3N12L" hidden="1">#REF!</definedName>
    <definedName name="BExMH3H9TW5TJCNU5Z1EWXP3BAEP" hidden="1">#REF!</definedName>
    <definedName name="BExMHOWPB34KPZ76M2KIX2C9R2VB" hidden="1">#REF!</definedName>
    <definedName name="BExMHSSYC6KVHA3QDTSYPN92TWMI" hidden="1">#REF!</definedName>
    <definedName name="BExMI0WA793SF41LQ40A28U8OXQY" hidden="1">#REF!</definedName>
    <definedName name="BExMI3AJ9477KDL4T9DHET4LJJTW" hidden="1">#REF!</definedName>
    <definedName name="BExMI6L9KX05GAK523JFKICJMTA5" hidden="1">#REF!</definedName>
    <definedName name="BExMI6QQ20XHD0NWJUN741B37182" hidden="1">#REF!</definedName>
    <definedName name="BExMI8JB94SBD9EMNJEK7Y2T6GYU" hidden="1">#REF!</definedName>
    <definedName name="BExMI8OS85YTW3KYVE4YD0R7Z6UV" hidden="1">#REF!</definedName>
    <definedName name="BExMIBOOZU40JS3F89OMPSRCE9MM" hidden="1">#REF!</definedName>
    <definedName name="BExMIIQ5MBWSIHTFWAQADXMZC22Q" hidden="1">#REF!</definedName>
    <definedName name="BExMIL4I2GE866I25CR5JBLJWJ6A" hidden="1">#REF!</definedName>
    <definedName name="BExMIRKIPF27SNO82SPFSB3T5U17" hidden="1">#REF!</definedName>
    <definedName name="BExMIV0KC8555D5E42ZGWG15Y0MO" hidden="1">#REF!</definedName>
    <definedName name="BExMIZT6AN7E6YMW2S87CTCN2UXH" hidden="1">#REF!</definedName>
    <definedName name="BExMJ15T9F3475M0896SG60TN0SR" hidden="1">#REF!</definedName>
    <definedName name="BExMJNC8ZFB9DRFOJ961ZAJ8U3A8" hidden="1">#REF!</definedName>
    <definedName name="BExMJTBV8A3D31W2IQHP9RDFPPHQ" hidden="1">#REF!</definedName>
    <definedName name="BExMK2RTXN4QJWEUNX002XK8VQP8" hidden="1">#REF!</definedName>
    <definedName name="BExMKBGQDUZ8AWXYHA3QVMSDVZ3D" hidden="1">#REF!</definedName>
    <definedName name="BExMKBM1467553LDFZRRKVSHN374" hidden="1">#REF!</definedName>
    <definedName name="BExMKGK5FJUC0AU8MABRGDC5ZM70" hidden="1">#REF!</definedName>
    <definedName name="BExMKTW7R5SOV4PHAFGHU3W73DYE" hidden="1">#REF!</definedName>
    <definedName name="BExMKU7051J2W1RQXGZGE62NBRUZ" hidden="1">#REF!</definedName>
    <definedName name="BExMKUN3WPECJR2XRID2R7GZRGNX" hidden="1">#REF!</definedName>
    <definedName name="BExMKZ535P011X4TNV16GCOH4H21" hidden="1">#REF!</definedName>
    <definedName name="BExML3XQNDIMX55ZCHHXKUV3D6E6" hidden="1">#REF!</definedName>
    <definedName name="BExML5QGSWHLI18BGY4CGOTD3UWH" hidden="1">#REF!</definedName>
    <definedName name="BExMLO5Z61RE85X8HHX2G4IU3AZW" hidden="1">#REF!</definedName>
    <definedName name="BExMLVI7UORSHM9FMO8S2EI0TMTS" hidden="1">#REF!</definedName>
    <definedName name="BExMM5UCOT2HSSN0ZIPZW55GSOVO" hidden="1">#REF!</definedName>
    <definedName name="BExMM8ZRS5RQ8H1H55RVPVTDL5NL" hidden="1">#REF!</definedName>
    <definedName name="BExMMH8EAZB09XXQ5X4LR0P4NHG9" hidden="1">#REF!</definedName>
    <definedName name="BExMMIQH5BABNZVCIQ7TBCQ10AY5" hidden="1">#REF!</definedName>
    <definedName name="BExMMNIZ2T7M22WECMUQXEF4NJ71" hidden="1">#REF!</definedName>
    <definedName name="BExMMPMIOU7BURTV0L1K6ACW9X73" hidden="1">#REF!</definedName>
    <definedName name="BExMMQ835AJDHS4B419SS645P67Q" hidden="1">#REF!</definedName>
    <definedName name="BExMMQIUVPCOBISTEJJYNCCLUCPY" hidden="1">#REF!</definedName>
    <definedName name="BExMMTIXETA5VAKBSOFDD5SRU887" hidden="1">#REF!</definedName>
    <definedName name="BExMMV0P6P5YS3C35G0JYYHI7992" hidden="1">#REF!</definedName>
    <definedName name="BExMNDR4V2VG5RFZDGTAGD3Q9PPG" hidden="1">#REF!</definedName>
    <definedName name="BExMNJLFWZBRN9PZF1IO9CYWV1B2" hidden="1">#REF!</definedName>
    <definedName name="BExMNKCJ0FA57YEUUAJE43U1QN5P" hidden="1">#REF!</definedName>
    <definedName name="BExMNKN5D1WEF2OOJVP6LZ6DLU3Y" hidden="1">#REF!</definedName>
    <definedName name="BExMNR38HMPLWAJRQ9MMS3ZAZ9IU" hidden="1">#REF!</definedName>
    <definedName name="BExMNRDZULKJMVY2VKIIRM2M5A1M" hidden="1">#REF!</definedName>
    <definedName name="BExMO9IOWKTWHO8LQJJQI5P3INWY" hidden="1">#REF!</definedName>
    <definedName name="BExMOFYRMNBEPJ7H60CD5KWGNSKW" hidden="1">#REF!</definedName>
    <definedName name="BExMOI29DOEK5R1A5QZPUDKF7N6T" hidden="1">#REF!</definedName>
    <definedName name="BExMPAJ5AJAXGKGK3F6H3ODS6RF4" hidden="1">#REF!</definedName>
    <definedName name="BExMPD2X55FFBVJ6CBUKNPROIOEU" hidden="1">#REF!</definedName>
    <definedName name="BExMPGZ848E38FUH1JBQN97DGWAT" hidden="1">#REF!</definedName>
    <definedName name="BExMPMTICOSMQENOFKQ18K0ZT4S8" hidden="1">#REF!</definedName>
    <definedName name="BExMPMZ07II0R4KGWQQ7PGS3RZS4" hidden="1">#REF!</definedName>
    <definedName name="BExMPOBH04JMDO6Z8DMSEJZM4ANN" hidden="1">#REF!</definedName>
    <definedName name="BExMPSD77XQ3HA6A4FZOJK8G2JP3" hidden="1">#REF!</definedName>
    <definedName name="BExMQ4I3Q7F0BMPHSFMFW9TZ87UD" hidden="1">#REF!</definedName>
    <definedName name="BExMQ4SWDWI4N16AZ0T5CJ6HH8WC" hidden="1">#REF!</definedName>
    <definedName name="BExMQ71WHW50GVX45JU951AGPLFQ" hidden="1">#REF!</definedName>
    <definedName name="BExMQGXSLPT4A6N47LE6FBVHWBOF" hidden="1">#REF!</definedName>
    <definedName name="BExMQSBR7PL4KLB1Q4961QO45Y4G" hidden="1">#REF!</definedName>
    <definedName name="BExMR1MA4I1X77714ZEPUVC8W398" hidden="1">#REF!</definedName>
    <definedName name="BExMR8YQHA7N77HGHY4Y6R30I3XT" hidden="1">#REF!</definedName>
    <definedName name="BExMRENOIARWRYOIVPDIEBVNRDO7" hidden="1">#REF!</definedName>
    <definedName name="BExMRQHUEHGF2FS4LCB0THFELGDI" hidden="1">#REF!</definedName>
    <definedName name="BExMRRJNUMGRSDD5GGKKGEIZ6FTS" hidden="1">#REF!</definedName>
    <definedName name="BExMRU3ACIU0RD2BNWO55LH5U2BR" hidden="1">#REF!</definedName>
    <definedName name="BExMSQRCC40AP8BDUPL2I2DNC210" hidden="1">#REF!</definedName>
    <definedName name="BExO4J9LR712G00TVA82VNTG8O7H" hidden="1">#REF!</definedName>
    <definedName name="BExO55G2KVZ7MIJ30N827CLH0I2A" hidden="1">#REF!</definedName>
    <definedName name="BExO5A8PZD9EUHC5CMPU6N3SQ15L" hidden="1">#REF!</definedName>
    <definedName name="BExO5XMAHL7CY3X0B1OPKZ28DCJ5" hidden="1">#REF!</definedName>
    <definedName name="BExO66LZJKY4PTQVREELI6POS4AY" hidden="1">#REF!</definedName>
    <definedName name="BExO6LLHCYTF7CIVHKAO0NMET14Q" hidden="1">#REF!</definedName>
    <definedName name="BExO7OUQS3XTUQ2LDKGQ8AAQ3OJJ" hidden="1">#REF!</definedName>
    <definedName name="BExO7RUSODZC2NQZMT2AFSMV2ONF" hidden="1">#REF!</definedName>
    <definedName name="BExO85HMYXZJ7SONWBKKIAXMCI3C" hidden="1">#REF!</definedName>
    <definedName name="BExO863922O4PBGQMUNEQKGN3K96" hidden="1">#REF!</definedName>
    <definedName name="BExO89ZIOXN0HOKHY24F7HDZ87UT" hidden="1">#REF!</definedName>
    <definedName name="BExO8CDTBCABLEUD6PE2UM2EZ6C4" hidden="1">#REF!</definedName>
    <definedName name="BExO8IZ05ZG0XVOL3W41KBQE176A" hidden="1">#REF!</definedName>
    <definedName name="BExO8UTAGQWDBQZEEF4HUNMLQCVU" hidden="1">#REF!</definedName>
    <definedName name="BExO937E20IHMGQOZMECL3VZC7OX" hidden="1">#REF!</definedName>
    <definedName name="BExO94UTJKQQ7TJTTJRTSR70YVJC" hidden="1">#REF!</definedName>
    <definedName name="BExO9J3A438976RXIUX5U9SU5T55" hidden="1">#REF!</definedName>
    <definedName name="BExO9RS5RXFJ1911HL3CCK6M74EP" hidden="1">#REF!</definedName>
    <definedName name="BExO9SDRI1M6KMHXSG3AE5L0F2U3" hidden="1">#REF!</definedName>
    <definedName name="BExO9V2U2YXAY904GYYGU6TD8Y7M" hidden="1">#REF!</definedName>
    <definedName name="BExOAQ3GKCT7YZW1EMVU3EILSZL2" hidden="1">#REF!</definedName>
    <definedName name="BExOB9KT2THGV4SPLDVFTFXS4B14" hidden="1">#REF!</definedName>
    <definedName name="BExOBEZ0IE2WBEYY3D3CMRI72N1K" hidden="1">#REF!</definedName>
    <definedName name="BExOBIPU8760ITY0C8N27XZ3KWEF" hidden="1">#REF!</definedName>
    <definedName name="BExOBM0I5L0MZ1G4H9MGMD87SBMZ" hidden="1">#REF!</definedName>
    <definedName name="BExOBOUXMP88KJY2BX2JLUJH5N0K" hidden="1">#REF!</definedName>
    <definedName name="BExOBP0FKQ4SVR59FB48UNLKCOR6" hidden="1">#REF!</definedName>
    <definedName name="BExOBYAVUCQ0IGM0Y6A75QHP0Q1A" hidden="1">#REF!</definedName>
    <definedName name="BExOC3UEHB1CZNINSQHZANWJYKR8" hidden="1">#REF!</definedName>
    <definedName name="BExOCBSF3XGO9YJ23LX2H78VOUR7" hidden="1">#REF!</definedName>
    <definedName name="BExOCKXFMOW6WPFEVX1I7R7FNDSS" hidden="1">#REF!</definedName>
    <definedName name="BExOCYEXOB95DH5NOB0M5NOYX398" hidden="1">#REF!</definedName>
    <definedName name="BExOD4ERMDMFD8X1016N4EXOUR0S" hidden="1">#REF!</definedName>
    <definedName name="BExOD55RS7BQUHRQ6H3USVGKR0P7" hidden="1">#REF!</definedName>
    <definedName name="BExODEWDDEABM4ZY3XREJIBZ8IVP" hidden="1">#REF!</definedName>
    <definedName name="BExODNLAA1L7WQ9ZQX6A1ZOXK9VR" hidden="1">#REF!</definedName>
    <definedName name="BExODZFEIWV26E8RFU7XQYX1J458" hidden="1">#REF!</definedName>
    <definedName name="BExOEBKG55EROA2VL360A06LKASE" hidden="1">#REF!</definedName>
    <definedName name="BExOEBKGOKEBRXLRH70TDVHE8LGF" hidden="1">#REF!</definedName>
    <definedName name="BExOERG5LWXYYEN1DY1H2FWRJS9T" hidden="1">#REF!</definedName>
    <definedName name="BExOEV1S6JJVO5PP4BZ20SNGZR7D" hidden="1">#REF!</definedName>
    <definedName name="BExOFEDNCYI2TPTMQ8SJN3AW4YMF" hidden="1">#REF!</definedName>
    <definedName name="BExOFVLXVD6RVHSQO8KZOOACSV24" hidden="1">#REF!</definedName>
    <definedName name="BExOG2SW3XOGP9VAPQ3THV3VWV12" hidden="1">#REF!</definedName>
    <definedName name="BExOG45J81K4OPA40KW5VQU54KY3" hidden="1">#REF!</definedName>
    <definedName name="BExOG68X4C8NBYPPOZE5R19C2MZG" hidden="1">#REF!</definedName>
    <definedName name="BExOGFE2SCL8HHT4DFAXKLUTJZOG" hidden="1">#REF!</definedName>
    <definedName name="BExOGT6D0LJ3C22RDW8COECKB1J5" hidden="1">#REF!</definedName>
    <definedName name="BExOGTMI1HT31M1RGWVRAVHAK7DE" hidden="1">#REF!</definedName>
    <definedName name="BExOGXO9JE5XSE9GC3I6O21UEKAO" hidden="1">#REF!</definedName>
    <definedName name="BExOH9ICZ13C1LAW8OTYTR9S7ZP3" hidden="1">#REF!</definedName>
    <definedName name="BExOHL75H3OT4WAKKPUXIVXWFVDS" hidden="1">#REF!</definedName>
    <definedName name="BExOHLHXXJL6363CC082M9M5VVXQ" hidden="1">#REF!</definedName>
    <definedName name="BExOHNAO5UDXSO73BK2ARHWKS90Y" hidden="1">#REF!</definedName>
    <definedName name="BExOHR1G1I9A9CI1HG94EWBLWNM2" hidden="1">#REF!</definedName>
    <definedName name="BExOHTQPP8LQ98L6PYUI6QW08YID" hidden="1">#REF!</definedName>
    <definedName name="BExOHX6Q6NJI793PGX59O5EKTP4G" hidden="1">#REF!</definedName>
    <definedName name="BExOI5VMTHH7Y8MQQ1N635CHYI0P" hidden="1">#REF!</definedName>
    <definedName name="BExOIEVCP4Y6VDS23AK84MCYYHRT" hidden="1">#REF!</definedName>
    <definedName name="BExOIHPQIXR0NDR5WD01BZKPKEO3" hidden="1">#REF!</definedName>
    <definedName name="BExOIM7L0Z3LSII9P7ZTV4KJ8RMA" hidden="1">#REF!</definedName>
    <definedName name="BExOIWJVMJ6MG6JC4SPD1L00OHU1" hidden="1">#REF!</definedName>
    <definedName name="BExOIYCN8Z4JK3OOG86KYUCV0ME8" hidden="1">#REF!</definedName>
    <definedName name="BExOJ3AKZ9BCBZT3KD8WMSLK6MN2" hidden="1">#REF!</definedName>
    <definedName name="BExOJ7XQK71I4YZDD29AKOOWZ47E" hidden="1">#REF!</definedName>
    <definedName name="BExOJM0W6XGSW5MXPTTX0GNF6SFT" hidden="1">#REF!</definedName>
    <definedName name="BExOJXEUJJ9SYRJXKYYV2NCCDT2R" hidden="1">#REF!</definedName>
    <definedName name="BExOK0EQYM9JUMAGWOUN7QDH7VMZ" hidden="1">#REF!</definedName>
    <definedName name="BExOK4WM9O7QNG6O57FOASI5QSN1" hidden="1">#REF!</definedName>
    <definedName name="BExOKKHOPWUVRJGQJ5ONR2U40JX8" hidden="1">#REF!</definedName>
    <definedName name="BExOKTXMJP351VXKH8VT6SXUNIMF" hidden="1">#REF!</definedName>
    <definedName name="BExOKU8GMLOCNVORDE329819XN67" hidden="1">#REF!</definedName>
    <definedName name="BExOL0Z3Z7IAMHPB91EO2MF49U57" hidden="1">#REF!</definedName>
    <definedName name="BExOL7KH12VAR0LG741SIOJTLWFD" hidden="1">#REF!</definedName>
    <definedName name="BExOLICXFHJLILCJVFMJE5MGGWKR" hidden="1">#REF!</definedName>
    <definedName name="BExOLOI0WJS3QC12I3ISL0D9AWOF" hidden="1">#REF!</definedName>
    <definedName name="BExOLYZNG5RBD0BTS1OEZJNU92Q5" hidden="1">#REF!</definedName>
    <definedName name="BExOM3HIJ3UZPOKJI68KPBJAHPDC" hidden="1">#REF!</definedName>
    <definedName name="BExOMKPURE33YQ3K1JG9NVQD4W49" hidden="1">#REF!</definedName>
    <definedName name="BExOMP7NGCLUNFK50QD2LPKRG078" hidden="1">#REF!</definedName>
    <definedName name="BExOMU0A6XMY48SZRYL4WQZD13BI" hidden="1">#REF!</definedName>
    <definedName name="BExOMVT0HSNC59DJP4CLISASGHKL" hidden="1">#REF!</definedName>
    <definedName name="BExON0AX35F2SI0UCVMGWGVIUNI3" hidden="1">#REF!</definedName>
    <definedName name="BExON41U4296DV3DPG6I5EF3OEYF" hidden="1">#REF!</definedName>
    <definedName name="BExONB3A7CO4YD8RB41PHC93BQ9M" hidden="1">#REF!</definedName>
    <definedName name="BExONFQH6UUXF8V0GI4BRIST9RFO" hidden="1">#REF!</definedName>
    <definedName name="BExONIL31DZWU7IFVN3VV0XTXJA1" hidden="1">#REF!</definedName>
    <definedName name="BExONJ1BU17R0F5A2UP1UGJBOGKS" hidden="1">#REF!</definedName>
    <definedName name="BExONNZ9VMHVX3J6NLNJY7KZA61O" hidden="1">#REF!</definedName>
    <definedName name="BExONRQ1BAA4F3TXP2MYQ4YCZ09S" hidden="1">#REF!</definedName>
    <definedName name="BExOO1WWIZSGB0YTGKESB45TSVMZ" hidden="1">#REF!</definedName>
    <definedName name="BExOO4B8FPAFYPHCTYTX37P1TQM5" hidden="1">#REF!</definedName>
    <definedName name="BExOOIULUDOJRMYABWV5CCL906X6" hidden="1">#REF!</definedName>
    <definedName name="BExOOTN0KTXJCL7E476XBN1CJ553" hidden="1">#REF!</definedName>
    <definedName name="BExOP9DEBV5W5P4Q25J3XCJBP5S9" hidden="1">#REF!</definedName>
    <definedName name="BExOPFNYRBL0BFM23LZBJTADNOE4" hidden="1">#REF!</definedName>
    <definedName name="BExOPINVFSIZMCVT9YGT2AODVCX3" hidden="1">#REF!</definedName>
    <definedName name="BExOQ1JN4SAC44RTMZIGHSW023WA" hidden="1">#REF!</definedName>
    <definedName name="BExOQ256YMF115DJL3KBPNKABJ90" hidden="1">#REF!</definedName>
    <definedName name="BExQ19DEUOLC11IW32E2AMVZLFF1" hidden="1">#REF!</definedName>
    <definedName name="BExQ1FD6KISGYU1JWEQ4G243ZPVD" hidden="1">#REF!</definedName>
    <definedName name="BExQ29C73XR33S3668YYSYZAIHTG" hidden="1">#REF!</definedName>
    <definedName name="BExQ2FS228IUDUP2023RA1D4AO4C" hidden="1">#REF!</definedName>
    <definedName name="BExQ2L0XYWLY9VPZWXYYFRIRQRJ1" hidden="1">#REF!</definedName>
    <definedName name="BExQ2M841F5Z1BQYR8DG5FKK0LIU" hidden="1">#REF!</definedName>
    <definedName name="BExQ300G8I8TK45A0MVHV15422EU" hidden="1">#REF!</definedName>
    <definedName name="BExQ39R28MXSG2SEV956F0KZ20AN" hidden="1">#REF!</definedName>
    <definedName name="BExQ3D1P3M5Z3HLMEZ17E0BLEE4U" hidden="1">#REF!</definedName>
    <definedName name="BExQ3O4W7QF8BOXTUT4IOGF6YKUD" hidden="1">#REF!</definedName>
    <definedName name="BExQ3PXOWSN8561ZR8IEY8ZASI3B" hidden="1">#REF!</definedName>
    <definedName name="BExQ3TZF04IPY0B0UG9CQQ5736UA" hidden="1">#REF!</definedName>
    <definedName name="BExQ42IU9MNDYLODP41DL6YTZMAR" hidden="1">#REF!</definedName>
    <definedName name="BExQ452HF7N1HYPXJXQ8WD6SOWUV" hidden="1">#REF!</definedName>
    <definedName name="BExQ499KBJ5W7A1G293A0K14EVQB" hidden="1">#REF!</definedName>
    <definedName name="BExQ4BTBSHPHVEDRCXC2ROW8PLFC" hidden="1">#REF!</definedName>
    <definedName name="BExQ4DGKF54SRKQUTUT4B1CZSS62" hidden="1">#REF!</definedName>
    <definedName name="BExQ4T74LQ5PYTV1MUQUW75A4BDY" hidden="1">#REF!</definedName>
    <definedName name="BExQ4XJHD7EJCNH7S1MJDZJ2MNWG" hidden="1">#REF!</definedName>
    <definedName name="BExQ5039ZCEWBUJHU682G4S89J03" hidden="1">#REF!</definedName>
    <definedName name="BExQ56Z9W6YHZHRXOFFI8EFA7CDI" hidden="1">#REF!</definedName>
    <definedName name="BExQ5KX3Z668H1KUCKZ9J24HUQ1F" hidden="1">#REF!</definedName>
    <definedName name="BExQ5SPMSOCJYLAY20NB5A6O32RE" hidden="1">#REF!</definedName>
    <definedName name="BExQ5UICMGTMK790KTLK49MAGXRC" hidden="1">#REF!</definedName>
    <definedName name="BExQ5VEQEIJO7YY80OJTA3XRQYJ9" hidden="1">#REF!</definedName>
    <definedName name="BExQ5YUUK9FD0QGTY4WD0W90O7OL" hidden="1">#REF!</definedName>
    <definedName name="BExQ63793YQ9BH7JLCNRIATIGTRG" hidden="1">#REF!</definedName>
    <definedName name="BExQ6CN1EF2UPZ57ZYMGK8TUJQSS" hidden="1">#REF!</definedName>
    <definedName name="BExQ6M2YXJ8AMRJF3QGHC40ADAHZ" hidden="1">#REF!</definedName>
    <definedName name="BExQ6M8B0X44N9TV56ATUVHGDI00" hidden="1">#REF!</definedName>
    <definedName name="BExQ6POH065GV0I74XXVD0VUPBJW" hidden="1">#REF!</definedName>
    <definedName name="BExQ6WV9KPSMXPPLGZ3KK4WNYTHU" hidden="1">#REF!</definedName>
    <definedName name="BExQ783XTMM2A9I3UKCFWJH1PP2N" hidden="1">#REF!</definedName>
    <definedName name="BExQ79LX01ZPQB8EGD1ZHR2VK2H3" hidden="1">#REF!</definedName>
    <definedName name="BExQ7B3V9MGDK2OIJ61XXFBFLJFZ" hidden="1">#REF!</definedName>
    <definedName name="BExQ7CB046NVPF9ZXDGA7OXOLSLX" hidden="1">#REF!</definedName>
    <definedName name="BExQ7IWDCGGOO1HTJ97YGO1CK3R9" hidden="1">#REF!</definedName>
    <definedName name="BExQ7JNFIEGS2HKNBALH3Q2N5G7Z" hidden="1">#REF!</definedName>
    <definedName name="BExQ7MY3U2Z1IZ71U5LJUD00VVB4" hidden="1">#REF!</definedName>
    <definedName name="BExQ7XL2Q1GVUFL1F9KK0K0EXMWG" hidden="1">#REF!</definedName>
    <definedName name="BExQ8469L3ZRZ3KYZPYMSJIDL7Y5" hidden="1">#REF!</definedName>
    <definedName name="BExQ84MJB94HL3BWRN50M4NCB6Z0" hidden="1">#REF!</definedName>
    <definedName name="BExQ8583ZE00NW7T9OF11OT9IA14" hidden="1">#REF!</definedName>
    <definedName name="BExQ8A0RPE3IMIFIZLUE7KD2N21W" hidden="1">#REF!</definedName>
    <definedName name="BExQ8ABK6H1ADV2R2OYT8NFFYG2N" hidden="1">#REF!</definedName>
    <definedName name="BExQ8DM90XJ6GCJIK9LC5O82I2TJ" hidden="1">#REF!</definedName>
    <definedName name="BExQ8G0K46ZORA0QVQTDI7Z8LXGF" hidden="1">#REF!</definedName>
    <definedName name="BExQ8O3WEU8HNTTGKTW5T0QSKCLP" hidden="1">#REF!</definedName>
    <definedName name="BExQ8ZCEDBOBJA3D9LDP5TU2WYGR" hidden="1">#REF!</definedName>
    <definedName name="BExQ94LAW6MAQBWY25WTBFV5PPZJ" hidden="1">#REF!</definedName>
    <definedName name="BExQ97QIPOSSRK978N8P234Y1XA4" hidden="1">#REF!</definedName>
    <definedName name="BExQ9E6FBAXTHGF3RXANFIA77GXP" hidden="1">#REF!</definedName>
    <definedName name="BExQ9F2YH4UUCCMQITJ475B3S3NP" hidden="1">#REF!</definedName>
    <definedName name="BExQ9KX9734KIAK7IMRLHCPYDHO2" hidden="1">#REF!</definedName>
    <definedName name="BExQ9L81FF4I7816VTPFBDWVU4CW" hidden="1">#REF!</definedName>
    <definedName name="BExQ9M4E2ACZOWWWP1JJIQO8AHUM" hidden="1">#REF!</definedName>
    <definedName name="BExQ9UTANMJCK7LJ4OQMD6F2Q01L" hidden="1">#REF!</definedName>
    <definedName name="BExQ9ZLYHWABXAA9NJDW8ZS0UQ9P" hidden="1">'[26]WCEC water reclam'!#REF!</definedName>
    <definedName name="BExQA324HSCK40ENJUT9CS9EC71B" hidden="1">#REF!</definedName>
    <definedName name="BExQA55GY0STSNBWQCWN8E31ZXCS" hidden="1">#REF!</definedName>
    <definedName name="BExQA9HZIN9XEMHEEVHT99UU9Z82" hidden="1">#REF!</definedName>
    <definedName name="BExQAELFYH92K8CJL155181UDORO" hidden="1">#REF!</definedName>
    <definedName name="BExQAG8PP8R5NJKNQD1U4QOSD6X5" hidden="1">#REF!</definedName>
    <definedName name="BExQBDICMZTSA1X73TMHNO4JSFLN" hidden="1">#REF!</definedName>
    <definedName name="BExQBEER6CRCRPSSL61S0OMH57ZA" hidden="1">#REF!</definedName>
    <definedName name="BExQBGI92AI8T4659FO9OS501H2S" hidden="1">#REF!</definedName>
    <definedName name="BExQBIGGY5TXI2FJVVZSLZ0LTZYH" hidden="1">#REF!</definedName>
    <definedName name="BExQBM1RUSIQ85LLMM2159BYDPIP" hidden="1">#REF!</definedName>
    <definedName name="BExQBPSOZ47V81YAEURP0NQJNTJH" hidden="1">#REF!</definedName>
    <definedName name="BExQC5TWT21CGBKD0IHAXTIN2QB8" hidden="1">#REF!</definedName>
    <definedName name="BExQC94JL9F5GW4S8DQCAF4WB2DA" hidden="1">#REF!</definedName>
    <definedName name="BExQCKTD8AT0824LGWREXM1B5D1X" hidden="1">#REF!</definedName>
    <definedName name="BExQD571YWOXKR2SX85K5MKQ0AO2" hidden="1">#REF!</definedName>
    <definedName name="BExQDB6VCHN8PNX8EA6JNIEQ2JC2" hidden="1">#REF!</definedName>
    <definedName name="BExQDE1B6U2Q9B73KBENABP71YM1" hidden="1">#REF!</definedName>
    <definedName name="BExQDGQCN7ZW41QDUHOBJUGQAX40" hidden="1">#REF!</definedName>
    <definedName name="BExQEC7BRIJ30PTU3UPFOIP2HPE3" hidden="1">#REF!</definedName>
    <definedName name="BExQEMUA4HEFM4OVO8M8MA8PIAW1" hidden="1">#REF!</definedName>
    <definedName name="BExQEQ4XZQFIKUXNU9H7WE7AMZ1U" hidden="1">#REF!</definedName>
    <definedName name="BExQF1OEB07CRAP6ALNNMJNJ3P2D" hidden="1">#REF!</definedName>
    <definedName name="BExQF9X2AQPFJZTCHTU5PTTR0JAH" hidden="1">#REF!</definedName>
    <definedName name="BExQFC0M9KKFMQKPLPEO2RQDB7MM" hidden="1">#REF!</definedName>
    <definedName name="BExQFEEV7627R8TYZCM28C6V6WHE" hidden="1">#REF!</definedName>
    <definedName name="BExQFEK8NUD04X2OBRA275ADPSDL" hidden="1">#REF!</definedName>
    <definedName name="BExQFGYIWDR4W0YF7XR6E4EWWJ02" hidden="1">#REF!</definedName>
    <definedName name="BExQFPNFKA36IAPS22LAUMBDI4KE" hidden="1">#REF!</definedName>
    <definedName name="BExQFPSWEMA8WBUZ4WK20LR13VSU" hidden="1">#REF!</definedName>
    <definedName name="BExQFVSPOSCCPF1TLJPIWYWYB8A9" hidden="1">#REF!</definedName>
    <definedName name="BExQFWJQXNQAW6LUMOEDS6KMJMYL" hidden="1">#REF!</definedName>
    <definedName name="BExQG8TYRD2G42UA5ZPCRLNKUDMX" hidden="1">#REF!</definedName>
    <definedName name="BExQGO48J9MPCDQ96RBB9UN9AIGT" hidden="1">#REF!</definedName>
    <definedName name="BExQGSBB6MJWDW7AYWA0MSFTXKRR" hidden="1">#REF!</definedName>
    <definedName name="BExQH0UURAJ13AVO5UI04HSRGVYW" hidden="1">#REF!</definedName>
    <definedName name="BExQH6ZZY0NR8SE48PSI9D0CU1TC" hidden="1">#REF!</definedName>
    <definedName name="BExQH9P2MCXAJOVEO4GFQT6MNW22" hidden="1">#REF!</definedName>
    <definedName name="BExQHCZSBYUY8OKKJXFYWKBBM6AH" hidden="1">#REF!</definedName>
    <definedName name="BExQHPKXZ1K33V2F90NZIQRZYIAW" hidden="1">#REF!</definedName>
    <definedName name="BExQHVF9KD06AG2RXUQJ9X4PVGX4" hidden="1">#REF!</definedName>
    <definedName name="BExQHZBHVN2L4HC7ACTR73T5OCV0" hidden="1">#REF!</definedName>
    <definedName name="BExQI85V9TNLDJT5LTRZS10Y26SG" hidden="1">#REF!</definedName>
    <definedName name="BExQIAPKHVEV8CU1L3TTHJW67FJ5" hidden="1">#REF!</definedName>
    <definedName name="BExQIBB4I3Z6AUU0HYV1DHRS13M4" hidden="1">#REF!</definedName>
    <definedName name="BExQIBWPAXU7HJZLKGJZY3EB7MIS" hidden="1">#REF!</definedName>
    <definedName name="BExQIS8O6R36CI01XRY9ISM99TW9" hidden="1">#REF!</definedName>
    <definedName name="BExQIVJB9MJ25NDUHTCVMSODJY2C" hidden="1">#REF!</definedName>
    <definedName name="BExQJBF7LAX128WR7VTMJC88ZLPG" hidden="1">#REF!</definedName>
    <definedName name="BExQJEVCKX6KZHNCLYXY7D0MX5KN" hidden="1">#REF!</definedName>
    <definedName name="BExQJJYSDX8B0J1QGF2HL071KKA3" hidden="1">#REF!</definedName>
    <definedName name="BExQK1HV6SQQ7CP8H8IUKI9TYXTD" hidden="1">#REF!</definedName>
    <definedName name="BExQK3LE5CSBW1E4H4KHW548FL2R" hidden="1">#REF!</definedName>
    <definedName name="BExQKG6LD6PLNDGNGO9DJXY865BR" hidden="1">#REF!</definedName>
    <definedName name="BExQLE1TOW3A287TQB0AVWENT8O1" hidden="1">#REF!</definedName>
    <definedName name="BExRYOYB4A3E5F6MTROY69LR0PMG" hidden="1">#REF!</definedName>
    <definedName name="BExRYZLA9EW71H4SXQR525S72LLP" hidden="1">#REF!</definedName>
    <definedName name="BExRZ66M8G9FQ0VFP077QSZBSOA5" hidden="1">#REF!</definedName>
    <definedName name="BExRZ8FMQQL46I8AQWU17LRNZD5T" hidden="1">#REF!</definedName>
    <definedName name="BExRZIRRIXRUMZ5GOO95S7460BMP" hidden="1">#REF!</definedName>
    <definedName name="BExRZK9RAHMM0ZLTNSK7A4LDC42D" hidden="1">#REF!</definedName>
    <definedName name="BExRZOGSR69INI6GAEPHDWSNK5Q4" hidden="1">#REF!</definedName>
    <definedName name="BExS0ASQBKRTPDWFK0KUDFOS9LE5" hidden="1">#REF!</definedName>
    <definedName name="BExS0GHQUF6YT0RU3TKDEO8CSJYB" hidden="1">#REF!</definedName>
    <definedName name="BExS0K8IHC45I78DMZBOJ1P13KQA" hidden="1">#REF!</definedName>
    <definedName name="BExS152B2LFCRAUHSLI5T6QRNII0" hidden="1">#REF!</definedName>
    <definedName name="BExS15IJV0WW662NXQUVT3FGP4ST" hidden="1">#REF!</definedName>
    <definedName name="BExS194110MR25BYJI3CJ2EGZ8XT" hidden="1">#REF!</definedName>
    <definedName name="BExS1BNVGNSGD4EP90QL8WXYWZ66" hidden="1">#REF!</definedName>
    <definedName name="BExS1UE39N6NCND7MAARSBWXS6HU" hidden="1">#REF!</definedName>
    <definedName name="BExS226HTWL5WVC76MP5A1IBI8WD" hidden="1">#REF!</definedName>
    <definedName name="BExS26OI2QNNAH2WMDD95Z400048" hidden="1">#REF!</definedName>
    <definedName name="BExS2DF6B4ZUF3VZLI4G6LJ3BF38" hidden="1">#REF!</definedName>
    <definedName name="BExS2QB5FS5LYTFYO4BROTWG3OV5" hidden="1">#REF!</definedName>
    <definedName name="BExS2TLU1HONYV6S3ZD9T12D7CIG" hidden="1">#REF!</definedName>
    <definedName name="BExS318UV9I2FXPQQWUKKX00QLPJ" hidden="1">#REF!</definedName>
    <definedName name="BExS3LBS0SMTHALVM4NRI1BAV1NP" hidden="1">#REF!</definedName>
    <definedName name="BExS3MTQ75VBXDGEBURP6YT8RROE" hidden="1">#REF!</definedName>
    <definedName name="BExS3OMGYO0DFN5186UFKEXZ2RX3" hidden="1">#REF!</definedName>
    <definedName name="BExS3SDERJ27OER67TIGOVZU13A2" hidden="1">#REF!</definedName>
    <definedName name="BExS46R5WDNU5KL04FKY5LHJUCB8" hidden="1">#REF!</definedName>
    <definedName name="BExS4ASWKM93XA275AXHYP8AG6SU" hidden="1">#REF!</definedName>
    <definedName name="BExS4JN3Y6SVBKILQK0R9HS45Y52" hidden="1">#REF!</definedName>
    <definedName name="BExS4P6S41O6Z6BED77U3GD9PNH1" hidden="1">#REF!</definedName>
    <definedName name="BExS51H0N51UT0FZOPZRCF1GU063" hidden="1">#REF!</definedName>
    <definedName name="BExS54X72TJFC41FJK72MLRR2OO7" hidden="1">#REF!</definedName>
    <definedName name="BExS59F0PA1V2ZC7S5TN6IT41SXP" hidden="1">#REF!</definedName>
    <definedName name="BExS5DRER9US6NXY9ATYT41KZII3" hidden="1">#REF!</definedName>
    <definedName name="BExS5L3TGB8JVW9ROYWTKYTUPW27" hidden="1">#REF!</definedName>
    <definedName name="BExS6GKQ96EHVLYWNJDWXZXUZW90" hidden="1">#REF!</definedName>
    <definedName name="BExS6ITKSZFRR01YD5B0F676SYN7" hidden="1">#REF!</definedName>
    <definedName name="BExS6N0LI574IAC89EFW6CLTCQ33" hidden="1">#REF!</definedName>
    <definedName name="BExS6WRDBF3ST86ZOBBUL3GTCR11" hidden="1">#REF!</definedName>
    <definedName name="BExS6XNRKR0C3MTA0LV5B60UB908" hidden="1">#REF!</definedName>
    <definedName name="BExS7TKQYLRZGM93UY3ZJZJBQNFJ" hidden="1">#REF!</definedName>
    <definedName name="BExS7Y2LNGVHSIBKC7C3R6X4LDR6" hidden="1">#REF!</definedName>
    <definedName name="BExS81TE0EY44Y3W2M4Z4MGNP5OM" hidden="1">#REF!</definedName>
    <definedName name="BExS81YPDZDVJJVS15HV2HDXAC3Y" hidden="1">#REF!</definedName>
    <definedName name="BExS82PRVNUTEKQZS56YT2DVF6C2" hidden="1">#REF!</definedName>
    <definedName name="BExS8BPG5A0GR5AO1U951NDGGR0L" hidden="1">#REF!</definedName>
    <definedName name="BExS8GSUS17UY50TEM2AWF36BR9Z" hidden="1">#REF!</definedName>
    <definedName name="BExS8HJRBVG0XI6PWA9KTMJZMQXK" hidden="1">#REF!</definedName>
    <definedName name="BExS8R51C8RM2FS6V6IRTYO9GA4A" hidden="1">#REF!</definedName>
    <definedName name="BExS8WDX408F60MH1X9B9UZ2H4R7" hidden="1">#REF!</definedName>
    <definedName name="BExS8Z2W2QEC3MH0BZIYLDFQNUIP" hidden="1">#REF!</definedName>
    <definedName name="BExS92DKGRFFCIA9C0IXDOLO57EP" hidden="1">#REF!</definedName>
    <definedName name="BExS98OB4321YCHLCQ022PXKTT2W" hidden="1">#REF!</definedName>
    <definedName name="BExS9C9N8GFISC6HUERJ0EI06GB2" hidden="1">#REF!</definedName>
    <definedName name="BExS9DX13CACP3J8JDREK30JB1SQ" hidden="1">#REF!</definedName>
    <definedName name="BExS9FPRS2KRRCS33SE6WFNF5GYL" hidden="1">#REF!</definedName>
    <definedName name="BExS9WI0A6PSEB8N9GPXF2Z7MWHM" hidden="1">#REF!</definedName>
    <definedName name="BExSA5HP306TN9XJS0TU619DLRR7" hidden="1">#REF!</definedName>
    <definedName name="BExSAAVWQOOIA6B3JHQVGP08HFEM" hidden="1">#REF!</definedName>
    <definedName name="BExSAFJ3IICU2M7QPVE4ARYMXZKX" hidden="1">#REF!</definedName>
    <definedName name="BExSAH6ID8OHX379UXVNGFO8J6KQ" hidden="1">#REF!</definedName>
    <definedName name="BExSAQBHIXGQRNIRGCJMBXUPCZQA" hidden="1">#REF!</definedName>
    <definedName name="BExSAUTCT4P7JP57NOR9MTX33QJZ" hidden="1">#REF!</definedName>
    <definedName name="BExSAY9CA9TFXQ9M9FBJRGJO9T9E" hidden="1">#REF!</definedName>
    <definedName name="BExSB4JYKQ3MINI7RAYK5M8BLJDC" hidden="1">#REF!</definedName>
    <definedName name="BExSBMOS41ZRLWYLOU29V6Y7YORR" hidden="1">#REF!</definedName>
    <definedName name="BExSBRBXXQMBU1TYDW1BXTEVEPRU" hidden="1">#REF!</definedName>
    <definedName name="BExSC54998WTZ21DSL0R8UN0Y9JH" hidden="1">#REF!</definedName>
    <definedName name="BExSC60N7WR9PJSNC9B7ORCX9NGY" hidden="1">#REF!</definedName>
    <definedName name="BExSCE99EZTILTTCE4NJJF96OYYM" hidden="1">#REF!</definedName>
    <definedName name="BExSCHUQZ2HFEWS54X67DIS8OSXZ" hidden="1">#REF!</definedName>
    <definedName name="BExSCOG41SKKG4GYU76WRWW1CTE6" hidden="1">#REF!</definedName>
    <definedName name="BExSCVC9P86YVFMRKKUVRV29MZXZ" hidden="1">#REF!</definedName>
    <definedName name="BExSD233CH4MU9ZMGNRF97ZV7KWU" hidden="1">#REF!</definedName>
    <definedName name="BExSD2U0F3BN6IN9N4R2DTTJG15H" hidden="1">#REF!</definedName>
    <definedName name="BExSD6A6NY15YSMFH51ST6XJY429" hidden="1">#REF!</definedName>
    <definedName name="BExSD9VH6PF6RQ135VOEE08YXPAW" hidden="1">#REF!</definedName>
    <definedName name="BExSDP5Y04WWMX2WWRITWOX8R5I9" hidden="1">#REF!</definedName>
    <definedName name="BExSDSGM203BJTNS9MKCBX453HMD" hidden="1">#REF!</definedName>
    <definedName name="BExSDT20XUFXTDM37M148AXAP7HN" hidden="1">#REF!</definedName>
    <definedName name="BExSEEHK1VLWD7JBV9SVVVIKQZ3I" hidden="1">#REF!</definedName>
    <definedName name="BExSEJKZLX37P3V33TRTFJ30BFRK" hidden="1">#REF!</definedName>
    <definedName name="BExSEP9UVOAI6TMXKNK587PQ3328" hidden="1">#REF!</definedName>
    <definedName name="BExSERZ34ETZF8OI93MYIVZX4RDV" hidden="1">#REF!</definedName>
    <definedName name="BExSF07QFLZCO4P6K6QF05XG7PH1" hidden="1">#REF!</definedName>
    <definedName name="BExSFELNPJYUZX393PKWKNNZYV1N" hidden="1">#REF!</definedName>
    <definedName name="BExSFJ8ZAGQ63A4MVMZRQWLVRGQ5" hidden="1">#REF!</definedName>
    <definedName name="BExSFKQRST2S9KXWWLCXYLKSF4G1" hidden="1">#REF!</definedName>
    <definedName name="BExSFYDRRTAZVPXRWUF5PDQ97WFF" hidden="1">#REF!</definedName>
    <definedName name="BExSFZVPFTXA3F0IJ2NGH1GXX9R7" hidden="1">#REF!</definedName>
    <definedName name="BExSG90Q4ZUU2IPGDYOM169NJV9S" hidden="1">#REF!</definedName>
    <definedName name="BExSG9X3DU845PNXYJGGLBQY2UHG" hidden="1">#REF!</definedName>
    <definedName name="BExSGE45J27MDUUNXW7Z8Q33UAON" hidden="1">#REF!</definedName>
    <definedName name="BExSGE9LY91Q0URHB4YAMX0UAMYI" hidden="1">#REF!</definedName>
    <definedName name="BExSGLB2URTLBCKBB4Y885W925F2" hidden="1">#REF!</definedName>
    <definedName name="BExSGOAYG73SFWOPAQV80P710GID" hidden="1">#REF!</definedName>
    <definedName name="BExSGOWJHRW7FWKLO2EHUOOGHNAF" hidden="1">#REF!</definedName>
    <definedName name="BExSGOWJTAP41ZV5Q23H7MI9C76W" hidden="1">#REF!</definedName>
    <definedName name="BExSGR5JQVX2HQ0PKCGZNSSUM1RV" hidden="1">#REF!</definedName>
    <definedName name="BExSGVHX69GJZHD99DKE4RZ042B1" hidden="1">#REF!</definedName>
    <definedName name="BExSGZJO4J4ZO04E2N2ECVYS9DEZ" hidden="1">#REF!</definedName>
    <definedName name="BExSHAHFHS7MMNJR8JPVABRGBVIT" hidden="1">#REF!</definedName>
    <definedName name="BExSHGH88QZWW4RNAX4YKAZ5JEBL" hidden="1">#REF!</definedName>
    <definedName name="BExSHOKK1OO3CX9Z28C58E5J1D9W" hidden="1">#REF!</definedName>
    <definedName name="BExSHQD8KYLTQGDXIRKCHQQ7MKIH" hidden="1">#REF!</definedName>
    <definedName name="BExSHVGPIAHXI97UBLI9G4I4M29F" hidden="1">#REF!</definedName>
    <definedName name="BExSI0K2YL3HTCQAD8A7TR4QCUR6" hidden="1">#REF!</definedName>
    <definedName name="BExSIFUDNRWXWIWNGCCFOOD8WIAZ" hidden="1">#REF!</definedName>
    <definedName name="BExTTWD2PGX3Y9FR5F2MRNLY1DIY" hidden="1">#REF!</definedName>
    <definedName name="BExTTZNS2PBCR93C9IUW49UZ4I6T" hidden="1">#REF!</definedName>
    <definedName name="BExTU2YFQ25JQ6MEMRHHN66VLTPJ" hidden="1">#REF!</definedName>
    <definedName name="BExTU75IOII1V5O0C9X2VAYYVJUG" hidden="1">#REF!</definedName>
    <definedName name="BExTUA5F7V4LUIIAM17J3A8XF3JE" hidden="1">#REF!</definedName>
    <definedName name="BExTUJ53ANGZ3H1KDK4CR4Q0OD6P" hidden="1">#REF!</definedName>
    <definedName name="BExTUKXSZBM7C57G6NGLWGU4WOHY" hidden="1">#REF!</definedName>
    <definedName name="BExTUSQCFFYZCDNHWHADBC2E1ZP1" hidden="1">#REF!</definedName>
    <definedName name="BExTUVFGOJEYS28JURA5KHQFDU5J" hidden="1">#REF!</definedName>
    <definedName name="BExTUW10U40QCYGHM5NJ3YR1O5SP" hidden="1">#REF!</definedName>
    <definedName name="BExTUWXFQHINU66YG82BI20ATMB5" hidden="1">#REF!</definedName>
    <definedName name="BExTUY9WNSJ91GV8CP0SKJTEIV82" hidden="1">'[26]WCEC water reclam'!#REF!</definedName>
    <definedName name="BExTV3O3JQGQFY3SDFTMBEM08TQX" hidden="1">#REF!</definedName>
    <definedName name="BExTV67VIM8PV6KO253M4DUBJQLC" hidden="1">#REF!</definedName>
    <definedName name="BExTVELZCF2YA5L6F23BYZZR6WHF" hidden="1">#REF!</definedName>
    <definedName name="BExTVGPIQZ99YFXUC8OONUX5BD42" hidden="1">#REF!</definedName>
    <definedName name="BExTVZQLP9VFLEYQ9280W13X7E8K" hidden="1">#REF!</definedName>
    <definedName name="BExTWB4LA1PODQOH4LDTHQKBN16K" hidden="1">#REF!</definedName>
    <definedName name="BExTWI0Q8AWXUA3ZN7I5V3QK2KM1" hidden="1">#REF!</definedName>
    <definedName name="BExTWIX3ABJ6HLPILAXA5Q9LFO26" hidden="1">#REF!</definedName>
    <definedName name="BExTWJTIA3WUW1PUWXAOP9O8NKLZ" hidden="1">#REF!</definedName>
    <definedName name="BExTWW95OX07FNA01WF5MSSSFQLX" hidden="1">#REF!</definedName>
    <definedName name="BExTWX5J0J9QLNYZ3NQJHZBGYCNM" hidden="1">#REF!</definedName>
    <definedName name="BExTX476KI0RNB71XI5TYMANSGBG" hidden="1">#REF!</definedName>
    <definedName name="BExTXJ6HBAIXMMWKZTJNFDYVZCAY" hidden="1">#REF!</definedName>
    <definedName name="BExTXT812NQT8GAEGH738U29BI0D" hidden="1">#REF!</definedName>
    <definedName name="BExTXWIP2TFPTQ76NHFOB72NICRZ" hidden="1">#REF!</definedName>
    <definedName name="BExTY5T62H651VC86QM4X7E28JVA" hidden="1">#REF!</definedName>
    <definedName name="BExTYHCJJ2NWRM1RV59FYR41534U" hidden="1">#REF!</definedName>
    <definedName name="BExTYKCEFJ83LZM95M1V7CSFQVEA" hidden="1">#REF!</definedName>
    <definedName name="BExTYPLA9N640MFRJJQPKXT7P88M" hidden="1">#REF!</definedName>
    <definedName name="BExTZ7F71SNTOX4LLZCK5R9VUMIJ" hidden="1">#REF!</definedName>
    <definedName name="BExTZ8X5G9S3PA4FPSNK7T69W7QT" hidden="1">#REF!</definedName>
    <definedName name="BExTZ97Y0RMR8V5BI9F2H4MFB77O" hidden="1">#REF!</definedName>
    <definedName name="BExTZK5PMCAXJL4DUIGL6H9Y8U4C" hidden="1">#REF!</definedName>
    <definedName name="BExTZKB6L5SXV5UN71YVTCBEIGWY" hidden="1">#REF!</definedName>
    <definedName name="BExTZLICVKK4NBJFEGL270GJ2VQO" hidden="1">#REF!</definedName>
    <definedName name="BExTZO2596CBZKPI7YNA1QQNPAIJ" hidden="1">#REF!</definedName>
    <definedName name="BExTZY8TDV4U7FQL7O10G6VKWKPJ" hidden="1">#REF!</definedName>
    <definedName name="BExU02QNT4LT7H9JPUC4FXTLVGZT" hidden="1">#REF!</definedName>
    <definedName name="BExU0BFJJQO1HJZKI14QGOQ6JROO" hidden="1">#REF!</definedName>
    <definedName name="BExU0FH5WTGW8MRFUFMDDSMJ6YQ5" hidden="1">#REF!</definedName>
    <definedName name="BExU0GDOIL9U33QGU9ZU3YX3V1I4" hidden="1">#REF!</definedName>
    <definedName name="BExU0HKTO8WJDQDWRTUK5TETM3HS" hidden="1">#REF!</definedName>
    <definedName name="BExU0MTJQPE041ZN7H8UKGV6MZT7" hidden="1">#REF!</definedName>
    <definedName name="BExU0ORMFEN4WCM9S7YUY7E9WX3C" hidden="1">#REF!</definedName>
    <definedName name="BExU0XB6XCXI4SZ92YEUFMW4TAXF" hidden="1">#REF!</definedName>
    <definedName name="BExU0ZUUFYHLUK4M4E8GLGIBBNT0" hidden="1">#REF!</definedName>
    <definedName name="BExU147D6RPG6ZVTSXRKFSVRHSBG" hidden="1">#REF!</definedName>
    <definedName name="BExU16R10W1SOAPNG4CDJ01T7JRE" hidden="1">#REF!</definedName>
    <definedName name="BExU17CKOR3GNIHDNVLH9L1IOJS9" hidden="1">#REF!</definedName>
    <definedName name="BExU1EE8BA0E70VLL6WM5F85J10Q" hidden="1">#REF!</definedName>
    <definedName name="BExU1GXUTLRPJN4MRINLAPHSZQFG" hidden="1">#REF!</definedName>
    <definedName name="BExU1IL9AOHFO85BZB6S60DK3N8H" hidden="1">#REF!</definedName>
    <definedName name="BExU1NOPS09CLFZL1O31RAF9BQNQ" hidden="1">#REF!</definedName>
    <definedName name="BExU1PH9MOEX1JZVZ3D5M9DXB191" hidden="1">#REF!</definedName>
    <definedName name="BExU1QZEEKJA35IMEOLOJ3ODX0ZA" hidden="1">#REF!</definedName>
    <definedName name="BExU1VRURIWWVJ95O40WA23LMTJD" hidden="1">#REF!</definedName>
    <definedName name="BExU2M5CK6XK55UIHDVYRXJJJRI4" hidden="1">#REF!</definedName>
    <definedName name="BExU2TXVT25ZTOFQAF6CM53Z1RLF" hidden="1">#REF!</definedName>
    <definedName name="BExU2XZLYIU19G7358W5T9E87AFR" hidden="1">#REF!</definedName>
    <definedName name="BExU3B66MCKJFSKT3HL8B5EJGVX0" hidden="1">#REF!</definedName>
    <definedName name="BExU3UNI9NR1RNZR07NSLSZMDOQQ" hidden="1">#REF!</definedName>
    <definedName name="BExU401R18N6XKZKL7CNFOZQCM14" hidden="1">#REF!</definedName>
    <definedName name="BExU42QVGY7TK39W1BIN6CDRG2OE" hidden="1">#REF!</definedName>
    <definedName name="BExU44P2AEX6PD8VC4ISCROUCQSP" hidden="1">#REF!</definedName>
    <definedName name="BExU47OZMS6TCWMEHHF0UCSFLLPI" hidden="1">#REF!</definedName>
    <definedName name="BExU4D36E8TXN0M8KSNGEAFYP4DQ" hidden="1">#REF!</definedName>
    <definedName name="BExU4G31RRVLJ3AC6E1FNEFMXM3O" hidden="1">#REF!</definedName>
    <definedName name="BExU4GDVLPUEWBA4MRYRTQAUNO7B" hidden="1">#REF!</definedName>
    <definedName name="BExU4I148DA7PRCCISLWQ6ABXFK6" hidden="1">#REF!</definedName>
    <definedName name="BExU4L101H2KQHVKCKQ4PBAWZV6K" hidden="1">#REF!</definedName>
    <definedName name="BExU4NA00RRRBGRT6TOB0MXZRCRZ" hidden="1">#REF!</definedName>
    <definedName name="BExU51IFNZXPBDES28457LR8X60M" hidden="1">#REF!</definedName>
    <definedName name="BExU529I6YHVOG83TJHWSILIQU1S" hidden="1">#REF!</definedName>
    <definedName name="BExU57YCIKPRD8QWL6EU0YR3NG3J" hidden="1">#REF!</definedName>
    <definedName name="BExU5DSTBWXLN6E59B757KRWRI6E" hidden="1">#REF!</definedName>
    <definedName name="BExU5TDWM8NNDHYPQ7OQODTQ368A" hidden="1">#REF!</definedName>
    <definedName name="BExU5X4OX1V1XHS6WSSORVQPP6Z3" hidden="1">#REF!</definedName>
    <definedName name="BExU5XVPARTFMRYHNUTBKDIL4UJN" hidden="1">#REF!</definedName>
    <definedName name="BExU66KMFBAP8JCVG9VM1RD1TNFF" hidden="1">#REF!</definedName>
    <definedName name="BExU68IOM3CB3TACNAE9565TW7SH" hidden="1">#REF!</definedName>
    <definedName name="BExU6AM82KN21E82HMWVP3LWP9IL" hidden="1">#REF!</definedName>
    <definedName name="BExU6FEU1MRHU98R9YOJC5OKUJ6L" hidden="1">#REF!</definedName>
    <definedName name="BExU6KIAJ663Y8W8QMU4HCF183DF" hidden="1">#REF!</definedName>
    <definedName name="BExU6KT19B4PG6SHXFBGBPLM66KT" hidden="1">#REF!</definedName>
    <definedName name="BExU6PAVKIOAIMQ9XQIHHF1SUAGO" hidden="1">#REF!</definedName>
    <definedName name="BExU6WXXC7SSQDMHSLUN5C2V4IYX" hidden="1">#REF!</definedName>
    <definedName name="BExU708NI96MM6BUOX5DT9LV4JWF" hidden="1">#REF!</definedName>
    <definedName name="BExU73387E74XE8A9UKZLZNJYY65" hidden="1">#REF!</definedName>
    <definedName name="BExU76ZHCJM8I7VSICCMSTC33O6U" hidden="1">#REF!</definedName>
    <definedName name="BExU7BBTUF8BQ42DSGM94X5TG5GF" hidden="1">#REF!</definedName>
    <definedName name="BExU7HH4EAHFQHT4AXKGWAWZP3I0" hidden="1">#REF!</definedName>
    <definedName name="BExU7MF1ZVPDHOSMCAXOSYICHZ4I" hidden="1">#REF!</definedName>
    <definedName name="BExU7O2BJ6D5YCKEL6FD2EFCWYRX" hidden="1">#REF!</definedName>
    <definedName name="BExU7Q0JS9YIUKUPNSSAIDK2KJAV" hidden="1">#REF!</definedName>
    <definedName name="BExU80I6AE5OU7P7F5V7HWIZBJ4P" hidden="1">#REF!</definedName>
    <definedName name="BExU86NB26MCPYIISZ36HADONGT2" hidden="1">#REF!</definedName>
    <definedName name="BExU885EZZNSZV3GP298UJ8LB7OL" hidden="1">#REF!</definedName>
    <definedName name="BExU8FSAUP9TUZ1NO9WXK80QPHWV" hidden="1">#REF!</definedName>
    <definedName name="BExU8KFLAN778MBN93NYZB0FV30G" hidden="1">#REF!</definedName>
    <definedName name="BExU8UX9JX3XLB47YZ8GFXE0V7R2" hidden="1">#REF!</definedName>
    <definedName name="BExU91DC3DGKPZD6LTER2IRTF89C" hidden="1">#REF!</definedName>
    <definedName name="BExU96M1J7P9DZQ3S9H0C12KGYTW" hidden="1">#REF!</definedName>
    <definedName name="BExU9F05OR1GZ3057R6UL3WPEIYI" hidden="1">#REF!</definedName>
    <definedName name="BExU9GCSO5YILIKG6VAHN13DL75K" hidden="1">#REF!</definedName>
    <definedName name="BExU9KJOZLO15N11MJVN782NFGJ0" hidden="1">#REF!</definedName>
    <definedName name="BExU9LG29XU2K1GNKRO4438JYQZE" hidden="1">#REF!</definedName>
    <definedName name="BExU9RW36I5Z6JIXUIUB3PJH86LT" hidden="1">#REF!</definedName>
    <definedName name="BExUA28AO7OWDG3H23Q0CL4B7BHW" hidden="1">#REF!</definedName>
    <definedName name="BExUA5O923FFNEBY8BPO1TU3QGBM" hidden="1">#REF!</definedName>
    <definedName name="BExUA6Q4K25VH452AQ3ZIRBCMS61" hidden="1">#REF!</definedName>
    <definedName name="BExUAFV4JMBSM2SKBQL9NHL0NIBS" hidden="1">#REF!</definedName>
    <definedName name="BExUAMWQODKBXMRH1QCMJLJBF8M7" hidden="1">#REF!</definedName>
    <definedName name="BExUAX8WS5OPVLCDXRGKTU2QMTFO" hidden="1">#REF!</definedName>
    <definedName name="BExUB8HLEXSBVPZ5AXNQEK96F1N4" hidden="1">#REF!</definedName>
    <definedName name="BExUBCDVZIEA7YT0LPSMHL5ZSERQ" hidden="1">#REF!</definedName>
    <definedName name="BExUBKXBUCN760QYU7Q8GESBWOQH" hidden="1">#REF!</definedName>
    <definedName name="BExUBL83ED0P076RN9RJ8P1MZ299" hidden="1">#REF!</definedName>
    <definedName name="BExUC623BDYEODBN0N4DO6PJQ7NU" hidden="1">#REF!</definedName>
    <definedName name="BExUC8WH8TCKBB5313JGYYQ1WFLT" hidden="1">#REF!</definedName>
    <definedName name="BExUCFCDK6SPH86I6STXX8X3WMC4" hidden="1">#REF!</definedName>
    <definedName name="BExUCLC6AQ5KR6LXSAXV4QQ8ASVG" hidden="1">#REF!</definedName>
    <definedName name="BExUD4IOJ12X3PJG5WXNNGDRCKAP" hidden="1">#REF!</definedName>
    <definedName name="BExUD9WX9BWK72UWVSLYZJLAY5VY" hidden="1">#REF!</definedName>
    <definedName name="BExUDBEUJH9IACZDBL1VAUWPG0QW" hidden="1">#REF!</definedName>
    <definedName name="BExUDEV0CYVO7Y5IQQBEJ6FUY9S6" hidden="1">#REF!</definedName>
    <definedName name="BExUDWOXQGIZW0EAIIYLQUPXF8YV" hidden="1">#REF!</definedName>
    <definedName name="BExUDXAIC17W1FUU8Z10XUAVB7CS" hidden="1">#REF!</definedName>
    <definedName name="BExUE5OMY7OAJQ9WR8C8HG311ORP" hidden="1">#REF!</definedName>
    <definedName name="BExUEFKOQWXXGRNLAOJV2BJ66UB8" hidden="1">#REF!</definedName>
    <definedName name="BExUEJGX3OQQP5KFRJSRCZ70EI9V" hidden="1">#REF!</definedName>
    <definedName name="BExUEYR71COFS2X8PDNU21IPMQEU" hidden="1">#REF!</definedName>
    <definedName name="BExVPRLJ9I6RX45EDVFSQGCPJSOK" hidden="1">#REF!</definedName>
    <definedName name="BExVSL787C8E4HFQZ2NVLT35I2XV" hidden="1">#REF!</definedName>
    <definedName name="BExVSTFTVV14SFGHQUOJL5SQ5TX9" hidden="1">#REF!</definedName>
    <definedName name="BExVT3MPE8LQ5JFN3HQIFKSQ80U4" hidden="1">#REF!</definedName>
    <definedName name="BExVT7TRK3NZHPME2TFBXOF1WBR9" hidden="1">#REF!</definedName>
    <definedName name="BExVT9H0R0T7WGQAAC0HABMG54YM" hidden="1">#REF!</definedName>
    <definedName name="BExVTCMDDEDGLUIMUU6BSFHEWTOP" hidden="1">#REF!</definedName>
    <definedName name="BExVTCMDQMLKRA2NQR72XU6Y54IK" hidden="1">#REF!</definedName>
    <definedName name="BExVTCRV8FQ5U9OYWWL44N6KFNHU" hidden="1">#REF!</definedName>
    <definedName name="BExVTNESHPVG0A0KZ7BRX26MS0PF" hidden="1">#REF!</definedName>
    <definedName name="BExVTTJVTNRSBHBTUZ78WG2JM5MK" hidden="1">#REF!</definedName>
    <definedName name="BExVTXLMYR87BC04D1ERALPUFVPG" hidden="1">#REF!</definedName>
    <definedName name="BExVUL4ITWL2Z4NO717HTFQNT2C4" hidden="1">#REF!</definedName>
    <definedName name="BExVUL9V3H8ZF6Y72LQBBN639YAA" hidden="1">#REF!</definedName>
    <definedName name="BExVV5T14N2HZIK7HQ4P2KG09U0J" hidden="1">#REF!</definedName>
    <definedName name="BExVV7R410VYLADLX9LNG63ID6H1" hidden="1">#REF!</definedName>
    <definedName name="BExVVCEED4JEKF59OV0G3T4XFMFO" hidden="1">#REF!</definedName>
    <definedName name="BExVVPFO2J7FMSRPD36909HN4BZJ" hidden="1">#REF!</definedName>
    <definedName name="BExVVQ19AQ3VCARJOC38SF7OYE9Y" hidden="1">#REF!</definedName>
    <definedName name="BExVVQ19TAECID45CS4HXT1RD3AQ" hidden="1">#REF!</definedName>
    <definedName name="BExVW3YV5XGIVJ97UUPDJGJ2P15B" hidden="1">#REF!</definedName>
    <definedName name="BExVW5X571GEYR5SCU1Z2DHKWM79" hidden="1">#REF!</definedName>
    <definedName name="BExVW6YTKA098AF57M4PHNQ54XMH" hidden="1">#REF!</definedName>
    <definedName name="BExVWINKCH0V0NUWH363SMXAZE62" hidden="1">#REF!</definedName>
    <definedName name="BExVWYU8EK669NP172GEIGCTVPPA" hidden="1">#REF!</definedName>
    <definedName name="BExVX3MVJ0GHWPP1EL59ZQNKMX0B" hidden="1">#REF!</definedName>
    <definedName name="BExVX3XN2DRJKL8EDBIG58RYQ36R" hidden="1">#REF!</definedName>
    <definedName name="BExVXDZ63PUART77BBR5SI63TPC6" hidden="1">#REF!</definedName>
    <definedName name="BExVXHKI6LFYMGWISMPACMO247HL" hidden="1">#REF!</definedName>
    <definedName name="BExVXLX2BZ5EF2X6R41BTKRJR1NM" hidden="1">#REF!</definedName>
    <definedName name="BExVY11V7U1SAY4QKYE0PBSPD7LW" hidden="1">#REF!</definedName>
    <definedName name="BExVY1SV37DL5YU59HS4IG3VBCP4" hidden="1">#REF!</definedName>
    <definedName name="BExVY3WFGJKSQA08UF9NCMST928Y" hidden="1">#REF!</definedName>
    <definedName name="BExVY954UOEVQEIC5OFO4NEWVKAQ" hidden="1">#REF!</definedName>
    <definedName name="BExVYHDYIV5397LC02V4FEP8VD6W" hidden="1">#REF!</definedName>
    <definedName name="BExVYOVIZDA18YIQ0A30Q052PCAK" hidden="1">#REF!</definedName>
    <definedName name="BExVYQIXPEM6J4JVP78BRHIC05PV" hidden="1">#REF!</definedName>
    <definedName name="BExVYVGWN7SONLVDH9WJ2F1JS264" hidden="1">#REF!</definedName>
    <definedName name="BExVZ9EO732IK6MNMG17Y1EFTJQC" hidden="1">#REF!</definedName>
    <definedName name="BExVZB1Y5J4UL2LKK0363EU7GIJ1" hidden="1">#REF!</definedName>
    <definedName name="BExVZJQVO5LQ0BJH5JEN5NOBIAF6" hidden="1">#REF!</definedName>
    <definedName name="BExVZNXWS91RD7NXV5NE2R3C8WW7" hidden="1">#REF!</definedName>
    <definedName name="BExW0386REQRCQCVT9BCX80UPTRY" hidden="1">#REF!</definedName>
    <definedName name="BExW0FYP4WXY71CYUG40SUBG9UWU" hidden="1">#REF!</definedName>
    <definedName name="BExW0RI61B4VV0ARXTFVBAWRA1C5" hidden="1">#REF!</definedName>
    <definedName name="BExW1BVUYQTKMOR56MW7RVRX4L1L" hidden="1">#REF!</definedName>
    <definedName name="BExW1F1220628FOMTW5UAATHRJHK" hidden="1">#REF!</definedName>
    <definedName name="BExW1TKA0Z9OP2DTG50GZR5EG8C7" hidden="1">#REF!</definedName>
    <definedName name="BExW1U0JLKQ094DW5MMOI8UHO09V" hidden="1">#REF!</definedName>
    <definedName name="BExW283NP9D366XFPXLGSCI5UB0L" hidden="1">#REF!</definedName>
    <definedName name="BExW2H3C8WJSBW5FGTFKVDVJC4CL" hidden="1">#REF!</definedName>
    <definedName name="BExW2MSCKPGF5K3I7TL4KF5ISUOL" hidden="1">#REF!</definedName>
    <definedName name="BExW2SMO90FU9W8DVVES6Q4E6BZR" hidden="1">#REF!</definedName>
    <definedName name="BExW36V9N91OHCUMGWJQL3I5P4JK" hidden="1">#REF!</definedName>
    <definedName name="BExW3EIBA1J9Q9NA9VCGZGRS8WV7" hidden="1">#REF!</definedName>
    <definedName name="BExW3FEO8FI8N6AGQKYEG4SQVJWB" hidden="1">#REF!</definedName>
    <definedName name="BExW3GB28STOMJUSZEIA7YKYNS4Y" hidden="1">#REF!</definedName>
    <definedName name="BExW3T1K638HT5E0Y8MMK108P5JT" hidden="1">#REF!</definedName>
    <definedName name="BExW4217ZHL9VO39POSTJOD090WU" hidden="1">#REF!</definedName>
    <definedName name="BExW4GPW71EBF8XPS2QGVQHBCDX3" hidden="1">#REF!</definedName>
    <definedName name="BExW4JKC5837JBPCOJV337ZVYYY3" hidden="1">#REF!</definedName>
    <definedName name="BExW4QR9FV9MP5K610THBSM51RYO" hidden="1">#REF!</definedName>
    <definedName name="BExW4Z029R9E19ZENN3WEA3VDAD1" hidden="1">#REF!</definedName>
    <definedName name="BExW5AZNT6IAZGNF2C879ODHY1B8" hidden="1">#REF!</definedName>
    <definedName name="BExW5WPU27WD4NWZOT0ZEJIDLX5J" hidden="1">#REF!</definedName>
    <definedName name="BExW660AV1TUV2XNUPD65RZR3QOO" hidden="1">#REF!</definedName>
    <definedName name="BExW66LVVZK656PQY1257QMHP2AY" hidden="1">#REF!</definedName>
    <definedName name="BExW6EJPHAP1TWT380AZLXNHR22P" hidden="1">#REF!</definedName>
    <definedName name="BExW6G1PJ38H10DVLL8WPQ736OEB" hidden="1">#REF!</definedName>
    <definedName name="BExW794A74Z5F2K8LVQLD6VSKXUE" hidden="1">#REF!</definedName>
    <definedName name="BExW8K0SSIPSKBVP06IJ71600HJZ" hidden="1">#REF!</definedName>
    <definedName name="BExW8NM8DJJESE7GF7VGTO2XO6P1" hidden="1">#REF!</definedName>
    <definedName name="BExW8T0GVY3ZYO4ACSBLHS8SH895" hidden="1">#REF!</definedName>
    <definedName name="BExW8YEP73JMMU9HZ08PM4WHJQZ4" hidden="1">#REF!</definedName>
    <definedName name="BExW937AT53OZQRHNWQZ5BVH24IE" hidden="1">#REF!</definedName>
    <definedName name="BExW95LN5N0LYFFVP7GJEGDVDLF0" hidden="1">#REF!</definedName>
    <definedName name="BExW967733Q8RAJOHR2GJ3HO8JIW" hidden="1">#REF!</definedName>
    <definedName name="BExW9POK1KIOI0ALS5MZIKTDIYMA" hidden="1">#REF!</definedName>
    <definedName name="BExW9TVLB7OIHTG98I7I4EXBL61S" hidden="1">#REF!</definedName>
    <definedName name="BExXLDE6PN4ESWT3LXJNQCY94NE4" hidden="1">#REF!</definedName>
    <definedName name="BExXLQVPK2H3IF0NDDA5CT612EUK" hidden="1">#REF!</definedName>
    <definedName name="BExXLR6IO70TYTACKQH9M5PGV24J" hidden="1">#REF!</definedName>
    <definedName name="BExXM065WOLYRYHGHOJE0OOFXA4M" hidden="1">#REF!</definedName>
    <definedName name="BExXM3GUNXVDM82KUR17NNUMQCNI" hidden="1">#REF!</definedName>
    <definedName name="BExXMA28M8SH7MKIGETSDA72WUIZ" hidden="1">#REF!</definedName>
    <definedName name="BExXMOLHIAHDLFSA31PUB36SC3I9" hidden="1">#REF!</definedName>
    <definedName name="BExXMT8T5Z3M2JBQN65X2LKH0YQI" hidden="1">#REF!</definedName>
    <definedName name="BExXN1XNO7H60M9X1E7EVWFJDM5N" hidden="1">#REF!</definedName>
    <definedName name="BExXN22ZOTIW49GPLWFYKVM90FNZ" hidden="1">#REF!</definedName>
    <definedName name="BExXN4C031W9DK73MJHKL8YT1QA8" hidden="1">#REF!</definedName>
    <definedName name="BExXN6QAP8UJQVN4R4BQKPP4QK35" hidden="1">#REF!</definedName>
    <definedName name="BExXNBOA39T2X6Y5Y5GZ5DDNA1AX" hidden="1">#REF!</definedName>
    <definedName name="BExXND6872VJ3M2PGT056WQMWBHD" hidden="1">#REF!</definedName>
    <definedName name="BExXNPM24UN2PGVL9D1TUBFRIKR4" hidden="1">#REF!</definedName>
    <definedName name="BExXNWYB165VO9MHARCL5WLCHWS0" hidden="1">#REF!</definedName>
    <definedName name="BExXO278QHQN8JDK5425EJ615ECC" hidden="1">#REF!</definedName>
    <definedName name="BExXOBHOP0WGFHI2Y9AO4L440UVQ" hidden="1">#REF!</definedName>
    <definedName name="BExXOHSAD2NSHOLLMZ2JWA4I3I1R" hidden="1">#REF!</definedName>
    <definedName name="BExXP80B5FGA00JCM7UXKPI3PB7Y" hidden="1">#REF!</definedName>
    <definedName name="BExXP85M4WXYVN1UVHUTOEKEG5XS" hidden="1">#REF!</definedName>
    <definedName name="BExXPELOTHOAG0OWILLAH94OZV5J" hidden="1">#REF!</definedName>
    <definedName name="BExXPS31W1VD2NMIE4E37LHVDF0L" hidden="1">#REF!</definedName>
    <definedName name="BExXPZKYEMVF5JOC14HYOOYQK6JK" hidden="1">#REF!</definedName>
    <definedName name="BExXQ89PA10X79WBWOEP1AJX1OQM" hidden="1">#REF!</definedName>
    <definedName name="BExXQCGQGGYSI0LTRVR73MUO50AW" hidden="1">#REF!</definedName>
    <definedName name="BExXQEEXFHDQ8DSRAJSB5ET6J004" hidden="1">#REF!</definedName>
    <definedName name="BExXQH41O5HZAH8BO6HCFY8YC3TU" hidden="1">#REF!</definedName>
    <definedName name="BExXQIRBLQSLAJTFL7224FCFUTKH" hidden="1">#REF!</definedName>
    <definedName name="BExXQJIEF5R3QQ6D8HO3NGPU0IQC" hidden="1">#REF!</definedName>
    <definedName name="BExXQU00K9ER4I1WM7T9J0W1E7ZC" hidden="1">#REF!</definedName>
    <definedName name="BExXQU00KOR7XLM8B13DGJ1MIQDY" hidden="1">#REF!</definedName>
    <definedName name="BExXQXG18PS8HGBOS03OSTQ0KEYC" hidden="1">#REF!</definedName>
    <definedName name="BExXQXQT4OAFQT5B0YB3USDJOJOB" hidden="1">#REF!</definedName>
    <definedName name="BExXR3FSEXAHSXEQNJORWFCPX86N" hidden="1">#REF!</definedName>
    <definedName name="BExXR3W3FKYQBLR299HO9RZ70C43" hidden="1">#REF!</definedName>
    <definedName name="BExXR46U23CRRBV6IZT982MAEQKI" hidden="1">#REF!</definedName>
    <definedName name="BExXR8OKAVX7O70V5IYG2PRKXSTI" hidden="1">#REF!</definedName>
    <definedName name="BExXRA6N6XCLQM6XDV724ZIH6G93" hidden="1">#REF!</definedName>
    <definedName name="BExXRABZ1CNKCG6K1MR6OUFHF7J9" hidden="1">#REF!</definedName>
    <definedName name="BExXRBOFETC0OTJ6WY3VPMFH03VB" hidden="1">#REF!</definedName>
    <definedName name="BExXRD13K1S9Y3JGR7CXSONT7RJZ" hidden="1">#REF!</definedName>
    <definedName name="BExXRIFB4QQ87QIGA9AG0NXP577K" hidden="1">#REF!</definedName>
    <definedName name="BExXRIQ2JF2CVTRDQX2D9SPH7FTN" hidden="1">#REF!</definedName>
    <definedName name="BExXRO4A6VUH1F4XV8N1BRJ4896W" hidden="1">#REF!</definedName>
    <definedName name="BExXRO9N1SNJZGKD90P4K7FU1J0P" hidden="1">#REF!</definedName>
    <definedName name="BExXRV5QP3Z0KAQ1EQT9JYT2FV0L" hidden="1">#REF!</definedName>
    <definedName name="BExXRZ20LZZCW8LVGDK0XETOTSAI" hidden="1">#REF!</definedName>
    <definedName name="BExXRZNM651EJ5HJPGKGTVYLAZQ1" hidden="1">#REF!</definedName>
    <definedName name="BExXS63O4OMWMNXXAODZQFSDG33N" hidden="1">#REF!</definedName>
    <definedName name="BExXSBSP1TOY051HSPEPM0AEIO2M" hidden="1">#REF!</definedName>
    <definedName name="BExXSC8RFK5D68FJD2HI4K66SA6I" hidden="1">#REF!</definedName>
    <definedName name="BExXSNHC88W4UMXEOIOOATJAIKZO" hidden="1">#REF!</definedName>
    <definedName name="BExXSTBS08WIA9TLALV3UQ2Z3MRG" hidden="1">#REF!</definedName>
    <definedName name="BExXSVQ2WOJJ73YEO8Q2FK60V4G8" hidden="1">#REF!</definedName>
    <definedName name="BExXTE09L5Y9Q4CI04ESBT9FBKMX" hidden="1">#REF!</definedName>
    <definedName name="BExXTHLRNL82GN7KZY3TOLO508N7" hidden="1">#REF!</definedName>
    <definedName name="BExXTL72MKEQSQH9L2OTFLU8DM2B" hidden="1">#REF!</definedName>
    <definedName name="BExXTM3M4RTCRSX7VGAXGQNPP668" hidden="1">#REF!</definedName>
    <definedName name="BExXTOCF78J7WY6FOVBRY1N2RBBR" hidden="1">#REF!</definedName>
    <definedName name="BExXTP3GYO6Z9RTKKT10XA0UTV3T" hidden="1">#REF!</definedName>
    <definedName name="BExXTZKZ4CG92ZQLIRKEXXH9BFIR" hidden="1">#REF!</definedName>
    <definedName name="BExXU4J2BM2964GD5UZHM752Q4NS" hidden="1">#REF!</definedName>
    <definedName name="BExXU6XDTT7RM93KILIDEYPA9XKF" hidden="1">#REF!</definedName>
    <definedName name="BExXU8VLZA7WLPZ3RAQZGNERUD26" hidden="1">#REF!</definedName>
    <definedName name="BExXUB9RSLSCNN5ETLXY72DAPZZM" hidden="1">#REF!</definedName>
    <definedName name="BExXUFRM82XQIN2T8KGLDQL1IBQW" hidden="1">#REF!</definedName>
    <definedName name="BExXUQEQBF6FI240ZGIF9YXZSRAU" hidden="1">#REF!</definedName>
    <definedName name="BExXUYND6EJO7CJ5KRICV4O1JNWK" hidden="1">#REF!</definedName>
    <definedName name="BExXV6FWG4H3S2QEUJZYIXILNGJ7" hidden="1">#REF!</definedName>
    <definedName name="BExXVK87BMMO6LHKV0CFDNIQVIBS" hidden="1">#REF!</definedName>
    <definedName name="BExXVKZ9WXPGL6IVY6T61IDD771I" hidden="1">#REF!</definedName>
    <definedName name="BExXW0K72T1Y8K1I4VZT87UY9S2G" hidden="1">#REF!</definedName>
    <definedName name="BExXW27MMXHXUXX78SDTBE1JYTHT" hidden="1">#REF!</definedName>
    <definedName name="BExXW2YIM2MYBSHRIX0RP9D4PRMN" hidden="1">#REF!</definedName>
    <definedName name="BExXWBNE4KTFSXKVSRF6WX039WPB" hidden="1">#REF!</definedName>
    <definedName name="BExXWFP5AYE7EHYTJWBZSQ8PQ0YX" hidden="1">#REF!</definedName>
    <definedName name="BExXWVFIBQT8OY1O41FRFPFGXQHK" hidden="1">#REF!</definedName>
    <definedName name="BExXWWXHBZHA9J3N8K47F84X0M0L" hidden="1">#REF!</definedName>
    <definedName name="BExXX4F7ET00BZ4EYY1U8S9S895U" hidden="1">#REF!</definedName>
    <definedName name="BExXXBM521DL8R4ZX7NZ3DBCUOR5" hidden="1">#REF!</definedName>
    <definedName name="BExXXC7OZI33XZ03NRMEP7VRLQK4" hidden="1">#REF!</definedName>
    <definedName name="BExXXH5N3NKBQ7BCJPJTBF8CYM2Q" hidden="1">#REF!</definedName>
    <definedName name="BExXXKWLM4D541BH6O8GOJMHFHMW" hidden="1">#REF!</definedName>
    <definedName name="BExXXPPA1Q87XPI97X0OXCPBPDON" hidden="1">#REF!</definedName>
    <definedName name="BExXXVUDA98IZTQ6MANKU4MTTDVR" hidden="1">#REF!</definedName>
    <definedName name="BExXXZQNZY6IZI45DJXJK0MQZWA7" hidden="1">#REF!</definedName>
    <definedName name="BExXY5QFG6QP94SFT3935OBM8Y4K" hidden="1">#REF!</definedName>
    <definedName name="BExXY7TYEBFXRYUYIFHTN65RJ8EW" hidden="1">#REF!</definedName>
    <definedName name="BExXY914KO7IKNZYZO7PNCTINBIK" hidden="1">#REF!</definedName>
    <definedName name="BExXYLBHANUXC5FCTDDTGOVD3GQS" hidden="1">#REF!</definedName>
    <definedName name="BExXYMNYAYH3WA2ZCFAYKZID9ZCI" hidden="1">#REF!</definedName>
    <definedName name="BExXYYT12SVN2VDMLVNV4P3ISD8T" hidden="1">#REF!</definedName>
    <definedName name="BExXZEDWUYH25UZMW2QU2RXFILJE" hidden="1">#REF!</definedName>
    <definedName name="BExXZFVV4YB42AZ3H1I40YG3JAPU" hidden="1">#REF!</definedName>
    <definedName name="BExXZHJ9T2JELF12CHHGD54J1B0C" hidden="1">#REF!</definedName>
    <definedName name="BExXZNJ2X1TK2LRK5ZY3MX49H5T7" hidden="1">#REF!</definedName>
    <definedName name="BExXZOVPCEP495TQSON6PSRQ8XCY" hidden="1">#REF!</definedName>
    <definedName name="BExXZXKH7NBARQQAZM69Z57IH1MM" hidden="1">#REF!</definedName>
    <definedName name="BExY07WSDH5QEVM7BJXJK2ZRAI1O" hidden="1">#REF!</definedName>
    <definedName name="BExY0C3UBVC4M59JIRXVQ8OWAJC1" hidden="1">#REF!</definedName>
    <definedName name="BExY0OE8GFHMLLTEAFIOQTOPEVPB" hidden="1">#REF!</definedName>
    <definedName name="BExY0OJHW85S0VKBA8T4HTYPYBOS" hidden="1">#REF!</definedName>
    <definedName name="BExY0T1E034D7XAXNC6F7540LLIE" hidden="1">#REF!</definedName>
    <definedName name="BExY0XTZLHN49J2JH94BYTKBJLT3" hidden="1">#REF!</definedName>
    <definedName name="BExY11FH9TXHERUYGG8FE50U7H7J" hidden="1">#REF!</definedName>
    <definedName name="BExY180UKNW5NIAWD6ZUYTFEH8QS" hidden="1">#REF!</definedName>
    <definedName name="BExY1DPTV4LSY9MEOUGXF8X052NA" hidden="1">#REF!</definedName>
    <definedName name="BExY1FILGAF9YP1XGP6PVCZD9P56" hidden="1">#REF!</definedName>
    <definedName name="BExY1GK9ELBEKDD7O6HR6DUO8YGO" hidden="1">#REF!</definedName>
    <definedName name="BExY1NWOXXFV9GGZ3PX444LZ8TVX" hidden="1">#REF!</definedName>
    <definedName name="BExY1UCL0RND63LLSM9X5SFRG117" hidden="1">#REF!</definedName>
    <definedName name="BExY1WAT3937L08HLHIRQHMP2A3H" hidden="1">#REF!</definedName>
    <definedName name="BExY1YEBOSLMID7LURP8QB46AI91" hidden="1">#REF!</definedName>
    <definedName name="BExY2FS4LFX9OHOTQT7SJ2PXAC25" hidden="1">#REF!</definedName>
    <definedName name="BExY2GDPCZPVU0IQ6IJIB1YQQRQ6" hidden="1">#REF!</definedName>
    <definedName name="BExY2GTSZ3VA9TXLY7KW1LIAKJ61" hidden="1">#REF!</definedName>
    <definedName name="BExY2IXBR1SGYZH08T7QHKEFS8HA" hidden="1">#REF!</definedName>
    <definedName name="BExY2Q4B5FUDA5VU4VRUHX327QN0" hidden="1">#REF!</definedName>
    <definedName name="BExY3HOSK7YI364K15OX70AVR6F1" hidden="1">#REF!</definedName>
    <definedName name="BExY3T89AUR83SOAZZ3OMDEJDQ39" hidden="1">#REF!</definedName>
    <definedName name="BExY4MG771JQ84EMIVB6HQGGHZY7" hidden="1">#REF!</definedName>
    <definedName name="BExY4PWCSFB8P3J3TBQB2MD67263" hidden="1">#REF!</definedName>
    <definedName name="BExY4RZW3KK11JLYBA4DWZ92M6LQ" hidden="1">#REF!</definedName>
    <definedName name="BExY4XOVTTNVZ577RLIEC7NZQFIX" hidden="1">#REF!</definedName>
    <definedName name="BExY50JAF5CG01GTHAUS7I4ZLUDC" hidden="1">#REF!</definedName>
    <definedName name="BExY53J7EXFEOFTRNAHLK7IH3ACB" hidden="1">#REF!</definedName>
    <definedName name="BExY5515SJTJS3VM80M3YYR0WF37" hidden="1">#REF!</definedName>
    <definedName name="BExY5515WE39FQ3EG5QHG67V9C0O" hidden="1">#REF!</definedName>
    <definedName name="BExY5986WNAD8NFCPXC9TVLBU4FG" hidden="1">#REF!</definedName>
    <definedName name="BExY5DF9MS25IFNWGJ1YAS5MDN8R" hidden="1">#REF!</definedName>
    <definedName name="BExY5ERVGL3UM2MGT8LJ0XPKTZEK" hidden="1">#REF!</definedName>
    <definedName name="BExY5EX6NJFK8W754ZVZDN5DS04K" hidden="1">#REF!</definedName>
    <definedName name="BExY5S3XD1NJT109CV54IFOHVLQ6" hidden="1">#REF!</definedName>
    <definedName name="BExY5TB2VAI3GHKCPXMCVIOM8B8W" hidden="1">#REF!</definedName>
    <definedName name="BExY6KVS1MMZ2R34PGEFR2BMTU9W" hidden="1">#REF!</definedName>
    <definedName name="BExY6Q9YY7LW745GP7CYOGGSPHGE" hidden="1">#REF!</definedName>
    <definedName name="BExZIA3C8LKJTEH3MKQ57KJH5TA2" hidden="1">#REF!</definedName>
    <definedName name="BExZIIHH3QNQE3GFMHEE4UMHY6WQ" hidden="1">#REF!</definedName>
    <definedName name="BExZIYO22G5UXOB42GDLYGVRJ6U7" hidden="1">#REF!</definedName>
    <definedName name="BExZJ7I9T8XU4MZRKJ1VVU76V2LZ" hidden="1">#REF!</definedName>
    <definedName name="BExZJMY170JCUU1RWASNZ1HJPRTA" hidden="1">#REF!</definedName>
    <definedName name="BExZJNJKU0U25JSVTR2FZCN88234" hidden="1">#REF!</definedName>
    <definedName name="BExZJOQR77H0P4SUKVYACDCFBBXO" hidden="1">#REF!</definedName>
    <definedName name="BExZJS6RG34ODDY9HMZ0O34MEMSB" hidden="1">#REF!</definedName>
    <definedName name="BExZK34NR4BAD7HJAP7SQ926UQP3" hidden="1">#REF!</definedName>
    <definedName name="BExZK3FGPHH5H771U7D5XY7XBS6E" hidden="1">#REF!</definedName>
    <definedName name="BExZKHYORG3O8C772XPFHM1N8T80" hidden="1">#REF!</definedName>
    <definedName name="BExZKJRF2IRR57DG9CLC7MSHWNNN" hidden="1">#REF!</definedName>
    <definedName name="BExZKV5GYXO0X760SBD9TWTIQHGI" hidden="1">#REF!</definedName>
    <definedName name="BExZL6E4YVXRUN7ZGF2BIGIXFR8K" hidden="1">#REF!</definedName>
    <definedName name="BExZLGVLMKTPFXG42QYT0PO81G7F" hidden="1">#REF!</definedName>
    <definedName name="BExZLKMK7LRK14S09WLMH7MXSQXM" hidden="1">#REF!</definedName>
    <definedName name="BExZM7JVLG0W8EG5RBU915U3SKBY" hidden="1">#REF!</definedName>
    <definedName name="BExZM85FOVUFF110XMQ9O2ODSJUK" hidden="1">#REF!</definedName>
    <definedName name="BExZMF1MMTZ1TA14PZ8ASSU2CBSP" hidden="1">#REF!</definedName>
    <definedName name="BExZMKL5YQZD7F0FUCSVFGLPFK52" hidden="1">#REF!</definedName>
    <definedName name="BExZMOC3VNZALJM71X2T6FV91GTB" hidden="1">#REF!</definedName>
    <definedName name="BExZMXH39OB0I43XEL3K11U3G9PM" hidden="1">#REF!</definedName>
    <definedName name="BExZMZQ3RBKDHT5GLFNLS52OSJA0" hidden="1">#REF!</definedName>
    <definedName name="BExZN2F7Y2J2L2LN5WZRG949MS4A" hidden="1">#REF!</definedName>
    <definedName name="BExZN847WUWKRYTZWG9TCQZJS3OL" hidden="1">#REF!</definedName>
    <definedName name="BExZNH3VISFF4NQI11BZDP5IQ7VG" hidden="1">#REF!</definedName>
    <definedName name="BExZNJYCFYVMAOI62GB2BABK1ELE" hidden="1">#REF!</definedName>
    <definedName name="BExZNV707LIU6Z5H6QI6H67LHTI1" hidden="1">#REF!</definedName>
    <definedName name="BExZNVCBKB930QQ9QW7KSGOZ0V1M" hidden="1">#REF!</definedName>
    <definedName name="BExZNW8QJ18X0RSGFDWAE9ZSDX39" hidden="1">#REF!</definedName>
    <definedName name="BExZNZDWRS6Q40L8OCWFEIVI0A1O" hidden="1">#REF!</definedName>
    <definedName name="BExZOBO9NYLGVJQ31LVQ9XS2ZT4N" hidden="1">#REF!</definedName>
    <definedName name="BExZOETNB1CJ3Y2RKLI1ZK0S8Z6H" hidden="1">#REF!</definedName>
    <definedName name="BExZOL9K1RUXBTLZ6FJ65BIE9G5R" hidden="1">#REF!</definedName>
    <definedName name="BExZOREMVSK4E5VSWM838KHUB8AI" hidden="1">#REF!</definedName>
    <definedName name="BExZOVR745T5P1KS9NV2PXZPZVRG" hidden="1">#REF!</definedName>
    <definedName name="BExZOZSWGLSY2XYVRIS6VSNJDSGD" hidden="1">#REF!</definedName>
    <definedName name="BExZP7AIJKLM6C6CSUIIFAHFBNX2" hidden="1">#REF!</definedName>
    <definedName name="BExZPQ0XY507N8FJMVPKCTK8HC9H" hidden="1">#REF!</definedName>
    <definedName name="BExZPUTK8AJNGCUNSO4PDKPBEUCU" hidden="1">#REF!</definedName>
    <definedName name="BExZQ37OVBR25U32CO2YYVPZOMR5" hidden="1">#REF!</definedName>
    <definedName name="BExZQ3IHNAFF2HI20IH754T349LH" hidden="1">#REF!</definedName>
    <definedName name="BExZQ3NT7H06VO0AR48WHZULZB93" hidden="1">#REF!</definedName>
    <definedName name="BExZQ7PJU07SEJMDX18U9YVDC2GU" hidden="1">#REF!</definedName>
    <definedName name="BExZQIHTGHK7OOI2Y2PN3JYBY82I" hidden="1">#REF!</definedName>
    <definedName name="BExZQJJMGU5MHQOILGXGJPAQI5XI" hidden="1">#REF!</definedName>
    <definedName name="BExZQXBYEBN28QUH1KOVW6KKA5UM" hidden="1">#REF!</definedName>
    <definedName name="BExZQZKT146WEN8FTVZ7Y5TSB8L5" hidden="1">#REF!</definedName>
    <definedName name="BExZR485AKBH93YZ08CMUC3WROED" hidden="1">#REF!</definedName>
    <definedName name="BExZR7TL98P2PPUVGIZYR5873DWW" hidden="1">#REF!</definedName>
    <definedName name="BExZRGD1603X5ACFALUUDKCD7X48" hidden="1">#REF!</definedName>
    <definedName name="BExZRP1X6UVLN1UOLHH5VF4STP1O" hidden="1">#REF!</definedName>
    <definedName name="BExZRQ930U6OCYNV00CH5I0Q4LPE" hidden="1">#REF!</definedName>
    <definedName name="BExZRW8W514W8OZ72YBONYJ64GXF" hidden="1">#REF!</definedName>
    <definedName name="BExZRWJP2BUVFJPO8U8ATQEP0LZU" hidden="1">#REF!</definedName>
    <definedName name="BExZS2OY9JTSSP01ZQ6V2T2LO5R9" hidden="1">#REF!</definedName>
    <definedName name="BExZSI9USDLZAN8LI8M4YYQL24GZ" hidden="1">#REF!</definedName>
    <definedName name="BExZSS0LA2JY4ZLJ1Z5YCMLJJZCH" hidden="1">#REF!</definedName>
    <definedName name="BExZTAQV2QVSZY5Y3VCCWUBSBW9P" hidden="1">#REF!</definedName>
    <definedName name="BExZTHSI2FX56PWRSNX9H5EWTZFO" hidden="1">#REF!</definedName>
    <definedName name="BExZTJL3HVBFY139H6CJHEQCT1EL" hidden="1">#REF!</definedName>
    <definedName name="BExZTLOL8OPABZI453E0KVNA1GJS" hidden="1">#REF!</definedName>
    <definedName name="BExZTT6J3X0TOX0ZY6YPLUVMCW9X" hidden="1">#REF!</definedName>
    <definedName name="BExZTW6ECBRA0BBITWBQ8R93RMCL" hidden="1">#REF!</definedName>
    <definedName name="BExZU2BHYAOKSCBM3C5014ZF6IXS" hidden="1">#REF!</definedName>
    <definedName name="BExZU2RMJTXOCS0ROPMYPE6WTD87" hidden="1">#REF!</definedName>
    <definedName name="BExZUF7G8FENTJKH9R1XUWXM6CWD" hidden="1">#REF!</definedName>
    <definedName name="BExZUNARUJBIZ08VCAV3GEVBIR3D" hidden="1">#REF!</definedName>
    <definedName name="BExZUSZT5496UMBP4LFSLTR1GVEW" hidden="1">#REF!</definedName>
    <definedName name="BExZUT54340I38GVCV79EL116WR0" hidden="1">#REF!</definedName>
    <definedName name="BExZUYDULCX65H9OZ9JHPBNKF3MI" hidden="1">#REF!</definedName>
    <definedName name="BExZV2QD5ZDK3AGDRULLA7JB46C3" hidden="1">#REF!</definedName>
    <definedName name="BExZVBQ29OM0V8XAL3HL0JIM0MMU" hidden="1">#REF!</definedName>
    <definedName name="BExZVEPYS6HYXG8RN9GMWZTHDEMK" hidden="1">#REF!</definedName>
    <definedName name="BExZVLM4T9ORS4ZWHME46U4Q103C" hidden="1">#REF!</definedName>
    <definedName name="BExZVM7OZWPPRH5YQW50EYMMIW1A" hidden="1">#REF!</definedName>
    <definedName name="BExZVPYGX2C5OSHMZ6F0KBKZ6B1S" hidden="1">#REF!</definedName>
    <definedName name="BExZW5UARC8W9AQNLJX2I5WQWS5F" hidden="1">#REF!</definedName>
    <definedName name="BExZW7HRGN6A9YS41KI2B2UUMJ7X" hidden="1">#REF!</definedName>
    <definedName name="BExZW8ZPNV43UXGOT98FDNIBQHZY" hidden="1">#REF!</definedName>
    <definedName name="BExZWKZ5N3RDXU8MZ8HQVYYD8O0F" hidden="1">#REF!</definedName>
    <definedName name="BExZWSMC9T48W74GFGQCIUJ8ZPP3" hidden="1">#REF!</definedName>
    <definedName name="BExZWUF2V4HY3HI8JN9ZVPRWK1H3" hidden="1">#REF!</definedName>
    <definedName name="BExZWX45URTK9KYDJHEXL1OTZ833" hidden="1">#REF!</definedName>
    <definedName name="BExZX0EWQEZO86WDAD9A4EAEZ012" hidden="1">#REF!</definedName>
    <definedName name="BExZX2T6ZT2DZLYSDJJBPVIT5OK2" hidden="1">#REF!</definedName>
    <definedName name="BExZXOJDELULNLEH7WG0OYJT0NJ4" hidden="1">#REF!</definedName>
    <definedName name="BExZXOOTRNUK8LGEAZ8ZCFW9KXQ1" hidden="1">#REF!</definedName>
    <definedName name="BExZXT6JOXNKEDU23DKL8XZAJZIH" hidden="1">#REF!</definedName>
    <definedName name="BExZXUTYW1HWEEZ1LIX4OQWC7HL1" hidden="1">#REF!</definedName>
    <definedName name="BExZXY4NKQL9QD76YMQJ15U1C2G8" hidden="1">#REF!</definedName>
    <definedName name="BExZXYQ7U5G08FQGUIGYT14QCBOF" hidden="1">#REF!</definedName>
    <definedName name="BExZY02V77YJBMODJSWZOYCMPS5X" hidden="1">#REF!</definedName>
    <definedName name="BExZY49QRZIR6CA41LFA9LM6EULU" hidden="1">#REF!</definedName>
    <definedName name="BExZZ2FQA9A8C7CJKMEFQ9VPSLCE" hidden="1">#REF!</definedName>
    <definedName name="BExZZCHAVHW8C2H649KRGVQ0WVRT" hidden="1">#REF!</definedName>
    <definedName name="BExZZTK54OTLF2YB68BHGOS27GEN" hidden="1">#REF!</definedName>
    <definedName name="BExZZXB3JQQG4SIZS4MRU6NNW7HI" hidden="1">#REF!</definedName>
    <definedName name="BExZZZEMIIFKMLLV4DJKX5TB9R5V" hidden="1">#REF!</definedName>
    <definedName name="BIADJ">#REF!</definedName>
    <definedName name="BONNIE">#N/A</definedName>
    <definedName name="bonus">'[27]Restoration - Detail'!$D$33</definedName>
    <definedName name="booby" localSheetId="0" hidden="1">{#N/A,#N/A,TRUE,"TOTAL DISTRIBUTION";#N/A,#N/A,TRUE,"SOUTH";#N/A,#N/A,TRUE,"NORTHEAST";#N/A,#N/A,TRUE,"WEST"}</definedName>
    <definedName name="booby" hidden="1">{#N/A,#N/A,TRUE,"TOTAL DISTRIBUTION";#N/A,#N/A,TRUE,"SOUTH";#N/A,#N/A,TRUE,"NORTHEAST";#N/A,#N/A,TRUE,"WEST"}</definedName>
    <definedName name="booby2" localSheetId="0" hidden="1">{#N/A,#N/A,TRUE,"TOTAL DSBN";#N/A,#N/A,TRUE,"WEST";#N/A,#N/A,TRUE,"SOUTH";#N/A,#N/A,TRUE,"NORTHEAST"}</definedName>
    <definedName name="booby2" hidden="1">{#N/A,#N/A,TRUE,"TOTAL DSBN";#N/A,#N/A,TRUE,"WEST";#N/A,#N/A,TRUE,"SOUTH";#N/A,#N/A,TRUE,"NORTHEAST"}</definedName>
    <definedName name="book2.xls" localSheetId="0" hidden="1">{#N/A,#N/A,TRUE,"TOTAL DISTRIBUTION";#N/A,#N/A,TRUE,"SOUTH";#N/A,#N/A,TRUE,"NORTHEAST";#N/A,#N/A,TRUE,"WEST"}</definedName>
    <definedName name="book2.xls" hidden="1">{#N/A,#N/A,TRUE,"TOTAL DISTRIBUTION";#N/A,#N/A,TRUE,"SOUTH";#N/A,#N/A,TRUE,"NORTHEAST";#N/A,#N/A,TRUE,"WEST"}</definedName>
    <definedName name="book2a\.xls" localSheetId="0" hidden="1">{#N/A,#N/A,TRUE,"TOTAL DSBN";#N/A,#N/A,TRUE,"WEST";#N/A,#N/A,TRUE,"SOUTH";#N/A,#N/A,TRUE,"NORTHEAST"}</definedName>
    <definedName name="book2a\.xls" hidden="1">{#N/A,#N/A,TRUE,"TOTAL DSBN";#N/A,#N/A,TRUE,"WEST";#N/A,#N/A,TRUE,"SOUTH";#N/A,#N/A,TRUE,"NORTHEAST"}</definedName>
    <definedName name="BottomUDA">#REF!</definedName>
    <definedName name="bra">[28]ConBeg!#REF!</definedName>
    <definedName name="bradtxinc">'[29]All Companies'!#REF!</definedName>
    <definedName name="BTL_06Actual_Essbase">#REF!</definedName>
    <definedName name="btwcols" localSheetId="0">'[25]All Companies'!#REF!,'[25]All Companies'!#REF!,'[25]All Companies'!#REF!,'[25]All Companies'!#REF!,'[25]All Companies'!#REF!,'[25]All Companies'!#REF!,'[25]All Companies'!#REF!,'[25]All Companies'!#REF!,'[25]All Companies'!#REF!,'[25]All Companies'!#REF!,'[25]All Companies'!#REF!,'[25]All Companies'!#REF!,'[25]All Companies'!#REF!,'[25]All Companies'!#REF!,'[25]All Companies'!#REF!</definedName>
    <definedName name="btwcols">'[25]All Companies'!#REF!,'[25]All Companies'!#REF!,'[25]All Companies'!#REF!,'[25]All Companies'!#REF!,'[25]All Companies'!#REF!,'[25]All Companies'!#REF!,'[25]All Companies'!#REF!,'[25]All Companies'!#REF!,'[25]All Companies'!#REF!,'[25]All Companies'!#REF!,'[25]All Companies'!#REF!,'[25]All Companies'!#REF!,'[25]All Companies'!#REF!,'[25]All Companies'!#REF!,'[25]All Companies'!#REF!</definedName>
    <definedName name="bud" localSheetId="0" hidden="1">{"summary",#N/A,FALSE,"PCR DIRECTORY"}</definedName>
    <definedName name="bud" hidden="1">{"summary",#N/A,FALSE,"PCR DIRECTORY"}</definedName>
    <definedName name="BUSelection">#REF!</definedName>
    <definedName name="c_">#REF!</definedName>
    <definedName name="c_1">#REF!</definedName>
    <definedName name="C_5">#REF!</definedName>
    <definedName name="C00_tax_rptBak">#REF!</definedName>
    <definedName name="CALC">#REF!</definedName>
    <definedName name="calitxinc">'[25]All Companies'!#REF!</definedName>
    <definedName name="Cap_06Actual_Essbase">#REF!</definedName>
    <definedName name="CAP_STRUCT_ITEM">'[30]~4600717'!$A$2:$A$15</definedName>
    <definedName name="CapacityRate" localSheetId="0">HLOOKUP(ProjectYear,tblCapRate,swCaptbl+1)</definedName>
    <definedName name="CapacityRate">HLOOKUP(ProjectYear,tblCapRate,swCaptbl+1)</definedName>
    <definedName name="capBig" localSheetId="0">#REF!,#REF!,#REF!,#REF!,#REF!,#REF!,#REF!</definedName>
    <definedName name="capBig">#REF!,#REF!,#REF!,#REF!,#REF!,#REF!,#REF!</definedName>
    <definedName name="CAPCALC" localSheetId="0">#REF!</definedName>
    <definedName name="CAPCALC">#REF!</definedName>
    <definedName name="capData">#REF!</definedName>
    <definedName name="CapGL">#REF!</definedName>
    <definedName name="capSmall" localSheetId="0">#REF!,#REF!,#REF!,#REF!,#REF!,#REF!</definedName>
    <definedName name="capSmall">#REF!,#REF!,#REF!,#REF!,#REF!,#REF!</definedName>
    <definedName name="CAPTI">#REF!</definedName>
    <definedName name="CASH">#REF!</definedName>
    <definedName name="cashflowstatement">#REF!</definedName>
    <definedName name="cell_data">'[31]R-Sched Sample'!$F$8,'[31]R-Sched Sample'!$B$7:$C$11,'[31]R-Sched Sample'!$B$8:$C$12,'[31]R-Sched Sample'!$B$15:$C$19,'[31]R-Sched Sample'!$B$22:$C$26,'[31]R-Sched Sample'!$B$29:$C$30,'[31]R-Sched Sample'!$B$33:$C$37,'[31]R-Sched Sample'!$B$40:$C$43,'[31]R-Sched Sample'!$F$7:$F$11,'[31]R-Sched Sample'!$F$8:$F$12,'[31]R-Sched Sample'!$F$15:$F$19,'[31]R-Sched Sample'!$F$22:$F$26,'[31]R-Sched Sample'!$F$29:$F$30,'[31]R-Sched Sample'!$F$33:$F$37,'[31]R-Sched Sample'!$F$40:$F$43,'[31]R-Sched Sample'!$I$7:$I$11,'[31]R-Sched Sample'!$I$8:$I$12,'[31]R-Sched Sample'!$I$15:$I$19,'[31]R-Sched Sample'!$I$22:$I$26,'[31]R-Sched Sample'!$I$29:$I$30,'[31]R-Sched Sample'!$I$33:$I$37,'[31]R-Sched Sample'!$I$40:$I$43</definedName>
    <definedName name="cell_data1">'[31]R-Sched Sample'!$L$7:$L$11,'[31]R-Sched Sample'!#REF!,'[31]R-Sched Sample'!#REF!,'[31]R-Sched Sample'!$L$8:$L$12,'[31]R-Sched Sample'!#REF!,'[31]R-Sched Sample'!#REF!,'[31]R-Sched Sample'!$L$15:$L$19,'[31]R-Sched Sample'!#REF!,'[31]R-Sched Sample'!#REF!,'[31]R-Sched Sample'!$L$22:$L$26,'[31]R-Sched Sample'!#REF!,'[31]R-Sched Sample'!#REF!,'[31]R-Sched Sample'!$L$29:$L$30,'[31]R-Sched Sample'!#REF!,'[31]R-Sched Sample'!#REF!,'[31]R-Sched Sample'!$L$33:$L$37,'[31]R-Sched Sample'!#REF!,'[31]R-Sched Sample'!#REF!</definedName>
    <definedName name="cell_data2">'[31]R-Sched Sample'!#REF!,'[31]R-Sched Sample'!$L$40:$L$43,'[31]R-Sched Sample'!#REF!,'[31]R-Sched Sample'!#REF!</definedName>
    <definedName name="CER">#REF!</definedName>
    <definedName name="ChartAccounts">#REF!</definedName>
    <definedName name="clause_acct">[24]sys_data!$B$1:$B$65536</definedName>
    <definedName name="CMCY">[2]ISFPLSUB!#REF!</definedName>
    <definedName name="co_name_line1">#REF!</definedName>
    <definedName name="co_name_line2">#REF!</definedName>
    <definedName name="col_fin">'[31]R-Sched Sample'!$B$1:$B$65536,'[31]R-Sched Sample'!$C$1:$C$65536,'[31]R-Sched Sample'!#REF!,'[31]R-Sched Sample'!#REF!,'[31]R-Sched Sample'!$F$1:$F$65536,'[31]R-Sched Sample'!$I$1:$I$65536,'[31]R-Sched Sample'!$L$1:$L$65536,'[31]R-Sched Sample'!#REF!,'[31]R-Sched Sample'!#REF!</definedName>
    <definedName name="col_percent">'[31]R-Sched Sample'!$H$1:$H$65536,'[31]R-Sched Sample'!$K$1:$K$65536,'[31]R-Sched Sample'!$N$1:$N$65536,'[31]R-Sched Sample'!#REF!,'[31]R-Sched Sample'!#REF!</definedName>
    <definedName name="cold">'[32]FPSC TU'!#REF!</definedName>
    <definedName name="cold2">'[32]FPSC TU'!#REF!</definedName>
    <definedName name="COLUMN1">'[33]FPSC TU'!#REF!</definedName>
    <definedName name="COLUMN2">'[33]FPSC TU'!#REF!</definedName>
    <definedName name="COLUMN3">'[33]FPSC TU'!#REF!</definedName>
    <definedName name="COLUMN4">'[33]FPSC TU'!#REF!</definedName>
    <definedName name="COLUMN5">'[33]FPSC TU'!#REF!</definedName>
    <definedName name="COLUMN6">'[33]FPSC TU'!#REF!</definedName>
    <definedName name="COLUMN7">'[33]FPSC TU'!#REF!</definedName>
    <definedName name="COLUMN8">'[33]FPSC TU'!#REF!</definedName>
    <definedName name="COLUMN9">'[33]FPSC TU'!#REF!</definedName>
    <definedName name="COMM">#REF!</definedName>
    <definedName name="COMP1">#REF!</definedName>
    <definedName name="COMP2">#REF!</definedName>
    <definedName name="COMP3">#REF!</definedName>
    <definedName name="COMP4">#REF!</definedName>
    <definedName name="COMP7">#REF!</definedName>
    <definedName name="COMP8">#REF!</definedName>
    <definedName name="COMP9">#REF!</definedName>
    <definedName name="COMPTAX">[1]FTI!#REF!</definedName>
    <definedName name="CONSOL">'[3]SUMMARY-OLD'!$C$3:$T$30</definedName>
    <definedName name="Contacts">#REF!</definedName>
    <definedName name="CorpSec_OM_06Actual_Essbase">#REF!</definedName>
    <definedName name="COS_ID">'[30]~4600717'!$B$2:$B$15</definedName>
    <definedName name="COS_ID_DESC">'[34]Cap Structure Adj'!$A:$A</definedName>
    <definedName name="cosotxinc">#REF!</definedName>
    <definedName name="cost">#REF!</definedName>
    <definedName name="cost_1" localSheetId="0" hidden="1">{#N/A,#N/A,FALSE,"T COST";#N/A,#N/A,FALSE,"COST_FH"}</definedName>
    <definedName name="cost_1" hidden="1">{#N/A,#N/A,FALSE,"T COST";#N/A,#N/A,FALSE,"COST_FH"}</definedName>
    <definedName name="cost_offpeak">#REF!</definedName>
    <definedName name="cost_onpeak">#REF!</definedName>
    <definedName name="COSTS">#REF!</definedName>
    <definedName name="cover">#REF!</definedName>
    <definedName name="coveragecalcs">#REF!</definedName>
    <definedName name="coverages97">#REF!</definedName>
    <definedName name="coverages98">#REF!</definedName>
    <definedName name="coverages99">#REF!</definedName>
    <definedName name="CPGALTADJ">#REF!</definedName>
    <definedName name="CPGATAX">#REF!</definedName>
    <definedName name="CPGBIADJ">#REF!</definedName>
    <definedName name="CPGRTAX">#REF!</definedName>
    <definedName name="CPGSUM">#REF!</definedName>
    <definedName name="CPGTI">#REF!</definedName>
    <definedName name="Credits">#REF!</definedName>
    <definedName name="CRIT5">[1]SITRP!#REF!</definedName>
    <definedName name="_xlnm.Criteria">#REF!</definedName>
    <definedName name="Criteria_MI">[1]SITRP!#REF!</definedName>
    <definedName name="CSAMOUNT">'[34]Cap Structure'!$D:$D</definedName>
    <definedName name="CSCATEGORY">'[34]Cap Structure'!$A:$A</definedName>
    <definedName name="CSLEDGER_MONTH">'[34]Cap Structure'!$B:$B</definedName>
    <definedName name="CSRAMOUNT">'[34]Cap Structure Cost Rates'!$D:$D</definedName>
    <definedName name="CSRCAP_STRUCTURE_ITEM">'[34]Cap Structure Cost Rates'!$A:$A</definedName>
    <definedName name="CSRLEDGER_MONTH">'[34]Cap Structure Cost Rates'!$C:$C</definedName>
    <definedName name="CurrentOptions">#REF!</definedName>
    <definedName name="Customers">#REF!</definedName>
    <definedName name="Cwvu.GREY_ALL." hidden="1">#REF!</definedName>
    <definedName name="D">#REF!</definedName>
    <definedName name="d_">#REF!</definedName>
    <definedName name="D_1">#REF!</definedName>
    <definedName name="d_acct">[22]sys_data!$D$2:$D$2095</definedName>
    <definedName name="d_amt">[22]sys_data!$E$2:$E$2095</definedName>
    <definedName name="d_month">[22]sys_data!$B$2:$B$2095</definedName>
    <definedName name="d_year">[22]sys_data!$A$2:$A$2095</definedName>
    <definedName name="data_FIN">'[31]R-Sched Sample'!$B$7:$F$46,'[31]R-Sched Sample'!$I$7:$I$46,'[31]R-Sched Sample'!$L$7:$L$46,'[31]R-Sched Sample'!#REF!,'[31]R-Sched Sample'!#REF!,'[31]R-Sched Sample'!#REF!</definedName>
    <definedName name="data_PER">'[31]R-Sched Sample'!$H$7:$H$46,'[31]R-Sched Sample'!$K$7:$K$46,'[31]R-Sched Sample'!$N$7:$N$46,'[31]R-Sched Sample'!#REF!,'[31]R-Sched Sample'!#REF!</definedName>
    <definedName name="DATA1">#REF!</definedName>
    <definedName name="DATA10">#REF!</definedName>
    <definedName name="DATA11">#REF!</definedName>
    <definedName name="DATA12">#REF!</definedName>
    <definedName name="DATA13">#REF!</definedName>
    <definedName name="DATA14">#REF!</definedName>
    <definedName name="DATA15">#REF!</definedName>
    <definedName name="DATA16">#REF!</definedName>
    <definedName name="DATA17">#REF!</definedName>
    <definedName name="DATA2">#REF!</definedName>
    <definedName name="DATA3">#REF!</definedName>
    <definedName name="DATA4">#REF!</definedName>
    <definedName name="DATA5">#REF!</definedName>
    <definedName name="DATA6">#REF!</definedName>
    <definedName name="DATA7">#REF!</definedName>
    <definedName name="DATA8">#REF!</definedName>
    <definedName name="DATA9">#REF!</definedName>
    <definedName name="_xlnm.Database">#REF!</definedName>
    <definedName name="DataOrigin" hidden="1">'[35]HP Detail'!#REF!</definedName>
    <definedName name="date">#REF!</definedName>
    <definedName name="DATE1">'[33]FPSC TU'!#REF!</definedName>
    <definedName name="Ddd">#REF!,#REF!,#REF!</definedName>
    <definedName name="ddddd" localSheetId="0" hidden="1">{"Summary Schedule",#N/A,FALSE,"Sheet1";"Divisional Support",#N/A,FALSE,"Sheet2";"Corporate Support",#N/A,FALSE,"Sheet3"}</definedName>
    <definedName name="ddddd" hidden="1">{"Summary Schedule",#N/A,FALSE,"Sheet1";"Divisional Support",#N/A,FALSE,"Sheet2";"Corporate Support",#N/A,FALSE,"Sheet3"}</definedName>
    <definedName name="ddddd_1" localSheetId="0" hidden="1">{"Summary Schedule",#N/A,FALSE,"Sheet1";"Divisional Support",#N/A,FALSE,"Sheet2";"Corporate Support",#N/A,FALSE,"Sheet3"}</definedName>
    <definedName name="ddddd_1" hidden="1">{"Summary Schedule",#N/A,FALSE,"Sheet1";"Divisional Support",#N/A,FALSE,"Sheet2";"Corporate Support",#N/A,FALSE,"Sheet3"}</definedName>
    <definedName name="dddddda" localSheetId="0" hidden="1">{"Summary Schedule",#N/A,FALSE,"Sheet1";"Divisional Support",#N/A,FALSE,"Sheet2";"Corporate Support",#N/A,FALSE,"Sheet3"}</definedName>
    <definedName name="dddddda" hidden="1">{"Summary Schedule",#N/A,FALSE,"Sheet1";"Divisional Support",#N/A,FALSE,"Sheet2";"Corporate Support",#N/A,FALSE,"Sheet3"}</definedName>
    <definedName name="dddddda_1" localSheetId="0" hidden="1">{"Summary Schedule",#N/A,FALSE,"Sheet1";"Divisional Support",#N/A,FALSE,"Sheet2";"Corporate Support",#N/A,FALSE,"Sheet3"}</definedName>
    <definedName name="dddddda_1" hidden="1">{"Summary Schedule",#N/A,FALSE,"Sheet1";"Divisional Support",#N/A,FALSE,"Sheet2";"Corporate Support",#N/A,FALSE,"Sheet3"}</definedName>
    <definedName name="debt">#REF!</definedName>
    <definedName name="debt97">#REF!</definedName>
    <definedName name="debt98">#REF!</definedName>
    <definedName name="debt99">#REF!</definedName>
    <definedName name="debtsenior">#REF!</definedName>
    <definedName name="dec">#REF!</definedName>
    <definedName name="deccwip">#REF!</definedName>
    <definedName name="DefaultPageMember1">#REF!</definedName>
    <definedName name="DefaultTitle">#REF!</definedName>
    <definedName name="DefaultUDA">#REF!</definedName>
    <definedName name="delete" localSheetId="0" hidden="1">{"summary",#N/A,FALSE,"PCR DIRECTORY"}</definedName>
    <definedName name="delete" hidden="1">{"summary",#N/A,FALSE,"PCR DIRECTORY"}</definedName>
    <definedName name="depreciation">#REF!</definedName>
    <definedName name="depreciation97">#REF!</definedName>
    <definedName name="depreciation98">#REF!</definedName>
    <definedName name="depreciation99">#REF!</definedName>
    <definedName name="detail_colB">'[31]Cal 8 Sch 1rev1'!$B$1:$B$65536,'[31]Cal 8 Sch 1rev1'!$H$1:$H$65536,'[31]Cal 8 Sch 1rev1'!#REF!,'[31]Cal 8 Sch 1rev1'!$N$1:$N$65536,'[31]Cal 8 Sch 1rev1'!$T$1:$T$65536,'[31]Cal 8 Sch 1rev1'!$Z$1:$Z$65536</definedName>
    <definedName name="detail_colS">'[31]Cal 8 Sch 1rev1'!$E$1:$E$65536,'[31]Cal 8 Sch 1rev1'!#REF!,'[31]Cal 8 Sch 1rev1'!$M$1:$M$65536,'[31]Cal 8 Sch 1rev1'!$S$1:$S$65536,'[31]Cal 8 Sch 1rev1'!$Y$1:$Y$65536</definedName>
    <definedName name="detail_data">'[31]Cal 8 Sch 1rev1'!$B$8:$Z$50,'[31]Cal 8 Sch 1rev1'!#REF!</definedName>
    <definedName name="DETAIL_EST">#REF!</definedName>
    <definedName name="DF_GRID_1" localSheetId="0">By [36]Acct!$F$15:$T$21</definedName>
    <definedName name="DF_GRID_1">By [36]Acct!$F$15:$T$21</definedName>
    <definedName name="DF_NAVPANEL_13" localSheetId="0">#REF!</definedName>
    <definedName name="DF_NAVPANEL_13">#REF!</definedName>
    <definedName name="DF_NAVPANEL_18" localSheetId="0">#REF!</definedName>
    <definedName name="DF_NAVPANEL_18">#REF!</definedName>
    <definedName name="DF_Sheet4_GRID_1">#REF!</definedName>
    <definedName name="DF_Sheet5_Sheet4_GRID_1" localSheetId="0">Incentive [37]Pool!$F$15:$T$17</definedName>
    <definedName name="DF_Sheet5_Sheet4_GRID_1">Incentive [37]Pool!$F$15:$T$17</definedName>
    <definedName name="DIF_DETAIL" localSheetId="0">#REF!</definedName>
    <definedName name="DIF_DETAIL">#REF!</definedName>
    <definedName name="DIF_SUM" localSheetId="0">#REF!</definedName>
    <definedName name="DIF_SUM">#REF!</definedName>
    <definedName name="DIF_SUM_SUM">#REF!</definedName>
    <definedName name="diffexpl">'[25]All Companies'!#REF!</definedName>
    <definedName name="DISTR">#REF!</definedName>
    <definedName name="DOC1">#REF!</definedName>
    <definedName name="DOC1A">#REF!</definedName>
    <definedName name="DOC2">#REF!</definedName>
    <definedName name="docket_no">#REF!</definedName>
    <definedName name="docket_num">'[38]C-44 TP5 Adj 5_31_08'!#REF!</definedName>
    <definedName name="done" localSheetId="0" hidden="1">{"summary",#N/A,FALSE,"PCR DIRECTORY"}</definedName>
    <definedName name="done" hidden="1">{"summary",#N/A,FALSE,"PCR DIRECTORY"}</definedName>
    <definedName name="doswtxinc">#REF!</definedName>
    <definedName name="doubtxinc">'[25]All Companies'!#REF!</definedName>
    <definedName name="DRI_Mnemonics">#REF!</definedName>
    <definedName name="dwnld_all">[39]sys_data!$A$1:$M$65536</definedName>
    <definedName name="e">#REF!</definedName>
    <definedName name="E_1">#REF!</definedName>
    <definedName name="E4Sys1">#REF!</definedName>
    <definedName name="E4Sys2">#REF!</definedName>
    <definedName name="E4sys3">#REF!</definedName>
    <definedName name="E6Sys1">#REF!</definedName>
    <definedName name="ebentxinc">'[25]All Companies'!#REF!</definedName>
    <definedName name="ECCR">'[23]#REF'!$P$20</definedName>
    <definedName name="Energy" localSheetId="0">HLOOKUP(ProjectYear,tblEnergyRate,swEnergytbl+1)</definedName>
    <definedName name="Energy">HLOOKUP(ProjectYear,tblEnergyRate,swEnergytbl+1)</definedName>
    <definedName name="Energy_Sales" localSheetId="0">#REF!</definedName>
    <definedName name="Energy_Sales">#REF!</definedName>
    <definedName name="EnergyRate" localSheetId="0">HLOOKUP(ProjectYear,tblEnergyRate,swEnergytbl+1)</definedName>
    <definedName name="EnergyRate">HLOOKUP(ProjectYear,tblEnergyRate,swEnergytbl+1)</definedName>
    <definedName name="EntityName">[40]Input!$C$6</definedName>
    <definedName name="EPMWorkbookOptions_1" hidden="1">"nToAAB|LCAAAAAAABADsvQdgHEmWJSYvbcp7f0r1StfgdKEIgGATJNiQQBDswYjN5pLsHWlHIymrKoHKZVZlXWYWQMztnbz33nvvvffee||997o7nU4n99//P1xmZAFs9s5K2smeIYCqyB8/fnwfPyIe/x7vFmV6mddNUS0/|2h3vPNRmi|n1axYXnz20bo939799KPf4|g3Th5/t6rfTqrq7Zerlpo2Kb23bB69a4rPPpq37erR3btXV1fjq3v"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"jqr64u7ezs3v39/7i|evpPF9k28WyabPlNP/IvjW7|a2PqNc0fXxSLZf5FH2|qU7WdZ0v258s8iv|Mvj6adZm|il9/iJb5NKb7anNF6t1XXBXXzV5/bLOz3OCN83HhNBHR7//s5df/P5PXp68|O7uzu//PX2pyVYXs93x|aocT6vFowOgSJ/dnaymd7//|3|Pmu/Sj5MvX7ymH|dZ2eTff3wXnTtUjlersphmHtlujZKBEULxPtaRHgGBTr9Cnh"</definedName>
    <definedName name="EPMWorkbookOptions_3" hidden="1">"7FbvEVfflFvpjk9VfL4hetc4b6veOTkzffH3/v5fGr0xdvvr1Lvx5/e/f16cm3aby91j143y7yOqun82vXKCXeebQsys8|aus1scbd/ltPi0W|BGfe/q3Hd7/BIX/19OzN2dNw1GdPf/83X745fv7/32GffPnFy3DMJy||fHH6/|cBv/j8pDPiz///PeQ3Z1|chiPe29m9N/7/OWe/efP7vOwM||HDh///He8Xp8evv3p1|prGSf97cXr66vd/e"</definedName>
    <definedName name="EPMWorkbookOptions_4" hidden="1">"frq/yvj3fCN98W3i9ksX9qOmw0ks41|smiKSVEW7fWthnAE2/f4buybCN2AzhHG|viu/rFhwDej9M0MQCzZ/6fHALP0//EBkJn5//QIYDX|Pz2Anzx99XODf9B4o8ryx|nCgZ5aez2vXKcnVVnVimvki02v8ugjb0aowi9SvNXm79pn2WVVFy3hxTGPvNz77hbvPyvqpvUQiH/fAWSxHCbQbVt9sMb3AQi5KWS|T87Uwa4HIDYR/O6X9Syvj3Ye"</definedName>
    <definedName name="EPMWorkbookOptions_5" hidden="1">"35VfotCbVZldv6yrVV4TW|3e//T|eT45377/6Wx/e3/v/OH2wf08397J8r392eTB/oPJPfQcvhUB/Dxr2td5SdFzPhOHIEaekCOjDdJvPF5UqF/LCdF3I3N3u3c3OWDa4hsgyB4TZA8|2f/XCfL47m04yROGnz2pfR83Jya4Ozv7lOG5vdzu/v9Qbr/6wKSHQv4Rq/bbfS1vNsKn9|7dv7|/v397Pt37/x|ffkCWSmH|v5JDvxlywLqc/P/Dunz"</definedName>
    <definedName name="EPMWorkbookOptions_6" hidden="1">"jBHnz89gHGSTKd89ePP0RUSxR9nd2dv6/To7/d9m6l29uGXn7MNTcffpgd|fg4MHtzd29/3|aO6Jhx|K9/JFX9g1z6q1TdBE|pfDh00/v3XuP|GH/55pRfzYY9QMW0xTq/yu59JskyPFTLNj/iCKWIs9e/kiLBc1u1WpIi3319W3t||cu7///UId9BUNL//vq9c9fr9jQgJTV/9dp8P8e0bz9Cto3Ipuf/v9PNkHB0HbsEVHG/79whL9Jmuwc/P"</definedName>
    <definedName name="EPMWorkbookOptions_7" hidden="1">"|DJv8vkt03v8/LH6bwPvj/ofCChCGnPnz48P/rLPoNUuPNmx8ttHyzUvuTpz9MZ/jg/38ySwQMefQn3/z|x8f/X2fQb44aP0oUB81u1WpAVr84PX791avT1z9EgX34/z|BNVSU8A2rO7//y9Oft|uAEWr8Pm/|Px/RfjPU|BEhlBAkHy9|RAmlxNmXT89O/r9OjW/QqN2iUYBNvNHju8erVVlMs5bg2M|DT01zglYtl4Q4ffY0azP|2P/wTdUd/"</definedName>
    <definedName name="EPMWorkbookOptions_8" hidden="1">"ONX|XmdN/Mvl1|u8uXReVY2|eO74Yfc7qTMsxpAv1y|zi5z07L7Mbf9blW/nVTVWzJlLZPRtO5/Eba/mumsPT5rfjKri2xS5l/k9YWD0Pv8N04c2C9XQo3/JwAA//8YpGS7nToAAA=="</definedName>
    <definedName name="ER_Table">[41]Tables!$A$3:$C$13</definedName>
    <definedName name="erase" localSheetId="0" hidden="1">{#N/A,#N/A,TRUE,"TOTAL DISTRIBUTION";#N/A,#N/A,TRUE,"SOUTH";#N/A,#N/A,TRUE,"NORTHEAST";#N/A,#N/A,TRUE,"WEST"}</definedName>
    <definedName name="erase" hidden="1">{#N/A,#N/A,TRUE,"TOTAL DISTRIBUTION";#N/A,#N/A,TRUE,"SOUTH";#N/A,#N/A,TRUE,"NORTHEAST";#N/A,#N/A,TRUE,"WEST"}</definedName>
    <definedName name="ert4e" localSheetId="0" hidden="1">{#N/A,#N/A,TRUE,"TOTAL DISTRIBUTION";#N/A,#N/A,TRUE,"SOUTH";#N/A,#N/A,TRUE,"NORTHEAST";#N/A,#N/A,TRUE,"WEST"}</definedName>
    <definedName name="ert4e" hidden="1">{#N/A,#N/A,TRUE,"TOTAL DISTRIBUTION";#N/A,#N/A,TRUE,"SOUTH";#N/A,#N/A,TRUE,"NORTHEAST";#N/A,#N/A,TRUE,"WEST"}</definedName>
    <definedName name="ESI">'[3]SUMMARY-OLD'!#REF!</definedName>
    <definedName name="esireport">'[25]All Companies'!$D$1:$H$118,'[25]All Companies'!$L$1:$M$118,'[25]All Companies'!$N$1:$O$118,'[25]All Companies'!$P$1:$Q$118,'[25]All Companies'!$R$1:$T$118,'[25]All Companies'!$U$1:$W$118,'[25]All Companies'!$X$1:$Y$118,'[25]All Companies'!$Z$1:$AA$118</definedName>
    <definedName name="Ess_300">#REF!</definedName>
    <definedName name="Ess_304">#REF!</definedName>
    <definedName name="Ess_Database">#REF!</definedName>
    <definedName name="ESY12">[2]ISFPLSUB!#REF!</definedName>
    <definedName name="ESYA">[2]ISFPLSUB!#REF!</definedName>
    <definedName name="ESYTD">[2]ISFPLSUB!#REF!</definedName>
    <definedName name="ESYY">[2]ISFPLSUB!#REF!</definedName>
    <definedName name="EXAMP">#REF!</definedName>
    <definedName name="exc">#REF!</definedName>
    <definedName name="exp">#REF!</definedName>
    <definedName name="EXP_OFFSET">#REF!</definedName>
    <definedName name="_xlnm.Extract">[1]SITRP!#REF!</definedName>
    <definedName name="Extract_MI">[1]SITRP!#REF!</definedName>
    <definedName name="f" localSheetId="0" hidden="1">{#N/A,#N/A,TRUE,"TOTAL DISTRIBUTION";#N/A,#N/A,TRUE,"SOUTH";#N/A,#N/A,TRUE,"NORTHEAST";#N/A,#N/A,TRUE,"WEST"}</definedName>
    <definedName name="f" hidden="1">{#N/A,#N/A,TRUE,"TOTAL DISTRIBUTION";#N/A,#N/A,TRUE,"SOUTH";#N/A,#N/A,TRUE,"NORTHEAST";#N/A,#N/A,TRUE,"WEST"}</definedName>
    <definedName name="f_acct_top">[42]Final!#REF!</definedName>
    <definedName name="f_roi">[42]Final!#REF!</definedName>
    <definedName name="feb">#REF!</definedName>
    <definedName name="fed_other">[43]BalancesNew!#REF!</definedName>
    <definedName name="FERC">#REF!</definedName>
    <definedName name="FERCTAX">#REF!</definedName>
    <definedName name="fg" localSheetId="0" hidden="1">{#N/A,#N/A,FALSE,"T COST";#N/A,#N/A,FALSE,"COST_FH"}</definedName>
    <definedName name="fg" hidden="1">{#N/A,#N/A,FALSE,"T COST";#N/A,#N/A,FALSE,"COST_FH"}</definedName>
    <definedName name="file">[44]A!$A$1</definedName>
    <definedName name="financials">#REF!</definedName>
    <definedName name="financials97">#REF!</definedName>
    <definedName name="financials98">#REF!</definedName>
    <definedName name="financials99">#REF!</definedName>
    <definedName name="findwrn" localSheetId="0" hidden="1">{#N/A,#N/A,TRUE,"TOTAL DISTRIBUTION";#N/A,#N/A,TRUE,"SOUTH";#N/A,#N/A,TRUE,"NORTHEAST";#N/A,#N/A,TRUE,"WEST"}</definedName>
    <definedName name="findwrn" hidden="1">{#N/A,#N/A,TRUE,"TOTAL DISTRIBUTION";#N/A,#N/A,TRUE,"SOUTH";#N/A,#N/A,TRUE,"NORTHEAST";#N/A,#N/A,TRUE,"WEST"}</definedName>
    <definedName name="findwrnor" localSheetId="0" hidden="1">{#N/A,#N/A,TRUE,"TOTAL DSBN";#N/A,#N/A,TRUE,"WEST";#N/A,#N/A,TRUE,"SOUTH";#N/A,#N/A,TRUE,"NORTHEAST"}</definedName>
    <definedName name="findwrnor" hidden="1">{#N/A,#N/A,TRUE,"TOTAL DSBN";#N/A,#N/A,TRUE,"WEST";#N/A,#N/A,TRUE,"SOUTH";#N/A,#N/A,TRUE,"NORTHEAST"}</definedName>
    <definedName name="FINISH" localSheetId="0" hidden="1">{#N/A,#N/A,TRUE,"TOTAL DISTRIBUTION";#N/A,#N/A,TRUE,"SOUTH";#N/A,#N/A,TRUE,"NORTHEAST";#N/A,#N/A,TRUE,"WEST"}</definedName>
    <definedName name="FINISH" hidden="1">{#N/A,#N/A,TRUE,"TOTAL DISTRIBUTION";#N/A,#N/A,TRUE,"SOUTH";#N/A,#N/A,TRUE,"NORTHEAST";#N/A,#N/A,TRUE,"WEST"}</definedName>
    <definedName name="FIVE">#REF!</definedName>
    <definedName name="fixedcost">#REF!</definedName>
    <definedName name="FormatSelection">#REF!</definedName>
    <definedName name="fpc_pur">#REF!</definedName>
    <definedName name="fpl">#REF!</definedName>
    <definedName name="fplds">#REF!</definedName>
    <definedName name="fplitxinc">#REF!</definedName>
    <definedName name="FPLPAIDS">#REF!</definedName>
    <definedName name="fplreport">'[25]All Companies'!$D$1:$H$92,'[25]All Companies'!$L$1:$M$92,'[25]All Companies'!$N$1:$O$92,'[25]All Companies'!$P$1:$Q$92,'[25]All Companies'!$R$1:$T$92,'[25]All Companies'!$U$1:$W$92,'[25]All Companies'!$X$1:$Y$92,'[25]All Companies'!$Z$1:$AA$92</definedName>
    <definedName name="FPSC">#REF!</definedName>
    <definedName name="FPSCTAX">#REF!</definedName>
    <definedName name="FUEL2">'[23]#REF'!$N$21:$O$52</definedName>
    <definedName name="FUND">#REF!</definedName>
    <definedName name="G">#REF!</definedName>
    <definedName name="GAAP_Other">[43]BalancesNew!#REF!</definedName>
    <definedName name="gas_offpeak">#REF!</definedName>
    <definedName name="gas_onpeak">#REF!</definedName>
    <definedName name="GASADD">#REF!</definedName>
    <definedName name="gh" localSheetId="0" hidden="1">{"view1",#N/A,FALSE,"ON AIR"}</definedName>
    <definedName name="gh" hidden="1">{"view1",#N/A,FALSE,"ON AIR"}</definedName>
    <definedName name="gh_1" localSheetId="0" hidden="1">{"view1",#N/A,FALSE,"ON AIR"}</definedName>
    <definedName name="gh_1" hidden="1">{"view1",#N/A,FALSE,"ON AIR"}</definedName>
    <definedName name="GP_COMPSTUD_Sheet">'[45]Cost of Capital Worksheet'!#REF!</definedName>
    <definedName name="GP_Cost_of_Capital">#REF!</definedName>
    <definedName name="GP_Sheet1">#REF!</definedName>
    <definedName name="group">#REF!</definedName>
    <definedName name="GRPCALC">#REF!</definedName>
    <definedName name="GRPTI">#REF!</definedName>
    <definedName name="GUY">[1]SITRP!#REF!</definedName>
    <definedName name="H">#REF!</definedName>
    <definedName name="HDLGSTI">#REF!</definedName>
    <definedName name="HELD">#REF!</definedName>
    <definedName name="hg" localSheetId="0" hidden="1">{#N/A,#N/A,FALSE,"MARKET"}</definedName>
    <definedName name="hg" hidden="1">{#N/A,#N/A,FALSE,"MARKET"}</definedName>
    <definedName name="hg_1" localSheetId="0" hidden="1">{#N/A,#N/A,FALSE,"MARKET"}</definedName>
    <definedName name="hg_1" hidden="1">{#N/A,#N/A,FALSE,"MARKET"}</definedName>
    <definedName name="high" localSheetId="0" hidden="1">{#N/A,#N/A,TRUE,"TOTAL DSBN";#N/A,#N/A,TRUE,"WEST";#N/A,#N/A,TRUE,"SOUTH";#N/A,#N/A,TRUE,"NORTHEAST"}</definedName>
    <definedName name="high" hidden="1">{#N/A,#N/A,TRUE,"TOTAL DSBN";#N/A,#N/A,TRUE,"WEST";#N/A,#N/A,TRUE,"SOUTH";#N/A,#N/A,TRUE,"NORTHEAST"}</definedName>
    <definedName name="HighSum" localSheetId="0" hidden="1">{#N/A,#N/A,TRUE,"TOTAL DISTRIBUTION";#N/A,#N/A,TRUE,"SOUTH";#N/A,#N/A,TRUE,"NORTHEAST";#N/A,#N/A,TRUE,"WEST"}</definedName>
    <definedName name="HighSum" hidden="1">{#N/A,#N/A,TRUE,"TOTAL DISTRIBUTION";#N/A,#N/A,TRUE,"SOUTH";#N/A,#N/A,TRUE,"NORTHEAST";#N/A,#N/A,TRUE,"WEST"}</definedName>
    <definedName name="HISTORICAL_YEAR_DATE">#REF!</definedName>
    <definedName name="HISTORICAL_YEAR_X">#REF!</definedName>
    <definedName name="HISTORY">[2]ISFPLSUB!#REF!</definedName>
    <definedName name="HLDGSCALC">#REF!</definedName>
    <definedName name="howToChange">#REF!</definedName>
    <definedName name="howToCheck">#REF!</definedName>
    <definedName name="hwpcoc">#REF!</definedName>
    <definedName name="hwpcoc2">#REF!</definedName>
    <definedName name="hyp8txinc">#REF!</definedName>
    <definedName name="hyp9txinc">#REF!</definedName>
    <definedName name="impetxinc">'[25]All Companies'!#REF!</definedName>
    <definedName name="incomestatement">#REF!</definedName>
    <definedName name="incr">[43]MMaint!A2=0</definedName>
    <definedName name="INCSTA">[1]A194!#REF!</definedName>
    <definedName name="IND">#REF!</definedName>
    <definedName name="index">#REF!</definedName>
    <definedName name="InfoPane">#REF!</definedName>
    <definedName name="InformationPane">#REF!</definedName>
    <definedName name="InfpPane">#REF!</definedName>
    <definedName name="INP5">[1]SITRP!#REF!</definedName>
    <definedName name="INPUT5">[1]SITRP!#REF!</definedName>
    <definedName name="INPUTS">#REF!</definedName>
    <definedName name="insvc">'[46]in svc pt'!$A$3:$B$201</definedName>
    <definedName name="INTCALC">#REF!</definedName>
    <definedName name="jan">#REF!</definedName>
    <definedName name="JE_S">#REF!</definedName>
    <definedName name="JEs">[47]JEs!$H$4,[47]JEs!$H$55,[47]JEs!$H$107,[47]JEs!$H$156,[47]JEs!$H$205,[47]JEs!$H$254,[47]JEs!$H$304,[47]JEs!$H$351,[47]JEs!$H$399,[47]JEs!$H$448,[47]JEs!$H$495,[47]JEs!$H$541,[47]JEs!$H$587,[47]JEs!$H$636,[47]JEs!$H$685,[47]JEs!$H$729,[47]JEs!$H$772,[47]JEs!$H$817,[47]JEs!$H$862,[47]JEs!$H$907</definedName>
    <definedName name="jonetxinc">'[29]All Companies'!#REF!</definedName>
    <definedName name="jpg" localSheetId="0" hidden="1">{"detail305",#N/A,FALSE,"BI-305"}</definedName>
    <definedName name="jpg" hidden="1">{"detail305",#N/A,FALSE,"BI-305"}</definedName>
    <definedName name="july">#REF!</definedName>
    <definedName name="Jun2K4K7200">#REF!</definedName>
    <definedName name="june">#REF!</definedName>
    <definedName name="JV1_38_90">#REF!</definedName>
    <definedName name="kerntxinc">'[29]All Companies'!#REF!</definedName>
    <definedName name="keys">#REF!</definedName>
    <definedName name="KL" localSheetId="0" hidden="1">{"summary",#N/A,FALSE,"PCR DIRECTORY"}</definedName>
    <definedName name="KL" hidden="1">{"summary",#N/A,FALSE,"PCR DIRECTORY"}</definedName>
    <definedName name="KWH_Data">#REF!</definedName>
    <definedName name="labor2001">#REF!</definedName>
    <definedName name="labor2002">#REF!</definedName>
    <definedName name="labor2003">#REF!</definedName>
    <definedName name="labor2004">#REF!</definedName>
    <definedName name="labor2005">#REF!</definedName>
    <definedName name="LEDGER_MONTH">'[34]Cap Structure Adj'!$B:$B</definedName>
    <definedName name="LFKWH">#REF!</definedName>
    <definedName name="LIST">#REF!</definedName>
    <definedName name="loads">#REF!</definedName>
    <definedName name="LOLD">1</definedName>
    <definedName name="LOLD_Table">7</definedName>
    <definedName name="LRIC12">[2]ISFPLSUB!#REF!</definedName>
    <definedName name="LRICA">[2]ISFPLSUB!#REF!</definedName>
    <definedName name="LRICY">[2]ISFPLSUB!#REF!</definedName>
    <definedName name="LRICYTD">[2]ISFPLSUB!#REF!</definedName>
    <definedName name="MACROS">'[1]Storm Fund Earn Gross Up'!#REF!</definedName>
    <definedName name="mar">#REF!</definedName>
    <definedName name="march_01_capital_accrual">'[48]CAPITAL ACCRUAL CALC JAN01'!$A$1:$F$41</definedName>
    <definedName name="MARY" localSheetId="0" hidden="1">{#N/A,#N/A,TRUE,"TOTAL DISTRIBUTION";#N/A,#N/A,TRUE,"SOUTH";#N/A,#N/A,TRUE,"NORTHEAST";#N/A,#N/A,TRUE,"WEST"}</definedName>
    <definedName name="MARY" hidden="1">{#N/A,#N/A,TRUE,"TOTAL DISTRIBUTION";#N/A,#N/A,TRUE,"SOUTH";#N/A,#N/A,TRUE,"NORTHEAST";#N/A,#N/A,TRUE,"WEST"}</definedName>
    <definedName name="may">#REF!</definedName>
    <definedName name="midcols" localSheetId="0">'[25]All Companies'!#REF!,'[25]All Companies'!#REF!,'[25]All Companies'!#REF!,'[25]All Companies'!#REF!,'[25]All Companies'!#REF!,'[25]All Companies'!#REF!,'[25]All Companies'!#REF!,'[25]All Companies'!#REF!,'[25]All Companies'!#REF!,'[25]All Companies'!#REF!,'[25]All Companies'!#REF!,'[25]All Companies'!#REF!,'[25]All Companies'!#REF!,'[25]All Companies'!#REF!,'[25]All Companies'!#REF!,'[25]All Companies'!#REF!</definedName>
    <definedName name="midcols">'[25]All Companies'!#REF!,'[25]All Companies'!#REF!,'[25]All Companies'!#REF!,'[25]All Companies'!#REF!,'[25]All Companies'!#REF!,'[25]All Companies'!#REF!,'[25]All Companies'!#REF!,'[25]All Companies'!#REF!,'[25]All Companies'!#REF!,'[25]All Companies'!#REF!,'[25]All Companies'!#REF!,'[25]All Companies'!#REF!,'[25]All Companies'!#REF!,'[25]All Companies'!#REF!,'[25]All Companies'!#REF!,'[25]All Companies'!#REF!</definedName>
    <definedName name="MIKE" localSheetId="0" hidden="1">{"detail305",#N/A,FALSE,"BI-305"}</definedName>
    <definedName name="MIKE" hidden="1">{"detail305",#N/A,FALSE,"BI-305"}</definedName>
    <definedName name="mkwh_stats1">#REF!</definedName>
    <definedName name="mkwh_stats2">#REF!</definedName>
    <definedName name="mnth_range">#REF!</definedName>
    <definedName name="MONTH">[2]ISFPLSUB!#REF!</definedName>
    <definedName name="Month2">#REF!</definedName>
    <definedName name="MONTHS">#N/A</definedName>
    <definedName name="Monthy2">#REF!</definedName>
    <definedName name="monttxinc">'[25]All Companies'!#REF!</definedName>
    <definedName name="mthincst2003">#REF!</definedName>
    <definedName name="mthincstmt2002">#REF!</definedName>
    <definedName name="NA" localSheetId="0" hidden="1">{#N/A,#N/A,FALSE,"Expenses";#N/A,#N/A,FALSE,"Revenue"}</definedName>
    <definedName name="NA" hidden="1">{#N/A,#N/A,FALSE,"Expenses";#N/A,#N/A,FALSE,"Revenue"}</definedName>
    <definedName name="nada" localSheetId="0" hidden="1">{2;#N/A;"R13C16:R17C16";#N/A;"R13C14:R17C15";FALSE;FALSE;FALSE;95;#N/A;#N/A;"R13C19";#N/A;FALSE;FALSE;FALSE;FALSE;#N/A;"";#N/A;FALSE;"";"";#N/A;#N/A;#N/A}</definedName>
    <definedName name="nada" hidden="1">{2;#N/A;"R13C16:R17C16";#N/A;"R13C14:R17C15";FALSE;FALSE;FALSE;95;#N/A;#N/A;"R13C19";#N/A;FALSE;FALSE;FALSE;FALSE;#N/A;"";#N/A;FALSE;"";"";#N/A;#N/A;#N/A}</definedName>
    <definedName name="nada_1" localSheetId="0" hidden="1">{2;#N/A;"R13C16:R17C16";#N/A;"R13C14:R17C15";FALSE;FALSE;FALSE;95;#N/A;#N/A;"R13C19";#N/A;FALSE;FALSE;FALSE;FALSE;#N/A;"";#N/A;FALSE;"";"";#N/A;#N/A;#N/A}</definedName>
    <definedName name="nada_1" hidden="1">{2;#N/A;"R13C16:R17C16";#N/A;"R13C14:R17C15";FALSE;FALSE;FALSE;95;#N/A;#N/A;"R13C19";#N/A;FALSE;FALSE;FALSE;FALSE;#N/A;"";#N/A;FALSE;"";"";#N/A;#N/A;#N/A}</definedName>
    <definedName name="naec1">#REF!</definedName>
    <definedName name="naec2">#REF!</definedName>
    <definedName name="naeccoc">#REF!</definedName>
    <definedName name="NAECCOC2">#REF!</definedName>
    <definedName name="Name">#REF!</definedName>
    <definedName name="NAMES">#REF!</definedName>
    <definedName name="NavPane">#REF!</definedName>
    <definedName name="Net_Generation">#REF!</definedName>
    <definedName name="Net_Income">#REF!</definedName>
    <definedName name="New">'[49]Monthly Expenditures'!$A$2:$R$66</definedName>
    <definedName name="new_name">[50]tbl_festub_details!$A$1:$AZ$1067</definedName>
    <definedName name="newacct">[51]Sheet2!$K$2:$K$4</definedName>
    <definedName name="newdata">[52]ytd!$A$2:$B$115</definedName>
    <definedName name="NewName" localSheetId="0" hidden="1">{"Assumptions",#N/A,FALSE,"Sheet1";"Main Report",#N/A,FALSE,"Sheet1";"Results",#N/A,FALSE,"Sheet1";"Advances",#N/A,FALSE,"Sheet1"}</definedName>
    <definedName name="NewName" hidden="1">{"Assumptions",#N/A,FALSE,"Sheet1";"Main Report",#N/A,FALSE,"Sheet1";"Results",#N/A,FALSE,"Sheet1";"Advances",#N/A,FALSE,"Sheet1"}</definedName>
    <definedName name="NewName_1" localSheetId="0" hidden="1">{"Assumptions",#N/A,FALSE,"Sheet1";"Main Report",#N/A,FALSE,"Sheet1";"Results",#N/A,FALSE,"Sheet1";"Advances",#N/A,FALSE,"Sheet1"}</definedName>
    <definedName name="NewName_1" hidden="1">{"Assumptions",#N/A,FALSE,"Sheet1";"Main Report",#N/A,FALSE,"Sheet1";"Results",#N/A,FALSE,"Sheet1";"Advances",#N/A,FALSE,"Sheet1"}</definedName>
    <definedName name="newtable">[53]table!$A$1:$B$287</definedName>
    <definedName name="none" localSheetId="0" hidden="1">{#N/A,#N/A,TRUE,"TOTAL DISTRIBUTION";#N/A,#N/A,TRUE,"SOUTH";#N/A,#N/A,TRUE,"NORTHEAST";#N/A,#N/A,TRUE,"WEST"}</definedName>
    <definedName name="none" hidden="1">{#N/A,#N/A,TRUE,"TOTAL DISTRIBUTION";#N/A,#N/A,TRUE,"SOUTH";#N/A,#N/A,TRUE,"NORTHEAST";#N/A,#N/A,TRUE,"WEST"}</definedName>
    <definedName name="NonUtil_06Actual_Essbase">#REF!</definedName>
    <definedName name="nov">#REF!</definedName>
    <definedName name="NUAMOUNT">'[34]NON UTILITY'!$C:$C</definedName>
    <definedName name="NUITEM_LIST">'[34]NON UTILITY'!$B:$B</definedName>
    <definedName name="NULEDGER_MONTH">'[34]NON UTILITY'!$A:$A</definedName>
    <definedName name="numqtrs">#REF!</definedName>
    <definedName name="OBC">#REF!</definedName>
    <definedName name="OBO">[1]A194!#REF!</definedName>
    <definedName name="OBODEFTX">'[54]0394OBF.XLS'!#REF!</definedName>
    <definedName name="OFF">'[23]#REF'!$L$10</definedName>
    <definedName name="off_peak_days">#REF!</definedName>
    <definedName name="offpeak_days">#REF!</definedName>
    <definedName name="oiladd">#REF!</definedName>
    <definedName name="OldDblClickSetting">#REF!</definedName>
    <definedName name="OldOptions">#REF!</definedName>
    <definedName name="OldRMouseSetting">#REF!</definedName>
    <definedName name="OM_06Actual_Essbase">#REF!</definedName>
    <definedName name="ON">'[23]#REF'!#REF!</definedName>
    <definedName name="on_peak_days">#REF!</definedName>
    <definedName name="ONE">#REF!</definedName>
    <definedName name="operatingrevenue">#REF!</definedName>
    <definedName name="operexp">#REF!</definedName>
    <definedName name="operexp97">#REF!</definedName>
    <definedName name="operexp98">#REF!</definedName>
    <definedName name="operexp99">#REF!</definedName>
    <definedName name="operrev97">#REF!</definedName>
    <definedName name="operrev98">#REF!</definedName>
    <definedName name="operrev99">#REF!</definedName>
    <definedName name="ORIGACCR">'[55]1999 ACCRUAL'!$A$2:$B$13</definedName>
    <definedName name="ormetxinc">'[25]All Companies'!#REF!</definedName>
    <definedName name="OTHER">#REF!</definedName>
    <definedName name="OTHINC">[1]A194!#REF!</definedName>
    <definedName name="Otl_Dims">#REF!</definedName>
    <definedName name="outbasis_esi">[43]BalancesNew!#REF!</definedName>
    <definedName name="outbasis_other">[43]BalancesNew!#REF!</definedName>
    <definedName name="OUTPUT5">[1]SITRP!#REF!</definedName>
    <definedName name="Own">#REF!</definedName>
    <definedName name="P1_">#REF!</definedName>
    <definedName name="P10_">#REF!</definedName>
    <definedName name="P11_">#REF!</definedName>
    <definedName name="P12_">#REF!</definedName>
    <definedName name="P2_">#REF!</definedName>
    <definedName name="P3_">#REF!</definedName>
    <definedName name="P4_">#REF!</definedName>
    <definedName name="P5_">#REF!</definedName>
    <definedName name="P6_">#REF!</definedName>
    <definedName name="P7_">#REF!</definedName>
    <definedName name="P8_">#REF!</definedName>
    <definedName name="P9_">#REF!</definedName>
    <definedName name="PAGE_1_END">#REF!</definedName>
    <definedName name="PAGE_1_START">#REF!</definedName>
    <definedName name="PAGE_10_END">#REF!</definedName>
    <definedName name="PAGE_10_START">#REF!</definedName>
    <definedName name="PAGE_11_END">#REF!</definedName>
    <definedName name="PAGE_11_START">#REF!</definedName>
    <definedName name="PAGE_12_END">#REF!</definedName>
    <definedName name="PAGE_12_START">#REF!</definedName>
    <definedName name="PAGE_13_END">#REF!</definedName>
    <definedName name="PAGE_13_START">#REF!</definedName>
    <definedName name="PAGE_14_END">#REF!</definedName>
    <definedName name="PAGE_14_START">#REF!</definedName>
    <definedName name="PAGE_15_END">#REF!</definedName>
    <definedName name="PAGE_15_START">#REF!</definedName>
    <definedName name="PAGE_2_END">#REF!</definedName>
    <definedName name="PAGE_2_START">#REF!</definedName>
    <definedName name="PAGE_3_END">#REF!</definedName>
    <definedName name="PAGE_3_START">#REF!</definedName>
    <definedName name="PAGE_4_END">#REF!</definedName>
    <definedName name="PAGE_4_START">#REF!</definedName>
    <definedName name="PAGE_5_END">#REF!</definedName>
    <definedName name="PAGE_5_START">#REF!</definedName>
    <definedName name="PAGE_6_END">#REF!</definedName>
    <definedName name="PAGE_6_START">#REF!</definedName>
    <definedName name="PAGE_7_END">#REF!</definedName>
    <definedName name="PAGE_7_START">#REF!</definedName>
    <definedName name="PAGE_8_END">#REF!</definedName>
    <definedName name="PAGE_8_START">#REF!</definedName>
    <definedName name="PAGE_9_END">#REF!</definedName>
    <definedName name="PAGE_9_START">#REF!</definedName>
    <definedName name="PAGE1">[1]FTI!#REF!</definedName>
    <definedName name="PAGE10">'[56]NUKEX Jul2011-Dec2012'!#REF!</definedName>
    <definedName name="PAGE11">'[56]NUKEX Jul2011-Dec2012'!#REF!</definedName>
    <definedName name="PAGE12">'[56]NUKEX Jul2011-Dec2012'!#REF!</definedName>
    <definedName name="page1a">'[57]1997 PSA'!#REF!</definedName>
    <definedName name="PAGE2">[1]FTI!#REF!</definedName>
    <definedName name="PAGE21">'[1]Storm Fund Earn Gross Up'!#REF!</definedName>
    <definedName name="PAGE2VIEWS">#REF!</definedName>
    <definedName name="PAGE3">[2]ISFPLSUB!#REF!</definedName>
    <definedName name="PAGE4">'[56]NUKEX Jul2011-Dec2012'!#REF!</definedName>
    <definedName name="PAGE5">'[56]NUKEX Jul2011-Dec2012'!#REF!</definedName>
    <definedName name="PAGE6">'[56]NUKEX Jul2011-Dec2012'!#REF!</definedName>
    <definedName name="PAGE7">'[56]NUKEX Jul2011-Dec2012'!#REF!</definedName>
    <definedName name="PAGE8">'[56]NUKEX Jul2011-Dec2012'!#REF!</definedName>
    <definedName name="PAGE9">'[56]NUKEX Jul2011-Dec2012'!#REF!</definedName>
    <definedName name="PageDim1">#REF!</definedName>
    <definedName name="Pal_Workbook_GUID" hidden="1">"8JHMH9DXSMHNF44G668W66ZD"</definedName>
    <definedName name="panel">#REF!</definedName>
    <definedName name="parea">'[25]All Companies'!$D$6:$L$49,'[25]All Companies'!$M$6:$M$49,'[25]All Companies'!$N$6:$O$49,'[25]All Companies'!$Q$6:$R$49,'[25]All Companies'!$S$6:$T$49,'[25]All Companies'!$U$6:$W$49,'[25]All Companies'!$X$6:$Y$49,'[25]All Companies'!$D$54:$L$118,'[25]All Companies'!$M$54:$M$118,'[25]All Companies'!$N$54:$O$118,'[25]All Companies'!$Q$54:$R$118,'[25]All Companies'!$S$54:$T$118,'[25]All Companies'!$U$54:$W$118,'[25]All Companies'!$X$54:$Y$118,'[25]All Companies'!#REF!</definedName>
    <definedName name="pareaold">'[25]All Companies'!$D$6:$L$49,'[25]All Companies'!$M$6:$M$49,'[25]All Companies'!$N$6:$O$49,'[25]All Companies'!$Q$6:$R$49,'[25]All Companies'!$S$6:$T$49,'[25]All Companies'!$U$6:$W$49,'[25]All Companies'!$X$6:$Y$49,'[25]All Companies'!$D$54:$L$118,'[25]All Companies'!$M$54:$M$118,'[25]All Companies'!$N$54:$O$118,'[25]All Companies'!$Q$54:$R$118,'[25]All Companies'!$S$54:$T$118,'[25]All Companies'!$U$54:$W$118,'[25]All Companies'!$X$54:$Y$118,'[25]All Companies'!#REF!</definedName>
    <definedName name="Partialyr">[43]Assume1!$K$29</definedName>
    <definedName name="Password">#REF!</definedName>
    <definedName name="PEAK">#REF!</definedName>
    <definedName name="peaks">#REF!</definedName>
    <definedName name="PERIOD">#REF!</definedName>
    <definedName name="PG1">#N/A</definedName>
    <definedName name="PG2">#N/A</definedName>
    <definedName name="PG3">#N/A</definedName>
    <definedName name="PGD" localSheetId="0" hidden="1">{"detail305",#N/A,FALSE,"BI-305"}</definedName>
    <definedName name="PGD" hidden="1">{"detail305",#N/A,FALSE,"BI-305"}</definedName>
    <definedName name="pig_dig5" localSheetId="0" hidden="1">{#N/A,#N/A,FALSE,"T COST";#N/A,#N/A,FALSE,"COST_FH"}</definedName>
    <definedName name="pig_dig5" hidden="1">{#N/A,#N/A,FALSE,"T COST";#N/A,#N/A,FALSE,"COST_FH"}</definedName>
    <definedName name="pig_dog" localSheetId="0" hidden="1">{2;#N/A;"R13C16:R17C16";#N/A;"R13C14:R17C15";FALSE;FALSE;FALSE;95;#N/A;#N/A;"R13C19";#N/A;FALSE;FALSE;FALSE;FALSE;#N/A;"";#N/A;FALSE;"";"";#N/A;#N/A;#N/A}</definedName>
    <definedName name="pig_dog" hidden="1">{2;#N/A;"R13C16:R17C16";#N/A;"R13C14:R17C15";FALSE;FALSE;FALSE;95;#N/A;#N/A;"R13C19";#N/A;FALSE;FALSE;FALSE;FALSE;#N/A;"";#N/A;FALSE;"";"";#N/A;#N/A;#N/A}</definedName>
    <definedName name="pig_dog\" localSheetId="0" hidden="1">{"EXCELHLP.HLP!1802";5;10;5;10;13;13;13;8;5;5;10;14;13;13;13;13;5;10;14;13;5;10;1;2;24}</definedName>
    <definedName name="pig_dog\" hidden="1">{"EXCELHLP.HLP!1802";5;10;5;10;13;13;13;8;5;5;10;14;13;13;13;13;5;10;14;13;5;10;1;2;24}</definedName>
    <definedName name="pig_dog2" localSheetId="0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3" localSheetId="0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4" localSheetId="0" hidden="1">{#N/A,#N/A,FALSE,"SUMMARY";#N/A,#N/A,FALSE,"INPUTDATA";#N/A,#N/A,FALSE,"Condenser Performance"}</definedName>
    <definedName name="pig_dog4" hidden="1">{#N/A,#N/A,FALSE,"SUMMARY";#N/A,#N/A,FALSE,"INPUTDATA";#N/A,#N/A,FALSE,"Condenser Performance"}</definedName>
    <definedName name="pig_dog6" localSheetId="0" hidden="1">{#N/A,#N/A,FALSE,"INPUTDATA";#N/A,#N/A,FALSE,"SUMMARY";#N/A,#N/A,FALSE,"CTAREP";#N/A,#N/A,FALSE,"CTBREP";#N/A,#N/A,FALSE,"TURBEFF";#N/A,#N/A,FALSE,"Condenser Performance"}</definedName>
    <definedName name="pig_dog6" hidden="1">{#N/A,#N/A,FALSE,"INPUTDATA";#N/A,#N/A,FALSE,"SUMMARY";#N/A,#N/A,FALSE,"CTAREP";#N/A,#N/A,FALSE,"CTBREP";#N/A,#N/A,FALSE,"TURBEFF";#N/A,#N/A,FALSE,"Condenser Performance"}</definedName>
    <definedName name="pig_dog7" localSheetId="0" hidden="1">{#N/A,#N/A,FALSE,"INPUTDATA";#N/A,#N/A,FALSE,"SUMMARY"}</definedName>
    <definedName name="pig_dog7" hidden="1">{#N/A,#N/A,FALSE,"INPUTDATA";#N/A,#N/A,FALSE,"SUMMARY"}</definedName>
    <definedName name="pig_dog8" localSheetId="0" hidden="1">{#N/A,#N/A,FALSE,"INPUTDATA";#N/A,#N/A,FALSE,"SUMMARY";#N/A,#N/A,FALSE,"CTAREP";#N/A,#N/A,FALSE,"CTBREP";#N/A,#N/A,FALSE,"PMG4ST86";#N/A,#N/A,FALSE,"TURBEFF";#N/A,#N/A,FALSE,"Condenser Performance"}</definedName>
    <definedName name="pig_dog8" hidden="1">{#N/A,#N/A,FALSE,"INPUTDATA";#N/A,#N/A,FALSE,"SUMMARY";#N/A,#N/A,FALSE,"CTAREP";#N/A,#N/A,FALSE,"CTBREP";#N/A,#N/A,FALSE,"PMG4ST86";#N/A,#N/A,FALSE,"TURBEFF";#N/A,#N/A,FALSE,"Condenser Performance"}</definedName>
    <definedName name="pm">#REF!</definedName>
    <definedName name="pmm" localSheetId="0" hidden="1">{"summary",#N/A,FALSE,"PCR DIRECTORY"}</definedName>
    <definedName name="pmm" hidden="1">{"summary",#N/A,FALSE,"PCR DIRECTORY"}</definedName>
    <definedName name="PMT" localSheetId="0" hidden="1">{"detail305",#N/A,FALSE,"BI-305"}</definedName>
    <definedName name="PMT" hidden="1">{"detail305",#N/A,FALSE,"BI-305"}</definedName>
    <definedName name="PMX" localSheetId="0" hidden="1">{"detail305",#N/A,FALSE,"BI-305"}</definedName>
    <definedName name="PMX" hidden="1">{"detail305",#N/A,FALSE,"BI-305"}</definedName>
    <definedName name="posdtxinc">#REF!</definedName>
    <definedName name="PPage">#REF!</definedName>
    <definedName name="PPage1">#REF!</definedName>
    <definedName name="PPage2">#REF!</definedName>
    <definedName name="Ppas">#REF!</definedName>
    <definedName name="PRAXIS">#REF!</definedName>
    <definedName name="Prel_Estimate_for_Final">#REF!</definedName>
    <definedName name="PRELIMINARY_DETAIL_on_Summary_data">#REF!</definedName>
    <definedName name="Preliminary_Estimate">#REF!</definedName>
    <definedName name="PRhandicap">#REF!</definedName>
    <definedName name="PRINT">[1]FTI!#REF!</definedName>
    <definedName name="_xlnm.Print_Area" localSheetId="0">RAD_ECRC_42_8A!$A$1:$O$48</definedName>
    <definedName name="_xlnm.Print_Area" localSheetId="1">RAD_ECRC_42_8E!$A$1:$O$49</definedName>
    <definedName name="_xlnm.Print_Area">'[58]Final Fuel Sch 2001'!#REF!</definedName>
    <definedName name="PRINT_AREA_MI" localSheetId="0">#REF!</definedName>
    <definedName name="PRINT_AREA_MI">#REF!</definedName>
    <definedName name="print_sheet">#REF!</definedName>
    <definedName name="_xlnm.Print_Titles" localSheetId="0">RAD_ECRC_42_8A!$1:$4</definedName>
    <definedName name="_xlnm.Print_Titles" localSheetId="1">RAD_ECRC_42_8E!$1:$4</definedName>
    <definedName name="PRINT_TITLES_MI">'[23]#REF'!$A$1:$IV$9</definedName>
    <definedName name="PRINT1">'[23]#REF'!$L$5:$M$58</definedName>
    <definedName name="PrintArea">#REF!</definedName>
    <definedName name="printfpli">'[25]All Companies'!$S$6:$Z$49,'[25]All Companies'!$S$54:$Z$118,'[25]All Companies'!#REF!</definedName>
    <definedName name="PRIOR">[2]JVTAX.XLS!#REF!</definedName>
    <definedName name="PRIOR_YEAR_DATE">#REF!</definedName>
    <definedName name="PRIOR_YEAR_X">'[38]C-44 TP5 Adj 5_31_08'!#REF!</definedName>
    <definedName name="Profile">[59]PROFILES!$A$10:$B$15</definedName>
    <definedName name="proj_info">[22]sys_proj!$C:$H</definedName>
    <definedName name="Project">[60]stratadata!$A$2:$A$25</definedName>
    <definedName name="project_top">[42]Final!#REF!</definedName>
    <definedName name="ProjectScenario">[43]Assume1!$B$13</definedName>
    <definedName name="ProjectStrata">[60]stratadata!$A$2:$B$25</definedName>
    <definedName name="ProjectTitle">[43]Assume1!$E$12</definedName>
    <definedName name="Proposed" localSheetId="0" hidden="1">{#N/A,#N/A,TRUE,"TOTAL DISTRIBUTION";#N/A,#N/A,TRUE,"SOUTH";#N/A,#N/A,TRUE,"NORTHEAST";#N/A,#N/A,TRUE,"WEST"}</definedName>
    <definedName name="Proposed" hidden="1">{#N/A,#N/A,TRUE,"TOTAL DISTRIBUTION";#N/A,#N/A,TRUE,"SOUTH";#N/A,#N/A,TRUE,"NORTHEAST";#N/A,#N/A,TRUE,"WEST"}</definedName>
    <definedName name="prtrecon" localSheetId="0">'[25]All Companies'!#REF!,'[25]All Companies'!#REF!,'[25]All Companies'!#REF!,'[25]All Companies'!#REF!</definedName>
    <definedName name="prtrecon">'[25]All Companies'!#REF!,'[25]All Companies'!#REF!,'[25]All Companies'!#REF!,'[25]All Companies'!#REF!</definedName>
    <definedName name="psnh1">#REF!</definedName>
    <definedName name="psnh2">#REF!</definedName>
    <definedName name="psnhcoc">#REF!</definedName>
    <definedName name="PSNHCOC2">#REF!</definedName>
    <definedName name="PURCHASE">#REF!</definedName>
    <definedName name="PURE">[1]SITRP!#REF!</definedName>
    <definedName name="PUREC">[1]SITRP!#REF!</definedName>
    <definedName name="Purpose">#REF!</definedName>
    <definedName name="qqq" localSheetId="0" hidden="1">{"Martin Oct94_Mar95",#N/A,FALSE,"Martin Oct94 - Mar95"}</definedName>
    <definedName name="qqq" hidden="1">{"Martin Oct94_Mar95",#N/A,FALSE,"Martin Oct94 - Mar95"}</definedName>
    <definedName name="QUALTEC">'[3]SUMMARY-OLD'!#REF!</definedName>
    <definedName name="QUALTEC_QUALITY_SERVICES__INC.">#REF!</definedName>
    <definedName name="RAIL">#REF!</definedName>
    <definedName name="rate_schedule">'[25]All Companies'!#REF!</definedName>
    <definedName name="RATES">'[23]#REF'!#REF!</definedName>
    <definedName name="RECON">#REF!</definedName>
    <definedName name="Reconciliation">#REF!</definedName>
    <definedName name="ref">[61]ref!$A$20:$C$144</definedName>
    <definedName name="Rem">'[27]Restoration - Detail'!$D$34</definedName>
    <definedName name="RepAllFormat">#REF!</definedName>
    <definedName name="RepAllHead">#REF!</definedName>
    <definedName name="RepDataFormat">#REF!</definedName>
    <definedName name="RepDataMoney">'[62]Incr Hedg'!#REF!</definedName>
    <definedName name="RepDataMoney1">'[62]Incr Hedg'!#REF!</definedName>
    <definedName name="RepDataMoney2">'[62]Incr Hedg'!#REF!</definedName>
    <definedName name="RepDataMoney3">'[62]Incr Hedg'!#REF!</definedName>
    <definedName name="RepDataMoney4">'[62]Incr Hedg'!#REF!</definedName>
    <definedName name="RepDataPercent">'[62]Incr Hedg'!#REF!</definedName>
    <definedName name="RepDataPercent1">'[62]Incr Hedg'!#REF!</definedName>
    <definedName name="RepDataPercent2">'[62]Incr Hedg'!#REF!</definedName>
    <definedName name="RepDataPercent3">'[62]Incr Hedg'!#REF!</definedName>
    <definedName name="RepDelete">'[62]Incr Hedg'!#REF!</definedName>
    <definedName name="REPORT">#REF!</definedName>
    <definedName name="Report1Layout">#REF!</definedName>
    <definedName name="Report1Title">#REF!</definedName>
    <definedName name="Report2Layout">#REF!</definedName>
    <definedName name="Report2Title">#REF!</definedName>
    <definedName name="Report3Layout">#REF!</definedName>
    <definedName name="Report3Title">#REF!</definedName>
    <definedName name="Report4Layout">#REF!</definedName>
    <definedName name="Report4Title">#REF!</definedName>
    <definedName name="ReportRange">#REF!</definedName>
    <definedName name="ReportSelection">#REF!</definedName>
    <definedName name="RepPercent">#REF!</definedName>
    <definedName name="RES">#REF!</definedName>
    <definedName name="reserves">#REF!</definedName>
    <definedName name="RESP1">#REF!</definedName>
    <definedName name="rev" localSheetId="0" hidden="1">{#N/A,#N/A,TRUE,"TOTAL DISTRIBUTION";#N/A,#N/A,TRUE,"SOUTH";#N/A,#N/A,TRUE,"NORTHEAST";#N/A,#N/A,TRUE,"WEST"}</definedName>
    <definedName name="rev" hidden="1">{#N/A,#N/A,TRUE,"TOTAL DISTRIBUTION";#N/A,#N/A,TRUE,"SOUTH";#N/A,#N/A,TRUE,"NORTHEAST";#N/A,#N/A,TRUE,"WEST"}</definedName>
    <definedName name="REVENUERPT">'[33]FPSC TU'!#REF!</definedName>
    <definedName name="revised" localSheetId="0" hidden="1">{#N/A,#N/A,TRUE,"TOTAL DSBN";#N/A,#N/A,TRUE,"WEST";#N/A,#N/A,TRUE,"SOUTH";#N/A,#N/A,TRUE,"NORTHEAST"}</definedName>
    <definedName name="revised" hidden="1">{#N/A,#N/A,TRUE,"TOTAL DSBN";#N/A,#N/A,TRUE,"WEST";#N/A,#N/A,TRUE,"SOUTH";#N/A,#N/A,TRUE,"NORTHEAST"}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ita" localSheetId="0" hidden="1">{#N/A,#N/A,TRUE,"TOTAL DISTRIBUTION";#N/A,#N/A,TRUE,"SOUTH";#N/A,#N/A,TRUE,"NORTHEAST";#N/A,#N/A,TRUE,"WEST"}</definedName>
    <definedName name="rita" hidden="1">{#N/A,#N/A,TRUE,"TOTAL DISTRIBUTION";#N/A,#N/A,TRUE,"SOUTH";#N/A,#N/A,TRUE,"NORTHEAST";#N/A,#N/A,TRUE,"WEST"}</definedName>
    <definedName name="RoundingOption">#REF!</definedName>
    <definedName name="row_blank">'[31]R-Sched Sample'!#REF!,'[31]R-Sched Sample'!$A$14:$IV$14,'[31]R-Sched Sample'!$A$21:$IV$21,'[31]R-Sched Sample'!$A$28:$IV$28,'[31]R-Sched Sample'!$A$31:$IV$31,'[31]R-Sched Sample'!$A$39:$IV$39,'[31]R-Sched Sample'!$A$45:$IV$45</definedName>
    <definedName name="row_data">'[31]R-Sched Sample'!$A$7:$IV$11,'[31]R-Sched Sample'!$A$8:$IV$12,'[31]R-Sched Sample'!$A$15:$IV$19,'[31]R-Sched Sample'!$A$22:$IV$26,'[31]R-Sched Sample'!$A$29:$IV$30,'[31]R-Sched Sample'!$A$33:$IV$37,'[31]R-Sched Sample'!$A$40:$IV$43</definedName>
    <definedName name="row_header">'[31]R-Sched Sample'!#REF!,'[31]R-Sched Sample'!#REF!,'[31]R-Sched Sample'!#REF!,'[31]R-Sched Sample'!$H$5,'[31]R-Sched Sample'!#REF!,'[31]R-Sched Sample'!$A$5:$IV$5,'[31]R-Sched Sample'!#REF!,'[31]R-Sched Sample'!#REF!,'[31]R-Sched Sample'!#REF!,'[31]R-Sched Sample'!$H$5,'[31]R-Sched Sample'!#REF!,'[31]R-Sched Sample'!$A$6:$IV$6,'[31]R-Sched Sample'!$A$32:$IV$32</definedName>
    <definedName name="rp_efoh_puf_yrs_rp_efoh_puf_yrs_List">#REF!</definedName>
    <definedName name="Rpt1_RequiredRev">#REF!</definedName>
    <definedName name="RTAX">#REF!</definedName>
    <definedName name="RTSLABEL">'[23]#REF'!#REF!</definedName>
    <definedName name="S">#REF!</definedName>
    <definedName name="s_year">[22]sys_header!$G$2:$G$14</definedName>
    <definedName name="S1V76">#REF!</definedName>
    <definedName name="sada" localSheetId="0" hidden="1">{"summary",#N/A,FALSE,"PCR DIRECTORY"}</definedName>
    <definedName name="sada" hidden="1">{"summary",#N/A,FALSE,"PCR DIRECTORY"}</definedName>
    <definedName name="SALES">#REF!</definedName>
    <definedName name="SAPBEXdnldView" hidden="1">"4EH01FY13RS12ZA68YZQEBXE6"</definedName>
    <definedName name="SAPBEXhrIndnt" hidden="1">1</definedName>
    <definedName name="SAPBEXrevision" hidden="1">0</definedName>
    <definedName name="SAPBEXrevision_1" hidden="1">0</definedName>
    <definedName name="SAPBEXsysID" hidden="1">"GP1"</definedName>
    <definedName name="SAPBEXwbID" hidden="1">"4AFKCASG4W23WCCEKVGAHCKQ9"</definedName>
    <definedName name="SAPsysID" hidden="1">"708C5W7SBKP804JT78WJ0JNKI"</definedName>
    <definedName name="SAPwbID" hidden="1">"ARS"</definedName>
    <definedName name="SCALC">#REF!</definedName>
    <definedName name="SCH">#REF!</definedName>
    <definedName name="SCH1">#REF!</definedName>
    <definedName name="SCH2">#REF!</definedName>
    <definedName name="SCHC22P1">#REF!</definedName>
    <definedName name="SCHC22P2">#REF!</definedName>
    <definedName name="Scherer">'[58]Final Fuel Sch 2001'!#REF!</definedName>
    <definedName name="SecOps_OM_06Actual_Essbase">#REF!</definedName>
    <definedName name="sematxinc">'[25]All Companies'!#REF!</definedName>
    <definedName name="sencount" hidden="1">1</definedName>
    <definedName name="sep">#REF!</definedName>
    <definedName name="serp">#REF!</definedName>
    <definedName name="Server">#REF!</definedName>
    <definedName name="SIDE">'[3]SUMMARY-OLD'!$A$2:$A$30</definedName>
    <definedName name="siertxinc">'[25]All Companies'!#REF!</definedName>
    <definedName name="sign_date">'[63]October additions to ppd comm'!#REF!</definedName>
    <definedName name="Sites" localSheetId="0" hidden="1">{#N/A,#N/A,TRUE,"TOTAL DISTRIBUTION";#N/A,#N/A,TRUE,"SOUTH";#N/A,#N/A,TRUE,"NORTHEAST";#N/A,#N/A,TRUE,"WEST"}</definedName>
    <definedName name="Sites" hidden="1">{#N/A,#N/A,TRUE,"TOTAL DISTRIBUTION";#N/A,#N/A,TRUE,"SOUTH";#N/A,#N/A,TRUE,"NORTHEAST";#N/A,#N/A,TRUE,"WEST"}</definedName>
    <definedName name="Sitesdate" localSheetId="0" hidden="1">{#N/A,#N/A,TRUE,"TOTAL DSBN";#N/A,#N/A,TRUE,"WEST";#N/A,#N/A,TRUE,"SOUTH";#N/A,#N/A,TRUE,"NORTHEAST"}</definedName>
    <definedName name="Sitesdate" hidden="1">{#N/A,#N/A,TRUE,"TOTAL DSBN";#N/A,#N/A,TRUE,"WEST";#N/A,#N/A,TRUE,"SOUTH";#N/A,#N/A,TRUE,"NORTHEAST"}</definedName>
    <definedName name="skyrtxinc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pre" hidden="1">0.000001</definedName>
    <definedName name="solver_rel1" hidden="1">2</definedName>
    <definedName name="solver_rhs1" hidden="1">17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ource">#REF!</definedName>
    <definedName name="spec">[64]Detail!#REF!</definedName>
    <definedName name="SRCA">#REF!</definedName>
    <definedName name="SRCM">#REF!</definedName>
    <definedName name="startupgas">#REF!</definedName>
    <definedName name="state_other">[43]BalancesNew!#REF!</definedName>
    <definedName name="Stats_App">#REF!</definedName>
    <definedName name="Stats_Data">#REF!</definedName>
    <definedName name="Stats_DB">#REF!</definedName>
    <definedName name="Stats_EAC">#REF!</definedName>
    <definedName name="Stats_Rpt">#REF!</definedName>
    <definedName name="Stats_Title1">#REF!</definedName>
    <definedName name="Stats_Title2">#REF!</definedName>
    <definedName name="STI">#REF!</definedName>
    <definedName name="STRATAKEY">[60]STRATAKEY!$G$2:$H$155</definedName>
    <definedName name="Stratification_of_Cost">#REF!</definedName>
    <definedName name="SUBSEQUENT_YEAR_DATE">'[38]C-44 TP5 Adj 5_31_08'!#REF!</definedName>
    <definedName name="SUBSEQUENT_YEAR_X">'[38]C-44 TP5 Adj 5_31_08'!#REF!</definedName>
    <definedName name="SUE" localSheetId="0" hidden="1">{#N/A,#N/A,TRUE,"TOTAL DISTRIBUTION";#N/A,#N/A,TRUE,"SOUTH";#N/A,#N/A,TRUE,"NORTHEAST";#N/A,#N/A,TRUE,"WEST"}</definedName>
    <definedName name="SUE" hidden="1">{#N/A,#N/A,TRUE,"TOTAL DISTRIBUTION";#N/A,#N/A,TRUE,"SOUTH";#N/A,#N/A,TRUE,"NORTHEAST";#N/A,#N/A,TRUE,"WEST"}</definedName>
    <definedName name="sum">#REF!</definedName>
    <definedName name="SUMM">#REF!</definedName>
    <definedName name="SUMMARY">#REF!</definedName>
    <definedName name="sumtran2">#REF!</definedName>
    <definedName name="sumtrans">#REF!</definedName>
    <definedName name="SumUDA">#REF!</definedName>
    <definedName name="T">'[33]NFE 518 (FEB)'!#REF!</definedName>
    <definedName name="TAMI" localSheetId="0" hidden="1">{"summary",#N/A,FALSE,"PCR DIRECTORY"}</definedName>
    <definedName name="TAMI" hidden="1">{"summary",#N/A,FALSE,"PCR DIRECTORY"}</definedName>
    <definedName name="tbl_festub_ack">#REF!</definedName>
    <definedName name="tbl_festub_details">#REF!</definedName>
    <definedName name="teast" localSheetId="0" hidden="1">{#N/A,#N/A,TRUE,"TOTAL DSBN";#N/A,#N/A,TRUE,"WEST";#N/A,#N/A,TRUE,"SOUTH";#N/A,#N/A,TRUE,"NORTHEAST"}</definedName>
    <definedName name="teast" hidden="1">{#N/A,#N/A,TRUE,"TOTAL DSBN";#N/A,#N/A,TRUE,"WEST";#N/A,#N/A,TRUE,"SOUTH";#N/A,#N/A,TRUE,"NORTHEAST"}</definedName>
    <definedName name="temppt">'[25]All Companies'!$D$6:$L$49,'[25]All Companies'!$M$6:$M$49,'[25]All Companies'!$N$6:$Q$49,'[25]All Companies'!$R$6:$Z$49,'[25]All Companies'!$S$6:$U$49,'[25]All Companies'!$V$6:$W$49,'[25]All Companies'!$X$6:$Y$49,'[25]All Companies'!$D$54:$L$118,'[25]All Companies'!$M$54:$M$118,'[25]All Companies'!$N$54:$Q$118,'[25]All Companies'!$R$54:$R$118,'[25]All Companies'!$S$54:$U$118,'[25]All Companies'!$V$54:$W$118,'[25]All Companies'!$X$54:$Y$118</definedName>
    <definedName name="TEN">#REF!</definedName>
    <definedName name="test" localSheetId="0" hidden="1">{"detail305",#N/A,FALSE,"BI-305"}</definedName>
    <definedName name="test" hidden="1">{"detail305",#N/A,FALSE,"BI-305"}</definedName>
    <definedName name="test." localSheetId="0" hidden="1">{#N/A,#N/A,TRUE,"TOTAL DISTRIBUTION";#N/A,#N/A,TRUE,"SOUTH";#N/A,#N/A,TRUE,"NORTHEAST";#N/A,#N/A,TRUE,"WEST"}</definedName>
    <definedName name="test." hidden="1">{#N/A,#N/A,TRUE,"TOTAL DISTRIBUTION";#N/A,#N/A,TRUE,"SOUTH";#N/A,#N/A,TRUE,"NORTHEAST";#N/A,#N/A,TRUE,"WEST"}</definedName>
    <definedName name="TEST_YEAR_DATE">#REF!</definedName>
    <definedName name="TEST_YEAR_X">#REF!</definedName>
    <definedName name="TEST0">#REF!</definedName>
    <definedName name="TEST1">#REF!</definedName>
    <definedName name="TEST10">#REF!</definedName>
    <definedName name="TEST11">#REF!</definedName>
    <definedName name="TEST12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4">#REF!</definedName>
    <definedName name="TEST5">#REF!</definedName>
    <definedName name="TEST6">#REF!</definedName>
    <definedName name="TEST7">#REF!</definedName>
    <definedName name="TEST8">#REF!</definedName>
    <definedName name="TEST9">#REF!</definedName>
    <definedName name="TESTHKEY">#REF!</definedName>
    <definedName name="testing" localSheetId="0" hidden="1">{"detail305",#N/A,FALSE,"BI-305"}</definedName>
    <definedName name="testing" hidden="1">{"detail305",#N/A,FALSE,"BI-305"}</definedName>
    <definedName name="testing2" localSheetId="0" hidden="1">{"detail305",#N/A,FALSE,"BI-305"}</definedName>
    <definedName name="testing2" hidden="1">{"detail305",#N/A,FALSE,"BI-305"}</definedName>
    <definedName name="TESTKEYS">#REF!</definedName>
    <definedName name="TESTVKEY">#REF!</definedName>
    <definedName name="testwe" localSheetId="0" hidden="1">{#N/A,#N/A,TRUE,"TOTAL DSBN";#N/A,#N/A,TRUE,"WEST";#N/A,#N/A,TRUE,"SOUTH";#N/A,#N/A,TRUE,"NORTHEAST"}</definedName>
    <definedName name="testwe" hidden="1">{#N/A,#N/A,TRUE,"TOTAL DSBN";#N/A,#N/A,TRUE,"WEST";#N/A,#N/A,TRUE,"SOUTH";#N/A,#N/A,TRUE,"NORTHEAST"}</definedName>
    <definedName name="th">#REF!</definedName>
    <definedName name="thjty" localSheetId="0" hidden="1">{#N/A,#N/A,TRUE,"TOTAL DSBN";#N/A,#N/A,TRUE,"WEST";#N/A,#N/A,TRUE,"SOUTH";#N/A,#N/A,TRUE,"NORTHEAST"}</definedName>
    <definedName name="thjty" hidden="1">{#N/A,#N/A,TRUE,"TOTAL DSBN";#N/A,#N/A,TRUE,"WEST";#N/A,#N/A,TRUE,"SOUTH";#N/A,#N/A,TRUE,"NORTHEAST"}</definedName>
    <definedName name="THREE">#REF!</definedName>
    <definedName name="TI">#REF!</definedName>
    <definedName name="titles">'[25]All Companies'!$1:$5,'[25]All Companies'!$A:$A</definedName>
    <definedName name="TOP">#REF!</definedName>
    <definedName name="tot_cost">#REF!</definedName>
    <definedName name="Total_Co">#REF!</definedName>
    <definedName name="totaltrans">#REF!</definedName>
    <definedName name="TRUPCALC">#REF!</definedName>
    <definedName name="TRUPVAR">#REF!</definedName>
    <definedName name="Ttt">#REF!,#REF!,#REF!</definedName>
    <definedName name="TURNER">'[3]SUMMARY-OLD'!#REF!</definedName>
    <definedName name="Turner2">[65]ENTRY!#REF!</definedName>
    <definedName name="TWO">#REF!</definedName>
    <definedName name="TYPE">#REF!</definedName>
    <definedName name="unitclassstrata">[60]stratadata!$G$2:$H$57</definedName>
    <definedName name="unlock_NonOp">'[31]Sched 4'!$B$7:$B$23,'[31]Sched 4'!#REF!,'[31]Sched 4'!$C$7:$C$23,'[31]Sched 4'!$A$3:$IV$4</definedName>
    <definedName name="User">#REF!</definedName>
    <definedName name="UserPageMember1">#REF!</definedName>
    <definedName name="UserParameters">#REF!</definedName>
    <definedName name="Variance">#REF!</definedName>
    <definedName name="victtxinc">#REF!</definedName>
    <definedName name="votingshare">#REF!</definedName>
    <definedName name="W1X42">#REF!</definedName>
    <definedName name="waterfall">#REF!</definedName>
    <definedName name="wavylws" localSheetId="0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_1" localSheetId="0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_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esttxinc">'[25]All Companies'!#REF!</definedName>
    <definedName name="what" localSheetId="0" hidden="1">{#N/A,#N/A,TRUE,"TOTAL DISTRIBUTION";#N/A,#N/A,TRUE,"SOUTH";#N/A,#N/A,TRUE,"NORTHEAST";#N/A,#N/A,TRUE,"WEST"}</definedName>
    <definedName name="what" hidden="1">{#N/A,#N/A,TRUE,"TOTAL DISTRIBUTION";#N/A,#N/A,TRUE,"SOUTH";#N/A,#N/A,TRUE,"NORTHEAST";#N/A,#N/A,TRUE,"WEST"}</definedName>
    <definedName name="whnos" localSheetId="0" hidden="1">{#N/A,#N/A,TRUE,"TOTAL DSBN";#N/A,#N/A,TRUE,"WEST";#N/A,#N/A,TRUE,"SOUTH";#N/A,#N/A,TRUE,"NORTHEAST"}</definedName>
    <definedName name="whnos" hidden="1">{#N/A,#N/A,TRUE,"TOTAL DSBN";#N/A,#N/A,TRUE,"WEST";#N/A,#N/A,TRUE,"SOUTH";#N/A,#N/A,TRUE,"NORTHEAST"}</definedName>
    <definedName name="why" localSheetId="0" hidden="1">{#N/A,#N/A,TRUE,"TOTAL DSBN";#N/A,#N/A,TRUE,"WEST";#N/A,#N/A,TRUE,"SOUTH";#N/A,#N/A,TRUE,"NORTHEAST"}</definedName>
    <definedName name="why" hidden="1">{#N/A,#N/A,TRUE,"TOTAL DSBN";#N/A,#N/A,TRUE,"WEST";#N/A,#N/A,TRUE,"SOUTH";#N/A,#N/A,TRUE,"NORTHEAST"}</definedName>
    <definedName name="why?" localSheetId="0" hidden="1">{#N/A,#N/A,TRUE,"TOTAL DSBN";#N/A,#N/A,TRUE,"WEST";#N/A,#N/A,TRUE,"SOUTH";#N/A,#N/A,TRUE,"NORTHEAST"}</definedName>
    <definedName name="why?" hidden="1">{#N/A,#N/A,TRUE,"TOTAL DSBN";#N/A,#N/A,TRUE,"WEST";#N/A,#N/A,TRUE,"SOUTH";#N/A,#N/A,TRUE,"NORTHEAST"}</definedName>
    <definedName name="wishlws" localSheetId="0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_1" localSheetId="0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_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KSH">#REF!</definedName>
    <definedName name="wmeco1">#REF!</definedName>
    <definedName name="wmeco2">#REF!</definedName>
    <definedName name="wmecococ">#REF!</definedName>
    <definedName name="WMECOCOC2">#REF!</definedName>
    <definedName name="wo">#REF!</definedName>
    <definedName name="woorder">'[66]DESCRIPTION TABLE'!#REF!</definedName>
    <definedName name="workingcapitalloan">#REF!</definedName>
    <definedName name="WorkOrders">#REF!</definedName>
    <definedName name="wpdesc">#REF!</definedName>
    <definedName name="wrn.3cases." localSheetId="0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3cases._1" localSheetId="0" hidden="1">{#N/A,"Base",FALSE,"Dividend";#N/A,"Conservative",FALSE,"Dividend";#N/A,"Downside",FALSE,"Dividend"}</definedName>
    <definedName name="wrn.3cases._1" hidden="1">{#N/A,"Base",FALSE,"Dividend";#N/A,"Conservative",FALSE,"Dividend";#N/A,"Downside",FALSE,"Dividend"}</definedName>
    <definedName name="wrn.96._.ju._.forecat." localSheetId="0" hidden="1">{#N/A,#N/A,FALSE,"Expenses";#N/A,#N/A,FALSE,"Revenue"}</definedName>
    <definedName name="wrn.96._.ju._.forecat." hidden="1">{#N/A,#N/A,FALSE,"Expenses";#N/A,#N/A,FALSE,"Revenue"}</definedName>
    <definedName name="wrn.97maint.xls." localSheetId="0" hidden="1">{#N/A,#N/A,TRUE,"TOTAL DISTRIBUTION";#N/A,#N/A,TRUE,"SOUTH";#N/A,#N/A,TRUE,"NORTHEAST";#N/A,#N/A,TRUE,"WEST"}</definedName>
    <definedName name="wrn.97maint.xls." hidden="1">{#N/A,#N/A,TRUE,"TOTAL DISTRIBUTION";#N/A,#N/A,TRUE,"SOUTH";#N/A,#N/A,TRUE,"NORTHEAST";#N/A,#N/A,TRUE,"WEST"}</definedName>
    <definedName name="wrn.97OR.XLs." localSheetId="0" hidden="1">{#N/A,#N/A,TRUE,"TOTAL DSBN";#N/A,#N/A,TRUE,"WEST";#N/A,#N/A,TRUE,"SOUTH";#N/A,#N/A,TRUE,"NORTHEAST"}</definedName>
    <definedName name="wrn.97OR.XLs." hidden="1">{#N/A,#N/A,TRUE,"TOTAL DSBN";#N/A,#N/A,TRUE,"WEST";#N/A,#N/A,TRUE,"SOUTH";#N/A,#N/A,TRUE,"NORTHEAST"}</definedName>
    <definedName name="wrn.Accretion." localSheetId="0" hidden="1">{"Accretion",#N/A,FALSE,"Assum"}</definedName>
    <definedName name="wrn.Accretion." hidden="1">{"Accretion",#N/A,FALSE,"Assum"}</definedName>
    <definedName name="wrn.Accretion._1" localSheetId="0" hidden="1">{"Accretion",#N/A,FALSE,"Assum"}</definedName>
    <definedName name="wrn.Accretion._1" hidden="1">{"Accretion",#N/A,FALSE,"Assum"}</definedName>
    <definedName name="wrn.ACTUAL._.ALL._.PAGES." localSheetId="0" hidden="1">{"ACTUAL",#N/A,FALSE,"OVER_UND"}</definedName>
    <definedName name="wrn.ACTUAL._.ALL._.PAGES." hidden="1">{"ACTUAL",#N/A,FALSE,"OVER_UND"}</definedName>
    <definedName name="wrn.Ad._.Sales._.Op._.Exp." localSheetId="0" hidden="1">{#N/A,#N/A,FALSE,"ADSALES"}</definedName>
    <definedName name="wrn.Ad._.Sales._.Op._.Exp." hidden="1">{#N/A,#N/A,FALSE,"ADSALES"}</definedName>
    <definedName name="wrn.Ad._.Sales._.Op._.Exp._1" localSheetId="0" hidden="1">{#N/A,#N/A,FALSE,"ADSALES"}</definedName>
    <definedName name="wrn.Ad._.Sales._.Op._.Exp._1" hidden="1">{#N/A,#N/A,FALSE,"ADSALES"}</definedName>
    <definedName name="wrn.Aff._.Sales._.Oper._.Exp." localSheetId="0" hidden="1">{#N/A,#N/A,FALSE,"AFFSALES"}</definedName>
    <definedName name="wrn.Aff._.Sales._.Oper._.Exp." hidden="1">{#N/A,#N/A,FALSE,"AFFSALES"}</definedName>
    <definedName name="wrn.Aff._.Sales._.Oper._.Exp._1" localSheetId="0" hidden="1">{#N/A,#N/A,FALSE,"AFFSALES"}</definedName>
    <definedName name="wrn.Aff._.Sales._.Oper._.Exp._1" hidden="1">{#N/A,#N/A,FALSE,"AFFSALES"}</definedName>
    <definedName name="wrn.AFUDC." localSheetId="0" hidden="1">{#N/A,#N/A,FALSE,"AFDC"}</definedName>
    <definedName name="wrn.AFUDC." hidden="1">{#N/A,#N/A,FALSE,"AFDC"}</definedName>
    <definedName name="wrn.ALL." localSheetId="0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_.Periods." localSheetId="0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.Periods." hidden="1">{"Martin Oct93_Mar94",#N/A,FALSE,"Martin Oct93 - Mar94";"Martin Apr94_Sep94",#N/A,FALSE,"Martin Apr94 - Sep94";"Martin Oct94_Mar95",#N/A,FALSE,"Martin Oct94 - Mar95";"Martin Apr95_Sep95",#N/A,FALSE,"Martin Apr95 - Sep95";"Martin Oct95_Mar96",#N/A,FALSE,"Martin Oct95 - Mar96"}</definedName>
    <definedName name="wrn.ALL._1" localSheetId="0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_1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_PERIODS." localSheetId="0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LL_PERIODS." hidden="1">{"Oct93_Mar94",#N/A,TRUE,"Actuals (Oct 93 - Mar 94)";"Apr94_Sep94",#N/A,TRUE,"Actuals (Apr 94 - Sep 94)";"Oct94_Mar95",#N/A,TRUE,"Actuals (Oct 94 - Mar 95)";"Apr95_Sep95",#N/A,TRUE,"Actual Estimt (Apr 95 - Sep 95)";"Oct95_Mar96",#N/A,TRUE,"Estimates (Oct 95 - Mar 96)"}</definedName>
    <definedName name="wrn.APAGE1." localSheetId="0" hidden="1">{"APAGE1",#N/A,FALSE,"JAN95_OU"}</definedName>
    <definedName name="wrn.APAGE1." hidden="1">{"APAGE1",#N/A,FALSE,"JAN95_OU"}</definedName>
    <definedName name="wrn.APAGE2." localSheetId="0" hidden="1">{"APAGE2",#N/A,FALSE,"JAN95_OU"}</definedName>
    <definedName name="wrn.APAGE2." hidden="1">{"APAGE2",#N/A,FALSE,"JAN95_OU"}</definedName>
    <definedName name="wrn.APAGE3." localSheetId="0" hidden="1">{"APAGE3",#N/A,FALSE,"JAN95_OU"}</definedName>
    <definedName name="wrn.APAGE3." hidden="1">{"APAGE3",#N/A,FALSE,"JAN95_OU"}</definedName>
    <definedName name="wrn.Apr94_Sep95." localSheetId="0" hidden="1">{"Apr95_Sep95",#N/A,FALSE,"Actual Estimt (Apr 95 - Sep 95)"}</definedName>
    <definedName name="wrn.Apr94_Sep95." hidden="1">{"Apr95_Sep95",#N/A,FALSE,"Actual Estimt (Apr 95 - Sep 95)"}</definedName>
    <definedName name="wrn.Apr95_Sep95." localSheetId="0" hidden="1">{"Apr95_Sep95",#N/A,FALSE,"Actual~Estimt (Apr 95 - Sep 95)";"Apr95_Sep95",#N/A,FALSE,#N/A;"Apr95_Sep95",#N/A,FALSE,#N/A;"Apr95_Sep95",#N/A,FALSE,#N/A;"Apr95_Sep95",#N/A,FALSE,#N/A}</definedName>
    <definedName name="wrn.Apr95_Sep95." hidden="1">{"Apr95_Sep95",#N/A,FALSE,"Actual~Estimt (Apr 95 - Sep 95)";"Apr95_Sep95",#N/A,FALSE,#N/A;"Apr95_Sep95",#N/A,FALSE,#N/A;"Apr95_Sep95",#N/A,FALSE,#N/A;"Apr95_Sep95",#N/A,FALSE,#N/A}</definedName>
    <definedName name="wrn.Assumptions." localSheetId="0" hidden="1">{"Assumptions",#N/A,FALSE,"Assum"}</definedName>
    <definedName name="wrn.Assumptions." hidden="1">{"Assumptions",#N/A,FALSE,"Assum"}</definedName>
    <definedName name="wrn.Assumptions._1" localSheetId="0" hidden="1">{"Assumptions",#N/A,FALSE,"Assum"}</definedName>
    <definedName name="wrn.Assumptions._1" hidden="1">{"Assumptions",#N/A,FALSE,"Assum"}</definedName>
    <definedName name="wrn.Board._.Forecast." localSheetId="0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_1" localSheetId="0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_1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OKS." localSheetId="0" hidden="1">{#N/A,#N/A,FALSE,"Low NOx_Bks";#N/A,#N/A,FALSE,"ContEmis_Bks ";#N/A,#N/A,FALSE,"ClnClos_B";#N/A,#N/A,FALSE,"StorTks_B";#N/A,#N/A,FALSE,"RelPip_B";#N/A,#N/A,FALSE,"OilSpill_B";#N/A,#N/A,FALSE,"RelStorm_B";#N/A,#N/A,FALSE,"Scherer_B"}</definedName>
    <definedName name="wrn.BOOKS." hidden="1">{#N/A,#N/A,FALSE,"Low NOx_Bks";#N/A,#N/A,FALSE,"ContEmis_Bks ";#N/A,#N/A,FALSE,"ClnClos_B";#N/A,#N/A,FALSE,"StorTks_B";#N/A,#N/A,FALSE,"RelPip_B";#N/A,#N/A,FALSE,"OilSpill_B";#N/A,#N/A,FALSE,"RelStorm_B";#N/A,#N/A,FALSE,"Scherer_B"}</definedName>
    <definedName name="wrn.Component._.Analy." localSheetId="0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_1" localSheetId="0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_1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localSheetId="0" hidden="1">{#N/A,#N/A,FALSE,"SUMMARY";#N/A,#N/A,FALSE,"INPUTDATA";#N/A,#N/A,FALSE,"Condenser Performance"}</definedName>
    <definedName name="wrn.Condenser._.Summary." hidden="1">{#N/A,#N/A,FALSE,"SUMMARY";#N/A,#N/A,FALSE,"INPUTDATA";#N/A,#N/A,FALSE,"Condenser Performance"}</definedName>
    <definedName name="wrn.Condenser._.Summary._1" localSheetId="0" hidden="1">{#N/A,#N/A,FALSE,"SUMMARY";#N/A,#N/A,FALSE,"INPUTDATA";#N/A,#N/A,FALSE,"Condenser Performance"}</definedName>
    <definedName name="wrn.Condenser._.Summary._1" hidden="1">{#N/A,#N/A,FALSE,"SUMMARY";#N/A,#N/A,FALSE,"INPUTDATA";#N/A,#N/A,FALSE,"Condenser Performance"}</definedName>
    <definedName name="wrn.COST." localSheetId="0" hidden="1">{#N/A,#N/A,FALSE,"T COST";#N/A,#N/A,FALSE,"COST_FH"}</definedName>
    <definedName name="wrn.COST." hidden="1">{#N/A,#N/A,FALSE,"T COST";#N/A,#N/A,FALSE,"COST_FH"}</definedName>
    <definedName name="wrn.COST._1" localSheetId="0" hidden="1">{#N/A,#N/A,FALSE,"T COST";#N/A,#N/A,FALSE,"COST_FH"}</definedName>
    <definedName name="wrn.COST._1" hidden="1">{#N/A,#N/A,FALSE,"T COST";#N/A,#N/A,FALSE,"COST_FH"}</definedName>
    <definedName name="wrn.Detail._.Support._.and._.Summary." localSheetId="0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Detail._.Support._.and._.Summary." hidden="1">{"Alloc Book Depr and Tax Depr",#N/A,FALSE,"OBO DEF TAX";"Ssh Ms Clo to PIS in Cur Mo",#N/A,FALSE,"OBO DEF TAX";"FPSC Book Depreciation",#N/A,FALSE,"OBO DEF TAX";"Ferc Book Depreciation",#N/A,FALSE,"OBO DEF TAX";"OBO Deferred Tax Sum",#N/A,FALSE,"OBO DEF TAX";"Tax Depr Tables",#N/A,FALSE,"OBO DEF TAX"}</definedName>
    <definedName name="wrn.EFRT." localSheetId="0" hidden="1">{"EFRT Pg 1",#N/A,FALSE,"EFRT (2)";"EFRT Pg 2",#N/A,FALSE,"EFRT (2)"}</definedName>
    <definedName name="wrn.EFRT." hidden="1">{"EFRT Pg 1",#N/A,FALSE,"EFRT (2)";"EFRT Pg 2",#N/A,FALSE,"EFRT (2)"}</definedName>
    <definedName name="wrn.Engr._.Summary." localSheetId="0" hidden="1">{#N/A,#N/A,FALSE,"INPUTDATA";#N/A,#N/A,FALSE,"SUMMARY";#N/A,#N/A,FALSE,"CTAREP";#N/A,#N/A,FALSE,"CTBREP";#N/A,#N/A,FALSE,"TURBEFF";#N/A,#N/A,FALSE,"Condenser Performance"}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ngr._.Summary._1" localSheetId="0" hidden="1">{#N/A,#N/A,FALSE,"INPUTDATA";#N/A,#N/A,FALSE,"SUMMARY";#N/A,#N/A,FALSE,"CTAREP";#N/A,#N/A,FALSE,"CTBREP";#N/A,#N/A,FALSE,"TURBEFF";#N/A,#N/A,FALSE,"Condenser Performance"}</definedName>
    <definedName name="wrn.Engr._.Summary._1" hidden="1">{#N/A,#N/A,FALSE,"INPUTDATA";#N/A,#N/A,FALSE,"SUMMARY";#N/A,#N/A,FALSE,"CTAREP";#N/A,#N/A,FALSE,"CTBREP";#N/A,#N/A,FALSE,"TURBEFF";#N/A,#N/A,FALSE,"Condenser Performance"}</definedName>
    <definedName name="wrn.Exec._.Summary." localSheetId="0" hidden="1">{#N/A,#N/A,FALSE,"INPUTDATA";#N/A,#N/A,FALSE,"SUMMARY"}</definedName>
    <definedName name="wrn.Exec._.Summary." hidden="1">{#N/A,#N/A,FALSE,"INPUTDATA";#N/A,#N/A,FALSE,"SUMMARY"}</definedName>
    <definedName name="wrn.Exec._.Summary._1" localSheetId="0" hidden="1">{#N/A,#N/A,FALSE,"INPUTDATA";#N/A,#N/A,FALSE,"SUMMARY"}</definedName>
    <definedName name="wrn.Exec._.Summary._1" hidden="1">{#N/A,#N/A,FALSE,"INPUTDATA";#N/A,#N/A,FALSE,"SUMMARY"}</definedName>
    <definedName name="wrn.Exec1._.Summary" localSheetId="0" hidden="1">{#N/A,#N/A,FALSE,"INPUTDATA";#N/A,#N/A,FALSE,"SUMMARY"}</definedName>
    <definedName name="wrn.Exec1._.Summary" hidden="1">{#N/A,#N/A,FALSE,"INPUTDATA";#N/A,#N/A,FALSE,"SUMMARY"}</definedName>
    <definedName name="wrn.FCB." localSheetId="0" hidden="1">{"FCB_ALL",#N/A,FALSE,"FCB"}</definedName>
    <definedName name="wrn.FCB." hidden="1">{"FCB_ALL",#N/A,FALSE,"FCB"}</definedName>
    <definedName name="wrn.FCB._1" localSheetId="0" hidden="1">{"FCB_ALL",#N/A,FALSE,"FCB"}</definedName>
    <definedName name="wrn.FCB._1" hidden="1">{"FCB_ALL",#N/A,FALSE,"FCB"}</definedName>
    <definedName name="wrn.fcb2" localSheetId="0" hidden="1">{"FCB_ALL",#N/A,FALSE,"FCB"}</definedName>
    <definedName name="wrn.fcb2" hidden="1">{"FCB_ALL",#N/A,FALSE,"FCB"}</definedName>
    <definedName name="wrn.fcb2_1" localSheetId="0" hidden="1">{"FCB_ALL",#N/A,FALSE,"FCB"}</definedName>
    <definedName name="wrn.fcb2_1" hidden="1">{"FCB_ALL",#N/A,FALSE,"FCB"}</definedName>
    <definedName name="wrn.FILING." localSheetId="0" hidden="1">{#N/A,#N/A,FALSE,"Low NOx_F";#N/A,#N/A,FALSE,"ContEmis_F";#N/A,#N/A,FALSE,"ClnClos_F";#N/A,#N/A,FALSE,"StorTks_F";#N/A,#N/A,FALSE,"RelPip_F";#N/A,#N/A,FALSE,"OilSpill_F";#N/A,#N/A,FALSE,"RelStorm_F";#N/A,#N/A,FALSE,"Scherer_F"}</definedName>
    <definedName name="wrn.FILING." hidden="1">{#N/A,#N/A,FALSE,"Low NOx_F";#N/A,#N/A,FALSE,"ContEmis_F";#N/A,#N/A,FALSE,"ClnClos_F";#N/A,#N/A,FALSE,"StorTks_F";#N/A,#N/A,FALSE,"RelPip_F";#N/A,#N/A,FALSE,"OilSpill_F";#N/A,#N/A,FALSE,"RelStorm_F";#N/A,#N/A,FALSE,"Scherer_F"}</definedName>
    <definedName name="wrn.FPL._.Cnsl._.Inc._.State._.Pg._.3A." localSheetId="0" hidden="1">{"FPL Consol Inc State Pg 3A",#N/A,FALSE,"ISFPLSUB"}</definedName>
    <definedName name="wrn.FPL._.Cnsl._.Inc._.State._.Pg._.3A." hidden="1">{"FPL Consol Inc State Pg 3A",#N/A,FALSE,"ISFPLSUB"}</definedName>
    <definedName name="wrn.FPL._.Cnsl._.Inc._.State._.Pg._.3M." localSheetId="0" hidden="1">{"FPL Consol Inc State Pg 3M",#N/A,FALSE,"ISFPLSUB"}</definedName>
    <definedName name="wrn.FPL._.Cnsl._.Inc._.State._.Pg._.3M." hidden="1">{"FPL Consol Inc State Pg 3M",#N/A,FALSE,"ISFPLSUB"}</definedName>
    <definedName name="wrn.FPL._.Cnsl._.Inc._.State._.Pg._.3Y." localSheetId="0" hidden="1">{"FPL Consol Inc State Pg 3Y",#N/A,FALSE,"ISFPLSUB"}</definedName>
    <definedName name="wrn.FPL._.Cnsl._.Inc._.State._.Pg._.3Y." hidden="1">{"FPL Consol Inc State Pg 3Y",#N/A,FALSE,"ISFPLSUB"}</definedName>
    <definedName name="wrn.FPL._.Consolidated." localSheetId="0" hidden="1">{"Fpl Consol Pg 1",#N/A,FALSE,"FPL Consolidated";"FPL Consol Pg 2",#N/A,FALSE,"FPL Consolidated"}</definedName>
    <definedName name="wrn.FPL._.Consolidated." hidden="1">{"Fpl Consol Pg 1",#N/A,FALSE,"FPL Consolidated";"FPL Consol Pg 2",#N/A,FALSE,"FPL Consolidated"}</definedName>
    <definedName name="wrn.Full._.Report." localSheetId="0" hidden="1">{"Assumptions",#N/A,FALSE,"Sheet1";"Main Report",#N/A,FALSE,"Sheet1";"Results",#N/A,FALSE,"Sheet1";"Advances",#N/A,FALSE,"Sheet1"}</definedName>
    <definedName name="wrn.Full._.Report." hidden="1">{"Assumptions",#N/A,FALSE,"Sheet1";"Main Report",#N/A,FALSE,"Sheet1";"Results",#N/A,FALSE,"Sheet1";"Advances",#N/A,FALSE,"Sheet1"}</definedName>
    <definedName name="wrn.Full._.Report._1" localSheetId="0" hidden="1">{"Assumptions",#N/A,FALSE,"Sheet1";"Main Report",#N/A,FALSE,"Sheet1";"Results",#N/A,FALSE,"Sheet1";"Advances",#N/A,FALSE,"Sheet1"}</definedName>
    <definedName name="wrn.Full._.Report._1" hidden="1">{"Assumptions",#N/A,FALSE,"Sheet1";"Main Report",#N/A,FALSE,"Sheet1";"Results",#N/A,FALSE,"Sheet1";"Advances",#N/A,FALSE,"Sheet1"}</definedName>
    <definedName name="wrn.input._.and._.output." localSheetId="0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and._.output._1" localSheetId="0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and._.output._1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LANDMGMT." localSheetId="0" hidden="1">{#N/A,#N/A,FALSE,"CAP 1998";#N/A,#N/A,FALSE,"CAP 1999";#N/A,#N/A,FALSE,"CAP 2000";#N/A,#N/A,FALSE,"CAP_2001";#N/A,#N/A,FALSE,"CAP_2002";#N/A,#N/A,FALSE,"MAINT_1998";#N/A,#N/A,FALSE,"MAINT_1999";#N/A,#N/A,FALSE,"MAINT_2000";#N/A,#N/A,FALSE,"MAINT_2001";#N/A,#N/A,FALSE,"MAINT_2002"}</definedName>
    <definedName name="wrn.LANDMGMT." hidden="1">{#N/A,#N/A,FALSE,"CAP 1998";#N/A,#N/A,FALSE,"CAP 1999";#N/A,#N/A,FALSE,"CAP 2000";#N/A,#N/A,FALSE,"CAP_2001";#N/A,#N/A,FALSE,"CAP_2002";#N/A,#N/A,FALSE,"MAINT_1998";#N/A,#N/A,FALSE,"MAINT_1999";#N/A,#N/A,FALSE,"MAINT_2000";#N/A,#N/A,FALSE,"MAINT_2001";#N/A,#N/A,FALSE,"MAINT_2002"}</definedName>
    <definedName name="wrn.Laud._.Apr94._.Sep94." localSheetId="0" hidden="1">{"Apr94_Sep94",#N/A,FALSE,"Apr 94 - Sep 94"}</definedName>
    <definedName name="wrn.Laud._.Apr94._.Sep94." hidden="1">{"Apr94_Sep94",#N/A,FALSE,"Apr 94 - Sep 94"}</definedName>
    <definedName name="wrn.Laud._.Apr95._.Sep95." localSheetId="0" hidden="1">{"Apr95_Sep95",#N/A,FALSE,"Apr 95 - Sep 95"}</definedName>
    <definedName name="wrn.Laud._.Apr95._.Sep95." hidden="1">{"Apr95_Sep95",#N/A,FALSE,"Apr 95 - Sep 95"}</definedName>
    <definedName name="wrn.Laud._.Oct93._.Mar94." localSheetId="0" hidden="1">{"Oct93_Mar94",#N/A,FALSE,"Oct 93 - Mar 94"}</definedName>
    <definedName name="wrn.Laud._.Oct93._.Mar94." hidden="1">{"Oct93_Mar94",#N/A,FALSE,"Oct 93 - Mar 94"}</definedName>
    <definedName name="wrn.Laud._.Oct94._.Mar95." localSheetId="0" hidden="1">{"Oct94_Mar95",#N/A,FALSE,"Oct 94 - Mar 95"}</definedName>
    <definedName name="wrn.Laud._.Oct94._.Mar95." hidden="1">{"Oct94_Mar95",#N/A,FALSE,"Oct 94 - Mar 95"}</definedName>
    <definedName name="wrn.Laud._.Oct95._.Mar96." localSheetId="0" hidden="1">{"Oct95_Mar96",#N/A,FALSE,"Oct 95 - Mar 96"}</definedName>
    <definedName name="wrn.Laud._.Oct95._.Mar96." hidden="1">{"Oct95_Mar96",#N/A,FALSE,"Oct 95 - Mar 96"}</definedName>
    <definedName name="wrn.LITIGATION." localSheetId="0" hidden="1">{"LI AFUDC DEBT 10282",#N/A,FALSE,"TXFORCST.XLS";"LIT AFUDC 10280",#N/A,FALSE,"TXFORCST.XLS";"LIT DEPR EXP 10281",#N/A,FALSE,"TXFORCST.XLS"}</definedName>
    <definedName name="wrn.LITIGATION." hidden="1">{"LI AFUDC DEBT 10282",#N/A,FALSE,"TXFORCST.XLS";"LIT AFUDC 10280",#N/A,FALSE,"TXFORCST.XLS";"LIT DEPR EXP 10281",#N/A,FALSE,"TXFORCST.XLS"}</definedName>
    <definedName name="wrn.Market._.Op._.Exp." localSheetId="0" hidden="1">{#N/A,#N/A,FALSE,"MARKET"}</definedName>
    <definedName name="wrn.Market._.Op._.Exp." hidden="1">{#N/A,#N/A,FALSE,"MARKET"}</definedName>
    <definedName name="wrn.Market._.Op._.Exp._1" localSheetId="0" hidden="1">{#N/A,#N/A,FALSE,"MARKET"}</definedName>
    <definedName name="wrn.Market._.Op._.Exp._1" hidden="1">{#N/A,#N/A,FALSE,"MARKET"}</definedName>
    <definedName name="wrn.Market._.Share._.Report." localSheetId="0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_1" localSheetId="0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_1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tin._.Apr94_Sep94." localSheetId="0" hidden="1">{"Martin Apr94_Sep94",#N/A,FALSE,"Martin Apr94 - Sep94"}</definedName>
    <definedName name="wrn.Martin._.Apr94_Sep94." hidden="1">{"Martin Apr94_Sep94",#N/A,FALSE,"Martin Apr94 - Sep94"}</definedName>
    <definedName name="wrn.Martin._.Apr95_Sep95." localSheetId="0" hidden="1">{"Martin Apr95_Sep95",#N/A,FALSE,"Martin Apr95 - Sep95"}</definedName>
    <definedName name="wrn.Martin._.Apr95_Sep95." hidden="1">{"Martin Apr95_Sep95",#N/A,FALSE,"Martin Apr95 - Sep95"}</definedName>
    <definedName name="wrn.Martin._.Oct93_Mar94." localSheetId="0" hidden="1">{"Martin Oct93_Mar94",#N/A,FALSE,"Martin Oct93 - Mar94"}</definedName>
    <definedName name="wrn.Martin._.Oct93_Mar94." hidden="1">{"Martin Oct93_Mar94",#N/A,FALSE,"Martin Oct93 - Mar94"}</definedName>
    <definedName name="wrn.Martin._.Oct94_Mar95." localSheetId="0" hidden="1">{"Martin Oct94_Mar95",#N/A,FALSE,"Martin Oct94 - Mar95"}</definedName>
    <definedName name="wrn.Martin._.Oct94_Mar95." hidden="1">{"Martin Oct94_Mar95",#N/A,FALSE,"Martin Oct94 - Mar95"}</definedName>
    <definedName name="wrn.Martin._.Oct95_Mar96." localSheetId="0" hidden="1">{"Martin Oct95_Mar96",#N/A,FALSE,"Martin Oct95 - Mar96"}</definedName>
    <definedName name="wrn.Martin._.Oct95_Mar96." hidden="1">{"Martin Oct95_Mar96",#N/A,FALSE,"Martin Oct95 - Mar96"}</definedName>
    <definedName name="wrn.MONTH_QTR_YTD." localSheetId="0" hidden="1">{"MTH_QTR_YTD",#N/A,FALSE,"Summary";"VAR_MTH_QTR_YTD",#N/A,FALSE,"Summary"}</definedName>
    <definedName name="wrn.MONTH_QTR_YTD." hidden="1">{"MTH_QTR_YTD",#N/A,FALSE,"Summary";"VAR_MTH_QTR_YTD",#N/A,FALSE,"Summary"}</definedName>
    <definedName name="wrn.MONTH_YTD." localSheetId="0" hidden="1">{"MTH_YTD",#N/A,FALSE,"Summary";"VAR_MTH_YTD",#N/A,FALSE,"Summary"}</definedName>
    <definedName name="wrn.MONTH_YTD." hidden="1">{"MTH_YTD",#N/A,FALSE,"Summary";"VAR_MTH_YTD",#N/A,FALSE,"Summary"}</definedName>
    <definedName name="wrn.OBO._.12._.MO._.ENDED." localSheetId="0" hidden="1">{"OBO 12 Month Ended",#N/A,FALSE,"OBO 12 Months"}</definedName>
    <definedName name="wrn.OBO._.12._.MO._.ENDED." hidden="1">{"OBO 12 Month Ended",#N/A,FALSE,"OBO 12 Months"}</definedName>
    <definedName name="wrn.OBO._.MONTHLY." localSheetId="0" hidden="1">{"obo monthly",#N/A,FALSE,"OBO Monthly"}</definedName>
    <definedName name="wrn.OBO._.MONTHLY." hidden="1">{"obo monthly",#N/A,FALSE,"OBO Monthly"}</definedName>
    <definedName name="wrn.OBO._.Summary." localSheetId="0" hidden="1">{"OBO Deferred Tax Sum",#N/A,FALSE,"OBO DEF TAX"}</definedName>
    <definedName name="wrn.OBO._.Summary." hidden="1">{"OBO Deferred Tax Sum",#N/A,FALSE,"OBO DEF TAX"}</definedName>
    <definedName name="wrn.Oct93_Mar94." localSheetId="0" hidden="1">{"Oct93_Mar94",#N/A,FALSE,"Actuals (Oct 93 - Mar 94)"}</definedName>
    <definedName name="wrn.Oct93_Mar94." hidden="1">{"Oct93_Mar94",#N/A,FALSE,"Actuals (Oct 93 - Mar 94)"}</definedName>
    <definedName name="wrn.Oct94_Mar95." localSheetId="0" hidden="1">{"Oct94_Mar95",#N/A,FALSE,"Actuals (Oct 94 - Mar 95)"}</definedName>
    <definedName name="wrn.Oct94_Mar95." hidden="1">{"Oct94_Mar95",#N/A,FALSE,"Actuals (Oct 94 - Mar 95)"}</definedName>
    <definedName name="wrn.Oct95_Mar96." localSheetId="0" hidden="1">{"Oct95_Mar96",#N/A,FALSE,"Estimates (Oct 95 - Mar 96)"}</definedName>
    <definedName name="wrn.Oct95_Mar96." hidden="1">{"Oct95_Mar96",#N/A,FALSE,"Estimates (Oct 95 - Mar 96)"}</definedName>
    <definedName name="wrn.On._.Air._.Op._.Exp." localSheetId="0" hidden="1">{"view1",#N/A,FALSE,"ON AIR"}</definedName>
    <definedName name="wrn.On._.Air._.Op._.Exp." hidden="1">{"view1",#N/A,FALSE,"ON AIR"}</definedName>
    <definedName name="wrn.On._.Air._.Op._.Exp._1" localSheetId="0" hidden="1">{"view1",#N/A,FALSE,"ON AIR"}</definedName>
    <definedName name="wrn.On._.Air._.Op._.Exp._1" hidden="1">{"view1",#N/A,FALSE,"ON AIR"}</definedName>
    <definedName name="wrn.Out._.of._.Period." localSheetId="0" hidden="1">{"Out of Period",#N/A,FALSE,"Out of Period"}</definedName>
    <definedName name="wrn.Out._.of._.Period." hidden="1">{"Out of Period",#N/A,FALSE,"Out of Period"}</definedName>
    <definedName name="wrn.PPAGE2." localSheetId="0" hidden="1">{"PPAGE2",#N/A,FALSE,"JAN95_OU"}</definedName>
    <definedName name="wrn.PPAGE2." hidden="1">{"PPAGE2",#N/A,FALSE,"JAN95_OU"}</definedName>
    <definedName name="wrn.PPAGE3." localSheetId="0" hidden="1">{"PPAGE3",#N/A,FALSE,"JAN95_OU"}</definedName>
    <definedName name="wrn.PPAGE3." hidden="1">{"PPAGE3",#N/A,FALSE,"JAN95_OU"}</definedName>
    <definedName name="wrn.PRELIMINARY._.ALL._.PAGES." localSheetId="0" hidden="1">{"PRELIMINARY",#N/A,FALSE,"MAR95_OU"}</definedName>
    <definedName name="wrn.PRELIMINARY._.ALL._.PAGES." hidden="1">{"PRELIMINARY",#N/A,FALSE,"MAR95_OU"}</definedName>
    <definedName name="wrn.print._.graphs." localSheetId="0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graphs._1" localSheetId="0" hidden="1">{"cap_structure",#N/A,FALSE,"Graph-Mkt Cap";"price",#N/A,FALSE,"Graph-Price";"ebit",#N/A,FALSE,"Graph-EBITDA";"ebitda",#N/A,FALSE,"Graph-EBITDA"}</definedName>
    <definedName name="wrn.print._.graphs._1" hidden="1">{"cap_structure",#N/A,FALSE,"Graph-Mkt Cap";"price",#N/A,FALSE,"Graph-Price";"ebit",#N/A,FALSE,"Graph-EBITDA";"ebitda",#N/A,FALSE,"Graph-EBITDA"}</definedName>
    <definedName name="wrn.print._.raw._.data._.entry." localSheetId="0" hidden="1">{"inputs raw data",#N/A,TRUE,"INPUT"}</definedName>
    <definedName name="wrn.print._.raw._.data._.entry." hidden="1">{"inputs raw data",#N/A,TRUE,"INPUT"}</definedName>
    <definedName name="wrn.print._.raw._.data._.entry._1" localSheetId="0" hidden="1">{"inputs raw data",#N/A,TRUE,"INPUT"}</definedName>
    <definedName name="wrn.print._.raw._.data._.entry._1" hidden="1">{"inputs raw data",#N/A,TRUE,"INPUT"}</definedName>
    <definedName name="wrn.print._.summary._.sheets." localSheetId="0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_1" localSheetId="0" hidden="1">{"summary1",#N/A,TRUE,"Comps";"summary2",#N/A,TRUE,"Comps";"summary3",#N/A,TRUE,"Comps"}</definedName>
    <definedName name="wrn.print._.summary._.sheets._1" hidden="1">{"summary1",#N/A,TRUE,"Comps";"summary2",#N/A,TRUE,"Comps";"summary3",#N/A,TRUE,"Comps"}</definedName>
    <definedName name="wrn.print._.summary._.sheets.2" localSheetId="0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._.summary._.sheets.2_1" localSheetId="0" hidden="1">{"summary1",#N/A,TRUE,"Comps";"summary2",#N/A,TRUE,"Comps";"summary3",#N/A,TRUE,"Comps"}</definedName>
    <definedName name="wrn.print._.summary._.sheets.2_1" hidden="1">{"summary1",#N/A,TRUE,"Comps";"summary2",#N/A,TRUE,"Comps";"summary3",#N/A,TRUE,"Comps"}</definedName>
    <definedName name="wrn.Print_Buyer." localSheetId="0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Buyer._1" localSheetId="0" hidden="1">{#N/A,"DR",FALSE,"increm pf";#N/A,"MAMSI",FALSE,"increm pf";#N/A,"MAXI",FALSE,"increm pf";#N/A,"PCAM",FALSE,"increm pf";#N/A,"PHSV",FALSE,"increm pf";#N/A,"SIE",FALSE,"increm pf"}</definedName>
    <definedName name="wrn.Print_Buyer._1" hidden="1">{#N/A,"DR",FALSE,"increm pf";#N/A,"MAMSI",FALSE,"increm pf";#N/A,"MAXI",FALSE,"increm pf";#N/A,"PCAM",FALSE,"increm pf";#N/A,"PHSV",FALSE,"increm pf";#N/A,"SIE",FALSE,"increm pf"}</definedName>
    <definedName name="wrn.Print_Target." localSheetId="0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_1" localSheetId="0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_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Reconcil._.Bk._.Depr._.to._.47G." localSheetId="0" hidden="1">{"By Account",#N/A,FALSE,"Reconcil Deprec Book to Tax   ";"Correction of JV 47G",#N/A,FALSE,"Reconcil Deprec Book to Tax   ";"Recalculation of JV 47G",#N/A,FALSE,"Reconcil Deprec Book to Tax   "}</definedName>
    <definedName name="wrn.Reconcil._.Bk._.Depr._.to._.47G." hidden="1">{"By Account",#N/A,FALSE,"Reconcil Deprec Book to Tax   ";"Correction of JV 47G",#N/A,FALSE,"Reconcil Deprec Book to Tax   ";"Recalculation of JV 47G",#N/A,FALSE,"Reconcil Deprec Book to Tax   "}</definedName>
    <definedName name="wrn.Research._.Op._.Exp." localSheetId="0" hidden="1">{#N/A,#N/A,FALSE,"RESEARCH"}</definedName>
    <definedName name="wrn.Research._.Op._.Exp." hidden="1">{#N/A,#N/A,FALSE,"RESEARCH"}</definedName>
    <definedName name="wrn.Research._.Op._.Exp._1" localSheetId="0" hidden="1">{#N/A,#N/A,FALSE,"RESEARCH"}</definedName>
    <definedName name="wrn.Research._.Op._.Exp._1" hidden="1">{#N/A,#N/A,FALSE,"RESEARCH"}</definedName>
    <definedName name="wrn.Return._.on._.Capital." localSheetId="0" hidden="1">{"Summary Schedule",#N/A,FALSE,"Sheet1";"Divisional Support",#N/A,FALSE,"Sheet2";"Corporate Support",#N/A,FALSE,"Sheet3"}</definedName>
    <definedName name="wrn.Return._.on._.Capital." hidden="1">{"Summary Schedule",#N/A,FALSE,"Sheet1";"Divisional Support",#N/A,FALSE,"Sheet2";"Corporate Support",#N/A,FALSE,"Sheet3"}</definedName>
    <definedName name="wrn.Return._.on._.Capital._1" localSheetId="0" hidden="1">{"Summary Schedule",#N/A,FALSE,"Sheet1";"Divisional Support",#N/A,FALSE,"Sheet2";"Corporate Support",#N/A,FALSE,"Sheet3"}</definedName>
    <definedName name="wrn.Return._.on._.Capital._1" hidden="1">{"Summary Schedule",#N/A,FALSE,"Sheet1";"Divisional Support",#N/A,FALSE,"Sheet2";"Corporate Support",#N/A,FALSE,"Sheet3"}</definedName>
    <definedName name="wrn.Scherer._.Apr95_Sep95." localSheetId="0" hidden="1">{"Schr Apr95_Oct95",#N/A,FALSE,"Scherer Apr95-Sep95"}</definedName>
    <definedName name="wrn.Scherer._.Apr95_Sep95." hidden="1">{"Schr Apr95_Oct95",#N/A,FALSE,"Scherer Apr95-Sep95"}</definedName>
    <definedName name="wrn.Scherer._.Oct94_Mar95." localSheetId="0" hidden="1">{"Schr Oct94_Mar95",#N/A,FALSE,"Scherer Oct94-Mar95"}</definedName>
    <definedName name="wrn.Scherer._.Oct94_Mar95." hidden="1">{"Schr Oct94_Mar95",#N/A,FALSE,"Scherer Oct94-Mar95"}</definedName>
    <definedName name="wrn.Scherer._.Oct95_Mar96." localSheetId="0" hidden="1">{"Schr Oct95_Mar96",#N/A,FALSE,"Scherer Oct95-Mar96"}</definedName>
    <definedName name="wrn.Scherer._.Oct95_Mar96." hidden="1">{"Schr Oct95_Mar96",#N/A,FALSE,"Scherer Oct95-Mar96"}</definedName>
    <definedName name="wrn.STAND_ALONE_BOTH." localSheetId="0" hidden="1">{"FCB_ALL",#N/A,FALSE,"FCB";"GREY_ALL",#N/A,FALSE,"GREY"}</definedName>
    <definedName name="wrn.STAND_ALONE_BOTH." hidden="1">{"FCB_ALL",#N/A,FALSE,"FCB";"GREY_ALL",#N/A,FALSE,"GREY"}</definedName>
    <definedName name="wrn.STAND_ALONE_BOTH._1" localSheetId="0" hidden="1">{"FCB_ALL",#N/A,FALSE,"FCB";"GREY_ALL",#N/A,FALSE,"GREY"}</definedName>
    <definedName name="wrn.STAND_ALONE_BOTH._1" hidden="1">{"FCB_ALL",#N/A,FALSE,"FCB";"GREY_ALL",#N/A,FALSE,"GREY"}</definedName>
    <definedName name="wrn.Statement._.of._.Income._.Taxes." localSheetId="0" hidden="1">{"Consolidated",#N/A,FALSE,"SITRP";"FPL Pure",#N/A,FALSE,"SITRP";"FPL Subsidiaries Consol",#N/A,FALSE,"SITRP"}</definedName>
    <definedName name="wrn.Statement._.of._.Income._.Taxes." hidden="1">{"Consolidated",#N/A,FALSE,"SITRP";"FPL Pure",#N/A,FALSE,"SITRP";"FPL Subsidiaries Consol",#N/A,FALSE,"SITRP"}</definedName>
    <definedName name="wrn.SUM._.OF._.UNIT._.3." localSheetId="0" hidden="1">{#N/A,#N/A,FALSE,"INPUTDATA";#N/A,#N/A,FALSE,"SUMMARY";#N/A,#N/A,FALSE,"CTAREP";#N/A,#N/A,FALSE,"CTBREP";#N/A,#N/A,FALSE,"PMG4ST86";#N/A,#N/A,FALSE,"TURBEFF";#N/A,#N/A,FALSE,"Condenser Performance"}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rn.SUM._.OF._.UNIT._.3._1" localSheetId="0" hidden="1">{#N/A,#N/A,FALSE,"INPUTDATA";#N/A,#N/A,FALSE,"SUMMARY";#N/A,#N/A,FALSE,"CTAREP";#N/A,#N/A,FALSE,"CTBREP";#N/A,#N/A,FALSE,"PMG4ST86";#N/A,#N/A,FALSE,"TURBEFF";#N/A,#N/A,FALSE,"Condenser Performance"}</definedName>
    <definedName name="wrn.SUM._.OF._.UNIT._.3._1" hidden="1">{#N/A,#N/A,FALSE,"INPUTDATA";#N/A,#N/A,FALSE,"SUMMARY";#N/A,#N/A,FALSE,"CTAREP";#N/A,#N/A,FALSE,"CTBREP";#N/A,#N/A,FALSE,"PMG4ST86";#N/A,#N/A,FALSE,"TURBEFF";#N/A,#N/A,FALSE,"Condenser Performance"}</definedName>
    <definedName name="wrn.Trans._.Op._.Exp." localSheetId="0" hidden="1">{#N/A,#N/A,FALSE,"TRANS"}</definedName>
    <definedName name="wrn.Trans._.Op._.Exp." hidden="1">{#N/A,#N/A,FALSE,"TRANS"}</definedName>
    <definedName name="wrn.Trans._.Op._.Exp._1" localSheetId="0" hidden="1">{#N/A,#N/A,FALSE,"TRANS"}</definedName>
    <definedName name="wrn.Trans._.Op._.Exp._1" hidden="1">{#N/A,#N/A,FALSE,"TRANS"}</definedName>
    <definedName name="wrn.UTIL." localSheetId="0" hidden="1">{"Twelve Mo Ended Pg 2",#N/A,TRUE,"Utility";"YTD Adj _ Pg 1",#N/A,TRUE,"Utility"}</definedName>
    <definedName name="wrn.UTIL." hidden="1">{"Twelve Mo Ended Pg 2",#N/A,TRUE,"Utility";"YTD Adj _ Pg 1",#N/A,TRUE,"Utility"}</definedName>
    <definedName name="wvu.inputs._.raw._.data.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_1" localSheetId="0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_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_1" localSheetId="0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_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_1" localSheetId="0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_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_1" localSheetId="0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_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yoming">'[67](C-3) Middle Tier'!$A$11:$A$52</definedName>
    <definedName name="xpg" localSheetId="0" hidden="1">{"detail305",#N/A,FALSE,"BI-305"}</definedName>
    <definedName name="xpg" hidden="1">{"detail305",#N/A,FALSE,"BI-305"}</definedName>
    <definedName name="xx" localSheetId="0" hidden="1">{2;#N/A;"R13C16:R17C16";#N/A;"R13C14:R17C15";FALSE;FALSE;FALSE;95;#N/A;#N/A;"R13C19";#N/A;FALSE;FALSE;FALSE;FALSE;#N/A;"";#N/A;FALSE;"";"";#N/A;#N/A;#N/A}</definedName>
    <definedName name="xx" hidden="1">{2;#N/A;"R13C16:R17C16";#N/A;"R13C14:R17C15";FALSE;FALSE;FALSE;95;#N/A;#N/A;"R13C19";#N/A;FALSE;FALSE;FALSE;FALSE;#N/A;"";#N/A;FALSE;"";"";#N/A;#N/A;#N/A}</definedName>
    <definedName name="xxx.detail" localSheetId="0" hidden="1">{"detail305",#N/A,FALSE,"BI-305"}</definedName>
    <definedName name="xxx.detail" hidden="1">{"detail305",#N/A,FALSE,"BI-305"}</definedName>
    <definedName name="xxx.detail_1" localSheetId="0" hidden="1">{"detail305",#N/A,FALSE,"BI-305"}</definedName>
    <definedName name="xxx.detail_1" hidden="1">{"detail305",#N/A,FALSE,"BI-305"}</definedName>
    <definedName name="xxx.directory" localSheetId="0" hidden="1">{"summary",#N/A,FALSE,"PCR DIRECTORY"}</definedName>
    <definedName name="xxx.directory" hidden="1">{"summary",#N/A,FALSE,"PCR DIRECTORY"}</definedName>
    <definedName name="xxx.directory_1" localSheetId="0" hidden="1">{"summary",#N/A,FALSE,"PCR DIRECTORY"}</definedName>
    <definedName name="xxx.directory_1" hidden="1">{"summary",#N/A,FALSE,"PCR DIRECTORY"}</definedName>
    <definedName name="xxxxx" localSheetId="0" hidden="1">{2;#N/A;"R13C16:R17C16";#N/A;"R13C14:R17C15";FALSE;FALSE;FALSE;95;#N/A;#N/A;"R13C19";#N/A;FALSE;FALSE;FALSE;FALSE;#N/A;"";#N/A;FALSE;"";"";#N/A;#N/A;#N/A}</definedName>
    <definedName name="xxxxx" hidden="1">{2;#N/A;"R13C16:R17C16";#N/A;"R13C14:R17C15";FALSE;FALSE;FALSE;95;#N/A;#N/A;"R13C19";#N/A;FALSE;FALSE;FALSE;FALSE;#N/A;"";#N/A;FALSE;"";"";#N/A;#N/A;#N/A}</definedName>
    <definedName name="xxxxxx" localSheetId="0" hidden="1">{#N/A,#N/A,TRUE,"TOTAL DSBN";#N/A,#N/A,TRUE,"WEST";#N/A,#N/A,TRUE,"SOUTH";#N/A,#N/A,TRUE,"NORTHEAST"}</definedName>
    <definedName name="xxxxxx" hidden="1">{#N/A,#N/A,TRUE,"TOTAL DSBN";#N/A,#N/A,TRUE,"WEST";#N/A,#N/A,TRUE,"SOUTH";#N/A,#N/A,TRUE,"NORTHEAST"}</definedName>
    <definedName name="YEAR">[2]ISFPLSUB!#REF!</definedName>
    <definedName name="Year2">#REF!</definedName>
    <definedName name="ytd">#REF!</definedName>
    <definedName name="YTDA">[2]ISFPLSUB!#REF!</definedName>
    <definedName name="Yyyy" localSheetId="0">#REF!,#REF!,#REF!,#REF!</definedName>
    <definedName name="Yyyy">#REF!,#REF!,#REF!,#REF!</definedName>
    <definedName name="zzz">'[68]Final Fuel Sch 2001'!#REF!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29" i="2" l="1"/>
  <c r="O28" i="2"/>
  <c r="O27" i="2"/>
  <c r="O26" i="2"/>
  <c r="O25" i="2"/>
  <c r="B16" i="2"/>
  <c r="C14" i="2"/>
  <c r="C13" i="2"/>
  <c r="D13" i="2" s="1"/>
  <c r="E13" i="2" s="1"/>
  <c r="F13" i="2" s="1"/>
  <c r="G13" i="2" s="1"/>
  <c r="O11" i="2"/>
  <c r="O10" i="2"/>
  <c r="O9" i="2"/>
  <c r="O8" i="2"/>
  <c r="C16" i="2" l="1"/>
  <c r="C18" i="2" s="1"/>
  <c r="H13" i="2"/>
  <c r="D14" i="2"/>
  <c r="D16" i="2" l="1"/>
  <c r="E14" i="2"/>
  <c r="I13" i="2"/>
  <c r="C21" i="2"/>
  <c r="C22" i="2"/>
  <c r="E16" i="2" l="1"/>
  <c r="E18" i="2" s="1"/>
  <c r="F14" i="2"/>
  <c r="D18" i="2"/>
  <c r="C31" i="2"/>
  <c r="J13" i="2"/>
  <c r="E21" i="2" l="1"/>
  <c r="E22" i="2"/>
  <c r="D21" i="2"/>
  <c r="D22" i="2"/>
  <c r="F16" i="2"/>
  <c r="F18" i="2" s="1"/>
  <c r="G14" i="2"/>
  <c r="K13" i="2"/>
  <c r="E31" i="2" l="1"/>
  <c r="L13" i="2"/>
  <c r="H14" i="2"/>
  <c r="G16" i="2"/>
  <c r="G18" i="2" s="1"/>
  <c r="F21" i="2"/>
  <c r="F22" i="2"/>
  <c r="D31" i="2"/>
  <c r="F31" i="2" l="1"/>
  <c r="G22" i="2"/>
  <c r="G21" i="2"/>
  <c r="M13" i="2"/>
  <c r="I14" i="2"/>
  <c r="H16" i="2"/>
  <c r="J14" i="2" l="1"/>
  <c r="I16" i="2"/>
  <c r="H18" i="2"/>
  <c r="N13" i="2"/>
  <c r="G31" i="2"/>
  <c r="K14" i="2" l="1"/>
  <c r="J16" i="2"/>
  <c r="J18" i="2" s="1"/>
  <c r="H22" i="2"/>
  <c r="H21" i="2"/>
  <c r="I18" i="2"/>
  <c r="H31" i="2" l="1"/>
  <c r="I22" i="2"/>
  <c r="I21" i="2"/>
  <c r="J21" i="2"/>
  <c r="J22" i="2"/>
  <c r="L14" i="2"/>
  <c r="K16" i="2"/>
  <c r="K18" i="2" s="1"/>
  <c r="I31" i="2" l="1"/>
  <c r="J31" i="2"/>
  <c r="K21" i="2"/>
  <c r="K22" i="2"/>
  <c r="M14" i="2"/>
  <c r="L16" i="2"/>
  <c r="L18" i="2" s="1"/>
  <c r="L21" i="2" l="1"/>
  <c r="L22" i="2"/>
  <c r="N14" i="2"/>
  <c r="N16" i="2" s="1"/>
  <c r="M16" i="2"/>
  <c r="K31" i="2"/>
  <c r="N18" i="2" l="1"/>
  <c r="N21" i="2" s="1"/>
  <c r="L31" i="2"/>
  <c r="M18" i="2"/>
  <c r="N22" i="2" l="1"/>
  <c r="N31" i="2" s="1"/>
  <c r="M21" i="2"/>
  <c r="O21" i="2" s="1"/>
  <c r="M22" i="2"/>
  <c r="O22" i="2" l="1"/>
  <c r="O31" i="2" s="1"/>
  <c r="M31" i="2"/>
  <c r="C14" i="1" l="1"/>
  <c r="D14" i="1" l="1"/>
  <c r="E14" i="1" s="1"/>
  <c r="F14" i="1" s="1"/>
  <c r="G14" i="1" s="1"/>
  <c r="H14" i="1" s="1"/>
  <c r="I14" i="1" s="1"/>
  <c r="J14" i="1" s="1"/>
  <c r="K14" i="1" s="1"/>
  <c r="L14" i="1" s="1"/>
  <c r="M14" i="1" s="1"/>
  <c r="N14" i="1" s="1"/>
  <c r="B16" i="1" l="1"/>
  <c r="C13" i="1"/>
  <c r="D13" i="1" s="1"/>
  <c r="O29" i="1"/>
  <c r="O28" i="1"/>
  <c r="O27" i="1"/>
  <c r="O26" i="1"/>
  <c r="O25" i="1"/>
  <c r="O11" i="1"/>
  <c r="O10" i="1"/>
  <c r="O9" i="1"/>
  <c r="O8" i="1"/>
  <c r="C16" i="1" l="1"/>
  <c r="C18" i="1" s="1"/>
  <c r="E13" i="1"/>
  <c r="C22" i="1" l="1"/>
  <c r="C21" i="1"/>
  <c r="D16" i="1"/>
  <c r="F13" i="1"/>
  <c r="E16" i="1"/>
  <c r="C31" i="1" l="1"/>
  <c r="G13" i="1"/>
  <c r="F16" i="1"/>
  <c r="F18" i="1" s="1"/>
  <c r="E18" i="1"/>
  <c r="D18" i="1"/>
  <c r="F22" i="1" l="1"/>
  <c r="F21" i="1"/>
  <c r="D22" i="1"/>
  <c r="D21" i="1"/>
  <c r="H13" i="1"/>
  <c r="I13" i="1" s="1"/>
  <c r="G16" i="1"/>
  <c r="E22" i="1"/>
  <c r="E21" i="1"/>
  <c r="F31" i="1" l="1"/>
  <c r="D31" i="1"/>
  <c r="H16" i="1"/>
  <c r="H18" i="1" s="1"/>
  <c r="E31" i="1"/>
  <c r="G18" i="1"/>
  <c r="G22" i="1" l="1"/>
  <c r="G21" i="1"/>
  <c r="H21" i="1"/>
  <c r="H22" i="1"/>
  <c r="J13" i="1"/>
  <c r="I16" i="1"/>
  <c r="H31" i="1" l="1"/>
  <c r="G31" i="1"/>
  <c r="K13" i="1"/>
  <c r="J16" i="1"/>
  <c r="J18" i="1" s="1"/>
  <c r="I18" i="1"/>
  <c r="I22" i="1" l="1"/>
  <c r="I21" i="1"/>
  <c r="L13" i="1"/>
  <c r="K16" i="1"/>
  <c r="K18" i="1" s="1"/>
  <c r="J22" i="1"/>
  <c r="J21" i="1"/>
  <c r="J31" i="1" l="1"/>
  <c r="K21" i="1"/>
  <c r="K22" i="1"/>
  <c r="M13" i="1"/>
  <c r="L16" i="1"/>
  <c r="I31" i="1"/>
  <c r="L18" i="1" l="1"/>
  <c r="L22" i="1" s="1"/>
  <c r="N13" i="1"/>
  <c r="N16" i="1" s="1"/>
  <c r="M16" i="1"/>
  <c r="K31" i="1"/>
  <c r="N18" i="1" l="1"/>
  <c r="N22" i="1" s="1"/>
  <c r="L21" i="1"/>
  <c r="L31" i="1" s="1"/>
  <c r="M18" i="1"/>
  <c r="N21" i="1" l="1"/>
  <c r="N31" i="1" s="1"/>
  <c r="M22" i="1"/>
  <c r="O22" i="1" s="1"/>
  <c r="M21" i="1"/>
  <c r="M31" i="1" l="1"/>
  <c r="O21" i="1"/>
  <c r="O31" i="1" s="1"/>
</calcChain>
</file>

<file path=xl/sharedStrings.xml><?xml version="1.0" encoding="utf-8"?>
<sst xmlns="http://schemas.openxmlformats.org/spreadsheetml/2006/main" count="392" uniqueCount="57">
  <si>
    <t>JANUARY 2018 THROUGH DECEMBER 2018</t>
  </si>
  <si>
    <t xml:space="preserve"> </t>
  </si>
  <si>
    <t>Beginning of Period Amount</t>
  </si>
  <si>
    <t>January Actual</t>
  </si>
  <si>
    <t>February Actual</t>
  </si>
  <si>
    <t>March Actual</t>
  </si>
  <si>
    <t>April Actual</t>
  </si>
  <si>
    <t>May Actual</t>
  </si>
  <si>
    <t>June Actual</t>
  </si>
  <si>
    <t>July Actual</t>
  </si>
  <si>
    <t>August Actual</t>
  </si>
  <si>
    <t>September Actual</t>
  </si>
  <si>
    <t>October Actual</t>
  </si>
  <si>
    <t>November Actual</t>
  </si>
  <si>
    <t>December Actual</t>
  </si>
  <si>
    <t>Total</t>
  </si>
  <si>
    <t>1. Investments</t>
  </si>
  <si>
    <t/>
  </si>
  <si>
    <t>a. Expenditures/Additions</t>
  </si>
  <si>
    <t>b. Clearings to Plant</t>
  </si>
  <si>
    <t>c. Retirements</t>
  </si>
  <si>
    <t>d. Other (a)</t>
  </si>
  <si>
    <t>2. Plant-In-Service/Depreciation Base (b)</t>
  </si>
  <si>
    <t>3a. Less: Accumulated Depreciation</t>
  </si>
  <si>
    <t>4. CWIP Non-Interest Bearing</t>
  </si>
  <si>
    <t>5. Net Investment (Lines 2 - 3 + 4)</t>
  </si>
  <si>
    <t>6. Average Net Investment</t>
  </si>
  <si>
    <t>7. Return on Average Net Investment</t>
  </si>
  <si>
    <t>a. Equity Component grossed up for taxes (c)(h)</t>
  </si>
  <si>
    <t>b. Debt Component (Line 6 x debt rate x 1/12) (d)(h)</t>
  </si>
  <si>
    <t>8. Investment Expenses</t>
  </si>
  <si>
    <t>a. Depreciation (e)</t>
  </si>
  <si>
    <t>b. Amortization (f)</t>
  </si>
  <si>
    <t>c. Dismantlement (g)</t>
  </si>
  <si>
    <t>d. Property Expenses</t>
  </si>
  <si>
    <t>e. Other</t>
  </si>
  <si>
    <t>9. Total System Recoverable Costs (Lines 7 &amp; 8)</t>
  </si>
  <si>
    <r>
      <rPr>
        <vertAlign val="superscript"/>
        <sz val="8"/>
        <rFont val="Arial"/>
        <family val="2"/>
      </rPr>
      <t xml:space="preserve">(a) </t>
    </r>
    <r>
      <rPr>
        <sz val="8"/>
        <rFont val="Arial"/>
        <family val="2"/>
      </rPr>
      <t>Applicable to reserve salvage and removal cost</t>
    </r>
  </si>
  <si>
    <t>(b) Applicable beginning of period and end of period depreciable base by production plant name(s), unit(s), or plant account(s).  See Form 42-8A, pages 64-67.</t>
  </si>
  <si>
    <r>
      <rPr>
        <vertAlign val="superscript"/>
        <sz val="8"/>
        <color indexed="8"/>
        <rFont val="Arial"/>
        <family val="2"/>
      </rPr>
      <t xml:space="preserve">(c) </t>
    </r>
    <r>
      <rPr>
        <sz val="8"/>
        <color indexed="8"/>
        <rFont val="Arial"/>
        <family val="2"/>
      </rPr>
      <t xml:space="preserve">The Gross-up factor for taxes is 1/0.74655, which reflects the Federal Income Tax Rate of 21%. The Equity Component for the Jan. – Jun. 2018 period is 4.8251%, based on May 2017 </t>
    </r>
  </si>
  <si>
    <t xml:space="preserve">  Earning Surveillance Report and reflects a 10.55% return on equity, and the Equity Component for the Jul. – Dec. 2018 period is 4.7156% based on the May 2018 Earning Surveillance Report and reflects a 10.55% return on equity.</t>
  </si>
  <si>
    <r>
      <rPr>
        <vertAlign val="superscript"/>
        <sz val="8"/>
        <color indexed="8"/>
        <rFont val="Arial"/>
        <family val="2"/>
      </rPr>
      <t xml:space="preserve">(d) </t>
    </r>
    <r>
      <rPr>
        <sz val="8"/>
        <color indexed="8"/>
        <rFont val="Arial"/>
        <family val="2"/>
      </rPr>
      <t>The Debt Component for the Jan. – Jun. 2018 period is 1.3413% is based on the May 2017 Earning Surveillance Report and the Debt Component for</t>
    </r>
  </si>
  <si>
    <t xml:space="preserve">     the Jul. – Dec. 2018 period is 1.3297% based on the May 2018 Earning Surveillance Report.</t>
  </si>
  <si>
    <t>(e) Applicable depreciation rate or rates.  See Form 42-8A, pages 64-67.</t>
  </si>
  <si>
    <t>(f) Applicable amortization period(s).  See Form 42-8A, pages 64-67.</t>
  </si>
  <si>
    <r>
      <rPr>
        <vertAlign val="superscript"/>
        <sz val="8"/>
        <color indexed="8"/>
        <rFont val="Arial"/>
        <family val="2"/>
      </rPr>
      <t xml:space="preserve">(g) </t>
    </r>
    <r>
      <rPr>
        <sz val="8"/>
        <color indexed="8"/>
        <rFont val="Arial"/>
        <family val="2"/>
      </rPr>
      <t>Dismantlement only applies to Solar projects - DeSoto (37), NASA (38) &amp; Martin (39).</t>
    </r>
  </si>
  <si>
    <r>
      <rPr>
        <vertAlign val="superscript"/>
        <sz val="8"/>
        <color indexed="8"/>
        <rFont val="Arial"/>
        <family val="2"/>
      </rPr>
      <t xml:space="preserve">(h) </t>
    </r>
    <r>
      <rPr>
        <sz val="8"/>
        <color indexed="8"/>
        <rFont val="Arial"/>
        <family val="2"/>
      </rPr>
      <t xml:space="preserve">For solar projects the return on investment calculation is comprised of two parts:      </t>
    </r>
  </si>
  <si>
    <t xml:space="preserve">     Return on the Average Net Investment: See footnotes (b) and (c).</t>
  </si>
  <si>
    <t xml:space="preserve">     Return on the Average Unamortized ITC Balance:</t>
  </si>
  <si>
    <t xml:space="preserve">     Equity Component:  Gross-up factor for taxes  is 1/0.74655, which reflects the Federal Income Tax Rate of 21%; the Equity Component for the Jan. – Jun. 2018 period of 6.557% based on the May 2017 Earning Surveillance Report </t>
  </si>
  <si>
    <t xml:space="preserve">          and reflects a 10.55% return on equity, and the Equity Component for the Jul. – Dec. 2018 period of 6.480% based on the May 2018 Earning Surveillance Report reflects a 10.55% return on equity.</t>
  </si>
  <si>
    <t xml:space="preserve">          Debt Component:  the Debt Component for the Jan. – Jun. 2018 period of 1.716% based on the May 2017 Earning Surveillance Report and the Debt Component for the</t>
  </si>
  <si>
    <t xml:space="preserve">          Jul. – Dec. 2018 period of 1.670% based on the May 2018 Earning Surveillance Report.</t>
  </si>
  <si>
    <t>20 - Wastewater Discharge Elimination &amp; Reuse</t>
  </si>
  <si>
    <r>
      <rPr>
        <vertAlign val="superscript"/>
        <sz val="8"/>
        <color indexed="8"/>
        <rFont val="Arial"/>
        <family val="2"/>
      </rPr>
      <t xml:space="preserve">(b) </t>
    </r>
    <r>
      <rPr>
        <sz val="8"/>
        <color indexed="8"/>
        <rFont val="Arial"/>
        <family val="2"/>
      </rPr>
      <t>Applicable beginning of period and end of period depreciable base by production plant name(s), unit(s), or plant account(s).  See Form 42-8E, pages 65-67.</t>
    </r>
  </si>
  <si>
    <r>
      <rPr>
        <vertAlign val="superscript"/>
        <sz val="8"/>
        <color indexed="8"/>
        <rFont val="Arial"/>
        <family val="2"/>
      </rPr>
      <t xml:space="preserve">(e) </t>
    </r>
    <r>
      <rPr>
        <sz val="8"/>
        <color indexed="8"/>
        <rFont val="Arial"/>
        <family val="2"/>
      </rPr>
      <t>Applicable depreciation rate or rates.  See Form 42-8E, pages 65-67.</t>
    </r>
  </si>
  <si>
    <r>
      <rPr>
        <vertAlign val="superscript"/>
        <sz val="8"/>
        <color indexed="8"/>
        <rFont val="Arial"/>
        <family val="2"/>
      </rPr>
      <t xml:space="preserve">(f) </t>
    </r>
    <r>
      <rPr>
        <sz val="8"/>
        <color indexed="8"/>
        <rFont val="Arial"/>
        <family val="2"/>
      </rPr>
      <t>Applicable amortization period(s).  See Form 42-8E, pages 65-67.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</si>
</sst>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4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General_)"/>
    <numFmt numFmtId="165" formatCode="0.000%"/>
    <numFmt numFmtId="166" formatCode="#,##0.0_);\(#,##0.0\)"/>
    <numFmt numFmtId="167" formatCode="#,##0;\(#,##0\)"/>
    <numFmt numFmtId="168" formatCode="0.000000"/>
    <numFmt numFmtId="169" formatCode="0.0%"/>
    <numFmt numFmtId="170" formatCode="#,##0.000_);\(#,##0.000\)"/>
    <numFmt numFmtId="171" formatCode=";;;"/>
    <numFmt numFmtId="172" formatCode="&quot;$&quot;#,##0.00;[Red]\-&quot;$&quot;#,##0.00"/>
    <numFmt numFmtId="173" formatCode="0.0_)\%;\(0.0\)\%;0.0_)\%;@_)_%"/>
    <numFmt numFmtId="174" formatCode="_(* 0.0\%;_(* \(0.0\)\%;0.0\%;@\ \ "/>
    <numFmt numFmtId="175" formatCode="0.0\%;\(0.0\)\%;@\ \ "/>
    <numFmt numFmtId="176" formatCode="0.0\%;\(0.0\)\%;0.0\ \)\%;@\ \ "/>
    <numFmt numFmtId="177" formatCode="#,##0.0_)_%;\(#,##0.0\)_%;0.0_)_%;@_)_%"/>
    <numFmt numFmtId="178" formatCode="_(* #,##0.0\ \ \ \ ;_(* \(#,##0.0\)\ \ \ ;@\ \ "/>
    <numFmt numFmtId="179" formatCode="#,##0.0\ \ \ ;\(#,##0.0\)\ \ ;@\ \ "/>
    <numFmt numFmtId="180" formatCode="#,##0.0\ \ \ _x;\(#,##0.0\)\ \ _x;@\ \ _x"/>
    <numFmt numFmtId="181" formatCode="&quot;$&quot;#,##0.0_);[Red]\(&quot;$&quot;#,##0.0\)"/>
    <numFmt numFmtId="182" formatCode="&quot;$&quot;\ \ #,##0_);[Red]\(&quot;$&quot;\ \ #,##0\)"/>
    <numFmt numFmtId="183" formatCode="&quot;\&quot;#,##0;[Red]&quot;\&quot;\-#,##0"/>
    <numFmt numFmtId="184" formatCode="#,##0.0_)\x;\(#,##0.0\)\x"/>
    <numFmt numFmtId="185" formatCode="#,##0_);[Red]\(#,##0\);\-"/>
    <numFmt numFmtId="186" formatCode="#,##0.00000___;"/>
    <numFmt numFmtId="187" formatCode="mm/dd/yy"/>
    <numFmt numFmtId="188" formatCode="&quot;$&quot;#,##0.00;\-&quot;$&quot;#,##0.00"/>
    <numFmt numFmtId="189" formatCode="0.0_%;\(0.0\)%;\ \-\ \ \ "/>
    <numFmt numFmtId="190" formatCode="#,###.000000_);\(#,##0.000000\);\ \-\ _ "/>
    <numFmt numFmtId="191" formatCode="&quot;$&quot;\ \ #,##0.0_);[Red]\(&quot;$&quot;\ \ #,##0.0\)"/>
    <numFmt numFmtId="192" formatCode="&quot;$&quot;\ \ #,##0.00_);[Red]\(&quot;$&quot;\ \ #,##0.00\)"/>
    <numFmt numFmtId="193" formatCode="#,##0_);\(#,##0\);_ \-\ \ "/>
    <numFmt numFmtId="194" formatCode="&quot;$&quot;#,##0;[Red]\-&quot;$&quot;#,##0"/>
    <numFmt numFmtId="195" formatCode="#,##0___);\(#,##0\);___-\ \ "/>
    <numFmt numFmtId="196" formatCode="_([$€-2]* #,##0.00_);_([$€-2]* \(#,##0.00\);_([$€-2]* &quot;-&quot;??_)"/>
    <numFmt numFmtId="197" formatCode="#,##0_);\(#,##0\);#,##0_);@_)"/>
    <numFmt numFmtId="198" formatCode="#,##0.0_);\(#,##0.0\);#,##0.0_);@_)"/>
    <numFmt numFmtId="199" formatCode="&quot;$&quot;_(#,##0.00_);&quot;$&quot;\(#,##0.00\)"/>
    <numFmt numFmtId="200" formatCode="[$£-809]_(#,##0_);[$£-809]\(#,##0\);[$£-809]_(0_);@_)"/>
    <numFmt numFmtId="201" formatCode="&quot;$&quot;_(#,##0.00_);&quot;$&quot;\(#,##0.00\);&quot;$&quot;_(0.00_);@_)"/>
    <numFmt numFmtId="202" formatCode="&quot;$&quot;_(#,##0_);&quot;$&quot;\(#,##0\);&quot;$&quot;_(0_);@_)"/>
    <numFmt numFmtId="203" formatCode="&quot;SFr.&quot;_(#,##0.00_);&quot;SFr.&quot;\(#,##0.00\)"/>
    <numFmt numFmtId="204" formatCode="0.0"/>
    <numFmt numFmtId="205" formatCode="#,##0.00_);\(#,##0.00\);0.00_);@_)"/>
    <numFmt numFmtId="206" formatCode="#,##0_);\(#,##0\);0_);@_)"/>
    <numFmt numFmtId="207" formatCode="\€_(#,##0.00_);\€\(#,##0.00\);\€_(0.00_);@_)"/>
    <numFmt numFmtId="208" formatCode="&quot;$&quot;_(#,##0.0_);&quot;$&quot;\(#,##0.0\)"/>
    <numFmt numFmtId="209" formatCode="&quot;£&quot;_(#,##0_);&quot;£&quot;\(#,##0\)"/>
    <numFmt numFmtId="210" formatCode="#,##0_)&quot;months&quot;;\(#,##0\)&quot;months&quot;"/>
    <numFmt numFmtId="211" formatCode="#,##0_)\x;\(#,##0\)\x;0_)\x;@_)_x"/>
    <numFmt numFmtId="212" formatCode="#,##0.0\ \x;\(#,##0.0\)\x;@\ \ \x"/>
    <numFmt numFmtId="213" formatCode="#,##0.0_)\x;\(#,##0.0\)\x;0.0_)\x;@_)_x"/>
    <numFmt numFmtId="214" formatCode="#,##0.0_)\x;\(#,##0.0\)\x;@_)_x"/>
    <numFmt numFmtId="215" formatCode="0.E+00"/>
    <numFmt numFmtId="216" formatCode="#,##0&quot;x&quot;_);\(#,##0&quot;x&quot;\)"/>
    <numFmt numFmtId="217" formatCode="#,##0.0_)_x;\(#,##0.0\)_x"/>
    <numFmt numFmtId="218" formatCode="#,##0_)_x;\(#,##0\)_x;0_)_x;@_)_x"/>
    <numFmt numFmtId="219" formatCode="#,##0.0_)_x;\(#,##0.0\)_x;@_)_x"/>
    <numFmt numFmtId="220" formatCode="#,##0.0_)_x;\(#,##0.0\)_x;0.0_)_x;@_)_x"/>
    <numFmt numFmtId="221" formatCode="#,##0.0_)_x;\(#,##0.0\)_x;* @_)_x"/>
    <numFmt numFmtId="222" formatCode="0.0.E+00"/>
    <numFmt numFmtId="223" formatCode="&quot;$&quot;#,##0.0_%_);\(&quot;$&quot;#,##0.0\)_%;&quot;$&quot;#,##0.0_%_);@_%_)"/>
    <numFmt numFmtId="224" formatCode="0.0_)\%;\(0.0\)\%"/>
    <numFmt numFmtId="225" formatCode="&quot;$&quot;#,##0.0_);\(&quot;$&quot;#,##0.0\)"/>
    <numFmt numFmtId="226" formatCode="#,##0.0_)_%;\(#,##0.0\)_%"/>
    <numFmt numFmtId="227" formatCode="yyyy"/>
    <numFmt numFmtId="228" formatCode="&quot;$&quot;#,##0.00_%_);\(&quot;$&quot;#,##0.00\)_%;**;@_%_)"/>
    <numFmt numFmtId="229" formatCode="#,##0.0&quot;x&quot;_);\(#,##0.0&quot;x&quot;\)"/>
    <numFmt numFmtId="230" formatCode="#,##0_)&quot;years&quot;;\(#,##0\)&quot;years&quot;"/>
    <numFmt numFmtId="231" formatCode="_(* #,##0.00_)&quot;/MWh&quot;;_(* \(#,##0.00\)&quot;/MWh&quot;;_(* &quot;-&quot;??_);_(@_)"/>
    <numFmt numFmtId="232" formatCode="&quot;$&quot;#,##0.00_%_);\(&quot;$&quot;#,##0.00\)_%;&quot;$&quot;#,##0.00_%_);@_%_)"/>
    <numFmt numFmtId="233" formatCode="#,##0.0000_%_);\(#,##0.0000\)_%;#,##0.0000_%_);@_%_)"/>
    <numFmt numFmtId="234" formatCode="#,##0.0\x"/>
    <numFmt numFmtId="235" formatCode="0.0%;\(0.0%\)"/>
    <numFmt numFmtId="236" formatCode="_(* #,##0.0_);_(* \(#,##0.0\);_(* &quot;-&quot;??_);_(@_)"/>
    <numFmt numFmtId="237" formatCode="#,##0.0"/>
    <numFmt numFmtId="238" formatCode="_(* #,##0.000_);_(* \(#,##0.000\);_(* &quot;-&quot;??_);_(@_)"/>
    <numFmt numFmtId="239" formatCode="[$-409]mmm\-yy;@"/>
    <numFmt numFmtId="240" formatCode="_(&quot;$&quot;* #,##0.0_);_(&quot;$&quot;* \(#,##0.0\);_(&quot;$&quot;* &quot;-&quot;??_);_(@_)"/>
    <numFmt numFmtId="241" formatCode="\+\ #,##0.0_);\-\ #,##0.0_);&quot;—&quot;_);@_)"/>
    <numFmt numFmtId="242" formatCode="_(* #,##0.0_);_(* \(#,##0.0\);_(* &quot;-&quot;?_);_(@_)"/>
    <numFmt numFmtId="243" formatCode="0;[Red]0"/>
    <numFmt numFmtId="244" formatCode="d\.m\.yy"/>
    <numFmt numFmtId="245" formatCode="_(* #,##0.0_);_(* \(#,##0.0\);_(* &quot;-&quot;????_);_(@_)"/>
    <numFmt numFmtId="246" formatCode="0.000"/>
    <numFmt numFmtId="247" formatCode="#,##0.0_);[Red]\(#,##0.0\)"/>
    <numFmt numFmtId="248" formatCode="\$0.00&quot;   &quot;_);&quot;($&quot;0.00&quot;)   &quot;"/>
    <numFmt numFmtId="249" formatCode="0.0;\(0.0\)"/>
    <numFmt numFmtId="250" formatCode="&quot;$&quot;\ \ \ #,##0;&quot;$&quot;\ \ \(#,##0\)"/>
    <numFmt numFmtId="251" formatCode="[Blue]#,##0.000_);[Blue]\(#,##0.000\)"/>
    <numFmt numFmtId="252" formatCode="[Blue]\$#,##0.000_);[Blue]&quot;($&quot;#,##0.000\)"/>
    <numFmt numFmtId="253" formatCode="0.0\x;\(0.0\x\)"/>
    <numFmt numFmtId="254" formatCode="&quot;£&quot;#,##0_);[Red]\(&quot;£&quot;#,##0\)"/>
    <numFmt numFmtId="255" formatCode="#,##0.00&quot; $&quot;;\-#,##0.00&quot; $&quot;"/>
    <numFmt numFmtId="256" formatCode="0.00;[Red]0.00"/>
    <numFmt numFmtId="257" formatCode="#,##0.00&quot; F&quot;_);\(#,##0.00&quot; F&quot;\)"/>
    <numFmt numFmtId="258" formatCode="_(* #,##0.00000_);_(* \(#,##0.00000\);_(* &quot;-&quot;??_);_(@_)"/>
    <numFmt numFmtId="259" formatCode="_(* #,##0_);_(* \(#,##0\);_(* &quot;-      &quot;_);_(@_)"/>
    <numFmt numFmtId="260" formatCode="###0.0;\(###0.0\)"/>
    <numFmt numFmtId="261" formatCode="&quot;$&quot;#,##0.00&quot;(l)&quot;_);\(&quot;$&quot;#,##0.00&quot;(l)&quot;\)"/>
    <numFmt numFmtId="262" formatCode="0.000_)"/>
    <numFmt numFmtId="263" formatCode="_-* #,##0\ _D_M_-;\-* #,##0\ _D_M_-;_-* &quot;-&quot;\ _D_M_-;_-@_-"/>
    <numFmt numFmtId="264" formatCode="[Blue]0%"/>
    <numFmt numFmtId="265" formatCode="_(* #,##0.00_);_(* \(#,##0.00\);_(* &quot;-&quot;_);_(@_)"/>
    <numFmt numFmtId="266" formatCode="0.0000"/>
    <numFmt numFmtId="267" formatCode="_-* #,##0.00\ _D_M_-;\-* #,##0.00\ _D_M_-;_-* &quot;-&quot;??\ _D_M_-;_-@_-"/>
    <numFmt numFmtId="268" formatCode="_(\ #,##0_);_(\ \(#,##0\);_(* &quot;-&quot;??_);_(@_)"/>
    <numFmt numFmtId="269" formatCode="#,##0,_);\(#,##0,\)"/>
    <numFmt numFmtId="270" formatCode="&quot;$&quot;#,##0,_);[Red]\(&quot;$&quot;#,##0,\)"/>
    <numFmt numFmtId="271" formatCode="&quot;$&quot;#,##0.0;\(&quot;$&quot;#,##0.0\);&quot;$&quot;#,##0.0"/>
    <numFmt numFmtId="272" formatCode="&quot;$&quot;#,##0.000_);\(&quot;$&quot;#,##0.000\)"/>
    <numFmt numFmtId="273" formatCode="#,##0.00000_);\(#,##0.00000\)"/>
    <numFmt numFmtId="274" formatCode="&quot;$&quot;#,##0\ ;\(&quot;$&quot;#,##0\)"/>
    <numFmt numFmtId="275" formatCode="_(* #,##0_);_(* \(#,##0\);_(* &quot;-&quot;??_);_(@_)"/>
    <numFmt numFmtId="276" formatCode="#,##0_ ;[Red]\(#,##0\)"/>
    <numFmt numFmtId="277" formatCode="d\-mmm\-yy_)"/>
    <numFmt numFmtId="278" formatCode="m/d/yy_)"/>
    <numFmt numFmtId="279" formatCode="m/yy_)"/>
    <numFmt numFmtId="280" formatCode="mmm\-d\-yyyy"/>
    <numFmt numFmtId="281" formatCode="mmm\-yy_)"/>
    <numFmt numFmtId="282" formatCode="mmm\-yyyy"/>
    <numFmt numFmtId="283" formatCode="yyyy_)"/>
    <numFmt numFmtId="284" formatCode="&quot;$&quot;#,##0"/>
    <numFmt numFmtId="285" formatCode="_-* #,##0_-;\-* #,##0_-;_-* &quot;-&quot;_-;_-@_-"/>
    <numFmt numFmtId="286" formatCode="_-* #,##0.00_-;\-* #,##0.00_-;_-* &quot;-&quot;??_-;_-@_-"/>
    <numFmt numFmtId="287" formatCode="#,##0.0000_);\(#,##0.0000\)"/>
    <numFmt numFmtId="288" formatCode="0.0\x"/>
    <numFmt numFmtId="289" formatCode="#,##0.000"/>
    <numFmt numFmtId="290" formatCode="#,##0,_);[Red]\(#,##0,\)"/>
    <numFmt numFmtId="291" formatCode="###0_);\(###0\)"/>
    <numFmt numFmtId="292" formatCode="\«#,##0;_(* #,##0;_(* &quot;-&quot;??_);_(@_)"/>
    <numFmt numFmtId="293" formatCode="mm/dd/yy;@"/>
    <numFmt numFmtId="294" formatCode="_(&quot;$&quot;* #,##0_);_(&quot;$&quot;* \(#,##0\);_(&quot;$&quot;* &quot;-&quot;??_);_(@_)"/>
    <numFmt numFmtId="295" formatCode="0.00%;\(0.00%\)"/>
    <numFmt numFmtId="296" formatCode="[Blue]0.0%"/>
    <numFmt numFmtId="297" formatCode="&quot;$&quot;#,##0.00"/>
    <numFmt numFmtId="298" formatCode="#,##0\x_);\(#,##0\x\)"/>
    <numFmt numFmtId="299" formatCode="#,##0%_);\(#,##0%\)"/>
    <numFmt numFmtId="300" formatCode="_(&quot;R$ &quot;* #,##0.00_);_(&quot;R$ &quot;* \(#,##0.00\);_(&quot;R$ &quot;* &quot;-&quot;??_);_(@_)"/>
    <numFmt numFmtId="301" formatCode="_(* #,##0.000000000000000000000000_);_(* \(#,##0.000000000000000000000000\);_(* &quot;-&quot;??_);_(@_)"/>
    <numFmt numFmtId="302" formatCode="_(* #,##0.0\x_);_(* \(#,##0.0\x\);_(* &quot;-&quot;??_);_(@_)"/>
    <numFmt numFmtId="303" formatCode="&quot;$&quot;#,##0.0"/>
    <numFmt numFmtId="304" formatCode="0.00_);\(0.00\);0.00_);@_)"/>
    <numFmt numFmtId="305" formatCode="#,##0.0\x_);\(#,##0.0\x\);#,##0.0\x_);@_)"/>
    <numFmt numFmtId="306" formatCode="0.0;[Red]0.0"/>
    <numFmt numFmtId="307" formatCode="0.0000%;\ \(0.0000%\)"/>
    <numFmt numFmtId="308" formatCode="#,##0.0_);[Red]\(#,##0.0\);&quot;N/A &quot;"/>
    <numFmt numFmtId="309" formatCode="#,##0.0\x_);\(#,##0.0\x\);&quot;-x&quot;_);@_)"/>
    <numFmt numFmtId="310" formatCode="_-&quot;£&quot;* #,##0.00_-;\-&quot;£&quot;* #,##0.00_-;_-&quot;£&quot;* &quot;-&quot;??_-;_-@_-"/>
    <numFmt numFmtId="311" formatCode="0.00_)"/>
    <numFmt numFmtId="312" formatCode="#,##0.000_);[Red]\(#,##0.000\)"/>
    <numFmt numFmtId="313" formatCode="0_);\(0\)"/>
    <numFmt numFmtId="314" formatCode="#,##0.0_)\ \ ;[Red]\(#,##0.0\)\ \ "/>
    <numFmt numFmtId="315" formatCode="0.00_);\(0.00\)"/>
    <numFmt numFmtId="316" formatCode="#,##0.0\ ;\(#,##0.0\)"/>
    <numFmt numFmtId="317" formatCode="0.0%&quot;NWI/Sls&quot;"/>
    <numFmt numFmtId="318" formatCode="#,##0.00;[Red]\(#,##0.00\)"/>
    <numFmt numFmtId="319" formatCode="_(* 0.00%"/>
    <numFmt numFmtId="320" formatCode="_(* #,##0.0000000000000000000000000_);_(* \(#,##0.0000000000000000000000000\);_(* &quot;-&quot;??_);_(@_)"/>
    <numFmt numFmtId="321" formatCode="_-* #,##0.0_-;\-* #,##0.0_-;_-* &quot;-&quot;??_-;_-@_-"/>
    <numFmt numFmtId="322" formatCode="#,##0.000000000"/>
    <numFmt numFmtId="323" formatCode="#,##0.0\%_);\(#,##0.0\%\);#,##0.0\%_);@_)"/>
    <numFmt numFmtId="324" formatCode="_(&quot;$&quot;* #,##0.00000_);_(&quot;$&quot;* \(#,##0.00000\);_(&quot;$&quot;* &quot;-&quot;?????_);_(@_)"/>
    <numFmt numFmtId="325" formatCode="_(&quot;$&quot;* #,##0.000_);_(&quot;$&quot;* \(#,##0.000\);_(&quot;$&quot;* &quot;-&quot;???_);_(@_)"/>
    <numFmt numFmtId="326" formatCode="_(* #,##0_);_(* \(#,##0\);_(* &quot;-&quot;_)"/>
    <numFmt numFmtId="327" formatCode="###,000"/>
    <numFmt numFmtId="328" formatCode="_(&quot;$&quot;* #,##0.00_);_(&quot;$&quot;* \(#,##0.00\);_(* &quot;-&quot;_);_(@_)"/>
    <numFmt numFmtId="329" formatCode="_(&quot;$&quot;* #,##0.0_);_(&quot;$&quot;* \(#,##0.0\);_(* &quot;-&quot;_);_(@_)"/>
    <numFmt numFmtId="330" formatCode="_(* #,##0.0_);_(* \(#,##0.0\);_(* &quot;-&quot;_);_(@_)"/>
    <numFmt numFmtId="331" formatCode="_(* #,##0_);_(* \(#,##0\);_(* &quot;&quot;_);_(@_)"/>
    <numFmt numFmtId="332" formatCode="#,##0&quot; $&quot;;\-#,##0&quot; $&quot;"/>
    <numFmt numFmtId="333" formatCode="#,##0&quot; $&quot;;[Red]\-#,##0&quot; $&quot;"/>
    <numFmt numFmtId="334" formatCode="&quot;$&quot;#,##0.0;\(&quot;$&quot;#,##0.00\)"/>
    <numFmt numFmtId="335" formatCode="#,##0_____);\(#,##0\);_____-\ \ "/>
    <numFmt numFmtId="336" formatCode="_(#,##0_);_(\(#,##0\);_(\ &quot;&quot;_);_(@_)"/>
    <numFmt numFmtId="337" formatCode="_(#,##0_);_(\(#,##0\);_(&quot;&quot;_);_(@_)"/>
    <numFmt numFmtId="338" formatCode="0.000_);\(0.000\)"/>
    <numFmt numFmtId="339" formatCode="_(&quot;$&quot;* #,##0.00_);_(&quot;$&quot;* \(#,##0.00\);_(&quot;$&quot;* &quot;-&quot;????_);_(@_)"/>
  </numFmts>
  <fonts count="365">
    <font>
      <sz val="11"/>
      <color theme="1"/>
      <name val="Calibri"/>
      <family val="2"/>
      <scheme val="minor"/>
    </font>
    <font>
      <sz val="11"/>
      <color indexed="8"/>
      <name val="Calibri"/>
      <family val="2"/>
      <scheme val="minor"/>
    </font>
    <font>
      <sz val="10"/>
      <name val="Arial"/>
      <family val="2"/>
    </font>
    <font>
      <sz val="9"/>
      <name val="Calibri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8"/>
      <color indexed="8"/>
      <name val="Arial"/>
      <family val="2"/>
    </font>
    <font>
      <vertAlign val="superscript"/>
      <sz val="8"/>
      <color indexed="8"/>
      <name val="Arial"/>
      <family val="2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sz val="10"/>
      <name val="Courier"/>
      <family val="3"/>
    </font>
    <font>
      <b/>
      <sz val="8"/>
      <name val="Arial"/>
      <family val="2"/>
    </font>
    <font>
      <sz val="10"/>
      <name val="MS Sans Serif"/>
      <family val="2"/>
    </font>
    <font>
      <b/>
      <sz val="11"/>
      <name val="Arial"/>
      <family val="2"/>
    </font>
    <font>
      <sz val="9"/>
      <name val="Arial"/>
      <family val="2"/>
    </font>
    <font>
      <sz val="12"/>
      <name val="Times New Roman"/>
      <family val="1"/>
    </font>
    <font>
      <sz val="10"/>
      <name val="Times New Roman"/>
      <family val="1"/>
    </font>
    <font>
      <sz val="10"/>
      <name val="Geneva"/>
      <family val="2"/>
    </font>
    <font>
      <sz val="8"/>
      <name val="Times New Roman"/>
      <family val="1"/>
    </font>
    <font>
      <sz val="10"/>
      <color indexed="12"/>
      <name val="Arial"/>
      <family val="2"/>
    </font>
    <font>
      <sz val="10"/>
      <name val="Baskerville MT"/>
    </font>
    <font>
      <sz val="10"/>
      <name val="Century Schoolbook"/>
      <family val="1"/>
    </font>
    <font>
      <sz val="12"/>
      <name val="Arial MT"/>
    </font>
    <font>
      <sz val="8"/>
      <color indexed="49"/>
      <name val="Times New Roman"/>
      <family val="1"/>
    </font>
    <font>
      <sz val="10"/>
      <color indexed="8"/>
      <name val="MS Sans Serif"/>
      <family val="2"/>
    </font>
    <font>
      <sz val="10"/>
      <color indexed="16"/>
      <name val="Arial"/>
      <family val="2"/>
    </font>
    <font>
      <i/>
      <sz val="12"/>
      <name val="Times New Roman"/>
      <family val="1"/>
    </font>
    <font>
      <sz val="12"/>
      <name val="???"/>
      <family val="1"/>
      <charset val="129"/>
    </font>
    <font>
      <sz val="14"/>
      <name val="??"/>
      <family val="3"/>
      <charset val="129"/>
    </font>
    <font>
      <u/>
      <sz val="8.4"/>
      <color indexed="12"/>
      <name val="Arial"/>
      <family val="2"/>
    </font>
    <font>
      <sz val="10"/>
      <name val="???"/>
      <family val="3"/>
      <charset val="129"/>
    </font>
    <font>
      <b/>
      <sz val="9"/>
      <name val="Arial"/>
      <family val="2"/>
    </font>
    <font>
      <sz val="11"/>
      <name val="Arial"/>
      <family val="2"/>
    </font>
    <font>
      <sz val="10"/>
      <name val="Trebuchet MS"/>
      <family val="2"/>
    </font>
    <font>
      <sz val="10"/>
      <name val="Helv"/>
      <family val="2"/>
    </font>
    <font>
      <sz val="12"/>
      <name val="___"/>
      <family val="1"/>
      <charset val="129"/>
    </font>
    <font>
      <sz val="12"/>
      <name val="___"/>
      <family val="1"/>
    </font>
    <font>
      <sz val="12"/>
      <name val="___"/>
      <family val="3"/>
      <charset val="129"/>
    </font>
    <font>
      <sz val="11"/>
      <name val="__"/>
      <family val="3"/>
      <charset val="129"/>
    </font>
    <font>
      <sz val="10"/>
      <name val="___"/>
      <family val="3"/>
      <charset val="129"/>
    </font>
    <font>
      <sz val="10"/>
      <name val="___"/>
      <family val="3"/>
    </font>
    <font>
      <sz val="11"/>
      <name val="__"/>
      <family val="3"/>
    </font>
    <font>
      <b/>
      <sz val="9"/>
      <name val="MS Sans Serif"/>
      <family val="2"/>
    </font>
    <font>
      <sz val="10"/>
      <name val="Helv"/>
    </font>
    <font>
      <sz val="11"/>
      <name val="___"/>
      <family val="1"/>
      <charset val="129"/>
    </font>
    <font>
      <sz val="11"/>
      <name val="___"/>
      <family val="3"/>
      <charset val="129"/>
    </font>
    <font>
      <sz val="11"/>
      <name val="___"/>
      <family val="1"/>
    </font>
    <font>
      <sz val="9"/>
      <color indexed="12"/>
      <name val="Arial"/>
      <family val="2"/>
    </font>
    <font>
      <b/>
      <sz val="10"/>
      <name val="Arial"/>
      <family val="2"/>
    </font>
    <font>
      <sz val="8"/>
      <name val="Arial Narrow"/>
      <family val="2"/>
    </font>
    <font>
      <sz val="9"/>
      <color indexed="8"/>
      <name val="Arial"/>
      <family val="2"/>
    </font>
    <font>
      <sz val="8"/>
      <name val="Trebuchet MS"/>
      <family val="2"/>
    </font>
    <font>
      <b/>
      <sz val="22"/>
      <color indexed="18"/>
      <name val="Arial"/>
      <family val="2"/>
    </font>
    <font>
      <sz val="10"/>
      <name val="SWISS"/>
      <family val="2"/>
    </font>
    <font>
      <sz val="10"/>
      <name val="SWISS"/>
    </font>
    <font>
      <sz val="12"/>
      <name val="Arial"/>
      <family val="2"/>
    </font>
    <font>
      <sz val="11"/>
      <color indexed="8"/>
      <name val="Calibri"/>
      <family val="2"/>
    </font>
    <font>
      <b/>
      <sz val="14"/>
      <color indexed="18"/>
      <name val="Arial"/>
      <family val="2"/>
    </font>
    <font>
      <b/>
      <sz val="10"/>
      <color indexed="18"/>
      <name val="Arial"/>
      <family val="2"/>
    </font>
    <font>
      <b/>
      <sz val="9"/>
      <color indexed="18"/>
      <name val="Arial"/>
      <family val="2"/>
    </font>
    <font>
      <b/>
      <u val="singleAccounting"/>
      <sz val="10"/>
      <color indexed="18"/>
      <name val="Arial"/>
      <family val="2"/>
    </font>
    <font>
      <b/>
      <u val="singleAccounting"/>
      <sz val="9"/>
      <color indexed="18"/>
      <name val="Arial"/>
      <family val="2"/>
    </font>
    <font>
      <sz val="10"/>
      <name val="Tms Rmn"/>
    </font>
    <font>
      <sz val="8"/>
      <color indexed="8"/>
      <name val="Times New Roman"/>
      <family val="1"/>
    </font>
    <font>
      <sz val="8"/>
      <color indexed="14"/>
      <name val="Times New Roman"/>
      <family val="1"/>
    </font>
    <font>
      <sz val="14"/>
      <name val="AngsanaUPC"/>
      <family val="2"/>
    </font>
    <font>
      <sz val="8"/>
      <name val="Helvetica"/>
      <family val="2"/>
    </font>
    <font>
      <sz val="12"/>
      <color indexed="12"/>
      <name val="times new roman"/>
      <family val="1"/>
    </font>
    <font>
      <sz val="10"/>
      <color indexed="8"/>
      <name val="Palatino"/>
      <family val="1"/>
    </font>
    <font>
      <b/>
      <sz val="11"/>
      <name val="Book Antiqua"/>
      <family val="1"/>
    </font>
    <font>
      <i/>
      <sz val="12"/>
      <color indexed="8"/>
      <name val="Times New Roman"/>
      <family val="1"/>
    </font>
    <font>
      <sz val="16"/>
      <color theme="0"/>
      <name val="Calibri"/>
      <family val="2"/>
      <scheme val="minor"/>
    </font>
    <font>
      <sz val="16"/>
      <color theme="0"/>
      <name val="Calibri"/>
      <family val="2"/>
    </font>
    <font>
      <sz val="16"/>
      <color theme="2"/>
      <name val="Calibri"/>
      <family val="2"/>
    </font>
    <font>
      <sz val="14"/>
      <name val="Times New Roman"/>
      <family val="1"/>
    </font>
    <font>
      <sz val="18"/>
      <name val="Times New Roman"/>
      <family val="1"/>
    </font>
    <font>
      <sz val="9"/>
      <name val="Times New Roman"/>
      <family val="1"/>
    </font>
    <font>
      <sz val="12"/>
      <color theme="0"/>
      <name val="Calibri"/>
      <family val="2"/>
    </font>
    <font>
      <sz val="10"/>
      <color indexed="8"/>
      <name val="Arial"/>
      <family val="2"/>
    </font>
    <font>
      <sz val="10"/>
      <color indexed="8"/>
      <name val="Calibri"/>
      <family val="2"/>
    </font>
    <font>
      <sz val="10"/>
      <color theme="1"/>
      <name val="Arial"/>
      <family val="2"/>
    </font>
    <font>
      <sz val="11"/>
      <color indexed="8"/>
      <name val="宋体"/>
      <charset val="134"/>
    </font>
    <font>
      <b/>
      <sz val="12"/>
      <name val="Times New Roman"/>
      <family val="1"/>
    </font>
    <font>
      <b/>
      <sz val="11"/>
      <color theme="1"/>
      <name val="Calibri"/>
      <family val="2"/>
    </font>
    <font>
      <sz val="11"/>
      <color theme="1"/>
      <name val="Calibri"/>
      <family val="2"/>
    </font>
    <font>
      <sz val="11"/>
      <name val="Calibri"/>
      <family val="2"/>
    </font>
    <font>
      <sz val="10"/>
      <color indexed="9"/>
      <name val="Arial"/>
      <family val="2"/>
    </font>
    <font>
      <sz val="10"/>
      <color indexed="9"/>
      <name val="Calibri"/>
      <family val="2"/>
    </font>
    <font>
      <sz val="10"/>
      <color theme="0"/>
      <name val="Arial"/>
      <family val="2"/>
    </font>
    <font>
      <sz val="11"/>
      <color indexed="9"/>
      <name val="Calibri"/>
      <family val="2"/>
    </font>
    <font>
      <sz val="11"/>
      <color indexed="9"/>
      <name val="宋体"/>
      <charset val="134"/>
    </font>
    <font>
      <sz val="8"/>
      <name val="MS Sans Serif"/>
      <family val="2"/>
    </font>
    <font>
      <sz val="8"/>
      <color indexed="16"/>
      <name val="Times New Roman"/>
      <family val="1"/>
    </font>
    <font>
      <i/>
      <u/>
      <sz val="10"/>
      <name val="Times New Roman"/>
      <family val="1"/>
    </font>
    <font>
      <b/>
      <sz val="9"/>
      <color indexed="9"/>
      <name val="Trebuchet MS"/>
      <family val="2"/>
    </font>
    <font>
      <sz val="10"/>
      <name val="Book Antiqua"/>
      <family val="1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sz val="8"/>
      <color indexed="10"/>
      <name val="Arial"/>
      <family val="2"/>
    </font>
    <font>
      <sz val="8"/>
      <color indexed="12"/>
      <name val="Arial"/>
      <family val="2"/>
    </font>
    <font>
      <i/>
      <sz val="8"/>
      <color indexed="12"/>
      <name val="Arial"/>
      <family val="2"/>
    </font>
    <font>
      <sz val="8"/>
      <color indexed="11"/>
      <name val="Arial"/>
      <family val="2"/>
    </font>
    <font>
      <i/>
      <sz val="8"/>
      <color indexed="11"/>
      <name val="Arial"/>
      <family val="2"/>
    </font>
    <font>
      <sz val="12"/>
      <name val="¹UAAA¼"/>
      <family val="3"/>
      <charset val="129"/>
    </font>
    <font>
      <sz val="8"/>
      <name val="Times"/>
      <family val="1"/>
    </font>
    <font>
      <b/>
      <sz val="9"/>
      <name val="Helv"/>
    </font>
    <font>
      <sz val="7"/>
      <name val="Palatino"/>
      <family val="1"/>
    </font>
    <font>
      <b/>
      <sz val="6"/>
      <name val="Arial"/>
      <family val="2"/>
    </font>
    <font>
      <i/>
      <sz val="8"/>
      <name val="Arial"/>
      <family val="2"/>
    </font>
    <font>
      <sz val="7"/>
      <name val="Ariel"/>
    </font>
    <font>
      <sz val="8"/>
      <color indexed="12"/>
      <name val="Helv"/>
    </font>
    <font>
      <sz val="10"/>
      <name val="Geneva"/>
    </font>
    <font>
      <b/>
      <sz val="14"/>
      <name val="Times New Roman"/>
      <family val="1"/>
    </font>
    <font>
      <sz val="8"/>
      <color indexed="17"/>
      <name val="Arial"/>
      <family val="2"/>
    </font>
    <font>
      <sz val="10"/>
      <color indexed="12"/>
      <name val="Times"/>
      <family val="1"/>
    </font>
    <font>
      <sz val="12"/>
      <color indexed="8"/>
      <name val="Times New Roman"/>
      <family val="1"/>
    </font>
    <font>
      <b/>
      <sz val="24"/>
      <name val="Times New Roman"/>
      <family val="1"/>
    </font>
    <font>
      <sz val="9"/>
      <name val="Palatino"/>
      <family val="1"/>
      <charset val="177"/>
    </font>
    <font>
      <sz val="11"/>
      <color indexed="37"/>
      <name val="Calibri"/>
      <family val="2"/>
    </font>
    <font>
      <sz val="11"/>
      <color indexed="16"/>
      <name val="Calibri"/>
      <family val="2"/>
    </font>
    <font>
      <sz val="10"/>
      <color indexed="20"/>
      <name val="Calibri"/>
      <family val="2"/>
    </font>
    <font>
      <sz val="10"/>
      <color indexed="20"/>
      <name val="Arial"/>
      <family val="2"/>
    </font>
    <font>
      <sz val="10"/>
      <color rgb="FF9C0006"/>
      <name val="Arial"/>
      <family val="2"/>
    </font>
    <font>
      <b/>
      <sz val="9"/>
      <name val="Trebuchet MS"/>
      <family val="2"/>
    </font>
    <font>
      <b/>
      <sz val="14"/>
      <name val="Arial"/>
      <family val="2"/>
    </font>
    <font>
      <sz val="9"/>
      <name val="Helv"/>
    </font>
    <font>
      <sz val="8"/>
      <color indexed="12"/>
      <name val="Times New Roman"/>
      <family val="1"/>
    </font>
    <font>
      <b/>
      <sz val="18"/>
      <name val="Times New Roman"/>
      <family val="1"/>
    </font>
    <font>
      <strike/>
      <sz val="8"/>
      <name val="Arial"/>
      <family val="2"/>
    </font>
    <font>
      <sz val="8"/>
      <color indexed="9"/>
      <name val="Arial"/>
      <family val="2"/>
    </font>
    <font>
      <sz val="8"/>
      <color indexed="12"/>
      <name val="Tms Rmn"/>
    </font>
    <font>
      <b/>
      <sz val="10"/>
      <color indexed="9"/>
      <name val="Arial"/>
      <family val="2"/>
    </font>
    <font>
      <sz val="10"/>
      <color indexed="12"/>
      <name val="Times New Roman"/>
      <family val="1"/>
    </font>
    <font>
      <b/>
      <sz val="9"/>
      <color indexed="9"/>
      <name val="Arial"/>
      <family val="2"/>
    </font>
    <font>
      <sz val="12"/>
      <name val="Times"/>
      <family val="1"/>
    </font>
    <font>
      <b/>
      <sz val="8"/>
      <name val="Times New Roman"/>
      <family val="1"/>
    </font>
    <font>
      <b/>
      <sz val="8"/>
      <color indexed="8"/>
      <name val="Arial"/>
      <family val="2"/>
    </font>
    <font>
      <b/>
      <sz val="10"/>
      <name val="MS Sans Serif"/>
      <family val="2"/>
    </font>
    <font>
      <sz val="11"/>
      <name val="Times New Roman"/>
      <family val="1"/>
    </font>
    <font>
      <b/>
      <i/>
      <sz val="12"/>
      <name val="Times New Roman"/>
      <family val="1"/>
    </font>
    <font>
      <u val="singleAccounting"/>
      <sz val="10"/>
      <name val="Arial"/>
      <family val="2"/>
    </font>
    <font>
      <sz val="11"/>
      <color indexed="17"/>
      <name val="Calibri"/>
      <family val="2"/>
    </font>
    <font>
      <sz val="12"/>
      <name val="Tms Rmn"/>
    </font>
    <font>
      <b/>
      <sz val="12"/>
      <color indexed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name val="Book Antiqua"/>
      <family val="1"/>
    </font>
    <font>
      <b/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53"/>
      <name val="Calibri"/>
      <family val="2"/>
    </font>
    <font>
      <b/>
      <sz val="10"/>
      <color indexed="52"/>
      <name val="Calibri"/>
      <family val="2"/>
    </font>
    <font>
      <b/>
      <sz val="10"/>
      <color indexed="52"/>
      <name val="Arial"/>
      <family val="2"/>
    </font>
    <font>
      <b/>
      <sz val="10"/>
      <color rgb="FFFA7D00"/>
      <name val="Arial"/>
      <family val="2"/>
    </font>
    <font>
      <b/>
      <sz val="10"/>
      <name val="Helv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0"/>
      <color indexed="14"/>
      <name val="Helv"/>
    </font>
    <font>
      <sz val="10"/>
      <color indexed="18"/>
      <name val="Times New Roman"/>
      <family val="1"/>
    </font>
    <font>
      <sz val="10"/>
      <name val="Courier New"/>
      <family val="3"/>
    </font>
    <font>
      <i/>
      <sz val="10"/>
      <name val="Times New Roman"/>
      <family val="1"/>
    </font>
    <font>
      <b/>
      <sz val="10"/>
      <color indexed="9"/>
      <name val="Calibri"/>
      <family val="2"/>
    </font>
    <font>
      <b/>
      <sz val="10"/>
      <color theme="0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10"/>
      <name val="Times New Roman"/>
      <family val="1"/>
    </font>
    <font>
      <sz val="8"/>
      <name val="Helv"/>
    </font>
    <font>
      <sz val="8"/>
      <color indexed="17"/>
      <name val="Times New Roman"/>
      <family val="1"/>
    </font>
    <font>
      <b/>
      <u/>
      <sz val="8"/>
      <name val="Arial"/>
      <family val="2"/>
    </font>
    <font>
      <b/>
      <u val="singleAccounting"/>
      <sz val="8"/>
      <name val="Arial"/>
      <family val="2"/>
    </font>
    <font>
      <b/>
      <u val="singleAccounting"/>
      <sz val="8"/>
      <color indexed="8"/>
      <name val="Arial"/>
      <family val="2"/>
    </font>
    <font>
      <sz val="11"/>
      <name val="Tms Rmn"/>
      <family val="1"/>
    </font>
    <font>
      <sz val="8"/>
      <name val="Palatino"/>
      <family val="1"/>
    </font>
    <font>
      <sz val="10"/>
      <color theme="1"/>
      <name val="Calibri"/>
      <family val="2"/>
    </font>
    <font>
      <b/>
      <sz val="10"/>
      <color indexed="64"/>
      <name val="Arial"/>
      <family val="2"/>
    </font>
    <font>
      <sz val="10"/>
      <name val="Univers (WN)"/>
    </font>
    <font>
      <sz val="10"/>
      <color indexed="8"/>
      <name val="Frutiger 45 Light"/>
      <family val="2"/>
    </font>
    <font>
      <sz val="10"/>
      <name val="Goudy"/>
      <family val="1"/>
    </font>
    <font>
      <sz val="10"/>
      <color indexed="24"/>
      <name val="Arial"/>
      <family val="2"/>
    </font>
    <font>
      <sz val="6"/>
      <name val="Helv"/>
    </font>
    <font>
      <u val="doubleAccounting"/>
      <sz val="10"/>
      <name val="Arial"/>
      <family val="2"/>
    </font>
    <font>
      <sz val="10"/>
      <color indexed="10"/>
      <name val="Gill Sans"/>
      <family val="2"/>
    </font>
    <font>
      <sz val="24"/>
      <name val="Arial"/>
      <family val="2"/>
    </font>
    <font>
      <b/>
      <sz val="13"/>
      <name val="Arial"/>
      <family val="2"/>
    </font>
    <font>
      <sz val="24"/>
      <name val="MS Sans Serif"/>
      <family val="2"/>
    </font>
    <font>
      <b/>
      <sz val="11"/>
      <name val="Times New Roman"/>
      <family val="1"/>
    </font>
    <font>
      <b/>
      <sz val="14"/>
      <name val="Book Antiqua"/>
      <family val="1"/>
    </font>
    <font>
      <b/>
      <sz val="11"/>
      <color indexed="12"/>
      <name val="Arial"/>
      <family val="2"/>
    </font>
    <font>
      <sz val="10"/>
      <name val="MS Serif"/>
      <family val="1"/>
    </font>
    <font>
      <sz val="14"/>
      <name val="Palatino"/>
      <family val="1"/>
    </font>
    <font>
      <sz val="16"/>
      <name val="Palatino"/>
      <family val="1"/>
    </font>
    <font>
      <sz val="32"/>
      <name val="Helvetica-Black"/>
    </font>
    <font>
      <b/>
      <sz val="9"/>
      <name val="Univers 47 CondensedLight"/>
      <family val="2"/>
    </font>
    <font>
      <b/>
      <sz val="8"/>
      <color indexed="14"/>
      <name val="Arial"/>
      <family val="2"/>
    </font>
    <font>
      <sz val="8"/>
      <color indexed="16"/>
      <name val="Palatino"/>
      <family val="1"/>
    </font>
    <font>
      <b/>
      <sz val="14"/>
      <name val="Tms Rmn"/>
    </font>
    <font>
      <b/>
      <sz val="7.5"/>
      <color indexed="8"/>
      <name val="Arial"/>
      <family val="2"/>
    </font>
    <font>
      <sz val="10"/>
      <name val="Palatino"/>
      <family val="1"/>
    </font>
    <font>
      <sz val="8"/>
      <color indexed="18"/>
      <name val="Times New Roman"/>
      <family val="1"/>
    </font>
    <font>
      <b/>
      <sz val="10"/>
      <color indexed="39"/>
      <name val="Times New Roman"/>
      <family val="1"/>
    </font>
    <font>
      <sz val="12"/>
      <color indexed="24"/>
      <name val="Arial"/>
      <family val="2"/>
    </font>
    <font>
      <sz val="11"/>
      <name val="??"/>
      <family val="3"/>
      <charset val="129"/>
    </font>
    <font>
      <u/>
      <sz val="8"/>
      <color indexed="12"/>
      <name val="Times New Roman"/>
      <family val="1"/>
    </font>
    <font>
      <sz val="8"/>
      <name val="Helvetica-Narrow"/>
      <family val="2"/>
    </font>
    <font>
      <b/>
      <sz val="11"/>
      <name val="Optimum"/>
    </font>
    <font>
      <b/>
      <sz val="12"/>
      <name val="MS Sans Serif"/>
      <family val="2"/>
    </font>
    <font>
      <b/>
      <sz val="9"/>
      <color indexed="12"/>
      <name val="Arial"/>
      <family val="2"/>
    </font>
    <font>
      <b/>
      <sz val="11"/>
      <color indexed="8"/>
      <name val="Calibri"/>
      <family val="2"/>
    </font>
    <font>
      <sz val="10"/>
      <color indexed="16"/>
      <name val="MS Serif"/>
      <family val="1"/>
    </font>
    <font>
      <u val="double"/>
      <sz val="8"/>
      <name val="Arial"/>
      <family val="2"/>
    </font>
    <font>
      <i/>
      <sz val="10"/>
      <color indexed="23"/>
      <name val="Arial"/>
      <family val="2"/>
    </font>
    <font>
      <i/>
      <sz val="10"/>
      <color rgb="FF7F7F7F"/>
      <name val="Arial"/>
      <family val="2"/>
    </font>
    <font>
      <i/>
      <sz val="10"/>
      <color indexed="23"/>
      <name val="Calibri"/>
      <family val="2"/>
    </font>
    <font>
      <sz val="10"/>
      <color indexed="22"/>
      <name val="Arial"/>
      <family val="2"/>
    </font>
    <font>
      <sz val="7"/>
      <name val="Arial"/>
      <family val="2"/>
    </font>
    <font>
      <sz val="12"/>
      <color indexed="16"/>
      <name val="SWISS"/>
    </font>
    <font>
      <sz val="10"/>
      <color indexed="17"/>
      <name val="Calibri"/>
      <family val="2"/>
    </font>
    <font>
      <sz val="10"/>
      <color indexed="17"/>
      <name val="Arial"/>
      <family val="2"/>
    </font>
    <font>
      <sz val="10"/>
      <color rgb="FF006100"/>
      <name val="Arial"/>
      <family val="2"/>
    </font>
    <font>
      <b/>
      <sz val="8"/>
      <name val="MS Sans Serif"/>
      <family val="2"/>
    </font>
    <font>
      <b/>
      <u/>
      <sz val="11"/>
      <color indexed="16"/>
      <name val="Arial"/>
      <family val="2"/>
    </font>
    <font>
      <b/>
      <sz val="10"/>
      <color indexed="10"/>
      <name val="Arial"/>
      <family val="2"/>
    </font>
    <font>
      <b/>
      <sz val="15"/>
      <color indexed="62"/>
      <name val="Calibri"/>
      <family val="2"/>
    </font>
    <font>
      <b/>
      <sz val="15"/>
      <color indexed="56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Calibri"/>
      <family val="2"/>
    </font>
    <font>
      <b/>
      <sz val="13"/>
      <color indexed="56"/>
      <name val="Arial"/>
      <family val="2"/>
    </font>
    <font>
      <b/>
      <sz val="13"/>
      <color theme="3"/>
      <name val="Arial"/>
      <family val="2"/>
    </font>
    <font>
      <b/>
      <sz val="12"/>
      <color indexed="24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56"/>
      <name val="Arial"/>
      <family val="2"/>
    </font>
    <font>
      <b/>
      <sz val="11"/>
      <color theme="3"/>
      <name val="Arial"/>
      <family val="2"/>
    </font>
    <font>
      <b/>
      <sz val="18"/>
      <color indexed="24"/>
      <name val="Arial"/>
      <family val="2"/>
    </font>
    <font>
      <b/>
      <i/>
      <sz val="22"/>
      <name val="Times New Roman"/>
      <family val="1"/>
    </font>
    <font>
      <b/>
      <u/>
      <sz val="14"/>
      <name val="Arial Narrow"/>
      <family val="2"/>
    </font>
    <font>
      <u/>
      <sz val="10"/>
      <color theme="10"/>
      <name val="Arial"/>
      <family val="2"/>
    </font>
    <font>
      <u/>
      <sz val="8"/>
      <color indexed="12"/>
      <name val="MS Sans Serif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0"/>
      <color indexed="62"/>
      <name val="Calibri"/>
      <family val="2"/>
    </font>
    <font>
      <sz val="10"/>
      <color indexed="62"/>
      <name val="Arial"/>
      <family val="2"/>
    </font>
    <font>
      <sz val="10"/>
      <color rgb="FF3F3F76"/>
      <name val="Arial"/>
      <family val="2"/>
    </font>
    <font>
      <sz val="12"/>
      <color indexed="37"/>
      <name val="swiss"/>
    </font>
    <font>
      <b/>
      <sz val="10"/>
      <color indexed="37"/>
      <name val="Arial MT"/>
    </font>
    <font>
      <b/>
      <sz val="10"/>
      <name val="Palatino"/>
      <family val="1"/>
    </font>
    <font>
      <sz val="11"/>
      <color indexed="53"/>
      <name val="Calibri"/>
      <family val="2"/>
    </font>
    <font>
      <sz val="10"/>
      <color indexed="52"/>
      <name val="Calibri"/>
      <family val="2"/>
    </font>
    <font>
      <sz val="10"/>
      <color indexed="52"/>
      <name val="Arial"/>
      <family val="2"/>
    </font>
    <font>
      <sz val="10"/>
      <color rgb="FFFA7D00"/>
      <name val="Arial"/>
      <family val="2"/>
    </font>
    <font>
      <sz val="18"/>
      <color indexed="17"/>
      <name val="Arial"/>
      <family val="2"/>
    </font>
    <font>
      <sz val="8"/>
      <name val="Tms Rmn"/>
    </font>
    <font>
      <sz val="10"/>
      <name val="Arial"/>
      <family val="2"/>
      <charset val="177"/>
    </font>
    <font>
      <sz val="8"/>
      <color indexed="55"/>
      <name val="Arial"/>
      <family val="2"/>
    </font>
    <font>
      <b/>
      <i/>
      <sz val="10"/>
      <color indexed="10"/>
      <name val="Helv"/>
    </font>
    <font>
      <sz val="11"/>
      <color indexed="60"/>
      <name val="Calibri"/>
      <family val="2"/>
    </font>
    <font>
      <sz val="10"/>
      <color indexed="60"/>
      <name val="Calibri"/>
      <family val="2"/>
    </font>
    <font>
      <sz val="10"/>
      <color indexed="60"/>
      <name val="Arial"/>
      <family val="2"/>
    </font>
    <font>
      <sz val="10"/>
      <color rgb="FF9C6500"/>
      <name val="Arial"/>
      <family val="2"/>
    </font>
    <font>
      <sz val="7"/>
      <name val="Small Fonts"/>
      <family val="2"/>
    </font>
    <font>
      <sz val="10"/>
      <color indexed="56"/>
      <name val="Times New Roman"/>
      <family val="1"/>
    </font>
    <font>
      <b/>
      <i/>
      <sz val="16"/>
      <name val="Helv"/>
    </font>
    <font>
      <sz val="10"/>
      <color indexed="64"/>
      <name val="Arial"/>
      <family val="2"/>
    </font>
    <font>
      <sz val="10"/>
      <color rgb="FF000000"/>
      <name val="Arial"/>
      <family val="2"/>
    </font>
    <font>
      <sz val="11"/>
      <name val="Palatino"/>
      <family val="1"/>
    </font>
    <font>
      <sz val="9"/>
      <color theme="1"/>
      <name val="Arial"/>
      <family val="2"/>
    </font>
    <font>
      <sz val="9"/>
      <name val="Microsoft Sans Serif"/>
      <family val="2"/>
    </font>
    <font>
      <sz val="8"/>
      <color indexed="72"/>
      <name val="Courier New"/>
      <family val="3"/>
    </font>
    <font>
      <sz val="11"/>
      <color theme="1"/>
      <name val="Arial"/>
      <family val="2"/>
    </font>
    <font>
      <sz val="9"/>
      <color indexed="24"/>
      <name val="Geneva"/>
      <family val="2"/>
    </font>
    <font>
      <b/>
      <sz val="8"/>
      <name val="Helv"/>
    </font>
    <font>
      <sz val="8"/>
      <name val="Book Antiqua"/>
      <family val="1"/>
    </font>
    <font>
      <sz val="12"/>
      <name val="Helv"/>
    </font>
    <font>
      <b/>
      <sz val="11"/>
      <color indexed="63"/>
      <name val="Calibri"/>
      <family val="2"/>
    </font>
    <font>
      <b/>
      <sz val="10"/>
      <color indexed="63"/>
      <name val="Calibri"/>
      <family val="2"/>
    </font>
    <font>
      <b/>
      <sz val="10"/>
      <color indexed="63"/>
      <name val="Arial"/>
      <family val="2"/>
    </font>
    <font>
      <b/>
      <sz val="10"/>
      <color rgb="FF3F3F3F"/>
      <name val="Arial"/>
      <family val="2"/>
    </font>
    <font>
      <sz val="10"/>
      <color indexed="8"/>
      <name val="Arial"/>
      <family val="2"/>
      <charset val="177"/>
    </font>
    <font>
      <b/>
      <i/>
      <sz val="10"/>
      <color indexed="8"/>
      <name val="Arial"/>
      <family val="2"/>
      <charset val="177"/>
    </font>
    <font>
      <b/>
      <sz val="10"/>
      <color indexed="9"/>
      <name val="Arial"/>
      <family val="2"/>
      <charset val="177"/>
    </font>
    <font>
      <b/>
      <sz val="11"/>
      <color indexed="21"/>
      <name val="Arial"/>
      <family val="2"/>
      <charset val="177"/>
    </font>
    <font>
      <b/>
      <sz val="22"/>
      <color indexed="21"/>
      <name val="Times New Roman"/>
      <family val="1"/>
      <charset val="177"/>
    </font>
    <font>
      <b/>
      <sz val="26"/>
      <name val="Times New Roman"/>
      <family val="1"/>
    </font>
    <font>
      <sz val="10"/>
      <color indexed="16"/>
      <name val="Helvetica-Black"/>
    </font>
    <font>
      <sz val="14"/>
      <name val="B Times Bold"/>
    </font>
    <font>
      <sz val="10"/>
      <color indexed="55"/>
      <name val="Arial"/>
      <family val="2"/>
    </font>
    <font>
      <sz val="11"/>
      <color indexed="8"/>
      <name val="Arial"/>
      <family val="2"/>
    </font>
    <font>
      <i/>
      <sz val="10"/>
      <color indexed="11"/>
      <name val="Arial"/>
      <family val="2"/>
    </font>
    <font>
      <sz val="10"/>
      <color indexed="10"/>
      <name val="Arial"/>
      <family val="2"/>
      <charset val="177"/>
    </font>
    <font>
      <sz val="10"/>
      <name val="NewtonCTT"/>
    </font>
    <font>
      <b/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39"/>
      <name val="Arial"/>
      <family val="2"/>
    </font>
    <font>
      <sz val="8"/>
      <color indexed="62"/>
      <name val="Arial"/>
      <family val="2"/>
    </font>
    <font>
      <b/>
      <u val="singleAccounting"/>
      <sz val="10"/>
      <color indexed="8"/>
      <name val="Arial"/>
      <family val="2"/>
    </font>
    <font>
      <b/>
      <sz val="10"/>
      <color rgb="FF000000"/>
      <name val="Arial"/>
      <family val="2"/>
    </font>
    <font>
      <b/>
      <sz val="12"/>
      <color indexed="8"/>
      <name val="Arial"/>
      <family val="2"/>
    </font>
    <font>
      <b/>
      <sz val="19"/>
      <name val="Arial"/>
      <family val="2"/>
    </font>
    <font>
      <sz val="19"/>
      <name val="Arial"/>
      <family val="2"/>
    </font>
    <font>
      <sz val="10"/>
      <color indexed="10"/>
      <name val="Arial"/>
      <family val="2"/>
    </font>
    <font>
      <sz val="8"/>
      <color indexed="14"/>
      <name val="Arial"/>
      <family val="2"/>
    </font>
    <font>
      <sz val="8"/>
      <color rgb="FF000000"/>
      <name val="Arial"/>
      <family val="2"/>
    </font>
    <font>
      <sz val="8"/>
      <color rgb="FF1F497D"/>
      <name val="Verdana"/>
      <family val="2"/>
    </font>
    <font>
      <b/>
      <sz val="8"/>
      <color rgb="FF1F497D"/>
      <name val="Verdana"/>
      <family val="2"/>
    </font>
    <font>
      <sz val="8"/>
      <color rgb="FF000000"/>
      <name val="Verdana"/>
      <family val="2"/>
    </font>
    <font>
      <i/>
      <sz val="8"/>
      <color rgb="FF000000"/>
      <name val="Verdana"/>
      <family val="2"/>
    </font>
    <font>
      <i/>
      <sz val="8"/>
      <color rgb="FF1F497D"/>
      <name val="Verdana"/>
      <family val="2"/>
    </font>
    <font>
      <b/>
      <i/>
      <sz val="8"/>
      <color rgb="FF1F497D"/>
      <name val="Verdana"/>
      <family val="2"/>
    </font>
    <font>
      <b/>
      <i/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b/>
      <sz val="12"/>
      <color indexed="12"/>
      <name val="Arial"/>
      <family val="2"/>
    </font>
    <font>
      <u/>
      <sz val="12"/>
      <name val="B Times Bold"/>
    </font>
    <font>
      <u/>
      <sz val="10"/>
      <name val="B Times Bold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11"/>
      <color indexed="20"/>
      <name val="Arial"/>
      <family val="2"/>
    </font>
    <font>
      <b/>
      <sz val="9"/>
      <color indexed="20"/>
      <name val="Arial"/>
      <family val="2"/>
    </font>
    <font>
      <b/>
      <sz val="18"/>
      <color indexed="62"/>
      <name val="Cambria"/>
      <family val="2"/>
    </font>
    <font>
      <b/>
      <u/>
      <sz val="12"/>
      <name val="Arial Narrow"/>
      <family val="2"/>
    </font>
    <font>
      <strike/>
      <sz val="10"/>
      <name val="Arial"/>
      <family val="2"/>
    </font>
    <font>
      <b/>
      <sz val="8"/>
      <color indexed="9"/>
      <name val="Arial"/>
      <family val="2"/>
    </font>
    <font>
      <b/>
      <sz val="16"/>
      <name val="Arial"/>
      <family val="2"/>
    </font>
    <font>
      <i/>
      <sz val="8"/>
      <color indexed="8"/>
      <name val="Arial"/>
      <family val="2"/>
    </font>
    <font>
      <sz val="8"/>
      <color indexed="39"/>
      <name val="Arial"/>
      <family val="2"/>
    </font>
    <font>
      <b/>
      <u/>
      <sz val="10"/>
      <name val="Arial Narrow"/>
      <family val="2"/>
    </font>
    <font>
      <b/>
      <i/>
      <sz val="12"/>
      <name val="Arial"/>
      <family val="2"/>
    </font>
    <font>
      <b/>
      <i/>
      <sz val="10"/>
      <name val="Arial"/>
      <family val="2"/>
    </font>
    <font>
      <b/>
      <sz val="8"/>
      <color indexed="8"/>
      <name val="Helv"/>
    </font>
    <font>
      <b/>
      <sz val="12"/>
      <name val="Arial Narrow"/>
      <family val="2"/>
    </font>
    <font>
      <sz val="12"/>
      <color indexed="17"/>
      <name val="SWISS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sz val="7"/>
      <color indexed="16"/>
      <name val="Arial"/>
      <family val="2"/>
    </font>
    <font>
      <b/>
      <u/>
      <sz val="9"/>
      <name val="Arial"/>
      <family val="2"/>
    </font>
    <font>
      <b/>
      <sz val="18"/>
      <color indexed="56"/>
      <name val="Cambria"/>
      <family val="2"/>
    </font>
    <font>
      <b/>
      <sz val="14"/>
      <name val="Palatino"/>
      <family val="1"/>
    </font>
    <font>
      <b/>
      <sz val="7"/>
      <name val="Arial"/>
      <family val="2"/>
    </font>
    <font>
      <b/>
      <sz val="13"/>
      <color indexed="9"/>
      <name val="Arial"/>
      <family val="2"/>
    </font>
    <font>
      <b/>
      <sz val="12"/>
      <color indexed="9"/>
      <name val="Arial"/>
      <family val="2"/>
    </font>
    <font>
      <sz val="12"/>
      <color indexed="9"/>
      <name val="Arial"/>
      <family val="2"/>
    </font>
    <font>
      <i/>
      <sz val="11"/>
      <color indexed="8"/>
      <name val="Arial"/>
      <family val="2"/>
    </font>
    <font>
      <b/>
      <sz val="7"/>
      <color indexed="12"/>
      <name val="Arial"/>
      <family val="2"/>
    </font>
    <font>
      <i/>
      <sz val="12"/>
      <color indexed="8"/>
      <name val="Arial MT"/>
    </font>
    <font>
      <sz val="11"/>
      <color indexed="14"/>
      <name val="Calibri"/>
      <family val="2"/>
    </font>
    <font>
      <b/>
      <i/>
      <u/>
      <sz val="16"/>
      <name val="Symbol"/>
      <family val="1"/>
      <charset val="2"/>
    </font>
  </fonts>
  <fills count="17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indexed="8"/>
      </patternFill>
    </fill>
    <fill>
      <patternFill patternType="solid">
        <fgColor indexed="26"/>
        <bgColor indexed="64"/>
      </patternFill>
    </fill>
    <fill>
      <patternFill patternType="solid">
        <fgColor indexed="43"/>
      </patternFill>
    </fill>
    <fill>
      <patternFill patternType="solid">
        <fgColor indexed="59"/>
      </patternFill>
    </fill>
    <fill>
      <patternFill patternType="solid">
        <fgColor indexed="43"/>
        <bgColor indexed="64"/>
      </patternFill>
    </fill>
    <fill>
      <patternFill patternType="solid">
        <fgColor indexed="9"/>
      </patternFill>
    </fill>
    <fill>
      <patternFill patternType="solid">
        <fgColor indexed="42"/>
        <bgColor indexed="64"/>
      </patternFill>
    </fill>
    <fill>
      <patternFill patternType="solid">
        <fgColor indexed="54"/>
        <bgColor indexed="64"/>
      </patternFill>
    </fill>
    <fill>
      <gradientFill degree="90">
        <stop position="0">
          <color rgb="FF00467F"/>
        </stop>
        <stop position="1">
          <color rgb="FF0066CC"/>
        </stop>
      </gradientFill>
    </fill>
    <fill>
      <patternFill patternType="solid">
        <fgColor theme="3"/>
        <bgColor indexed="64"/>
      </patternFill>
    </fill>
    <fill>
      <patternFill patternType="solid">
        <fgColor indexed="31"/>
      </patternFill>
    </fill>
    <fill>
      <patternFill patternType="solid">
        <fgColor indexed="40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3"/>
      </patternFill>
    </fill>
    <fill>
      <patternFill patternType="solid">
        <fgColor indexed="9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23"/>
        <bgColor indexed="63"/>
      </patternFill>
    </fill>
    <fill>
      <patternFill patternType="solid">
        <fgColor indexed="9"/>
        <bgColor indexed="63"/>
      </patternFill>
    </fill>
    <fill>
      <patternFill patternType="solid">
        <fgColor rgb="FFFFFF00"/>
        <bgColor indexed="64"/>
      </patternFill>
    </fill>
    <fill>
      <patternFill patternType="solid">
        <fgColor indexed="54"/>
      </patternFill>
    </fill>
    <fill>
      <patternFill patternType="solid">
        <fgColor indexed="11"/>
      </patternFill>
    </fill>
    <fill>
      <patternFill patternType="solid">
        <fgColor indexed="57"/>
      </patternFill>
    </fill>
    <fill>
      <patternFill patternType="solid">
        <fgColor indexed="22"/>
      </patternFill>
    </fill>
    <fill>
      <patternFill patternType="solid">
        <fgColor indexed="51"/>
      </patternFill>
    </fill>
    <fill>
      <patternFill patternType="solid">
        <fgColor indexed="60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theme="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4"/>
        <bgColor indexed="44"/>
      </patternFill>
    </fill>
    <fill>
      <patternFill patternType="solid">
        <fgColor indexed="61"/>
        <bgColor indexed="61"/>
      </patternFill>
    </fill>
    <fill>
      <patternFill patternType="solid">
        <fgColor indexed="54"/>
        <bgColor indexed="54"/>
      </patternFill>
    </fill>
    <fill>
      <patternFill patternType="solid">
        <fgColor indexed="22"/>
        <bgColor indexed="22"/>
      </patternFill>
    </fill>
    <fill>
      <patternFill patternType="solid">
        <fgColor indexed="24"/>
        <bgColor indexed="24"/>
      </patternFill>
    </fill>
    <fill>
      <patternFill patternType="solid">
        <fgColor indexed="58"/>
        <bgColor indexed="58"/>
      </patternFill>
    </fill>
    <fill>
      <patternFill patternType="solid">
        <fgColor indexed="62"/>
      </patternFill>
    </fill>
    <fill>
      <patternFill patternType="solid">
        <fgColor indexed="48"/>
        <bgColor indexed="48"/>
      </patternFill>
    </fill>
    <fill>
      <patternFill patternType="solid">
        <fgColor indexed="15"/>
        <bgColor indexed="15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45"/>
      </patternFill>
    </fill>
    <fill>
      <patternFill patternType="solid">
        <fgColor indexed="40"/>
        <bgColor indexed="40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25"/>
        <bgColor indexed="25"/>
      </patternFill>
    </fill>
    <fill>
      <patternFill patternType="solid">
        <fgColor indexed="41"/>
        <bgColor indexed="41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23"/>
        <bgColor indexed="23"/>
      </patternFill>
    </fill>
    <fill>
      <patternFill patternType="solid">
        <fgColor indexed="18"/>
        <bgColor indexed="18"/>
      </patternFill>
    </fill>
    <fill>
      <patternFill patternType="solid">
        <fgColor indexed="49"/>
        <bgColor indexed="49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</patternFill>
    </fill>
    <fill>
      <patternFill patternType="solid">
        <fgColor indexed="52"/>
        <bgColor indexed="52"/>
      </patternFill>
    </fill>
    <fill>
      <patternFill patternType="solid">
        <fgColor indexed="53"/>
        <bgColor indexed="53"/>
      </patternFill>
    </fill>
    <fill>
      <patternFill patternType="gray0625">
        <fgColor indexed="10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41"/>
        <bgColor indexed="64"/>
      </patternFill>
    </fill>
    <fill>
      <patternFill patternType="lightGray">
        <fgColor indexed="14"/>
        <bgColor indexed="9"/>
      </patternFill>
    </fill>
    <fill>
      <patternFill patternType="solid">
        <fgColor indexed="35"/>
        <bgColor indexed="35"/>
      </patternFill>
    </fill>
    <fill>
      <patternFill patternType="solid">
        <fgColor indexed="9"/>
        <bgColor indexed="9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mediumGray">
        <fgColor indexed="22"/>
      </patternFill>
    </fill>
    <fill>
      <patternFill patternType="solid">
        <fgColor indexed="60"/>
        <bgColor indexed="64"/>
      </patternFill>
    </fill>
    <fill>
      <patternFill patternType="lightGray">
        <fgColor indexed="1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13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43"/>
        <bgColor indexed="8"/>
      </patternFill>
    </fill>
    <fill>
      <patternFill patternType="gray0625">
        <fgColor indexed="26"/>
        <bgColor indexed="43"/>
      </patternFill>
    </fill>
    <fill>
      <patternFill patternType="solid">
        <fgColor indexed="15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21"/>
        <bgColor indexed="64"/>
      </patternFill>
    </fill>
    <fill>
      <patternFill patternType="solid">
        <fgColor indexed="31"/>
        <bgColor indexed="26"/>
      </patternFill>
    </fill>
    <fill>
      <patternFill patternType="solid">
        <fgColor rgb="FF00CCFF"/>
        <bgColor rgb="FFFFFFFF"/>
      </patternFill>
    </fill>
    <fill>
      <patternFill patternType="solid">
        <fgColor indexed="4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0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lightUp">
        <fgColor indexed="48"/>
        <bgColor indexed="9"/>
      </patternFill>
    </fill>
    <fill>
      <patternFill patternType="solid">
        <fgColor indexed="41"/>
      </patternFill>
    </fill>
    <fill>
      <patternFill patternType="solid">
        <fgColor indexed="35"/>
        <bgColor indexed="64"/>
      </patternFill>
    </fill>
    <fill>
      <patternFill patternType="solid">
        <fgColor rgb="FF666699"/>
        <bgColor rgb="FFFFFFFF"/>
      </patternFill>
    </fill>
    <fill>
      <patternFill patternType="solid">
        <fgColor indexed="23"/>
      </patternFill>
    </fill>
    <fill>
      <patternFill patternType="solid">
        <fgColor rgb="FF99CCFF"/>
        <bgColor rgb="FFFFFFFF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indexed="14"/>
        <bgColor indexed="64"/>
      </patternFill>
    </fill>
    <fill>
      <patternFill patternType="lightGray">
        <fgColor indexed="22"/>
      </patternFill>
    </fill>
    <fill>
      <patternFill patternType="solid">
        <fgColor indexed="8"/>
        <bgColor indexed="64"/>
      </patternFill>
    </fill>
    <fill>
      <patternFill patternType="solid">
        <fgColor indexed="63"/>
        <bgColor indexed="64"/>
      </patternFill>
    </fill>
    <fill>
      <patternFill patternType="solid">
        <fgColor indexed="58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24"/>
        <bgColor indexed="64"/>
      </patternFill>
    </fill>
  </fills>
  <borders count="113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/>
      <right/>
      <top style="medium">
        <color indexed="8"/>
      </top>
      <bottom style="double">
        <color indexed="8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/>
      <bottom style="thin">
        <color indexed="8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64"/>
      </left>
      <right style="thin">
        <color indexed="9"/>
      </right>
      <top/>
      <bottom/>
      <diagonal/>
    </border>
    <border>
      <left/>
      <right/>
      <top style="thin">
        <color indexed="64"/>
      </top>
      <bottom style="thin">
        <color indexed="9"/>
      </bottom>
      <diagonal/>
    </border>
    <border>
      <left style="thin">
        <color indexed="23"/>
      </left>
      <right/>
      <top/>
      <bottom/>
      <diagonal/>
    </border>
    <border>
      <left/>
      <right/>
      <top style="thin">
        <color indexed="23"/>
      </top>
      <bottom/>
      <diagonal/>
    </border>
    <border>
      <left style="medium">
        <color indexed="8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hair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double">
        <color indexed="8"/>
      </bottom>
      <diagonal/>
    </border>
    <border>
      <left/>
      <right style="medium">
        <color indexed="9"/>
      </right>
      <top/>
      <bottom style="medium">
        <color indexed="9"/>
      </bottom>
      <diagonal/>
    </border>
    <border>
      <left style="medium">
        <color indexed="9"/>
      </left>
      <right style="medium">
        <color indexed="9"/>
      </right>
      <top/>
      <bottom/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hair">
        <color indexed="23"/>
      </left>
      <right style="hair">
        <color indexed="23"/>
      </right>
      <top style="hair">
        <color indexed="23"/>
      </top>
      <bottom style="hair">
        <color indexed="23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/>
      <top/>
      <bottom style="thin">
        <color indexed="22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medium">
        <color indexed="8"/>
      </top>
      <bottom/>
      <diagonal/>
    </border>
    <border>
      <left/>
      <right/>
      <top/>
      <bottom style="double">
        <color indexed="17"/>
      </bottom>
      <diagonal/>
    </border>
    <border>
      <left/>
      <right/>
      <top/>
      <bottom style="double">
        <color indexed="53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medium">
        <color indexed="45"/>
      </bottom>
      <diagonal/>
    </border>
    <border>
      <left/>
      <right/>
      <top/>
      <bottom style="thin">
        <color indexed="45"/>
      </bottom>
      <diagonal/>
    </border>
    <border>
      <left/>
      <right/>
      <top style="medium">
        <color indexed="45"/>
      </top>
      <bottom/>
      <diagonal/>
    </border>
    <border>
      <left/>
      <right/>
      <top/>
      <bottom style="double">
        <color indexed="45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rgb="FF3366FF"/>
      </left>
      <right style="thin">
        <color rgb="FF3366FF"/>
      </right>
      <top style="thin">
        <color rgb="FF3366FF"/>
      </top>
      <bottom style="thin">
        <color rgb="FF3366FF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/>
      <right/>
      <top/>
      <bottom style="thin">
        <color indexed="17"/>
      </bottom>
      <diagonal/>
    </border>
    <border>
      <left/>
      <right style="thin">
        <color indexed="8"/>
      </right>
      <top/>
      <bottom/>
      <diagonal/>
    </border>
    <border>
      <left/>
      <right/>
      <top style="thick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4986">
    <xf numFmtId="0" fontId="0" fillId="0" borderId="0"/>
    <xf numFmtId="0" fontId="1" fillId="0" borderId="0"/>
    <xf numFmtId="164" fontId="24" fillId="0" borderId="0"/>
    <xf numFmtId="40" fontId="2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6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166" fontId="29" fillId="0" borderId="0"/>
    <xf numFmtId="167" fontId="2" fillId="0" borderId="0" applyBorder="0"/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68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7" fontId="2" fillId="0" borderId="0" applyBorder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8" fontId="2" fillId="0" borderId="0">
      <alignment horizontal="left" wrapText="1"/>
    </xf>
    <xf numFmtId="0" fontId="30" fillId="0" borderId="0"/>
    <xf numFmtId="0" fontId="28" fillId="0" borderId="0"/>
    <xf numFmtId="8" fontId="31" fillId="0" borderId="0" applyFont="0" applyFill="0" applyBorder="0" applyAlignment="0" applyProtection="0"/>
    <xf numFmtId="0" fontId="32" fillId="0" borderId="0">
      <alignment horizontal="right"/>
    </xf>
    <xf numFmtId="0" fontId="32" fillId="0" borderId="0">
      <alignment horizontal="right"/>
    </xf>
    <xf numFmtId="38" fontId="2" fillId="0" borderId="0"/>
    <xf numFmtId="38" fontId="33" fillId="0" borderId="0"/>
    <xf numFmtId="0" fontId="2" fillId="0" borderId="0" applyFill="0" applyBorder="0" applyProtection="0">
      <alignment horizontal="left" wrapText="1"/>
    </xf>
    <xf numFmtId="5" fontId="31" fillId="0" borderId="0" applyFont="0" applyFill="0" applyBorder="0" applyAlignment="0" applyProtection="0"/>
    <xf numFmtId="0" fontId="28" fillId="0" borderId="0"/>
    <xf numFmtId="0" fontId="34" fillId="0" borderId="0">
      <alignment horizontal="right"/>
    </xf>
    <xf numFmtId="0" fontId="2" fillId="0" borderId="0">
      <alignment horizontal="right"/>
    </xf>
    <xf numFmtId="0" fontId="2" fillId="0" borderId="0">
      <alignment horizontal="right"/>
    </xf>
    <xf numFmtId="0" fontId="2" fillId="0" borderId="0">
      <alignment horizontal="right"/>
    </xf>
    <xf numFmtId="0" fontId="2" fillId="0" borderId="0">
      <alignment horizontal="right"/>
    </xf>
    <xf numFmtId="15" fontId="2" fillId="0" borderId="24" applyBorder="0"/>
    <xf numFmtId="15" fontId="8" fillId="0" borderId="0" applyBorder="0"/>
    <xf numFmtId="0" fontId="34" fillId="33" borderId="0"/>
    <xf numFmtId="0" fontId="35" fillId="33" borderId="0"/>
    <xf numFmtId="0" fontId="35" fillId="33" borderId="0"/>
    <xf numFmtId="0" fontId="35" fillId="33" borderId="0">
      <alignment horizontal="right"/>
    </xf>
    <xf numFmtId="0" fontId="35" fillId="33" borderId="0">
      <alignment horizontal="right"/>
    </xf>
    <xf numFmtId="0" fontId="2" fillId="0" borderId="0"/>
    <xf numFmtId="0" fontId="2" fillId="0" borderId="0" applyFont="0" applyFill="0" applyBorder="0" applyAlignment="0" applyProtection="0"/>
    <xf numFmtId="10" fontId="36" fillId="0" borderId="0"/>
    <xf numFmtId="0" fontId="2" fillId="0" borderId="0"/>
    <xf numFmtId="10" fontId="36" fillId="0" borderId="0"/>
    <xf numFmtId="10" fontId="36" fillId="0" borderId="0"/>
    <xf numFmtId="10" fontId="36" fillId="0" borderId="0"/>
    <xf numFmtId="9" fontId="2" fillId="0" borderId="0"/>
    <xf numFmtId="9" fontId="33" fillId="0" borderId="0"/>
    <xf numFmtId="0" fontId="29" fillId="0" borderId="0"/>
    <xf numFmtId="0" fontId="29" fillId="0" borderId="0"/>
    <xf numFmtId="10" fontId="3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0" fontId="36" fillId="0" borderId="0"/>
    <xf numFmtId="0" fontId="2" fillId="0" borderId="0"/>
    <xf numFmtId="0" fontId="28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0" fontId="36" fillId="0" borderId="0"/>
    <xf numFmtId="169" fontId="2" fillId="0" borderId="0" applyFill="0" applyBorder="0" applyProtection="0">
      <alignment horizontal="left" wrapText="1"/>
    </xf>
    <xf numFmtId="169" fontId="2" fillId="0" borderId="0" applyFill="0" applyBorder="0" applyProtection="0">
      <alignment horizontal="left" wrapText="1"/>
    </xf>
    <xf numFmtId="10" fontId="36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ill="0" applyBorder="0" applyProtection="0">
      <alignment horizontal="left" wrapText="1"/>
    </xf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9" fillId="0" borderId="0"/>
    <xf numFmtId="169" fontId="29" fillId="0" borderId="0"/>
    <xf numFmtId="10" fontId="29" fillId="0" borderId="0"/>
    <xf numFmtId="0" fontId="29" fillId="0" borderId="0"/>
    <xf numFmtId="0" fontId="30" fillId="0" borderId="0" applyFill="0" applyBorder="0">
      <alignment horizontal="right"/>
    </xf>
    <xf numFmtId="0" fontId="30" fillId="0" borderId="0" applyFill="0" applyBorder="0">
      <alignment horizontal="right"/>
    </xf>
    <xf numFmtId="0" fontId="30" fillId="0" borderId="0" applyFill="0" applyBorder="0">
      <alignment horizontal="right"/>
    </xf>
    <xf numFmtId="0" fontId="30" fillId="0" borderId="0" applyFill="0" applyBorder="0">
      <alignment horizontal="right"/>
    </xf>
    <xf numFmtId="0" fontId="30" fillId="0" borderId="0" applyFill="0" applyBorder="0">
      <alignment horizontal="right"/>
    </xf>
    <xf numFmtId="0" fontId="30" fillId="0" borderId="0" applyFill="0" applyBorder="0">
      <alignment horizontal="right"/>
    </xf>
    <xf numFmtId="0" fontId="38" fillId="0" borderId="0" applyNumberFormat="0" applyFont="0" applyFill="0" applyBorder="0" applyAlignment="0" applyProtection="0"/>
    <xf numFmtId="0" fontId="2" fillId="0" borderId="18" applyBorder="0"/>
    <xf numFmtId="0" fontId="2" fillId="0" borderId="18" applyBorder="0"/>
    <xf numFmtId="0" fontId="39" fillId="33" borderId="0" applyBorder="0" applyAlignment="0"/>
    <xf numFmtId="37" fontId="2" fillId="0" borderId="0" applyFill="0" applyBorder="0" applyProtection="0">
      <alignment horizontal="left" wrapText="1"/>
    </xf>
    <xf numFmtId="0" fontId="29" fillId="0" borderId="0"/>
    <xf numFmtId="166" fontId="30" fillId="0" borderId="0"/>
    <xf numFmtId="170" fontId="29" fillId="0" borderId="25"/>
    <xf numFmtId="0" fontId="30" fillId="0" borderId="0"/>
    <xf numFmtId="39" fontId="2" fillId="0" borderId="0" applyFill="0" applyBorder="0" applyProtection="0">
      <alignment horizontal="left" wrapText="1"/>
    </xf>
    <xf numFmtId="170" fontId="2" fillId="0" borderId="0" applyFill="0" applyBorder="0" applyProtection="0">
      <alignment horizontal="left" wrapText="1"/>
    </xf>
    <xf numFmtId="166" fontId="2" fillId="0" borderId="0" applyFill="0" applyBorder="0" applyProtection="0">
      <alignment horizontal="left" wrapText="1"/>
    </xf>
    <xf numFmtId="0" fontId="29" fillId="0" borderId="0"/>
    <xf numFmtId="169" fontId="40" fillId="0" borderId="0">
      <alignment horizontal="right"/>
    </xf>
    <xf numFmtId="39" fontId="2" fillId="0" borderId="0" applyFill="0" applyBorder="0" applyProtection="0">
      <alignment horizontal="left" wrapText="1"/>
    </xf>
    <xf numFmtId="170" fontId="2" fillId="0" borderId="0" applyFill="0" applyBorder="0" applyProtection="0">
      <alignment horizontal="left" wrapText="1"/>
    </xf>
    <xf numFmtId="0" fontId="29" fillId="0" borderId="0"/>
    <xf numFmtId="0" fontId="2" fillId="0" borderId="0" applyFill="0" applyBorder="0"/>
    <xf numFmtId="0" fontId="2" fillId="0" borderId="0" applyFill="0" applyBorder="0"/>
    <xf numFmtId="0" fontId="29" fillId="0" borderId="0"/>
    <xf numFmtId="39" fontId="29" fillId="0" borderId="0"/>
    <xf numFmtId="166" fontId="29" fillId="0" borderId="26"/>
    <xf numFmtId="0" fontId="29" fillId="0" borderId="0"/>
    <xf numFmtId="171" fontId="30" fillId="0" borderId="0" applyFont="0" applyFill="0" applyBorder="0" applyAlignment="0"/>
    <xf numFmtId="0" fontId="41" fillId="0" borderId="0" applyFont="0" applyFill="0" applyBorder="0" applyAlignment="0" applyProtection="0"/>
    <xf numFmtId="0" fontId="42" fillId="0" borderId="0" applyFont="0" applyFill="0" applyBorder="0" applyAlignment="0" applyProtection="0"/>
    <xf numFmtId="172" fontId="2" fillId="0" borderId="0" applyFont="0" applyFill="0" applyBorder="0" applyAlignment="0" applyProtection="0"/>
    <xf numFmtId="40" fontId="42" fillId="0" borderId="0" applyFon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38" fontId="4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44" fillId="0" borderId="0"/>
    <xf numFmtId="0" fontId="45" fillId="0" borderId="0" applyFont="0" applyAlignment="0">
      <alignment horizontal="center" vertical="center"/>
    </xf>
    <xf numFmtId="0" fontId="32" fillId="0" borderId="0"/>
    <xf numFmtId="0" fontId="30" fillId="0" borderId="0"/>
    <xf numFmtId="0" fontId="2" fillId="0" borderId="0"/>
    <xf numFmtId="38" fontId="26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 applyFont="0" applyFill="0" applyBorder="0" applyProtection="0">
      <alignment horizontal="right"/>
    </xf>
    <xf numFmtId="0" fontId="28" fillId="0" borderId="0" applyFont="0" applyFill="0" applyBorder="0" applyProtection="0">
      <alignment horizontal="right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6" fillId="0" borderId="0" applyFont="0" applyFill="0" applyBorder="0" applyAlignment="0" applyProtection="0"/>
    <xf numFmtId="0" fontId="2" fillId="0" borderId="0" applyFont="0" applyFill="0" applyBorder="0" applyAlignment="0" applyProtection="0">
      <alignment horizontal="left" wrapText="1"/>
    </xf>
    <xf numFmtId="0" fontId="2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174" fontId="8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175" fontId="8" fillId="0" borderId="0" applyFont="0" applyFill="0" applyBorder="0" applyProtection="0">
      <alignment horizontal="right"/>
    </xf>
    <xf numFmtId="168" fontId="2" fillId="0" borderId="0" applyFont="0" applyFill="0" applyBorder="0" applyAlignment="0" applyProtection="0">
      <alignment horizontal="left" wrapText="1"/>
    </xf>
    <xf numFmtId="0" fontId="2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176" fontId="8" fillId="0" borderId="0" applyFont="0" applyFill="0" applyBorder="0" applyProtection="0">
      <alignment horizontal="right"/>
    </xf>
    <xf numFmtId="0" fontId="2" fillId="0" borderId="0" applyFont="0" applyFill="0" applyBorder="0" applyAlignment="0" applyProtection="0">
      <alignment horizontal="left" wrapText="1"/>
    </xf>
    <xf numFmtId="0" fontId="28" fillId="0" borderId="0" applyFont="0" applyFill="0" applyBorder="0" applyAlignment="0" applyProtection="0"/>
    <xf numFmtId="0" fontId="2" fillId="0" borderId="0" applyFont="0" applyFill="0" applyBorder="0" applyAlignment="0" applyProtection="0">
      <alignment horizontal="left" wrapText="1"/>
    </xf>
    <xf numFmtId="0" fontId="2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" fillId="0" borderId="0" applyFont="0" applyFill="0" applyBorder="0" applyAlignment="0" applyProtection="0">
      <alignment horizontal="left" wrapText="1"/>
    </xf>
    <xf numFmtId="0" fontId="2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178" fontId="8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179" fontId="8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180" fontId="8" fillId="0" borderId="0" applyFont="0" applyFill="0" applyBorder="0" applyProtection="0">
      <alignment horizontal="right"/>
    </xf>
    <xf numFmtId="0" fontId="28" fillId="0" borderId="0" applyFont="0" applyFill="0" applyBorder="0" applyAlignment="0" applyProtection="0"/>
    <xf numFmtId="0" fontId="2" fillId="0" borderId="0" applyFont="0" applyFill="0" applyBorder="0" applyAlignment="0" applyProtection="0">
      <alignment horizontal="left" wrapText="1"/>
    </xf>
    <xf numFmtId="0" fontId="2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8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47" fillId="0" borderId="0" applyFont="0" applyFill="0" applyBorder="0" applyAlignment="0" applyProtection="0"/>
    <xf numFmtId="183" fontId="47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6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6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6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6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6" fontId="48" fillId="0" borderId="0" applyFont="0" applyFill="0" applyBorder="0" applyAlignment="0" applyProtection="0"/>
    <xf numFmtId="38" fontId="48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18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0" fontId="49" fillId="0" borderId="0"/>
    <xf numFmtId="0" fontId="49" fillId="0" borderId="0"/>
    <xf numFmtId="0" fontId="50" fillId="0" borderId="0"/>
    <xf numFmtId="0" fontId="49" fillId="0" borderId="0"/>
    <xf numFmtId="0" fontId="49" fillId="0" borderId="0"/>
    <xf numFmtId="0" fontId="51" fillId="0" borderId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52" fillId="0" borderId="0"/>
    <xf numFmtId="0" fontId="53" fillId="0" borderId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53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54" fillId="0" borderId="0"/>
    <xf numFmtId="0" fontId="53" fillId="0" borderId="0"/>
    <xf numFmtId="0" fontId="53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53" fillId="0" borderId="0"/>
    <xf numFmtId="0" fontId="53" fillId="0" borderId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53" fillId="0" borderId="0"/>
    <xf numFmtId="0" fontId="53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52" fillId="0" borderId="0"/>
    <xf numFmtId="0" fontId="51" fillId="0" borderId="0"/>
    <xf numFmtId="0" fontId="51" fillId="0" borderId="0"/>
    <xf numFmtId="0" fontId="52" fillId="0" borderId="0"/>
    <xf numFmtId="0" fontId="55" fillId="0" borderId="0"/>
    <xf numFmtId="0" fontId="5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9" fillId="0" borderId="0"/>
    <xf numFmtId="0" fontId="49" fillId="0" borderId="0"/>
    <xf numFmtId="0" fontId="49" fillId="0" borderId="0"/>
    <xf numFmtId="0" fontId="53" fillId="0" borderId="0"/>
    <xf numFmtId="0" fontId="53" fillId="0" borderId="0"/>
    <xf numFmtId="0" fontId="49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49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49" fillId="0" borderId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49" fillId="0" borderId="0"/>
    <xf numFmtId="0" fontId="49" fillId="0" borderId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49" fillId="0" borderId="0"/>
    <xf numFmtId="0" fontId="49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49" fillId="0" borderId="0"/>
    <xf numFmtId="0" fontId="49" fillId="0" borderId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51" fillId="0" borderId="0"/>
    <xf numFmtId="0" fontId="52" fillId="0" borderId="0"/>
    <xf numFmtId="0" fontId="52" fillId="0" borderId="0"/>
    <xf numFmtId="0" fontId="49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49" fillId="0" borderId="0"/>
    <xf numFmtId="0" fontId="49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49" fillId="0" borderId="0"/>
    <xf numFmtId="0" fontId="49" fillId="0" borderId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49" fillId="0" borderId="0"/>
    <xf numFmtId="0" fontId="51" fillId="0" borderId="0"/>
    <xf numFmtId="0" fontId="51" fillId="0" borderId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52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52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52" fillId="0" borderId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52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52" fillId="0" borderId="0"/>
    <xf numFmtId="0" fontId="52" fillId="0" borderId="0"/>
    <xf numFmtId="0" fontId="49" fillId="0" borderId="0"/>
    <xf numFmtId="0" fontId="49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49" fillId="0" borderId="0"/>
    <xf numFmtId="0" fontId="49" fillId="0" borderId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52" fillId="0" borderId="0"/>
    <xf numFmtId="0" fontId="52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52" fillId="0" borderId="0"/>
    <xf numFmtId="0" fontId="52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0" fontId="51" fillId="0" borderId="0"/>
    <xf numFmtId="0" fontId="5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6" fillId="0" borderId="0">
      <alignment horizontal="lef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56" fillId="0" borderId="0">
      <alignment horizontal="left"/>
    </xf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1" fillId="0" borderId="0"/>
    <xf numFmtId="0" fontId="5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/>
    <xf numFmtId="0" fontId="2" fillId="0" borderId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182" fontId="2" fillId="0" borderId="0" applyFont="0" applyFill="0" applyBorder="0" applyAlignment="0" applyProtection="0"/>
    <xf numFmtId="0" fontId="2" fillId="0" borderId="0"/>
    <xf numFmtId="0" fontId="2" fillId="0" borderId="0"/>
    <xf numFmtId="0" fontId="49" fillId="0" borderId="0"/>
    <xf numFmtId="0" fontId="49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49" fillId="0" borderId="0"/>
    <xf numFmtId="0" fontId="49" fillId="0" borderId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49" fillId="0" borderId="0"/>
    <xf numFmtId="0" fontId="49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49" fillId="0" borderId="0"/>
    <xf numFmtId="0" fontId="49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51" fillId="0" borderId="0"/>
    <xf numFmtId="0" fontId="51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8" fontId="48" fillId="0" borderId="0" applyFont="0" applyFill="0" applyBorder="0" applyAlignment="0" applyProtection="0"/>
    <xf numFmtId="8" fontId="48" fillId="0" borderId="0" applyFont="0" applyFill="0" applyBorder="0" applyAlignment="0" applyProtection="0"/>
    <xf numFmtId="0" fontId="49" fillId="0" borderId="0"/>
    <xf numFmtId="0" fontId="49" fillId="0" borderId="0"/>
    <xf numFmtId="40" fontId="48" fillId="0" borderId="0" applyFont="0" applyFill="0" applyBorder="0" applyAlignment="0" applyProtection="0"/>
    <xf numFmtId="0" fontId="49" fillId="0" borderId="0"/>
    <xf numFmtId="40" fontId="48" fillId="0" borderId="0" applyFont="0" applyFill="0" applyBorder="0" applyAlignment="0" applyProtection="0"/>
    <xf numFmtId="8" fontId="48" fillId="0" borderId="0" applyFont="0" applyFill="0" applyBorder="0" applyAlignment="0" applyProtection="0"/>
    <xf numFmtId="8" fontId="48" fillId="0" borderId="0" applyFont="0" applyFill="0" applyBorder="0" applyAlignment="0" applyProtection="0"/>
    <xf numFmtId="8" fontId="48" fillId="0" borderId="0" applyFont="0" applyFill="0" applyBorder="0" applyAlignment="0" applyProtection="0"/>
    <xf numFmtId="0" fontId="49" fillId="0" borderId="0"/>
    <xf numFmtId="40" fontId="48" fillId="0" borderId="0" applyFont="0" applyFill="0" applyBorder="0" applyAlignment="0" applyProtection="0"/>
    <xf numFmtId="0" fontId="49" fillId="0" borderId="0"/>
    <xf numFmtId="0" fontId="49" fillId="0" borderId="0"/>
    <xf numFmtId="8" fontId="48" fillId="0" borderId="0" applyFont="0" applyFill="0" applyBorder="0" applyAlignment="0" applyProtection="0"/>
    <xf numFmtId="40" fontId="48" fillId="0" borderId="0" applyFont="0" applyFill="0" applyBorder="0" applyAlignment="0" applyProtection="0"/>
    <xf numFmtId="8" fontId="48" fillId="0" borderId="0" applyFont="0" applyFill="0" applyBorder="0" applyAlignment="0" applyProtection="0"/>
    <xf numFmtId="0" fontId="49" fillId="0" borderId="0"/>
    <xf numFmtId="0" fontId="49" fillId="0" borderId="0"/>
    <xf numFmtId="40" fontId="48" fillId="0" borderId="0" applyFont="0" applyFill="0" applyBorder="0" applyAlignment="0" applyProtection="0"/>
    <xf numFmtId="8" fontId="48" fillId="0" borderId="0" applyFont="0" applyFill="0" applyBorder="0" applyAlignment="0" applyProtection="0"/>
    <xf numFmtId="40" fontId="48" fillId="0" borderId="0" applyFont="0" applyFill="0" applyBorder="0" applyAlignment="0" applyProtection="0"/>
    <xf numFmtId="0" fontId="49" fillId="0" borderId="0"/>
    <xf numFmtId="0" fontId="49" fillId="0" borderId="0"/>
    <xf numFmtId="8" fontId="48" fillId="0" borderId="0" applyFont="0" applyFill="0" applyBorder="0" applyAlignment="0" applyProtection="0"/>
    <xf numFmtId="40" fontId="48" fillId="0" borderId="0" applyFont="0" applyFill="0" applyBorder="0" applyAlignment="0" applyProtection="0"/>
    <xf numFmtId="8" fontId="48" fillId="0" borderId="0" applyFont="0" applyFill="0" applyBorder="0" applyAlignment="0" applyProtection="0"/>
    <xf numFmtId="0" fontId="51" fillId="0" borderId="0"/>
    <xf numFmtId="0" fontId="51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51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51" fillId="0" borderId="0"/>
    <xf numFmtId="0" fontId="51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51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51" fillId="0" borderId="0"/>
    <xf numFmtId="0" fontId="51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0" fontId="53" fillId="0" borderId="0"/>
    <xf numFmtId="0" fontId="53" fillId="0" borderId="0"/>
    <xf numFmtId="0" fontId="51" fillId="0" borderId="0"/>
    <xf numFmtId="0" fontId="51" fillId="0" borderId="0"/>
    <xf numFmtId="0" fontId="48" fillId="0" borderId="0"/>
    <xf numFmtId="0" fontId="48" fillId="0" borderId="0"/>
    <xf numFmtId="0" fontId="48" fillId="0" borderId="0"/>
    <xf numFmtId="0" fontId="57" fillId="0" borderId="0"/>
    <xf numFmtId="0" fontId="57" fillId="0" borderId="0"/>
    <xf numFmtId="0" fontId="48" fillId="0" borderId="0"/>
    <xf numFmtId="0" fontId="48" fillId="0" borderId="0"/>
    <xf numFmtId="0" fontId="58" fillId="0" borderId="0"/>
    <xf numFmtId="0" fontId="58" fillId="0" borderId="0"/>
    <xf numFmtId="0" fontId="58" fillId="0" borderId="0"/>
    <xf numFmtId="0" fontId="59" fillId="0" borderId="0"/>
    <xf numFmtId="0" fontId="60" fillId="0" borderId="0"/>
    <xf numFmtId="0" fontId="59" fillId="0" borderId="0"/>
    <xf numFmtId="0" fontId="58" fillId="0" borderId="0"/>
    <xf numFmtId="0" fontId="58" fillId="0" borderId="0"/>
    <xf numFmtId="0" fontId="59" fillId="0" borderId="0"/>
    <xf numFmtId="0" fontId="59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52" fillId="0" borderId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52" fillId="0" borderId="0"/>
    <xf numFmtId="0" fontId="52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52" fillId="0" borderId="0"/>
    <xf numFmtId="0" fontId="52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52" fillId="0" borderId="0"/>
    <xf numFmtId="0" fontId="5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52" fillId="0" borderId="0"/>
    <xf numFmtId="0" fontId="5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6" fillId="0" borderId="0"/>
    <xf numFmtId="189" fontId="2" fillId="0" borderId="0" applyFont="0" applyFill="0" applyBorder="0" applyAlignment="0" applyProtection="0"/>
    <xf numFmtId="0" fontId="26" fillId="0" borderId="0"/>
    <xf numFmtId="0" fontId="26" fillId="0" borderId="0"/>
    <xf numFmtId="0" fontId="52" fillId="0" borderId="0"/>
    <xf numFmtId="0" fontId="52" fillId="0" borderId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5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52" fillId="0" borderId="0"/>
    <xf numFmtId="0" fontId="52" fillId="0" borderId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52" fillId="0" borderId="0"/>
    <xf numFmtId="0" fontId="52" fillId="0" borderId="0"/>
    <xf numFmtId="0" fontId="52" fillId="0" borderId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52" fillId="0" borderId="0"/>
    <xf numFmtId="0" fontId="5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52" fillId="0" borderId="0"/>
    <xf numFmtId="0" fontId="5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186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0" fontId="2" fillId="0" borderId="0"/>
    <xf numFmtId="0" fontId="2" fillId="0" borderId="0"/>
    <xf numFmtId="0" fontId="49" fillId="0" borderId="0"/>
    <xf numFmtId="0" fontId="49" fillId="0" borderId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49" fillId="0" borderId="0"/>
    <xf numFmtId="0" fontId="49" fillId="0" borderId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191" fontId="2" fillId="0" borderId="0" applyFont="0" applyFill="0" applyBorder="0" applyAlignment="0" applyProtection="0"/>
    <xf numFmtId="0" fontId="51" fillId="0" borderId="0"/>
    <xf numFmtId="0" fontId="51" fillId="0" borderId="0"/>
    <xf numFmtId="0" fontId="26" fillId="0" borderId="0"/>
    <xf numFmtId="0" fontId="26" fillId="0" borderId="0"/>
    <xf numFmtId="0" fontId="26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6" fillId="0" borderId="0"/>
    <xf numFmtId="0" fontId="26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6" fillId="0" borderId="0"/>
    <xf numFmtId="0" fontId="26" fillId="0" borderId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0" fontId="2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8" fillId="0" borderId="0"/>
    <xf numFmtId="0" fontId="52" fillId="0" borderId="0"/>
    <xf numFmtId="0" fontId="52" fillId="0" borderId="0"/>
    <xf numFmtId="0" fontId="58" fillId="0" borderId="0"/>
    <xf numFmtId="0" fontId="51" fillId="0" borderId="0"/>
    <xf numFmtId="0" fontId="51" fillId="0" borderId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51" fillId="0" borderId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51" fillId="0" borderId="0"/>
    <xf numFmtId="0" fontId="51" fillId="0" borderId="0"/>
    <xf numFmtId="0" fontId="51" fillId="0" borderId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51" fillId="0" borderId="0"/>
    <xf numFmtId="0" fontId="51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51" fillId="0" borderId="0"/>
    <xf numFmtId="0" fontId="51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195" fontId="2" fillId="0" borderId="0" applyFont="0" applyFill="0" applyBorder="0" applyAlignment="0" applyProtection="0"/>
    <xf numFmtId="0" fontId="2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Font="0" applyFill="0" applyBorder="0" applyAlignment="0" applyProtection="0"/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vertical="top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8" fillId="0" borderId="0" applyFont="0" applyFill="0" applyBorder="0" applyProtection="0">
      <alignment horizontal="right"/>
    </xf>
    <xf numFmtId="0" fontId="61" fillId="0" borderId="0" applyFont="0" applyFill="0" applyBorder="0" applyProtection="0">
      <alignment horizontal="right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62" fillId="0" borderId="0" applyFill="0" applyBorder="0" applyProtection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38" fillId="0" borderId="0" applyNumberForma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0" fontId="2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38" fontId="26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7" fontId="2" fillId="0" borderId="0">
      <alignment horizontal="left" wrapText="1"/>
    </xf>
    <xf numFmtId="37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168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8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168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37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37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0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37" fontId="2" fillId="0" borderId="0">
      <alignment horizontal="left" wrapText="1"/>
    </xf>
    <xf numFmtId="37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7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7" fontId="2" fillId="0" borderId="0">
      <alignment horizontal="left" wrapText="1"/>
    </xf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7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34" borderId="0"/>
    <xf numFmtId="0" fontId="2" fillId="0" borderId="0">
      <alignment horizontal="left" wrapText="1"/>
    </xf>
    <xf numFmtId="168" fontId="2" fillId="0" borderId="0">
      <alignment horizontal="left" wrapText="1"/>
    </xf>
    <xf numFmtId="168" fontId="8" fillId="0" borderId="0">
      <alignment horizontal="left" wrapText="1"/>
    </xf>
    <xf numFmtId="168" fontId="8" fillId="0" borderId="0">
      <alignment horizontal="left" wrapText="1"/>
    </xf>
    <xf numFmtId="168" fontId="8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>
      <alignment horizontal="left" wrapText="1"/>
    </xf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/>
    <xf numFmtId="197" fontId="8" fillId="0" borderId="0"/>
    <xf numFmtId="0" fontId="2" fillId="0" borderId="0"/>
    <xf numFmtId="0" fontId="2" fillId="0" borderId="0"/>
    <xf numFmtId="0" fontId="2" fillId="0" borderId="0"/>
    <xf numFmtId="19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7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2" fillId="0" borderId="0" applyFont="0" applyFill="0" applyBorder="0" applyAlignment="0" applyProtection="0">
      <alignment horizontal="left" wrapText="1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37" fontId="2" fillId="0" borderId="0" applyFont="0" applyFill="0" applyBorder="0" applyAlignment="0" applyProtection="0"/>
    <xf numFmtId="3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19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8" fontId="8" fillId="0" borderId="0" applyFont="0" applyFill="0" applyBorder="0" applyAlignment="0" applyProtection="0"/>
    <xf numFmtId="166" fontId="2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0" fontId="2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99" fontId="2" fillId="0" borderId="0" applyFont="0" applyFill="0" applyBorder="0" applyAlignment="0" applyProtection="0"/>
    <xf numFmtId="0" fontId="2" fillId="0" borderId="0" applyFont="0" applyFill="0" applyBorder="0" applyAlignment="0" applyProtection="0">
      <alignment horizontal="left" wrapText="1"/>
    </xf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200" fontId="8" fillId="0" borderId="0"/>
    <xf numFmtId="0" fontId="2" fillId="0" borderId="0"/>
    <xf numFmtId="0" fontId="2" fillId="0" borderId="0"/>
    <xf numFmtId="0" fontId="2" fillId="0" borderId="0"/>
    <xf numFmtId="20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20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200" fontId="8" fillId="0" borderId="0"/>
    <xf numFmtId="0" fontId="2" fillId="0" borderId="0"/>
    <xf numFmtId="200" fontId="8" fillId="0" borderId="0"/>
    <xf numFmtId="0" fontId="2" fillId="0" borderId="0"/>
    <xf numFmtId="20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8" fillId="0" borderId="0"/>
    <xf numFmtId="0" fontId="2" fillId="0" borderId="0"/>
    <xf numFmtId="20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0" fontId="8" fillId="0" borderId="0"/>
    <xf numFmtId="0" fontId="2" fillId="0" borderId="0"/>
    <xf numFmtId="20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8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2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64" fillId="0" borderId="0">
      <alignment horizontal="right" vertical="center"/>
      <protection locked="0"/>
    </xf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64" fillId="0" borderId="0">
      <alignment horizontal="right" vertical="center"/>
      <protection locked="0"/>
    </xf>
    <xf numFmtId="0" fontId="64" fillId="0" borderId="0">
      <alignment horizontal="right" vertical="center"/>
      <protection locked="0"/>
    </xf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20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2" fillId="0" borderId="0" applyFont="0" applyFill="0" applyBorder="0" applyAlignment="0" applyProtection="0"/>
    <xf numFmtId="203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8" fillId="0" borderId="0" applyFont="0" applyFill="0" applyBorder="0" applyAlignment="0" applyProtection="0"/>
    <xf numFmtId="203" fontId="8" fillId="0" borderId="0" applyFont="0" applyFill="0" applyBorder="0" applyAlignment="0" applyProtection="0"/>
    <xf numFmtId="0" fontId="63" fillId="0" borderId="0" applyFont="0" applyFill="0" applyBorder="0" applyAlignment="0" applyProtection="0"/>
    <xf numFmtId="203" fontId="8" fillId="0" borderId="0" applyFont="0" applyFill="0" applyBorder="0" applyAlignment="0" applyProtection="0"/>
    <xf numFmtId="0" fontId="63" fillId="0" borderId="0" applyFont="0" applyFill="0" applyBorder="0" applyAlignment="0" applyProtection="0"/>
    <xf numFmtId="203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63" fillId="0" borderId="0" applyFont="0" applyFill="0" applyBorder="0" applyAlignment="0" applyProtection="0"/>
    <xf numFmtId="203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8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>
      <alignment horizontal="left" wrapText="1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Protection="0">
      <alignment horizontal="right"/>
    </xf>
    <xf numFmtId="199" fontId="8" fillId="0" borderId="0" applyProtection="0">
      <alignment horizontal="right"/>
    </xf>
    <xf numFmtId="0" fontId="2" fillId="0" borderId="0" applyProtection="0">
      <alignment horizontal="right"/>
    </xf>
    <xf numFmtId="199" fontId="8" fillId="0" borderId="0" applyProtection="0">
      <alignment horizontal="right"/>
    </xf>
    <xf numFmtId="0" fontId="2" fillId="0" borderId="0" applyProtection="0">
      <alignment horizontal="right"/>
    </xf>
    <xf numFmtId="0" fontId="2" fillId="0" borderId="0" applyProtection="0">
      <alignment horizontal="right"/>
    </xf>
    <xf numFmtId="0" fontId="2" fillId="0" borderId="0" applyProtection="0">
      <alignment horizontal="right"/>
    </xf>
    <xf numFmtId="0" fontId="2" fillId="0" borderId="0" applyProtection="0">
      <alignment horizontal="right"/>
    </xf>
    <xf numFmtId="0" fontId="2" fillId="0" borderId="0" applyProtection="0">
      <alignment horizontal="right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20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1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>
      <alignment horizontal="left" wrapText="1"/>
    </xf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8" fillId="0" borderId="0" applyFont="0" applyFill="0" applyBorder="0" applyAlignment="0" applyProtection="0"/>
    <xf numFmtId="0" fontId="46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0" fontId="64" fillId="0" borderId="0">
      <alignment horizontal="right" vertical="center"/>
      <protection locked="0"/>
    </xf>
    <xf numFmtId="0" fontId="64" fillId="0" borderId="0">
      <alignment horizontal="right" vertical="center"/>
      <protection locked="0"/>
    </xf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26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205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39" fontId="28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2" fillId="0" borderId="0" applyFont="0" applyFill="0" applyBorder="0" applyAlignment="0" applyProtection="0">
      <alignment horizontal="left" wrapText="1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6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39" fontId="2" fillId="0" borderId="0" applyFont="0" applyFill="0" applyBorder="0" applyAlignment="0" applyProtection="0"/>
    <xf numFmtId="3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5" fontId="8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4" fontId="2" fillId="35" borderId="0"/>
    <xf numFmtId="4" fontId="8" fillId="0" borderId="0"/>
    <xf numFmtId="4" fontId="2" fillId="35" borderId="0"/>
    <xf numFmtId="4" fontId="2" fillId="35" borderId="0"/>
    <xf numFmtId="4" fontId="2" fillId="35" borderId="0"/>
    <xf numFmtId="4" fontId="8" fillId="0" borderId="0"/>
    <xf numFmtId="4" fontId="2" fillId="35" borderId="0"/>
    <xf numFmtId="4" fontId="2" fillId="35" borderId="0"/>
    <xf numFmtId="4" fontId="2" fillId="35" borderId="0"/>
    <xf numFmtId="4" fontId="2" fillId="35" borderId="0"/>
    <xf numFmtId="4" fontId="2" fillId="35" borderId="0"/>
    <xf numFmtId="4" fontId="2" fillId="35" borderId="0"/>
    <xf numFmtId="14" fontId="28" fillId="0" borderId="0" applyFont="0" applyFill="0" applyBorder="0" applyProtection="0">
      <alignment horizontal="right"/>
    </xf>
    <xf numFmtId="0" fontId="65" fillId="0" borderId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>
      <alignment horizontal="left" wrapText="1"/>
    </xf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99" fontId="8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9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6" fillId="0" borderId="0" applyFont="0" applyFill="0" applyBorder="0" applyAlignment="0" applyProtection="0"/>
    <xf numFmtId="0" fontId="2" fillId="0" borderId="0" applyFont="0" applyFill="0" applyBorder="0" applyAlignment="0" applyProtection="0">
      <alignment horizontal="left" wrapText="1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8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8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63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0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0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45" fillId="0" borderId="1" applyFont="0" applyFill="0" applyBorder="0" applyAlignment="0" applyProtection="0"/>
    <xf numFmtId="0" fontId="63" fillId="0" borderId="1" applyFont="0" applyFill="0" applyBorder="0" applyAlignment="0" applyProtection="0"/>
    <xf numFmtId="0" fontId="63" fillId="0" borderId="1" applyFont="0" applyFill="0" applyBorder="0" applyAlignment="0" applyProtection="0"/>
    <xf numFmtId="0" fontId="63" fillId="0" borderId="1" applyFont="0" applyFill="0" applyBorder="0" applyAlignment="0" applyProtection="0"/>
    <xf numFmtId="0" fontId="8" fillId="0" borderId="0" applyFont="0" applyFill="0" applyBorder="0" applyAlignment="0" applyProtection="0"/>
    <xf numFmtId="208" fontId="8" fillId="0" borderId="0" applyFont="0" applyFill="0" applyBorder="0" applyAlignment="0" applyProtection="0"/>
    <xf numFmtId="208" fontId="8" fillId="0" borderId="0" applyFont="0" applyFill="0" applyBorder="0" applyAlignment="0" applyProtection="0"/>
    <xf numFmtId="0" fontId="63" fillId="0" borderId="1" applyFont="0" applyFill="0" applyBorder="0" applyAlignment="0" applyProtection="0"/>
    <xf numFmtId="0" fontId="63" fillId="0" borderId="1" applyFont="0" applyFill="0" applyBorder="0" applyAlignment="0" applyProtection="0"/>
    <xf numFmtId="208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63" fillId="0" borderId="1" applyFont="0" applyFill="0" applyBorder="0" applyAlignment="0" applyProtection="0"/>
    <xf numFmtId="0" fontId="63" fillId="0" borderId="1" applyFont="0" applyFill="0" applyBorder="0" applyAlignment="0" applyProtection="0"/>
    <xf numFmtId="0" fontId="63" fillId="0" borderId="1" applyFont="0" applyFill="0" applyBorder="0" applyAlignment="0" applyProtection="0"/>
    <xf numFmtId="0" fontId="63" fillId="0" borderId="1" applyFont="0" applyFill="0" applyBorder="0" applyAlignment="0" applyProtection="0"/>
    <xf numFmtId="0" fontId="63" fillId="0" borderId="1" applyFont="0" applyFill="0" applyBorder="0" applyAlignment="0" applyProtection="0"/>
    <xf numFmtId="0" fontId="45" fillId="0" borderId="1" applyFont="0" applyFill="0" applyBorder="0" applyAlignment="0" applyProtection="0"/>
    <xf numFmtId="209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63" fillId="0" borderId="1" applyFont="0" applyFill="0" applyBorder="0" applyAlignment="0" applyProtection="0"/>
    <xf numFmtId="0" fontId="8" fillId="0" borderId="0" applyFont="0" applyFill="0" applyBorder="0" applyAlignment="0" applyProtection="0"/>
    <xf numFmtId="209" fontId="8" fillId="0" borderId="0" applyFont="0" applyFill="0" applyBorder="0" applyAlignment="0" applyProtection="0"/>
    <xf numFmtId="0" fontId="63" fillId="0" borderId="1" applyFont="0" applyFill="0" applyBorder="0" applyAlignment="0" applyProtection="0"/>
    <xf numFmtId="0" fontId="63" fillId="0" borderId="1" applyFont="0" applyFill="0" applyBorder="0" applyAlignment="0" applyProtection="0"/>
    <xf numFmtId="0" fontId="45" fillId="0" borderId="1" applyFont="0" applyFill="0" applyBorder="0" applyAlignment="0" applyProtection="0"/>
    <xf numFmtId="0" fontId="63" fillId="0" borderId="1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0" fontId="2" fillId="0" borderId="0"/>
    <xf numFmtId="0" fontId="66" fillId="0" borderId="0" applyNumberFormat="0" applyFill="0" applyBorder="0" applyAlignment="0" applyProtection="0"/>
    <xf numFmtId="168" fontId="66" fillId="0" borderId="0" applyNumberFormat="0" applyFill="0" applyBorder="0" applyAlignment="0" applyProtection="0">
      <alignment horizontal="left" wrapText="1"/>
    </xf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68" fontId="66" fillId="0" borderId="0" applyNumberFormat="0" applyFill="0" applyBorder="0" applyAlignment="0" applyProtection="0">
      <alignment horizontal="left" wrapText="1"/>
    </xf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>
      <alignment horizontal="left" wrapText="1"/>
    </xf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6" fillId="36" borderId="0" applyNumberFormat="0" applyFont="0" applyAlignment="0" applyProtection="0"/>
    <xf numFmtId="168" fontId="2" fillId="36" borderId="0" applyNumberFormat="0" applyFont="0" applyAlignment="0" applyProtection="0">
      <alignment horizontal="left" wrapText="1"/>
    </xf>
    <xf numFmtId="0" fontId="2" fillId="36" borderId="0" applyNumberFormat="0" applyFont="0" applyAlignment="0" applyProtection="0"/>
    <xf numFmtId="0" fontId="8" fillId="0" borderId="0" applyNumberFormat="0" applyFont="0" applyAlignment="0" applyProtection="0"/>
    <xf numFmtId="0" fontId="2" fillId="36" borderId="0" applyNumberFormat="0" applyFont="0" applyAlignment="0" applyProtection="0"/>
    <xf numFmtId="0" fontId="8" fillId="0" borderId="0" applyNumberFormat="0" applyFont="0" applyAlignment="0" applyProtection="0"/>
    <xf numFmtId="0" fontId="28" fillId="36" borderId="0" applyNumberFormat="0" applyFont="0" applyAlignment="0" applyProtection="0"/>
    <xf numFmtId="0" fontId="2" fillId="36" borderId="0" applyNumberFormat="0" applyFont="0" applyAlignment="0" applyProtection="0"/>
    <xf numFmtId="0" fontId="8" fillId="0" borderId="0" applyNumberFormat="0" applyFont="0" applyAlignment="0" applyProtection="0"/>
    <xf numFmtId="0" fontId="28" fillId="36" borderId="0" applyNumberFormat="0" applyFont="0" applyAlignment="0" applyProtection="0"/>
    <xf numFmtId="0" fontId="28" fillId="37" borderId="0" applyNumberFormat="0" applyFont="0" applyAlignment="0" applyProtection="0"/>
    <xf numFmtId="0" fontId="2" fillId="36" borderId="0" applyNumberFormat="0" applyFont="0" applyAlignment="0" applyProtection="0"/>
    <xf numFmtId="0" fontId="8" fillId="0" borderId="0" applyNumberFormat="0" applyFont="0" applyAlignment="0" applyProtection="0"/>
    <xf numFmtId="0" fontId="2" fillId="36" borderId="0" applyNumberFormat="0" applyFont="0" applyAlignment="0" applyProtection="0"/>
    <xf numFmtId="0" fontId="8" fillId="0" borderId="0" applyNumberFormat="0" applyFont="0" applyAlignment="0" applyProtection="0"/>
    <xf numFmtId="0" fontId="30" fillId="36" borderId="0" applyNumberFormat="0" applyFont="0" applyAlignment="0" applyProtection="0"/>
    <xf numFmtId="0" fontId="2" fillId="36" borderId="0" applyNumberFormat="0" applyFont="0" applyAlignment="0" applyProtection="0"/>
    <xf numFmtId="0" fontId="8" fillId="0" borderId="0" applyNumberFormat="0" applyFont="0" applyAlignment="0" applyProtection="0"/>
    <xf numFmtId="0" fontId="28" fillId="38" borderId="0" applyNumberFormat="0" applyFont="0" applyAlignment="0" applyProtection="0"/>
    <xf numFmtId="0" fontId="28" fillId="37" borderId="0" applyNumberFormat="0" applyFont="0" applyAlignment="0" applyProtection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36" borderId="0" applyNumberFormat="0" applyFont="0" applyAlignment="0" applyProtection="0"/>
    <xf numFmtId="0" fontId="8" fillId="0" borderId="0" applyNumberFormat="0" applyFont="0" applyAlignment="0" applyProtection="0"/>
    <xf numFmtId="0" fontId="2" fillId="36" borderId="0" applyNumberFormat="0" applyFont="0" applyAlignment="0" applyProtection="0"/>
    <xf numFmtId="0" fontId="8" fillId="0" borderId="0" applyNumberFormat="0" applyFont="0" applyAlignment="0" applyProtection="0"/>
    <xf numFmtId="0" fontId="2" fillId="36" borderId="0" applyNumberFormat="0" applyFont="0" applyAlignment="0" applyProtection="0"/>
    <xf numFmtId="0" fontId="8" fillId="0" borderId="0" applyNumberFormat="0" applyFont="0" applyAlignment="0" applyProtection="0"/>
    <xf numFmtId="0" fontId="2" fillId="36" borderId="0" applyNumberFormat="0" applyFont="0" applyAlignment="0" applyProtection="0"/>
    <xf numFmtId="0" fontId="8" fillId="0" borderId="0" applyNumberFormat="0" applyFont="0" applyAlignment="0" applyProtection="0"/>
    <xf numFmtId="0" fontId="2" fillId="36" borderId="0" applyNumberFormat="0" applyFont="0" applyAlignment="0" applyProtection="0"/>
    <xf numFmtId="0" fontId="8" fillId="0" borderId="0" applyNumberFormat="0" applyFont="0" applyAlignment="0" applyProtection="0"/>
    <xf numFmtId="0" fontId="2" fillId="36" borderId="0" applyNumberFormat="0" applyFont="0" applyAlignment="0" applyProtection="0"/>
    <xf numFmtId="0" fontId="8" fillId="0" borderId="0" applyNumberFormat="0" applyFont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0" fontId="2" fillId="0" borderId="0">
      <alignment horizontal="left" wrapText="1"/>
    </xf>
    <xf numFmtId="0" fontId="2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0" fontId="2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top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62" fillId="0" borderId="0" applyFill="0" applyBorder="0" applyProtection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0" fontId="2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0" fontId="2" fillId="0" borderId="0"/>
    <xf numFmtId="0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8" fillId="0" borderId="0">
      <alignment horizontal="left" wrapText="1"/>
    </xf>
    <xf numFmtId="168" fontId="8" fillId="0" borderId="0">
      <alignment horizontal="left" wrapText="1"/>
    </xf>
    <xf numFmtId="168" fontId="8" fillId="0" borderId="0">
      <alignment horizontal="left" wrapText="1"/>
    </xf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30" fillId="0" borderId="0"/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67" fillId="39" borderId="0"/>
    <xf numFmtId="0" fontId="68" fillId="39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210" fontId="8" fillId="0" borderId="0"/>
    <xf numFmtId="0" fontId="2" fillId="0" borderId="0"/>
    <xf numFmtId="0" fontId="2" fillId="0" borderId="0"/>
    <xf numFmtId="0" fontId="2" fillId="0" borderId="0"/>
    <xf numFmtId="21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1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84" fontId="2" fillId="0" borderId="0" applyFont="0" applyFill="0" applyBorder="0" applyAlignment="0" applyProtection="0"/>
    <xf numFmtId="0" fontId="2" fillId="0" borderId="0" applyFont="0" applyFill="0" applyBorder="0" applyAlignment="0" applyProtection="0">
      <alignment horizontal="left" wrapText="1"/>
    </xf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28" fillId="0" borderId="27" applyBorder="0">
      <alignment horizontal="right"/>
    </xf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46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212" fontId="8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212" fontId="8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214" fontId="8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64" fillId="0" borderId="0">
      <alignment horizontal="left" vertical="center" indent="4"/>
      <protection locked="0"/>
    </xf>
    <xf numFmtId="0" fontId="64" fillId="0" borderId="0">
      <alignment horizontal="left" vertical="center" indent="4"/>
      <protection locked="0"/>
    </xf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3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211" fontId="8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215" fontId="2" fillId="0" borderId="0" applyFont="0" applyFill="0" applyBorder="0" applyAlignment="0" applyProtection="0"/>
    <xf numFmtId="0" fontId="47" fillId="0" borderId="0" applyFont="0" applyFill="0" applyBorder="0" applyAlignment="0" applyProtection="0"/>
    <xf numFmtId="215" fontId="2" fillId="0" borderId="0" applyFont="0" applyFill="0" applyBorder="0" applyAlignment="0" applyProtection="0"/>
    <xf numFmtId="216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211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46" fillId="0" borderId="0" applyFill="0" applyProtection="0">
      <alignment horizontal="center"/>
    </xf>
    <xf numFmtId="0" fontId="46" fillId="0" borderId="0" applyFill="0" applyProtection="0">
      <alignment horizontal="center"/>
    </xf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214" fontId="8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213" fontId="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8" fillId="0" borderId="0" applyFont="0" applyFill="0" applyBorder="0" applyAlignment="0" applyProtection="0"/>
    <xf numFmtId="0" fontId="28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>
      <alignment horizontal="left" wrapText="1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3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8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21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46" fillId="0" borderId="0" applyFont="0" applyFill="0" applyBorder="0" applyProtection="0">
      <alignment horizontal="right"/>
    </xf>
    <xf numFmtId="0" fontId="46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219" fontId="8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22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219" fontId="8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221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220" fontId="8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Protection="0">
      <alignment horizontal="left" indent="4"/>
    </xf>
    <xf numFmtId="217" fontId="8" fillId="0" borderId="0" applyFont="0" applyFill="0" applyBorder="0" applyProtection="0">
      <alignment horizontal="left" indent="4"/>
    </xf>
    <xf numFmtId="0" fontId="2" fillId="0" borderId="0" applyFont="0" applyFill="0" applyBorder="0" applyProtection="0">
      <alignment horizontal="left" indent="4"/>
    </xf>
    <xf numFmtId="217" fontId="8" fillId="0" borderId="0" applyFont="0" applyFill="0" applyBorder="0" applyProtection="0">
      <alignment horizontal="left" indent="4"/>
    </xf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218" fontId="8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218" fontId="8" fillId="0" borderId="0" applyFont="0" applyFill="0" applyBorder="0" applyProtection="0">
      <alignment horizontal="right"/>
    </xf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222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47" fillId="0" borderId="0" applyFont="0" applyFill="0" applyBorder="0" applyAlignment="0" applyProtection="0"/>
    <xf numFmtId="222" fontId="2" fillId="0" borderId="0" applyFont="0" applyFill="0" applyBorder="0" applyAlignment="0" applyProtection="0"/>
    <xf numFmtId="223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220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6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219" fontId="8" fillId="0" borderId="0" applyFont="0" applyFill="0" applyBorder="0" applyProtection="0">
      <alignment horizontal="right"/>
    </xf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8" fillId="0" borderId="0" applyFont="0" applyFill="0" applyBorder="0" applyAlignment="0" applyProtection="0"/>
    <xf numFmtId="0" fontId="28" fillId="0" borderId="0" applyFont="0" applyFill="0" applyBorder="0" applyAlignment="0" applyProtection="0"/>
    <xf numFmtId="218" fontId="8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0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220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17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218" fontId="8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0" fontId="2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30" fillId="0" borderId="0"/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22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224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173" fontId="8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22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8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225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73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4" fontId="8" fillId="0" borderId="0" applyFont="0" applyFill="0" applyBorder="0" applyAlignment="0" applyProtection="0"/>
    <xf numFmtId="0" fontId="64" fillId="0" borderId="28" applyFont="0" applyFill="0" applyBorder="0" applyProtection="0">
      <alignment horizontal="right"/>
    </xf>
    <xf numFmtId="0" fontId="28" fillId="0" borderId="0" applyFont="0" applyFill="0" applyBorder="0" applyAlignment="0" applyProtection="0"/>
    <xf numFmtId="0" fontId="28" fillId="0" borderId="0" applyFont="0" applyFill="0" applyBorder="0" applyProtection="0">
      <alignment horizontal="right"/>
    </xf>
    <xf numFmtId="22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226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226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177" fontId="8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22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6" fontId="8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22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47" fillId="0" borderId="0" applyFont="0" applyFill="0" applyBorder="0" applyAlignment="0" applyProtection="0"/>
    <xf numFmtId="228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47" fillId="0" borderId="0" applyFont="0" applyFill="0" applyBorder="0" applyAlignment="0" applyProtection="0"/>
    <xf numFmtId="229" fontId="2" fillId="0" borderId="0" applyFont="0" applyFill="0" applyBorder="0" applyAlignment="0" applyProtection="0"/>
    <xf numFmtId="0" fontId="47" fillId="0" borderId="0" applyFont="0" applyFill="0" applyBorder="0" applyAlignment="0" applyProtection="0"/>
    <xf numFmtId="0" fontId="2" fillId="0" borderId="0" applyFont="0" applyFill="0" applyBorder="0" applyAlignment="0" applyProtection="0"/>
    <xf numFmtId="22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6" fontId="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" fillId="0" borderId="0" applyFont="0" applyFill="0" applyBorder="0" applyAlignment="0" applyProtection="0"/>
    <xf numFmtId="22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" fillId="0" borderId="0" applyFont="0" applyFill="0" applyBorder="0" applyAlignment="0" applyProtection="0"/>
    <xf numFmtId="226" fontId="8" fillId="0" borderId="0" applyFont="0" applyFill="0" applyBorder="0" applyAlignment="0" applyProtection="0"/>
    <xf numFmtId="0" fontId="2" fillId="0" borderId="0" applyFont="0" applyFill="0" applyBorder="0" applyProtection="0">
      <alignment horizontal="right"/>
    </xf>
    <xf numFmtId="177" fontId="8" fillId="0" borderId="0" applyFont="0" applyFill="0" applyBorder="0" applyProtection="0">
      <alignment horizontal="right"/>
    </xf>
    <xf numFmtId="0" fontId="2" fillId="0" borderId="0" applyFont="0" applyFill="0" applyBorder="0" applyAlignment="0" applyProtection="0"/>
    <xf numFmtId="22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77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226" fontId="8" fillId="0" borderId="0" applyFont="0" applyFill="0" applyBorder="0" applyAlignment="0" applyProtection="0"/>
    <xf numFmtId="0" fontId="2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0" fontId="2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0" fontId="2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3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/>
    <xf numFmtId="0" fontId="2" fillId="0" borderId="0"/>
    <xf numFmtId="0" fontId="38" fillId="0" borderId="0" applyNumberFormat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vertical="center"/>
    </xf>
    <xf numFmtId="0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8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0" fontId="70" fillId="0" borderId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0" fontId="2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70" fillId="0" borderId="0"/>
    <xf numFmtId="0" fontId="2" fillId="0" borderId="0">
      <alignment horizontal="left" wrapText="1"/>
    </xf>
    <xf numFmtId="0" fontId="70" fillId="0" borderId="0"/>
    <xf numFmtId="0" fontId="70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70" fillId="0" borderId="0"/>
    <xf numFmtId="0" fontId="70" fillId="0" borderId="0"/>
    <xf numFmtId="0" fontId="2" fillId="0" borderId="0">
      <alignment horizontal="left" wrapText="1"/>
    </xf>
    <xf numFmtId="0" fontId="70" fillId="0" borderId="0"/>
    <xf numFmtId="0" fontId="2" fillId="0" borderId="0">
      <alignment horizontal="left" wrapText="1"/>
    </xf>
    <xf numFmtId="0" fontId="70" fillId="0" borderId="0"/>
    <xf numFmtId="0" fontId="2" fillId="0" borderId="0">
      <alignment horizontal="left" wrapText="1"/>
    </xf>
    <xf numFmtId="0" fontId="70" fillId="0" borderId="0"/>
    <xf numFmtId="0" fontId="2" fillId="0" borderId="0">
      <alignment horizontal="left" wrapText="1"/>
    </xf>
    <xf numFmtId="0" fontId="70" fillId="0" borderId="0"/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70" fillId="0" borderId="0"/>
    <xf numFmtId="0" fontId="70" fillId="0" borderId="0"/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196" fontId="2" fillId="0" borderId="0">
      <alignment horizontal="left" wrapText="1"/>
    </xf>
    <xf numFmtId="0" fontId="2" fillId="0" borderId="0">
      <alignment horizontal="left" wrapText="1"/>
    </xf>
    <xf numFmtId="0" fontId="70" fillId="0" borderId="0"/>
    <xf numFmtId="0" fontId="2" fillId="0" borderId="0"/>
    <xf numFmtId="0" fontId="2" fillId="0" borderId="0"/>
    <xf numFmtId="0" fontId="70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168" fontId="2" fillId="0" borderId="0">
      <alignment horizontal="left" wrapText="1"/>
    </xf>
    <xf numFmtId="0" fontId="2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38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0" fontId="8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8" fillId="0" borderId="0">
      <alignment horizontal="left" wrapText="1"/>
    </xf>
    <xf numFmtId="168" fontId="2" fillId="0" borderId="0">
      <alignment horizontal="left" wrapText="1"/>
    </xf>
    <xf numFmtId="168" fontId="8" fillId="0" borderId="0">
      <alignment horizontal="left" wrapText="1"/>
    </xf>
    <xf numFmtId="168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0" fontId="2" fillId="0" borderId="0"/>
    <xf numFmtId="0" fontId="70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0" fontId="70" fillId="0" borderId="0"/>
    <xf numFmtId="0" fontId="70" fillId="0" borderId="0"/>
    <xf numFmtId="0" fontId="2" fillId="0" borderId="0"/>
    <xf numFmtId="0" fontId="70" fillId="0" borderId="0"/>
    <xf numFmtId="0" fontId="2" fillId="0" borderId="0"/>
    <xf numFmtId="0" fontId="70" fillId="0" borderId="0"/>
    <xf numFmtId="0" fontId="2" fillId="0" borderId="0"/>
    <xf numFmtId="0" fontId="70" fillId="0" borderId="0"/>
    <xf numFmtId="0" fontId="2" fillId="0" borderId="0"/>
    <xf numFmtId="0" fontId="70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0" fontId="70" fillId="0" borderId="0"/>
    <xf numFmtId="0" fontId="70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196" fontId="2" fillId="0" borderId="0"/>
    <xf numFmtId="0" fontId="2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0" fontId="26" fillId="0" borderId="0" applyFont="0" applyFill="0" applyBorder="0" applyAlignment="0" applyProtection="0"/>
    <xf numFmtId="0" fontId="2" fillId="0" borderId="0"/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38" fontId="26" fillId="0" borderId="0" applyFont="0" applyFill="0" applyBorder="0" applyAlignment="0" applyProtection="0"/>
    <xf numFmtId="0" fontId="70" fillId="0" borderId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0" fontId="70" fillId="0" borderId="0"/>
    <xf numFmtId="38" fontId="26" fillId="0" borderId="0" applyFont="0" applyFill="0" applyBorder="0" applyAlignment="0" applyProtection="0"/>
    <xf numFmtId="0" fontId="70" fillId="0" borderId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8" fontId="26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0" fontId="70" fillId="0" borderId="0"/>
    <xf numFmtId="37" fontId="2" fillId="0" borderId="0">
      <alignment horizontal="left" wrapText="1"/>
    </xf>
    <xf numFmtId="0" fontId="70" fillId="0" borderId="0"/>
    <xf numFmtId="0" fontId="70" fillId="0" borderId="0"/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0" fontId="70" fillId="0" borderId="0"/>
    <xf numFmtId="0" fontId="70" fillId="0" borderId="0"/>
    <xf numFmtId="37" fontId="2" fillId="0" borderId="0">
      <alignment horizontal="left" wrapText="1"/>
    </xf>
    <xf numFmtId="0" fontId="70" fillId="0" borderId="0"/>
    <xf numFmtId="37" fontId="2" fillId="0" borderId="0">
      <alignment horizontal="left" wrapText="1"/>
    </xf>
    <xf numFmtId="0" fontId="70" fillId="0" borderId="0"/>
    <xf numFmtId="37" fontId="2" fillId="0" borderId="0">
      <alignment horizontal="left" wrapText="1"/>
    </xf>
    <xf numFmtId="0" fontId="70" fillId="0" borderId="0"/>
    <xf numFmtId="37" fontId="2" fillId="0" borderId="0">
      <alignment horizontal="left" wrapText="1"/>
    </xf>
    <xf numFmtId="0" fontId="70" fillId="0" borderId="0"/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0" fontId="70" fillId="0" borderId="0"/>
    <xf numFmtId="0" fontId="70" fillId="0" borderId="0"/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37" fontId="2" fillId="0" borderId="0">
      <alignment horizontal="left" wrapText="1"/>
    </xf>
    <xf numFmtId="0" fontId="70" fillId="0" borderId="0"/>
    <xf numFmtId="0" fontId="71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168" fontId="71" fillId="0" borderId="0" applyNumberFormat="0" applyFill="0" applyBorder="0" applyProtection="0">
      <alignment vertical="top"/>
    </xf>
    <xf numFmtId="168" fontId="71" fillId="0" borderId="0" applyNumberFormat="0" applyFill="0" applyBorder="0" applyProtection="0">
      <alignment vertical="top"/>
    </xf>
    <xf numFmtId="168" fontId="71" fillId="0" borderId="0" applyNumberFormat="0" applyFill="0" applyBorder="0" applyProtection="0">
      <alignment vertical="top"/>
    </xf>
    <xf numFmtId="168" fontId="71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Alignment="0" applyProtection="0">
      <alignment vertical="top"/>
    </xf>
    <xf numFmtId="0" fontId="8" fillId="0" borderId="0" applyNumberFormat="0" applyFill="0" applyBorder="0" applyAlignment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Alignment="0" applyProtection="0">
      <alignment vertical="top"/>
    </xf>
    <xf numFmtId="0" fontId="8" fillId="0" borderId="0" applyNumberFormat="0" applyFill="0" applyBorder="0" applyAlignment="0" applyProtection="0">
      <alignment vertical="top"/>
    </xf>
    <xf numFmtId="0" fontId="71" fillId="0" borderId="0" applyNumberFormat="0" applyFill="0" applyBorder="0" applyAlignment="0" applyProtection="0">
      <alignment vertical="top"/>
    </xf>
    <xf numFmtId="0" fontId="8" fillId="0" borderId="0" applyNumberFormat="0" applyFill="0" applyBorder="0" applyAlignment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Alignment="0" applyProtection="0">
      <alignment vertical="top"/>
    </xf>
    <xf numFmtId="0" fontId="8" fillId="0" borderId="0" applyNumberFormat="0" applyFill="0" applyBorder="0" applyAlignment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Alignment="0" applyProtection="0">
      <alignment vertical="top"/>
    </xf>
    <xf numFmtId="0" fontId="8" fillId="0" borderId="0" applyNumberFormat="0" applyFill="0" applyBorder="0" applyAlignment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164" fontId="8" fillId="0" borderId="0" applyNumberFormat="0" applyFill="0" applyBorder="0" applyProtection="0">
      <alignment vertical="top"/>
    </xf>
    <xf numFmtId="0" fontId="71" fillId="0" borderId="0" applyNumberFormat="0" applyFill="0" applyBorder="0" applyAlignment="0" applyProtection="0">
      <alignment vertical="top"/>
    </xf>
    <xf numFmtId="0" fontId="8" fillId="0" borderId="0" applyNumberFormat="0" applyFill="0" applyBorder="0" applyAlignment="0" applyProtection="0">
      <alignment vertical="top"/>
    </xf>
    <xf numFmtId="0" fontId="71" fillId="0" borderId="0" applyNumberFormat="0" applyFill="0" applyBorder="0" applyAlignment="0" applyProtection="0">
      <alignment vertical="top"/>
    </xf>
    <xf numFmtId="0" fontId="8" fillId="0" borderId="0" applyNumberFormat="0" applyFill="0" applyBorder="0" applyAlignment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Alignment="0" applyProtection="0">
      <alignment vertical="top"/>
    </xf>
    <xf numFmtId="0" fontId="8" fillId="0" borderId="0" applyNumberFormat="0" applyFill="0" applyBorder="0" applyAlignment="0" applyProtection="0">
      <alignment vertical="top"/>
    </xf>
    <xf numFmtId="0" fontId="71" fillId="0" borderId="0" applyNumberFormat="0" applyFill="0" applyBorder="0" applyAlignment="0" applyProtection="0">
      <alignment vertical="top"/>
    </xf>
    <xf numFmtId="0" fontId="8" fillId="0" borderId="0" applyNumberFormat="0" applyFill="0" applyBorder="0" applyAlignment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Alignment="0" applyProtection="0">
      <alignment vertical="top"/>
    </xf>
    <xf numFmtId="0" fontId="8" fillId="0" borderId="0" applyNumberFormat="0" applyFill="0" applyBorder="0" applyAlignment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Alignment="0" applyProtection="0">
      <alignment vertical="top"/>
    </xf>
    <xf numFmtId="0" fontId="8" fillId="0" borderId="0" applyNumberFormat="0" applyFill="0" applyBorder="0" applyAlignment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Alignment="0" applyProtection="0">
      <alignment vertical="top"/>
    </xf>
    <xf numFmtId="0" fontId="8" fillId="0" borderId="0" applyNumberFormat="0" applyFill="0" applyBorder="0" applyAlignment="0" applyProtection="0">
      <alignment vertical="top"/>
    </xf>
    <xf numFmtId="0" fontId="71" fillId="0" borderId="0" applyNumberFormat="0" applyFill="0" applyBorder="0" applyAlignment="0" applyProtection="0">
      <alignment vertical="top"/>
    </xf>
    <xf numFmtId="0" fontId="8" fillId="0" borderId="0" applyNumberFormat="0" applyFill="0" applyBorder="0" applyAlignment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168" fontId="71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Alignment="0" applyProtection="0">
      <alignment vertical="top"/>
    </xf>
    <xf numFmtId="0" fontId="8" fillId="0" borderId="0" applyNumberFormat="0" applyFill="0" applyBorder="0" applyAlignment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0" fontId="71" fillId="0" borderId="0" applyNumberFormat="0" applyFill="0" applyBorder="0" applyProtection="0">
      <alignment vertical="top"/>
    </xf>
    <xf numFmtId="0" fontId="8" fillId="0" borderId="0" applyNumberFormat="0" applyFill="0" applyBorder="0" applyProtection="0">
      <alignment vertical="top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/>
    <xf numFmtId="0" fontId="2" fillId="0" borderId="0"/>
    <xf numFmtId="168" fontId="2" fillId="0" borderId="0">
      <alignment horizontal="left" wrapText="1"/>
    </xf>
    <xf numFmtId="0" fontId="64" fillId="0" borderId="28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168" fontId="64" fillId="0" borderId="28" applyNumberFormat="0" applyFill="0" applyAlignment="0" applyProtection="0">
      <alignment horizontal="left" wrapText="1"/>
    </xf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168" fontId="64" fillId="0" borderId="28" applyNumberFormat="0" applyFill="0" applyAlignment="0" applyProtection="0">
      <alignment horizontal="left" wrapText="1"/>
    </xf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164" fontId="8" fillId="0" borderId="0" applyNumberFormat="0" applyFill="0" applyAlignment="0" applyProtection="0"/>
    <xf numFmtId="164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168" fontId="64" fillId="0" borderId="28" applyNumberFormat="0" applyFill="0" applyAlignment="0" applyProtection="0">
      <alignment horizontal="left" wrapText="1"/>
    </xf>
    <xf numFmtId="168" fontId="64" fillId="0" borderId="28" applyNumberFormat="0" applyFill="0" applyAlignment="0" applyProtection="0">
      <alignment horizontal="left" wrapText="1"/>
    </xf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64" fillId="0" borderId="29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64" fillId="0" borderId="2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72" fillId="0" borderId="3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168" fontId="72" fillId="0" borderId="30" applyNumberFormat="0" applyFill="0" applyProtection="0">
      <alignment horizontal="center"/>
    </xf>
    <xf numFmtId="168" fontId="72" fillId="0" borderId="30" applyNumberFormat="0" applyFill="0" applyProtection="0">
      <alignment horizontal="center"/>
    </xf>
    <xf numFmtId="168" fontId="72" fillId="0" borderId="30" applyNumberFormat="0" applyFill="0" applyProtection="0">
      <alignment horizontal="center"/>
    </xf>
    <xf numFmtId="168" fontId="72" fillId="0" borderId="3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3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3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3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168" fontId="72" fillId="0" borderId="3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72" fillId="0" borderId="3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8" fillId="0" borderId="0" applyNumberFormat="0" applyFill="0" applyProtection="0">
      <alignment horizontal="center"/>
    </xf>
    <xf numFmtId="0" fontId="2" fillId="0" borderId="31" applyNumberFormat="0" applyFont="0" applyFill="0" applyAlignment="0" applyProtection="0"/>
    <xf numFmtId="0" fontId="8" fillId="0" borderId="0" applyNumberFormat="0" applyFont="0" applyFill="0" applyAlignment="0" applyProtection="0"/>
    <xf numFmtId="0" fontId="8" fillId="0" borderId="0" applyNumberFormat="0" applyFont="0" applyFill="0" applyAlignment="0" applyProtection="0"/>
    <xf numFmtId="0" fontId="8" fillId="0" borderId="0" applyNumberFormat="0" applyFont="0" applyFill="0" applyAlignment="0" applyProtection="0"/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8" fillId="0" borderId="0" applyNumberFormat="0" applyFill="0" applyBorder="0" applyProtection="0">
      <alignment horizontal="left"/>
    </xf>
    <xf numFmtId="0" fontId="8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8" fillId="0" borderId="0" applyNumberFormat="0" applyFill="0" applyBorder="0" applyProtection="0">
      <alignment horizontal="left"/>
    </xf>
    <xf numFmtId="0" fontId="8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8" fillId="0" borderId="0" applyNumberFormat="0" applyFill="0" applyBorder="0" applyProtection="0">
      <alignment horizontal="left"/>
    </xf>
    <xf numFmtId="0" fontId="8" fillId="0" borderId="0" applyNumberFormat="0" applyFill="0" applyBorder="0" applyProtection="0">
      <alignment horizontal="left"/>
    </xf>
    <xf numFmtId="168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8" fillId="0" borderId="0" applyNumberFormat="0" applyFill="0" applyBorder="0" applyProtection="0">
      <alignment horizontal="left"/>
    </xf>
    <xf numFmtId="0" fontId="8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8" fillId="0" borderId="0" applyNumberFormat="0" applyFill="0" applyBorder="0" applyProtection="0">
      <alignment horizontal="left"/>
    </xf>
    <xf numFmtId="0" fontId="8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8" fillId="0" borderId="0" applyNumberFormat="0" applyFill="0" applyBorder="0" applyProtection="0">
      <alignment horizontal="left"/>
    </xf>
    <xf numFmtId="0" fontId="8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8" fillId="0" borderId="0" applyNumberFormat="0" applyFill="0" applyBorder="0" applyProtection="0">
      <alignment horizontal="left"/>
    </xf>
    <xf numFmtId="0" fontId="8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2" fillId="0" borderId="0" applyNumberFormat="0" applyFill="0" applyBorder="0" applyProtection="0">
      <alignment horizontal="left"/>
    </xf>
    <xf numFmtId="168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8" fillId="0" borderId="0" applyNumberFormat="0" applyFill="0" applyBorder="0" applyProtection="0">
      <alignment horizontal="left"/>
    </xf>
    <xf numFmtId="0" fontId="8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2" fillId="0" borderId="0" applyNumberFormat="0" applyFill="0" applyBorder="0" applyProtection="0">
      <alignment horizontal="left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8" fillId="0" borderId="0" applyNumberFormat="0" applyFill="0" applyBorder="0" applyProtection="0">
      <alignment horizontal="centerContinuous"/>
    </xf>
    <xf numFmtId="0" fontId="8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8" fillId="0" borderId="0" applyNumberFormat="0" applyFill="0" applyBorder="0" applyProtection="0">
      <alignment horizontal="centerContinuous"/>
    </xf>
    <xf numFmtId="0" fontId="8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168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5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Protection="0">
      <alignment horizontal="centerContinuous"/>
    </xf>
    <xf numFmtId="0" fontId="75" fillId="0" borderId="0" applyNumberFormat="0" applyFill="0" applyBorder="0" applyProtection="0">
      <alignment horizontal="centerContinuous"/>
    </xf>
    <xf numFmtId="0" fontId="74" fillId="0" borderId="0" applyNumberFormat="0" applyFill="0" applyProtection="0">
      <alignment horizontal="centerContinuous"/>
    </xf>
    <xf numFmtId="0" fontId="74" fillId="0" borderId="0" applyNumberFormat="0" applyFill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8" fillId="0" borderId="0" applyNumberFormat="0" applyFill="0" applyBorder="0" applyProtection="0">
      <alignment horizontal="centerContinuous"/>
    </xf>
    <xf numFmtId="0" fontId="8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8" fillId="0" borderId="0" applyNumberFormat="0" applyFill="0" applyBorder="0" applyProtection="0">
      <alignment horizontal="centerContinuous"/>
    </xf>
    <xf numFmtId="0" fontId="8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ont="0" applyFill="0" applyBorder="0" applyAlignment="0" applyProtection="0">
      <alignment horizontal="centerContinuous"/>
    </xf>
    <xf numFmtId="0" fontId="74" fillId="0" borderId="0" applyNumberFormat="0" applyFill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Protection="0">
      <alignment horizontal="centerContinuous"/>
    </xf>
    <xf numFmtId="0" fontId="74" fillId="0" borderId="0" applyNumberFormat="0" applyFill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8" fillId="0" borderId="0" applyNumberFormat="0" applyFill="0" applyBorder="0" applyProtection="0">
      <alignment horizontal="centerContinuous"/>
    </xf>
    <xf numFmtId="0" fontId="8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8" fillId="0" borderId="0" applyNumberFormat="0" applyFill="0" applyBorder="0" applyProtection="0">
      <alignment horizontal="centerContinuous"/>
    </xf>
    <xf numFmtId="0" fontId="8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5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168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74" fillId="0" borderId="0" applyNumberFormat="0" applyFill="0" applyBorder="0" applyProtection="0">
      <alignment horizontal="centerContinuous"/>
    </xf>
    <xf numFmtId="0" fontId="64" fillId="0" borderId="0" applyNumberFormat="0" applyFill="0" applyBorder="0" applyAlignment="0" applyProtection="0"/>
    <xf numFmtId="0" fontId="2" fillId="0" borderId="0">
      <alignment horizontal="left" wrapText="1"/>
    </xf>
    <xf numFmtId="0" fontId="2" fillId="0" borderId="0">
      <alignment horizontal="left" wrapText="1"/>
    </xf>
    <xf numFmtId="0" fontId="70" fillId="0" borderId="0"/>
    <xf numFmtId="0" fontId="2" fillId="0" borderId="0">
      <alignment horizontal="left" wrapText="1"/>
    </xf>
    <xf numFmtId="0" fontId="70" fillId="0" borderId="0"/>
    <xf numFmtId="0" fontId="70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70" fillId="0" borderId="0"/>
    <xf numFmtId="0" fontId="2" fillId="0" borderId="0">
      <alignment horizontal="left" wrapText="1"/>
    </xf>
    <xf numFmtId="0" fontId="70" fillId="0" borderId="0"/>
    <xf numFmtId="0" fontId="70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70" fillId="0" borderId="0"/>
    <xf numFmtId="0" fontId="2" fillId="0" borderId="0">
      <alignment horizontal="left" wrapText="1"/>
    </xf>
    <xf numFmtId="0" fontId="70" fillId="0" borderId="0"/>
    <xf numFmtId="0" fontId="70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70" fillId="0" borderId="0"/>
    <xf numFmtId="0" fontId="2" fillId="0" borderId="0">
      <alignment horizontal="left" wrapText="1"/>
    </xf>
    <xf numFmtId="0" fontId="70" fillId="0" borderId="0"/>
    <xf numFmtId="0" fontId="2" fillId="0" borderId="0">
      <alignment horizontal="left" wrapText="1"/>
    </xf>
    <xf numFmtId="0" fontId="70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70" fillId="0" borderId="0"/>
    <xf numFmtId="0" fontId="70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8" fillId="0" borderId="0">
      <alignment vertical="top"/>
    </xf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4" fillId="0" borderId="0">
      <alignment vertical="center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8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38" fontId="26" fillId="0" borderId="0" applyFont="0" applyFill="0" applyBorder="0" applyAlignment="0" applyProtection="0"/>
    <xf numFmtId="0" fontId="70" fillId="0" borderId="0"/>
    <xf numFmtId="0" fontId="2" fillId="0" borderId="0">
      <alignment horizontal="left" wrapText="1"/>
    </xf>
    <xf numFmtId="0" fontId="2" fillId="0" borderId="0"/>
    <xf numFmtId="0" fontId="2" fillId="0" borderId="0">
      <alignment horizontal="left" wrapText="1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8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2" fillId="0" borderId="0">
      <alignment horizontal="left" wrapText="1"/>
    </xf>
    <xf numFmtId="0" fontId="70" fillId="0" borderId="0"/>
    <xf numFmtId="0" fontId="2" fillId="0" borderId="0">
      <alignment horizontal="left" wrapText="1"/>
    </xf>
    <xf numFmtId="0" fontId="2" fillId="0" borderId="0">
      <alignment horizontal="left" wrapText="1"/>
    </xf>
    <xf numFmtId="0" fontId="70" fillId="0" borderId="0"/>
    <xf numFmtId="0" fontId="2" fillId="0" borderId="0">
      <alignment horizontal="left" wrapText="1"/>
    </xf>
    <xf numFmtId="0" fontId="70" fillId="0" borderId="0"/>
    <xf numFmtId="0" fontId="70" fillId="0" borderId="0"/>
    <xf numFmtId="0" fontId="2" fillId="0" borderId="0">
      <alignment horizontal="left" wrapText="1"/>
    </xf>
    <xf numFmtId="0" fontId="70" fillId="0" borderId="0"/>
    <xf numFmtId="0" fontId="2" fillId="0" borderId="0">
      <alignment horizontal="left" wrapText="1"/>
    </xf>
    <xf numFmtId="0" fontId="70" fillId="0" borderId="0"/>
    <xf numFmtId="0" fontId="2" fillId="0" borderId="0">
      <alignment horizontal="left" wrapText="1"/>
    </xf>
    <xf numFmtId="0" fontId="70" fillId="0" borderId="0"/>
    <xf numFmtId="0" fontId="63" fillId="0" borderId="0"/>
    <xf numFmtId="0" fontId="2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0" fontId="70" fillId="0" borderId="0"/>
    <xf numFmtId="0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0" fontId="70" fillId="0" borderId="0"/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0" fontId="70" fillId="0" borderId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38" fontId="26" fillId="0" borderId="0" applyFont="0" applyFill="0" applyBorder="0" applyAlignment="0" applyProtection="0"/>
    <xf numFmtId="0" fontId="70" fillId="0" borderId="0"/>
    <xf numFmtId="38" fontId="26" fillId="0" borderId="0" applyFont="0" applyFill="0" applyBorder="0" applyAlignment="0" applyProtection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0" fontId="3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70" fillId="0" borderId="0"/>
    <xf numFmtId="0" fontId="70" fillId="0" borderId="0"/>
    <xf numFmtId="0" fontId="2" fillId="0" borderId="0"/>
    <xf numFmtId="230" fontId="8" fillId="0" borderId="0"/>
    <xf numFmtId="0" fontId="2" fillId="0" borderId="0"/>
    <xf numFmtId="0" fontId="2" fillId="0" borderId="0"/>
    <xf numFmtId="0" fontId="2" fillId="0" borderId="0"/>
    <xf numFmtId="23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23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/>
    <xf numFmtId="0" fontId="4" fillId="0" borderId="0"/>
    <xf numFmtId="0" fontId="76" fillId="0" borderId="0"/>
    <xf numFmtId="0" fontId="4" fillId="0" borderId="0"/>
    <xf numFmtId="0" fontId="76" fillId="0" borderId="0"/>
    <xf numFmtId="0" fontId="4" fillId="0" borderId="0"/>
    <xf numFmtId="0" fontId="76" fillId="0" borderId="0"/>
    <xf numFmtId="0" fontId="4" fillId="0" borderId="0"/>
    <xf numFmtId="0" fontId="76" fillId="0" borderId="0"/>
    <xf numFmtId="0" fontId="4" fillId="0" borderId="0"/>
    <xf numFmtId="0" fontId="76" fillId="0" borderId="0"/>
    <xf numFmtId="0" fontId="4" fillId="0" borderId="0"/>
    <xf numFmtId="0" fontId="76" fillId="0" borderId="0"/>
    <xf numFmtId="0" fontId="4" fillId="0" borderId="0"/>
    <xf numFmtId="0" fontId="28" fillId="0" borderId="0">
      <alignment vertical="top"/>
    </xf>
    <xf numFmtId="8" fontId="26" fillId="0" borderId="0" applyFont="0" applyFill="0" applyBorder="0" applyAlignment="0" applyProtection="0"/>
    <xf numFmtId="6" fontId="26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29" fillId="0" borderId="0" applyFont="0" applyFill="0" applyBorder="0" applyAlignment="0" applyProtection="0"/>
    <xf numFmtId="0" fontId="70" fillId="0" borderId="0"/>
    <xf numFmtId="0" fontId="77" fillId="0" borderId="0" applyFont="0" applyFill="0" applyBorder="0" applyAlignment="0" applyProtection="0"/>
    <xf numFmtId="0" fontId="78" fillId="0" borderId="0" applyFont="0" applyFill="0" applyBorder="0" applyAlignment="0" applyProtection="0"/>
    <xf numFmtId="0" fontId="79" fillId="0" borderId="0"/>
    <xf numFmtId="0" fontId="29" fillId="0" borderId="0" applyFont="0" applyFill="0" applyBorder="0" applyAlignment="0" applyProtection="0"/>
    <xf numFmtId="0" fontId="70" fillId="0" borderId="0"/>
    <xf numFmtId="9" fontId="2" fillId="40" borderId="0"/>
    <xf numFmtId="9" fontId="8" fillId="0" borderId="0"/>
    <xf numFmtId="41" fontId="2" fillId="0" borderId="0" applyFont="0" applyFill="0" applyBorder="0" applyAlignment="0" applyProtection="0"/>
    <xf numFmtId="0" fontId="2" fillId="0" borderId="0"/>
    <xf numFmtId="0" fontId="2" fillId="0" borderId="0"/>
    <xf numFmtId="0" fontId="70" fillId="0" borderId="0"/>
    <xf numFmtId="0" fontId="2" fillId="0" borderId="0"/>
    <xf numFmtId="0" fontId="70" fillId="0" borderId="0"/>
    <xf numFmtId="0" fontId="2" fillId="0" borderId="0"/>
    <xf numFmtId="0" fontId="70" fillId="0" borderId="0"/>
    <xf numFmtId="0" fontId="70" fillId="0" borderId="0"/>
    <xf numFmtId="0" fontId="2" fillId="0" borderId="0"/>
    <xf numFmtId="0" fontId="80" fillId="0" borderId="0"/>
    <xf numFmtId="0" fontId="26" fillId="0" borderId="0"/>
    <xf numFmtId="0" fontId="81" fillId="0" borderId="0" applyNumberFormat="0" applyFont="0">
      <alignment horizontal="right"/>
    </xf>
    <xf numFmtId="0" fontId="70" fillId="0" borderId="0"/>
    <xf numFmtId="9" fontId="2" fillId="0" borderId="0"/>
    <xf numFmtId="0" fontId="2" fillId="0" borderId="0"/>
    <xf numFmtId="0" fontId="29" fillId="0" borderId="0"/>
    <xf numFmtId="0" fontId="70" fillId="0" borderId="0"/>
    <xf numFmtId="204" fontId="26" fillId="0" borderId="0"/>
    <xf numFmtId="0" fontId="82" fillId="0" borderId="0">
      <alignment horizontal="left"/>
      <protection locked="0"/>
    </xf>
    <xf numFmtId="169" fontId="26" fillId="0" borderId="0"/>
    <xf numFmtId="0" fontId="26" fillId="0" borderId="0"/>
    <xf numFmtId="2" fontId="26" fillId="0" borderId="0"/>
    <xf numFmtId="10" fontId="26" fillId="0" borderId="0"/>
    <xf numFmtId="0" fontId="83" fillId="0" borderId="31" applyFont="0" applyFill="0" applyBorder="0" applyAlignment="0" applyProtection="0"/>
    <xf numFmtId="179" fontId="2" fillId="0" borderId="0" applyFill="0" applyBorder="0" applyProtection="0"/>
    <xf numFmtId="179" fontId="2" fillId="0" borderId="0" applyFill="0" applyBorder="0" applyProtection="0"/>
    <xf numFmtId="179" fontId="8" fillId="0" borderId="0" applyFill="0" applyBorder="0" applyProtection="0"/>
    <xf numFmtId="0" fontId="47" fillId="0" borderId="0" applyBorder="0"/>
    <xf numFmtId="231" fontId="2" fillId="0" borderId="0" applyBorder="0"/>
    <xf numFmtId="232" fontId="2" fillId="0" borderId="0" applyBorder="0"/>
    <xf numFmtId="233" fontId="47" fillId="0" borderId="0" applyBorder="0"/>
    <xf numFmtId="0" fontId="26" fillId="0" borderId="0"/>
    <xf numFmtId="167" fontId="2" fillId="0" borderId="0" applyBorder="0"/>
    <xf numFmtId="167" fontId="2" fillId="0" borderId="0" applyBorder="0"/>
    <xf numFmtId="167" fontId="2" fillId="0" borderId="0" applyBorder="0"/>
    <xf numFmtId="167" fontId="2" fillId="0" borderId="0" applyBorder="0"/>
    <xf numFmtId="0" fontId="29" fillId="0" borderId="0"/>
    <xf numFmtId="0" fontId="29" fillId="0" borderId="0"/>
    <xf numFmtId="0" fontId="2" fillId="0" borderId="0" applyBorder="0"/>
    <xf numFmtId="0" fontId="29" fillId="0" borderId="0"/>
    <xf numFmtId="0" fontId="29" fillId="0" borderId="0"/>
    <xf numFmtId="167" fontId="2" fillId="0" borderId="0" applyBorder="0"/>
    <xf numFmtId="0" fontId="2" fillId="0" borderId="0" applyBorder="0"/>
    <xf numFmtId="38" fontId="30" fillId="0" borderId="32"/>
    <xf numFmtId="0" fontId="2" fillId="0" borderId="0" applyFont="0" applyFill="0" applyBorder="0"/>
    <xf numFmtId="0" fontId="29" fillId="0" borderId="33" applyBorder="0">
      <alignment horizontal="right"/>
    </xf>
    <xf numFmtId="0" fontId="4" fillId="0" borderId="0" applyFont="0" applyFill="0" applyBorder="0" applyAlignment="0" applyProtection="0"/>
    <xf numFmtId="0" fontId="84" fillId="0" borderId="0">
      <alignment horizontal="right"/>
    </xf>
    <xf numFmtId="0" fontId="29" fillId="41" borderId="32"/>
    <xf numFmtId="0" fontId="70" fillId="0" borderId="0"/>
    <xf numFmtId="0" fontId="4" fillId="0" borderId="0"/>
    <xf numFmtId="234" fontId="85" fillId="42" borderId="0">
      <alignment horizontal="center" vertical="center"/>
    </xf>
    <xf numFmtId="0" fontId="86" fillId="42" borderId="0">
      <alignment horizontal="center" vertical="center"/>
    </xf>
    <xf numFmtId="0" fontId="86" fillId="42" borderId="0">
      <alignment horizontal="center" vertical="center"/>
    </xf>
    <xf numFmtId="234" fontId="86" fillId="42" borderId="0">
      <alignment horizontal="center" vertical="center"/>
    </xf>
    <xf numFmtId="0" fontId="86" fillId="42" borderId="0">
      <alignment horizontal="center" vertical="center"/>
    </xf>
    <xf numFmtId="234" fontId="86" fillId="42" borderId="0">
      <alignment horizontal="center" vertical="center"/>
    </xf>
    <xf numFmtId="0" fontId="86" fillId="42" borderId="0">
      <alignment horizontal="center" vertical="center"/>
    </xf>
    <xf numFmtId="0" fontId="87" fillId="42" borderId="34">
      <alignment horizontal="center" vertical="center"/>
    </xf>
    <xf numFmtId="0" fontId="87" fillId="42" borderId="34">
      <alignment horizontal="center" vertical="center"/>
    </xf>
    <xf numFmtId="0" fontId="87" fillId="42" borderId="34">
      <alignment horizontal="center" vertical="center"/>
    </xf>
    <xf numFmtId="0" fontId="87" fillId="42" borderId="34">
      <alignment horizontal="center" vertical="center"/>
    </xf>
    <xf numFmtId="234" fontId="86" fillId="42" borderId="0">
      <alignment horizontal="center" vertical="center"/>
    </xf>
    <xf numFmtId="0" fontId="29" fillId="0" borderId="0"/>
    <xf numFmtId="0" fontId="70" fillId="0" borderId="0"/>
    <xf numFmtId="1" fontId="30" fillId="0" borderId="0">
      <alignment horizontal="left" wrapText="1"/>
    </xf>
    <xf numFmtId="0" fontId="70" fillId="0" borderId="0"/>
    <xf numFmtId="235" fontId="2" fillId="0" borderId="0">
      <alignment horizontal="right"/>
    </xf>
    <xf numFmtId="168" fontId="30" fillId="0" borderId="0" applyFill="0" applyBorder="0" applyProtection="0">
      <alignment horizontal="left" wrapText="1"/>
    </xf>
    <xf numFmtId="0" fontId="70" fillId="0" borderId="0"/>
    <xf numFmtId="43" fontId="2" fillId="0" borderId="0" applyFont="0" applyFill="0" applyBorder="0" applyAlignment="0" applyProtection="0"/>
    <xf numFmtId="0" fontId="4" fillId="0" borderId="18" applyFont="0" applyFill="0" applyBorder="0" applyAlignment="0" applyProtection="0">
      <alignment horizontal="right"/>
    </xf>
    <xf numFmtId="168" fontId="29" fillId="0" borderId="0" applyFill="0" applyBorder="0" applyProtection="0">
      <alignment horizontal="left" wrapText="1"/>
    </xf>
    <xf numFmtId="0" fontId="70" fillId="0" borderId="0"/>
    <xf numFmtId="168" fontId="88" fillId="0" borderId="0" applyFill="0" applyBorder="0" applyProtection="0">
      <alignment horizontal="left" wrapText="1"/>
    </xf>
    <xf numFmtId="0" fontId="70" fillId="0" borderId="0"/>
    <xf numFmtId="168" fontId="89" fillId="0" borderId="0" applyFill="0" applyBorder="0" applyProtection="0">
      <alignment horizontal="left" wrapText="1"/>
    </xf>
    <xf numFmtId="0" fontId="70" fillId="0" borderId="0"/>
    <xf numFmtId="236" fontId="90" fillId="0" borderId="18">
      <alignment horizontal="center"/>
    </xf>
    <xf numFmtId="0" fontId="29" fillId="0" borderId="0"/>
    <xf numFmtId="0" fontId="70" fillId="0" borderId="0"/>
    <xf numFmtId="37" fontId="29" fillId="0" borderId="0"/>
    <xf numFmtId="237" fontId="91" fillId="43" borderId="34">
      <alignment horizontal="center" vertical="center"/>
    </xf>
    <xf numFmtId="49" fontId="91" fillId="43" borderId="0">
      <alignment horizontal="left" vertical="center"/>
    </xf>
    <xf numFmtId="0" fontId="70" fillId="39" borderId="0" applyNumberFormat="0" applyBorder="0" applyAlignment="0" applyProtection="0"/>
    <xf numFmtId="0" fontId="92" fillId="44" borderId="0" applyNumberFormat="0" applyBorder="0" applyAlignment="0" applyProtection="0"/>
    <xf numFmtId="0" fontId="8" fillId="10" borderId="0" applyNumberFormat="0" applyBorder="0" applyAlignment="0" applyProtection="0"/>
    <xf numFmtId="0" fontId="70" fillId="0" borderId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93" fillId="44" borderId="0" applyNumberFormat="0" applyBorder="0" applyAlignment="0" applyProtection="0"/>
    <xf numFmtId="0" fontId="70" fillId="44" borderId="0" applyNumberFormat="0" applyBorder="0" applyAlignment="0" applyProtection="0"/>
    <xf numFmtId="0" fontId="92" fillId="45" borderId="0" applyNumberFormat="0" applyBorder="0" applyAlignment="0" applyProtection="0"/>
    <xf numFmtId="0" fontId="70" fillId="0" borderId="0"/>
    <xf numFmtId="0" fontId="93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8" fillId="44" borderId="0" applyNumberFormat="0" applyBorder="0" applyAlignment="0" applyProtection="0"/>
    <xf numFmtId="0" fontId="94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93" fillId="44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70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46" borderId="0" applyNumberFormat="0" applyBorder="0" applyAlignment="0" applyProtection="0"/>
    <xf numFmtId="0" fontId="92" fillId="47" borderId="0" applyNumberFormat="0" applyBorder="0" applyAlignment="0" applyProtection="0"/>
    <xf numFmtId="0" fontId="8" fillId="14" borderId="0" applyNumberFormat="0" applyBorder="0" applyAlignment="0" applyProtection="0"/>
    <xf numFmtId="0" fontId="70" fillId="0" borderId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93" fillId="47" borderId="0" applyNumberFormat="0" applyBorder="0" applyAlignment="0" applyProtection="0"/>
    <xf numFmtId="0" fontId="70" fillId="47" borderId="0" applyNumberFormat="0" applyBorder="0" applyAlignment="0" applyProtection="0"/>
    <xf numFmtId="0" fontId="92" fillId="48" borderId="0" applyNumberFormat="0" applyBorder="0" applyAlignment="0" applyProtection="0"/>
    <xf numFmtId="0" fontId="70" fillId="0" borderId="0"/>
    <xf numFmtId="0" fontId="93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8" fillId="47" borderId="0" applyNumberFormat="0" applyBorder="0" applyAlignment="0" applyProtection="0"/>
    <xf numFmtId="0" fontId="94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93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70" fillId="46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39" borderId="0" applyNumberFormat="0" applyBorder="0" applyAlignment="0" applyProtection="0"/>
    <xf numFmtId="0" fontId="92" fillId="49" borderId="0" applyNumberFormat="0" applyBorder="0" applyAlignment="0" applyProtection="0"/>
    <xf numFmtId="0" fontId="8" fillId="18" borderId="0" applyNumberFormat="0" applyBorder="0" applyAlignment="0" applyProtection="0"/>
    <xf numFmtId="0" fontId="70" fillId="0" borderId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93" fillId="49" borderId="0" applyNumberFormat="0" applyBorder="0" applyAlignment="0" applyProtection="0"/>
    <xf numFmtId="0" fontId="70" fillId="49" borderId="0" applyNumberFormat="0" applyBorder="0" applyAlignment="0" applyProtection="0"/>
    <xf numFmtId="0" fontId="92" fillId="50" borderId="0" applyNumberFormat="0" applyBorder="0" applyAlignment="0" applyProtection="0"/>
    <xf numFmtId="0" fontId="70" fillId="0" borderId="0"/>
    <xf numFmtId="0" fontId="93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8" fillId="49" borderId="0" applyNumberFormat="0" applyBorder="0" applyAlignment="0" applyProtection="0"/>
    <xf numFmtId="0" fontId="94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93" fillId="49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70" fillId="39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50" borderId="0" applyNumberFormat="0" applyBorder="0" applyAlignment="0" applyProtection="0"/>
    <xf numFmtId="0" fontId="92" fillId="51" borderId="0" applyNumberFormat="0" applyBorder="0" applyAlignment="0" applyProtection="0"/>
    <xf numFmtId="0" fontId="8" fillId="22" borderId="0" applyNumberFormat="0" applyBorder="0" applyAlignment="0" applyProtection="0"/>
    <xf numFmtId="0" fontId="70" fillId="0" borderId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93" fillId="51" borderId="0" applyNumberFormat="0" applyBorder="0" applyAlignment="0" applyProtection="0"/>
    <xf numFmtId="0" fontId="70" fillId="51" borderId="0" applyNumberFormat="0" applyBorder="0" applyAlignment="0" applyProtection="0"/>
    <xf numFmtId="0" fontId="92" fillId="39" borderId="0" applyNumberFormat="0" applyBorder="0" applyAlignment="0" applyProtection="0"/>
    <xf numFmtId="0" fontId="70" fillId="0" borderId="0"/>
    <xf numFmtId="0" fontId="93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94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93" fillId="51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70" fillId="50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8" fillId="22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50" borderId="0" applyNumberFormat="0" applyBorder="0" applyAlignment="0" applyProtection="0"/>
    <xf numFmtId="0" fontId="70" fillId="39" borderId="0" applyNumberFormat="0" applyBorder="0" applyAlignment="0" applyProtection="0"/>
    <xf numFmtId="0" fontId="92" fillId="52" borderId="0" applyNumberFormat="0" applyBorder="0" applyAlignment="0" applyProtection="0"/>
    <xf numFmtId="0" fontId="8" fillId="26" borderId="0" applyNumberFormat="0" applyBorder="0" applyAlignment="0" applyProtection="0"/>
    <xf numFmtId="0" fontId="70" fillId="0" borderId="0"/>
    <xf numFmtId="0" fontId="8" fillId="26" borderId="0" applyNumberFormat="0" applyBorder="0" applyAlignment="0" applyProtection="0"/>
    <xf numFmtId="0" fontId="70" fillId="52" borderId="0" applyNumberFormat="0" applyBorder="0" applyAlignment="0" applyProtection="0"/>
    <xf numFmtId="0" fontId="92" fillId="53" borderId="0" applyNumberFormat="0" applyBorder="0" applyAlignment="0" applyProtection="0"/>
    <xf numFmtId="0" fontId="70" fillId="0" borderId="0"/>
    <xf numFmtId="0" fontId="93" fillId="5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94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93" fillId="52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70" fillId="39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8" fillId="26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92" fillId="46" borderId="0" applyNumberFormat="0" applyBorder="0" applyAlignment="0" applyProtection="0"/>
    <xf numFmtId="0" fontId="8" fillId="30" borderId="0" applyNumberFormat="0" applyBorder="0" applyAlignment="0" applyProtection="0"/>
    <xf numFmtId="0" fontId="70" fillId="0" borderId="0"/>
    <xf numFmtId="0" fontId="8" fillId="30" borderId="0" applyNumberFormat="0" applyBorder="0" applyAlignment="0" applyProtection="0"/>
    <xf numFmtId="0" fontId="70" fillId="46" borderId="0" applyNumberFormat="0" applyBorder="0" applyAlignment="0" applyProtection="0"/>
    <xf numFmtId="0" fontId="92" fillId="47" borderId="0" applyNumberFormat="0" applyBorder="0" applyAlignment="0" applyProtection="0"/>
    <xf numFmtId="0" fontId="70" fillId="0" borderId="0"/>
    <xf numFmtId="0" fontId="93" fillId="4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94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93" fillId="46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70" fillId="3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44" borderId="0" applyNumberFormat="0" applyBorder="0" applyAlignment="0" applyProtection="0"/>
    <xf numFmtId="0" fontId="70" fillId="47" borderId="0" applyNumberFormat="0" applyBorder="0" applyAlignment="0" applyProtection="0"/>
    <xf numFmtId="0" fontId="70" fillId="49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46" borderId="0" applyNumberFormat="0" applyBorder="0" applyAlignment="0" applyProtection="0"/>
    <xf numFmtId="0" fontId="70" fillId="44" borderId="0" applyNumberFormat="0" applyBorder="0" applyAlignment="0" applyProtection="0"/>
    <xf numFmtId="0" fontId="70" fillId="47" borderId="0" applyNumberFormat="0" applyBorder="0" applyAlignment="0" applyProtection="0"/>
    <xf numFmtId="0" fontId="70" fillId="49" borderId="0" applyNumberFormat="0" applyBorder="0" applyAlignment="0" applyProtection="0"/>
    <xf numFmtId="0" fontId="70" fillId="51" borderId="0" applyNumberFormat="0" applyBorder="0" applyAlignment="0" applyProtection="0"/>
    <xf numFmtId="0" fontId="70" fillId="52" borderId="0" applyNumberFormat="0" applyBorder="0" applyAlignment="0" applyProtection="0"/>
    <xf numFmtId="0" fontId="70" fillId="46" borderId="0" applyNumberFormat="0" applyBorder="0" applyAlignment="0" applyProtection="0"/>
    <xf numFmtId="0" fontId="95" fillId="44" borderId="0" applyNumberFormat="0" applyBorder="0" applyAlignment="0" applyProtection="0">
      <alignment vertical="center"/>
    </xf>
    <xf numFmtId="0" fontId="95" fillId="47" borderId="0" applyNumberFormat="0" applyBorder="0" applyAlignment="0" applyProtection="0">
      <alignment vertical="center"/>
    </xf>
    <xf numFmtId="0" fontId="95" fillId="49" borderId="0" applyNumberFormat="0" applyBorder="0" applyAlignment="0" applyProtection="0">
      <alignment vertical="center"/>
    </xf>
    <xf numFmtId="0" fontId="95" fillId="51" borderId="0" applyNumberFormat="0" applyBorder="0" applyAlignment="0" applyProtection="0">
      <alignment vertical="center"/>
    </xf>
    <xf numFmtId="0" fontId="95" fillId="52" borderId="0" applyNumberFormat="0" applyBorder="0" applyAlignment="0" applyProtection="0">
      <alignment vertical="center"/>
    </xf>
    <xf numFmtId="0" fontId="95" fillId="46" borderId="0" applyNumberFormat="0" applyBorder="0" applyAlignment="0" applyProtection="0">
      <alignment vertical="center"/>
    </xf>
    <xf numFmtId="168" fontId="30" fillId="0" borderId="0" applyFill="0" applyBorder="0" applyProtection="0">
      <alignment horizontal="left" wrapText="1"/>
    </xf>
    <xf numFmtId="0" fontId="70" fillId="0" borderId="0"/>
    <xf numFmtId="0" fontId="29" fillId="0" borderId="35" applyBorder="0">
      <alignment horizontal="right"/>
    </xf>
    <xf numFmtId="0" fontId="96" fillId="0" borderId="18">
      <alignment horizontal="right"/>
    </xf>
    <xf numFmtId="238" fontId="30" fillId="0" borderId="0" applyFont="0" applyFill="0" applyBorder="0" applyAlignment="0">
      <alignment horizontal="right"/>
    </xf>
    <xf numFmtId="0" fontId="70" fillId="0" borderId="0"/>
    <xf numFmtId="0" fontId="28" fillId="0" borderId="27" applyFont="0" applyBorder="0"/>
    <xf numFmtId="0" fontId="97" fillId="54" borderId="0" applyNumberFormat="0" applyAlignment="0" applyProtection="0"/>
    <xf numFmtId="239" fontId="98" fillId="54" borderId="0" applyNumberFormat="0" applyFont="0" applyAlignment="0" applyProtection="0"/>
    <xf numFmtId="239" fontId="98" fillId="54" borderId="0" applyNumberFormat="0" applyFont="0" applyAlignment="0" applyProtection="0"/>
    <xf numFmtId="239" fontId="98" fillId="54" borderId="0" applyNumberFormat="0" applyFont="0" applyAlignment="0" applyProtection="0"/>
    <xf numFmtId="239" fontId="98" fillId="54" borderId="0" applyNumberFormat="0" applyFont="0" applyAlignment="0" applyProtection="0"/>
    <xf numFmtId="240" fontId="98" fillId="54" borderId="0" applyNumberFormat="0" applyFont="0" applyAlignment="0" applyProtection="0"/>
    <xf numFmtId="240" fontId="98" fillId="54" borderId="0" applyNumberFormat="0" applyFont="0" applyAlignment="0" applyProtection="0"/>
    <xf numFmtId="240" fontId="98" fillId="54" borderId="0" applyNumberFormat="0" applyFont="0" applyAlignment="0" applyProtection="0"/>
    <xf numFmtId="0" fontId="2" fillId="0" borderId="18">
      <alignment horizontal="right"/>
    </xf>
    <xf numFmtId="0" fontId="24" fillId="0" borderId="0"/>
    <xf numFmtId="0" fontId="6" fillId="55" borderId="0">
      <alignment vertical="center"/>
    </xf>
    <xf numFmtId="0" fontId="4" fillId="56" borderId="36"/>
    <xf numFmtId="0" fontId="4" fillId="56" borderId="14"/>
    <xf numFmtId="0" fontId="4" fillId="56" borderId="23"/>
    <xf numFmtId="0" fontId="4" fillId="56" borderId="37"/>
    <xf numFmtId="0" fontId="4" fillId="57" borderId="17"/>
    <xf numFmtId="0" fontId="4" fillId="56" borderId="37"/>
    <xf numFmtId="0" fontId="4" fillId="57" borderId="19"/>
    <xf numFmtId="0" fontId="4" fillId="57" borderId="18"/>
    <xf numFmtId="0" fontId="6" fillId="55" borderId="0">
      <alignment vertical="center"/>
    </xf>
    <xf numFmtId="0" fontId="6" fillId="58" borderId="17">
      <alignment vertical="center"/>
    </xf>
    <xf numFmtId="0" fontId="6" fillId="58" borderId="0">
      <alignment vertical="center"/>
    </xf>
    <xf numFmtId="0" fontId="6" fillId="58" borderId="0">
      <alignment vertical="center"/>
    </xf>
    <xf numFmtId="0" fontId="6" fillId="58" borderId="18">
      <alignment vertical="center"/>
    </xf>
    <xf numFmtId="0" fontId="6" fillId="59" borderId="38">
      <alignment vertical="center"/>
    </xf>
    <xf numFmtId="0" fontId="6" fillId="58" borderId="0">
      <alignment vertical="center"/>
    </xf>
    <xf numFmtId="0" fontId="6" fillId="59" borderId="0">
      <alignment vertical="center"/>
    </xf>
    <xf numFmtId="0" fontId="6" fillId="59" borderId="39">
      <alignment vertical="center"/>
    </xf>
    <xf numFmtId="0" fontId="79" fillId="0" borderId="0" applyFont="0" applyFill="0" applyBorder="0" applyAlignment="0" applyProtection="0"/>
    <xf numFmtId="0" fontId="79" fillId="0" borderId="0" applyFont="0" applyFill="0" applyBorder="0" applyAlignment="0" applyProtection="0"/>
    <xf numFmtId="0" fontId="99" fillId="60" borderId="0" applyNumberFormat="0" applyFont="0" applyAlignment="0" applyProtection="0"/>
    <xf numFmtId="0" fontId="70" fillId="39" borderId="0" applyNumberFormat="0" applyBorder="0" applyAlignment="0" applyProtection="0"/>
    <xf numFmtId="0" fontId="92" fillId="53" borderId="0" applyNumberFormat="0" applyBorder="0" applyAlignment="0" applyProtection="0"/>
    <xf numFmtId="0" fontId="8" fillId="11" borderId="0" applyNumberFormat="0" applyBorder="0" applyAlignment="0" applyProtection="0"/>
    <xf numFmtId="0" fontId="70" fillId="0" borderId="0"/>
    <xf numFmtId="0" fontId="8" fillId="11" borderId="0" applyNumberFormat="0" applyBorder="0" applyAlignment="0" applyProtection="0"/>
    <xf numFmtId="0" fontId="70" fillId="53" borderId="0" applyNumberFormat="0" applyBorder="0" applyAlignment="0" applyProtection="0"/>
    <xf numFmtId="0" fontId="92" fillId="61" borderId="0" applyNumberFormat="0" applyBorder="0" applyAlignment="0" applyProtection="0"/>
    <xf numFmtId="0" fontId="70" fillId="0" borderId="0"/>
    <xf numFmtId="0" fontId="93" fillId="53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94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93" fillId="53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70" fillId="39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8" fillId="11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39" borderId="0" applyNumberFormat="0" applyBorder="0" applyAlignment="0" applyProtection="0"/>
    <xf numFmtId="0" fontId="70" fillId="46" borderId="0" applyNumberFormat="0" applyBorder="0" applyAlignment="0" applyProtection="0"/>
    <xf numFmtId="0" fontId="92" fillId="48" borderId="0" applyNumberFormat="0" applyBorder="0" applyAlignment="0" applyProtection="0"/>
    <xf numFmtId="0" fontId="8" fillId="15" borderId="0" applyNumberFormat="0" applyBorder="0" applyAlignment="0" applyProtection="0"/>
    <xf numFmtId="0" fontId="70" fillId="0" borderId="0"/>
    <xf numFmtId="0" fontId="8" fillId="15" borderId="0" applyNumberFormat="0" applyBorder="0" applyAlignment="0" applyProtection="0"/>
    <xf numFmtId="0" fontId="70" fillId="48" borderId="0" applyNumberFormat="0" applyBorder="0" applyAlignment="0" applyProtection="0"/>
    <xf numFmtId="0" fontId="92" fillId="48" borderId="0" applyNumberFormat="0" applyBorder="0" applyAlignment="0" applyProtection="0"/>
    <xf numFmtId="0" fontId="70" fillId="0" borderId="0"/>
    <xf numFmtId="0" fontId="93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94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93" fillId="48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70" fillId="46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36" borderId="0" applyNumberFormat="0" applyBorder="0" applyAlignment="0" applyProtection="0"/>
    <xf numFmtId="0" fontId="92" fillId="62" borderId="0" applyNumberFormat="0" applyBorder="0" applyAlignment="0" applyProtection="0"/>
    <xf numFmtId="0" fontId="8" fillId="19" borderId="0" applyNumberFormat="0" applyBorder="0" applyAlignment="0" applyProtection="0"/>
    <xf numFmtId="0" fontId="70" fillId="0" borderId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93" fillId="62" borderId="0" applyNumberFormat="0" applyBorder="0" applyAlignment="0" applyProtection="0"/>
    <xf numFmtId="0" fontId="70" fillId="62" borderId="0" applyNumberFormat="0" applyBorder="0" applyAlignment="0" applyProtection="0"/>
    <xf numFmtId="0" fontId="92" fillId="63" borderId="0" applyNumberFormat="0" applyBorder="0" applyAlignment="0" applyProtection="0"/>
    <xf numFmtId="0" fontId="70" fillId="0" borderId="0"/>
    <xf numFmtId="0" fontId="93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8" fillId="62" borderId="0" applyNumberFormat="0" applyBorder="0" applyAlignment="0" applyProtection="0"/>
    <xf numFmtId="0" fontId="94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93" fillId="62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70" fillId="36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36" borderId="0" applyNumberFormat="0" applyBorder="0" applyAlignment="0" applyProtection="0"/>
    <xf numFmtId="0" fontId="70" fillId="46" borderId="0" applyNumberFormat="0" applyBorder="0" applyAlignment="0" applyProtection="0"/>
    <xf numFmtId="0" fontId="92" fillId="51" borderId="0" applyNumberFormat="0" applyBorder="0" applyAlignment="0" applyProtection="0"/>
    <xf numFmtId="0" fontId="8" fillId="23" borderId="0" applyNumberFormat="0" applyBorder="0" applyAlignment="0" applyProtection="0"/>
    <xf numFmtId="0" fontId="70" fillId="0" borderId="0"/>
    <xf numFmtId="0" fontId="8" fillId="23" borderId="0" applyNumberFormat="0" applyBorder="0" applyAlignment="0" applyProtection="0"/>
    <xf numFmtId="0" fontId="70" fillId="51" borderId="0" applyNumberFormat="0" applyBorder="0" applyAlignment="0" applyProtection="0"/>
    <xf numFmtId="0" fontId="92" fillId="64" borderId="0" applyNumberFormat="0" applyBorder="0" applyAlignment="0" applyProtection="0"/>
    <xf numFmtId="0" fontId="70" fillId="0" borderId="0"/>
    <xf numFmtId="0" fontId="93" fillId="51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94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93" fillId="51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70" fillId="46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8" fillId="23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46" borderId="0" applyNumberFormat="0" applyBorder="0" applyAlignment="0" applyProtection="0"/>
    <xf numFmtId="0" fontId="70" fillId="64" borderId="0" applyNumberFormat="0" applyBorder="0" applyAlignment="0" applyProtection="0"/>
    <xf numFmtId="0" fontId="92" fillId="53" borderId="0" applyNumberFormat="0" applyBorder="0" applyAlignment="0" applyProtection="0"/>
    <xf numFmtId="0" fontId="8" fillId="27" borderId="0" applyNumberFormat="0" applyBorder="0" applyAlignment="0" applyProtection="0"/>
    <xf numFmtId="0" fontId="70" fillId="0" borderId="0"/>
    <xf numFmtId="0" fontId="8" fillId="27" borderId="0" applyNumberFormat="0" applyBorder="0" applyAlignment="0" applyProtection="0"/>
    <xf numFmtId="0" fontId="70" fillId="53" borderId="0" applyNumberFormat="0" applyBorder="0" applyAlignment="0" applyProtection="0"/>
    <xf numFmtId="0" fontId="92" fillId="61" borderId="0" applyNumberFormat="0" applyBorder="0" applyAlignment="0" applyProtection="0"/>
    <xf numFmtId="0" fontId="70" fillId="0" borderId="0"/>
    <xf numFmtId="0" fontId="93" fillId="5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94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93" fillId="53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70" fillId="64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8" fillId="27" borderId="0" applyNumberFormat="0" applyBorder="0" applyAlignment="0" applyProtection="0"/>
    <xf numFmtId="0" fontId="70" fillId="64" borderId="0" applyNumberFormat="0" applyBorder="0" applyAlignment="0" applyProtection="0"/>
    <xf numFmtId="0" fontId="70" fillId="64" borderId="0" applyNumberFormat="0" applyBorder="0" applyAlignment="0" applyProtection="0"/>
    <xf numFmtId="0" fontId="70" fillId="64" borderId="0" applyNumberFormat="0" applyBorder="0" applyAlignment="0" applyProtection="0"/>
    <xf numFmtId="0" fontId="70" fillId="64" borderId="0" applyNumberFormat="0" applyBorder="0" applyAlignment="0" applyProtection="0"/>
    <xf numFmtId="0" fontId="70" fillId="64" borderId="0" applyNumberFormat="0" applyBorder="0" applyAlignment="0" applyProtection="0"/>
    <xf numFmtId="0" fontId="92" fillId="65" borderId="0" applyNumberFormat="0" applyBorder="0" applyAlignment="0" applyProtection="0"/>
    <xf numFmtId="0" fontId="8" fillId="31" borderId="0" applyNumberFormat="0" applyBorder="0" applyAlignment="0" applyProtection="0"/>
    <xf numFmtId="0" fontId="70" fillId="0" borderId="0"/>
    <xf numFmtId="0" fontId="8" fillId="31" borderId="0" applyNumberFormat="0" applyBorder="0" applyAlignment="0" applyProtection="0"/>
    <xf numFmtId="0" fontId="70" fillId="65" borderId="0" applyNumberFormat="0" applyBorder="0" applyAlignment="0" applyProtection="0"/>
    <xf numFmtId="0" fontId="92" fillId="46" borderId="0" applyNumberFormat="0" applyBorder="0" applyAlignment="0" applyProtection="0"/>
    <xf numFmtId="0" fontId="70" fillId="0" borderId="0"/>
    <xf numFmtId="0" fontId="93" fillId="65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94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93" fillId="65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70" fillId="6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70" fillId="64" borderId="0" applyNumberFormat="0" applyBorder="0" applyAlignment="0" applyProtection="0"/>
    <xf numFmtId="0" fontId="70" fillId="64" borderId="0" applyNumberFormat="0" applyBorder="0" applyAlignment="0" applyProtection="0"/>
    <xf numFmtId="0" fontId="70" fillId="64" borderId="0" applyNumberFormat="0" applyBorder="0" applyAlignment="0" applyProtection="0"/>
    <xf numFmtId="0" fontId="70" fillId="64" borderId="0" applyNumberFormat="0" applyBorder="0" applyAlignment="0" applyProtection="0"/>
    <xf numFmtId="0" fontId="70" fillId="53" borderId="0" applyNumberFormat="0" applyBorder="0" applyAlignment="0" applyProtection="0"/>
    <xf numFmtId="0" fontId="70" fillId="48" borderId="0" applyNumberFormat="0" applyBorder="0" applyAlignment="0" applyProtection="0"/>
    <xf numFmtId="0" fontId="70" fillId="62" borderId="0" applyNumberFormat="0" applyBorder="0" applyAlignment="0" applyProtection="0"/>
    <xf numFmtId="0" fontId="70" fillId="51" borderId="0" applyNumberFormat="0" applyBorder="0" applyAlignment="0" applyProtection="0"/>
    <xf numFmtId="0" fontId="70" fillId="53" borderId="0" applyNumberFormat="0" applyBorder="0" applyAlignment="0" applyProtection="0"/>
    <xf numFmtId="0" fontId="70" fillId="65" borderId="0" applyNumberFormat="0" applyBorder="0" applyAlignment="0" applyProtection="0"/>
    <xf numFmtId="0" fontId="70" fillId="53" borderId="0" applyNumberFormat="0" applyBorder="0" applyAlignment="0" applyProtection="0"/>
    <xf numFmtId="0" fontId="70" fillId="48" borderId="0" applyNumberFormat="0" applyBorder="0" applyAlignment="0" applyProtection="0"/>
    <xf numFmtId="0" fontId="70" fillId="62" borderId="0" applyNumberFormat="0" applyBorder="0" applyAlignment="0" applyProtection="0"/>
    <xf numFmtId="0" fontId="70" fillId="64" borderId="0" applyNumberFormat="0" applyBorder="0" applyAlignment="0" applyProtection="0"/>
    <xf numFmtId="0" fontId="70" fillId="66" borderId="0" applyNumberFormat="0" applyBorder="0" applyAlignment="0" applyProtection="0"/>
    <xf numFmtId="0" fontId="70" fillId="65" borderId="0" applyNumberFormat="0" applyBorder="0" applyAlignment="0" applyProtection="0"/>
    <xf numFmtId="0" fontId="95" fillId="53" borderId="0" applyNumberFormat="0" applyBorder="0" applyAlignment="0" applyProtection="0">
      <alignment vertical="center"/>
    </xf>
    <xf numFmtId="0" fontId="95" fillId="48" borderId="0" applyNumberFormat="0" applyBorder="0" applyAlignment="0" applyProtection="0">
      <alignment vertical="center"/>
    </xf>
    <xf numFmtId="0" fontId="95" fillId="62" borderId="0" applyNumberFormat="0" applyBorder="0" applyAlignment="0" applyProtection="0">
      <alignment vertical="center"/>
    </xf>
    <xf numFmtId="0" fontId="95" fillId="51" borderId="0" applyNumberFormat="0" applyBorder="0" applyAlignment="0" applyProtection="0">
      <alignment vertical="center"/>
    </xf>
    <xf numFmtId="0" fontId="95" fillId="53" borderId="0" applyNumberFormat="0" applyBorder="0" applyAlignment="0" applyProtection="0">
      <alignment vertical="center"/>
    </xf>
    <xf numFmtId="0" fontId="95" fillId="65" borderId="0" applyNumberFormat="0" applyBorder="0" applyAlignment="0" applyProtection="0">
      <alignment vertical="center"/>
    </xf>
    <xf numFmtId="0" fontId="29" fillId="0" borderId="0" applyBorder="0"/>
    <xf numFmtId="0" fontId="70" fillId="0" borderId="0"/>
    <xf numFmtId="39" fontId="30" fillId="0" borderId="40"/>
    <xf numFmtId="0" fontId="70" fillId="0" borderId="0"/>
    <xf numFmtId="0" fontId="99" fillId="0" borderId="0" applyNumberFormat="0" applyFont="0" applyAlignment="0" applyProtection="0"/>
    <xf numFmtId="0" fontId="100" fillId="67" borderId="0" applyNumberFormat="0" applyBorder="0" applyAlignment="0" applyProtection="0"/>
    <xf numFmtId="0" fontId="70" fillId="0" borderId="0"/>
    <xf numFmtId="0" fontId="101" fillId="67" borderId="0" applyNumberFormat="0" applyBorder="0" applyAlignment="0" applyProtection="0"/>
    <xf numFmtId="0" fontId="100" fillId="61" borderId="0" applyNumberFormat="0" applyBorder="0" applyAlignment="0" applyProtection="0"/>
    <xf numFmtId="0" fontId="100" fillId="61" borderId="0" applyNumberFormat="0" applyBorder="0" applyAlignment="0" applyProtection="0"/>
    <xf numFmtId="0" fontId="70" fillId="0" borderId="0"/>
    <xf numFmtId="0" fontId="101" fillId="67" borderId="0" applyNumberFormat="0" applyBorder="0" applyAlignment="0" applyProtection="0"/>
    <xf numFmtId="0" fontId="22" fillId="12" borderId="0" applyNumberFormat="0" applyBorder="0" applyAlignment="0" applyProtection="0"/>
    <xf numFmtId="0" fontId="102" fillId="12" borderId="0" applyNumberFormat="0" applyBorder="0" applyAlignment="0" applyProtection="0"/>
    <xf numFmtId="0" fontId="101" fillId="67" borderId="0" applyNumberFormat="0" applyBorder="0" applyAlignment="0" applyProtection="0"/>
    <xf numFmtId="0" fontId="100" fillId="48" borderId="0" applyNumberFormat="0" applyBorder="0" applyAlignment="0" applyProtection="0"/>
    <xf numFmtId="0" fontId="70" fillId="0" borderId="0"/>
    <xf numFmtId="0" fontId="101" fillId="48" borderId="0" applyNumberFormat="0" applyBorder="0" applyAlignment="0" applyProtection="0"/>
    <xf numFmtId="0" fontId="100" fillId="48" borderId="0" applyNumberFormat="0" applyBorder="0" applyAlignment="0" applyProtection="0"/>
    <xf numFmtId="0" fontId="100" fillId="48" borderId="0" applyNumberFormat="0" applyBorder="0" applyAlignment="0" applyProtection="0"/>
    <xf numFmtId="0" fontId="70" fillId="0" borderId="0"/>
    <xf numFmtId="0" fontId="101" fillId="48" borderId="0" applyNumberFormat="0" applyBorder="0" applyAlignment="0" applyProtection="0"/>
    <xf numFmtId="0" fontId="22" fillId="16" borderId="0" applyNumberFormat="0" applyBorder="0" applyAlignment="0" applyProtection="0"/>
    <xf numFmtId="0" fontId="102" fillId="16" borderId="0" applyNumberFormat="0" applyBorder="0" applyAlignment="0" applyProtection="0"/>
    <xf numFmtId="0" fontId="101" fillId="48" borderId="0" applyNumberFormat="0" applyBorder="0" applyAlignment="0" applyProtection="0"/>
    <xf numFmtId="0" fontId="100" fillId="62" borderId="0" applyNumberFormat="0" applyBorder="0" applyAlignment="0" applyProtection="0"/>
    <xf numFmtId="0" fontId="70" fillId="0" borderId="0"/>
    <xf numFmtId="0" fontId="22" fillId="20" borderId="0" applyNumberFormat="0" applyBorder="0" applyAlignment="0" applyProtection="0"/>
    <xf numFmtId="0" fontId="100" fillId="63" borderId="0" applyNumberFormat="0" applyBorder="0" applyAlignment="0" applyProtection="0"/>
    <xf numFmtId="0" fontId="101" fillId="62" borderId="0" applyNumberFormat="0" applyBorder="0" applyAlignment="0" applyProtection="0"/>
    <xf numFmtId="0" fontId="100" fillId="63" borderId="0" applyNumberFormat="0" applyBorder="0" applyAlignment="0" applyProtection="0"/>
    <xf numFmtId="0" fontId="70" fillId="0" borderId="0"/>
    <xf numFmtId="0" fontId="101" fillId="62" borderId="0" applyNumberFormat="0" applyBorder="0" applyAlignment="0" applyProtection="0"/>
    <xf numFmtId="0" fontId="22" fillId="62" borderId="0" applyNumberFormat="0" applyBorder="0" applyAlignment="0" applyProtection="0"/>
    <xf numFmtId="0" fontId="102" fillId="20" borderId="0" applyNumberFormat="0" applyBorder="0" applyAlignment="0" applyProtection="0"/>
    <xf numFmtId="0" fontId="101" fillId="62" borderId="0" applyNumberFormat="0" applyBorder="0" applyAlignment="0" applyProtection="0"/>
    <xf numFmtId="0" fontId="100" fillId="68" borderId="0" applyNumberFormat="0" applyBorder="0" applyAlignment="0" applyProtection="0"/>
    <xf numFmtId="0" fontId="70" fillId="0" borderId="0"/>
    <xf numFmtId="0" fontId="22" fillId="24" borderId="0" applyNumberFormat="0" applyBorder="0" applyAlignment="0" applyProtection="0"/>
    <xf numFmtId="0" fontId="100" fillId="64" borderId="0" applyNumberFormat="0" applyBorder="0" applyAlignment="0" applyProtection="0"/>
    <xf numFmtId="0" fontId="101" fillId="68" borderId="0" applyNumberFormat="0" applyBorder="0" applyAlignment="0" applyProtection="0"/>
    <xf numFmtId="0" fontId="100" fillId="64" borderId="0" applyNumberFormat="0" applyBorder="0" applyAlignment="0" applyProtection="0"/>
    <xf numFmtId="0" fontId="70" fillId="0" borderId="0"/>
    <xf numFmtId="0" fontId="101" fillId="68" borderId="0" applyNumberFormat="0" applyBorder="0" applyAlignment="0" applyProtection="0"/>
    <xf numFmtId="0" fontId="22" fillId="68" borderId="0" applyNumberFormat="0" applyBorder="0" applyAlignment="0" applyProtection="0"/>
    <xf numFmtId="0" fontId="102" fillId="24" borderId="0" applyNumberFormat="0" applyBorder="0" applyAlignment="0" applyProtection="0"/>
    <xf numFmtId="0" fontId="101" fillId="68" borderId="0" applyNumberFormat="0" applyBorder="0" applyAlignment="0" applyProtection="0"/>
    <xf numFmtId="0" fontId="100" fillId="69" borderId="0" applyNumberFormat="0" applyBorder="0" applyAlignment="0" applyProtection="0"/>
    <xf numFmtId="0" fontId="70" fillId="0" borderId="0"/>
    <xf numFmtId="0" fontId="101" fillId="69" borderId="0" applyNumberFormat="0" applyBorder="0" applyAlignment="0" applyProtection="0"/>
    <xf numFmtId="0" fontId="100" fillId="61" borderId="0" applyNumberFormat="0" applyBorder="0" applyAlignment="0" applyProtection="0"/>
    <xf numFmtId="0" fontId="100" fillId="61" borderId="0" applyNumberFormat="0" applyBorder="0" applyAlignment="0" applyProtection="0"/>
    <xf numFmtId="0" fontId="70" fillId="0" borderId="0"/>
    <xf numFmtId="0" fontId="101" fillId="69" borderId="0" applyNumberFormat="0" applyBorder="0" applyAlignment="0" applyProtection="0"/>
    <xf numFmtId="0" fontId="22" fillId="28" borderId="0" applyNumberFormat="0" applyBorder="0" applyAlignment="0" applyProtection="0"/>
    <xf numFmtId="0" fontId="102" fillId="28" borderId="0" applyNumberFormat="0" applyBorder="0" applyAlignment="0" applyProtection="0"/>
    <xf numFmtId="0" fontId="101" fillId="69" borderId="0" applyNumberFormat="0" applyBorder="0" applyAlignment="0" applyProtection="0"/>
    <xf numFmtId="0" fontId="100" fillId="70" borderId="0" applyNumberFormat="0" applyBorder="0" applyAlignment="0" applyProtection="0"/>
    <xf numFmtId="0" fontId="70" fillId="0" borderId="0"/>
    <xf numFmtId="0" fontId="22" fillId="32" borderId="0" applyNumberFormat="0" applyBorder="0" applyAlignment="0" applyProtection="0"/>
    <xf numFmtId="0" fontId="100" fillId="46" borderId="0" applyNumberFormat="0" applyBorder="0" applyAlignment="0" applyProtection="0"/>
    <xf numFmtId="0" fontId="101" fillId="70" borderId="0" applyNumberFormat="0" applyBorder="0" applyAlignment="0" applyProtection="0"/>
    <xf numFmtId="0" fontId="100" fillId="46" borderId="0" applyNumberFormat="0" applyBorder="0" applyAlignment="0" applyProtection="0"/>
    <xf numFmtId="0" fontId="70" fillId="0" borderId="0"/>
    <xf numFmtId="0" fontId="101" fillId="70" borderId="0" applyNumberFormat="0" applyBorder="0" applyAlignment="0" applyProtection="0"/>
    <xf numFmtId="0" fontId="22" fillId="70" borderId="0" applyNumberFormat="0" applyBorder="0" applyAlignment="0" applyProtection="0"/>
    <xf numFmtId="0" fontId="102" fillId="32" borderId="0" applyNumberFormat="0" applyBorder="0" applyAlignment="0" applyProtection="0"/>
    <xf numFmtId="0" fontId="101" fillId="70" borderId="0" applyNumberFormat="0" applyBorder="0" applyAlignment="0" applyProtection="0"/>
    <xf numFmtId="0" fontId="103" fillId="67" borderId="0" applyNumberFormat="0" applyBorder="0" applyAlignment="0" applyProtection="0"/>
    <xf numFmtId="0" fontId="103" fillId="48" borderId="0" applyNumberFormat="0" applyBorder="0" applyAlignment="0" applyProtection="0"/>
    <xf numFmtId="0" fontId="103" fillId="62" borderId="0" applyNumberFormat="0" applyBorder="0" applyAlignment="0" applyProtection="0"/>
    <xf numFmtId="0" fontId="103" fillId="68" borderId="0" applyNumberFormat="0" applyBorder="0" applyAlignment="0" applyProtection="0"/>
    <xf numFmtId="0" fontId="103" fillId="69" borderId="0" applyNumberFormat="0" applyBorder="0" applyAlignment="0" applyProtection="0"/>
    <xf numFmtId="0" fontId="103" fillId="70" borderId="0" applyNumberFormat="0" applyBorder="0" applyAlignment="0" applyProtection="0"/>
    <xf numFmtId="0" fontId="103" fillId="67" borderId="0" applyNumberFormat="0" applyBorder="0" applyAlignment="0" applyProtection="0"/>
    <xf numFmtId="0" fontId="103" fillId="48" borderId="0" applyNumberFormat="0" applyBorder="0" applyAlignment="0" applyProtection="0"/>
    <xf numFmtId="0" fontId="103" fillId="62" borderId="0" applyNumberFormat="0" applyBorder="0" applyAlignment="0" applyProtection="0"/>
    <xf numFmtId="0" fontId="103" fillId="68" borderId="0" applyNumberFormat="0" applyBorder="0" applyAlignment="0" applyProtection="0"/>
    <xf numFmtId="0" fontId="103" fillId="69" borderId="0" applyNumberFormat="0" applyBorder="0" applyAlignment="0" applyProtection="0"/>
    <xf numFmtId="0" fontId="103" fillId="70" borderId="0" applyNumberFormat="0" applyBorder="0" applyAlignment="0" applyProtection="0"/>
    <xf numFmtId="0" fontId="104" fillId="67" borderId="0" applyNumberFormat="0" applyBorder="0" applyAlignment="0" applyProtection="0">
      <alignment vertical="center"/>
    </xf>
    <xf numFmtId="0" fontId="104" fillId="48" borderId="0" applyNumberFormat="0" applyBorder="0" applyAlignment="0" applyProtection="0">
      <alignment vertical="center"/>
    </xf>
    <xf numFmtId="0" fontId="104" fillId="62" borderId="0" applyNumberFormat="0" applyBorder="0" applyAlignment="0" applyProtection="0">
      <alignment vertical="center"/>
    </xf>
    <xf numFmtId="0" fontId="104" fillId="68" borderId="0" applyNumberFormat="0" applyBorder="0" applyAlignment="0" applyProtection="0">
      <alignment vertical="center"/>
    </xf>
    <xf numFmtId="0" fontId="104" fillId="69" borderId="0" applyNumberFormat="0" applyBorder="0" applyAlignment="0" applyProtection="0">
      <alignment vertical="center"/>
    </xf>
    <xf numFmtId="0" fontId="104" fillId="70" borderId="0" applyNumberFormat="0" applyBorder="0" applyAlignment="0" applyProtection="0">
      <alignment vertical="center"/>
    </xf>
    <xf numFmtId="37" fontId="36" fillId="0" borderId="0">
      <alignment horizontal="center"/>
    </xf>
    <xf numFmtId="0" fontId="105" fillId="0" borderId="0"/>
    <xf numFmtId="0" fontId="70" fillId="0" borderId="0"/>
    <xf numFmtId="0" fontId="97" fillId="71" borderId="0" applyNumberFormat="0" applyFont="0" applyAlignment="0" applyProtection="0">
      <alignment horizontal="left"/>
    </xf>
    <xf numFmtId="0" fontId="105" fillId="0" borderId="0"/>
    <xf numFmtId="0" fontId="105" fillId="0" borderId="0"/>
    <xf numFmtId="0" fontId="8" fillId="0" borderId="0"/>
    <xf numFmtId="0" fontId="106" fillId="0" borderId="0">
      <alignment horizontal="right"/>
      <protection locked="0"/>
    </xf>
    <xf numFmtId="168" fontId="90" fillId="0" borderId="0" applyFill="0" applyBorder="0" applyProtection="0">
      <alignment horizontal="left" wrapText="1"/>
    </xf>
    <xf numFmtId="0" fontId="70" fillId="0" borderId="0"/>
    <xf numFmtId="0" fontId="107" fillId="0" borderId="0" applyAlignment="0">
      <alignment horizontal="right"/>
    </xf>
    <xf numFmtId="0" fontId="70" fillId="0" borderId="0"/>
    <xf numFmtId="0" fontId="108" fillId="72" borderId="0">
      <alignment horizontal="right"/>
    </xf>
    <xf numFmtId="0" fontId="108" fillId="72" borderId="0">
      <alignment horizontal="right"/>
    </xf>
    <xf numFmtId="0" fontId="108" fillId="72" borderId="0">
      <alignment horizontal="right"/>
    </xf>
    <xf numFmtId="0" fontId="108" fillId="72" borderId="0">
      <alignment horizontal="right"/>
    </xf>
    <xf numFmtId="0" fontId="108" fillId="72" borderId="0">
      <alignment horizontal="right"/>
    </xf>
    <xf numFmtId="0" fontId="108" fillId="72" borderId="0">
      <alignment horizontal="right"/>
    </xf>
    <xf numFmtId="0" fontId="108" fillId="72" borderId="0">
      <alignment horizontal="right"/>
    </xf>
    <xf numFmtId="0" fontId="108" fillId="72" borderId="0">
      <alignment horizontal="right"/>
    </xf>
    <xf numFmtId="0" fontId="36" fillId="0" borderId="0" applyFont="0" applyFill="0" applyBorder="0" applyAlignment="0" applyProtection="0"/>
    <xf numFmtId="0" fontId="2" fillId="0" borderId="0" applyFill="0" applyBorder="0" applyProtection="0">
      <alignment horizontal="left" wrapText="1"/>
    </xf>
    <xf numFmtId="0" fontId="70" fillId="0" borderId="0"/>
    <xf numFmtId="0" fontId="24" fillId="0" borderId="0"/>
    <xf numFmtId="241" fontId="28" fillId="0" borderId="0" applyFont="0" applyFill="0" applyBorder="0" applyAlignment="0" applyProtection="0"/>
    <xf numFmtId="37" fontId="30" fillId="0" borderId="0" applyNumberFormat="0" applyFont="0" applyFill="0" applyBorder="0" applyProtection="0">
      <alignment horizontal="centerContinuous"/>
    </xf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74" borderId="0" applyNumberFormat="0" applyBorder="0" applyAlignment="0" applyProtection="0"/>
    <xf numFmtId="0" fontId="70" fillId="0" borderId="0"/>
    <xf numFmtId="0" fontId="70" fillId="0" borderId="0"/>
    <xf numFmtId="0" fontId="70" fillId="73" borderId="0" applyNumberFormat="0" applyBorder="0" applyAlignment="0" applyProtection="0"/>
    <xf numFmtId="0" fontId="70" fillId="0" borderId="0"/>
    <xf numFmtId="0" fontId="70" fillId="0" borderId="0"/>
    <xf numFmtId="0" fontId="70" fillId="74" borderId="0" applyNumberFormat="0" applyBorder="0" applyAlignment="0" applyProtection="0"/>
    <xf numFmtId="0" fontId="70" fillId="75" borderId="0" applyNumberFormat="0" applyBorder="0" applyAlignment="0" applyProtection="0"/>
    <xf numFmtId="0" fontId="70" fillId="75" borderId="0" applyNumberFormat="0" applyBorder="0" applyAlignment="0" applyProtection="0"/>
    <xf numFmtId="0" fontId="70" fillId="76" borderId="0" applyNumberFormat="0" applyBorder="0" applyAlignment="0" applyProtection="0"/>
    <xf numFmtId="0" fontId="70" fillId="0" borderId="0"/>
    <xf numFmtId="0" fontId="70" fillId="0" borderId="0"/>
    <xf numFmtId="0" fontId="70" fillId="75" borderId="0" applyNumberFormat="0" applyBorder="0" applyAlignment="0" applyProtection="0"/>
    <xf numFmtId="0" fontId="70" fillId="0" borderId="0"/>
    <xf numFmtId="0" fontId="70" fillId="0" borderId="0"/>
    <xf numFmtId="0" fontId="70" fillId="76" borderId="0" applyNumberFormat="0" applyBorder="0" applyAlignment="0" applyProtection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70" fillId="0" borderId="0"/>
    <xf numFmtId="0" fontId="103" fillId="77" borderId="0" applyNumberFormat="0" applyBorder="0" applyAlignment="0" applyProtection="0"/>
    <xf numFmtId="0" fontId="103" fillId="77" borderId="0" applyNumberFormat="0" applyBorder="0" applyAlignment="0" applyProtection="0"/>
    <xf numFmtId="0" fontId="70" fillId="0" borderId="0"/>
    <xf numFmtId="0" fontId="103" fillId="78" borderId="0" applyNumberFormat="0" applyBorder="0" applyAlignment="0" applyProtection="0"/>
    <xf numFmtId="0" fontId="100" fillId="79" borderId="0" applyNumberFormat="0" applyBorder="0" applyAlignment="0" applyProtection="0"/>
    <xf numFmtId="0" fontId="70" fillId="0" borderId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0" fillId="79" borderId="0" applyNumberFormat="0" applyBorder="0" applyAlignment="0" applyProtection="0"/>
    <xf numFmtId="0" fontId="70" fillId="0" borderId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0" fillId="79" borderId="0" applyNumberFormat="0" applyBorder="0" applyAlignment="0" applyProtection="0"/>
    <xf numFmtId="0" fontId="70" fillId="0" borderId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0" fillId="79" borderId="0" applyNumberFormat="0" applyBorder="0" applyAlignment="0" applyProtection="0"/>
    <xf numFmtId="0" fontId="70" fillId="0" borderId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0" fillId="79" borderId="0" applyNumberFormat="0" applyBorder="0" applyAlignment="0" applyProtection="0"/>
    <xf numFmtId="0" fontId="70" fillId="0" borderId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0" fillId="79" borderId="0" applyNumberFormat="0" applyBorder="0" applyAlignment="0" applyProtection="0"/>
    <xf numFmtId="0" fontId="70" fillId="0" borderId="0"/>
    <xf numFmtId="0" fontId="100" fillId="79" borderId="0" applyNumberFormat="0" applyBorder="0" applyAlignment="0" applyProtection="0"/>
    <xf numFmtId="0" fontId="70" fillId="0" borderId="0"/>
    <xf numFmtId="0" fontId="100" fillId="79" borderId="0" applyNumberFormat="0" applyBorder="0" applyAlignment="0" applyProtection="0"/>
    <xf numFmtId="0" fontId="70" fillId="0" borderId="0"/>
    <xf numFmtId="0" fontId="100" fillId="79" borderId="0" applyNumberFormat="0" applyBorder="0" applyAlignment="0" applyProtection="0"/>
    <xf numFmtId="0" fontId="70" fillId="0" borderId="0"/>
    <xf numFmtId="0" fontId="100" fillId="79" borderId="0" applyNumberFormat="0" applyBorder="0" applyAlignment="0" applyProtection="0"/>
    <xf numFmtId="0" fontId="70" fillId="0" borderId="0"/>
    <xf numFmtId="0" fontId="103" fillId="80" borderId="0" applyNumberFormat="0" applyBorder="0" applyAlignment="0" applyProtection="0"/>
    <xf numFmtId="0" fontId="70" fillId="0" borderId="0"/>
    <xf numFmtId="0" fontId="101" fillId="79" borderId="0" applyNumberFormat="0" applyBorder="0" applyAlignment="0" applyProtection="0"/>
    <xf numFmtId="0" fontId="22" fillId="9" borderId="0" applyNumberFormat="0" applyBorder="0" applyAlignment="0" applyProtection="0"/>
    <xf numFmtId="0" fontId="103" fillId="80" borderId="0" applyNumberFormat="0" applyBorder="0" applyAlignment="0" applyProtection="0"/>
    <xf numFmtId="0" fontId="100" fillId="79" borderId="0" applyNumberFormat="0" applyBorder="0" applyAlignment="0" applyProtection="0"/>
    <xf numFmtId="0" fontId="100" fillId="79" borderId="0" applyNumberFormat="0" applyBorder="0" applyAlignment="0" applyProtection="0"/>
    <xf numFmtId="0" fontId="100" fillId="79" borderId="0" applyNumberFormat="0" applyBorder="0" applyAlignment="0" applyProtection="0"/>
    <xf numFmtId="0" fontId="100" fillId="79" borderId="0" applyNumberFormat="0" applyBorder="0" applyAlignment="0" applyProtection="0"/>
    <xf numFmtId="0" fontId="100" fillId="79" borderId="0" applyNumberFormat="0" applyBorder="0" applyAlignment="0" applyProtection="0"/>
    <xf numFmtId="0" fontId="100" fillId="79" borderId="0" applyNumberFormat="0" applyBorder="0" applyAlignment="0" applyProtection="0"/>
    <xf numFmtId="0" fontId="100" fillId="79" borderId="0" applyNumberFormat="0" applyBorder="0" applyAlignment="0" applyProtection="0"/>
    <xf numFmtId="0" fontId="100" fillId="79" borderId="0" applyNumberFormat="0" applyBorder="0" applyAlignment="0" applyProtection="0"/>
    <xf numFmtId="0" fontId="100" fillId="79" borderId="0" applyNumberFormat="0" applyBorder="0" applyAlignment="0" applyProtection="0"/>
    <xf numFmtId="0" fontId="100" fillId="79" borderId="0" applyNumberFormat="0" applyBorder="0" applyAlignment="0" applyProtection="0"/>
    <xf numFmtId="0" fontId="103" fillId="80" borderId="0" applyNumberFormat="0" applyBorder="0" applyAlignment="0" applyProtection="0"/>
    <xf numFmtId="0" fontId="70" fillId="0" borderId="0"/>
    <xf numFmtId="0" fontId="101" fillId="79" borderId="0" applyNumberFormat="0" applyBorder="0" applyAlignment="0" applyProtection="0"/>
    <xf numFmtId="0" fontId="22" fillId="9" borderId="0" applyNumberFormat="0" applyBorder="0" applyAlignment="0" applyProtection="0"/>
    <xf numFmtId="0" fontId="100" fillId="79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70" fillId="0" borderId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103" fillId="80" borderId="0" applyNumberFormat="0" applyBorder="0" applyAlignment="0" applyProtection="0"/>
    <xf numFmtId="0" fontId="70" fillId="0" borderId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22" fillId="9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70" fillId="0" borderId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70" fillId="0" borderId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70" fillId="0" borderId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0" fillId="79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103" fillId="80" borderId="0" applyNumberFormat="0" applyBorder="0" applyAlignment="0" applyProtection="0"/>
    <xf numFmtId="0" fontId="70" fillId="81" borderId="0" applyNumberFormat="0" applyBorder="0" applyAlignment="0" applyProtection="0"/>
    <xf numFmtId="0" fontId="70" fillId="81" borderId="0" applyNumberFormat="0" applyBorder="0" applyAlignment="0" applyProtection="0"/>
    <xf numFmtId="0" fontId="70" fillId="82" borderId="0" applyNumberFormat="0" applyBorder="0" applyAlignment="0" applyProtection="0"/>
    <xf numFmtId="0" fontId="70" fillId="0" borderId="0"/>
    <xf numFmtId="0" fontId="70" fillId="0" borderId="0"/>
    <xf numFmtId="0" fontId="70" fillId="81" borderId="0" applyNumberFormat="0" applyBorder="0" applyAlignment="0" applyProtection="0"/>
    <xf numFmtId="0" fontId="70" fillId="0" borderId="0"/>
    <xf numFmtId="0" fontId="70" fillId="0" borderId="0"/>
    <xf numFmtId="0" fontId="70" fillId="82" borderId="0" applyNumberFormat="0" applyBorder="0" applyAlignment="0" applyProtection="0"/>
    <xf numFmtId="0" fontId="70" fillId="83" borderId="0" applyNumberFormat="0" applyBorder="0" applyAlignment="0" applyProtection="0"/>
    <xf numFmtId="0" fontId="70" fillId="83" borderId="0" applyNumberFormat="0" applyBorder="0" applyAlignment="0" applyProtection="0"/>
    <xf numFmtId="0" fontId="70" fillId="84" borderId="0" applyNumberFormat="0" applyBorder="0" applyAlignment="0" applyProtection="0"/>
    <xf numFmtId="0" fontId="70" fillId="0" borderId="0"/>
    <xf numFmtId="0" fontId="70" fillId="0" borderId="0"/>
    <xf numFmtId="0" fontId="70" fillId="83" borderId="0" applyNumberFormat="0" applyBorder="0" applyAlignment="0" applyProtection="0"/>
    <xf numFmtId="0" fontId="70" fillId="0" borderId="0"/>
    <xf numFmtId="0" fontId="70" fillId="0" borderId="0"/>
    <xf numFmtId="0" fontId="70" fillId="84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70" fillId="0" borderId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70" fillId="0" borderId="0"/>
    <xf numFmtId="0" fontId="103" fillId="83" borderId="0" applyNumberFormat="0" applyBorder="0" applyAlignment="0" applyProtection="0"/>
    <xf numFmtId="0" fontId="100" fillId="86" borderId="0" applyNumberFormat="0" applyBorder="0" applyAlignment="0" applyProtection="0"/>
    <xf numFmtId="0" fontId="70" fillId="0" borderId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0" fillId="86" borderId="0" applyNumberFormat="0" applyBorder="0" applyAlignment="0" applyProtection="0"/>
    <xf numFmtId="0" fontId="70" fillId="0" borderId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0" fillId="86" borderId="0" applyNumberFormat="0" applyBorder="0" applyAlignment="0" applyProtection="0"/>
    <xf numFmtId="0" fontId="70" fillId="0" borderId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0" fillId="86" borderId="0" applyNumberFormat="0" applyBorder="0" applyAlignment="0" applyProtection="0"/>
    <xf numFmtId="0" fontId="70" fillId="0" borderId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0" fillId="86" borderId="0" applyNumberFormat="0" applyBorder="0" applyAlignment="0" applyProtection="0"/>
    <xf numFmtId="0" fontId="70" fillId="0" borderId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0" fillId="86" borderId="0" applyNumberFormat="0" applyBorder="0" applyAlignment="0" applyProtection="0"/>
    <xf numFmtId="0" fontId="70" fillId="0" borderId="0"/>
    <xf numFmtId="0" fontId="100" fillId="86" borderId="0" applyNumberFormat="0" applyBorder="0" applyAlignment="0" applyProtection="0"/>
    <xf numFmtId="0" fontId="70" fillId="0" borderId="0"/>
    <xf numFmtId="0" fontId="100" fillId="86" borderId="0" applyNumberFormat="0" applyBorder="0" applyAlignment="0" applyProtection="0"/>
    <xf numFmtId="0" fontId="70" fillId="0" borderId="0"/>
    <xf numFmtId="0" fontId="100" fillId="86" borderId="0" applyNumberFormat="0" applyBorder="0" applyAlignment="0" applyProtection="0"/>
    <xf numFmtId="0" fontId="70" fillId="0" borderId="0"/>
    <xf numFmtId="0" fontId="100" fillId="86" borderId="0" applyNumberFormat="0" applyBorder="0" applyAlignment="0" applyProtection="0"/>
    <xf numFmtId="0" fontId="70" fillId="0" borderId="0"/>
    <xf numFmtId="0" fontId="103" fillId="87" borderId="0" applyNumberFormat="0" applyBorder="0" applyAlignment="0" applyProtection="0"/>
    <xf numFmtId="0" fontId="70" fillId="0" borderId="0"/>
    <xf numFmtId="0" fontId="101" fillId="86" borderId="0" applyNumberFormat="0" applyBorder="0" applyAlignment="0" applyProtection="0"/>
    <xf numFmtId="0" fontId="22" fillId="13" borderId="0" applyNumberFormat="0" applyBorder="0" applyAlignment="0" applyProtection="0"/>
    <xf numFmtId="0" fontId="103" fillId="87" borderId="0" applyNumberFormat="0" applyBorder="0" applyAlignment="0" applyProtection="0"/>
    <xf numFmtId="0" fontId="100" fillId="86" borderId="0" applyNumberFormat="0" applyBorder="0" applyAlignment="0" applyProtection="0"/>
    <xf numFmtId="0" fontId="100" fillId="86" borderId="0" applyNumberFormat="0" applyBorder="0" applyAlignment="0" applyProtection="0"/>
    <xf numFmtId="0" fontId="100" fillId="86" borderId="0" applyNumberFormat="0" applyBorder="0" applyAlignment="0" applyProtection="0"/>
    <xf numFmtId="0" fontId="100" fillId="86" borderId="0" applyNumberFormat="0" applyBorder="0" applyAlignment="0" applyProtection="0"/>
    <xf numFmtId="0" fontId="100" fillId="86" borderId="0" applyNumberFormat="0" applyBorder="0" applyAlignment="0" applyProtection="0"/>
    <xf numFmtId="0" fontId="100" fillId="86" borderId="0" applyNumberFormat="0" applyBorder="0" applyAlignment="0" applyProtection="0"/>
    <xf numFmtId="0" fontId="100" fillId="86" borderId="0" applyNumberFormat="0" applyBorder="0" applyAlignment="0" applyProtection="0"/>
    <xf numFmtId="0" fontId="100" fillId="86" borderId="0" applyNumberFormat="0" applyBorder="0" applyAlignment="0" applyProtection="0"/>
    <xf numFmtId="0" fontId="100" fillId="86" borderId="0" applyNumberFormat="0" applyBorder="0" applyAlignment="0" applyProtection="0"/>
    <xf numFmtId="0" fontId="100" fillId="86" borderId="0" applyNumberFormat="0" applyBorder="0" applyAlignment="0" applyProtection="0"/>
    <xf numFmtId="0" fontId="103" fillId="87" borderId="0" applyNumberFormat="0" applyBorder="0" applyAlignment="0" applyProtection="0"/>
    <xf numFmtId="0" fontId="70" fillId="0" borderId="0"/>
    <xf numFmtId="0" fontId="101" fillId="86" borderId="0" applyNumberFormat="0" applyBorder="0" applyAlignment="0" applyProtection="0"/>
    <xf numFmtId="0" fontId="22" fillId="13" borderId="0" applyNumberFormat="0" applyBorder="0" applyAlignment="0" applyProtection="0"/>
    <xf numFmtId="0" fontId="100" fillId="86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70" fillId="0" borderId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103" fillId="87" borderId="0" applyNumberFormat="0" applyBorder="0" applyAlignment="0" applyProtection="0"/>
    <xf numFmtId="0" fontId="70" fillId="0" borderId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70" fillId="0" borderId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70" fillId="0" borderId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70" fillId="0" borderId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0" fillId="86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103" fillId="87" borderId="0" applyNumberFormat="0" applyBorder="0" applyAlignment="0" applyProtection="0"/>
    <xf numFmtId="0" fontId="70" fillId="88" borderId="0" applyNumberFormat="0" applyBorder="0" applyAlignment="0" applyProtection="0"/>
    <xf numFmtId="0" fontId="70" fillId="88" borderId="0" applyNumberFormat="0" applyBorder="0" applyAlignment="0" applyProtection="0"/>
    <xf numFmtId="0" fontId="70" fillId="89" borderId="0" applyNumberFormat="0" applyBorder="0" applyAlignment="0" applyProtection="0"/>
    <xf numFmtId="0" fontId="70" fillId="0" borderId="0"/>
    <xf numFmtId="0" fontId="70" fillId="0" borderId="0"/>
    <xf numFmtId="0" fontId="70" fillId="88" borderId="0" applyNumberFormat="0" applyBorder="0" applyAlignment="0" applyProtection="0"/>
    <xf numFmtId="0" fontId="70" fillId="0" borderId="0"/>
    <xf numFmtId="0" fontId="70" fillId="0" borderId="0"/>
    <xf numFmtId="0" fontId="70" fillId="89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90" borderId="0" applyNumberFormat="0" applyBorder="0" applyAlignment="0" applyProtection="0"/>
    <xf numFmtId="0" fontId="70" fillId="0" borderId="0"/>
    <xf numFmtId="0" fontId="70" fillId="0" borderId="0"/>
    <xf numFmtId="0" fontId="70" fillId="84" borderId="0" applyNumberFormat="0" applyBorder="0" applyAlignment="0" applyProtection="0"/>
    <xf numFmtId="0" fontId="70" fillId="0" borderId="0"/>
    <xf numFmtId="0" fontId="70" fillId="0" borderId="0"/>
    <xf numFmtId="0" fontId="70" fillId="90" borderId="0" applyNumberFormat="0" applyBorder="0" applyAlignment="0" applyProtection="0"/>
    <xf numFmtId="0" fontId="103" fillId="76" borderId="0" applyNumberFormat="0" applyBorder="0" applyAlignment="0" applyProtection="0"/>
    <xf numFmtId="0" fontId="103" fillId="76" borderId="0" applyNumberFormat="0" applyBorder="0" applyAlignment="0" applyProtection="0"/>
    <xf numFmtId="0" fontId="70" fillId="0" borderId="0"/>
    <xf numFmtId="0" fontId="103" fillId="76" borderId="0" applyNumberFormat="0" applyBorder="0" applyAlignment="0" applyProtection="0"/>
    <xf numFmtId="0" fontId="103" fillId="76" borderId="0" applyNumberFormat="0" applyBorder="0" applyAlignment="0" applyProtection="0"/>
    <xf numFmtId="0" fontId="70" fillId="0" borderId="0"/>
    <xf numFmtId="0" fontId="103" fillId="91" borderId="0" applyNumberFormat="0" applyBorder="0" applyAlignment="0" applyProtection="0"/>
    <xf numFmtId="0" fontId="100" fillId="63" borderId="0" applyNumberFormat="0" applyBorder="0" applyAlignment="0" applyProtection="0"/>
    <xf numFmtId="0" fontId="70" fillId="0" borderId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0" fillId="63" borderId="0" applyNumberFormat="0" applyBorder="0" applyAlignment="0" applyProtection="0"/>
    <xf numFmtId="0" fontId="70" fillId="0" borderId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0" fillId="63" borderId="0" applyNumberFormat="0" applyBorder="0" applyAlignment="0" applyProtection="0"/>
    <xf numFmtId="0" fontId="70" fillId="0" borderId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0" fillId="63" borderId="0" applyNumberFormat="0" applyBorder="0" applyAlignment="0" applyProtection="0"/>
    <xf numFmtId="0" fontId="70" fillId="0" borderId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0" fillId="63" borderId="0" applyNumberFormat="0" applyBorder="0" applyAlignment="0" applyProtection="0"/>
    <xf numFmtId="0" fontId="70" fillId="0" borderId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103" fillId="85" borderId="0" applyNumberFormat="0" applyBorder="0" applyAlignment="0" applyProtection="0"/>
    <xf numFmtId="0" fontId="100" fillId="63" borderId="0" applyNumberFormat="0" applyBorder="0" applyAlignment="0" applyProtection="0"/>
    <xf numFmtId="0" fontId="70" fillId="0" borderId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0" fillId="63" borderId="0" applyNumberFormat="0" applyBorder="0" applyAlignment="0" applyProtection="0"/>
    <xf numFmtId="0" fontId="70" fillId="0" borderId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92" borderId="0" applyNumberFormat="0" applyBorder="0" applyAlignment="0" applyProtection="0"/>
    <xf numFmtId="0" fontId="103" fillId="92" borderId="0" applyNumberFormat="0" applyBorder="0" applyAlignment="0" applyProtection="0"/>
    <xf numFmtId="0" fontId="100" fillId="63" borderId="0" applyNumberFormat="0" applyBorder="0" applyAlignment="0" applyProtection="0"/>
    <xf numFmtId="0" fontId="70" fillId="0" borderId="0"/>
    <xf numFmtId="0" fontId="103" fillId="92" borderId="0" applyNumberFormat="0" applyBorder="0" applyAlignment="0" applyProtection="0"/>
    <xf numFmtId="0" fontId="103" fillId="92" borderId="0" applyNumberFormat="0" applyBorder="0" applyAlignment="0" applyProtection="0"/>
    <xf numFmtId="0" fontId="103" fillId="92" borderId="0" applyNumberFormat="0" applyBorder="0" applyAlignment="0" applyProtection="0"/>
    <xf numFmtId="0" fontId="103" fillId="92" borderId="0" applyNumberFormat="0" applyBorder="0" applyAlignment="0" applyProtection="0"/>
    <xf numFmtId="0" fontId="103" fillId="92" borderId="0" applyNumberFormat="0" applyBorder="0" applyAlignment="0" applyProtection="0"/>
    <xf numFmtId="0" fontId="103" fillId="92" borderId="0" applyNumberFormat="0" applyBorder="0" applyAlignment="0" applyProtection="0"/>
    <xf numFmtId="0" fontId="103" fillId="92" borderId="0" applyNumberFormat="0" applyBorder="0" applyAlignment="0" applyProtection="0"/>
    <xf numFmtId="0" fontId="103" fillId="92" borderId="0" applyNumberFormat="0" applyBorder="0" applyAlignment="0" applyProtection="0"/>
    <xf numFmtId="0" fontId="103" fillId="92" borderId="0" applyNumberFormat="0" applyBorder="0" applyAlignment="0" applyProtection="0"/>
    <xf numFmtId="0" fontId="103" fillId="92" borderId="0" applyNumberFormat="0" applyBorder="0" applyAlignment="0" applyProtection="0"/>
    <xf numFmtId="0" fontId="100" fillId="63" borderId="0" applyNumberFormat="0" applyBorder="0" applyAlignment="0" applyProtection="0"/>
    <xf numFmtId="0" fontId="70" fillId="0" borderId="0"/>
    <xf numFmtId="0" fontId="100" fillId="63" borderId="0" applyNumberFormat="0" applyBorder="0" applyAlignment="0" applyProtection="0"/>
    <xf numFmtId="0" fontId="70" fillId="0" borderId="0"/>
    <xf numFmtId="0" fontId="103" fillId="92" borderId="0" applyNumberFormat="0" applyBorder="0" applyAlignment="0" applyProtection="0"/>
    <xf numFmtId="0" fontId="70" fillId="0" borderId="0"/>
    <xf numFmtId="0" fontId="101" fillId="63" borderId="0" applyNumberFormat="0" applyBorder="0" applyAlignment="0" applyProtection="0"/>
    <xf numFmtId="0" fontId="22" fillId="17" borderId="0" applyNumberFormat="0" applyBorder="0" applyAlignment="0" applyProtection="0"/>
    <xf numFmtId="0" fontId="103" fillId="92" borderId="0" applyNumberFormat="0" applyBorder="0" applyAlignment="0" applyProtection="0"/>
    <xf numFmtId="0" fontId="100" fillId="63" borderId="0" applyNumberFormat="0" applyBorder="0" applyAlignment="0" applyProtection="0"/>
    <xf numFmtId="0" fontId="103" fillId="85" borderId="0" applyNumberFormat="0" applyBorder="0" applyAlignment="0" applyProtection="0"/>
    <xf numFmtId="0" fontId="100" fillId="63" borderId="0" applyNumberFormat="0" applyBorder="0" applyAlignment="0" applyProtection="0"/>
    <xf numFmtId="0" fontId="103" fillId="85" borderId="0" applyNumberFormat="0" applyBorder="0" applyAlignment="0" applyProtection="0"/>
    <xf numFmtId="0" fontId="100" fillId="63" borderId="0" applyNumberFormat="0" applyBorder="0" applyAlignment="0" applyProtection="0"/>
    <xf numFmtId="0" fontId="103" fillId="85" borderId="0" applyNumberFormat="0" applyBorder="0" applyAlignment="0" applyProtection="0"/>
    <xf numFmtId="0" fontId="100" fillId="63" borderId="0" applyNumberFormat="0" applyBorder="0" applyAlignment="0" applyProtection="0"/>
    <xf numFmtId="0" fontId="103" fillId="85" borderId="0" applyNumberFormat="0" applyBorder="0" applyAlignment="0" applyProtection="0"/>
    <xf numFmtId="0" fontId="100" fillId="63" borderId="0" applyNumberFormat="0" applyBorder="0" applyAlignment="0" applyProtection="0"/>
    <xf numFmtId="0" fontId="103" fillId="85" borderId="0" applyNumberFormat="0" applyBorder="0" applyAlignment="0" applyProtection="0"/>
    <xf numFmtId="0" fontId="100" fillId="63" borderId="0" applyNumberFormat="0" applyBorder="0" applyAlignment="0" applyProtection="0"/>
    <xf numFmtId="0" fontId="103" fillId="85" borderId="0" applyNumberFormat="0" applyBorder="0" applyAlignment="0" applyProtection="0"/>
    <xf numFmtId="0" fontId="100" fillId="63" borderId="0" applyNumberFormat="0" applyBorder="0" applyAlignment="0" applyProtection="0"/>
    <xf numFmtId="0" fontId="100" fillId="63" borderId="0" applyNumberFormat="0" applyBorder="0" applyAlignment="0" applyProtection="0"/>
    <xf numFmtId="0" fontId="103" fillId="85" borderId="0" applyNumberFormat="0" applyBorder="0" applyAlignment="0" applyProtection="0"/>
    <xf numFmtId="0" fontId="100" fillId="63" borderId="0" applyNumberFormat="0" applyBorder="0" applyAlignment="0" applyProtection="0"/>
    <xf numFmtId="0" fontId="103" fillId="85" borderId="0" applyNumberFormat="0" applyBorder="0" applyAlignment="0" applyProtection="0"/>
    <xf numFmtId="0" fontId="100" fillId="63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70" fillId="0" borderId="0"/>
    <xf numFmtId="0" fontId="101" fillId="63" borderId="0" applyNumberFormat="0" applyBorder="0" applyAlignment="0" applyProtection="0"/>
    <xf numFmtId="0" fontId="22" fillId="17" borderId="0" applyNumberFormat="0" applyBorder="0" applyAlignment="0" applyProtection="0"/>
    <xf numFmtId="0" fontId="103" fillId="85" borderId="0" applyNumberFormat="0" applyBorder="0" applyAlignment="0" applyProtection="0"/>
    <xf numFmtId="0" fontId="100" fillId="63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70" fillId="0" borderId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92" borderId="0" applyNumberFormat="0" applyBorder="0" applyAlignment="0" applyProtection="0"/>
    <xf numFmtId="0" fontId="70" fillId="0" borderId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70" fillId="0" borderId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92" borderId="0" applyNumberFormat="0" applyBorder="0" applyAlignment="0" applyProtection="0"/>
    <xf numFmtId="0" fontId="70" fillId="0" borderId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70" fillId="0" borderId="0"/>
    <xf numFmtId="0" fontId="103" fillId="85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100" fillId="63" borderId="0" applyNumberFormat="0" applyBorder="0" applyAlignment="0" applyProtection="0"/>
    <xf numFmtId="0" fontId="103" fillId="92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103" fillId="85" borderId="0" applyNumberFormat="0" applyBorder="0" applyAlignment="0" applyProtection="0"/>
    <xf numFmtId="0" fontId="103" fillId="92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103" fillId="85" borderId="0" applyNumberFormat="0" applyBorder="0" applyAlignment="0" applyProtection="0"/>
    <xf numFmtId="0" fontId="70" fillId="84" borderId="0" applyNumberFormat="0" applyBorder="0" applyAlignment="0" applyProtection="0"/>
    <xf numFmtId="0" fontId="70" fillId="84" borderId="0" applyNumberFormat="0" applyBorder="0" applyAlignment="0" applyProtection="0"/>
    <xf numFmtId="0" fontId="70" fillId="82" borderId="0" applyNumberFormat="0" applyBorder="0" applyAlignment="0" applyProtection="0"/>
    <xf numFmtId="0" fontId="70" fillId="0" borderId="0"/>
    <xf numFmtId="0" fontId="70" fillId="0" borderId="0"/>
    <xf numFmtId="0" fontId="70" fillId="84" borderId="0" applyNumberFormat="0" applyBorder="0" applyAlignment="0" applyProtection="0"/>
    <xf numFmtId="0" fontId="70" fillId="0" borderId="0"/>
    <xf numFmtId="0" fontId="70" fillId="0" borderId="0"/>
    <xf numFmtId="0" fontId="70" fillId="82" borderId="0" applyNumberFormat="0" applyBorder="0" applyAlignment="0" applyProtection="0"/>
    <xf numFmtId="0" fontId="70" fillId="76" borderId="0" applyNumberFormat="0" applyBorder="0" applyAlignment="0" applyProtection="0"/>
    <xf numFmtId="0" fontId="70" fillId="76" borderId="0" applyNumberFormat="0" applyBorder="0" applyAlignment="0" applyProtection="0"/>
    <xf numFmtId="0" fontId="70" fillId="85" borderId="0" applyNumberFormat="0" applyBorder="0" applyAlignment="0" applyProtection="0"/>
    <xf numFmtId="0" fontId="70" fillId="0" borderId="0"/>
    <xf numFmtId="0" fontId="70" fillId="0" borderId="0"/>
    <xf numFmtId="0" fontId="70" fillId="76" borderId="0" applyNumberFormat="0" applyBorder="0" applyAlignment="0" applyProtection="0"/>
    <xf numFmtId="0" fontId="70" fillId="0" borderId="0"/>
    <xf numFmtId="0" fontId="70" fillId="0" borderId="0"/>
    <xf numFmtId="0" fontId="70" fillId="85" borderId="0" applyNumberFormat="0" applyBorder="0" applyAlignment="0" applyProtection="0"/>
    <xf numFmtId="0" fontId="103" fillId="76" borderId="0" applyNumberFormat="0" applyBorder="0" applyAlignment="0" applyProtection="0"/>
    <xf numFmtId="0" fontId="103" fillId="76" borderId="0" applyNumberFormat="0" applyBorder="0" applyAlignment="0" applyProtection="0"/>
    <xf numFmtId="0" fontId="70" fillId="0" borderId="0"/>
    <xf numFmtId="0" fontId="103" fillId="76" borderId="0" applyNumberFormat="0" applyBorder="0" applyAlignment="0" applyProtection="0"/>
    <xf numFmtId="0" fontId="103" fillId="76" borderId="0" applyNumberFormat="0" applyBorder="0" applyAlignment="0" applyProtection="0"/>
    <xf numFmtId="0" fontId="70" fillId="0" borderId="0"/>
    <xf numFmtId="0" fontId="103" fillId="84" borderId="0" applyNumberFormat="0" applyBorder="0" applyAlignment="0" applyProtection="0"/>
    <xf numFmtId="0" fontId="100" fillId="68" borderId="0" applyNumberFormat="0" applyBorder="0" applyAlignment="0" applyProtection="0"/>
    <xf numFmtId="0" fontId="70" fillId="0" borderId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0" fillId="68" borderId="0" applyNumberFormat="0" applyBorder="0" applyAlignment="0" applyProtection="0"/>
    <xf numFmtId="0" fontId="70" fillId="0" borderId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0" fillId="68" borderId="0" applyNumberFormat="0" applyBorder="0" applyAlignment="0" applyProtection="0"/>
    <xf numFmtId="0" fontId="70" fillId="0" borderId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0" fillId="68" borderId="0" applyNumberFormat="0" applyBorder="0" applyAlignment="0" applyProtection="0"/>
    <xf numFmtId="0" fontId="70" fillId="0" borderId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0" fillId="68" borderId="0" applyNumberFormat="0" applyBorder="0" applyAlignment="0" applyProtection="0"/>
    <xf numFmtId="0" fontId="70" fillId="0" borderId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103" fillId="93" borderId="0" applyNumberFormat="0" applyBorder="0" applyAlignment="0" applyProtection="0"/>
    <xf numFmtId="0" fontId="100" fillId="68" borderId="0" applyNumberFormat="0" applyBorder="0" applyAlignment="0" applyProtection="0"/>
    <xf numFmtId="0" fontId="70" fillId="0" borderId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0" fillId="68" borderId="0" applyNumberFormat="0" applyBorder="0" applyAlignment="0" applyProtection="0"/>
    <xf numFmtId="0" fontId="70" fillId="0" borderId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4" borderId="0" applyNumberFormat="0" applyBorder="0" applyAlignment="0" applyProtection="0"/>
    <xf numFmtId="0" fontId="103" fillId="94" borderId="0" applyNumberFormat="0" applyBorder="0" applyAlignment="0" applyProtection="0"/>
    <xf numFmtId="0" fontId="100" fillId="68" borderId="0" applyNumberFormat="0" applyBorder="0" applyAlignment="0" applyProtection="0"/>
    <xf numFmtId="0" fontId="70" fillId="0" borderId="0"/>
    <xf numFmtId="0" fontId="103" fillId="94" borderId="0" applyNumberFormat="0" applyBorder="0" applyAlignment="0" applyProtection="0"/>
    <xf numFmtId="0" fontId="103" fillId="94" borderId="0" applyNumberFormat="0" applyBorder="0" applyAlignment="0" applyProtection="0"/>
    <xf numFmtId="0" fontId="103" fillId="94" borderId="0" applyNumberFormat="0" applyBorder="0" applyAlignment="0" applyProtection="0"/>
    <xf numFmtId="0" fontId="103" fillId="94" borderId="0" applyNumberFormat="0" applyBorder="0" applyAlignment="0" applyProtection="0"/>
    <xf numFmtId="0" fontId="103" fillId="94" borderId="0" applyNumberFormat="0" applyBorder="0" applyAlignment="0" applyProtection="0"/>
    <xf numFmtId="0" fontId="103" fillId="94" borderId="0" applyNumberFormat="0" applyBorder="0" applyAlignment="0" applyProtection="0"/>
    <xf numFmtId="0" fontId="103" fillId="94" borderId="0" applyNumberFormat="0" applyBorder="0" applyAlignment="0" applyProtection="0"/>
    <xf numFmtId="0" fontId="103" fillId="94" borderId="0" applyNumberFormat="0" applyBorder="0" applyAlignment="0" applyProtection="0"/>
    <xf numFmtId="0" fontId="103" fillId="94" borderId="0" applyNumberFormat="0" applyBorder="0" applyAlignment="0" applyProtection="0"/>
    <xf numFmtId="0" fontId="103" fillId="94" borderId="0" applyNumberFormat="0" applyBorder="0" applyAlignment="0" applyProtection="0"/>
    <xf numFmtId="0" fontId="100" fillId="68" borderId="0" applyNumberFormat="0" applyBorder="0" applyAlignment="0" applyProtection="0"/>
    <xf numFmtId="0" fontId="70" fillId="0" borderId="0"/>
    <xf numFmtId="0" fontId="100" fillId="68" borderId="0" applyNumberFormat="0" applyBorder="0" applyAlignment="0" applyProtection="0"/>
    <xf numFmtId="0" fontId="70" fillId="0" borderId="0"/>
    <xf numFmtId="0" fontId="103" fillId="94" borderId="0" applyNumberFormat="0" applyBorder="0" applyAlignment="0" applyProtection="0"/>
    <xf numFmtId="0" fontId="70" fillId="0" borderId="0"/>
    <xf numFmtId="0" fontId="101" fillId="68" borderId="0" applyNumberFormat="0" applyBorder="0" applyAlignment="0" applyProtection="0"/>
    <xf numFmtId="0" fontId="22" fillId="21" borderId="0" applyNumberFormat="0" applyBorder="0" applyAlignment="0" applyProtection="0"/>
    <xf numFmtId="0" fontId="103" fillId="94" borderId="0" applyNumberFormat="0" applyBorder="0" applyAlignment="0" applyProtection="0"/>
    <xf numFmtId="0" fontId="100" fillId="68" borderId="0" applyNumberFormat="0" applyBorder="0" applyAlignment="0" applyProtection="0"/>
    <xf numFmtId="0" fontId="103" fillId="93" borderId="0" applyNumberFormat="0" applyBorder="0" applyAlignment="0" applyProtection="0"/>
    <xf numFmtId="0" fontId="100" fillId="68" borderId="0" applyNumberFormat="0" applyBorder="0" applyAlignment="0" applyProtection="0"/>
    <xf numFmtId="0" fontId="103" fillId="93" borderId="0" applyNumberFormat="0" applyBorder="0" applyAlignment="0" applyProtection="0"/>
    <xf numFmtId="0" fontId="100" fillId="68" borderId="0" applyNumberFormat="0" applyBorder="0" applyAlignment="0" applyProtection="0"/>
    <xf numFmtId="0" fontId="103" fillId="93" borderId="0" applyNumberFormat="0" applyBorder="0" applyAlignment="0" applyProtection="0"/>
    <xf numFmtId="0" fontId="100" fillId="68" borderId="0" applyNumberFormat="0" applyBorder="0" applyAlignment="0" applyProtection="0"/>
    <xf numFmtId="0" fontId="103" fillId="93" borderId="0" applyNumberFormat="0" applyBorder="0" applyAlignment="0" applyProtection="0"/>
    <xf numFmtId="0" fontId="100" fillId="68" borderId="0" applyNumberFormat="0" applyBorder="0" applyAlignment="0" applyProtection="0"/>
    <xf numFmtId="0" fontId="103" fillId="93" borderId="0" applyNumberFormat="0" applyBorder="0" applyAlignment="0" applyProtection="0"/>
    <xf numFmtId="0" fontId="100" fillId="68" borderId="0" applyNumberFormat="0" applyBorder="0" applyAlignment="0" applyProtection="0"/>
    <xf numFmtId="0" fontId="103" fillId="93" borderId="0" applyNumberFormat="0" applyBorder="0" applyAlignment="0" applyProtection="0"/>
    <xf numFmtId="0" fontId="100" fillId="68" borderId="0" applyNumberFormat="0" applyBorder="0" applyAlignment="0" applyProtection="0"/>
    <xf numFmtId="0" fontId="100" fillId="68" borderId="0" applyNumberFormat="0" applyBorder="0" applyAlignment="0" applyProtection="0"/>
    <xf numFmtId="0" fontId="103" fillId="93" borderId="0" applyNumberFormat="0" applyBorder="0" applyAlignment="0" applyProtection="0"/>
    <xf numFmtId="0" fontId="100" fillId="68" borderId="0" applyNumberFormat="0" applyBorder="0" applyAlignment="0" applyProtection="0"/>
    <xf numFmtId="0" fontId="103" fillId="93" borderId="0" applyNumberFormat="0" applyBorder="0" applyAlignment="0" applyProtection="0"/>
    <xf numFmtId="0" fontId="100" fillId="68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70" fillId="0" borderId="0"/>
    <xf numFmtId="0" fontId="101" fillId="68" borderId="0" applyNumberFormat="0" applyBorder="0" applyAlignment="0" applyProtection="0"/>
    <xf numFmtId="0" fontId="22" fillId="21" borderId="0" applyNumberFormat="0" applyBorder="0" applyAlignment="0" applyProtection="0"/>
    <xf numFmtId="0" fontId="103" fillId="93" borderId="0" applyNumberFormat="0" applyBorder="0" applyAlignment="0" applyProtection="0"/>
    <xf numFmtId="0" fontId="100" fillId="68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70" fillId="0" borderId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4" borderId="0" applyNumberFormat="0" applyBorder="0" applyAlignment="0" applyProtection="0"/>
    <xf numFmtId="0" fontId="70" fillId="0" borderId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70" fillId="0" borderId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4" borderId="0" applyNumberFormat="0" applyBorder="0" applyAlignment="0" applyProtection="0"/>
    <xf numFmtId="0" fontId="70" fillId="0" borderId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70" fillId="0" borderId="0"/>
    <xf numFmtId="0" fontId="103" fillId="93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100" fillId="68" borderId="0" applyNumberFormat="0" applyBorder="0" applyAlignment="0" applyProtection="0"/>
    <xf numFmtId="0" fontId="103" fillId="94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103" fillId="93" borderId="0" applyNumberFormat="0" applyBorder="0" applyAlignment="0" applyProtection="0"/>
    <xf numFmtId="0" fontId="103" fillId="94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103" fillId="93" borderId="0" applyNumberFormat="0" applyBorder="0" applyAlignment="0" applyProtection="0"/>
    <xf numFmtId="0" fontId="70" fillId="73" borderId="0" applyNumberFormat="0" applyBorder="0" applyAlignment="0" applyProtection="0"/>
    <xf numFmtId="0" fontId="70" fillId="73" borderId="0" applyNumberFormat="0" applyBorder="0" applyAlignment="0" applyProtection="0"/>
    <xf numFmtId="0" fontId="70" fillId="88" borderId="0" applyNumberFormat="0" applyBorder="0" applyAlignment="0" applyProtection="0"/>
    <xf numFmtId="0" fontId="70" fillId="0" borderId="0"/>
    <xf numFmtId="0" fontId="70" fillId="0" borderId="0"/>
    <xf numFmtId="0" fontId="70" fillId="73" borderId="0" applyNumberFormat="0" applyBorder="0" applyAlignment="0" applyProtection="0"/>
    <xf numFmtId="0" fontId="70" fillId="0" borderId="0"/>
    <xf numFmtId="0" fontId="70" fillId="0" borderId="0"/>
    <xf numFmtId="0" fontId="70" fillId="88" borderId="0" applyNumberFormat="0" applyBorder="0" applyAlignment="0" applyProtection="0"/>
    <xf numFmtId="0" fontId="70" fillId="75" borderId="0" applyNumberFormat="0" applyBorder="0" applyAlignment="0" applyProtection="0"/>
    <xf numFmtId="0" fontId="70" fillId="75" borderId="0" applyNumberFormat="0" applyBorder="0" applyAlignment="0" applyProtection="0"/>
    <xf numFmtId="0" fontId="70" fillId="0" borderId="0"/>
    <xf numFmtId="0" fontId="70" fillId="0" borderId="0"/>
    <xf numFmtId="0" fontId="103" fillId="75" borderId="0" applyNumberFormat="0" applyBorder="0" applyAlignment="0" applyProtection="0"/>
    <xf numFmtId="0" fontId="103" fillId="75" borderId="0" applyNumberFormat="0" applyBorder="0" applyAlignment="0" applyProtection="0"/>
    <xf numFmtId="0" fontId="70" fillId="0" borderId="0"/>
    <xf numFmtId="0" fontId="103" fillId="75" borderId="0" applyNumberFormat="0" applyBorder="0" applyAlignment="0" applyProtection="0"/>
    <xf numFmtId="0" fontId="103" fillId="75" borderId="0" applyNumberFormat="0" applyBorder="0" applyAlignment="0" applyProtection="0"/>
    <xf numFmtId="0" fontId="70" fillId="0" borderId="0"/>
    <xf numFmtId="0" fontId="103" fillId="78" borderId="0" applyNumberFormat="0" applyBorder="0" applyAlignment="0" applyProtection="0"/>
    <xf numFmtId="0" fontId="100" fillId="69" borderId="0" applyNumberFormat="0" applyBorder="0" applyAlignment="0" applyProtection="0"/>
    <xf numFmtId="0" fontId="70" fillId="0" borderId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0" fillId="69" borderId="0" applyNumberFormat="0" applyBorder="0" applyAlignment="0" applyProtection="0"/>
    <xf numFmtId="0" fontId="70" fillId="0" borderId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0" fillId="69" borderId="0" applyNumberFormat="0" applyBorder="0" applyAlignment="0" applyProtection="0"/>
    <xf numFmtId="0" fontId="70" fillId="0" borderId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0" fillId="69" borderId="0" applyNumberFormat="0" applyBorder="0" applyAlignment="0" applyProtection="0"/>
    <xf numFmtId="0" fontId="70" fillId="0" borderId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0" fillId="69" borderId="0" applyNumberFormat="0" applyBorder="0" applyAlignment="0" applyProtection="0"/>
    <xf numFmtId="0" fontId="70" fillId="0" borderId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103" fillId="95" borderId="0" applyNumberFormat="0" applyBorder="0" applyAlignment="0" applyProtection="0"/>
    <xf numFmtId="0" fontId="100" fillId="69" borderId="0" applyNumberFormat="0" applyBorder="0" applyAlignment="0" applyProtection="0"/>
    <xf numFmtId="0" fontId="70" fillId="0" borderId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0" fillId="69" borderId="0" applyNumberFormat="0" applyBorder="0" applyAlignment="0" applyProtection="0"/>
    <xf numFmtId="0" fontId="70" fillId="0" borderId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78" borderId="0" applyNumberFormat="0" applyBorder="0" applyAlignment="0" applyProtection="0"/>
    <xf numFmtId="0" fontId="103" fillId="78" borderId="0" applyNumberFormat="0" applyBorder="0" applyAlignment="0" applyProtection="0"/>
    <xf numFmtId="0" fontId="100" fillId="69" borderId="0" applyNumberFormat="0" applyBorder="0" applyAlignment="0" applyProtection="0"/>
    <xf numFmtId="0" fontId="70" fillId="0" borderId="0"/>
    <xf numFmtId="0" fontId="103" fillId="78" borderId="0" applyNumberFormat="0" applyBorder="0" applyAlignment="0" applyProtection="0"/>
    <xf numFmtId="0" fontId="103" fillId="78" borderId="0" applyNumberFormat="0" applyBorder="0" applyAlignment="0" applyProtection="0"/>
    <xf numFmtId="0" fontId="103" fillId="78" borderId="0" applyNumberFormat="0" applyBorder="0" applyAlignment="0" applyProtection="0"/>
    <xf numFmtId="0" fontId="103" fillId="78" borderId="0" applyNumberFormat="0" applyBorder="0" applyAlignment="0" applyProtection="0"/>
    <xf numFmtId="0" fontId="103" fillId="78" borderId="0" applyNumberFormat="0" applyBorder="0" applyAlignment="0" applyProtection="0"/>
    <xf numFmtId="0" fontId="103" fillId="78" borderId="0" applyNumberFormat="0" applyBorder="0" applyAlignment="0" applyProtection="0"/>
    <xf numFmtId="0" fontId="103" fillId="78" borderId="0" applyNumberFormat="0" applyBorder="0" applyAlignment="0" applyProtection="0"/>
    <xf numFmtId="0" fontId="103" fillId="78" borderId="0" applyNumberFormat="0" applyBorder="0" applyAlignment="0" applyProtection="0"/>
    <xf numFmtId="0" fontId="103" fillId="78" borderId="0" applyNumberFormat="0" applyBorder="0" applyAlignment="0" applyProtection="0"/>
    <xf numFmtId="0" fontId="103" fillId="78" borderId="0" applyNumberFormat="0" applyBorder="0" applyAlignment="0" applyProtection="0"/>
    <xf numFmtId="0" fontId="100" fillId="69" borderId="0" applyNumberFormat="0" applyBorder="0" applyAlignment="0" applyProtection="0"/>
    <xf numFmtId="0" fontId="70" fillId="0" borderId="0"/>
    <xf numFmtId="0" fontId="100" fillId="69" borderId="0" applyNumberFormat="0" applyBorder="0" applyAlignment="0" applyProtection="0"/>
    <xf numFmtId="0" fontId="70" fillId="0" borderId="0"/>
    <xf numFmtId="0" fontId="103" fillId="78" borderId="0" applyNumberFormat="0" applyBorder="0" applyAlignment="0" applyProtection="0"/>
    <xf numFmtId="0" fontId="70" fillId="0" borderId="0"/>
    <xf numFmtId="0" fontId="101" fillId="69" borderId="0" applyNumberFormat="0" applyBorder="0" applyAlignment="0" applyProtection="0"/>
    <xf numFmtId="0" fontId="22" fillId="25" borderId="0" applyNumberFormat="0" applyBorder="0" applyAlignment="0" applyProtection="0"/>
    <xf numFmtId="0" fontId="103" fillId="78" borderId="0" applyNumberFormat="0" applyBorder="0" applyAlignment="0" applyProtection="0"/>
    <xf numFmtId="0" fontId="100" fillId="69" borderId="0" applyNumberFormat="0" applyBorder="0" applyAlignment="0" applyProtection="0"/>
    <xf numFmtId="0" fontId="103" fillId="95" borderId="0" applyNumberFormat="0" applyBorder="0" applyAlignment="0" applyProtection="0"/>
    <xf numFmtId="0" fontId="100" fillId="69" borderId="0" applyNumberFormat="0" applyBorder="0" applyAlignment="0" applyProtection="0"/>
    <xf numFmtId="0" fontId="103" fillId="95" borderId="0" applyNumberFormat="0" applyBorder="0" applyAlignment="0" applyProtection="0"/>
    <xf numFmtId="0" fontId="100" fillId="69" borderId="0" applyNumberFormat="0" applyBorder="0" applyAlignment="0" applyProtection="0"/>
    <xf numFmtId="0" fontId="103" fillId="95" borderId="0" applyNumberFormat="0" applyBorder="0" applyAlignment="0" applyProtection="0"/>
    <xf numFmtId="0" fontId="100" fillId="69" borderId="0" applyNumberFormat="0" applyBorder="0" applyAlignment="0" applyProtection="0"/>
    <xf numFmtId="0" fontId="103" fillId="95" borderId="0" applyNumberFormat="0" applyBorder="0" applyAlignment="0" applyProtection="0"/>
    <xf numFmtId="0" fontId="100" fillId="69" borderId="0" applyNumberFormat="0" applyBorder="0" applyAlignment="0" applyProtection="0"/>
    <xf numFmtId="0" fontId="103" fillId="95" borderId="0" applyNumberFormat="0" applyBorder="0" applyAlignment="0" applyProtection="0"/>
    <xf numFmtId="0" fontId="100" fillId="69" borderId="0" applyNumberFormat="0" applyBorder="0" applyAlignment="0" applyProtection="0"/>
    <xf numFmtId="0" fontId="103" fillId="95" borderId="0" applyNumberFormat="0" applyBorder="0" applyAlignment="0" applyProtection="0"/>
    <xf numFmtId="0" fontId="100" fillId="69" borderId="0" applyNumberFormat="0" applyBorder="0" applyAlignment="0" applyProtection="0"/>
    <xf numFmtId="0" fontId="100" fillId="69" borderId="0" applyNumberFormat="0" applyBorder="0" applyAlignment="0" applyProtection="0"/>
    <xf numFmtId="0" fontId="103" fillId="95" borderId="0" applyNumberFormat="0" applyBorder="0" applyAlignment="0" applyProtection="0"/>
    <xf numFmtId="0" fontId="100" fillId="69" borderId="0" applyNumberFormat="0" applyBorder="0" applyAlignment="0" applyProtection="0"/>
    <xf numFmtId="0" fontId="103" fillId="95" borderId="0" applyNumberFormat="0" applyBorder="0" applyAlignment="0" applyProtection="0"/>
    <xf numFmtId="0" fontId="100" fillId="69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70" fillId="0" borderId="0"/>
    <xf numFmtId="0" fontId="101" fillId="69" borderId="0" applyNumberFormat="0" applyBorder="0" applyAlignment="0" applyProtection="0"/>
    <xf numFmtId="0" fontId="22" fillId="25" borderId="0" applyNumberFormat="0" applyBorder="0" applyAlignment="0" applyProtection="0"/>
    <xf numFmtId="0" fontId="103" fillId="95" borderId="0" applyNumberFormat="0" applyBorder="0" applyAlignment="0" applyProtection="0"/>
    <xf numFmtId="0" fontId="100" fillId="69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70" fillId="0" borderId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78" borderId="0" applyNumberFormat="0" applyBorder="0" applyAlignment="0" applyProtection="0"/>
    <xf numFmtId="0" fontId="70" fillId="0" borderId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70" fillId="0" borderId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78" borderId="0" applyNumberFormat="0" applyBorder="0" applyAlignment="0" applyProtection="0"/>
    <xf numFmtId="0" fontId="70" fillId="0" borderId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70" fillId="0" borderId="0"/>
    <xf numFmtId="0" fontId="103" fillId="9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100" fillId="69" borderId="0" applyNumberFormat="0" applyBorder="0" applyAlignment="0" applyProtection="0"/>
    <xf numFmtId="0" fontId="103" fillId="78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22" fillId="25" borderId="0" applyNumberFormat="0" applyBorder="0" applyAlignment="0" applyProtection="0"/>
    <xf numFmtId="0" fontId="103" fillId="95" borderId="0" applyNumberFormat="0" applyBorder="0" applyAlignment="0" applyProtection="0"/>
    <xf numFmtId="0" fontId="103" fillId="78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103" fillId="95" borderId="0" applyNumberFormat="0" applyBorder="0" applyAlignment="0" applyProtection="0"/>
    <xf numFmtId="0" fontId="70" fillId="96" borderId="0" applyNumberFormat="0" applyBorder="0" applyAlignment="0" applyProtection="0"/>
    <xf numFmtId="0" fontId="70" fillId="96" borderId="0" applyNumberFormat="0" applyBorder="0" applyAlignment="0" applyProtection="0"/>
    <xf numFmtId="0" fontId="70" fillId="0" borderId="0"/>
    <xf numFmtId="0" fontId="70" fillId="0" borderId="0"/>
    <xf numFmtId="0" fontId="70" fillId="83" borderId="0" applyNumberFormat="0" applyBorder="0" applyAlignment="0" applyProtection="0"/>
    <xf numFmtId="0" fontId="70" fillId="83" borderId="0" applyNumberFormat="0" applyBorder="0" applyAlignment="0" applyProtection="0"/>
    <xf numFmtId="0" fontId="70" fillId="97" borderId="0" applyNumberFormat="0" applyBorder="0" applyAlignment="0" applyProtection="0"/>
    <xf numFmtId="0" fontId="70" fillId="0" borderId="0"/>
    <xf numFmtId="0" fontId="70" fillId="0" borderId="0"/>
    <xf numFmtId="0" fontId="70" fillId="83" borderId="0" applyNumberFormat="0" applyBorder="0" applyAlignment="0" applyProtection="0"/>
    <xf numFmtId="0" fontId="70" fillId="0" borderId="0"/>
    <xf numFmtId="0" fontId="70" fillId="0" borderId="0"/>
    <xf numFmtId="0" fontId="70" fillId="97" borderId="0" applyNumberFormat="0" applyBorder="0" applyAlignment="0" applyProtection="0"/>
    <xf numFmtId="0" fontId="103" fillId="97" borderId="0" applyNumberFormat="0" applyBorder="0" applyAlignment="0" applyProtection="0"/>
    <xf numFmtId="0" fontId="103" fillId="97" borderId="0" applyNumberFormat="0" applyBorder="0" applyAlignment="0" applyProtection="0"/>
    <xf numFmtId="0" fontId="70" fillId="0" borderId="0"/>
    <xf numFmtId="0" fontId="103" fillId="97" borderId="0" applyNumberFormat="0" applyBorder="0" applyAlignment="0" applyProtection="0"/>
    <xf numFmtId="0" fontId="103" fillId="97" borderId="0" applyNumberFormat="0" applyBorder="0" applyAlignment="0" applyProtection="0"/>
    <xf numFmtId="0" fontId="70" fillId="0" borderId="0"/>
    <xf numFmtId="0" fontId="103" fillId="98" borderId="0" applyNumberFormat="0" applyBorder="0" applyAlignment="0" applyProtection="0"/>
    <xf numFmtId="0" fontId="100" fillId="99" borderId="0" applyNumberFormat="0" applyBorder="0" applyAlignment="0" applyProtection="0"/>
    <xf numFmtId="0" fontId="70" fillId="0" borderId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0" fillId="99" borderId="0" applyNumberFormat="0" applyBorder="0" applyAlignment="0" applyProtection="0"/>
    <xf numFmtId="0" fontId="70" fillId="0" borderId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0" fillId="99" borderId="0" applyNumberFormat="0" applyBorder="0" applyAlignment="0" applyProtection="0"/>
    <xf numFmtId="0" fontId="70" fillId="0" borderId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0" fillId="99" borderId="0" applyNumberFormat="0" applyBorder="0" applyAlignment="0" applyProtection="0"/>
    <xf numFmtId="0" fontId="70" fillId="0" borderId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0" fillId="99" borderId="0" applyNumberFormat="0" applyBorder="0" applyAlignment="0" applyProtection="0"/>
    <xf numFmtId="0" fontId="70" fillId="0" borderId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103" fillId="100" borderId="0" applyNumberFormat="0" applyBorder="0" applyAlignment="0" applyProtection="0"/>
    <xf numFmtId="0" fontId="100" fillId="99" borderId="0" applyNumberFormat="0" applyBorder="0" applyAlignment="0" applyProtection="0"/>
    <xf numFmtId="0" fontId="70" fillId="0" borderId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0" fillId="99" borderId="0" applyNumberFormat="0" applyBorder="0" applyAlignment="0" applyProtection="0"/>
    <xf numFmtId="0" fontId="70" fillId="0" borderId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1" borderId="0" applyNumberFormat="0" applyBorder="0" applyAlignment="0" applyProtection="0"/>
    <xf numFmtId="0" fontId="103" fillId="101" borderId="0" applyNumberFormat="0" applyBorder="0" applyAlignment="0" applyProtection="0"/>
    <xf numFmtId="0" fontId="100" fillId="99" borderId="0" applyNumberFormat="0" applyBorder="0" applyAlignment="0" applyProtection="0"/>
    <xf numFmtId="0" fontId="70" fillId="0" borderId="0"/>
    <xf numFmtId="0" fontId="103" fillId="101" borderId="0" applyNumberFormat="0" applyBorder="0" applyAlignment="0" applyProtection="0"/>
    <xf numFmtId="0" fontId="103" fillId="101" borderId="0" applyNumberFormat="0" applyBorder="0" applyAlignment="0" applyProtection="0"/>
    <xf numFmtId="0" fontId="103" fillId="101" borderId="0" applyNumberFormat="0" applyBorder="0" applyAlignment="0" applyProtection="0"/>
    <xf numFmtId="0" fontId="103" fillId="101" borderId="0" applyNumberFormat="0" applyBorder="0" applyAlignment="0" applyProtection="0"/>
    <xf numFmtId="0" fontId="103" fillId="101" borderId="0" applyNumberFormat="0" applyBorder="0" applyAlignment="0" applyProtection="0"/>
    <xf numFmtId="0" fontId="103" fillId="101" borderId="0" applyNumberFormat="0" applyBorder="0" applyAlignment="0" applyProtection="0"/>
    <xf numFmtId="0" fontId="103" fillId="101" borderId="0" applyNumberFormat="0" applyBorder="0" applyAlignment="0" applyProtection="0"/>
    <xf numFmtId="0" fontId="103" fillId="101" borderId="0" applyNumberFormat="0" applyBorder="0" applyAlignment="0" applyProtection="0"/>
    <xf numFmtId="0" fontId="103" fillId="101" borderId="0" applyNumberFormat="0" applyBorder="0" applyAlignment="0" applyProtection="0"/>
    <xf numFmtId="0" fontId="103" fillId="101" borderId="0" applyNumberFormat="0" applyBorder="0" applyAlignment="0" applyProtection="0"/>
    <xf numFmtId="0" fontId="100" fillId="99" borderId="0" applyNumberFormat="0" applyBorder="0" applyAlignment="0" applyProtection="0"/>
    <xf numFmtId="0" fontId="70" fillId="0" borderId="0"/>
    <xf numFmtId="0" fontId="100" fillId="99" borderId="0" applyNumberFormat="0" applyBorder="0" applyAlignment="0" applyProtection="0"/>
    <xf numFmtId="0" fontId="70" fillId="0" borderId="0"/>
    <xf numFmtId="0" fontId="103" fillId="101" borderId="0" applyNumberFormat="0" applyBorder="0" applyAlignment="0" applyProtection="0"/>
    <xf numFmtId="0" fontId="70" fillId="0" borderId="0"/>
    <xf numFmtId="0" fontId="101" fillId="99" borderId="0" applyNumberFormat="0" applyBorder="0" applyAlignment="0" applyProtection="0"/>
    <xf numFmtId="0" fontId="22" fillId="29" borderId="0" applyNumberFormat="0" applyBorder="0" applyAlignment="0" applyProtection="0"/>
    <xf numFmtId="0" fontId="103" fillId="101" borderId="0" applyNumberFormat="0" applyBorder="0" applyAlignment="0" applyProtection="0"/>
    <xf numFmtId="0" fontId="100" fillId="99" borderId="0" applyNumberFormat="0" applyBorder="0" applyAlignment="0" applyProtection="0"/>
    <xf numFmtId="0" fontId="103" fillId="100" borderId="0" applyNumberFormat="0" applyBorder="0" applyAlignment="0" applyProtection="0"/>
    <xf numFmtId="0" fontId="100" fillId="99" borderId="0" applyNumberFormat="0" applyBorder="0" applyAlignment="0" applyProtection="0"/>
    <xf numFmtId="0" fontId="103" fillId="100" borderId="0" applyNumberFormat="0" applyBorder="0" applyAlignment="0" applyProtection="0"/>
    <xf numFmtId="0" fontId="100" fillId="99" borderId="0" applyNumberFormat="0" applyBorder="0" applyAlignment="0" applyProtection="0"/>
    <xf numFmtId="0" fontId="103" fillId="100" borderId="0" applyNumberFormat="0" applyBorder="0" applyAlignment="0" applyProtection="0"/>
    <xf numFmtId="0" fontId="100" fillId="99" borderId="0" applyNumberFormat="0" applyBorder="0" applyAlignment="0" applyProtection="0"/>
    <xf numFmtId="0" fontId="103" fillId="100" borderId="0" applyNumberFormat="0" applyBorder="0" applyAlignment="0" applyProtection="0"/>
    <xf numFmtId="0" fontId="100" fillId="99" borderId="0" applyNumberFormat="0" applyBorder="0" applyAlignment="0" applyProtection="0"/>
    <xf numFmtId="0" fontId="103" fillId="100" borderId="0" applyNumberFormat="0" applyBorder="0" applyAlignment="0" applyProtection="0"/>
    <xf numFmtId="0" fontId="100" fillId="99" borderId="0" applyNumberFormat="0" applyBorder="0" applyAlignment="0" applyProtection="0"/>
    <xf numFmtId="0" fontId="103" fillId="100" borderId="0" applyNumberFormat="0" applyBorder="0" applyAlignment="0" applyProtection="0"/>
    <xf numFmtId="0" fontId="100" fillId="99" borderId="0" applyNumberFormat="0" applyBorder="0" applyAlignment="0" applyProtection="0"/>
    <xf numFmtId="0" fontId="100" fillId="99" borderId="0" applyNumberFormat="0" applyBorder="0" applyAlignment="0" applyProtection="0"/>
    <xf numFmtId="0" fontId="103" fillId="100" borderId="0" applyNumberFormat="0" applyBorder="0" applyAlignment="0" applyProtection="0"/>
    <xf numFmtId="0" fontId="100" fillId="99" borderId="0" applyNumberFormat="0" applyBorder="0" applyAlignment="0" applyProtection="0"/>
    <xf numFmtId="0" fontId="103" fillId="100" borderId="0" applyNumberFormat="0" applyBorder="0" applyAlignment="0" applyProtection="0"/>
    <xf numFmtId="0" fontId="100" fillId="99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70" fillId="0" borderId="0"/>
    <xf numFmtId="0" fontId="101" fillId="99" borderId="0" applyNumberFormat="0" applyBorder="0" applyAlignment="0" applyProtection="0"/>
    <xf numFmtId="0" fontId="22" fillId="29" borderId="0" applyNumberFormat="0" applyBorder="0" applyAlignment="0" applyProtection="0"/>
    <xf numFmtId="0" fontId="103" fillId="100" borderId="0" applyNumberFormat="0" applyBorder="0" applyAlignment="0" applyProtection="0"/>
    <xf numFmtId="0" fontId="100" fillId="99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70" fillId="0" borderId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1" borderId="0" applyNumberFormat="0" applyBorder="0" applyAlignment="0" applyProtection="0"/>
    <xf numFmtId="0" fontId="70" fillId="0" borderId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70" fillId="0" borderId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1" borderId="0" applyNumberFormat="0" applyBorder="0" applyAlignment="0" applyProtection="0"/>
    <xf numFmtId="0" fontId="70" fillId="0" borderId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70" fillId="0" borderId="0"/>
    <xf numFmtId="0" fontId="103" fillId="100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100" fillId="99" borderId="0" applyNumberFormat="0" applyBorder="0" applyAlignment="0" applyProtection="0"/>
    <xf numFmtId="0" fontId="103" fillId="101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22" fillId="29" borderId="0" applyNumberFormat="0" applyBorder="0" applyAlignment="0" applyProtection="0"/>
    <xf numFmtId="0" fontId="103" fillId="100" borderId="0" applyNumberFormat="0" applyBorder="0" applyAlignment="0" applyProtection="0"/>
    <xf numFmtId="0" fontId="103" fillId="101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0" fontId="103" fillId="100" borderId="0" applyNumberFormat="0" applyBorder="0" applyAlignment="0" applyProtection="0"/>
    <xf numFmtId="242" fontId="4" fillId="0" borderId="0" applyFont="0" applyFill="0" applyBorder="0" applyProtection="0">
      <alignment horizontal="right"/>
    </xf>
    <xf numFmtId="42" fontId="2" fillId="0" borderId="0" applyFont="0" applyFill="0" applyBorder="0" applyAlignment="0" applyProtection="0"/>
    <xf numFmtId="6" fontId="4" fillId="0" borderId="0">
      <alignment horizontal="right"/>
    </xf>
    <xf numFmtId="6" fontId="4" fillId="0" borderId="0">
      <alignment horizontal="right"/>
    </xf>
    <xf numFmtId="243" fontId="2" fillId="0" borderId="0" applyFill="0" applyBorder="0" applyProtection="0">
      <alignment horizontal="left" wrapText="1"/>
    </xf>
    <xf numFmtId="0" fontId="70" fillId="0" borderId="0"/>
    <xf numFmtId="0" fontId="2" fillId="0" borderId="0"/>
    <xf numFmtId="0" fontId="109" fillId="0" borderId="0" applyNumberFormat="0" applyFont="0" applyFill="0" applyBorder="0" applyProtection="0">
      <alignment horizontal="centerContinuous"/>
    </xf>
    <xf numFmtId="0" fontId="70" fillId="0" borderId="0"/>
    <xf numFmtId="4" fontId="2" fillId="38" borderId="41" applyNumberFormat="0" applyFont="0" applyBorder="0" applyAlignment="0">
      <alignment horizontal="center"/>
      <protection locked="0"/>
    </xf>
    <xf numFmtId="4" fontId="2" fillId="38" borderId="41" applyNumberFormat="0" applyFont="0" applyBorder="0" applyAlignment="0">
      <alignment horizontal="center"/>
      <protection locked="0"/>
    </xf>
    <xf numFmtId="4" fontId="2" fillId="38" borderId="41" applyNumberFormat="0" applyFont="0" applyBorder="0" applyAlignment="0">
      <alignment horizontal="center"/>
      <protection locked="0"/>
    </xf>
    <xf numFmtId="4" fontId="2" fillId="38" borderId="41" applyNumberFormat="0" applyFont="0" applyBorder="0" applyAlignment="0">
      <alignment horizontal="center"/>
      <protection locked="0"/>
    </xf>
    <xf numFmtId="167" fontId="110" fillId="102" borderId="0" applyNumberFormat="0" applyFont="0" applyBorder="0" applyAlignment="0">
      <alignment horizontal="right"/>
    </xf>
    <xf numFmtId="244" fontId="30" fillId="103" borderId="42">
      <alignment horizontal="center" vertical="center"/>
    </xf>
    <xf numFmtId="245" fontId="2" fillId="103" borderId="42">
      <alignment horizontal="center" vertical="center"/>
    </xf>
    <xf numFmtId="0" fontId="70" fillId="0" borderId="0"/>
    <xf numFmtId="245" fontId="2" fillId="103" borderId="42">
      <alignment horizontal="center" vertical="center"/>
    </xf>
    <xf numFmtId="245" fontId="2" fillId="103" borderId="42">
      <alignment horizontal="center" vertical="center"/>
    </xf>
    <xf numFmtId="245" fontId="2" fillId="103" borderId="42">
      <alignment horizontal="center" vertical="center"/>
    </xf>
    <xf numFmtId="0" fontId="111" fillId="102" borderId="12" applyFont="0">
      <alignment horizontal="right"/>
    </xf>
    <xf numFmtId="0" fontId="111" fillId="102" borderId="12" applyFont="0">
      <alignment horizontal="right"/>
    </xf>
    <xf numFmtId="0" fontId="8" fillId="0" borderId="0" applyFont="0">
      <alignment horizontal="right"/>
    </xf>
    <xf numFmtId="0" fontId="8" fillId="0" borderId="0" applyFont="0">
      <alignment horizontal="right"/>
    </xf>
    <xf numFmtId="0" fontId="111" fillId="102" borderId="12" applyFont="0">
      <alignment horizontal="right"/>
    </xf>
    <xf numFmtId="0" fontId="111" fillId="102" borderId="12" applyFont="0">
      <alignment horizontal="right"/>
    </xf>
    <xf numFmtId="0" fontId="111" fillId="102" borderId="12" applyFont="0">
      <alignment horizontal="right"/>
    </xf>
    <xf numFmtId="0" fontId="8" fillId="0" borderId="0" applyFont="0">
      <alignment horizontal="right"/>
    </xf>
    <xf numFmtId="0" fontId="8" fillId="0" borderId="0" applyFont="0">
      <alignment horizontal="right"/>
    </xf>
    <xf numFmtId="0" fontId="111" fillId="102" borderId="12" applyFont="0">
      <alignment horizontal="right"/>
    </xf>
    <xf numFmtId="0" fontId="111" fillId="102" borderId="12" applyFont="0">
      <alignment horizontal="right"/>
    </xf>
    <xf numFmtId="0" fontId="111" fillId="102" borderId="12" applyFont="0">
      <alignment horizontal="right"/>
    </xf>
    <xf numFmtId="168" fontId="112" fillId="0" borderId="0" applyFill="0" applyBorder="0" applyProtection="0">
      <alignment horizontal="left" wrapText="1"/>
    </xf>
    <xf numFmtId="0" fontId="70" fillId="0" borderId="0"/>
    <xf numFmtId="0" fontId="4" fillId="0" borderId="0" applyNumberFormat="0" applyFill="0" applyBorder="0" applyAlignment="0" applyProtection="0"/>
    <xf numFmtId="37" fontId="113" fillId="64" borderId="0"/>
    <xf numFmtId="0" fontId="2" fillId="64" borderId="0"/>
    <xf numFmtId="37" fontId="113" fillId="64" borderId="0"/>
    <xf numFmtId="0" fontId="2" fillId="64" borderId="0"/>
    <xf numFmtId="37" fontId="114" fillId="64" borderId="0"/>
    <xf numFmtId="0" fontId="2" fillId="64" borderId="0"/>
    <xf numFmtId="37" fontId="115" fillId="64" borderId="0"/>
    <xf numFmtId="0" fontId="2" fillId="64" borderId="0"/>
    <xf numFmtId="37" fontId="115" fillId="64" borderId="0"/>
    <xf numFmtId="0" fontId="2" fillId="64" borderId="0"/>
    <xf numFmtId="37" fontId="116" fillId="64" borderId="0"/>
    <xf numFmtId="0" fontId="2" fillId="64" borderId="0"/>
    <xf numFmtId="0" fontId="33" fillId="0" borderId="0" applyNumberFormat="0" applyFill="0" applyBorder="0" applyAlignment="0">
      <alignment vertical="top"/>
      <protection locked="0"/>
    </xf>
    <xf numFmtId="0" fontId="2" fillId="0" borderId="0"/>
    <xf numFmtId="0" fontId="2" fillId="0" borderId="0"/>
    <xf numFmtId="0" fontId="70" fillId="0" borderId="0"/>
    <xf numFmtId="0" fontId="2" fillId="0" borderId="0"/>
    <xf numFmtId="0" fontId="70" fillId="0" borderId="0"/>
    <xf numFmtId="0" fontId="70" fillId="0" borderId="0"/>
    <xf numFmtId="0" fontId="2" fillId="0" borderId="0"/>
    <xf numFmtId="0" fontId="117" fillId="0" borderId="0" applyFont="0" applyFill="0" applyBorder="0" applyAlignment="0" applyProtection="0"/>
    <xf numFmtId="0" fontId="117" fillId="0" borderId="0" applyFont="0" applyFill="0" applyBorder="0" applyAlignment="0" applyProtection="0"/>
    <xf numFmtId="0" fontId="118" fillId="0" borderId="0"/>
    <xf numFmtId="0" fontId="2" fillId="0" borderId="0" applyFill="0" applyBorder="0" applyProtection="0">
      <protection locked="0"/>
    </xf>
    <xf numFmtId="246" fontId="28" fillId="0" borderId="0"/>
    <xf numFmtId="0" fontId="77" fillId="0" borderId="0"/>
    <xf numFmtId="0" fontId="119" fillId="0" borderId="32">
      <alignment horizontal="center" vertical="center"/>
    </xf>
    <xf numFmtId="0" fontId="32" fillId="0" borderId="0">
      <alignment horizontal="center" wrapText="1"/>
      <protection locked="0"/>
    </xf>
    <xf numFmtId="0" fontId="120" fillId="0" borderId="0">
      <alignment horizontal="left"/>
    </xf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121" fillId="0" borderId="43" applyNumberFormat="0" applyFill="0" applyBorder="0" applyAlignment="0" applyProtection="0"/>
    <xf numFmtId="0" fontId="121" fillId="0" borderId="43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21" fillId="0" borderId="43" applyNumberFormat="0" applyFill="0" applyBorder="0" applyAlignment="0" applyProtection="0"/>
    <xf numFmtId="0" fontId="121" fillId="0" borderId="43" applyNumberFormat="0" applyFill="0" applyBorder="0" applyAlignment="0" applyProtection="0"/>
    <xf numFmtId="0" fontId="121" fillId="0" borderId="43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21" fillId="0" borderId="43" applyNumberFormat="0" applyFill="0" applyBorder="0" applyAlignment="0" applyProtection="0"/>
    <xf numFmtId="0" fontId="121" fillId="0" borderId="43" applyNumberFormat="0" applyFill="0" applyBorder="0" applyAlignment="0" applyProtection="0"/>
    <xf numFmtId="0" fontId="121" fillId="0" borderId="43" applyNumberFormat="0" applyFill="0" applyBorder="0" applyAlignment="0" applyProtection="0"/>
    <xf numFmtId="0" fontId="25" fillId="0" borderId="43" applyNumberFormat="0" applyFill="0" applyBorder="0" applyAlignment="0" applyProtection="0"/>
    <xf numFmtId="0" fontId="25" fillId="0" borderId="43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5" fillId="0" borderId="43" applyNumberFormat="0" applyFill="0" applyBorder="0" applyAlignment="0" applyProtection="0"/>
    <xf numFmtId="0" fontId="25" fillId="0" borderId="43" applyNumberFormat="0" applyFill="0" applyBorder="0" applyAlignment="0" applyProtection="0"/>
    <xf numFmtId="0" fontId="25" fillId="0" borderId="43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25" fillId="0" borderId="43" applyNumberFormat="0" applyFill="0" applyBorder="0" applyAlignment="0" applyProtection="0"/>
    <xf numFmtId="0" fontId="25" fillId="0" borderId="43" applyNumberFormat="0" applyFill="0" applyBorder="0" applyAlignment="0" applyProtection="0"/>
    <xf numFmtId="0" fontId="25" fillId="0" borderId="43" applyNumberFormat="0" applyFill="0" applyBorder="0" applyAlignment="0" applyProtection="0"/>
    <xf numFmtId="0" fontId="122" fillId="0" borderId="43" applyNumberFormat="0" applyFill="0" applyBorder="0" applyAlignment="0" applyProtection="0"/>
    <xf numFmtId="0" fontId="122" fillId="0" borderId="43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22" fillId="0" borderId="43" applyNumberFormat="0" applyFill="0" applyBorder="0" applyAlignment="0" applyProtection="0"/>
    <xf numFmtId="0" fontId="122" fillId="0" borderId="43" applyNumberFormat="0" applyFill="0" applyBorder="0" applyAlignment="0" applyProtection="0"/>
    <xf numFmtId="0" fontId="122" fillId="0" borderId="43" applyNumberFormat="0" applyFill="0" applyBorder="0" applyAlignment="0" applyProtection="0"/>
    <xf numFmtId="0" fontId="8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0" fontId="122" fillId="0" borderId="43" applyNumberFormat="0" applyFill="0" applyBorder="0" applyAlignment="0" applyProtection="0"/>
    <xf numFmtId="0" fontId="122" fillId="0" borderId="43" applyNumberFormat="0" applyFill="0" applyBorder="0" applyAlignment="0" applyProtection="0"/>
    <xf numFmtId="0" fontId="122" fillId="0" borderId="43" applyNumberFormat="0" applyFill="0" applyBorder="0" applyAlignment="0" applyProtection="0"/>
    <xf numFmtId="0" fontId="4" fillId="0" borderId="43" applyNumberFormat="0" applyFill="0" applyAlignment="0" applyProtection="0"/>
    <xf numFmtId="0" fontId="4" fillId="0" borderId="43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4" fillId="0" borderId="43" applyNumberFormat="0" applyFill="0" applyAlignment="0" applyProtection="0"/>
    <xf numFmtId="0" fontId="4" fillId="0" borderId="43" applyNumberFormat="0" applyFill="0" applyAlignment="0" applyProtection="0"/>
    <xf numFmtId="0" fontId="4" fillId="0" borderId="43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4" fillId="0" borderId="43" applyNumberFormat="0" applyFill="0" applyAlignment="0" applyProtection="0"/>
    <xf numFmtId="0" fontId="4" fillId="0" borderId="43" applyNumberFormat="0" applyFill="0" applyAlignment="0" applyProtection="0"/>
    <xf numFmtId="0" fontId="4" fillId="0" borderId="43" applyNumberFormat="0" applyFill="0" applyAlignment="0" applyProtection="0"/>
    <xf numFmtId="0" fontId="62" fillId="0" borderId="0">
      <alignment horizontal="left"/>
    </xf>
    <xf numFmtId="0" fontId="123" fillId="0" borderId="0" applyNumberFormat="0" applyProtection="0"/>
    <xf numFmtId="0" fontId="124" fillId="0" borderId="21">
      <protection hidden="1"/>
    </xf>
    <xf numFmtId="0" fontId="125" fillId="64" borderId="21" applyNumberFormat="0" applyFont="0" applyBorder="0" applyAlignment="0" applyProtection="0">
      <protection hidden="1"/>
    </xf>
    <xf numFmtId="3" fontId="126" fillId="0" borderId="0"/>
    <xf numFmtId="168" fontId="127" fillId="0" borderId="0" applyFill="0" applyBorder="0" applyProtection="0">
      <alignment horizontal="left" wrapText="1"/>
    </xf>
    <xf numFmtId="0" fontId="70" fillId="0" borderId="0"/>
    <xf numFmtId="0" fontId="117" fillId="0" borderId="0" applyFont="0" applyFill="0" applyBorder="0" applyAlignment="0" applyProtection="0"/>
    <xf numFmtId="0" fontId="117" fillId="0" borderId="0" applyFont="0" applyFill="0" applyBorder="0" applyAlignment="0" applyProtection="0"/>
    <xf numFmtId="0" fontId="128" fillId="0" borderId="0" applyNumberFormat="0" applyFill="0" applyBorder="0" applyAlignment="0" applyProtection="0"/>
    <xf numFmtId="0" fontId="29" fillId="0" borderId="0"/>
    <xf numFmtId="0" fontId="70" fillId="0" borderId="0"/>
    <xf numFmtId="0" fontId="70" fillId="0" borderId="0"/>
    <xf numFmtId="0" fontId="29" fillId="0" borderId="0"/>
    <xf numFmtId="0" fontId="70" fillId="0" borderId="0"/>
    <xf numFmtId="0" fontId="81" fillId="0" borderId="0"/>
    <xf numFmtId="0" fontId="70" fillId="0" borderId="0"/>
    <xf numFmtId="0" fontId="129" fillId="0" borderId="0"/>
    <xf numFmtId="0" fontId="70" fillId="0" borderId="0"/>
    <xf numFmtId="168" fontId="81" fillId="0" borderId="0" applyFill="0" applyBorder="0" applyProtection="0">
      <alignment horizontal="left" wrapText="1"/>
    </xf>
    <xf numFmtId="0" fontId="70" fillId="0" borderId="0"/>
    <xf numFmtId="168" fontId="81" fillId="0" borderId="0" applyFill="0" applyBorder="0" applyProtection="0">
      <alignment horizontal="left" wrapText="1"/>
    </xf>
    <xf numFmtId="0" fontId="70" fillId="0" borderId="0"/>
    <xf numFmtId="9" fontId="2" fillId="0" borderId="44" applyNumberFormat="0" applyFont="0" applyFill="0" applyAlignment="0" applyProtection="0"/>
    <xf numFmtId="9" fontId="2" fillId="0" borderId="18" applyNumberFormat="0" applyFont="0" applyFill="0" applyAlignment="0" applyProtection="0"/>
    <xf numFmtId="37" fontId="130" fillId="0" borderId="45" applyNumberFormat="0" applyFont="0" applyFill="0" applyAlignment="0" applyProtection="0">
      <alignment horizontal="centerContinuous"/>
    </xf>
    <xf numFmtId="9" fontId="2" fillId="0" borderId="46" applyNumberFormat="0" applyFont="0" applyFill="0" applyAlignment="0" applyProtection="0"/>
    <xf numFmtId="9" fontId="2" fillId="0" borderId="47" applyNumberFormat="0" applyFont="0" applyFill="0" applyAlignment="0" applyProtection="0"/>
    <xf numFmtId="0" fontId="131" fillId="33" borderId="0">
      <alignment horizontal="left"/>
    </xf>
    <xf numFmtId="37" fontId="4" fillId="64" borderId="0"/>
    <xf numFmtId="0" fontId="2" fillId="64" borderId="0"/>
    <xf numFmtId="0" fontId="132" fillId="96" borderId="0" applyNumberFormat="0" applyBorder="0" applyAlignment="0" applyProtection="0"/>
    <xf numFmtId="0" fontId="70" fillId="0" borderId="0"/>
    <xf numFmtId="0" fontId="133" fillId="83" borderId="0" applyNumberFormat="0" applyBorder="0" applyAlignment="0" applyProtection="0"/>
    <xf numFmtId="0" fontId="134" fillId="47" borderId="0" applyNumberFormat="0" applyBorder="0" applyAlignment="0" applyProtection="0"/>
    <xf numFmtId="0" fontId="13" fillId="3" borderId="0" applyNumberFormat="0" applyBorder="0" applyAlignment="0" applyProtection="0"/>
    <xf numFmtId="0" fontId="132" fillId="96" borderId="0" applyNumberFormat="0" applyBorder="0" applyAlignment="0" applyProtection="0"/>
    <xf numFmtId="0" fontId="135" fillId="47" borderId="0" applyNumberFormat="0" applyBorder="0" applyAlignment="0" applyProtection="0"/>
    <xf numFmtId="0" fontId="70" fillId="0" borderId="0"/>
    <xf numFmtId="0" fontId="136" fillId="3" borderId="0" applyNumberFormat="0" applyBorder="0" applyAlignment="0" applyProtection="0"/>
    <xf numFmtId="0" fontId="133" fillId="83" borderId="0" applyNumberFormat="0" applyBorder="0" applyAlignment="0" applyProtection="0"/>
    <xf numFmtId="0" fontId="132" fillId="96" borderId="0" applyNumberFormat="0" applyBorder="0" applyAlignment="0" applyProtection="0"/>
    <xf numFmtId="0" fontId="13" fillId="3" borderId="0" applyNumberFormat="0" applyBorder="0" applyAlignment="0" applyProtection="0"/>
    <xf numFmtId="0" fontId="134" fillId="47" borderId="0" applyNumberFormat="0" applyBorder="0" applyAlignment="0" applyProtection="0"/>
    <xf numFmtId="247" fontId="32" fillId="0" borderId="0" applyFont="0" applyFill="0" applyBorder="0" applyAlignment="0" applyProtection="0"/>
    <xf numFmtId="0" fontId="137" fillId="38" borderId="13">
      <alignment horizontal="left"/>
    </xf>
    <xf numFmtId="0" fontId="137" fillId="38" borderId="13">
      <alignment horizontal="left"/>
    </xf>
    <xf numFmtId="0" fontId="137" fillId="38" borderId="13">
      <alignment horizontal="left"/>
    </xf>
    <xf numFmtId="0" fontId="137" fillId="38" borderId="13">
      <alignment horizontal="left"/>
    </xf>
    <xf numFmtId="3" fontId="69" fillId="0" borderId="0" applyFont="0" applyBorder="0" applyAlignment="0" applyProtection="0"/>
    <xf numFmtId="0" fontId="138" fillId="104" borderId="0"/>
    <xf numFmtId="0" fontId="70" fillId="0" borderId="0"/>
    <xf numFmtId="37" fontId="28" fillId="0" borderId="0" applyFill="0" applyBorder="0" applyProtection="0"/>
    <xf numFmtId="0" fontId="139" fillId="0" borderId="0"/>
    <xf numFmtId="0" fontId="70" fillId="0" borderId="0"/>
    <xf numFmtId="0" fontId="70" fillId="0" borderId="0"/>
    <xf numFmtId="168" fontId="140" fillId="0" borderId="0" applyBorder="0"/>
    <xf numFmtId="0" fontId="70" fillId="0" borderId="0"/>
    <xf numFmtId="168" fontId="141" fillId="0" borderId="0" applyFill="0" applyBorder="0" applyProtection="0">
      <alignment horizontal="left" wrapText="1"/>
    </xf>
    <xf numFmtId="0" fontId="70" fillId="0" borderId="0"/>
    <xf numFmtId="168" fontId="129" fillId="0" borderId="0" applyBorder="0">
      <alignment horizontal="left" wrapText="1"/>
    </xf>
    <xf numFmtId="0" fontId="81" fillId="0" borderId="0"/>
    <xf numFmtId="0" fontId="70" fillId="0" borderId="0"/>
    <xf numFmtId="0" fontId="70" fillId="0" borderId="0"/>
    <xf numFmtId="168" fontId="129" fillId="0" borderId="0" applyFill="0" applyBorder="0" applyProtection="0">
      <alignment horizontal="left" wrapText="1"/>
    </xf>
    <xf numFmtId="225" fontId="6" fillId="0" borderId="45" applyNumberFormat="0" applyFill="0" applyBorder="0" applyAlignment="0" applyProtection="0">
      <alignment horizontal="right"/>
    </xf>
    <xf numFmtId="0" fontId="2" fillId="0" borderId="0"/>
    <xf numFmtId="0" fontId="70" fillId="0" borderId="0"/>
    <xf numFmtId="166" fontId="32" fillId="0" borderId="0"/>
    <xf numFmtId="0" fontId="70" fillId="0" borderId="0"/>
    <xf numFmtId="0" fontId="32" fillId="0" borderId="25"/>
    <xf numFmtId="0" fontId="70" fillId="0" borderId="0"/>
    <xf numFmtId="248" fontId="32" fillId="0" borderId="0"/>
    <xf numFmtId="0" fontId="70" fillId="0" borderId="0"/>
    <xf numFmtId="249" fontId="2" fillId="0" borderId="0"/>
    <xf numFmtId="0" fontId="70" fillId="0" borderId="0"/>
    <xf numFmtId="0" fontId="2" fillId="0" borderId="0"/>
    <xf numFmtId="0" fontId="70" fillId="0" borderId="0"/>
    <xf numFmtId="0" fontId="2" fillId="0" borderId="0">
      <alignment horizontal="right"/>
    </xf>
    <xf numFmtId="0" fontId="70" fillId="0" borderId="0"/>
    <xf numFmtId="0" fontId="2" fillId="0" borderId="0">
      <alignment horizontal="right"/>
    </xf>
    <xf numFmtId="0" fontId="70" fillId="0" borderId="0"/>
    <xf numFmtId="0" fontId="32" fillId="0" borderId="0">
      <alignment horizontal="right"/>
    </xf>
    <xf numFmtId="0" fontId="70" fillId="0" borderId="0"/>
    <xf numFmtId="0" fontId="2" fillId="0" borderId="0">
      <alignment horizontal="right"/>
    </xf>
    <xf numFmtId="0" fontId="2" fillId="0" borderId="0">
      <alignment horizontal="right"/>
    </xf>
    <xf numFmtId="0" fontId="70" fillId="0" borderId="0"/>
    <xf numFmtId="0" fontId="142" fillId="0" borderId="0" applyNumberFormat="0" applyFill="0" applyBorder="0" applyAlignment="0" applyProtection="0"/>
    <xf numFmtId="0" fontId="143" fillId="0" borderId="0" applyNumberFormat="0" applyFill="0" applyBorder="0" applyAlignment="0" applyProtection="0"/>
    <xf numFmtId="250" fontId="2" fillId="0" borderId="0" applyFont="0" applyFill="0" applyBorder="0" applyAlignment="0" applyProtection="0">
      <alignment horizontal="right"/>
    </xf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30" fillId="0" borderId="0" applyFont="0" applyFill="0" applyBorder="0" applyAlignment="0" applyProtection="0"/>
    <xf numFmtId="0" fontId="2" fillId="0" borderId="0" applyFont="0" applyFill="0" applyBorder="0" applyAlignment="0" applyProtection="0">
      <alignment horizontal="right"/>
    </xf>
    <xf numFmtId="0" fontId="70" fillId="0" borderId="0"/>
    <xf numFmtId="0" fontId="2" fillId="0" borderId="0" applyFont="0" applyFill="0" applyBorder="0" applyAlignment="0" applyProtection="0">
      <alignment horizontal="right"/>
    </xf>
    <xf numFmtId="0" fontId="70" fillId="0" borderId="0"/>
    <xf numFmtId="0" fontId="2" fillId="0" borderId="0" applyFont="0" applyFill="0" applyBorder="0" applyAlignment="0" applyProtection="0">
      <alignment horizontal="right"/>
    </xf>
    <xf numFmtId="0" fontId="2" fillId="0" borderId="0" applyFont="0" applyFill="0" applyBorder="0" applyAlignment="0" applyProtection="0">
      <alignment horizontal="right"/>
    </xf>
    <xf numFmtId="235" fontId="4" fillId="0" borderId="0" applyNumberFormat="0" applyFont="0" applyAlignment="0"/>
    <xf numFmtId="0" fontId="2" fillId="0" borderId="0"/>
    <xf numFmtId="225" fontId="113" fillId="0" borderId="45" applyNumberFormat="0" applyFill="0" applyBorder="0" applyAlignment="0" applyProtection="0">
      <alignment horizontal="right"/>
    </xf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0" fontId="144" fillId="0" borderId="0" applyNumberFormat="0" applyFill="0" applyBorder="0" applyAlignment="0" applyProtection="0"/>
    <xf numFmtId="251" fontId="32" fillId="0" borderId="0"/>
    <xf numFmtId="0" fontId="70" fillId="0" borderId="0"/>
    <xf numFmtId="252" fontId="32" fillId="0" borderId="0"/>
    <xf numFmtId="0" fontId="70" fillId="0" borderId="0"/>
    <xf numFmtId="0" fontId="2" fillId="0" borderId="0"/>
    <xf numFmtId="0" fontId="70" fillId="0" borderId="0"/>
    <xf numFmtId="0" fontId="145" fillId="105" borderId="48">
      <alignment horizontal="center" vertical="center"/>
    </xf>
    <xf numFmtId="0" fontId="2" fillId="0" borderId="0"/>
    <xf numFmtId="0" fontId="70" fillId="0" borderId="0"/>
    <xf numFmtId="0" fontId="145" fillId="105" borderId="49">
      <alignment horizontal="center"/>
    </xf>
    <xf numFmtId="0" fontId="2" fillId="0" borderId="0"/>
    <xf numFmtId="0" fontId="70" fillId="0" borderId="0"/>
    <xf numFmtId="7" fontId="146" fillId="0" borderId="0">
      <alignment horizontal="right"/>
      <protection locked="0"/>
    </xf>
    <xf numFmtId="0" fontId="147" fillId="106" borderId="50">
      <alignment horizontal="center" vertical="center"/>
    </xf>
    <xf numFmtId="0" fontId="2" fillId="107" borderId="51"/>
    <xf numFmtId="0" fontId="2" fillId="107" borderId="51"/>
    <xf numFmtId="0" fontId="2" fillId="107" borderId="51"/>
    <xf numFmtId="0" fontId="32" fillId="0" borderId="0">
      <alignment horizontal="right"/>
    </xf>
    <xf numFmtId="0" fontId="4" fillId="0" borderId="0" applyBorder="0" applyProtection="0"/>
    <xf numFmtId="0" fontId="70" fillId="0" borderId="0"/>
    <xf numFmtId="0" fontId="4" fillId="0" borderId="0"/>
    <xf numFmtId="0" fontId="70" fillId="0" borderId="0"/>
    <xf numFmtId="0" fontId="129" fillId="0" borderId="0">
      <alignment horizontal="right"/>
    </xf>
    <xf numFmtId="0" fontId="148" fillId="0" borderId="0" applyNumberFormat="0" applyFill="0" applyBorder="0" applyAlignment="0" applyProtection="0"/>
    <xf numFmtId="37" fontId="149" fillId="0" borderId="0" applyNumberFormat="0" applyFill="0" applyBorder="0" applyAlignment="0" applyProtection="0">
      <protection locked="0"/>
    </xf>
    <xf numFmtId="0" fontId="96" fillId="0" borderId="18" applyNumberFormat="0" applyFill="0" applyAlignment="0" applyProtection="0"/>
    <xf numFmtId="0" fontId="96" fillId="0" borderId="18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8" fillId="0" borderId="0" applyNumberFormat="0" applyFill="0" applyAlignment="0" applyProtection="0"/>
    <xf numFmtId="0" fontId="150" fillId="56" borderId="17" applyNumberFormat="0" applyFill="0" applyBorder="0" applyAlignment="0" applyProtection="0">
      <protection locked="0"/>
    </xf>
    <xf numFmtId="0" fontId="150" fillId="56" borderId="17" applyNumberFormat="0" applyFill="0" applyBorder="0" applyAlignment="0" applyProtection="0">
      <protection locked="0"/>
    </xf>
    <xf numFmtId="3" fontId="2" fillId="0" borderId="1" applyFont="0" applyFill="0" applyAlignment="0" applyProtection="0"/>
    <xf numFmtId="3" fontId="2" fillId="0" borderId="1" applyFont="0" applyFill="0" applyAlignment="0" applyProtection="0"/>
    <xf numFmtId="3" fontId="2" fillId="0" borderId="1" applyFont="0" applyFill="0" applyAlignment="0" applyProtection="0"/>
    <xf numFmtId="3" fontId="2" fillId="0" borderId="1" applyFont="0" applyFill="0" applyAlignment="0" applyProtection="0"/>
    <xf numFmtId="3" fontId="2" fillId="0" borderId="1" applyFont="0" applyFill="0" applyAlignment="0" applyProtection="0">
      <alignment vertical="center"/>
    </xf>
    <xf numFmtId="3" fontId="2" fillId="0" borderId="1" applyFont="0" applyFill="0" applyAlignment="0" applyProtection="0"/>
    <xf numFmtId="3" fontId="2" fillId="0" borderId="1" applyFont="0" applyFill="0" applyAlignment="0" applyProtection="0"/>
    <xf numFmtId="10" fontId="2" fillId="0" borderId="1" applyFont="0" applyFill="0" applyAlignment="0" applyProtection="0"/>
    <xf numFmtId="10" fontId="2" fillId="0" borderId="1" applyFont="0" applyFill="0" applyAlignment="0" applyProtection="0"/>
    <xf numFmtId="10" fontId="2" fillId="0" borderId="1" applyFont="0" applyFill="0" applyAlignment="0" applyProtection="0"/>
    <xf numFmtId="10" fontId="2" fillId="0" borderId="1" applyFont="0" applyFill="0" applyAlignment="0" applyProtection="0"/>
    <xf numFmtId="10" fontId="2" fillId="0" borderId="1" applyFont="0" applyFill="0" applyAlignment="0" applyProtection="0">
      <alignment vertical="center"/>
    </xf>
    <xf numFmtId="10" fontId="2" fillId="0" borderId="1" applyFont="0" applyFill="0" applyAlignment="0" applyProtection="0"/>
    <xf numFmtId="10" fontId="2" fillId="0" borderId="1" applyFont="0" applyFill="0" applyAlignment="0" applyProtection="0"/>
    <xf numFmtId="5" fontId="151" fillId="0" borderId="15" applyAlignment="0" applyProtection="0"/>
    <xf numFmtId="0" fontId="2" fillId="0" borderId="15" applyAlignment="0" applyProtection="0"/>
    <xf numFmtId="0" fontId="8" fillId="0" borderId="0" applyAlignment="0" applyProtection="0"/>
    <xf numFmtId="0" fontId="8" fillId="0" borderId="0" applyAlignment="0" applyProtection="0"/>
    <xf numFmtId="0" fontId="2" fillId="0" borderId="15" applyAlignment="0" applyProtection="0"/>
    <xf numFmtId="0" fontId="2" fillId="0" borderId="15" applyAlignment="0" applyProtection="0"/>
    <xf numFmtId="0" fontId="8" fillId="0" borderId="0" applyAlignment="0" applyProtection="0"/>
    <xf numFmtId="0" fontId="8" fillId="0" borderId="0" applyAlignment="0" applyProtection="0"/>
    <xf numFmtId="5" fontId="151" fillId="0" borderId="15" applyAlignment="0" applyProtection="0"/>
    <xf numFmtId="5" fontId="151" fillId="0" borderId="15" applyAlignment="0" applyProtection="0"/>
    <xf numFmtId="0" fontId="32" fillId="0" borderId="1" applyNumberFormat="0" applyFont="0" applyFill="0" applyAlignment="0" applyProtection="0"/>
    <xf numFmtId="0" fontId="32" fillId="0" borderId="1" applyNumberFormat="0" applyFont="0" applyFill="0" applyAlignment="0" applyProtection="0"/>
    <xf numFmtId="0" fontId="32" fillId="0" borderId="52" applyNumberFormat="0" applyFont="0" applyFill="0" applyAlignment="0" applyProtection="0"/>
    <xf numFmtId="0" fontId="32" fillId="0" borderId="52" applyNumberFormat="0" applyFont="0" applyFill="0" applyAlignment="0" applyProtection="0"/>
    <xf numFmtId="0" fontId="31" fillId="0" borderId="53" applyNumberFormat="0" applyFont="0" applyFill="0" applyAlignment="0" applyProtection="0"/>
    <xf numFmtId="0" fontId="31" fillId="0" borderId="53" applyNumberFormat="0" applyFont="0" applyFill="0" applyAlignment="0" applyProtection="0"/>
    <xf numFmtId="0" fontId="8" fillId="0" borderId="0" applyNumberFormat="0" applyFont="0" applyFill="0" applyAlignment="0" applyProtection="0"/>
    <xf numFmtId="0" fontId="8" fillId="0" borderId="0" applyNumberFormat="0" applyFont="0" applyFill="0" applyAlignment="0" applyProtection="0"/>
    <xf numFmtId="0" fontId="8" fillId="0" borderId="0" applyNumberFormat="0" applyFont="0" applyFill="0" applyAlignment="0" applyProtection="0"/>
    <xf numFmtId="0" fontId="31" fillId="0" borderId="16" applyNumberFormat="0" applyFont="0" applyFill="0" applyAlignment="0" applyProtection="0"/>
    <xf numFmtId="0" fontId="31" fillId="0" borderId="16" applyNumberFormat="0" applyFont="0" applyFill="0" applyAlignment="0" applyProtection="0"/>
    <xf numFmtId="0" fontId="31" fillId="0" borderId="16" applyNumberFormat="0" applyFont="0" applyFill="0" applyAlignment="0" applyProtection="0"/>
    <xf numFmtId="0" fontId="31" fillId="0" borderId="16" applyNumberFormat="0" applyFont="0" applyFill="0" applyAlignment="0" applyProtection="0"/>
    <xf numFmtId="0" fontId="31" fillId="0" borderId="17" applyNumberFormat="0" applyFont="0" applyFill="0" applyAlignment="0" applyProtection="0"/>
    <xf numFmtId="0" fontId="31" fillId="0" borderId="17" applyNumberFormat="0" applyFont="0" applyFill="0" applyAlignment="0" applyProtection="0"/>
    <xf numFmtId="0" fontId="31" fillId="0" borderId="15" applyNumberFormat="0" applyFont="0" applyFill="0" applyAlignment="0" applyProtection="0"/>
    <xf numFmtId="0" fontId="31" fillId="0" borderId="15" applyNumberFormat="0" applyFont="0" applyFill="0" applyAlignment="0" applyProtection="0"/>
    <xf numFmtId="0" fontId="8" fillId="0" borderId="0" applyNumberFormat="0" applyFont="0" applyFill="0" applyAlignment="0" applyProtection="0"/>
    <xf numFmtId="0" fontId="8" fillId="0" borderId="0" applyNumberFormat="0" applyFont="0" applyFill="0" applyAlignment="0" applyProtection="0"/>
    <xf numFmtId="0" fontId="31" fillId="0" borderId="15" applyNumberFormat="0" applyFont="0" applyFill="0" applyAlignment="0" applyProtection="0"/>
    <xf numFmtId="0" fontId="31" fillId="0" borderId="15" applyNumberFormat="0" applyFont="0" applyFill="0" applyAlignment="0" applyProtection="0"/>
    <xf numFmtId="0" fontId="8" fillId="0" borderId="0" applyNumberFormat="0" applyFont="0" applyFill="0" applyAlignment="0" applyProtection="0"/>
    <xf numFmtId="0" fontId="8" fillId="0" borderId="0" applyNumberFormat="0" applyFont="0" applyFill="0" applyAlignment="0" applyProtection="0"/>
    <xf numFmtId="0" fontId="31" fillId="0" borderId="15" applyNumberFormat="0" applyFont="0" applyFill="0" applyAlignment="0" applyProtection="0"/>
    <xf numFmtId="0" fontId="31" fillId="0" borderId="15" applyNumberFormat="0" applyFont="0" applyFill="0" applyAlignment="0" applyProtection="0"/>
    <xf numFmtId="0" fontId="2" fillId="0" borderId="15" applyAlignment="0" applyProtection="0"/>
    <xf numFmtId="0" fontId="109" fillId="0" borderId="53" applyNumberFormat="0" applyFont="0" applyFill="0" applyAlignment="0" applyProtection="0"/>
    <xf numFmtId="0" fontId="70" fillId="0" borderId="0"/>
    <xf numFmtId="0" fontId="152" fillId="0" borderId="1" applyNumberFormat="0" applyFill="0" applyAlignment="0" applyProtection="0">
      <alignment horizontal="center"/>
    </xf>
    <xf numFmtId="0" fontId="153" fillId="0" borderId="25" applyFill="0" applyProtection="0">
      <alignment horizontal="right"/>
    </xf>
    <xf numFmtId="0" fontId="153" fillId="0" borderId="25" applyFill="0" applyProtection="0">
      <alignment horizontal="right"/>
    </xf>
    <xf numFmtId="0" fontId="153" fillId="0" borderId="25" applyFill="0" applyProtection="0">
      <alignment horizontal="right"/>
    </xf>
    <xf numFmtId="0" fontId="96" fillId="0" borderId="54">
      <alignment horizontal="centerContinuous"/>
    </xf>
    <xf numFmtId="0" fontId="152" fillId="0" borderId="53" applyFill="0" applyAlignment="0" applyProtection="0">
      <alignment horizontal="center"/>
    </xf>
    <xf numFmtId="39" fontId="154" fillId="0" borderId="0" applyFont="0" applyFill="0" applyBorder="0" applyAlignment="0" applyProtection="0"/>
    <xf numFmtId="0" fontId="69" fillId="0" borderId="0"/>
    <xf numFmtId="0" fontId="30" fillId="0" borderId="0"/>
    <xf numFmtId="0" fontId="70" fillId="0" borderId="0"/>
    <xf numFmtId="0" fontId="155" fillId="49" borderId="0" applyNumberFormat="0" applyBorder="0" applyAlignment="0" applyProtection="0"/>
    <xf numFmtId="0" fontId="29" fillId="0" borderId="0" applyFont="0" applyFill="0" applyBorder="0" applyAlignment="0" applyProtection="0"/>
    <xf numFmtId="0" fontId="70" fillId="0" borderId="0"/>
    <xf numFmtId="0" fontId="29" fillId="41" borderId="0"/>
    <xf numFmtId="0" fontId="70" fillId="0" borderId="0"/>
    <xf numFmtId="0" fontId="117" fillId="0" borderId="0"/>
    <xf numFmtId="0" fontId="156" fillId="0" borderId="1">
      <alignment horizontal="center"/>
    </xf>
    <xf numFmtId="0" fontId="111" fillId="0" borderId="0"/>
    <xf numFmtId="0" fontId="70" fillId="0" borderId="0"/>
    <xf numFmtId="38" fontId="129" fillId="0" borderId="44"/>
    <xf numFmtId="0" fontId="111" fillId="0" borderId="0"/>
    <xf numFmtId="0" fontId="70" fillId="0" borderId="0"/>
    <xf numFmtId="168" fontId="2" fillId="0" borderId="0" applyFill="0" applyBorder="0" applyProtection="0">
      <alignment horizontal="center"/>
    </xf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111" fillId="0" borderId="0"/>
    <xf numFmtId="0" fontId="70" fillId="0" borderId="0"/>
    <xf numFmtId="0" fontId="70" fillId="0" borderId="0"/>
    <xf numFmtId="0" fontId="111" fillId="0" borderId="0"/>
    <xf numFmtId="0" fontId="111" fillId="0" borderId="0"/>
    <xf numFmtId="0" fontId="70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111" fillId="0" borderId="0"/>
    <xf numFmtId="0" fontId="70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168" fontId="2" fillId="0" borderId="0" applyFill="0" applyBorder="0" applyProtection="0">
      <alignment horizontal="center"/>
    </xf>
    <xf numFmtId="0" fontId="70" fillId="0" borderId="0"/>
    <xf numFmtId="0" fontId="111" fillId="0" borderId="0"/>
    <xf numFmtId="0" fontId="70" fillId="0" borderId="0"/>
    <xf numFmtId="0" fontId="111" fillId="0" borderId="0"/>
    <xf numFmtId="0" fontId="70" fillId="0" borderId="0"/>
    <xf numFmtId="0" fontId="111" fillId="0" borderId="0"/>
    <xf numFmtId="0" fontId="111" fillId="0" borderId="0"/>
    <xf numFmtId="0" fontId="70" fillId="0" borderId="0"/>
    <xf numFmtId="0" fontId="70" fillId="0" borderId="0"/>
    <xf numFmtId="0" fontId="111" fillId="0" borderId="0"/>
    <xf numFmtId="0" fontId="70" fillId="0" borderId="0"/>
    <xf numFmtId="0" fontId="152" fillId="0" borderId="0"/>
    <xf numFmtId="0" fontId="129" fillId="0" borderId="0" applyFont="0" applyFill="0" applyBorder="0" applyAlignment="0" applyProtection="0">
      <alignment horizontal="right"/>
    </xf>
    <xf numFmtId="0" fontId="29" fillId="0" borderId="0"/>
    <xf numFmtId="0" fontId="152" fillId="0" borderId="0" applyNumberFormat="0"/>
    <xf numFmtId="37" fontId="81" fillId="0" borderId="0"/>
    <xf numFmtId="0" fontId="126" fillId="0" borderId="0">
      <alignment horizontal="right"/>
    </xf>
    <xf numFmtId="0" fontId="29" fillId="0" borderId="0">
      <alignment horizontal="right"/>
    </xf>
    <xf numFmtId="0" fontId="2" fillId="0" borderId="0" applyFont="0" applyFill="0" applyBorder="0" applyAlignment="0" applyProtection="0"/>
    <xf numFmtId="0" fontId="2" fillId="0" borderId="0" applyNumberFormat="0"/>
    <xf numFmtId="0" fontId="157" fillId="33" borderId="27" applyNumberFormat="0" applyFont="0" applyBorder="0">
      <alignment horizontal="right"/>
    </xf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9" fillId="0" borderId="0">
      <alignment horizontal="right"/>
    </xf>
    <xf numFmtId="0" fontId="158" fillId="0" borderId="0" applyNumberFormat="0" applyFill="0" applyBorder="0" applyAlignment="0" applyProtection="0"/>
    <xf numFmtId="0" fontId="159" fillId="0" borderId="0" applyNumberFormat="0" applyFill="0" applyBorder="0" applyAlignment="0" applyProtection="0"/>
    <xf numFmtId="9" fontId="2" fillId="0" borderId="55" applyNumberFormat="0" applyFill="0" applyBorder="0" applyAlignment="0" applyProtection="0"/>
    <xf numFmtId="253" fontId="30" fillId="0" borderId="0"/>
    <xf numFmtId="0" fontId="70" fillId="0" borderId="0"/>
    <xf numFmtId="2" fontId="4" fillId="108" borderId="0" applyNumberFormat="0" applyFont="0" applyBorder="0" applyAlignment="0" applyProtection="0"/>
    <xf numFmtId="254" fontId="2" fillId="0" borderId="0" applyFill="0" applyBorder="0" applyAlignment="0"/>
    <xf numFmtId="0" fontId="30" fillId="0" borderId="0" applyFill="0" applyBorder="0" applyAlignment="0"/>
    <xf numFmtId="0" fontId="70" fillId="0" borderId="0"/>
    <xf numFmtId="255" fontId="2" fillId="0" borderId="0" applyFill="0" applyBorder="0" applyAlignment="0"/>
    <xf numFmtId="242" fontId="2" fillId="0" borderId="0" applyFill="0" applyBorder="0" applyAlignment="0"/>
    <xf numFmtId="256" fontId="2" fillId="0" borderId="0" applyFill="0" applyBorder="0" applyAlignment="0"/>
    <xf numFmtId="0" fontId="2" fillId="0" borderId="0" applyFill="0" applyBorder="0" applyAlignment="0"/>
    <xf numFmtId="257" fontId="2" fillId="0" borderId="0" applyFill="0" applyBorder="0" applyAlignment="0"/>
    <xf numFmtId="0" fontId="2" fillId="0" borderId="0" applyFill="0" applyBorder="0" applyAlignment="0"/>
    <xf numFmtId="255" fontId="2" fillId="0" borderId="0" applyFill="0" applyBorder="0" applyAlignment="0"/>
    <xf numFmtId="258" fontId="2" fillId="0" borderId="0" applyFill="0" applyBorder="0" applyAlignment="0"/>
    <xf numFmtId="255" fontId="2" fillId="0" borderId="0" applyFill="0" applyBorder="0" applyAlignment="0"/>
    <xf numFmtId="166" fontId="160" fillId="0" borderId="0"/>
    <xf numFmtId="0" fontId="56" fillId="64" borderId="56" applyNumberFormat="0" applyFont="0" applyBorder="0" applyAlignment="0">
      <alignment horizontal="right"/>
    </xf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2" fillId="64" borderId="58" applyNumberFormat="0" applyAlignment="0" applyProtection="0"/>
    <xf numFmtId="0" fontId="162" fillId="64" borderId="58" applyNumberFormat="0" applyAlignment="0" applyProtection="0"/>
    <xf numFmtId="0" fontId="162" fillId="64" borderId="58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3" fillId="110" borderId="58" applyNumberFormat="0" applyAlignment="0" applyProtection="0"/>
    <xf numFmtId="0" fontId="164" fillId="64" borderId="58" applyNumberFormat="0" applyAlignment="0" applyProtection="0"/>
    <xf numFmtId="0" fontId="163" fillId="110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2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2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2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7" fillId="6" borderId="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2" fillId="64" borderId="58" applyNumberFormat="0" applyAlignment="0" applyProtection="0"/>
    <xf numFmtId="0" fontId="165" fillId="64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3" fillId="110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3" fillId="110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6" fillId="6" borderId="7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2" fillId="64" borderId="58" applyNumberFormat="0" applyAlignment="0" applyProtection="0"/>
    <xf numFmtId="0" fontId="162" fillId="64" borderId="58" applyNumberFormat="0" applyAlignment="0" applyProtection="0"/>
    <xf numFmtId="0" fontId="162" fillId="64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1" fillId="109" borderId="57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0" fontId="163" fillId="110" borderId="58" applyNumberFormat="0" applyAlignment="0" applyProtection="0"/>
    <xf numFmtId="2" fontId="8" fillId="0" borderId="0">
      <alignment horizontal="center"/>
    </xf>
    <xf numFmtId="0" fontId="164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0" fontId="164" fillId="64" borderId="58" applyNumberFormat="0" applyAlignment="0" applyProtection="0"/>
    <xf numFmtId="2" fontId="8" fillId="0" borderId="0">
      <alignment horizontal="center"/>
    </xf>
    <xf numFmtId="0" fontId="163" fillId="110" borderId="58" applyNumberFormat="0" applyAlignment="0" applyProtection="0"/>
    <xf numFmtId="0" fontId="163" fillId="110" borderId="58" applyNumberFormat="0" applyAlignment="0" applyProtection="0"/>
    <xf numFmtId="2" fontId="8" fillId="0" borderId="0">
      <alignment horizontal="center"/>
    </xf>
    <xf numFmtId="2" fontId="8" fillId="0" borderId="0">
      <alignment horizontal="center"/>
    </xf>
    <xf numFmtId="0" fontId="17" fillId="6" borderId="7" applyNumberFormat="0" applyAlignment="0" applyProtection="0"/>
    <xf numFmtId="0" fontId="162" fillId="64" borderId="58" applyNumberFormat="0" applyAlignment="0" applyProtection="0"/>
    <xf numFmtId="0" fontId="162" fillId="64" borderId="58" applyNumberFormat="0" applyAlignment="0" applyProtection="0"/>
    <xf numFmtId="0" fontId="162" fillId="64" borderId="58" applyNumberFormat="0" applyAlignment="0" applyProtection="0"/>
    <xf numFmtId="40" fontId="90" fillId="35" borderId="59">
      <alignment vertical="center"/>
    </xf>
    <xf numFmtId="40" fontId="90" fillId="35" borderId="59">
      <alignment vertical="center"/>
    </xf>
    <xf numFmtId="40" fontId="90" fillId="35" borderId="59">
      <alignment vertical="center"/>
    </xf>
    <xf numFmtId="40" fontId="90" fillId="35" borderId="59">
      <alignment vertical="center"/>
    </xf>
    <xf numFmtId="259" fontId="27" fillId="0" borderId="0">
      <alignment horizontal="left"/>
    </xf>
    <xf numFmtId="39" fontId="32" fillId="111" borderId="0" applyNumberFormat="0" applyFont="0" applyBorder="0" applyAlignment="0"/>
    <xf numFmtId="0" fontId="28" fillId="111" borderId="0" applyNumberFormat="0" applyFont="0" applyBorder="0" applyAlignment="0"/>
    <xf numFmtId="247" fontId="149" fillId="0" borderId="0" applyFont="0" applyFill="0" applyBorder="0" applyAlignment="0" applyProtection="0"/>
    <xf numFmtId="0" fontId="167" fillId="0" borderId="0"/>
    <xf numFmtId="0" fontId="96" fillId="0" borderId="53"/>
    <xf numFmtId="37" fontId="30" fillId="0" borderId="0"/>
    <xf numFmtId="0" fontId="2" fillId="0" borderId="0"/>
    <xf numFmtId="169" fontId="2" fillId="0" borderId="0"/>
    <xf numFmtId="0" fontId="26" fillId="0" borderId="0">
      <alignment horizontal="centerContinuous"/>
    </xf>
    <xf numFmtId="0" fontId="26" fillId="0" borderId="0">
      <alignment horizontal="centerContinuous"/>
    </xf>
    <xf numFmtId="0" fontId="26" fillId="0" borderId="0">
      <alignment horizontal="centerContinuous"/>
    </xf>
    <xf numFmtId="0" fontId="168" fillId="112" borderId="60" applyNumberFormat="0" applyAlignment="0" applyProtection="0"/>
    <xf numFmtId="0" fontId="169" fillId="0" borderId="61" applyNumberFormat="0" applyFill="0" applyAlignment="0" applyProtection="0"/>
    <xf numFmtId="0" fontId="113" fillId="0" borderId="0" applyNumberFormat="0" applyFill="0" applyBorder="0" applyAlignment="0" applyProtection="0"/>
    <xf numFmtId="0" fontId="109" fillId="0" borderId="0" applyNumberFormat="0" applyFont="0" applyFill="0" applyBorder="0" applyProtection="0">
      <alignment horizontal="center"/>
    </xf>
    <xf numFmtId="0" fontId="2" fillId="0" borderId="31"/>
    <xf numFmtId="0" fontId="109" fillId="0" borderId="0" applyNumberFormat="0" applyFont="0" applyFill="0" applyBorder="0" applyProtection="0">
      <alignment horizontal="center"/>
    </xf>
    <xf numFmtId="0" fontId="27" fillId="0" borderId="0" applyFill="0" applyBorder="0" applyProtection="0">
      <alignment horizontal="center"/>
      <protection locked="0"/>
    </xf>
    <xf numFmtId="8" fontId="2" fillId="0" borderId="31" applyFont="0" applyFill="0" applyBorder="0" applyProtection="0">
      <alignment horizontal="right"/>
    </xf>
    <xf numFmtId="38" fontId="170" fillId="0" borderId="0" applyNumberFormat="0" applyFill="0" applyBorder="0" applyAlignment="0" applyProtection="0"/>
    <xf numFmtId="1" fontId="171" fillId="0" borderId="0"/>
    <xf numFmtId="4" fontId="172" fillId="0" borderId="0" applyNumberFormat="0" applyFill="0" applyBorder="0">
      <alignment horizontal="right" wrapText="1"/>
    </xf>
    <xf numFmtId="0" fontId="172" fillId="0" borderId="0" applyNumberFormat="0" applyFill="0" applyBorder="0">
      <alignment wrapText="1"/>
    </xf>
    <xf numFmtId="0" fontId="2" fillId="0" borderId="0">
      <protection locked="0"/>
    </xf>
    <xf numFmtId="0" fontId="172" fillId="0" borderId="0" applyNumberFormat="0" applyFill="0" applyBorder="0">
      <alignment horizontal="right" wrapText="1"/>
    </xf>
    <xf numFmtId="0" fontId="173" fillId="0" borderId="0">
      <alignment horizontal="center"/>
    </xf>
    <xf numFmtId="0" fontId="168" fillId="94" borderId="60" applyNumberFormat="0" applyAlignment="0" applyProtection="0"/>
    <xf numFmtId="0" fontId="19" fillId="7" borderId="10" applyNumberFormat="0" applyAlignment="0" applyProtection="0"/>
    <xf numFmtId="0" fontId="168" fillId="85" borderId="60" applyNumberFormat="0" applyAlignment="0" applyProtection="0"/>
    <xf numFmtId="0" fontId="174" fillId="112" borderId="60" applyNumberFormat="0" applyAlignment="0" applyProtection="0"/>
    <xf numFmtId="0" fontId="19" fillId="7" borderId="10" applyNumberFormat="0" applyAlignment="0" applyProtection="0"/>
    <xf numFmtId="0" fontId="168" fillId="94" borderId="60" applyNumberFormat="0" applyAlignment="0" applyProtection="0"/>
    <xf numFmtId="0" fontId="168" fillId="112" borderId="60" applyNumberFormat="0" applyAlignment="0" applyProtection="0"/>
    <xf numFmtId="0" fontId="145" fillId="112" borderId="60" applyNumberFormat="0" applyAlignment="0" applyProtection="0"/>
    <xf numFmtId="0" fontId="174" fillId="112" borderId="60" applyNumberFormat="0" applyAlignment="0" applyProtection="0"/>
    <xf numFmtId="0" fontId="175" fillId="7" borderId="10" applyNumberFormat="0" applyAlignment="0" applyProtection="0"/>
    <xf numFmtId="0" fontId="168" fillId="85" borderId="60" applyNumberFormat="0" applyAlignment="0" applyProtection="0"/>
    <xf numFmtId="0" fontId="168" fillId="94" borderId="60" applyNumberFormat="0" applyAlignment="0" applyProtection="0"/>
    <xf numFmtId="0" fontId="19" fillId="7" borderId="10" applyNumberFormat="0" applyAlignment="0" applyProtection="0"/>
    <xf numFmtId="0" fontId="174" fillId="112" borderId="60" applyNumberFormat="0" applyAlignment="0" applyProtection="0"/>
    <xf numFmtId="260" fontId="2" fillId="0" borderId="0"/>
    <xf numFmtId="260" fontId="2" fillId="0" borderId="0"/>
    <xf numFmtId="0" fontId="29" fillId="41" borderId="0"/>
    <xf numFmtId="0" fontId="4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235" fontId="2" fillId="41" borderId="0"/>
    <xf numFmtId="0" fontId="25" fillId="113" borderId="62" applyFont="0" applyFill="0" applyBorder="0"/>
    <xf numFmtId="0" fontId="25" fillId="113" borderId="62" applyFont="0" applyFill="0" applyBorder="0"/>
    <xf numFmtId="0" fontId="4" fillId="0" borderId="21"/>
    <xf numFmtId="0" fontId="4" fillId="0" borderId="21"/>
    <xf numFmtId="0" fontId="177" fillId="0" borderId="53" applyNumberFormat="0" applyFill="0" applyBorder="0" applyAlignment="0" applyProtection="0">
      <alignment horizontal="center"/>
    </xf>
    <xf numFmtId="3" fontId="178" fillId="0" borderId="0">
      <alignment horizontal="left"/>
    </xf>
    <xf numFmtId="3" fontId="173" fillId="0" borderId="0"/>
    <xf numFmtId="0" fontId="25" fillId="50" borderId="0">
      <alignment horizontal="center" wrapText="1"/>
    </xf>
    <xf numFmtId="0" fontId="2" fillId="50" borderId="0">
      <alignment horizontal="center" wrapText="1"/>
    </xf>
    <xf numFmtId="261" fontId="179" fillId="0" borderId="53">
      <alignment horizontal="right"/>
    </xf>
    <xf numFmtId="0" fontId="2" fillId="0" borderId="0">
      <alignment horizontal="center" wrapText="1"/>
      <protection hidden="1"/>
    </xf>
    <xf numFmtId="38" fontId="180" fillId="0" borderId="24"/>
    <xf numFmtId="0" fontId="181" fillId="0" borderId="0" applyNumberFormat="0" applyFill="0" applyBorder="0" applyProtection="0">
      <alignment horizontal="right"/>
    </xf>
    <xf numFmtId="0" fontId="25" fillId="0" borderId="0" applyNumberFormat="0" applyFill="0" applyBorder="0" applyProtection="0">
      <alignment wrapText="1"/>
    </xf>
    <xf numFmtId="0" fontId="25" fillId="0" borderId="0" applyNumberFormat="0" applyFill="0" applyBorder="0" applyProtection="0">
      <alignment wrapText="1"/>
    </xf>
    <xf numFmtId="0" fontId="159" fillId="0" borderId="0" applyNumberFormat="0" applyFill="0" applyBorder="0" applyProtection="0">
      <alignment wrapText="1"/>
    </xf>
    <xf numFmtId="0" fontId="159" fillId="0" borderId="0" applyNumberFormat="0" applyFill="0" applyBorder="0" applyProtection="0">
      <alignment wrapText="1"/>
    </xf>
    <xf numFmtId="0" fontId="182" fillId="0" borderId="0" applyNumberFormat="0" applyFill="0" applyBorder="0" applyProtection="0">
      <alignment horizontal="center" wrapText="1"/>
    </xf>
    <xf numFmtId="0" fontId="62" fillId="0" borderId="53" applyNumberFormat="0" applyFill="0" applyProtection="0">
      <alignment horizontal="center" wrapText="1"/>
    </xf>
    <xf numFmtId="0" fontId="62" fillId="0" borderId="53" applyNumberFormat="0" applyFill="0" applyProtection="0">
      <alignment horizontal="center" wrapText="1"/>
    </xf>
    <xf numFmtId="0" fontId="62" fillId="0" borderId="53" applyNumberFormat="0" applyFill="0" applyProtection="0">
      <alignment horizontal="center" wrapText="1"/>
    </xf>
    <xf numFmtId="0" fontId="62" fillId="0" borderId="53" applyNumberFormat="0" applyFill="0" applyProtection="0">
      <alignment horizontal="center" wrapText="1"/>
    </xf>
    <xf numFmtId="0" fontId="62" fillId="0" borderId="53" applyNumberFormat="0" applyFill="0" applyProtection="0">
      <alignment horizontal="center" wrapText="1"/>
    </xf>
    <xf numFmtId="0" fontId="62" fillId="0" borderId="53" applyNumberFormat="0" applyFill="0" applyProtection="0">
      <alignment horizontal="center" wrapText="1"/>
    </xf>
    <xf numFmtId="0" fontId="62" fillId="0" borderId="53" applyNumberFormat="0" applyFill="0" applyProtection="0">
      <alignment horizontal="center" wrapText="1"/>
    </xf>
    <xf numFmtId="0" fontId="62" fillId="0" borderId="53" applyNumberFormat="0" applyFill="0" applyProtection="0">
      <alignment horizontal="center" vertical="center" wrapText="1"/>
    </xf>
    <xf numFmtId="0" fontId="62" fillId="0" borderId="53" applyNumberFormat="0" applyFill="0" applyProtection="0">
      <alignment horizontal="center" wrapText="1"/>
    </xf>
    <xf numFmtId="0" fontId="62" fillId="0" borderId="53" applyNumberFormat="0" applyFill="0" applyProtection="0">
      <alignment horizontal="center" wrapText="1"/>
    </xf>
    <xf numFmtId="0" fontId="62" fillId="0" borderId="53" applyNumberFormat="0" applyFill="0" applyProtection="0">
      <alignment horizontal="center" wrapText="1"/>
    </xf>
    <xf numFmtId="0" fontId="183" fillId="114" borderId="0"/>
    <xf numFmtId="0" fontId="62" fillId="0" borderId="59">
      <alignment horizontal="left" wrapText="1"/>
    </xf>
    <xf numFmtId="0" fontId="62" fillId="0" borderId="59">
      <alignment horizontal="left" wrapText="1"/>
    </xf>
    <xf numFmtId="0" fontId="90" fillId="0" borderId="0">
      <alignment horizontal="right"/>
    </xf>
    <xf numFmtId="262" fontId="184" fillId="0" borderId="0"/>
    <xf numFmtId="262" fontId="184" fillId="0" borderId="0"/>
    <xf numFmtId="262" fontId="184" fillId="0" borderId="0"/>
    <xf numFmtId="262" fontId="184" fillId="0" borderId="0"/>
    <xf numFmtId="262" fontId="184" fillId="0" borderId="0"/>
    <xf numFmtId="262" fontId="184" fillId="0" borderId="0"/>
    <xf numFmtId="262" fontId="184" fillId="0" borderId="0"/>
    <xf numFmtId="262" fontId="184" fillId="0" borderId="0"/>
    <xf numFmtId="37" fontId="29" fillId="0" borderId="0"/>
    <xf numFmtId="0" fontId="32" fillId="0" borderId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263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64" fontId="179" fillId="0" borderId="0" applyFont="0" applyFill="0" applyBorder="0" applyAlignment="0" applyProtection="0"/>
    <xf numFmtId="0" fontId="76" fillId="0" borderId="0"/>
    <xf numFmtId="0" fontId="76" fillId="0" borderId="0"/>
    <xf numFmtId="0" fontId="76" fillId="0" borderId="0"/>
    <xf numFmtId="0" fontId="76" fillId="0" borderId="0"/>
    <xf numFmtId="265" fontId="29" fillId="0" borderId="0"/>
    <xf numFmtId="39" fontId="76" fillId="0" borderId="0"/>
    <xf numFmtId="39" fontId="76" fillId="0" borderId="0"/>
    <xf numFmtId="39" fontId="76" fillId="0" borderId="0"/>
    <xf numFmtId="39" fontId="76" fillId="0" borderId="0"/>
    <xf numFmtId="0" fontId="76" fillId="0" borderId="0"/>
    <xf numFmtId="0" fontId="83" fillId="0" borderId="0" applyFont="0" applyFill="0" applyBorder="0" applyProtection="0">
      <alignment horizontal="right"/>
    </xf>
    <xf numFmtId="169" fontId="32" fillId="0" borderId="0" applyFont="0" applyFill="0" applyBorder="0" applyAlignment="0" applyProtection="0">
      <alignment horizontal="right"/>
    </xf>
    <xf numFmtId="37" fontId="92" fillId="0" borderId="0"/>
    <xf numFmtId="0" fontId="185" fillId="0" borderId="0" applyFont="0" applyFill="0" applyBorder="0" applyAlignment="0" applyProtection="0">
      <alignment horizontal="right"/>
    </xf>
    <xf numFmtId="266" fontId="32" fillId="0" borderId="0" applyFont="0" applyFill="0" applyBorder="0" applyAlignment="0" applyProtection="0"/>
    <xf numFmtId="0" fontId="185" fillId="0" borderId="0" applyFont="0" applyFill="0" applyBorder="0" applyAlignment="0" applyProtection="0">
      <alignment horizontal="right"/>
    </xf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8" fillId="0" borderId="0" applyFont="0" applyFill="0" applyBorder="0" applyAlignment="0" applyProtection="0"/>
    <xf numFmtId="267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67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9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268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30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2" fillId="0" borderId="0" applyFont="0" applyFill="0" applyBorder="0" applyAlignment="0" applyProtection="0"/>
    <xf numFmtId="40" fontId="2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8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26" fillId="0" borderId="0" applyFont="0" applyFill="0" applyBorder="0" applyAlignment="0" applyProtection="0"/>
    <xf numFmtId="40" fontId="26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30" fillId="0" borderId="0" applyFont="0" applyFill="0" applyBorder="0" applyAlignment="0" applyProtection="0"/>
    <xf numFmtId="40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0" fontId="26" fillId="0" borderId="0" applyFont="0" applyFill="0" applyBorder="0" applyAlignment="0" applyProtection="0"/>
    <xf numFmtId="0" fontId="185" fillId="0" borderId="0" applyFont="0" applyFill="0" applyBorder="0" applyAlignment="0" applyProtection="0"/>
    <xf numFmtId="41" fontId="2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43" fontId="186" fillId="0" borderId="0" applyFont="0" applyFill="0" applyBorder="0" applyAlignment="0" applyProtection="0"/>
    <xf numFmtId="267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8" fillId="0" borderId="0" applyFont="0" applyFill="0" applyBorder="0" applyAlignment="0" applyProtection="0"/>
    <xf numFmtId="39" fontId="26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86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94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267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70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187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94" fillId="0" borderId="0" applyFont="0" applyFill="0" applyBorder="0" applyAlignment="0" applyProtection="0"/>
    <xf numFmtId="267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267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0" fontId="2" fillId="0" borderId="0" applyFont="0" applyFill="0" applyBorder="0" applyProtection="0">
      <alignment horizontal="right"/>
    </xf>
    <xf numFmtId="37" fontId="32" fillId="0" borderId="0" applyFill="0" applyBorder="0" applyAlignment="0" applyProtection="0"/>
    <xf numFmtId="0" fontId="30" fillId="0" borderId="0"/>
    <xf numFmtId="0" fontId="189" fillId="0" borderId="0" applyFont="0" applyFill="0" applyBorder="0" applyProtection="0">
      <protection locked="0"/>
    </xf>
    <xf numFmtId="0" fontId="185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190" fillId="0" borderId="0"/>
    <xf numFmtId="166" fontId="2" fillId="0" borderId="0" applyFont="0" applyFill="0" applyBorder="0" applyAlignment="0" applyProtection="0"/>
    <xf numFmtId="39" fontId="2" fillId="0" borderId="0" applyFont="0" applyFill="0" applyBorder="0" applyAlignment="0" applyProtection="0"/>
    <xf numFmtId="3" fontId="191" fillId="0" borderId="0" applyFont="0" applyFill="0" applyBorder="0" applyAlignment="0" applyProtection="0"/>
    <xf numFmtId="0" fontId="57" fillId="0" borderId="0"/>
    <xf numFmtId="0" fontId="148" fillId="0" borderId="0"/>
    <xf numFmtId="0" fontId="57" fillId="0" borderId="0"/>
    <xf numFmtId="0" fontId="57" fillId="0" borderId="0"/>
    <xf numFmtId="3" fontId="191" fillId="0" borderId="0" applyFont="0" applyFill="0" applyBorder="0" applyAlignment="0" applyProtection="0"/>
    <xf numFmtId="0" fontId="192" fillId="0" borderId="0"/>
    <xf numFmtId="269" fontId="193" fillId="0" borderId="0">
      <alignment horizontal="right"/>
    </xf>
    <xf numFmtId="0" fontId="32" fillId="0" borderId="0" applyFont="0" applyFill="0" applyBorder="0" applyAlignment="0" applyProtection="0"/>
    <xf numFmtId="0" fontId="30" fillId="0" borderId="0">
      <alignment horizontal="right"/>
    </xf>
    <xf numFmtId="269" fontId="154" fillId="0" borderId="0">
      <alignment horizontal="right"/>
    </xf>
    <xf numFmtId="0" fontId="194" fillId="0" borderId="0">
      <alignment horizontal="left" indent="1"/>
    </xf>
    <xf numFmtId="0" fontId="195" fillId="115" borderId="0">
      <alignment horizontal="center" vertical="center" wrapText="1"/>
    </xf>
    <xf numFmtId="0" fontId="196" fillId="0" borderId="0" applyFill="0" applyBorder="0" applyAlignment="0" applyProtection="0"/>
    <xf numFmtId="0" fontId="197" fillId="115" borderId="0">
      <alignment horizontal="center" vertical="center" wrapText="1"/>
    </xf>
    <xf numFmtId="0" fontId="198" fillId="0" borderId="0" applyFill="0" applyBorder="0">
      <alignment horizontal="left"/>
    </xf>
    <xf numFmtId="38" fontId="199" fillId="0" borderId="0" applyNumberFormat="0" applyFill="0" applyBorder="0">
      <alignment vertical="center"/>
    </xf>
    <xf numFmtId="0" fontId="2" fillId="0" borderId="0">
      <alignment horizontal="center"/>
    </xf>
    <xf numFmtId="0" fontId="2" fillId="38" borderId="0" applyNumberFormat="0" applyFont="0" applyBorder="0" applyAlignment="0" applyProtection="0"/>
    <xf numFmtId="0" fontId="200" fillId="0" borderId="0">
      <alignment horizontal="left" vertical="center" indent="1"/>
    </xf>
    <xf numFmtId="0" fontId="201" fillId="0" borderId="0" applyNumberFormat="0" applyAlignment="0">
      <alignment horizontal="left"/>
    </xf>
    <xf numFmtId="0" fontId="24" fillId="0" borderId="0" applyNumberFormat="0" applyAlignment="0"/>
    <xf numFmtId="0" fontId="202" fillId="0" borderId="0">
      <alignment horizontal="left"/>
    </xf>
    <xf numFmtId="0" fontId="203" fillId="0" borderId="0"/>
    <xf numFmtId="0" fontId="204" fillId="0" borderId="0">
      <alignment horizontal="left"/>
    </xf>
    <xf numFmtId="0" fontId="205" fillId="0" borderId="0"/>
    <xf numFmtId="0" fontId="206" fillId="0" borderId="0"/>
    <xf numFmtId="0" fontId="2" fillId="35" borderId="51"/>
    <xf numFmtId="0" fontId="2" fillId="35" borderId="51"/>
    <xf numFmtId="0" fontId="2" fillId="35" borderId="51"/>
    <xf numFmtId="6" fontId="26" fillId="0" borderId="0" applyFont="0" applyFill="0" applyBorder="0" applyAlignment="0" applyProtection="0"/>
    <xf numFmtId="270" fontId="2" fillId="0" borderId="0">
      <alignment horizontal="right"/>
    </xf>
    <xf numFmtId="0" fontId="2" fillId="0" borderId="0">
      <alignment horizontal="right"/>
    </xf>
    <xf numFmtId="0" fontId="2" fillId="0" borderId="0">
      <alignment horizontal="right"/>
    </xf>
    <xf numFmtId="0" fontId="2" fillId="0" borderId="0" applyFill="0" applyBorder="0">
      <alignment horizontal="right"/>
      <protection locked="0"/>
    </xf>
    <xf numFmtId="270" fontId="193" fillId="0" borderId="0">
      <alignment horizontal="right"/>
    </xf>
    <xf numFmtId="0" fontId="57" fillId="0" borderId="0"/>
    <xf numFmtId="0" fontId="179" fillId="0" borderId="0"/>
    <xf numFmtId="0" fontId="179" fillId="0" borderId="0"/>
    <xf numFmtId="0" fontId="57" fillId="0" borderId="0"/>
    <xf numFmtId="0" fontId="57" fillId="0" borderId="0"/>
    <xf numFmtId="0" fontId="30" fillId="0" borderId="0" applyFont="0" applyFill="0" applyBorder="0" applyAlignment="0" applyProtection="0"/>
    <xf numFmtId="7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271" fontId="32" fillId="0" borderId="0" applyFont="0" applyFill="0" applyBorder="0" applyAlignment="0" applyProtection="0">
      <protection locked="0"/>
    </xf>
    <xf numFmtId="0" fontId="32" fillId="0" borderId="0" applyFont="0" applyFill="0" applyBorder="0" applyAlignment="0" applyProtection="0">
      <protection locked="0"/>
    </xf>
    <xf numFmtId="0" fontId="2" fillId="0" borderId="0" applyFont="0" applyFill="0" applyBorder="0" applyAlignment="0" applyProtection="0"/>
    <xf numFmtId="272" fontId="29" fillId="0" borderId="0"/>
    <xf numFmtId="0" fontId="2" fillId="0" borderId="0" applyFont="0" applyFill="0" applyBorder="0" applyAlignment="0" applyProtection="0"/>
    <xf numFmtId="0" fontId="160" fillId="0" borderId="0" applyFont="0" applyFill="0" applyBorder="0" applyAlignment="0" applyProtection="0"/>
    <xf numFmtId="42" fontId="187" fillId="0" borderId="0" applyFont="0" applyFill="0" applyBorder="0" applyAlignment="0" applyProtection="0"/>
    <xf numFmtId="42" fontId="187" fillId="0" borderId="0" applyFont="0" applyFill="0" applyBorder="0" applyAlignment="0" applyProtection="0"/>
    <xf numFmtId="42" fontId="30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" fillId="0" borderId="0" applyFont="0" applyFill="0" applyBorder="0" applyAlignment="0" applyProtection="0"/>
    <xf numFmtId="42" fontId="28" fillId="0" borderId="0" applyFont="0" applyFill="0" applyBorder="0" applyAlignment="0" applyProtection="0"/>
    <xf numFmtId="42" fontId="2" fillId="0" borderId="0" applyFont="0" applyFill="0" applyBorder="0" applyAlignment="0" applyProtection="0"/>
    <xf numFmtId="255" fontId="2" fillId="0" borderId="0" applyFont="0" applyFill="0" applyBorder="0" applyAlignment="0" applyProtection="0"/>
    <xf numFmtId="273" fontId="2" fillId="0" borderId="0" applyFont="0" applyFill="0" applyBorder="0" applyAlignment="0" applyProtection="0"/>
    <xf numFmtId="181" fontId="4" fillId="0" borderId="0" applyFont="0" applyFill="0" applyBorder="0" applyAlignment="0"/>
    <xf numFmtId="181" fontId="4" fillId="0" borderId="0" applyFont="0" applyFill="0" applyBorder="0" applyAlignment="0"/>
    <xf numFmtId="181" fontId="4" fillId="0" borderId="0" applyFont="0" applyFill="0" applyBorder="0" applyAlignment="0"/>
    <xf numFmtId="181" fontId="4" fillId="0" borderId="0" applyFont="0" applyFill="0" applyBorder="0" applyAlignment="0"/>
    <xf numFmtId="8" fontId="2" fillId="0" borderId="63">
      <protection locked="0"/>
    </xf>
    <xf numFmtId="7" fontId="76" fillId="0" borderId="0" applyFont="0" applyFill="0" applyBorder="0" applyAlignment="0" applyProtection="0"/>
    <xf numFmtId="7" fontId="76" fillId="0" borderId="0" applyFont="0" applyFill="0" applyBorder="0" applyAlignment="0" applyProtection="0"/>
    <xf numFmtId="7" fontId="76" fillId="0" borderId="0" applyFont="0" applyFill="0" applyBorder="0" applyAlignment="0" applyProtection="0"/>
    <xf numFmtId="7" fontId="76" fillId="0" borderId="0" applyFont="0" applyFill="0" applyBorder="0" applyAlignment="0" applyProtection="0"/>
    <xf numFmtId="0" fontId="76" fillId="0" borderId="0" applyFont="0" applyFill="0" applyBorder="0" applyAlignment="0" applyProtection="0"/>
    <xf numFmtId="264" fontId="179" fillId="0" borderId="0" applyFont="0" applyFill="0" applyBorder="0" applyAlignment="0" applyProtection="0">
      <alignment horizontal="right"/>
    </xf>
    <xf numFmtId="0" fontId="185" fillId="0" borderId="0" applyFont="0" applyFill="0" applyBorder="0" applyAlignment="0" applyProtection="0">
      <alignment horizontal="right"/>
    </xf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7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2" fillId="0" borderId="0" applyFont="0" applyFill="0" applyBorder="0" applyAlignment="0" applyProtection="0"/>
    <xf numFmtId="8" fontId="2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0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26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2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3" fillId="0" borderId="0" applyFont="0" applyFill="0" applyBorder="0" applyAlignment="0" applyProtection="0"/>
    <xf numFmtId="8" fontId="26" fillId="0" borderId="0" applyFont="0" applyFill="0" applyBorder="0" applyAlignment="0" applyProtection="0"/>
    <xf numFmtId="0" fontId="20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8" fillId="0" borderId="0" applyFont="0" applyFill="0" applyBorder="0" applyAlignment="0" applyProtection="0"/>
    <xf numFmtId="44" fontId="187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87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94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98" fillId="0" borderId="0" applyFont="0" applyFill="0" applyBorder="0" applyAlignment="0" applyProtection="0"/>
    <xf numFmtId="44" fontId="3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5" fontId="32" fillId="0" borderId="0" applyFill="0" applyBorder="0" applyAlignment="0" applyProtection="0"/>
    <xf numFmtId="0" fontId="30" fillId="0" borderId="0" applyFont="0" applyFill="0" applyBorder="0" applyProtection="0">
      <alignment horizontal="right"/>
    </xf>
    <xf numFmtId="188" fontId="28" fillId="0" borderId="0" applyFont="0" applyFill="0" applyBorder="0" applyAlignment="0" applyProtection="0"/>
    <xf numFmtId="0" fontId="208" fillId="0" borderId="0" applyFont="0" applyFill="0" applyBorder="0" applyAlignment="0" applyProtection="0"/>
    <xf numFmtId="0" fontId="185" fillId="0" borderId="0" applyFont="0" applyFill="0" applyBorder="0" applyAlignment="0" applyProtection="0"/>
    <xf numFmtId="225" fontId="2" fillId="0" borderId="0" applyFont="0" applyFill="0" applyBorder="0" applyAlignment="0" applyProtection="0"/>
    <xf numFmtId="7" fontId="2" fillId="0" borderId="0" applyFont="0" applyFill="0" applyBorder="0" applyAlignment="0" applyProtection="0"/>
    <xf numFmtId="274" fontId="191" fillId="0" borderId="0" applyFont="0" applyFill="0" applyBorder="0" applyAlignment="0" applyProtection="0"/>
    <xf numFmtId="274" fontId="191" fillId="0" borderId="0" applyFont="0" applyFill="0" applyBorder="0" applyAlignment="0" applyProtection="0"/>
    <xf numFmtId="274" fontId="191" fillId="0" borderId="0" applyFont="0" applyFill="0" applyBorder="0" applyAlignment="0" applyProtection="0"/>
    <xf numFmtId="274" fontId="191" fillId="0" borderId="0" applyFont="0" applyFill="0" applyBorder="0" applyAlignment="0" applyProtection="0"/>
    <xf numFmtId="274" fontId="191" fillId="0" borderId="0" applyFont="0" applyFill="0" applyBorder="0" applyAlignment="0" applyProtection="0"/>
    <xf numFmtId="246" fontId="2" fillId="0" borderId="0" applyFill="0" applyBorder="0">
      <alignment horizontal="right"/>
    </xf>
    <xf numFmtId="275" fontId="2" fillId="0" borderId="53" applyFill="0" applyBorder="0">
      <alignment horizontal="right"/>
    </xf>
    <xf numFmtId="0" fontId="32" fillId="0" borderId="0" applyFont="0" applyFill="0" applyBorder="0" applyAlignment="0" applyProtection="0"/>
    <xf numFmtId="0" fontId="28" fillId="0" borderId="0" applyFont="0" applyFill="0" applyBorder="0" applyAlignment="0" applyProtection="0"/>
    <xf numFmtId="7" fontId="179" fillId="0" borderId="0" applyFill="0" applyBorder="0" applyProtection="0"/>
    <xf numFmtId="270" fontId="154" fillId="0" borderId="0">
      <alignment horizontal="right"/>
    </xf>
    <xf numFmtId="41" fontId="69" fillId="0" borderId="16"/>
    <xf numFmtId="41" fontId="69" fillId="0" borderId="16"/>
    <xf numFmtId="0" fontId="157" fillId="0" borderId="0"/>
    <xf numFmtId="0" fontId="209" fillId="56" borderId="0" applyFont="0" applyFill="0" applyBorder="0" applyAlignment="0" applyProtection="0">
      <alignment vertical="center"/>
      <protection locked="0"/>
    </xf>
    <xf numFmtId="0" fontId="209" fillId="56" borderId="0" applyFont="0" applyFill="0" applyBorder="0" applyAlignment="0" applyProtection="0">
      <alignment vertical="center"/>
      <protection locked="0"/>
    </xf>
    <xf numFmtId="0" fontId="2" fillId="56" borderId="0" applyFont="0" applyFill="0" applyBorder="0" applyAlignment="0" applyProtection="0">
      <alignment vertical="center"/>
      <protection locked="0"/>
    </xf>
    <xf numFmtId="0" fontId="35" fillId="33" borderId="17">
      <alignment horizontal="right"/>
    </xf>
    <xf numFmtId="0" fontId="35" fillId="33" borderId="17">
      <alignment horizontal="right"/>
    </xf>
    <xf numFmtId="0" fontId="210" fillId="33" borderId="17">
      <alignment horizontal="right"/>
    </xf>
    <xf numFmtId="0" fontId="210" fillId="33" borderId="17">
      <alignment horizontal="right"/>
    </xf>
    <xf numFmtId="0" fontId="2" fillId="33" borderId="17">
      <alignment horizontal="right"/>
    </xf>
    <xf numFmtId="0" fontId="29" fillId="0" borderId="0" applyFont="0" applyFill="0" applyBorder="0" applyAlignment="0" applyProtection="0"/>
    <xf numFmtId="276" fontId="4" fillId="0" borderId="0" applyFont="0" applyFill="0" applyBorder="0">
      <alignment horizontal="right" vertical="center"/>
    </xf>
    <xf numFmtId="0" fontId="2" fillId="0" borderId="0">
      <alignment horizontal="right"/>
    </xf>
    <xf numFmtId="0" fontId="2" fillId="0" borderId="0">
      <alignment horizontal="right"/>
    </xf>
    <xf numFmtId="0" fontId="33" fillId="0" borderId="0" applyNumberFormat="0" applyFill="0" applyBorder="0" applyAlignment="0">
      <protection locked="0"/>
    </xf>
    <xf numFmtId="8" fontId="211" fillId="0" borderId="0" applyNumberFormat="0" applyFill="0" applyBorder="0" applyAlignment="0"/>
    <xf numFmtId="0" fontId="2" fillId="0" borderId="0" applyFont="0" applyFill="0" applyBorder="0">
      <alignment horizontal="right" vertical="center"/>
    </xf>
    <xf numFmtId="0" fontId="191" fillId="0" borderId="0" applyFont="0" applyFill="0" applyBorder="0" applyAlignment="0" applyProtection="0"/>
    <xf numFmtId="0" fontId="57" fillId="0" borderId="0"/>
    <xf numFmtId="0" fontId="57" fillId="0" borderId="0"/>
    <xf numFmtId="277" fontId="30" fillId="0" borderId="0" applyFont="0" applyFill="0" applyBorder="0" applyAlignment="0" applyProtection="0"/>
    <xf numFmtId="278" fontId="30" fillId="0" borderId="0" applyFont="0" applyFill="0" applyBorder="0" applyAlignment="0" applyProtection="0"/>
    <xf numFmtId="279" fontId="30" fillId="0" borderId="0" applyFont="0" applyFill="0" applyBorder="0" applyAlignment="0" applyProtection="0"/>
    <xf numFmtId="280" fontId="113" fillId="35" borderId="22" applyFont="0" applyFill="0" applyBorder="0" applyAlignment="0" applyProtection="0"/>
    <xf numFmtId="247" fontId="4" fillId="35" borderId="0" applyFont="0" applyFill="0" applyBorder="0" applyAlignment="0" applyProtection="0"/>
    <xf numFmtId="281" fontId="30" fillId="0" borderId="0" applyFont="0" applyFill="0" applyBorder="0" applyAlignment="0" applyProtection="0"/>
    <xf numFmtId="282" fontId="25" fillId="0" borderId="53"/>
    <xf numFmtId="283" fontId="212" fillId="0" borderId="53" applyFont="0" applyFill="0" applyBorder="0" applyAlignment="0" applyProtection="0">
      <alignment horizontal="right"/>
    </xf>
    <xf numFmtId="0" fontId="191" fillId="0" borderId="0" applyFont="0" applyFill="0" applyBorder="0" applyAlignment="0" applyProtection="0"/>
    <xf numFmtId="0" fontId="213" fillId="0" borderId="0" applyFill="0" applyBorder="0" applyAlignment="0" applyProtection="0"/>
    <xf numFmtId="0" fontId="213" fillId="0" borderId="0" applyFill="0" applyBorder="0" applyAlignment="0" applyProtection="0"/>
    <xf numFmtId="0" fontId="213" fillId="0" borderId="0" applyFill="0" applyBorder="0" applyAlignment="0" applyProtection="0"/>
    <xf numFmtId="187" fontId="32" fillId="0" borderId="0" applyFont="0" applyFill="0" applyBorder="0" applyAlignment="0" applyProtection="0"/>
    <xf numFmtId="0" fontId="185" fillId="0" borderId="0" applyFont="0" applyFill="0" applyBorder="0" applyAlignment="0" applyProtection="0"/>
    <xf numFmtId="14" fontId="92" fillId="0" borderId="0" applyFill="0" applyBorder="0" applyAlignment="0"/>
    <xf numFmtId="6" fontId="214" fillId="0" borderId="0">
      <protection locked="0"/>
    </xf>
    <xf numFmtId="14" fontId="215" fillId="0" borderId="0">
      <alignment horizontal="right"/>
      <protection locked="0"/>
    </xf>
    <xf numFmtId="280" fontId="25" fillId="0" borderId="0" applyFill="0" applyBorder="0">
      <alignment horizontal="right"/>
    </xf>
    <xf numFmtId="14" fontId="149" fillId="0" borderId="0" applyFont="0" applyFill="0" applyBorder="0" applyAlignment="0" applyProtection="0">
      <alignment horizontal="center"/>
    </xf>
    <xf numFmtId="284" fontId="2" fillId="0" borderId="0" applyFont="0" applyFill="0" applyBorder="0" applyAlignment="0" applyProtection="0">
      <alignment horizontal="center"/>
    </xf>
    <xf numFmtId="40" fontId="216" fillId="0" borderId="0"/>
    <xf numFmtId="0" fontId="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38" fontId="26" fillId="0" borderId="64">
      <alignment vertical="center"/>
    </xf>
    <xf numFmtId="0" fontId="2" fillId="0" borderId="0" applyNumberFormat="0" applyFont="0" applyFill="0" applyBorder="0" applyProtection="0">
      <alignment horizontal="left" indent="1"/>
    </xf>
    <xf numFmtId="0" fontId="2" fillId="0" borderId="0" applyNumberFormat="0" applyFont="0" applyFill="0" applyBorder="0" applyProtection="0">
      <alignment horizontal="left" indent="1"/>
    </xf>
    <xf numFmtId="0" fontId="2" fillId="0" borderId="0" applyNumberFormat="0" applyFont="0" applyFill="0" applyBorder="0" applyProtection="0">
      <alignment horizontal="left" indent="1"/>
    </xf>
    <xf numFmtId="0" fontId="2" fillId="0" borderId="0" applyNumberFormat="0" applyFont="0" applyFill="0" applyBorder="0" applyProtection="0">
      <alignment horizontal="left" indent="1"/>
    </xf>
    <xf numFmtId="0" fontId="2" fillId="0" borderId="0" applyNumberFormat="0" applyFont="0" applyFill="0" applyBorder="0" applyProtection="0">
      <alignment horizontal="left" vertical="center" indent="1"/>
    </xf>
    <xf numFmtId="0" fontId="2" fillId="0" borderId="0" applyNumberFormat="0" applyFont="0" applyFill="0" applyBorder="0" applyProtection="0">
      <alignment horizontal="left" indent="1"/>
    </xf>
    <xf numFmtId="0" fontId="2" fillId="0" borderId="0" applyNumberFormat="0" applyFont="0" applyFill="0" applyBorder="0" applyProtection="0">
      <alignment horizontal="left" indent="1"/>
    </xf>
    <xf numFmtId="3" fontId="2" fillId="0" borderId="53" applyFont="0" applyFill="0" applyAlignment="0" applyProtection="0"/>
    <xf numFmtId="3" fontId="2" fillId="0" borderId="53" applyFont="0" applyFill="0" applyAlignment="0" applyProtection="0"/>
    <xf numFmtId="3" fontId="2" fillId="0" borderId="53" applyFont="0" applyFill="0" applyAlignment="0" applyProtection="0"/>
    <xf numFmtId="3" fontId="2" fillId="0" borderId="53" applyFont="0" applyFill="0" applyAlignment="0" applyProtection="0"/>
    <xf numFmtId="3" fontId="2" fillId="0" borderId="53" applyFont="0" applyFill="0" applyAlignment="0" applyProtection="0"/>
    <xf numFmtId="3" fontId="2" fillId="0" borderId="53" applyFont="0" applyFill="0" applyAlignment="0" applyProtection="0"/>
    <xf numFmtId="3" fontId="2" fillId="0" borderId="53" applyFont="0" applyFill="0" applyAlignment="0" applyProtection="0"/>
    <xf numFmtId="3" fontId="2" fillId="0" borderId="53" applyFont="0" applyFill="0" applyAlignment="0" applyProtection="0">
      <alignment vertical="center"/>
    </xf>
    <xf numFmtId="3" fontId="2" fillId="0" borderId="53" applyFont="0" applyFill="0" applyAlignment="0" applyProtection="0"/>
    <xf numFmtId="3" fontId="2" fillId="0" borderId="53" applyFont="0" applyFill="0" applyAlignment="0" applyProtection="0"/>
    <xf numFmtId="3" fontId="2" fillId="0" borderId="53" applyFont="0" applyFill="0" applyAlignment="0" applyProtection="0"/>
    <xf numFmtId="10" fontId="2" fillId="0" borderId="53" applyFont="0" applyFill="0" applyAlignment="0" applyProtection="0"/>
    <xf numFmtId="10" fontId="2" fillId="0" borderId="53" applyFont="0" applyFill="0" applyAlignment="0" applyProtection="0"/>
    <xf numFmtId="10" fontId="2" fillId="0" borderId="53" applyFont="0" applyFill="0" applyAlignment="0" applyProtection="0"/>
    <xf numFmtId="10" fontId="2" fillId="0" borderId="53" applyFont="0" applyFill="0" applyAlignment="0" applyProtection="0"/>
    <xf numFmtId="10" fontId="2" fillId="0" borderId="53" applyFont="0" applyFill="0" applyAlignment="0" applyProtection="0"/>
    <xf numFmtId="10" fontId="2" fillId="0" borderId="53" applyFont="0" applyFill="0" applyAlignment="0" applyProtection="0"/>
    <xf numFmtId="10" fontId="2" fillId="0" borderId="53" applyFont="0" applyFill="0" applyAlignment="0" applyProtection="0"/>
    <xf numFmtId="10" fontId="2" fillId="0" borderId="53" applyFont="0" applyFill="0" applyAlignment="0" applyProtection="0">
      <alignment vertical="center"/>
    </xf>
    <xf numFmtId="10" fontId="2" fillId="0" borderId="53" applyFont="0" applyFill="0" applyAlignment="0" applyProtection="0"/>
    <xf numFmtId="10" fontId="2" fillId="0" borderId="53" applyFont="0" applyFill="0" applyAlignment="0" applyProtection="0"/>
    <xf numFmtId="10" fontId="2" fillId="0" borderId="53" applyFont="0" applyFill="0" applyAlignment="0" applyProtection="0"/>
    <xf numFmtId="285" fontId="2" fillId="0" borderId="0" applyFont="0" applyFill="0" applyBorder="0" applyAlignment="0" applyProtection="0"/>
    <xf numFmtId="286" fontId="2" fillId="0" borderId="0" applyFont="0" applyFill="0" applyBorder="0" applyAlignment="0" applyProtection="0"/>
    <xf numFmtId="0" fontId="26" fillId="64" borderId="17">
      <protection locked="0"/>
    </xf>
    <xf numFmtId="0" fontId="217" fillId="0" borderId="0" applyNumberFormat="0"/>
    <xf numFmtId="0" fontId="218" fillId="0" borderId="0">
      <alignment horizontal="centerContinuous"/>
    </xf>
    <xf numFmtId="0" fontId="218" fillId="0" borderId="0" applyNumberFormat="0"/>
    <xf numFmtId="8" fontId="32" fillId="0" borderId="0" applyFont="0" applyFill="0" applyBorder="0" applyAlignment="0" applyProtection="0"/>
    <xf numFmtId="225" fontId="32" fillId="0" borderId="0"/>
    <xf numFmtId="225" fontId="140" fillId="0" borderId="0">
      <protection locked="0"/>
    </xf>
    <xf numFmtId="7" fontId="32" fillId="0" borderId="0"/>
    <xf numFmtId="287" fontId="2" fillId="0" borderId="0" applyFont="0" applyFill="0" applyBorder="0" applyAlignment="0" applyProtection="0"/>
    <xf numFmtId="0" fontId="219" fillId="0" borderId="53" applyFont="0" applyFill="0" applyBorder="0" applyAlignment="0" applyProtection="0"/>
    <xf numFmtId="0" fontId="219" fillId="0" borderId="53" applyFont="0" applyFill="0" applyBorder="0" applyAlignment="0" applyProtection="0"/>
    <xf numFmtId="0" fontId="219" fillId="0" borderId="53" applyFont="0" applyFill="0" applyBorder="0" applyAlignment="0" applyProtection="0"/>
    <xf numFmtId="0" fontId="219" fillId="0" borderId="53" applyFont="0" applyFill="0" applyBorder="0" applyAlignment="0" applyProtection="0"/>
    <xf numFmtId="6" fontId="32" fillId="0" borderId="0" applyFont="0" applyFill="0" applyBorder="0" applyAlignment="0" applyProtection="0"/>
    <xf numFmtId="288" fontId="32" fillId="0" borderId="65" applyNumberFormat="0" applyFont="0" applyFill="0" applyAlignment="0" applyProtection="0"/>
    <xf numFmtId="0" fontId="109" fillId="0" borderId="24" applyNumberFormat="0" applyFont="0" applyFill="0" applyAlignment="0" applyProtection="0"/>
    <xf numFmtId="42" fontId="193" fillId="0" borderId="0" applyFill="0" applyBorder="0" applyAlignment="0" applyProtection="0"/>
    <xf numFmtId="289" fontId="2" fillId="0" borderId="0" applyFont="0" applyFill="0" applyBorder="0" applyAlignment="0" applyProtection="0"/>
    <xf numFmtId="0" fontId="220" fillId="116" borderId="0" applyNumberFormat="0" applyBorder="0" applyAlignment="0" applyProtection="0"/>
    <xf numFmtId="0" fontId="220" fillId="116" borderId="0" applyNumberFormat="0" applyBorder="0" applyAlignment="0" applyProtection="0"/>
    <xf numFmtId="0" fontId="220" fillId="117" borderId="0" applyNumberFormat="0" applyBorder="0" applyAlignment="0" applyProtection="0"/>
    <xf numFmtId="0" fontId="220" fillId="116" borderId="0" applyNumberFormat="0" applyBorder="0" applyAlignment="0" applyProtection="0"/>
    <xf numFmtId="0" fontId="220" fillId="116" borderId="0" applyNumberFormat="0" applyBorder="0" applyAlignment="0" applyProtection="0"/>
    <xf numFmtId="0" fontId="220" fillId="116" borderId="0" applyNumberFormat="0" applyBorder="0" applyAlignment="0" applyProtection="0"/>
    <xf numFmtId="0" fontId="220" fillId="117" borderId="0" applyNumberFormat="0" applyBorder="0" applyAlignment="0" applyProtection="0"/>
    <xf numFmtId="0" fontId="220" fillId="118" borderId="0" applyNumberFormat="0" applyBorder="0" applyAlignment="0" applyProtection="0"/>
    <xf numFmtId="0" fontId="220" fillId="118" borderId="0" applyNumberFormat="0" applyBorder="0" applyAlignment="0" applyProtection="0"/>
    <xf numFmtId="0" fontId="220" fillId="119" borderId="0" applyNumberFormat="0" applyBorder="0" applyAlignment="0" applyProtection="0"/>
    <xf numFmtId="0" fontId="220" fillId="118" borderId="0" applyNumberFormat="0" applyBorder="0" applyAlignment="0" applyProtection="0"/>
    <xf numFmtId="0" fontId="220" fillId="118" borderId="0" applyNumberFormat="0" applyBorder="0" applyAlignment="0" applyProtection="0"/>
    <xf numFmtId="0" fontId="220" fillId="118" borderId="0" applyNumberFormat="0" applyBorder="0" applyAlignment="0" applyProtection="0"/>
    <xf numFmtId="0" fontId="220" fillId="119" borderId="0" applyNumberFormat="0" applyBorder="0" applyAlignment="0" applyProtection="0"/>
    <xf numFmtId="0" fontId="220" fillId="120" borderId="0" applyNumberFormat="0" applyBorder="0" applyAlignment="0" applyProtection="0"/>
    <xf numFmtId="255" fontId="2" fillId="0" borderId="0" applyFill="0" applyBorder="0" applyAlignment="0"/>
    <xf numFmtId="255" fontId="2" fillId="0" borderId="0" applyFill="0" applyBorder="0" applyAlignment="0"/>
    <xf numFmtId="255" fontId="2" fillId="0" borderId="0" applyFill="0" applyBorder="0" applyAlignment="0"/>
    <xf numFmtId="258" fontId="2" fillId="0" borderId="0" applyFill="0" applyBorder="0" applyAlignment="0"/>
    <xf numFmtId="255" fontId="2" fillId="0" borderId="0" applyFill="0" applyBorder="0" applyAlignment="0"/>
    <xf numFmtId="0" fontId="221" fillId="0" borderId="0" applyNumberFormat="0" applyAlignment="0">
      <alignment horizontal="left"/>
    </xf>
    <xf numFmtId="270" fontId="4" fillId="0" borderId="0">
      <alignment horizontal="right"/>
    </xf>
    <xf numFmtId="290" fontId="4" fillId="0" borderId="0"/>
    <xf numFmtId="290" fontId="222" fillId="0" borderId="0">
      <alignment horizontal="right"/>
    </xf>
    <xf numFmtId="0" fontId="2" fillId="121" borderId="59">
      <alignment horizontal="center"/>
    </xf>
    <xf numFmtId="0" fontId="100" fillId="0" borderId="0">
      <protection hidden="1"/>
    </xf>
    <xf numFmtId="0" fontId="76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35" fillId="0" borderId="0"/>
    <xf numFmtId="0" fontId="223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223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4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" fillId="0" borderId="0"/>
    <xf numFmtId="2" fontId="191" fillId="0" borderId="0" applyFont="0" applyFill="0" applyBorder="0" applyAlignment="0" applyProtection="0"/>
    <xf numFmtId="291" fontId="2" fillId="35" borderId="0" applyFont="0" applyFill="0" applyBorder="0" applyAlignment="0"/>
    <xf numFmtId="2" fontId="191" fillId="0" borderId="0" applyFont="0" applyFill="0" applyBorder="0" applyAlignment="0" applyProtection="0"/>
    <xf numFmtId="2" fontId="213" fillId="0" borderId="0" applyFill="0" applyBorder="0" applyAlignment="0" applyProtection="0"/>
    <xf numFmtId="2" fontId="213" fillId="0" borderId="0" applyFill="0" applyBorder="0" applyAlignment="0" applyProtection="0"/>
    <xf numFmtId="2" fontId="213" fillId="0" borderId="0" applyFill="0" applyBorder="0" applyAlignment="0" applyProtection="0"/>
    <xf numFmtId="2" fontId="226" fillId="0" borderId="0" applyFont="0" applyFill="0" applyBorder="0" applyAlignment="0" applyProtection="0"/>
    <xf numFmtId="0" fontId="57" fillId="0" borderId="0"/>
    <xf numFmtId="292" fontId="4" fillId="0" borderId="0">
      <alignment horizontal="left"/>
    </xf>
    <xf numFmtId="0" fontId="227" fillId="0" borderId="0" applyNumberFormat="0" applyFill="0" applyBorder="0" applyAlignment="0" applyProtection="0"/>
    <xf numFmtId="37" fontId="228" fillId="0" borderId="0"/>
    <xf numFmtId="293" fontId="4" fillId="0" borderId="0" applyFont="0" applyFill="0" applyBorder="0" applyProtection="0">
      <alignment horizontal="right"/>
    </xf>
    <xf numFmtId="0" fontId="2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0" fontId="70" fillId="90" borderId="0" applyNumberFormat="0" applyBorder="0" applyAlignment="0" applyProtection="0"/>
    <xf numFmtId="0" fontId="12" fillId="2" borderId="0" applyNumberFormat="0" applyBorder="0" applyAlignment="0" applyProtection="0"/>
    <xf numFmtId="0" fontId="155" fillId="122" borderId="0" applyNumberFormat="0" applyBorder="0" applyAlignment="0" applyProtection="0"/>
    <xf numFmtId="0" fontId="229" fillId="49" borderId="0" applyNumberFormat="0" applyBorder="0" applyAlignment="0" applyProtection="0"/>
    <xf numFmtId="0" fontId="70" fillId="90" borderId="0" applyNumberFormat="0" applyBorder="0" applyAlignment="0" applyProtection="0"/>
    <xf numFmtId="0" fontId="12" fillId="2" borderId="0" applyNumberFormat="0" applyBorder="0" applyAlignment="0" applyProtection="0"/>
    <xf numFmtId="0" fontId="70" fillId="90" borderId="0" applyNumberFormat="0" applyBorder="0" applyAlignment="0" applyProtection="0"/>
    <xf numFmtId="0" fontId="230" fillId="49" borderId="0" applyNumberFormat="0" applyBorder="0" applyAlignment="0" applyProtection="0"/>
    <xf numFmtId="0" fontId="229" fillId="49" borderId="0" applyNumberFormat="0" applyBorder="0" applyAlignment="0" applyProtection="0"/>
    <xf numFmtId="0" fontId="155" fillId="122" borderId="0" applyNumberFormat="0" applyBorder="0" applyAlignment="0" applyProtection="0"/>
    <xf numFmtId="0" fontId="155" fillId="122" borderId="0" applyNumberFormat="0" applyBorder="0" applyAlignment="0" applyProtection="0"/>
    <xf numFmtId="0" fontId="70" fillId="90" borderId="0" applyNumberFormat="0" applyBorder="0" applyAlignment="0" applyProtection="0"/>
    <xf numFmtId="0" fontId="231" fillId="2" borderId="0" applyNumberFormat="0" applyBorder="0" applyAlignment="0" applyProtection="0"/>
    <xf numFmtId="0" fontId="229" fillId="49" borderId="0" applyNumberFormat="0" applyBorder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>
      <alignment vertical="center"/>
    </xf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3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>
      <alignment vertical="center"/>
    </xf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10" fontId="2" fillId="0" borderId="66" applyFont="0" applyFill="0" applyAlignment="0" applyProtection="0"/>
    <xf numFmtId="225" fontId="4" fillId="0" borderId="67" applyNumberFormat="0" applyFont="0" applyFill="0" applyAlignment="0" applyProtection="0">
      <alignment horizontal="right"/>
    </xf>
    <xf numFmtId="225" fontId="127" fillId="0" borderId="45" applyNumberFormat="0" applyFill="0" applyBorder="0" applyAlignment="0" applyProtection="0">
      <alignment horizontal="right"/>
    </xf>
    <xf numFmtId="38" fontId="4" fillId="33" borderId="0" applyNumberFormat="0" applyBorder="0" applyAlignment="0" applyProtection="0"/>
    <xf numFmtId="38" fontId="4" fillId="33" borderId="0" applyNumberFormat="0" applyBorder="0" applyAlignment="0" applyProtection="0"/>
    <xf numFmtId="38" fontId="232" fillId="0" borderId="0"/>
    <xf numFmtId="294" fontId="2" fillId="0" borderId="0" applyFill="0" applyBorder="0" applyAlignment="0" applyProtection="0"/>
    <xf numFmtId="295" fontId="25" fillId="35" borderId="59" applyNumberFormat="0" applyFont="0" applyAlignment="0"/>
    <xf numFmtId="296" fontId="179" fillId="0" borderId="0" applyFont="0" applyFill="0" applyBorder="0" applyAlignment="0" applyProtection="0">
      <alignment horizontal="right"/>
    </xf>
    <xf numFmtId="240" fontId="2" fillId="0" borderId="0" applyNumberFormat="0" applyFill="0" applyBorder="0" applyProtection="0">
      <alignment horizontal="right"/>
    </xf>
    <xf numFmtId="0" fontId="27" fillId="0" borderId="0" applyNumberFormat="0" applyFill="0" applyBorder="0" applyProtection="0">
      <alignment horizontal="right"/>
    </xf>
    <xf numFmtId="0" fontId="27" fillId="0" borderId="0" applyNumberFormat="0" applyFill="0" applyBorder="0" applyProtection="0">
      <alignment horizontal="right"/>
    </xf>
    <xf numFmtId="0" fontId="27" fillId="0" borderId="0" applyNumberFormat="0" applyFill="0" applyBorder="0" applyProtection="0">
      <alignment horizontal="right"/>
    </xf>
    <xf numFmtId="0" fontId="27" fillId="0" borderId="0" applyNumberFormat="0" applyFill="0" applyBorder="0" applyProtection="0">
      <alignment horizontal="right"/>
    </xf>
    <xf numFmtId="0" fontId="13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233" fillId="0" borderId="0" applyNumberFormat="0" applyFill="0" applyBorder="0" applyAlignment="0" applyProtection="0"/>
    <xf numFmtId="0" fontId="159" fillId="0" borderId="68" applyNumberFormat="0" applyAlignment="0" applyProtection="0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0" fontId="159" fillId="0" borderId="12">
      <alignment horizontal="left" vertical="center"/>
    </xf>
    <xf numFmtId="49" fontId="234" fillId="0" borderId="59">
      <alignment horizontal="center"/>
    </xf>
    <xf numFmtId="0" fontId="235" fillId="0" borderId="69" applyNumberFormat="0" applyFill="0" applyAlignment="0" applyProtection="0"/>
    <xf numFmtId="0" fontId="9" fillId="0" borderId="4" applyNumberFormat="0" applyFill="0" applyAlignment="0" applyProtection="0"/>
    <xf numFmtId="0" fontId="236" fillId="0" borderId="70" applyNumberFormat="0" applyFill="0" applyAlignment="0" applyProtection="0"/>
    <xf numFmtId="0" fontId="9" fillId="0" borderId="4" applyNumberFormat="0" applyFill="0" applyAlignment="0" applyProtection="0"/>
    <xf numFmtId="0" fontId="235" fillId="0" borderId="69" applyNumberFormat="0" applyFill="0" applyAlignment="0" applyProtection="0"/>
    <xf numFmtId="0" fontId="236" fillId="0" borderId="70" applyNumberFormat="0" applyFill="0" applyAlignment="0" applyProtection="0"/>
    <xf numFmtId="0" fontId="237" fillId="0" borderId="70" applyNumberFormat="0" applyFill="0" applyAlignment="0" applyProtection="0"/>
    <xf numFmtId="0" fontId="9" fillId="0" borderId="4" applyNumberFormat="0" applyFill="0" applyAlignment="0" applyProtection="0"/>
    <xf numFmtId="0" fontId="235" fillId="0" borderId="69" applyNumberFormat="0" applyFill="0" applyAlignment="0" applyProtection="0"/>
    <xf numFmtId="0" fontId="236" fillId="0" borderId="70" applyNumberFormat="0" applyFill="0" applyAlignment="0" applyProtection="0"/>
    <xf numFmtId="0" fontId="238" fillId="0" borderId="71" applyNumberFormat="0" applyFill="0" applyAlignment="0" applyProtection="0"/>
    <xf numFmtId="0" fontId="10" fillId="0" borderId="5" applyNumberFormat="0" applyFill="0" applyAlignment="0" applyProtection="0"/>
    <xf numFmtId="0" fontId="238" fillId="0" borderId="72" applyNumberFormat="0" applyFill="0" applyAlignment="0" applyProtection="0"/>
    <xf numFmtId="0" fontId="239" fillId="0" borderId="72" applyNumberFormat="0" applyFill="0" applyAlignment="0" applyProtection="0"/>
    <xf numFmtId="0" fontId="10" fillId="0" borderId="5" applyNumberFormat="0" applyFill="0" applyAlignment="0" applyProtection="0"/>
    <xf numFmtId="0" fontId="238" fillId="0" borderId="71" applyNumberFormat="0" applyFill="0" applyAlignment="0" applyProtection="0"/>
    <xf numFmtId="0" fontId="239" fillId="0" borderId="72" applyNumberFormat="0" applyFill="0" applyAlignment="0" applyProtection="0"/>
    <xf numFmtId="0" fontId="240" fillId="0" borderId="72" applyNumberFormat="0" applyFill="0" applyAlignment="0" applyProtection="0"/>
    <xf numFmtId="0" fontId="239" fillId="0" borderId="72" applyNumberFormat="0" applyFill="0" applyAlignment="0" applyProtection="0"/>
    <xf numFmtId="0" fontId="241" fillId="0" borderId="5" applyNumberFormat="0" applyFill="0" applyAlignment="0" applyProtection="0"/>
    <xf numFmtId="0" fontId="238" fillId="0" borderId="72" applyNumberFormat="0" applyFill="0" applyAlignment="0" applyProtection="0"/>
    <xf numFmtId="0" fontId="238" fillId="0" borderId="71" applyNumberFormat="0" applyFill="0" applyAlignment="0" applyProtection="0"/>
    <xf numFmtId="0" fontId="56" fillId="0" borderId="0">
      <alignment horizontal="left"/>
    </xf>
    <xf numFmtId="0" fontId="239" fillId="0" borderId="72" applyNumberFormat="0" applyFill="0" applyAlignment="0" applyProtection="0"/>
    <xf numFmtId="0" fontId="56" fillId="0" borderId="0">
      <alignment horizontal="left"/>
    </xf>
    <xf numFmtId="0" fontId="56" fillId="0" borderId="0">
      <alignment horizontal="left"/>
    </xf>
    <xf numFmtId="0" fontId="242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243" fillId="0" borderId="73" applyNumberFormat="0" applyFill="0" applyAlignment="0" applyProtection="0"/>
    <xf numFmtId="0" fontId="11" fillId="0" borderId="6" applyNumberFormat="0" applyFill="0" applyAlignment="0" applyProtection="0"/>
    <xf numFmtId="0" fontId="243" fillId="0" borderId="74" applyNumberFormat="0" applyFill="0" applyAlignment="0" applyProtection="0"/>
    <xf numFmtId="0" fontId="244" fillId="0" borderId="75" applyNumberFormat="0" applyFill="0" applyAlignment="0" applyProtection="0"/>
    <xf numFmtId="0" fontId="11" fillId="0" borderId="6" applyNumberFormat="0" applyFill="0" applyAlignment="0" applyProtection="0"/>
    <xf numFmtId="0" fontId="243" fillId="0" borderId="73" applyNumberFormat="0" applyFill="0" applyAlignment="0" applyProtection="0"/>
    <xf numFmtId="0" fontId="244" fillId="0" borderId="75" applyNumberFormat="0" applyFill="0" applyAlignment="0" applyProtection="0"/>
    <xf numFmtId="0" fontId="245" fillId="0" borderId="75" applyNumberFormat="0" applyFill="0" applyAlignment="0" applyProtection="0"/>
    <xf numFmtId="0" fontId="244" fillId="0" borderId="75" applyNumberFormat="0" applyFill="0" applyAlignment="0" applyProtection="0"/>
    <xf numFmtId="0" fontId="246" fillId="0" borderId="6" applyNumberFormat="0" applyFill="0" applyAlignment="0" applyProtection="0"/>
    <xf numFmtId="0" fontId="243" fillId="0" borderId="74" applyNumberFormat="0" applyFill="0" applyAlignment="0" applyProtection="0"/>
    <xf numFmtId="0" fontId="243" fillId="0" borderId="73" applyNumberFormat="0" applyFill="0" applyAlignment="0" applyProtection="0"/>
    <xf numFmtId="0" fontId="11" fillId="0" borderId="6" applyNumberFormat="0" applyFill="0" applyAlignment="0" applyProtection="0"/>
    <xf numFmtId="0" fontId="244" fillId="0" borderId="75" applyNumberFormat="0" applyFill="0" applyAlignment="0" applyProtection="0"/>
    <xf numFmtId="0" fontId="243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5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243" fillId="0" borderId="0" applyNumberFormat="0" applyFill="0" applyBorder="0" applyAlignment="0" applyProtection="0"/>
    <xf numFmtId="0" fontId="244" fillId="0" borderId="0" applyNumberFormat="0" applyFill="0" applyBorder="0" applyAlignment="0" applyProtection="0"/>
    <xf numFmtId="0" fontId="56" fillId="0" borderId="0">
      <alignment horizontal="left"/>
    </xf>
    <xf numFmtId="0" fontId="56" fillId="0" borderId="0">
      <alignment horizontal="left"/>
    </xf>
    <xf numFmtId="0" fontId="56" fillId="0" borderId="0">
      <alignment horizontal="left"/>
    </xf>
    <xf numFmtId="166" fontId="57" fillId="0" borderId="0">
      <alignment horizontal="right"/>
    </xf>
    <xf numFmtId="166" fontId="57" fillId="0" borderId="0">
      <alignment horizontal="left"/>
    </xf>
    <xf numFmtId="255" fontId="2" fillId="0" borderId="0">
      <protection locked="0"/>
    </xf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0" fontId="247" fillId="0" borderId="0" applyNumberFormat="0" applyFill="0" applyBorder="0" applyAlignment="0" applyProtection="0"/>
    <xf numFmtId="255" fontId="2" fillId="0" borderId="0">
      <protection locked="0"/>
    </xf>
    <xf numFmtId="0" fontId="242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242" fillId="0" borderId="0" applyNumberFormat="0" applyFill="0" applyBorder="0" applyAlignment="0" applyProtection="0"/>
    <xf numFmtId="0" fontId="248" fillId="0" borderId="76" applyNumberFormat="0" applyFill="0" applyBorder="0" applyAlignment="0" applyProtection="0">
      <alignment horizontal="left"/>
    </xf>
    <xf numFmtId="0" fontId="249" fillId="0" borderId="0"/>
    <xf numFmtId="0" fontId="249" fillId="0" borderId="0"/>
    <xf numFmtId="0" fontId="249" fillId="0" borderId="0"/>
    <xf numFmtId="0" fontId="249" fillId="0" borderId="0"/>
    <xf numFmtId="0" fontId="2" fillId="0" borderId="0" applyNumberFormat="0" applyFill="0" applyBorder="0" applyProtection="0">
      <alignment wrapText="1"/>
    </xf>
    <xf numFmtId="0" fontId="2" fillId="0" borderId="0" applyNumberFormat="0" applyFill="0" applyBorder="0" applyProtection="0">
      <alignment horizontal="justify" vertical="top" wrapText="1"/>
    </xf>
    <xf numFmtId="0" fontId="76" fillId="0" borderId="0"/>
    <xf numFmtId="0" fontId="33" fillId="0" borderId="77" applyNumberFormat="0" applyFill="0" applyAlignment="0" applyProtection="0"/>
    <xf numFmtId="0" fontId="33" fillId="0" borderId="77" applyNumberFormat="0" applyFill="0" applyAlignment="0" applyProtection="0"/>
    <xf numFmtId="0" fontId="250" fillId="0" borderId="0" applyNumberFormat="0" applyFill="0" applyBorder="0" applyAlignment="0" applyProtection="0"/>
    <xf numFmtId="0" fontId="251" fillId="0" borderId="0" applyNumberFormat="0" applyFill="0" applyBorder="0" applyAlignment="0" applyProtection="0">
      <alignment vertical="top"/>
      <protection locked="0"/>
    </xf>
    <xf numFmtId="247" fontId="32" fillId="0" borderId="0" applyFont="0" applyFill="0" applyBorder="0" applyAlignment="0" applyProtection="0"/>
    <xf numFmtId="169" fontId="2" fillId="35" borderId="0"/>
    <xf numFmtId="10" fontId="2" fillId="35" borderId="0"/>
    <xf numFmtId="37" fontId="2" fillId="35" borderId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35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35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56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10" fontId="4" fillId="35" borderId="59" applyNumberFormat="0" applyBorder="0" applyAlignment="0" applyProtection="0"/>
    <xf numFmtId="0" fontId="252" fillId="46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2" fillId="46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2" fillId="46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2" fillId="46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15" fillId="5" borderId="7" applyNumberFormat="0" applyAlignment="0" applyProtection="0"/>
    <xf numFmtId="0" fontId="15" fillId="5" borderId="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2" fillId="46" borderId="58" applyNumberFormat="0" applyAlignment="0" applyProtection="0"/>
    <xf numFmtId="0" fontId="252" fillId="46" borderId="58" applyNumberFormat="0" applyAlignment="0" applyProtection="0"/>
    <xf numFmtId="0" fontId="252" fillId="46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4" fillId="46" borderId="58" applyNumberFormat="0" applyAlignment="0" applyProtection="0"/>
    <xf numFmtId="0" fontId="254" fillId="46" borderId="58" applyNumberFormat="0" applyAlignment="0" applyProtection="0"/>
    <xf numFmtId="0" fontId="254" fillId="46" borderId="58" applyNumberFormat="0" applyAlignment="0" applyProtection="0"/>
    <xf numFmtId="0" fontId="253" fillId="97" borderId="58" applyNumberFormat="0" applyAlignment="0" applyProtection="0"/>
    <xf numFmtId="0" fontId="254" fillId="46" borderId="58" applyNumberFormat="0" applyAlignment="0" applyProtection="0"/>
    <xf numFmtId="0" fontId="253" fillId="97" borderId="58" applyNumberFormat="0" applyAlignment="0" applyProtection="0"/>
    <xf numFmtId="0" fontId="254" fillId="46" borderId="58" applyNumberFormat="0" applyAlignment="0" applyProtection="0"/>
    <xf numFmtId="0" fontId="254" fillId="46" borderId="58" applyNumberFormat="0" applyAlignment="0" applyProtection="0"/>
    <xf numFmtId="0" fontId="252" fillId="46" borderId="58" applyNumberFormat="0" applyAlignment="0" applyProtection="0"/>
    <xf numFmtId="0" fontId="254" fillId="46" borderId="58" applyNumberFormat="0" applyAlignment="0" applyProtection="0"/>
    <xf numFmtId="0" fontId="254" fillId="46" borderId="58" applyNumberFormat="0" applyAlignment="0" applyProtection="0"/>
    <xf numFmtId="0" fontId="254" fillId="46" borderId="58" applyNumberFormat="0" applyAlignment="0" applyProtection="0"/>
    <xf numFmtId="0" fontId="252" fillId="46" borderId="58" applyNumberFormat="0" applyAlignment="0" applyProtection="0"/>
    <xf numFmtId="0" fontId="254" fillId="46" borderId="58" applyNumberFormat="0" applyAlignment="0" applyProtection="0"/>
    <xf numFmtId="0" fontId="254" fillId="46" borderId="58" applyNumberFormat="0" applyAlignment="0" applyProtection="0"/>
    <xf numFmtId="0" fontId="254" fillId="46" borderId="58" applyNumberFormat="0" applyAlignment="0" applyProtection="0"/>
    <xf numFmtId="0" fontId="252" fillId="46" borderId="58" applyNumberFormat="0" applyAlignment="0" applyProtection="0"/>
    <xf numFmtId="0" fontId="254" fillId="46" borderId="58" applyNumberFormat="0" applyAlignment="0" applyProtection="0"/>
    <xf numFmtId="0" fontId="254" fillId="46" borderId="58" applyNumberFormat="0" applyAlignment="0" applyProtection="0"/>
    <xf numFmtId="0" fontId="254" fillId="46" borderId="58" applyNumberFormat="0" applyAlignment="0" applyProtection="0"/>
    <xf numFmtId="0" fontId="15" fillId="5" borderId="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2" fillId="46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5" fillId="46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4" fillId="46" borderId="58" applyNumberFormat="0" applyAlignment="0" applyProtection="0"/>
    <xf numFmtId="0" fontId="254" fillId="46" borderId="58" applyNumberFormat="0" applyAlignment="0" applyProtection="0"/>
    <xf numFmtId="0" fontId="254" fillId="46" borderId="58" applyNumberFormat="0" applyAlignment="0" applyProtection="0"/>
    <xf numFmtId="0" fontId="253" fillId="97" borderId="57" applyNumberFormat="0" applyAlignment="0" applyProtection="0"/>
    <xf numFmtId="0" fontId="254" fillId="46" borderId="58" applyNumberFormat="0" applyAlignment="0" applyProtection="0"/>
    <xf numFmtId="0" fontId="254" fillId="46" borderId="58" applyNumberFormat="0" applyAlignment="0" applyProtection="0"/>
    <xf numFmtId="0" fontId="254" fillId="46" borderId="58" applyNumberFormat="0" applyAlignment="0" applyProtection="0"/>
    <xf numFmtId="0" fontId="253" fillId="97" borderId="57" applyNumberFormat="0" applyAlignment="0" applyProtection="0"/>
    <xf numFmtId="0" fontId="254" fillId="46" borderId="58" applyNumberFormat="0" applyAlignment="0" applyProtection="0"/>
    <xf numFmtId="0" fontId="254" fillId="46" borderId="58" applyNumberFormat="0" applyAlignment="0" applyProtection="0"/>
    <xf numFmtId="0" fontId="254" fillId="46" borderId="58" applyNumberFormat="0" applyAlignment="0" applyProtection="0"/>
    <xf numFmtId="0" fontId="254" fillId="46" borderId="58" applyNumberFormat="0" applyAlignment="0" applyProtection="0"/>
    <xf numFmtId="0" fontId="254" fillId="46" borderId="58" applyNumberFormat="0" applyAlignment="0" applyProtection="0"/>
    <xf numFmtId="0" fontId="254" fillId="46" borderId="58" applyNumberFormat="0" applyAlignment="0" applyProtection="0"/>
    <xf numFmtId="0" fontId="254" fillId="46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6" fillId="5" borderId="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2" fillId="46" borderId="58" applyNumberFormat="0" applyAlignment="0" applyProtection="0"/>
    <xf numFmtId="0" fontId="252" fillId="46" borderId="58" applyNumberFormat="0" applyAlignment="0" applyProtection="0"/>
    <xf numFmtId="0" fontId="252" fillId="46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2" fillId="46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2" fillId="46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15" fillId="5" borderId="7" applyNumberFormat="0" applyAlignment="0" applyProtection="0"/>
    <xf numFmtId="0" fontId="15" fillId="5" borderId="7" applyNumberFormat="0" applyAlignment="0" applyProtection="0"/>
    <xf numFmtId="0" fontId="252" fillId="46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4" fillId="46" borderId="58" applyNumberFormat="0" applyAlignment="0" applyProtection="0"/>
    <xf numFmtId="0" fontId="254" fillId="46" borderId="58" applyNumberFormat="0" applyAlignment="0" applyProtection="0"/>
    <xf numFmtId="0" fontId="254" fillId="46" borderId="58" applyNumberFormat="0" applyAlignment="0" applyProtection="0"/>
    <xf numFmtId="0" fontId="253" fillId="97" borderId="57" applyNumberFormat="0" applyAlignment="0" applyProtection="0"/>
    <xf numFmtId="0" fontId="254" fillId="46" borderId="58" applyNumberFormat="0" applyAlignment="0" applyProtection="0"/>
    <xf numFmtId="0" fontId="253" fillId="97" borderId="57" applyNumberFormat="0" applyAlignment="0" applyProtection="0"/>
    <xf numFmtId="0" fontId="254" fillId="46" borderId="58" applyNumberFormat="0" applyAlignment="0" applyProtection="0"/>
    <xf numFmtId="0" fontId="254" fillId="46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4" fillId="46" borderId="58" applyNumberFormat="0" applyAlignment="0" applyProtection="0"/>
    <xf numFmtId="0" fontId="253" fillId="97" borderId="57" applyNumberFormat="0" applyAlignment="0" applyProtection="0"/>
    <xf numFmtId="0" fontId="254" fillId="46" borderId="58" applyNumberFormat="0" applyAlignment="0" applyProtection="0"/>
    <xf numFmtId="0" fontId="253" fillId="97" borderId="57" applyNumberFormat="0" applyAlignment="0" applyProtection="0"/>
    <xf numFmtId="0" fontId="254" fillId="46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4" fillId="46" borderId="58" applyNumberFormat="0" applyAlignment="0" applyProtection="0"/>
    <xf numFmtId="0" fontId="253" fillId="97" borderId="57" applyNumberFormat="0" applyAlignment="0" applyProtection="0"/>
    <xf numFmtId="0" fontId="254" fillId="46" borderId="58" applyNumberFormat="0" applyAlignment="0" applyProtection="0"/>
    <xf numFmtId="0" fontId="253" fillId="97" borderId="57" applyNumberFormat="0" applyAlignment="0" applyProtection="0"/>
    <xf numFmtId="0" fontId="254" fillId="46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4" fillId="46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4" fillId="46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4" fillId="46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15" fillId="5" borderId="7" applyNumberFormat="0" applyAlignment="0" applyProtection="0"/>
    <xf numFmtId="0" fontId="15" fillId="5" borderId="7" applyNumberFormat="0" applyAlignment="0" applyProtection="0"/>
    <xf numFmtId="0" fontId="15" fillId="5" borderId="7" applyNumberFormat="0" applyAlignment="0" applyProtection="0"/>
    <xf numFmtId="0" fontId="15" fillId="5" borderId="7" applyNumberFormat="0" applyAlignment="0" applyProtection="0"/>
    <xf numFmtId="0" fontId="15" fillId="5" borderId="7" applyNumberFormat="0" applyAlignment="0" applyProtection="0"/>
    <xf numFmtId="0" fontId="15" fillId="5" borderId="7" applyNumberFormat="0" applyAlignment="0" applyProtection="0"/>
    <xf numFmtId="0" fontId="15" fillId="5" borderId="7" applyNumberFormat="0" applyAlignment="0" applyProtection="0"/>
    <xf numFmtId="0" fontId="15" fillId="5" borderId="7" applyNumberFormat="0" applyAlignment="0" applyProtection="0"/>
    <xf numFmtId="0" fontId="15" fillId="5" borderId="7" applyNumberFormat="0" applyAlignment="0" applyProtection="0"/>
    <xf numFmtId="0" fontId="15" fillId="5" borderId="7" applyNumberFormat="0" applyAlignment="0" applyProtection="0"/>
    <xf numFmtId="0" fontId="252" fillId="46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15" fillId="5" borderId="7" applyNumberFormat="0" applyAlignment="0" applyProtection="0"/>
    <xf numFmtId="0" fontId="15" fillId="5" borderId="7" applyNumberFormat="0" applyAlignment="0" applyProtection="0"/>
    <xf numFmtId="0" fontId="15" fillId="5" borderId="7" applyNumberFormat="0" applyAlignment="0" applyProtection="0"/>
    <xf numFmtId="0" fontId="15" fillId="5" borderId="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2" fillId="46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7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0" fontId="253" fillId="97" borderId="58" applyNumberFormat="0" applyAlignment="0" applyProtection="0"/>
    <xf numFmtId="37" fontId="2" fillId="35" borderId="0"/>
    <xf numFmtId="0" fontId="2" fillId="94" borderId="78" applyBorder="0" applyAlignment="0" applyProtection="0"/>
    <xf numFmtId="0" fontId="257" fillId="123" borderId="79" applyNumberFormat="0" applyBorder="0" applyAlignment="0" applyProtection="0"/>
    <xf numFmtId="0" fontId="258" fillId="124" borderId="0" applyNumberFormat="0"/>
    <xf numFmtId="297" fontId="2" fillId="0" borderId="0">
      <alignment horizontal="left"/>
    </xf>
    <xf numFmtId="0" fontId="259" fillId="0" borderId="0"/>
    <xf numFmtId="255" fontId="2" fillId="0" borderId="0" applyFill="0" applyBorder="0" applyAlignment="0"/>
    <xf numFmtId="255" fontId="2" fillId="0" borderId="0" applyFill="0" applyBorder="0" applyAlignment="0"/>
    <xf numFmtId="255" fontId="2" fillId="0" borderId="0" applyFill="0" applyBorder="0" applyAlignment="0"/>
    <xf numFmtId="258" fontId="2" fillId="0" borderId="0" applyFill="0" applyBorder="0" applyAlignment="0"/>
    <xf numFmtId="255" fontId="2" fillId="0" borderId="0" applyFill="0" applyBorder="0" applyAlignment="0"/>
    <xf numFmtId="0" fontId="155" fillId="0" borderId="80" applyNumberFormat="0" applyFill="0" applyAlignment="0" applyProtection="0"/>
    <xf numFmtId="0" fontId="18" fillId="0" borderId="9" applyNumberFormat="0" applyFill="0" applyAlignment="0" applyProtection="0"/>
    <xf numFmtId="0" fontId="260" fillId="0" borderId="81" applyNumberFormat="0" applyFill="0" applyAlignment="0" applyProtection="0"/>
    <xf numFmtId="0" fontId="261" fillId="0" borderId="61" applyNumberFormat="0" applyFill="0" applyAlignment="0" applyProtection="0"/>
    <xf numFmtId="0" fontId="18" fillId="0" borderId="9" applyNumberFormat="0" applyFill="0" applyAlignment="0" applyProtection="0"/>
    <xf numFmtId="0" fontId="155" fillId="0" borderId="80" applyNumberFormat="0" applyFill="0" applyAlignment="0" applyProtection="0"/>
    <xf numFmtId="0" fontId="169" fillId="0" borderId="61" applyNumberFormat="0" applyFill="0" applyAlignment="0" applyProtection="0"/>
    <xf numFmtId="0" fontId="262" fillId="0" borderId="61" applyNumberFormat="0" applyFill="0" applyAlignment="0" applyProtection="0"/>
    <xf numFmtId="0" fontId="261" fillId="0" borderId="61" applyNumberFormat="0" applyFill="0" applyAlignment="0" applyProtection="0"/>
    <xf numFmtId="0" fontId="263" fillId="0" borderId="9" applyNumberFormat="0" applyFill="0" applyAlignment="0" applyProtection="0"/>
    <xf numFmtId="0" fontId="260" fillId="0" borderId="81" applyNumberFormat="0" applyFill="0" applyAlignment="0" applyProtection="0"/>
    <xf numFmtId="0" fontId="155" fillId="0" borderId="80" applyNumberFormat="0" applyFill="0" applyAlignment="0" applyProtection="0"/>
    <xf numFmtId="0" fontId="18" fillId="0" borderId="9" applyNumberFormat="0" applyFill="0" applyAlignment="0" applyProtection="0"/>
    <xf numFmtId="0" fontId="261" fillId="0" borderId="61" applyNumberFormat="0" applyFill="0" applyAlignment="0" applyProtection="0"/>
    <xf numFmtId="0" fontId="2" fillId="0" borderId="82" applyBorder="0"/>
    <xf numFmtId="166" fontId="264" fillId="40" borderId="0" applyNumberFormat="0" applyFont="0" applyFill="0" applyBorder="0" applyAlignment="0">
      <alignment horizontal="centerContinuous"/>
    </xf>
    <xf numFmtId="14" fontId="76" fillId="0" borderId="0">
      <alignment horizontal="center"/>
    </xf>
    <xf numFmtId="294" fontId="2" fillId="0" borderId="0" applyFill="0" applyBorder="0" applyAlignment="0" applyProtection="0"/>
    <xf numFmtId="0" fontId="4" fillId="125" borderId="0" applyNumberFormat="0" applyFont="0" applyAlignment="0" applyProtection="0"/>
    <xf numFmtId="0" fontId="176" fillId="40" borderId="0" applyNumberFormat="0" applyFont="0" applyAlignment="0">
      <alignment horizontal="right"/>
    </xf>
    <xf numFmtId="0" fontId="4" fillId="0" borderId="0" applyNumberFormat="0" applyFont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37" fontId="109" fillId="0" borderId="0" applyFont="0" applyFill="0" applyBorder="0" applyAlignment="0" applyProtection="0"/>
    <xf numFmtId="225" fontId="265" fillId="0" borderId="0" applyFont="0" applyFill="0" applyBorder="0" applyAlignment="0" applyProtection="0"/>
    <xf numFmtId="298" fontId="2" fillId="0" borderId="0" applyFont="0" applyFill="0" applyBorder="0" applyAlignment="0" applyProtection="0"/>
    <xf numFmtId="299" fontId="109" fillId="0" borderId="0" applyFont="0" applyFill="0" applyBorder="0" applyAlignment="0" applyProtection="0"/>
    <xf numFmtId="0" fontId="2" fillId="0" borderId="0" applyFont="0" applyFill="0" applyBorder="0" applyAlignment="0" applyProtection="0"/>
    <xf numFmtId="30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301" fontId="4" fillId="0" borderId="59">
      <alignment horizontal="right"/>
    </xf>
    <xf numFmtId="0" fontId="76" fillId="0" borderId="59">
      <alignment horizontal="right"/>
    </xf>
    <xf numFmtId="301" fontId="4" fillId="0" borderId="59">
      <alignment horizontal="right"/>
    </xf>
    <xf numFmtId="301" fontId="4" fillId="0" borderId="59">
      <alignment horizontal="right"/>
    </xf>
    <xf numFmtId="301" fontId="4" fillId="0" borderId="59">
      <alignment horizontal="right"/>
    </xf>
    <xf numFmtId="301" fontId="4" fillId="0" borderId="59">
      <alignment horizontal="right"/>
    </xf>
    <xf numFmtId="0" fontId="76" fillId="0" borderId="59">
      <alignment horizontal="right"/>
    </xf>
    <xf numFmtId="301" fontId="4" fillId="0" borderId="59">
      <alignment horizontal="right"/>
    </xf>
    <xf numFmtId="301" fontId="4" fillId="0" borderId="59">
      <alignment horizontal="right"/>
    </xf>
    <xf numFmtId="301" fontId="4" fillId="0" borderId="59">
      <alignment horizontal="right"/>
    </xf>
    <xf numFmtId="301" fontId="4" fillId="0" borderId="59">
      <alignment horizontal="right"/>
    </xf>
    <xf numFmtId="0" fontId="76" fillId="0" borderId="59">
      <alignment horizontal="right"/>
    </xf>
    <xf numFmtId="0" fontId="76" fillId="0" borderId="59">
      <alignment horizontal="right"/>
    </xf>
    <xf numFmtId="239" fontId="4" fillId="0" borderId="0" applyFont="0" applyFill="0" applyBorder="0" applyProtection="0">
      <alignment horizontal="right"/>
    </xf>
    <xf numFmtId="0" fontId="76" fillId="0" borderId="0">
      <alignment horizontal="center"/>
    </xf>
    <xf numFmtId="301" fontId="4" fillId="0" borderId="0">
      <alignment horizontal="center"/>
    </xf>
    <xf numFmtId="301" fontId="4" fillId="0" borderId="0">
      <alignment horizontal="center"/>
    </xf>
    <xf numFmtId="301" fontId="4" fillId="0" borderId="0">
      <alignment horizontal="center"/>
    </xf>
    <xf numFmtId="301" fontId="4" fillId="0" borderId="0">
      <alignment horizontal="center"/>
    </xf>
    <xf numFmtId="301" fontId="4" fillId="0" borderId="0">
      <alignment horizontal="center"/>
    </xf>
    <xf numFmtId="301" fontId="4" fillId="0" borderId="0">
      <alignment horizontal="center"/>
    </xf>
    <xf numFmtId="301" fontId="4" fillId="0" borderId="0">
      <alignment horizontal="center"/>
    </xf>
    <xf numFmtId="301" fontId="4" fillId="0" borderId="0">
      <alignment horizontal="center"/>
    </xf>
    <xf numFmtId="301" fontId="4" fillId="0" borderId="0">
      <alignment horizontal="center"/>
    </xf>
    <xf numFmtId="301" fontId="4" fillId="0" borderId="0">
      <alignment horizontal="center"/>
    </xf>
    <xf numFmtId="0" fontId="76" fillId="0" borderId="0">
      <alignment horizontal="center"/>
    </xf>
    <xf numFmtId="17" fontId="76" fillId="0" borderId="0">
      <alignment horizontal="center"/>
    </xf>
    <xf numFmtId="0" fontId="266" fillId="0" borderId="0" applyNumberFormat="0">
      <alignment horizontal="right"/>
    </xf>
    <xf numFmtId="302" fontId="4" fillId="0" borderId="0" applyFill="0" applyBorder="0" applyProtection="0">
      <alignment horizontal="right"/>
    </xf>
    <xf numFmtId="303" fontId="2" fillId="0" borderId="0" applyFont="0" applyFill="0" applyBorder="0" applyAlignment="0" applyProtection="0"/>
    <xf numFmtId="304" fontId="2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305" fontId="185" fillId="0" borderId="0" applyFont="0" applyFill="0" applyBorder="0" applyProtection="0">
      <alignment horizontal="right"/>
    </xf>
    <xf numFmtId="305" fontId="185" fillId="0" borderId="0" applyFont="0" applyFill="0" applyBorder="0" applyProtection="0">
      <alignment horizontal="right"/>
    </xf>
    <xf numFmtId="305" fontId="185" fillId="0" borderId="0" applyFont="0" applyFill="0" applyBorder="0" applyProtection="0">
      <alignment horizontal="right"/>
    </xf>
    <xf numFmtId="305" fontId="185" fillId="0" borderId="0" applyFont="0" applyFill="0" applyBorder="0" applyProtection="0">
      <alignment horizontal="right"/>
    </xf>
    <xf numFmtId="306" fontId="2" fillId="0" borderId="0" applyFont="0" applyFill="0" applyBorder="0" applyAlignment="0" applyProtection="0"/>
    <xf numFmtId="307" fontId="190" fillId="0" borderId="33">
      <alignment horizontal="right"/>
    </xf>
    <xf numFmtId="308" fontId="4" fillId="33" borderId="0" applyFont="0" applyBorder="0" applyAlignment="0" applyProtection="0">
      <alignment horizontal="right"/>
      <protection hidden="1"/>
    </xf>
    <xf numFmtId="0" fontId="267" fillId="56" borderId="0"/>
    <xf numFmtId="9" fontId="268" fillId="0" borderId="55" applyNumberFormat="0" applyProtection="0">
      <alignment horizontal="right"/>
    </xf>
    <xf numFmtId="0" fontId="155" fillId="97" borderId="0" applyNumberFormat="0" applyBorder="0" applyAlignment="0" applyProtection="0"/>
    <xf numFmtId="0" fontId="14" fillId="4" borderId="0" applyNumberFormat="0" applyBorder="0" applyAlignment="0" applyProtection="0"/>
    <xf numFmtId="0" fontId="269" fillId="97" borderId="0" applyNumberFormat="0" applyBorder="0" applyAlignment="0" applyProtection="0"/>
    <xf numFmtId="0" fontId="270" fillId="36" borderId="0" applyNumberFormat="0" applyBorder="0" applyAlignment="0" applyProtection="0"/>
    <xf numFmtId="0" fontId="14" fillId="4" borderId="0" applyNumberFormat="0" applyBorder="0" applyAlignment="0" applyProtection="0"/>
    <xf numFmtId="0" fontId="155" fillId="97" borderId="0" applyNumberFormat="0" applyBorder="0" applyAlignment="0" applyProtection="0"/>
    <xf numFmtId="0" fontId="271" fillId="36" borderId="0" applyNumberFormat="0" applyBorder="0" applyAlignment="0" applyProtection="0"/>
    <xf numFmtId="0" fontId="270" fillId="36" borderId="0" applyNumberFormat="0" applyBorder="0" applyAlignment="0" applyProtection="0"/>
    <xf numFmtId="0" fontId="269" fillId="97" borderId="0" applyNumberFormat="0" applyBorder="0" applyAlignment="0" applyProtection="0"/>
    <xf numFmtId="0" fontId="269" fillId="97" borderId="0" applyNumberFormat="0" applyBorder="0" applyAlignment="0" applyProtection="0"/>
    <xf numFmtId="0" fontId="155" fillId="97" borderId="0" applyNumberFormat="0" applyBorder="0" applyAlignment="0" applyProtection="0"/>
    <xf numFmtId="0" fontId="272" fillId="4" borderId="0" applyNumberFormat="0" applyBorder="0" applyAlignment="0" applyProtection="0"/>
    <xf numFmtId="0" fontId="270" fillId="36" borderId="0" applyNumberFormat="0" applyBorder="0" applyAlignment="0" applyProtection="0"/>
    <xf numFmtId="309" fontId="30" fillId="0" borderId="0" applyFont="0" applyFill="0" applyBorder="0" applyAlignment="0" applyProtection="0"/>
    <xf numFmtId="37" fontId="273" fillId="0" borderId="0"/>
    <xf numFmtId="37" fontId="273" fillId="0" borderId="0"/>
    <xf numFmtId="37" fontId="273" fillId="0" borderId="0"/>
    <xf numFmtId="37" fontId="273" fillId="0" borderId="0"/>
    <xf numFmtId="37" fontId="273" fillId="0" borderId="0"/>
    <xf numFmtId="37" fontId="273" fillId="0" borderId="0"/>
    <xf numFmtId="37" fontId="273" fillId="0" borderId="0"/>
    <xf numFmtId="37" fontId="273" fillId="0" borderId="0"/>
    <xf numFmtId="37" fontId="273" fillId="0" borderId="0"/>
    <xf numFmtId="37" fontId="273" fillId="0" borderId="0"/>
    <xf numFmtId="37" fontId="273" fillId="0" borderId="0"/>
    <xf numFmtId="38" fontId="179" fillId="0" borderId="0" applyBorder="0"/>
    <xf numFmtId="0" fontId="190" fillId="0" borderId="0"/>
    <xf numFmtId="38" fontId="274" fillId="0" borderId="0">
      <protection locked="0"/>
    </xf>
    <xf numFmtId="310" fontId="2" fillId="0" borderId="0"/>
    <xf numFmtId="311" fontId="275" fillId="0" borderId="0"/>
    <xf numFmtId="311" fontId="275" fillId="0" borderId="0"/>
    <xf numFmtId="311" fontId="275" fillId="0" borderId="0"/>
    <xf numFmtId="311" fontId="275" fillId="0" borderId="0"/>
    <xf numFmtId="311" fontId="275" fillId="0" borderId="0"/>
    <xf numFmtId="311" fontId="275" fillId="0" borderId="0"/>
    <xf numFmtId="0" fontId="57" fillId="0" borderId="0"/>
    <xf numFmtId="0" fontId="57" fillId="0" borderId="0"/>
    <xf numFmtId="0" fontId="179" fillId="0" borderId="0"/>
    <xf numFmtId="0" fontId="179" fillId="0" borderId="0"/>
    <xf numFmtId="38" fontId="4" fillId="0" borderId="0" applyFont="0" applyFill="0" applyBorder="0" applyAlignment="0"/>
    <xf numFmtId="247" fontId="2" fillId="0" borderId="0" applyFont="0" applyFill="0" applyBorder="0" applyAlignment="0"/>
    <xf numFmtId="40" fontId="4" fillId="0" borderId="0" applyFont="0" applyFill="0" applyBorder="0" applyAlignment="0"/>
    <xf numFmtId="312" fontId="4" fillId="0" borderId="0" applyFont="0" applyFill="0" applyBorder="0" applyAlignment="0"/>
    <xf numFmtId="0" fontId="2" fillId="0" borderId="0"/>
    <xf numFmtId="0" fontId="4" fillId="66" borderId="0"/>
    <xf numFmtId="0" fontId="2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4" fillId="66" borderId="0"/>
    <xf numFmtId="0" fontId="4" fillId="66" borderId="0"/>
    <xf numFmtId="0" fontId="2" fillId="0" borderId="0"/>
    <xf numFmtId="0" fontId="2" fillId="0" borderId="0"/>
    <xf numFmtId="0" fontId="30" fillId="0" borderId="0"/>
    <xf numFmtId="0" fontId="2" fillId="0" borderId="0"/>
    <xf numFmtId="0" fontId="2" fillId="0" borderId="0"/>
    <xf numFmtId="0" fontId="4" fillId="66" borderId="0"/>
    <xf numFmtId="0" fontId="4" fillId="66" borderId="0"/>
    <xf numFmtId="0" fontId="30" fillId="0" borderId="0"/>
    <xf numFmtId="0" fontId="2" fillId="0" borderId="0"/>
    <xf numFmtId="0" fontId="2" fillId="0" borderId="0"/>
    <xf numFmtId="0" fontId="4" fillId="66" borderId="0"/>
    <xf numFmtId="0" fontId="4" fillId="66" borderId="0"/>
    <xf numFmtId="0" fontId="30" fillId="0" borderId="0"/>
    <xf numFmtId="0" fontId="2" fillId="0" borderId="0"/>
    <xf numFmtId="0" fontId="2" fillId="0" borderId="0"/>
    <xf numFmtId="0" fontId="30" fillId="0" borderId="0"/>
    <xf numFmtId="0" fontId="2" fillId="0" borderId="0"/>
    <xf numFmtId="0" fontId="30" fillId="0" borderId="0"/>
    <xf numFmtId="0" fontId="30" fillId="0" borderId="0"/>
    <xf numFmtId="0" fontId="188" fillId="0" borderId="0"/>
    <xf numFmtId="0" fontId="1" fillId="0" borderId="0"/>
    <xf numFmtId="0" fontId="4" fillId="66" borderId="0"/>
    <xf numFmtId="0" fontId="2" fillId="0" borderId="0"/>
    <xf numFmtId="0" fontId="2" fillId="0" borderId="0"/>
    <xf numFmtId="0" fontId="30" fillId="0" borderId="0"/>
    <xf numFmtId="0" fontId="30" fillId="0" borderId="0"/>
    <xf numFmtId="0" fontId="2" fillId="0" borderId="0"/>
    <xf numFmtId="0" fontId="30" fillId="0" borderId="0"/>
    <xf numFmtId="0" fontId="30" fillId="0" borderId="0"/>
    <xf numFmtId="0" fontId="2" fillId="0" borderId="0"/>
    <xf numFmtId="0" fontId="30" fillId="0" borderId="0"/>
    <xf numFmtId="0" fontId="30" fillId="0" borderId="0"/>
    <xf numFmtId="0" fontId="2" fillId="0" borderId="0"/>
    <xf numFmtId="0" fontId="30" fillId="0" borderId="0"/>
    <xf numFmtId="0" fontId="30" fillId="0" borderId="0"/>
    <xf numFmtId="0" fontId="2" fillId="0" borderId="0"/>
    <xf numFmtId="0" fontId="30" fillId="0" borderId="0"/>
    <xf numFmtId="0" fontId="30" fillId="0" borderId="0"/>
    <xf numFmtId="0" fontId="2" fillId="0" borderId="0"/>
    <xf numFmtId="0" fontId="30" fillId="0" borderId="0"/>
    <xf numFmtId="0" fontId="30" fillId="0" borderId="0"/>
    <xf numFmtId="0" fontId="2" fillId="0" borderId="0"/>
    <xf numFmtId="0" fontId="30" fillId="0" borderId="0"/>
    <xf numFmtId="0" fontId="30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" fillId="66" borderId="0"/>
    <xf numFmtId="0" fontId="94" fillId="0" borderId="0"/>
    <xf numFmtId="0" fontId="2" fillId="0" borderId="0"/>
    <xf numFmtId="0" fontId="30" fillId="0" borderId="0"/>
    <xf numFmtId="0" fontId="4" fillId="66" borderId="0"/>
    <xf numFmtId="0" fontId="30" fillId="0" borderId="0"/>
    <xf numFmtId="0" fontId="9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6" fillId="0" borderId="0"/>
    <xf numFmtId="0" fontId="276" fillId="0" borderId="0"/>
    <xf numFmtId="0" fontId="30" fillId="0" borderId="0"/>
    <xf numFmtId="0" fontId="30" fillId="0" borderId="0"/>
    <xf numFmtId="0" fontId="276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4" fillId="66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76" fillId="0" borderId="0"/>
    <xf numFmtId="0" fontId="276" fillId="0" borderId="0"/>
    <xf numFmtId="0" fontId="8" fillId="0" borderId="0"/>
    <xf numFmtId="0" fontId="2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6" fillId="0" borderId="0"/>
    <xf numFmtId="0" fontId="276" fillId="0" borderId="0"/>
    <xf numFmtId="0" fontId="27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6" fillId="0" borderId="0"/>
    <xf numFmtId="0" fontId="2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276" fillId="0" borderId="0"/>
    <xf numFmtId="0" fontId="276" fillId="0" borderId="0"/>
    <xf numFmtId="0" fontId="27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66" borderId="0"/>
    <xf numFmtId="0" fontId="4" fillId="66" borderId="0"/>
    <xf numFmtId="0" fontId="8" fillId="0" borderId="0"/>
    <xf numFmtId="0" fontId="4" fillId="66" borderId="0"/>
    <xf numFmtId="0" fontId="4" fillId="66" borderId="0"/>
    <xf numFmtId="0" fontId="8" fillId="0" borderId="0"/>
    <xf numFmtId="0" fontId="4" fillId="66" borderId="0"/>
    <xf numFmtId="0" fontId="4" fillId="66" borderId="0"/>
    <xf numFmtId="0" fontId="8" fillId="0" borderId="0"/>
    <xf numFmtId="0" fontId="2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2" fillId="0" borderId="0"/>
    <xf numFmtId="0" fontId="94" fillId="0" borderId="0"/>
    <xf numFmtId="0" fontId="8" fillId="0" borderId="0"/>
    <xf numFmtId="0" fontId="94" fillId="0" borderId="0"/>
    <xf numFmtId="0" fontId="8" fillId="0" borderId="0"/>
    <xf numFmtId="0" fontId="94" fillId="0" borderId="0"/>
    <xf numFmtId="0" fontId="94" fillId="0" borderId="0"/>
    <xf numFmtId="0" fontId="94" fillId="0" borderId="0"/>
    <xf numFmtId="0" fontId="94" fillId="0" borderId="0"/>
    <xf numFmtId="0" fontId="4" fillId="66" borderId="0"/>
    <xf numFmtId="0" fontId="4" fillId="66" borderId="0"/>
    <xf numFmtId="0" fontId="4" fillId="66" borderId="0"/>
    <xf numFmtId="0" fontId="4" fillId="66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4" fillId="66" borderId="0"/>
    <xf numFmtId="0" fontId="4" fillId="66" borderId="0"/>
    <xf numFmtId="0" fontId="4" fillId="66" borderId="0"/>
    <xf numFmtId="0" fontId="4" fillId="66" borderId="0"/>
    <xf numFmtId="0" fontId="4" fillId="66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94" fillId="0" borderId="0"/>
    <xf numFmtId="168" fontId="2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2" fillId="0" borderId="0">
      <alignment horizontal="left" wrapText="1"/>
    </xf>
    <xf numFmtId="164" fontId="24" fillId="0" borderId="0"/>
    <xf numFmtId="0" fontId="2" fillId="0" borderId="0"/>
    <xf numFmtId="168" fontId="2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2" fillId="0" borderId="0">
      <alignment horizontal="left" wrapText="1"/>
    </xf>
    <xf numFmtId="0" fontId="2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24" fillId="0" borderId="0"/>
    <xf numFmtId="164" fontId="24" fillId="0" borderId="0"/>
    <xf numFmtId="0" fontId="278" fillId="0" borderId="0"/>
    <xf numFmtId="0" fontId="30" fillId="0" borderId="0"/>
    <xf numFmtId="0" fontId="2" fillId="0" borderId="0"/>
    <xf numFmtId="164" fontId="24" fillId="0" borderId="0"/>
    <xf numFmtId="0" fontId="4" fillId="66" borderId="0"/>
    <xf numFmtId="0" fontId="2" fillId="0" borderId="0"/>
    <xf numFmtId="0" fontId="278" fillId="0" borderId="0"/>
    <xf numFmtId="0" fontId="2" fillId="0" borderId="0"/>
    <xf numFmtId="0" fontId="30" fillId="0" borderId="0"/>
    <xf numFmtId="0" fontId="8" fillId="0" borderId="0"/>
    <xf numFmtId="0" fontId="278" fillId="0" borderId="0"/>
    <xf numFmtId="0" fontId="2" fillId="0" borderId="0"/>
    <xf numFmtId="0" fontId="278" fillId="0" borderId="0"/>
    <xf numFmtId="0" fontId="30" fillId="0" borderId="0"/>
    <xf numFmtId="0" fontId="94" fillId="0" borderId="0"/>
    <xf numFmtId="0" fontId="94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4" fillId="0" borderId="0"/>
    <xf numFmtId="0" fontId="9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" fillId="66" borderId="0"/>
    <xf numFmtId="0" fontId="4" fillId="66" borderId="0"/>
    <xf numFmtId="0" fontId="2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" fillId="66" borderId="0"/>
    <xf numFmtId="0" fontId="4" fillId="66" borderId="0"/>
    <xf numFmtId="0" fontId="2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4" fillId="66" borderId="0"/>
    <xf numFmtId="0" fontId="2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4" fillId="66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4" fillId="66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2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4" fillId="66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" fillId="66" borderId="0"/>
    <xf numFmtId="0" fontId="4" fillId="66" borderId="0"/>
    <xf numFmtId="0" fontId="2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4" fillId="66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" fillId="66" borderId="0"/>
    <xf numFmtId="0" fontId="4" fillId="66" borderId="0"/>
    <xf numFmtId="0" fontId="2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30" fillId="0" borderId="0"/>
    <xf numFmtId="0" fontId="30" fillId="0" borderId="0"/>
    <xf numFmtId="0" fontId="2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79" fillId="0" borderId="0"/>
    <xf numFmtId="0" fontId="8" fillId="0" borderId="0"/>
    <xf numFmtId="0" fontId="8" fillId="0" borderId="0"/>
    <xf numFmtId="0" fontId="4" fillId="66" borderId="0"/>
    <xf numFmtId="0" fontId="4" fillId="66" borderId="0"/>
    <xf numFmtId="0" fontId="94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2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0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0" fillId="0" borderId="0"/>
    <xf numFmtId="0" fontId="94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4" fillId="0" borderId="0"/>
    <xf numFmtId="0" fontId="8" fillId="0" borderId="0"/>
    <xf numFmtId="0" fontId="2" fillId="0" borderId="0"/>
    <xf numFmtId="0" fontId="8" fillId="0" borderId="0"/>
    <xf numFmtId="0" fontId="276" fillId="0" borderId="0"/>
    <xf numFmtId="0" fontId="8" fillId="0" borderId="0"/>
    <xf numFmtId="0" fontId="8" fillId="0" borderId="0"/>
    <xf numFmtId="0" fontId="8" fillId="0" borderId="0"/>
    <xf numFmtId="0" fontId="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280" fillId="0" borderId="0"/>
    <xf numFmtId="0" fontId="2" fillId="0" borderId="0"/>
    <xf numFmtId="0" fontId="2" fillId="0" borderId="0"/>
    <xf numFmtId="0" fontId="2" fillId="0" borderId="0"/>
    <xf numFmtId="0" fontId="4" fillId="66" borderId="0"/>
    <xf numFmtId="0" fontId="4" fillId="66" borderId="0"/>
    <xf numFmtId="0" fontId="2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186" fillId="0" borderId="0"/>
    <xf numFmtId="0" fontId="186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186" fillId="0" borderId="0"/>
    <xf numFmtId="0" fontId="186" fillId="0" borderId="0"/>
    <xf numFmtId="0" fontId="4" fillId="66" borderId="0"/>
    <xf numFmtId="0" fontId="2" fillId="0" borderId="0"/>
    <xf numFmtId="0" fontId="4" fillId="66" borderId="0"/>
    <xf numFmtId="0" fontId="2" fillId="0" borderId="0"/>
    <xf numFmtId="0" fontId="186" fillId="0" borderId="0"/>
    <xf numFmtId="0" fontId="186" fillId="0" borderId="0"/>
    <xf numFmtId="0" fontId="4" fillId="66" borderId="0"/>
    <xf numFmtId="0" fontId="2" fillId="0" borderId="0"/>
    <xf numFmtId="0" fontId="4" fillId="66" borderId="0"/>
    <xf numFmtId="0" fontId="2" fillId="0" borderId="0"/>
    <xf numFmtId="0" fontId="186" fillId="0" borderId="0"/>
    <xf numFmtId="0" fontId="186" fillId="0" borderId="0"/>
    <xf numFmtId="0" fontId="4" fillId="66" borderId="0"/>
    <xf numFmtId="0" fontId="2" fillId="0" borderId="0"/>
    <xf numFmtId="0" fontId="4" fillId="66" borderId="0"/>
    <xf numFmtId="0" fontId="2" fillId="0" borderId="0"/>
    <xf numFmtId="0" fontId="2" fillId="0" borderId="0"/>
    <xf numFmtId="0" fontId="2" fillId="0" borderId="0"/>
    <xf numFmtId="0" fontId="4" fillId="66" borderId="0"/>
    <xf numFmtId="0" fontId="2" fillId="0" borderId="0"/>
    <xf numFmtId="0" fontId="4" fillId="66" borderId="0"/>
    <xf numFmtId="0" fontId="2" fillId="0" borderId="0"/>
    <xf numFmtId="0" fontId="186" fillId="0" borderId="0"/>
    <xf numFmtId="0" fontId="186" fillId="0" borderId="0"/>
    <xf numFmtId="0" fontId="4" fillId="66" borderId="0"/>
    <xf numFmtId="0" fontId="2" fillId="0" borderId="0"/>
    <xf numFmtId="0" fontId="4" fillId="66" borderId="0"/>
    <xf numFmtId="0" fontId="2" fillId="0" borderId="0"/>
    <xf numFmtId="0" fontId="186" fillId="0" borderId="0"/>
    <xf numFmtId="0" fontId="186" fillId="0" borderId="0"/>
    <xf numFmtId="0" fontId="4" fillId="66" borderId="0"/>
    <xf numFmtId="0" fontId="4" fillId="66" borderId="0"/>
    <xf numFmtId="0" fontId="2" fillId="0" borderId="0"/>
    <xf numFmtId="0" fontId="186" fillId="0" borderId="0"/>
    <xf numFmtId="0" fontId="186" fillId="0" borderId="0"/>
    <xf numFmtId="0" fontId="4" fillId="66" borderId="0"/>
    <xf numFmtId="0" fontId="4" fillId="66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4" fillId="66" borderId="0"/>
    <xf numFmtId="168" fontId="57" fillId="0" borderId="0">
      <alignment horizontal="left" wrapText="1"/>
    </xf>
    <xf numFmtId="0" fontId="2" fillId="0" borderId="0"/>
    <xf numFmtId="0" fontId="8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9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186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186" fillId="0" borderId="0"/>
    <xf numFmtId="0" fontId="186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26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4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0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6" fillId="0" borderId="0"/>
    <xf numFmtId="0" fontId="2" fillId="0" borderId="0"/>
    <xf numFmtId="0" fontId="2" fillId="0" borderId="0"/>
    <xf numFmtId="0" fontId="4" fillId="66" borderId="0"/>
    <xf numFmtId="0" fontId="2" fillId="0" borderId="0"/>
    <xf numFmtId="0" fontId="2" fillId="0" borderId="0"/>
    <xf numFmtId="0" fontId="4" fillId="66" borderId="0"/>
    <xf numFmtId="0" fontId="18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6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30" fillId="0" borderId="0"/>
    <xf numFmtId="0" fontId="92" fillId="0" borderId="0"/>
    <xf numFmtId="0" fontId="92" fillId="0" borderId="0"/>
    <xf numFmtId="0" fontId="2" fillId="0" borderId="0"/>
    <xf numFmtId="0" fontId="70" fillId="0" borderId="0"/>
    <xf numFmtId="0" fontId="70" fillId="0" borderId="0"/>
    <xf numFmtId="0" fontId="70" fillId="0" borderId="0"/>
    <xf numFmtId="0" fontId="70" fillId="0" borderId="0"/>
    <xf numFmtId="0" fontId="4" fillId="66" borderId="0"/>
    <xf numFmtId="0" fontId="4" fillId="66" borderId="0"/>
    <xf numFmtId="0" fontId="92" fillId="0" borderId="0"/>
    <xf numFmtId="0" fontId="4" fillId="66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92" fillId="0" borderId="0"/>
    <xf numFmtId="0" fontId="70" fillId="0" borderId="0"/>
    <xf numFmtId="0" fontId="18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86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66" borderId="0"/>
    <xf numFmtId="0" fontId="4" fillId="66" borderId="0"/>
    <xf numFmtId="0" fontId="8" fillId="0" borderId="0"/>
    <xf numFmtId="0" fontId="2" fillId="0" borderId="0"/>
    <xf numFmtId="0" fontId="2" fillId="0" borderId="0"/>
    <xf numFmtId="0" fontId="2" fillId="0" borderId="0"/>
    <xf numFmtId="0" fontId="4" fillId="66" borderId="0"/>
    <xf numFmtId="0" fontId="4" fillId="66" borderId="0"/>
    <xf numFmtId="0" fontId="8" fillId="0" borderId="0"/>
    <xf numFmtId="0" fontId="8" fillId="0" borderId="0"/>
    <xf numFmtId="0" fontId="2" fillId="0" borderId="0"/>
    <xf numFmtId="0" fontId="2" fillId="0" borderId="0"/>
    <xf numFmtId="0" fontId="4" fillId="66" borderId="0"/>
    <xf numFmtId="0" fontId="4" fillId="66" borderId="0"/>
    <xf numFmtId="0" fontId="1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24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81" fillId="0" borderId="0" applyAlignment="0">
      <alignment vertical="top"/>
      <protection locked="0"/>
    </xf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8" fontId="2" fillId="0" borderId="0">
      <alignment horizontal="left" wrapText="1"/>
    </xf>
    <xf numFmtId="0" fontId="26" fillId="0" borderId="0"/>
    <xf numFmtId="0" fontId="276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0" fontId="26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4" fillId="66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4" fillId="66" borderId="0"/>
    <xf numFmtId="0" fontId="2" fillId="0" borderId="0"/>
    <xf numFmtId="0" fontId="4" fillId="66" borderId="0"/>
    <xf numFmtId="0" fontId="2" fillId="0" borderId="0"/>
    <xf numFmtId="0" fontId="2" fillId="0" borderId="0"/>
    <xf numFmtId="0" fontId="2" fillId="0" borderId="0"/>
    <xf numFmtId="0" fontId="4" fillId="66" borderId="0"/>
    <xf numFmtId="0" fontId="2" fillId="0" borderId="0"/>
    <xf numFmtId="0" fontId="4" fillId="66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66" borderId="0"/>
    <xf numFmtId="0" fontId="4" fillId="66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66" borderId="0"/>
    <xf numFmtId="0" fontId="2" fillId="0" borderId="0"/>
    <xf numFmtId="0" fontId="4" fillId="66" borderId="0"/>
    <xf numFmtId="0" fontId="2" fillId="0" borderId="0"/>
    <xf numFmtId="0" fontId="2" fillId="0" borderId="0"/>
    <xf numFmtId="0" fontId="2" fillId="0" borderId="0"/>
    <xf numFmtId="0" fontId="2" fillId="0" borderId="0"/>
    <xf numFmtId="0" fontId="30" fillId="0" borderId="0"/>
    <xf numFmtId="0" fontId="1" fillId="0" borderId="0"/>
    <xf numFmtId="0" fontId="8" fillId="0" borderId="0"/>
    <xf numFmtId="0" fontId="2" fillId="0" borderId="0"/>
    <xf numFmtId="0" fontId="30" fillId="0" borderId="0"/>
    <xf numFmtId="0" fontId="8" fillId="0" borderId="0"/>
    <xf numFmtId="0" fontId="28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4" fillId="66" borderId="0"/>
    <xf numFmtId="0" fontId="8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4" fillId="66" borderId="0"/>
    <xf numFmtId="0" fontId="8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4" fillId="66" borderId="0"/>
    <xf numFmtId="0" fontId="8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4" fillId="66" borderId="0"/>
    <xf numFmtId="0" fontId="8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4" fillId="66" borderId="0"/>
    <xf numFmtId="0" fontId="8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4" fillId="66" borderId="0"/>
    <xf numFmtId="0" fontId="8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4" fillId="66" borderId="0"/>
    <xf numFmtId="0" fontId="8" fillId="0" borderId="0"/>
    <xf numFmtId="0" fontId="4" fillId="66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2" fillId="0" borderId="0"/>
    <xf numFmtId="168" fontId="2" fillId="0" borderId="0">
      <alignment horizontal="left" wrapText="1"/>
    </xf>
    <xf numFmtId="0" fontId="1" fillId="0" borderId="0"/>
    <xf numFmtId="0" fontId="8" fillId="0" borderId="0"/>
    <xf numFmtId="0" fontId="8" fillId="0" borderId="0"/>
    <xf numFmtId="0" fontId="8" fillId="0" borderId="0"/>
    <xf numFmtId="313" fontId="30" fillId="0" borderId="0">
      <alignment horizontal="left" wrapText="1"/>
    </xf>
    <xf numFmtId="313" fontId="30" fillId="0" borderId="0">
      <alignment horizontal="left" wrapText="1"/>
    </xf>
    <xf numFmtId="313" fontId="30" fillId="0" borderId="0">
      <alignment horizontal="left" wrapText="1"/>
    </xf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2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0" fillId="0" borderId="0"/>
    <xf numFmtId="0" fontId="2" fillId="0" borderId="0"/>
    <xf numFmtId="0" fontId="4" fillId="66" borderId="0"/>
    <xf numFmtId="0" fontId="4" fillId="66" borderId="0"/>
    <xf numFmtId="0" fontId="2" fillId="0" borderId="0"/>
    <xf numFmtId="0" fontId="30" fillId="0" borderId="0"/>
    <xf numFmtId="0" fontId="2" fillId="0" borderId="0"/>
    <xf numFmtId="0" fontId="30" fillId="0" borderId="0"/>
    <xf numFmtId="0" fontId="2" fillId="0" borderId="0"/>
    <xf numFmtId="0" fontId="30" fillId="0" borderId="0"/>
    <xf numFmtId="0" fontId="2" fillId="0" borderId="0"/>
    <xf numFmtId="0" fontId="30" fillId="0" borderId="0"/>
    <xf numFmtId="247" fontId="25" fillId="0" borderId="0" applyNumberFormat="0" applyFill="0" applyBorder="0" applyAlignment="0" applyProtection="0"/>
    <xf numFmtId="314" fontId="4" fillId="0" borderId="0" applyFont="0" applyFill="0" applyBorder="0" applyAlignment="0" applyProtection="0"/>
    <xf numFmtId="0" fontId="210" fillId="0" borderId="0"/>
    <xf numFmtId="0" fontId="80" fillId="0" borderId="0" applyFill="0" applyBorder="0" applyAlignment="0" applyProtection="0"/>
    <xf numFmtId="0" fontId="283" fillId="0" borderId="0" applyNumberFormat="0" applyBorder="0" applyAlignment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70" fillId="50" borderId="51" applyNumberFormat="0" applyFont="0" applyAlignment="0" applyProtection="0"/>
    <xf numFmtId="0" fontId="70" fillId="50" borderId="51" applyNumberFormat="0" applyFont="0" applyAlignment="0" applyProtection="0"/>
    <xf numFmtId="0" fontId="70" fillId="50" borderId="51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2" fillId="96" borderId="5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2" fillId="96" borderId="5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70" fillId="50" borderId="51" applyNumberFormat="0" applyFont="0" applyAlignment="0" applyProtection="0"/>
    <xf numFmtId="0" fontId="26" fillId="50" borderId="51" applyNumberFormat="0" applyFont="0" applyAlignment="0" applyProtection="0"/>
    <xf numFmtId="0" fontId="26" fillId="50" borderId="51" applyNumberFormat="0" applyFont="0" applyAlignment="0" applyProtection="0"/>
    <xf numFmtId="0" fontId="26" fillId="50" borderId="51" applyNumberFormat="0" applyFont="0" applyAlignment="0" applyProtection="0"/>
    <xf numFmtId="0" fontId="26" fillId="50" borderId="51" applyNumberFormat="0" applyFont="0" applyAlignment="0" applyProtection="0"/>
    <xf numFmtId="0" fontId="26" fillId="50" borderId="51" applyNumberFormat="0" applyFont="0" applyAlignment="0" applyProtection="0"/>
    <xf numFmtId="0" fontId="26" fillId="50" borderId="51" applyNumberFormat="0" applyFont="0" applyAlignment="0" applyProtection="0"/>
    <xf numFmtId="0" fontId="70" fillId="50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70" fillId="50" borderId="51" applyNumberFormat="0" applyFont="0" applyAlignment="0" applyProtection="0"/>
    <xf numFmtId="0" fontId="26" fillId="50" borderId="51" applyNumberFormat="0" applyFont="0" applyAlignment="0" applyProtection="0"/>
    <xf numFmtId="0" fontId="26" fillId="50" borderId="51" applyNumberFormat="0" applyFont="0" applyAlignment="0" applyProtection="0"/>
    <xf numFmtId="0" fontId="26" fillId="50" borderId="51" applyNumberFormat="0" applyFont="0" applyAlignment="0" applyProtection="0"/>
    <xf numFmtId="0" fontId="26" fillId="50" borderId="51" applyNumberFormat="0" applyFont="0" applyAlignment="0" applyProtection="0"/>
    <xf numFmtId="0" fontId="26" fillId="50" borderId="51" applyNumberFormat="0" applyFont="0" applyAlignment="0" applyProtection="0"/>
    <xf numFmtId="0" fontId="26" fillId="50" borderId="51" applyNumberFormat="0" applyFont="0" applyAlignment="0" applyProtection="0"/>
    <xf numFmtId="0" fontId="26" fillId="50" borderId="51" applyNumberFormat="0" applyFont="0" applyAlignment="0" applyProtection="0"/>
    <xf numFmtId="0" fontId="26" fillId="50" borderId="51" applyNumberFormat="0" applyFont="0" applyAlignment="0" applyProtection="0"/>
    <xf numFmtId="0" fontId="26" fillId="50" borderId="51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70" fillId="50" borderId="51" applyNumberFormat="0" applyFont="0" applyAlignment="0" applyProtection="0"/>
    <xf numFmtId="0" fontId="2" fillId="50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94" fillId="8" borderId="1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50" borderId="51" applyNumberFormat="0" applyFont="0" applyAlignment="0" applyProtection="0"/>
    <xf numFmtId="0" fontId="2" fillId="50" borderId="51" applyNumberFormat="0" applyFont="0" applyAlignment="0" applyProtection="0"/>
    <xf numFmtId="0" fontId="2" fillId="50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2" fillId="96" borderId="51" applyNumberFormat="0" applyFont="0" applyAlignment="0" applyProtection="0"/>
    <xf numFmtId="0" fontId="70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70" fillId="8" borderId="11" applyNumberFormat="0" applyFont="0" applyAlignment="0" applyProtection="0"/>
    <xf numFmtId="0" fontId="70" fillId="8" borderId="1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70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70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93" fillId="50" borderId="5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70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8" fillId="8" borderId="11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4" fillId="96" borderId="57" applyNumberFormat="0" applyFont="0" applyAlignment="0" applyProtection="0"/>
    <xf numFmtId="0" fontId="2" fillId="96" borderId="51" applyNumberFormat="0" applyFont="0" applyAlignment="0" applyProtection="0"/>
    <xf numFmtId="0" fontId="4" fillId="96" borderId="57" applyNumberFormat="0" applyFont="0" applyAlignment="0" applyProtection="0"/>
    <xf numFmtId="0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1" fontId="140" fillId="0" borderId="0">
      <alignment horizontal="right"/>
      <protection locked="0"/>
    </xf>
    <xf numFmtId="204" fontId="77" fillId="0" borderId="0">
      <alignment horizontal="right"/>
      <protection locked="0"/>
    </xf>
    <xf numFmtId="166" fontId="140" fillId="0" borderId="0">
      <protection locked="0"/>
    </xf>
    <xf numFmtId="2" fontId="77" fillId="0" borderId="0">
      <alignment horizontal="right"/>
      <protection locked="0"/>
    </xf>
    <xf numFmtId="2" fontId="140" fillId="0" borderId="0">
      <alignment horizontal="right"/>
      <protection locked="0"/>
    </xf>
    <xf numFmtId="1" fontId="25" fillId="0" borderId="0" applyFont="0" applyFill="0" applyBorder="0" applyAlignment="0" applyProtection="0">
      <protection locked="0"/>
    </xf>
    <xf numFmtId="303" fontId="2" fillId="0" borderId="0" applyFill="0" applyBorder="0">
      <alignment horizontal="right"/>
    </xf>
    <xf numFmtId="315" fontId="2" fillId="0" borderId="0" applyFill="0" applyBorder="0">
      <alignment horizontal="right"/>
    </xf>
    <xf numFmtId="165" fontId="57" fillId="0" borderId="0" applyFill="0" applyBorder="0">
      <alignment horizontal="right"/>
    </xf>
    <xf numFmtId="0" fontId="17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316" fontId="176" fillId="0" borderId="0" applyNumberFormat="0" applyFill="0" applyBorder="0" applyAlignment="0" applyProtection="0"/>
    <xf numFmtId="0" fontId="284" fillId="0" borderId="0" applyNumberFormat="0" applyFill="0" applyBorder="0" applyAlignment="0" applyProtection="0"/>
    <xf numFmtId="0" fontId="28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317" fontId="4" fillId="0" borderId="0" applyFont="0" applyFill="0" applyBorder="0" applyAlignment="0" applyProtection="0"/>
    <xf numFmtId="0" fontId="190" fillId="0" borderId="0"/>
    <xf numFmtId="0" fontId="57" fillId="0" borderId="14" applyNumberFormat="0" applyFont="0" applyFill="0" applyAlignment="0" applyProtection="0"/>
    <xf numFmtId="0" fontId="286" fillId="126" borderId="59" applyNumberFormat="0" applyFont="0" applyFill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64" borderId="83" applyNumberFormat="0" applyAlignment="0" applyProtection="0"/>
    <xf numFmtId="0" fontId="287" fillId="64" borderId="83" applyNumberFormat="0" applyAlignment="0" applyProtection="0"/>
    <xf numFmtId="0" fontId="287" fillId="64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8" fillId="64" borderId="83" applyNumberFormat="0" applyAlignment="0" applyProtection="0"/>
    <xf numFmtId="0" fontId="288" fillId="64" borderId="83" applyNumberFormat="0" applyAlignment="0" applyProtection="0"/>
    <xf numFmtId="0" fontId="287" fillId="110" borderId="83" applyNumberFormat="0" applyAlignment="0" applyProtection="0"/>
    <xf numFmtId="0" fontId="288" fillId="64" borderId="83" applyNumberFormat="0" applyAlignment="0" applyProtection="0"/>
    <xf numFmtId="0" fontId="287" fillId="110" borderId="83" applyNumberFormat="0" applyAlignment="0" applyProtection="0"/>
    <xf numFmtId="0" fontId="288" fillId="64" borderId="83" applyNumberFormat="0" applyAlignment="0" applyProtection="0"/>
    <xf numFmtId="0" fontId="287" fillId="64" borderId="83" applyNumberFormat="0" applyAlignment="0" applyProtection="0"/>
    <xf numFmtId="0" fontId="288" fillId="64" borderId="83" applyNumberFormat="0" applyAlignment="0" applyProtection="0"/>
    <xf numFmtId="0" fontId="288" fillId="64" borderId="83" applyNumberFormat="0" applyAlignment="0" applyProtection="0"/>
    <xf numFmtId="0" fontId="287" fillId="64" borderId="83" applyNumberFormat="0" applyAlignment="0" applyProtection="0"/>
    <xf numFmtId="0" fontId="288" fillId="64" borderId="83" applyNumberFormat="0" applyAlignment="0" applyProtection="0"/>
    <xf numFmtId="0" fontId="288" fillId="64" borderId="83" applyNumberFormat="0" applyAlignment="0" applyProtection="0"/>
    <xf numFmtId="0" fontId="287" fillId="64" borderId="83" applyNumberFormat="0" applyAlignment="0" applyProtection="0"/>
    <xf numFmtId="0" fontId="288" fillId="64" borderId="83" applyNumberFormat="0" applyAlignment="0" applyProtection="0"/>
    <xf numFmtId="0" fontId="288" fillId="64" borderId="83" applyNumberFormat="0" applyAlignment="0" applyProtection="0"/>
    <xf numFmtId="0" fontId="288" fillId="64" borderId="83" applyNumberFormat="0" applyAlignment="0" applyProtection="0"/>
    <xf numFmtId="0" fontId="16" fillId="6" borderId="8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64" borderId="83" applyNumberFormat="0" applyAlignment="0" applyProtection="0"/>
    <xf numFmtId="0" fontId="289" fillId="64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8" fillId="64" borderId="83" applyNumberFormat="0" applyAlignment="0" applyProtection="0"/>
    <xf numFmtId="0" fontId="288" fillId="64" borderId="83" applyNumberFormat="0" applyAlignment="0" applyProtection="0"/>
    <xf numFmtId="0" fontId="287" fillId="110" borderId="83" applyNumberFormat="0" applyAlignment="0" applyProtection="0"/>
    <xf numFmtId="0" fontId="288" fillId="64" borderId="83" applyNumberFormat="0" applyAlignment="0" applyProtection="0"/>
    <xf numFmtId="0" fontId="288" fillId="64" borderId="83" applyNumberFormat="0" applyAlignment="0" applyProtection="0"/>
    <xf numFmtId="0" fontId="287" fillId="110" borderId="83" applyNumberFormat="0" applyAlignment="0" applyProtection="0"/>
    <xf numFmtId="0" fontId="288" fillId="64" borderId="83" applyNumberFormat="0" applyAlignment="0" applyProtection="0"/>
    <xf numFmtId="0" fontId="288" fillId="64" borderId="83" applyNumberFormat="0" applyAlignment="0" applyProtection="0"/>
    <xf numFmtId="0" fontId="288" fillId="64" borderId="83" applyNumberFormat="0" applyAlignment="0" applyProtection="0"/>
    <xf numFmtId="0" fontId="288" fillId="64" borderId="83" applyNumberFormat="0" applyAlignment="0" applyProtection="0"/>
    <xf numFmtId="0" fontId="288" fillId="64" borderId="83" applyNumberFormat="0" applyAlignment="0" applyProtection="0"/>
    <xf numFmtId="0" fontId="288" fillId="64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09" borderId="83" applyNumberFormat="0" applyAlignment="0" applyProtection="0"/>
    <xf numFmtId="0" fontId="287" fillId="109" borderId="83" applyNumberFormat="0" applyAlignment="0" applyProtection="0"/>
    <xf numFmtId="0" fontId="287" fillId="110" borderId="83" applyNumberFormat="0" applyAlignment="0" applyProtection="0"/>
    <xf numFmtId="0" fontId="287" fillId="109" borderId="83" applyNumberFormat="0" applyAlignment="0" applyProtection="0"/>
    <xf numFmtId="0" fontId="287" fillId="110" borderId="83" applyNumberFormat="0" applyAlignment="0" applyProtection="0"/>
    <xf numFmtId="0" fontId="287" fillId="109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09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09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09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09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09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09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09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90" fillId="6" borderId="8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64" borderId="83" applyNumberFormat="0" applyAlignment="0" applyProtection="0"/>
    <xf numFmtId="0" fontId="287" fillId="64" borderId="83" applyNumberFormat="0" applyAlignment="0" applyProtection="0"/>
    <xf numFmtId="0" fontId="287" fillId="64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09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09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09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09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09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09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09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09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09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09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0" fontId="16" fillId="6" borderId="8" applyNumberFormat="0" applyAlignment="0" applyProtection="0"/>
    <xf numFmtId="0" fontId="288" fillId="64" borderId="83" applyNumberFormat="0" applyAlignment="0" applyProtection="0"/>
    <xf numFmtId="0" fontId="288" fillId="64" borderId="83" applyNumberFormat="0" applyAlignment="0" applyProtection="0"/>
    <xf numFmtId="0" fontId="288" fillId="64" borderId="83" applyNumberFormat="0" applyAlignment="0" applyProtection="0"/>
    <xf numFmtId="0" fontId="288" fillId="64" borderId="83" applyNumberFormat="0" applyAlignment="0" applyProtection="0"/>
    <xf numFmtId="0" fontId="288" fillId="64" borderId="83" applyNumberFormat="0" applyAlignment="0" applyProtection="0"/>
    <xf numFmtId="0" fontId="288" fillId="64" borderId="83" applyNumberFormat="0" applyAlignment="0" applyProtection="0"/>
    <xf numFmtId="0" fontId="288" fillId="64" borderId="83" applyNumberFormat="0" applyAlignment="0" applyProtection="0"/>
    <xf numFmtId="0" fontId="288" fillId="64" borderId="83" applyNumberFormat="0" applyAlignment="0" applyProtection="0"/>
    <xf numFmtId="0" fontId="288" fillId="64" borderId="83" applyNumberFormat="0" applyAlignment="0" applyProtection="0"/>
    <xf numFmtId="0" fontId="288" fillId="64" borderId="83" applyNumberFormat="0" applyAlignment="0" applyProtection="0"/>
    <xf numFmtId="0" fontId="287" fillId="110" borderId="83" applyNumberFormat="0" applyAlignment="0" applyProtection="0"/>
    <xf numFmtId="0" fontId="287" fillId="110" borderId="83" applyNumberFormat="0" applyAlignment="0" applyProtection="0"/>
    <xf numFmtId="40" fontId="291" fillId="56" borderId="0">
      <alignment horizontal="right"/>
    </xf>
    <xf numFmtId="0" fontId="292" fillId="35" borderId="0">
      <alignment horizontal="center"/>
    </xf>
    <xf numFmtId="0" fontId="293" fillId="127" borderId="17"/>
    <xf numFmtId="0" fontId="294" fillId="0" borderId="0" applyBorder="0">
      <alignment horizontal="centerContinuous"/>
    </xf>
    <xf numFmtId="0" fontId="295" fillId="0" borderId="0" applyBorder="0">
      <alignment horizontal="centerContinuous"/>
    </xf>
    <xf numFmtId="0" fontId="2" fillId="0" borderId="0" applyNumberFormat="0" applyFont="0" applyBorder="0" applyAlignment="0"/>
    <xf numFmtId="0" fontId="2" fillId="0" borderId="0" applyNumberFormat="0" applyFont="0" applyBorder="0" applyAlignment="0"/>
    <xf numFmtId="0" fontId="2" fillId="0" borderId="0" applyNumberFormat="0" applyFont="0" applyBorder="0" applyAlignment="0"/>
    <xf numFmtId="0" fontId="2" fillId="0" borderId="0" applyNumberFormat="0" applyFont="0" applyBorder="0" applyAlignment="0"/>
    <xf numFmtId="0" fontId="2" fillId="0" borderId="0" applyNumberFormat="0" applyFont="0" applyBorder="0" applyAlignment="0"/>
    <xf numFmtId="0" fontId="2" fillId="0" borderId="0" applyNumberFormat="0" applyFont="0" applyBorder="0" applyAlignment="0"/>
    <xf numFmtId="0" fontId="2" fillId="0" borderId="0" applyNumberFormat="0" applyFont="0" applyBorder="0" applyAlignment="0"/>
    <xf numFmtId="0" fontId="2" fillId="0" borderId="0" applyNumberFormat="0" applyFont="0" applyBorder="0" applyAlignment="0"/>
    <xf numFmtId="0" fontId="2" fillId="0" borderId="0" applyNumberFormat="0" applyFont="0" applyBorder="0" applyAlignment="0"/>
    <xf numFmtId="0" fontId="2" fillId="0" borderId="0" applyNumberFormat="0" applyFont="0" applyBorder="0" applyAlignment="0"/>
    <xf numFmtId="0" fontId="2" fillId="0" borderId="0" applyNumberFormat="0" applyFont="0" applyBorder="0" applyAlignment="0"/>
    <xf numFmtId="0" fontId="2" fillId="0" borderId="0" applyNumberFormat="0" applyFont="0" applyBorder="0" applyAlignment="0"/>
    <xf numFmtId="0" fontId="296" fillId="0" borderId="0" applyFill="0" applyBorder="0" applyProtection="0">
      <alignment horizontal="left"/>
    </xf>
    <xf numFmtId="0" fontId="141" fillId="0" borderId="0" applyFill="0" applyBorder="0" applyProtection="0">
      <alignment horizontal="left"/>
    </xf>
    <xf numFmtId="1" fontId="297" fillId="0" borderId="0" applyProtection="0">
      <alignment horizontal="right" vertical="center"/>
    </xf>
    <xf numFmtId="0" fontId="298" fillId="0" borderId="0">
      <alignment horizontal="centerContinuous"/>
    </xf>
    <xf numFmtId="166" fontId="29" fillId="0" borderId="0"/>
    <xf numFmtId="0" fontId="178" fillId="0" borderId="84" applyNumberFormat="0" applyAlignment="0" applyProtection="0"/>
    <xf numFmtId="0" fontId="30" fillId="40" borderId="0" applyNumberFormat="0" applyFont="0" applyBorder="0" applyAlignment="0" applyProtection="0"/>
    <xf numFmtId="0" fontId="4" fillId="107" borderId="21" applyNumberFormat="0" applyFont="0" applyBorder="0" applyAlignment="0" applyProtection="0">
      <alignment horizontal="center"/>
    </xf>
    <xf numFmtId="0" fontId="4" fillId="103" borderId="21" applyNumberFormat="0" applyFont="0" applyBorder="0" applyAlignment="0" applyProtection="0">
      <alignment horizontal="center"/>
    </xf>
    <xf numFmtId="0" fontId="30" fillId="0" borderId="85" applyNumberFormat="0" applyAlignment="0" applyProtection="0"/>
    <xf numFmtId="0" fontId="30" fillId="0" borderId="86" applyNumberFormat="0" applyAlignment="0" applyProtection="0"/>
    <xf numFmtId="0" fontId="178" fillId="0" borderId="87" applyNumberFormat="0" applyAlignment="0" applyProtection="0"/>
    <xf numFmtId="318" fontId="2" fillId="0" borderId="0" applyFont="0" applyFill="0" applyBorder="0" applyAlignment="0" applyProtection="0"/>
    <xf numFmtId="169" fontId="32" fillId="0" borderId="0">
      <alignment horizontal="right"/>
    </xf>
    <xf numFmtId="319" fontId="57" fillId="0" borderId="0"/>
    <xf numFmtId="169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10" fontId="4" fillId="0" borderId="0"/>
    <xf numFmtId="257" fontId="2" fillId="0" borderId="0" applyFont="0" applyFill="0" applyBorder="0" applyAlignment="0" applyProtection="0"/>
    <xf numFmtId="0" fontId="76" fillId="0" borderId="0"/>
    <xf numFmtId="320" fontId="4" fillId="0" borderId="0"/>
    <xf numFmtId="320" fontId="4" fillId="0" borderId="0"/>
    <xf numFmtId="320" fontId="4" fillId="0" borderId="0"/>
    <xf numFmtId="320" fontId="4" fillId="0" borderId="0"/>
    <xf numFmtId="9" fontId="2" fillId="0" borderId="0" applyFont="0" applyFill="0" applyBorder="0" applyAlignment="0" applyProtection="0"/>
    <xf numFmtId="0" fontId="76" fillId="0" borderId="0"/>
    <xf numFmtId="320" fontId="4" fillId="0" borderId="0"/>
    <xf numFmtId="320" fontId="4" fillId="0" borderId="0"/>
    <xf numFmtId="320" fontId="4" fillId="0" borderId="0"/>
    <xf numFmtId="320" fontId="4" fillId="0" borderId="0"/>
    <xf numFmtId="0" fontId="76" fillId="0" borderId="0"/>
    <xf numFmtId="0" fontId="76" fillId="0" borderId="0"/>
    <xf numFmtId="321" fontId="2" fillId="0" borderId="0" applyFont="0" applyFill="0" applyBorder="0" applyAlignment="0" applyProtection="0"/>
    <xf numFmtId="169" fontId="29" fillId="0" borderId="0" applyFont="0" applyFill="0" applyBorder="0" applyAlignment="0" applyProtection="0"/>
    <xf numFmtId="0" fontId="76" fillId="0" borderId="0" applyFont="0" applyFill="0" applyBorder="0" applyAlignment="0" applyProtection="0"/>
    <xf numFmtId="322" fontId="4" fillId="0" borderId="0" applyFont="0" applyFill="0" applyBorder="0" applyAlignment="0" applyProtection="0"/>
    <xf numFmtId="322" fontId="4" fillId="0" borderId="0" applyFont="0" applyFill="0" applyBorder="0" applyAlignment="0" applyProtection="0"/>
    <xf numFmtId="322" fontId="4" fillId="0" borderId="0" applyFont="0" applyFill="0" applyBorder="0" applyAlignment="0" applyProtection="0"/>
    <xf numFmtId="322" fontId="4" fillId="0" borderId="0" applyFont="0" applyFill="0" applyBorder="0" applyAlignment="0" applyProtection="0"/>
    <xf numFmtId="0" fontId="76" fillId="0" borderId="0" applyFont="0" applyFill="0" applyBorder="0" applyAlignment="0" applyProtection="0"/>
    <xf numFmtId="322" fontId="4" fillId="0" borderId="0" applyFont="0" applyFill="0" applyBorder="0" applyAlignment="0" applyProtection="0"/>
    <xf numFmtId="322" fontId="4" fillId="0" borderId="0" applyFont="0" applyFill="0" applyBorder="0" applyAlignment="0" applyProtection="0"/>
    <xf numFmtId="322" fontId="4" fillId="0" borderId="0" applyFont="0" applyFill="0" applyBorder="0" applyAlignment="0" applyProtection="0"/>
    <xf numFmtId="322" fontId="4" fillId="0" borderId="0" applyFont="0" applyFill="0" applyBorder="0" applyAlignment="0" applyProtection="0"/>
    <xf numFmtId="0" fontId="76" fillId="0" borderId="0" applyFont="0" applyFill="0" applyBorder="0" applyAlignment="0" applyProtection="0"/>
    <xf numFmtId="0" fontId="7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76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76" fillId="0" borderId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76" fillId="0" borderId="0"/>
    <xf numFmtId="0" fontId="76" fillId="0" borderId="0"/>
    <xf numFmtId="0" fontId="299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5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69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70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86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92" fillId="0" borderId="0" applyFont="0" applyFill="0" applyBorder="0" applyAlignment="0" applyProtection="0"/>
    <xf numFmtId="9" fontId="30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323" fontId="32" fillId="0" borderId="0" applyFont="0" applyFill="0" applyBorder="0" applyProtection="0">
      <alignment horizontal="right"/>
    </xf>
    <xf numFmtId="9" fontId="2" fillId="0" borderId="0" applyFont="0" applyFill="0" applyBorder="0" applyAlignment="0" applyProtection="0"/>
    <xf numFmtId="169" fontId="2" fillId="0" borderId="0"/>
    <xf numFmtId="10" fontId="2" fillId="0" borderId="0" applyFont="0" applyFill="0" applyBorder="0" applyAlignment="0" applyProtection="0"/>
    <xf numFmtId="165" fontId="2" fillId="0" borderId="0"/>
    <xf numFmtId="169" fontId="57" fillId="0" borderId="0"/>
    <xf numFmtId="169" fontId="140" fillId="0" borderId="0"/>
    <xf numFmtId="313" fontId="2" fillId="0" borderId="0"/>
    <xf numFmtId="10" fontId="140" fillId="0" borderId="0">
      <protection locked="0"/>
    </xf>
    <xf numFmtId="0" fontId="109" fillId="0" borderId="0"/>
    <xf numFmtId="237" fontId="2" fillId="0" borderId="0" applyFont="0" applyFill="0" applyBorder="0" applyAlignment="0" applyProtection="0"/>
    <xf numFmtId="0" fontId="4" fillId="0" borderId="0" applyFont="0" applyFill="0" applyBorder="0" applyAlignment="0" applyProtection="0"/>
    <xf numFmtId="165" fontId="179" fillId="0" borderId="0" applyFill="0" applyBorder="0">
      <alignment horizontal="right"/>
    </xf>
    <xf numFmtId="0" fontId="301" fillId="0" borderId="55" applyNumberFormat="0" applyFill="0" applyBorder="0" applyAlignment="0" applyProtection="0"/>
    <xf numFmtId="247" fontId="32" fillId="0" borderId="0" applyFont="0" applyFill="0" applyBorder="0" applyAlignment="0" applyProtection="0">
      <protection locked="0"/>
    </xf>
    <xf numFmtId="9" fontId="109" fillId="0" borderId="0" applyFont="0" applyFill="0" applyBorder="0" applyAlignment="0" applyProtection="0"/>
    <xf numFmtId="13" fontId="2" fillId="0" borderId="0" applyFont="0" applyFill="0" applyProtection="0"/>
    <xf numFmtId="0" fontId="76" fillId="0" borderId="0"/>
    <xf numFmtId="324" fontId="4" fillId="0" borderId="0"/>
    <xf numFmtId="324" fontId="4" fillId="0" borderId="0"/>
    <xf numFmtId="324" fontId="4" fillId="0" borderId="0"/>
    <xf numFmtId="324" fontId="4" fillId="0" borderId="0"/>
    <xf numFmtId="324" fontId="4" fillId="0" borderId="0"/>
    <xf numFmtId="324" fontId="4" fillId="0" borderId="0"/>
    <xf numFmtId="324" fontId="4" fillId="0" borderId="0"/>
    <xf numFmtId="324" fontId="4" fillId="0" borderId="0"/>
    <xf numFmtId="324" fontId="4" fillId="0" borderId="0"/>
    <xf numFmtId="324" fontId="4" fillId="0" borderId="0"/>
    <xf numFmtId="255" fontId="2" fillId="0" borderId="0" applyFill="0" applyBorder="0" applyAlignment="0"/>
    <xf numFmtId="255" fontId="2" fillId="0" borderId="0" applyFill="0" applyBorder="0" applyAlignment="0"/>
    <xf numFmtId="255" fontId="2" fillId="0" borderId="0" applyFill="0" applyBorder="0" applyAlignment="0"/>
    <xf numFmtId="258" fontId="2" fillId="0" borderId="0" applyFill="0" applyBorder="0" applyAlignment="0"/>
    <xf numFmtId="255" fontId="2" fillId="0" borderId="0" applyFill="0" applyBorder="0" applyAlignment="0"/>
    <xf numFmtId="0" fontId="76" fillId="0" borderId="0"/>
    <xf numFmtId="325" fontId="4" fillId="0" borderId="0"/>
    <xf numFmtId="325" fontId="4" fillId="0" borderId="0"/>
    <xf numFmtId="325" fontId="4" fillId="0" borderId="0"/>
    <xf numFmtId="325" fontId="4" fillId="0" borderId="0"/>
    <xf numFmtId="325" fontId="4" fillId="0" borderId="0"/>
    <xf numFmtId="325" fontId="4" fillId="0" borderId="0"/>
    <xf numFmtId="325" fontId="4" fillId="0" borderId="0"/>
    <xf numFmtId="325" fontId="4" fillId="0" borderId="0"/>
    <xf numFmtId="325" fontId="4" fillId="0" borderId="0"/>
    <xf numFmtId="325" fontId="4" fillId="0" borderId="0"/>
    <xf numFmtId="38" fontId="32" fillId="0" borderId="0" applyFont="0" applyFill="0" applyBorder="0" applyAlignment="0" applyProtection="0"/>
    <xf numFmtId="272" fontId="57" fillId="0" borderId="0" applyProtection="0">
      <alignment horizontal="right"/>
    </xf>
    <xf numFmtId="272" fontId="57" fillId="0" borderId="0">
      <alignment horizontal="right"/>
      <protection locked="0"/>
    </xf>
    <xf numFmtId="0" fontId="25" fillId="33" borderId="59" applyNumberFormat="0" applyFont="0" applyAlignment="0" applyProtection="0"/>
    <xf numFmtId="284" fontId="4" fillId="33" borderId="0" applyNumberFormat="0" applyFont="0" applyBorder="0" applyAlignment="0" applyProtection="0">
      <alignment horizontal="center"/>
      <protection locked="0"/>
    </xf>
    <xf numFmtId="4" fontId="28" fillId="0" borderId="0"/>
    <xf numFmtId="0" fontId="26" fillId="0" borderId="0" applyNumberFormat="0" applyFont="0" applyFill="0" applyBorder="0" applyAlignment="0" applyProtection="0">
      <alignment horizontal="left"/>
    </xf>
    <xf numFmtId="15" fontId="26" fillId="0" borderId="0" applyFont="0" applyFill="0" applyBorder="0" applyAlignment="0" applyProtection="0"/>
    <xf numFmtId="4" fontId="26" fillId="0" borderId="0" applyFont="0" applyFill="0" applyBorder="0" applyAlignment="0" applyProtection="0"/>
    <xf numFmtId="0" fontId="2" fillId="0" borderId="1">
      <alignment horizontal="center"/>
    </xf>
    <xf numFmtId="0" fontId="151" fillId="0" borderId="1">
      <alignment horizontal="center"/>
    </xf>
    <xf numFmtId="0" fontId="151" fillId="0" borderId="1">
      <alignment horizontal="center"/>
    </xf>
    <xf numFmtId="0" fontId="2" fillId="0" borderId="1">
      <alignment horizontal="center"/>
    </xf>
    <xf numFmtId="0" fontId="2" fillId="0" borderId="1">
      <alignment horizontal="center"/>
    </xf>
    <xf numFmtId="0" fontId="2" fillId="0" borderId="1">
      <alignment horizontal="center"/>
    </xf>
    <xf numFmtId="0" fontId="2" fillId="0" borderId="1">
      <alignment horizontal="center"/>
    </xf>
    <xf numFmtId="0" fontId="151" fillId="0" borderId="1">
      <alignment horizontal="center"/>
    </xf>
    <xf numFmtId="0" fontId="151" fillId="0" borderId="1">
      <alignment horizontal="center"/>
    </xf>
    <xf numFmtId="3" fontId="26" fillId="0" borderId="0" applyFont="0" applyFill="0" applyBorder="0" applyAlignment="0" applyProtection="0"/>
    <xf numFmtId="0" fontId="26" fillId="113" borderId="0" applyNumberFormat="0" applyFont="0" applyBorder="0" applyAlignment="0" applyProtection="0"/>
    <xf numFmtId="166" fontId="30" fillId="0" borderId="0">
      <alignment vertical="top"/>
    </xf>
    <xf numFmtId="166" fontId="30" fillId="0" borderId="0">
      <alignment vertical="top"/>
    </xf>
    <xf numFmtId="166" fontId="30" fillId="0" borderId="0">
      <alignment vertical="top"/>
    </xf>
    <xf numFmtId="166" fontId="30" fillId="0" borderId="0">
      <alignment vertical="top"/>
    </xf>
    <xf numFmtId="166" fontId="30" fillId="0" borderId="0">
      <alignment vertical="top"/>
    </xf>
    <xf numFmtId="166" fontId="30" fillId="0" borderId="0">
      <alignment vertical="top"/>
    </xf>
    <xf numFmtId="166" fontId="30" fillId="0" borderId="0">
      <alignment vertical="top"/>
    </xf>
    <xf numFmtId="0" fontId="2" fillId="0" borderId="0">
      <alignment horizontal="right"/>
    </xf>
    <xf numFmtId="0" fontId="2" fillId="0" borderId="0">
      <alignment horizontal="right"/>
    </xf>
    <xf numFmtId="0" fontId="2" fillId="0" borderId="0">
      <alignment horizontal="right"/>
    </xf>
    <xf numFmtId="0" fontId="2" fillId="0" borderId="0">
      <alignment horizontal="right"/>
    </xf>
    <xf numFmtId="0" fontId="2" fillId="0" borderId="0">
      <alignment horizontal="right"/>
    </xf>
    <xf numFmtId="0" fontId="2" fillId="0" borderId="0">
      <alignment horizontal="right"/>
    </xf>
    <xf numFmtId="0" fontId="2" fillId="0" borderId="0">
      <alignment horizontal="right"/>
    </xf>
    <xf numFmtId="0" fontId="2" fillId="0" borderId="0">
      <alignment horizontal="right"/>
    </xf>
    <xf numFmtId="0" fontId="2" fillId="0" borderId="0">
      <alignment horizontal="right"/>
    </xf>
    <xf numFmtId="0" fontId="2" fillId="0" borderId="0">
      <alignment horizontal="right"/>
    </xf>
    <xf numFmtId="0" fontId="2" fillId="0" borderId="0">
      <alignment horizontal="right"/>
    </xf>
    <xf numFmtId="0" fontId="2" fillId="0" borderId="0">
      <alignment horizontal="right"/>
    </xf>
    <xf numFmtId="0" fontId="302" fillId="0" borderId="0"/>
    <xf numFmtId="247" fontId="112" fillId="0" borderId="0" applyNumberFormat="0" applyFill="0" applyBorder="0" applyAlignment="0" applyProtection="0">
      <alignment horizontal="left"/>
    </xf>
    <xf numFmtId="2" fontId="28" fillId="103" borderId="59">
      <alignment horizontal="center"/>
    </xf>
    <xf numFmtId="2" fontId="28" fillId="103" borderId="59">
      <alignment horizontal="center"/>
    </xf>
    <xf numFmtId="326" fontId="45" fillId="107" borderId="59" applyNumberFormat="0" applyProtection="0">
      <alignment horizontal="center" vertical="center" wrapText="1"/>
    </xf>
    <xf numFmtId="204" fontId="2" fillId="128" borderId="59">
      <alignment horizontal="center" vertical="center"/>
    </xf>
    <xf numFmtId="204" fontId="2" fillId="128" borderId="59">
      <alignment horizontal="center" vertical="center"/>
    </xf>
    <xf numFmtId="204" fontId="2" fillId="128" borderId="59">
      <alignment horizontal="center" vertical="center"/>
    </xf>
    <xf numFmtId="204" fontId="2" fillId="128" borderId="59">
      <alignment horizontal="center" vertical="center"/>
    </xf>
    <xf numFmtId="204" fontId="2" fillId="128" borderId="59">
      <alignment horizontal="center" vertical="center"/>
    </xf>
    <xf numFmtId="204" fontId="2" fillId="128" borderId="59">
      <alignment horizontal="center" vertical="center"/>
    </xf>
    <xf numFmtId="204" fontId="2" fillId="128" borderId="59">
      <alignment horizontal="center" vertical="center"/>
    </xf>
    <xf numFmtId="204" fontId="2" fillId="128" borderId="59">
      <alignment horizontal="center" vertical="center"/>
    </xf>
    <xf numFmtId="204" fontId="2" fillId="128" borderId="59">
      <alignment horizontal="center" vertical="center"/>
    </xf>
    <xf numFmtId="204" fontId="2" fillId="128" borderId="59">
      <alignment horizontal="center" vertical="center"/>
    </xf>
    <xf numFmtId="204" fontId="2" fillId="128" borderId="59">
      <alignment horizontal="center" vertical="center"/>
    </xf>
    <xf numFmtId="204" fontId="2" fillId="128" borderId="59">
      <alignment horizontal="center" vertical="center"/>
    </xf>
    <xf numFmtId="14" fontId="179" fillId="0" borderId="0" applyNumberFormat="0" applyFill="0" applyBorder="0" applyAlignment="0" applyProtection="0">
      <alignment horizontal="left"/>
    </xf>
    <xf numFmtId="0" fontId="29" fillId="0" borderId="0" applyNumberFormat="0" applyFill="0" applyBorder="0" applyProtection="0">
      <alignment horizontal="right" vertical="center"/>
    </xf>
    <xf numFmtId="0" fontId="92" fillId="0" borderId="0" applyNumberFormat="0" applyFill="0" applyBorder="0" applyAlignment="0" applyProtection="0"/>
    <xf numFmtId="0" fontId="45" fillId="0" borderId="0" applyNumberFormat="0" applyFill="0" applyBorder="0" applyProtection="0">
      <alignment horizontal="left"/>
    </xf>
    <xf numFmtId="0" fontId="303" fillId="0" borderId="0"/>
    <xf numFmtId="0" fontId="2" fillId="0" borderId="88">
      <alignment vertical="center"/>
    </xf>
    <xf numFmtId="4" fontId="92" fillId="38" borderId="83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92" fillId="38" borderId="83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304" fillId="36" borderId="89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304" fillId="36" borderId="89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304" fillId="36" borderId="89" applyNumberFormat="0" applyProtection="0">
      <alignment vertical="center"/>
    </xf>
    <xf numFmtId="4" fontId="4" fillId="36" borderId="57" applyNumberFormat="0" applyProtection="0">
      <alignment vertical="center"/>
    </xf>
    <xf numFmtId="4" fontId="304" fillId="36" borderId="89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304" fillId="36" borderId="89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304" fillId="36" borderId="89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304" fillId="36" borderId="89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4" fillId="36" borderId="57" applyNumberFormat="0" applyProtection="0">
      <alignment vertical="center"/>
    </xf>
    <xf numFmtId="4" fontId="304" fillId="36" borderId="89" applyNumberFormat="0" applyProtection="0">
      <alignment vertical="center"/>
    </xf>
    <xf numFmtId="4" fontId="4" fillId="36" borderId="57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92" fillId="38" borderId="83" applyNumberFormat="0" applyProtection="0">
      <alignment vertical="center"/>
    </xf>
    <xf numFmtId="4" fontId="304" fillId="36" borderId="89" applyNumberFormat="0" applyProtection="0">
      <alignment vertical="center"/>
    </xf>
    <xf numFmtId="4" fontId="4" fillId="36" borderId="57" applyNumberFormat="0" applyProtection="0">
      <alignment vertical="center"/>
    </xf>
    <xf numFmtId="4" fontId="304" fillId="36" borderId="89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92" fillId="38" borderId="83" applyNumberFormat="0" applyProtection="0">
      <alignment vertical="center"/>
    </xf>
    <xf numFmtId="4" fontId="4" fillId="36" borderId="57" applyNumberFormat="0" applyProtection="0">
      <alignment vertical="center"/>
    </xf>
    <xf numFmtId="4" fontId="92" fillId="38" borderId="83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4" fillId="36" borderId="57" applyNumberFormat="0" applyProtection="0">
      <alignment vertical="center"/>
    </xf>
    <xf numFmtId="4" fontId="92" fillId="38" borderId="83" applyNumberFormat="0" applyProtection="0">
      <alignment vertical="center"/>
    </xf>
    <xf numFmtId="4" fontId="4" fillId="36" borderId="57" applyNumberFormat="0" applyProtection="0">
      <alignment vertical="center"/>
    </xf>
    <xf numFmtId="4" fontId="92" fillId="38" borderId="83" applyNumberFormat="0" applyProtection="0">
      <alignment vertical="center"/>
    </xf>
    <xf numFmtId="4" fontId="4" fillId="36" borderId="57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4" fillId="36" borderId="57" applyNumberFormat="0" applyProtection="0">
      <alignment vertical="center"/>
    </xf>
    <xf numFmtId="4" fontId="92" fillId="38" borderId="83" applyNumberFormat="0" applyProtection="0">
      <alignment vertical="center"/>
    </xf>
    <xf numFmtId="4" fontId="4" fillId="36" borderId="57" applyNumberFormat="0" applyProtection="0">
      <alignment vertical="center"/>
    </xf>
    <xf numFmtId="4" fontId="92" fillId="38" borderId="83" applyNumberFormat="0" applyProtection="0">
      <alignment vertical="center"/>
    </xf>
    <xf numFmtId="4" fontId="4" fillId="36" borderId="57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4" fillId="36" borderId="57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4" fillId="36" borderId="57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4" fillId="36" borderId="57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92" fillId="38" borderId="83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92" fillId="0" borderId="0" applyNumberFormat="0" applyProtection="0">
      <alignment horizontal="right" vertical="justify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4" fillId="36" borderId="57" applyNumberFormat="0" applyProtection="0">
      <alignment vertical="center"/>
    </xf>
    <xf numFmtId="4" fontId="304" fillId="36" borderId="89" applyNumberFormat="0" applyProtection="0">
      <alignment vertical="center"/>
    </xf>
    <xf numFmtId="4" fontId="4" fillId="36" borderId="57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0" fontId="2" fillId="0" borderId="0"/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304" fillId="36" borderId="89" applyNumberFormat="0" applyProtection="0">
      <alignment vertical="center"/>
    </xf>
    <xf numFmtId="4" fontId="4" fillId="36" borderId="57" applyNumberFormat="0" applyProtection="0">
      <alignment vertical="center"/>
    </xf>
    <xf numFmtId="4" fontId="4" fillId="36" borderId="57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92" fillId="38" borderId="83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92" fillId="38" borderId="83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92" fillId="38" borderId="83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92" fillId="38" borderId="83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92" fillId="38" borderId="83" applyNumberFormat="0" applyProtection="0">
      <alignment vertical="center"/>
    </xf>
    <xf numFmtId="4" fontId="304" fillId="36" borderId="89" applyNumberFormat="0" applyProtection="0">
      <alignment vertical="center"/>
    </xf>
    <xf numFmtId="4" fontId="304" fillId="36" borderId="89" applyNumberFormat="0" applyProtection="0">
      <alignment vertical="center"/>
    </xf>
    <xf numFmtId="4" fontId="92" fillId="38" borderId="83" applyNumberFormat="0" applyProtection="0">
      <alignment vertical="center"/>
    </xf>
    <xf numFmtId="4" fontId="4" fillId="36" borderId="57" applyNumberFormat="0" applyProtection="0">
      <alignment vertical="center"/>
    </xf>
    <xf numFmtId="4" fontId="305" fillId="38" borderId="83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5" fillId="38" borderId="83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6" fillId="38" borderId="89" applyNumberFormat="0" applyProtection="0">
      <alignment vertical="center"/>
    </xf>
    <xf numFmtId="4" fontId="306" fillId="38" borderId="89" applyNumberFormat="0" applyProtection="0">
      <alignment vertical="center"/>
    </xf>
    <xf numFmtId="4" fontId="306" fillId="38" borderId="89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6" fillId="36" borderId="89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5" fillId="38" borderId="83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6" fillId="36" borderId="89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6" fillId="36" borderId="89" applyNumberFormat="0" applyProtection="0">
      <alignment vertical="center"/>
    </xf>
    <xf numFmtId="4" fontId="305" fillId="38" borderId="83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6" fillId="36" borderId="89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7" fillId="38" borderId="57" applyNumberFormat="0" applyProtection="0">
      <alignment vertical="center"/>
    </xf>
    <xf numFmtId="4" fontId="306" fillId="36" borderId="89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7" fillId="38" borderId="57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5" fillId="38" borderId="83" applyNumberFormat="0" applyProtection="0">
      <alignment vertical="center"/>
    </xf>
    <xf numFmtId="4" fontId="306" fillId="36" borderId="89" applyNumberFormat="0" applyProtection="0">
      <alignment vertical="center"/>
    </xf>
    <xf numFmtId="4" fontId="305" fillId="38" borderId="83" applyNumberFormat="0" applyProtection="0">
      <alignment vertical="center"/>
    </xf>
    <xf numFmtId="4" fontId="306" fillId="36" borderId="89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6" fillId="38" borderId="89" applyNumberFormat="0" applyProtection="0">
      <alignment vertical="center"/>
    </xf>
    <xf numFmtId="4" fontId="306" fillId="38" borderId="89" applyNumberFormat="0" applyProtection="0">
      <alignment vertical="center"/>
    </xf>
    <xf numFmtId="4" fontId="305" fillId="38" borderId="83" applyNumberFormat="0" applyProtection="0">
      <alignment vertical="center"/>
    </xf>
    <xf numFmtId="4" fontId="306" fillId="38" borderId="89" applyNumberFormat="0" applyProtection="0">
      <alignment vertical="center"/>
    </xf>
    <xf numFmtId="4" fontId="305" fillId="38" borderId="83" applyNumberFormat="0" applyProtection="0">
      <alignment vertical="center"/>
    </xf>
    <xf numFmtId="4" fontId="306" fillId="38" borderId="89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6" fillId="38" borderId="89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6" fillId="38" borderId="89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6" fillId="38" borderId="89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6" fillId="38" borderId="89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6" fillId="38" borderId="89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6" fillId="38" borderId="89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6" fillId="38" borderId="89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5" fillId="38" borderId="83" applyNumberFormat="0" applyProtection="0">
      <alignment vertical="center"/>
    </xf>
    <xf numFmtId="4" fontId="307" fillId="38" borderId="57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8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8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8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8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7" fillId="38" borderId="57" applyNumberFormat="0" applyProtection="0">
      <alignment vertical="center"/>
    </xf>
    <xf numFmtId="4" fontId="306" fillId="36" borderId="89" applyNumberFormat="0" applyProtection="0">
      <alignment vertical="center"/>
    </xf>
    <xf numFmtId="4" fontId="307" fillId="38" borderId="57" applyNumberFormat="0" applyProtection="0">
      <alignment vertical="center"/>
    </xf>
    <xf numFmtId="4" fontId="306" fillId="36" borderId="89" applyNumberFormat="0" applyProtection="0">
      <alignment vertical="center"/>
    </xf>
    <xf numFmtId="4" fontId="307" fillId="38" borderId="57" applyNumberFormat="0" applyProtection="0">
      <alignment vertical="center"/>
    </xf>
    <xf numFmtId="4" fontId="306" fillId="36" borderId="89" applyNumberFormat="0" applyProtection="0">
      <alignment vertical="center"/>
    </xf>
    <xf numFmtId="4" fontId="307" fillId="38" borderId="57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5" fillId="38" borderId="83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5" fillId="38" borderId="83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5" fillId="38" borderId="83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5" fillId="38" borderId="83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5" fillId="38" borderId="83" applyNumberFormat="0" applyProtection="0">
      <alignment vertical="center"/>
    </xf>
    <xf numFmtId="4" fontId="306" fillId="36" borderId="89" applyNumberFormat="0" applyProtection="0">
      <alignment vertical="center"/>
    </xf>
    <xf numFmtId="4" fontId="306" fillId="36" borderId="89" applyNumberFormat="0" applyProtection="0">
      <alignment vertical="center"/>
    </xf>
    <xf numFmtId="4" fontId="305" fillId="38" borderId="83" applyNumberFormat="0" applyProtection="0">
      <alignment vertical="center"/>
    </xf>
    <xf numFmtId="4" fontId="92" fillId="38" borderId="83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304" fillId="38" borderId="89" applyNumberFormat="0" applyProtection="0">
      <alignment horizontal="left" vertical="center" indent="1"/>
    </xf>
    <xf numFmtId="4" fontId="304" fillId="38" borderId="89" applyNumberFormat="0" applyProtection="0">
      <alignment horizontal="left" vertical="center" indent="1"/>
    </xf>
    <xf numFmtId="4" fontId="304" fillId="38" borderId="89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8" borderId="89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304" fillId="38" borderId="89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304" fillId="38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8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8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8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8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8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8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8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304" fillId="36" borderId="89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4" fillId="38" borderId="57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304" fillId="38" borderId="89" applyNumberFormat="0" applyProtection="0">
      <alignment horizontal="left" vertical="top" indent="1"/>
    </xf>
    <xf numFmtId="0" fontId="304" fillId="38" borderId="89" applyNumberFormat="0" applyProtection="0">
      <alignment horizontal="left" vertical="top" indent="1"/>
    </xf>
    <xf numFmtId="0" fontId="304" fillId="38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0" fontId="304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0" fontId="304" fillId="36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0" fontId="304" fillId="36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0" fontId="304" fillId="38" borderId="89" applyNumberFormat="0" applyProtection="0">
      <alignment horizontal="left" vertical="top" indent="1"/>
    </xf>
    <xf numFmtId="0" fontId="304" fillId="38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0" fontId="304" fillId="38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0" fontId="304" fillId="38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0" fontId="304" fillId="38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0" fontId="304" fillId="38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0" fontId="304" fillId="38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0" fontId="304" fillId="38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0" fontId="304" fillId="38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0" fontId="304" fillId="38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0" fontId="304" fillId="38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4" fontId="92" fillId="38" borderId="83" applyNumberFormat="0" applyProtection="0">
      <alignment horizontal="left" vertical="center" indent="1"/>
    </xf>
    <xf numFmtId="0" fontId="150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8" fillId="0" borderId="0" applyNumberFormat="0" applyProtection="0">
      <alignment horizontal="center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150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0" fontId="304" fillId="36" borderId="89" applyNumberFormat="0" applyProtection="0">
      <alignment horizontal="left" vertical="top" indent="1"/>
    </xf>
    <xf numFmtId="0" fontId="304" fillId="36" borderId="89" applyNumberFormat="0" applyProtection="0">
      <alignment horizontal="left" vertical="top" indent="1"/>
    </xf>
    <xf numFmtId="4" fontId="92" fillId="38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309" fillId="129" borderId="0" applyNumberFormat="0" applyProtection="0">
      <alignment horizontal="left" vertical="center" indent="1"/>
    </xf>
    <xf numFmtId="4" fontId="304" fillId="45" borderId="0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308" fillId="0" borderId="0" applyNumberFormat="0" applyProtection="0">
      <alignment horizontal="left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304" fillId="45" borderId="0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4" fontId="304" fillId="45" borderId="0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304" fillId="45" borderId="0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308" fillId="0" borderId="0" applyNumberFormat="0" applyProtection="0">
      <alignment horizontal="left"/>
    </xf>
    <xf numFmtId="0" fontId="2" fillId="0" borderId="0"/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308" fillId="0" borderId="0" applyNumberFormat="0" applyProtection="0">
      <alignment horizontal="left"/>
    </xf>
    <xf numFmtId="4" fontId="308" fillId="0" borderId="0" applyNumberFormat="0" applyProtection="0">
      <alignment horizontal="left"/>
    </xf>
    <xf numFmtId="4" fontId="304" fillId="130" borderId="0" applyNumberFormat="0" applyProtection="0">
      <alignment horizontal="left" vertical="center" indent="1"/>
    </xf>
    <xf numFmtId="4" fontId="304" fillId="0" borderId="0" applyNumberFormat="0" applyProtection="0">
      <alignment horizontal="left" vertical="center" indent="1"/>
    </xf>
    <xf numFmtId="4" fontId="304" fillId="45" borderId="0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0" fontId="306" fillId="0" borderId="83" applyNumberFormat="0" applyProtection="0">
      <alignment horizontal="left" vertical="center" indent="1"/>
    </xf>
    <xf numFmtId="4" fontId="304" fillId="45" borderId="0" applyNumberFormat="0" applyProtection="0">
      <alignment horizontal="left" vertical="center" indent="1"/>
    </xf>
    <xf numFmtId="4" fontId="92" fillId="131" borderId="83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47" borderId="89" applyNumberFormat="0" applyProtection="0">
      <alignment horizontal="right" vertical="center"/>
    </xf>
    <xf numFmtId="4" fontId="92" fillId="131" borderId="83" applyNumberFormat="0" applyProtection="0">
      <alignment horizontal="right" vertical="center"/>
    </xf>
    <xf numFmtId="4" fontId="4" fillId="47" borderId="57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48" borderId="89" applyNumberFormat="0" applyProtection="0">
      <alignment horizontal="right" vertical="center"/>
    </xf>
    <xf numFmtId="4" fontId="92" fillId="132" borderId="83" applyNumberFormat="0" applyProtection="0">
      <alignment horizontal="right" vertical="center"/>
    </xf>
    <xf numFmtId="4" fontId="4" fillId="133" borderId="57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86" borderId="89" applyNumberFormat="0" applyProtection="0">
      <alignment horizontal="right" vertical="center"/>
    </xf>
    <xf numFmtId="4" fontId="92" fillId="134" borderId="83" applyNumberFormat="0" applyProtection="0">
      <alignment horizontal="right" vertical="center"/>
    </xf>
    <xf numFmtId="4" fontId="4" fillId="86" borderId="90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65" borderId="89" applyNumberFormat="0" applyProtection="0">
      <alignment horizontal="right" vertical="center"/>
    </xf>
    <xf numFmtId="4" fontId="92" fillId="135" borderId="83" applyNumberFormat="0" applyProtection="0">
      <alignment horizontal="right" vertical="center"/>
    </xf>
    <xf numFmtId="4" fontId="4" fillId="65" borderId="57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70" borderId="89" applyNumberFormat="0" applyProtection="0">
      <alignment horizontal="right" vertical="center"/>
    </xf>
    <xf numFmtId="4" fontId="92" fillId="136" borderId="83" applyNumberFormat="0" applyProtection="0">
      <alignment horizontal="right" vertical="center"/>
    </xf>
    <xf numFmtId="4" fontId="4" fillId="70" borderId="57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99" borderId="89" applyNumberFormat="0" applyProtection="0">
      <alignment horizontal="right" vertical="center"/>
    </xf>
    <xf numFmtId="4" fontId="92" fillId="137" borderId="83" applyNumberFormat="0" applyProtection="0">
      <alignment horizontal="right" vertical="center"/>
    </xf>
    <xf numFmtId="4" fontId="4" fillId="99" borderId="57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63" borderId="89" applyNumberFormat="0" applyProtection="0">
      <alignment horizontal="right" vertical="center"/>
    </xf>
    <xf numFmtId="4" fontId="92" fillId="138" borderId="83" applyNumberFormat="0" applyProtection="0">
      <alignment horizontal="right" vertical="center"/>
    </xf>
    <xf numFmtId="4" fontId="4" fillId="63" borderId="57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40" borderId="89" applyNumberFormat="0" applyProtection="0">
      <alignment horizontal="right" vertical="center"/>
    </xf>
    <xf numFmtId="4" fontId="92" fillId="139" borderId="83" applyNumberFormat="0" applyProtection="0">
      <alignment horizontal="right" vertical="center"/>
    </xf>
    <xf numFmtId="4" fontId="4" fillId="140" borderId="57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62" borderId="89" applyNumberFormat="0" applyProtection="0">
      <alignment horizontal="right" vertical="center"/>
    </xf>
    <xf numFmtId="4" fontId="92" fillId="141" borderId="83" applyNumberFormat="0" applyProtection="0">
      <alignment horizontal="right" vertical="center"/>
    </xf>
    <xf numFmtId="4" fontId="4" fillId="62" borderId="57" applyNumberFormat="0" applyProtection="0">
      <alignment horizontal="right" vertical="center"/>
    </xf>
    <xf numFmtId="4" fontId="304" fillId="142" borderId="83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304" fillId="143" borderId="91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3" borderId="91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304" fillId="143" borderId="91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4" borderId="91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304" fillId="143" borderId="91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304" fillId="0" borderId="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304" fillId="143" borderId="91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4" fillId="143" borderId="90" applyNumberFormat="0" applyProtection="0">
      <alignment horizontal="left" vertical="center" indent="1"/>
    </xf>
    <xf numFmtId="4" fontId="304" fillId="142" borderId="83" applyNumberFormat="0" applyProtection="0">
      <alignment horizontal="left" vertical="center" indent="1"/>
    </xf>
    <xf numFmtId="4" fontId="304" fillId="0" borderId="0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92" fillId="145" borderId="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92" fillId="146" borderId="92" applyNumberFormat="0" applyProtection="0">
      <alignment horizontal="left" vertical="center" indent="1"/>
    </xf>
    <xf numFmtId="4" fontId="92" fillId="146" borderId="92" applyNumberFormat="0" applyProtection="0">
      <alignment horizontal="left" vertical="center" indent="1"/>
    </xf>
    <xf numFmtId="4" fontId="92" fillId="145" borderId="0" applyNumberFormat="0" applyProtection="0">
      <alignment horizontal="left" vertical="center" indent="1"/>
    </xf>
    <xf numFmtId="4" fontId="92" fillId="146" borderId="92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92" fillId="146" borderId="92" applyNumberFormat="0" applyProtection="0">
      <alignment horizontal="left" vertical="center" indent="1"/>
    </xf>
    <xf numFmtId="4" fontId="92" fillId="146" borderId="92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92" fillId="146" borderId="92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92" fillId="145" borderId="0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92" fillId="0" borderId="0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92" fillId="145" borderId="0" applyNumberFormat="0" applyProtection="0">
      <alignment horizontal="left" vertical="center" indent="1"/>
    </xf>
    <xf numFmtId="4" fontId="92" fillId="0" borderId="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72" fillId="0" borderId="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304" fillId="0" borderId="92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310" fillId="41" borderId="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310" fillId="61" borderId="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310" fillId="61" borderId="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310" fillId="41" borderId="0" applyNumberFormat="0" applyProtection="0">
      <alignment horizontal="left" vertical="center" indent="1"/>
    </xf>
    <xf numFmtId="4" fontId="310" fillId="41" borderId="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310" fillId="41" borderId="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310" fillId="61" borderId="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310" fillId="61" borderId="0" applyNumberFormat="0" applyProtection="0">
      <alignment horizontal="left" vertical="center" indent="1"/>
    </xf>
    <xf numFmtId="4" fontId="310" fillId="41" borderId="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4" fontId="2" fillId="61" borderId="90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4" fontId="4" fillId="45" borderId="57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4" fontId="92" fillId="45" borderId="89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4" fontId="92" fillId="45" borderId="89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4" fontId="92" fillId="45" borderId="89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4" fontId="92" fillId="45" borderId="89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4" fontId="92" fillId="45" borderId="89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4" fontId="92" fillId="45" borderId="89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4" fontId="92" fillId="45" borderId="89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4" fontId="92" fillId="45" borderId="89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4" fontId="4" fillId="45" borderId="57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4" fontId="4" fillId="45" borderId="57" applyNumberFormat="0" applyProtection="0">
      <alignment horizontal="right" vertical="center"/>
    </xf>
    <xf numFmtId="4" fontId="4" fillId="45" borderId="57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4" fontId="92" fillId="45" borderId="89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4" fontId="4" fillId="45" borderId="57" applyNumberFormat="0" applyProtection="0">
      <alignment horizontal="right" vertical="center"/>
    </xf>
    <xf numFmtId="4" fontId="92" fillId="0" borderId="83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92" fillId="146" borderId="83" applyNumberFormat="0" applyProtection="0">
      <alignment horizontal="left" vertical="center" indent="1"/>
    </xf>
    <xf numFmtId="4" fontId="92" fillId="146" borderId="83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92" fillId="146" borderId="83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92" fillId="0" borderId="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92" fillId="0" borderId="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92" fillId="145" borderId="0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0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92" fillId="145" borderId="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92" fillId="0" borderId="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92" fillId="0" borderId="0" applyNumberFormat="0" applyProtection="0">
      <alignment horizontal="left" vertical="center" indent="1"/>
    </xf>
    <xf numFmtId="4" fontId="92" fillId="0" borderId="0" applyNumberFormat="0" applyProtection="0">
      <alignment horizontal="left" vertical="center" indent="1"/>
    </xf>
    <xf numFmtId="4" fontId="92" fillId="0" borderId="0" applyNumberFormat="0" applyProtection="0">
      <alignment horizontal="left" vertical="center" indent="1"/>
    </xf>
    <xf numFmtId="4" fontId="92" fillId="0" borderId="0" applyNumberFormat="0" applyProtection="0">
      <alignment horizontal="left" vertical="center" indent="1"/>
    </xf>
    <xf numFmtId="4" fontId="92" fillId="0" borderId="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92" fillId="0" borderId="0" applyNumberFormat="0" applyProtection="0">
      <alignment horizontal="left" vertical="center" indent="1"/>
    </xf>
    <xf numFmtId="4" fontId="92" fillId="0" borderId="0" applyNumberFormat="0" applyProtection="0">
      <alignment horizontal="left" vertical="center" indent="1"/>
    </xf>
    <xf numFmtId="4" fontId="92" fillId="0" borderId="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0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4" fillId="145" borderId="90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83" applyNumberFormat="0" applyProtection="0">
      <alignment horizontal="left" vertical="center" indent="1"/>
    </xf>
    <xf numFmtId="4" fontId="92" fillId="0" borderId="0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92" fillId="45" borderId="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92" fillId="57" borderId="83" applyNumberFormat="0" applyProtection="0">
      <alignment horizontal="left" vertical="center" indent="1"/>
    </xf>
    <xf numFmtId="4" fontId="92" fillId="57" borderId="83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92" fillId="57" borderId="83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92" fillId="130" borderId="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92" fillId="130" borderId="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92" fillId="45" borderId="0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92" fillId="130" borderId="0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92" fillId="45" borderId="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92" fillId="130" borderId="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92" fillId="130" borderId="0" applyNumberFormat="0" applyProtection="0">
      <alignment horizontal="left" vertical="center" indent="1"/>
    </xf>
    <xf numFmtId="4" fontId="92" fillId="130" borderId="0" applyNumberFormat="0" applyProtection="0">
      <alignment horizontal="left" vertical="center" indent="1"/>
    </xf>
    <xf numFmtId="4" fontId="92" fillId="130" borderId="0" applyNumberFormat="0" applyProtection="0">
      <alignment horizontal="left" vertical="center" indent="1"/>
    </xf>
    <xf numFmtId="4" fontId="92" fillId="130" borderId="0" applyNumberFormat="0" applyProtection="0">
      <alignment horizontal="left" vertical="center" indent="1"/>
    </xf>
    <xf numFmtId="4" fontId="92" fillId="130" borderId="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92" fillId="130" borderId="0" applyNumberFormat="0" applyProtection="0">
      <alignment horizontal="left" vertical="center" indent="1"/>
    </xf>
    <xf numFmtId="4" fontId="92" fillId="130" borderId="0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92" fillId="130" borderId="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4" fillId="45" borderId="90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304" fillId="0" borderId="83" applyNumberFormat="0" applyProtection="0">
      <alignment horizontal="left" vertical="center" indent="1"/>
    </xf>
    <xf numFmtId="4" fontId="92" fillId="130" borderId="0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62" fillId="4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62" fillId="4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62" fillId="41" borderId="89" applyNumberFormat="0" applyProtection="0">
      <alignment horizontal="left" vertical="center" indent="1"/>
    </xf>
    <xf numFmtId="0" fontId="62" fillId="41" borderId="89" applyNumberFormat="0" applyProtection="0">
      <alignment horizontal="left" vertical="center" indent="1"/>
    </xf>
    <xf numFmtId="0" fontId="62" fillId="41" borderId="89" applyNumberFormat="0" applyProtection="0">
      <alignment horizontal="left" vertical="center" indent="1"/>
    </xf>
    <xf numFmtId="0" fontId="62" fillId="41" borderId="89" applyNumberFormat="0" applyProtection="0">
      <alignment horizontal="left" vertical="center" indent="1"/>
    </xf>
    <xf numFmtId="0" fontId="62" fillId="41" borderId="89" applyNumberFormat="0" applyProtection="0">
      <alignment horizontal="left" vertical="center" indent="1"/>
    </xf>
    <xf numFmtId="0" fontId="62" fillId="41" borderId="89" applyNumberFormat="0" applyProtection="0">
      <alignment horizontal="left" vertical="center" indent="1"/>
    </xf>
    <xf numFmtId="0" fontId="62" fillId="4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7" fillId="0" borderId="0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7" fillId="0" borderId="0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62" fillId="41" borderId="89" applyNumberFormat="0" applyProtection="0">
      <alignment horizontal="left" vertical="center" indent="1"/>
    </xf>
    <xf numFmtId="0" fontId="62" fillId="41" borderId="89" applyNumberFormat="0" applyProtection="0">
      <alignment horizontal="left" vertical="center" indent="1"/>
    </xf>
    <xf numFmtId="0" fontId="62" fillId="41" borderId="89" applyNumberFormat="0" applyProtection="0">
      <alignment horizontal="left" vertical="center" indent="1"/>
    </xf>
    <xf numFmtId="0" fontId="62" fillId="41" borderId="89" applyNumberFormat="0" applyProtection="0">
      <alignment horizontal="left" vertical="center" indent="1"/>
    </xf>
    <xf numFmtId="0" fontId="62" fillId="41" borderId="89" applyNumberFormat="0" applyProtection="0">
      <alignment horizontal="left" vertical="center" indent="1"/>
    </xf>
    <xf numFmtId="0" fontId="62" fillId="41" borderId="89" applyNumberFormat="0" applyProtection="0">
      <alignment horizontal="left" vertical="center" indent="1"/>
    </xf>
    <xf numFmtId="0" fontId="62" fillId="41" borderId="89" applyNumberFormat="0" applyProtection="0">
      <alignment horizontal="left" vertical="center" indent="1"/>
    </xf>
    <xf numFmtId="0" fontId="62" fillId="41" borderId="89" applyNumberFormat="0" applyProtection="0">
      <alignment horizontal="left" vertical="center" indent="1"/>
    </xf>
    <xf numFmtId="0" fontId="62" fillId="41" borderId="89" applyNumberFormat="0" applyProtection="0">
      <alignment horizontal="left" vertical="center" indent="1"/>
    </xf>
    <xf numFmtId="0" fontId="62" fillId="41" borderId="89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2" fillId="4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4" fillId="64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61" borderId="89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57" borderId="83" applyNumberFormat="0" applyProtection="0">
      <alignment horizontal="left" vertical="center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57" borderId="83" applyNumberFormat="0" applyProtection="0">
      <alignment horizontal="left" vertical="center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57" borderId="83" applyNumberFormat="0" applyProtection="0">
      <alignment horizontal="left" vertical="center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57" borderId="83" applyNumberFormat="0" applyProtection="0">
      <alignment horizontal="left" vertical="center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57" borderId="83" applyNumberFormat="0" applyProtection="0">
      <alignment horizontal="left" vertical="center" indent="1"/>
    </xf>
    <xf numFmtId="0" fontId="2" fillId="147" borderId="93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57" borderId="83" applyNumberFormat="0" applyProtection="0">
      <alignment horizontal="left" vertical="center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4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57" borderId="83" applyNumberFormat="0" applyProtection="0">
      <alignment horizontal="left" vertical="center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4" fillId="61" borderId="89" applyNumberFormat="0" applyProtection="0">
      <alignment horizontal="left" vertical="top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4" fillId="61" borderId="89" applyNumberFormat="0" applyProtection="0">
      <alignment horizontal="left" vertical="top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4" fillId="61" borderId="89" applyNumberFormat="0" applyProtection="0">
      <alignment horizontal="left" vertical="top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4" fillId="61" borderId="89" applyNumberFormat="0" applyProtection="0">
      <alignment horizontal="left" vertical="top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4" fillId="61" borderId="89" applyNumberFormat="0" applyProtection="0">
      <alignment horizontal="left" vertical="top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4" fillId="61" borderId="89" applyNumberFormat="0" applyProtection="0">
      <alignment horizontal="left" vertical="top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4" fillId="61" borderId="89" applyNumberFormat="0" applyProtection="0">
      <alignment horizontal="left" vertical="top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2" fillId="57" borderId="83" applyNumberFormat="0" applyProtection="0">
      <alignment horizontal="left" vertical="center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2" fillId="4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2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57" borderId="83" applyNumberFormat="0" applyProtection="0">
      <alignment horizontal="left" vertical="center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57" borderId="83" applyNumberFormat="0" applyProtection="0">
      <alignment horizontal="left" vertical="center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57" borderId="83" applyNumberFormat="0" applyProtection="0">
      <alignment horizontal="left" vertical="center" indent="1"/>
    </xf>
    <xf numFmtId="0" fontId="4" fillId="61" borderId="89" applyNumberFormat="0" applyProtection="0">
      <alignment horizontal="left" vertical="top" indent="1"/>
    </xf>
    <xf numFmtId="0" fontId="4" fillId="61" borderId="89" applyNumberFormat="0" applyProtection="0">
      <alignment horizontal="left" vertical="top" indent="1"/>
    </xf>
    <xf numFmtId="0" fontId="2" fillId="57" borderId="83" applyNumberFormat="0" applyProtection="0">
      <alignment horizontal="left" vertical="center" indent="1"/>
    </xf>
    <xf numFmtId="0" fontId="2" fillId="61" borderId="89" applyNumberFormat="0" applyProtection="0">
      <alignment horizontal="left" vertical="top" indent="1"/>
    </xf>
    <xf numFmtId="0" fontId="2" fillId="0" borderId="83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7" fillId="0" borderId="0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7" fillId="0" borderId="0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130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4" fillId="148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45" borderId="89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72" borderId="83" applyNumberFormat="0" applyProtection="0">
      <alignment horizontal="left" vertical="center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72" borderId="83" applyNumberFormat="0" applyProtection="0">
      <alignment horizontal="left" vertical="center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72" borderId="83" applyNumberFormat="0" applyProtection="0">
      <alignment horizontal="left" vertical="center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72" borderId="83" applyNumberFormat="0" applyProtection="0">
      <alignment horizontal="left" vertical="center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72" borderId="83" applyNumberFormat="0" applyProtection="0">
      <alignment horizontal="left" vertical="center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72" borderId="83" applyNumberFormat="0" applyProtection="0">
      <alignment horizontal="left" vertical="center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4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72" borderId="83" applyNumberFormat="0" applyProtection="0">
      <alignment horizontal="left" vertical="center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130" borderId="89" applyNumberFormat="0" applyProtection="0">
      <alignment horizontal="left" vertical="top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130" borderId="89" applyNumberFormat="0" applyProtection="0">
      <alignment horizontal="left" vertical="top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130" borderId="89" applyNumberFormat="0" applyProtection="0">
      <alignment horizontal="left" vertical="top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130" borderId="89" applyNumberFormat="0" applyProtection="0">
      <alignment horizontal="left" vertical="top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130" borderId="89" applyNumberFormat="0" applyProtection="0">
      <alignment horizontal="left" vertical="top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130" borderId="89" applyNumberFormat="0" applyProtection="0">
      <alignment horizontal="left" vertical="top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130" borderId="89" applyNumberFormat="0" applyProtection="0">
      <alignment horizontal="left" vertical="top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2" fillId="72" borderId="83" applyNumberFormat="0" applyProtection="0">
      <alignment horizontal="left" vertical="center" indent="1"/>
    </xf>
    <xf numFmtId="0" fontId="4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2" fillId="130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2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72" borderId="83" applyNumberFormat="0" applyProtection="0">
      <alignment horizontal="left" vertical="center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72" borderId="83" applyNumberFormat="0" applyProtection="0">
      <alignment horizontal="left" vertical="center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72" borderId="83" applyNumberFormat="0" applyProtection="0">
      <alignment horizontal="left" vertical="center" indent="1"/>
    </xf>
    <xf numFmtId="0" fontId="4" fillId="45" borderId="89" applyNumberFormat="0" applyProtection="0">
      <alignment horizontal="left" vertical="top" indent="1"/>
    </xf>
    <xf numFmtId="0" fontId="4" fillId="45" borderId="89" applyNumberFormat="0" applyProtection="0">
      <alignment horizontal="left" vertical="top" indent="1"/>
    </xf>
    <xf numFmtId="0" fontId="2" fillId="72" borderId="83" applyNumberFormat="0" applyProtection="0">
      <alignment horizontal="left" vertical="center" indent="1"/>
    </xf>
    <xf numFmtId="0" fontId="2" fillId="45" borderId="89" applyNumberFormat="0" applyProtection="0">
      <alignment horizontal="left" vertical="top" indent="1"/>
    </xf>
    <xf numFmtId="0" fontId="2" fillId="0" borderId="83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0" borderId="0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0" borderId="0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0" borderId="0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0" borderId="0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2" fillId="10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4" fillId="53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53" borderId="89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33" borderId="83" applyNumberFormat="0" applyProtection="0">
      <alignment horizontal="left" vertical="center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33" borderId="83" applyNumberFormat="0" applyProtection="0">
      <alignment horizontal="left" vertical="center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33" borderId="83" applyNumberFormat="0" applyProtection="0">
      <alignment horizontal="left" vertical="center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33" borderId="83" applyNumberFormat="0" applyProtection="0">
      <alignment horizontal="left" vertical="center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33" borderId="83" applyNumberFormat="0" applyProtection="0">
      <alignment horizontal="left" vertical="center" indent="1"/>
    </xf>
    <xf numFmtId="0" fontId="2" fillId="149" borderId="93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33" borderId="83" applyNumberFormat="0" applyProtection="0">
      <alignment horizontal="left" vertical="center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33" borderId="83" applyNumberFormat="0" applyProtection="0">
      <alignment horizontal="left" vertical="center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4" fillId="53" borderId="89" applyNumberFormat="0" applyProtection="0">
      <alignment horizontal="left" vertical="top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4" fillId="53" borderId="89" applyNumberFormat="0" applyProtection="0">
      <alignment horizontal="left" vertical="top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4" fillId="53" borderId="89" applyNumberFormat="0" applyProtection="0">
      <alignment horizontal="left" vertical="top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4" fillId="53" borderId="89" applyNumberFormat="0" applyProtection="0">
      <alignment horizontal="left" vertical="top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4" fillId="53" borderId="89" applyNumberFormat="0" applyProtection="0">
      <alignment horizontal="left" vertical="top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4" fillId="53" borderId="89" applyNumberFormat="0" applyProtection="0">
      <alignment horizontal="left" vertical="top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4" fillId="53" borderId="89" applyNumberFormat="0" applyProtection="0">
      <alignment horizontal="left" vertical="top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2" fillId="33" borderId="83" applyNumberFormat="0" applyProtection="0">
      <alignment horizontal="left" vertical="center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10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33" borderId="83" applyNumberFormat="0" applyProtection="0">
      <alignment horizontal="left" vertical="center" indent="1"/>
    </xf>
    <xf numFmtId="0" fontId="4" fillId="53" borderId="89" applyNumberFormat="0" applyProtection="0">
      <alignment horizontal="left" vertical="top" indent="1"/>
    </xf>
    <xf numFmtId="0" fontId="4" fillId="53" borderId="89" applyNumberFormat="0" applyProtection="0">
      <alignment horizontal="left" vertical="top" indent="1"/>
    </xf>
    <xf numFmtId="0" fontId="2" fillId="33" borderId="83" applyNumberFormat="0" applyProtection="0">
      <alignment horizontal="left" vertical="center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33" borderId="83" applyNumberFormat="0" applyProtection="0">
      <alignment horizontal="left" vertical="center" indent="1"/>
    </xf>
    <xf numFmtId="0" fontId="2" fillId="53" borderId="89" applyNumberFormat="0" applyProtection="0">
      <alignment horizontal="left" vertical="top" indent="1"/>
    </xf>
    <xf numFmtId="0" fontId="2" fillId="53" borderId="89" applyNumberFormat="0" applyProtection="0">
      <alignment horizontal="left" vertical="top" indent="1"/>
    </xf>
    <xf numFmtId="0" fontId="2" fillId="33" borderId="83" applyNumberFormat="0" applyProtection="0">
      <alignment horizontal="left" vertical="center" indent="1"/>
    </xf>
    <xf numFmtId="0" fontId="2" fillId="53" borderId="89" applyNumberFormat="0" applyProtection="0">
      <alignment horizontal="left" vertical="top" indent="1"/>
    </xf>
    <xf numFmtId="0" fontId="2" fillId="0" borderId="83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07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4" fillId="145" borderId="57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0" borderId="83" applyNumberFormat="0" applyProtection="0">
      <alignment horizontal="left" vertical="center" indent="1"/>
    </xf>
    <xf numFmtId="0" fontId="2" fillId="145" borderId="89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04" borderId="83" applyNumberFormat="0" applyProtection="0">
      <alignment horizontal="left" vertical="center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04" borderId="83" applyNumberFormat="0" applyProtection="0">
      <alignment horizontal="left" vertical="center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04" borderId="83" applyNumberFormat="0" applyProtection="0">
      <alignment horizontal="left" vertical="center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04" borderId="83" applyNumberFormat="0" applyProtection="0">
      <alignment horizontal="left" vertical="center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4" borderId="83" applyNumberFormat="0" applyProtection="0">
      <alignment horizontal="left" vertical="center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04" borderId="83" applyNumberFormat="0" applyProtection="0">
      <alignment horizontal="left" vertical="center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04" borderId="83" applyNumberFormat="0" applyProtection="0">
      <alignment horizontal="left" vertical="center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7" borderId="89" applyNumberFormat="0" applyProtection="0">
      <alignment horizontal="left" vertical="top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7" borderId="89" applyNumberFormat="0" applyProtection="0">
      <alignment horizontal="left" vertical="top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7" borderId="89" applyNumberFormat="0" applyProtection="0">
      <alignment horizontal="left" vertical="top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7" borderId="89" applyNumberFormat="0" applyProtection="0">
      <alignment horizontal="left" vertical="top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7" borderId="89" applyNumberFormat="0" applyProtection="0">
      <alignment horizontal="left" vertical="top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7" borderId="89" applyNumberFormat="0" applyProtection="0">
      <alignment horizontal="left" vertical="top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7" borderId="89" applyNumberFormat="0" applyProtection="0">
      <alignment horizontal="left" vertical="top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4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07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04" borderId="83" applyNumberFormat="0" applyProtection="0">
      <alignment horizontal="left" vertical="center" indent="1"/>
    </xf>
    <xf numFmtId="0" fontId="4" fillId="145" borderId="89" applyNumberFormat="0" applyProtection="0">
      <alignment horizontal="left" vertical="top" indent="1"/>
    </xf>
    <xf numFmtId="0" fontId="4" fillId="145" borderId="89" applyNumberFormat="0" applyProtection="0">
      <alignment horizontal="left" vertical="top" indent="1"/>
    </xf>
    <xf numFmtId="0" fontId="2" fillId="104" borderId="83" applyNumberFormat="0" applyProtection="0">
      <alignment horizontal="left" vertical="center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04" borderId="83" applyNumberFormat="0" applyProtection="0">
      <alignment horizontal="left" vertical="center" indent="1"/>
    </xf>
    <xf numFmtId="0" fontId="2" fillId="145" borderId="89" applyNumberFormat="0" applyProtection="0">
      <alignment horizontal="left" vertical="top" indent="1"/>
    </xf>
    <xf numFmtId="0" fontId="2" fillId="145" borderId="89" applyNumberFormat="0" applyProtection="0">
      <alignment horizontal="left" vertical="top" indent="1"/>
    </xf>
    <xf numFmtId="0" fontId="2" fillId="104" borderId="83" applyNumberFormat="0" applyProtection="0">
      <alignment horizontal="left" vertical="center" indent="1"/>
    </xf>
    <xf numFmtId="0" fontId="2" fillId="145" borderId="89" applyNumberFormat="0" applyProtection="0">
      <alignment horizontal="left" vertical="top" indent="1"/>
    </xf>
    <xf numFmtId="0" fontId="2" fillId="0" borderId="0"/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94" applyNumberFormat="0">
      <protection locked="0"/>
    </xf>
    <xf numFmtId="0" fontId="2" fillId="39" borderId="59" applyNumberFormat="0">
      <protection locked="0"/>
    </xf>
    <xf numFmtId="0" fontId="4" fillId="39" borderId="94" applyNumberFormat="0">
      <protection locked="0"/>
    </xf>
    <xf numFmtId="0" fontId="4" fillId="39" borderId="94" applyNumberFormat="0">
      <protection locked="0"/>
    </xf>
    <xf numFmtId="0" fontId="2" fillId="0" borderId="0"/>
    <xf numFmtId="0" fontId="4" fillId="39" borderId="94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4" fillId="39" borderId="94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4" fillId="39" borderId="94" applyNumberFormat="0">
      <protection locked="0"/>
    </xf>
    <xf numFmtId="0" fontId="2" fillId="0" borderId="0"/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0" borderId="0"/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4" fillId="39" borderId="94" applyNumberFormat="0">
      <protection locked="0"/>
    </xf>
    <xf numFmtId="0" fontId="2" fillId="0" borderId="0"/>
    <xf numFmtId="0" fontId="4" fillId="39" borderId="94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4" fillId="39" borderId="94" applyNumberFormat="0">
      <protection locked="0"/>
    </xf>
    <xf numFmtId="0" fontId="2" fillId="39" borderId="59" applyNumberFormat="0">
      <protection locked="0"/>
    </xf>
    <xf numFmtId="0" fontId="2" fillId="0" borderId="0"/>
    <xf numFmtId="0" fontId="30" fillId="0" borderId="0"/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0" borderId="0"/>
    <xf numFmtId="0" fontId="2" fillId="0" borderId="0"/>
    <xf numFmtId="0" fontId="4" fillId="39" borderId="94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4" fillId="39" borderId="94" applyNumberFormat="0">
      <protection locked="0"/>
    </xf>
    <xf numFmtId="0" fontId="4" fillId="39" borderId="94" applyNumberFormat="0">
      <protection locked="0"/>
    </xf>
    <xf numFmtId="0" fontId="4" fillId="39" borderId="94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" fillId="39" borderId="59" applyNumberFormat="0">
      <protection locked="0"/>
    </xf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0" fontId="25" fillId="61" borderId="95" applyBorder="0"/>
    <xf numFmtId="4" fontId="92" fillId="35" borderId="83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92" fillId="35" borderId="89" applyNumberFormat="0" applyProtection="0">
      <alignment vertical="center"/>
    </xf>
    <xf numFmtId="4" fontId="92" fillId="35" borderId="89" applyNumberFormat="0" applyProtection="0">
      <alignment vertical="center"/>
    </xf>
    <xf numFmtId="4" fontId="92" fillId="35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9" applyNumberFormat="0" applyProtection="0">
      <alignment vertical="center"/>
    </xf>
    <xf numFmtId="4" fontId="92" fillId="35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35" borderId="83" applyNumberFormat="0" applyProtection="0">
      <alignment vertical="center"/>
    </xf>
    <xf numFmtId="4" fontId="6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35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35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35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35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35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35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35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35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35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35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6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50" borderId="89" applyNumberFormat="0" applyProtection="0">
      <alignment vertical="center"/>
    </xf>
    <xf numFmtId="4" fontId="92" fillId="35" borderId="83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7" fillId="35" borderId="5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7" fillId="35" borderId="59" applyNumberFormat="0" applyProtection="0">
      <alignment vertical="center"/>
    </xf>
    <xf numFmtId="4" fontId="305" fillId="35" borderId="89" applyNumberFormat="0" applyProtection="0">
      <alignment vertical="center"/>
    </xf>
    <xf numFmtId="4" fontId="307" fillId="35" borderId="96" applyNumberFormat="0" applyProtection="0">
      <alignment vertical="center"/>
    </xf>
    <xf numFmtId="4" fontId="307" fillId="35" borderId="96" applyNumberFormat="0" applyProtection="0">
      <alignment vertical="center"/>
    </xf>
    <xf numFmtId="4" fontId="305" fillId="35" borderId="89" applyNumberFormat="0" applyProtection="0">
      <alignment vertical="center"/>
    </xf>
    <xf numFmtId="4" fontId="307" fillId="35" borderId="96" applyNumberFormat="0" applyProtection="0">
      <alignment vertical="center"/>
    </xf>
    <xf numFmtId="4" fontId="307" fillId="35" borderId="96" applyNumberFormat="0" applyProtection="0">
      <alignment vertical="center"/>
    </xf>
    <xf numFmtId="4" fontId="305" fillId="50" borderId="89" applyNumberFormat="0" applyProtection="0">
      <alignment vertical="center"/>
    </xf>
    <xf numFmtId="4" fontId="307" fillId="35" borderId="5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59" applyNumberFormat="0" applyProtection="0">
      <alignment vertical="center"/>
    </xf>
    <xf numFmtId="4" fontId="305" fillId="50" borderId="8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5" fillId="50" borderId="8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5" fillId="35" borderId="89" applyNumberFormat="0" applyProtection="0">
      <alignment vertical="center"/>
    </xf>
    <xf numFmtId="4" fontId="307" fillId="35" borderId="96" applyNumberFormat="0" applyProtection="0">
      <alignment vertical="center"/>
    </xf>
    <xf numFmtId="4" fontId="307" fillId="35" borderId="96" applyNumberFormat="0" applyProtection="0">
      <alignment vertical="center"/>
    </xf>
    <xf numFmtId="4" fontId="307" fillId="35" borderId="96" applyNumberFormat="0" applyProtection="0">
      <alignment vertical="center"/>
    </xf>
    <xf numFmtId="4" fontId="305" fillId="50" borderId="89" applyNumberFormat="0" applyProtection="0">
      <alignment vertical="center"/>
    </xf>
    <xf numFmtId="4" fontId="307" fillId="35" borderId="59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96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96" applyNumberFormat="0" applyProtection="0">
      <alignment vertical="center"/>
    </xf>
    <xf numFmtId="4" fontId="307" fillId="35" borderId="96" applyNumberFormat="0" applyProtection="0">
      <alignment vertical="center"/>
    </xf>
    <xf numFmtId="4" fontId="307" fillId="35" borderId="96" applyNumberFormat="0" applyProtection="0">
      <alignment vertical="center"/>
    </xf>
    <xf numFmtId="4" fontId="307" fillId="35" borderId="96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59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96" applyNumberFormat="0" applyProtection="0">
      <alignment vertical="center"/>
    </xf>
    <xf numFmtId="4" fontId="307" fillId="35" borderId="96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96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96" applyNumberFormat="0" applyProtection="0">
      <alignment vertical="center"/>
    </xf>
    <xf numFmtId="4" fontId="307" fillId="35" borderId="96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96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96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96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96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96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96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96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96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96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96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96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96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96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96" applyNumberFormat="0" applyProtection="0">
      <alignment vertical="center"/>
    </xf>
    <xf numFmtId="4" fontId="305" fillId="35" borderId="83" applyNumberFormat="0" applyProtection="0">
      <alignment vertical="center"/>
    </xf>
    <xf numFmtId="4" fontId="307" fillId="35" borderId="96" applyNumberFormat="0" applyProtection="0">
      <alignment vertical="center"/>
    </xf>
    <xf numFmtId="4" fontId="307" fillId="35" borderId="96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35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35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35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35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35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35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35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35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35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35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7" fillId="35" borderId="5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7" fillId="35" borderId="59" applyNumberFormat="0" applyProtection="0">
      <alignment vertical="center"/>
    </xf>
    <xf numFmtId="4" fontId="307" fillId="35" borderId="5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35" borderId="83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50" borderId="89" applyNumberFormat="0" applyProtection="0">
      <alignment vertical="center"/>
    </xf>
    <xf numFmtId="4" fontId="305" fillId="35" borderId="83" applyNumberFormat="0" applyProtection="0">
      <alignment vertical="center"/>
    </xf>
    <xf numFmtId="4" fontId="92" fillId="35" borderId="83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35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6" fillId="64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50" borderId="89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0" fontId="6" fillId="50" borderId="89" applyNumberFormat="0" applyProtection="0">
      <alignment horizontal="left" vertical="top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4" fontId="92" fillId="35" borderId="83" applyNumberFormat="0" applyProtection="0">
      <alignment horizontal="left" vertical="center" indent="1"/>
    </xf>
    <xf numFmtId="0" fontId="6" fillId="50" borderId="89" applyNumberFormat="0" applyProtection="0">
      <alignment horizontal="left" vertical="top" indent="1"/>
    </xf>
    <xf numFmtId="0" fontId="6" fillId="50" borderId="89" applyNumberFormat="0" applyProtection="0">
      <alignment horizontal="left" vertical="top" indent="1"/>
    </xf>
    <xf numFmtId="0" fontId="6" fillId="50" borderId="89" applyNumberFormat="0" applyProtection="0">
      <alignment horizontal="left" vertical="top" indent="1"/>
    </xf>
    <xf numFmtId="4" fontId="92" fillId="0" borderId="83" applyNumberFormat="0" applyProtection="0">
      <alignment horizontal="right" vertical="center"/>
    </xf>
    <xf numFmtId="4" fontId="92" fillId="145" borderId="89" applyNumberFormat="0" applyProtection="0">
      <alignment horizontal="right" vertical="center"/>
    </xf>
    <xf numFmtId="4" fontId="4" fillId="0" borderId="57" applyNumberFormat="0" applyProtection="0">
      <alignment horizontal="right" vertical="center"/>
    </xf>
    <xf numFmtId="4" fontId="4" fillId="0" borderId="57" applyNumberFormat="0" applyProtection="0">
      <alignment horizontal="right" vertical="center"/>
    </xf>
    <xf numFmtId="4" fontId="4" fillId="0" borderId="57" applyNumberFormat="0" applyProtection="0">
      <alignment horizontal="right" vertical="center"/>
    </xf>
    <xf numFmtId="4" fontId="4" fillId="0" borderId="57" applyNumberFormat="0" applyProtection="0">
      <alignment horizontal="right" vertical="center"/>
    </xf>
    <xf numFmtId="4" fontId="4" fillId="0" borderId="57" applyNumberFormat="0" applyProtection="0">
      <alignment horizontal="right" vertical="center"/>
    </xf>
    <xf numFmtId="4" fontId="4" fillId="0" borderId="57" applyNumberFormat="0" applyProtection="0">
      <alignment horizontal="right" vertical="center"/>
    </xf>
    <xf numFmtId="4" fontId="4" fillId="0" borderId="57" applyNumberFormat="0" applyProtection="0">
      <alignment horizontal="right" vertical="center"/>
    </xf>
    <xf numFmtId="4" fontId="92" fillId="146" borderId="83" applyNumberFormat="0" applyProtection="0">
      <alignment horizontal="right" vertical="center"/>
    </xf>
    <xf numFmtId="4" fontId="92" fillId="146" borderId="83" applyNumberFormat="0" applyProtection="0">
      <alignment horizontal="right" vertical="center"/>
    </xf>
    <xf numFmtId="4" fontId="92" fillId="146" borderId="83" applyNumberFormat="0" applyProtection="0">
      <alignment horizontal="right" vertical="center"/>
    </xf>
    <xf numFmtId="4" fontId="92" fillId="146" borderId="83" applyNumberFormat="0" applyProtection="0">
      <alignment horizontal="right" vertical="center"/>
    </xf>
    <xf numFmtId="4" fontId="92" fillId="146" borderId="83" applyNumberFormat="0" applyProtection="0">
      <alignment horizontal="right" vertical="center"/>
    </xf>
    <xf numFmtId="4" fontId="92" fillId="146" borderId="83" applyNumberFormat="0" applyProtection="0">
      <alignment horizontal="right" vertical="center"/>
    </xf>
    <xf numFmtId="4" fontId="92" fillId="146" borderId="83" applyNumberFormat="0" applyProtection="0">
      <alignment horizontal="right" vertical="center"/>
    </xf>
    <xf numFmtId="4" fontId="92" fillId="145" borderId="89" applyNumberFormat="0" applyProtection="0">
      <alignment horizontal="right" vertical="center"/>
    </xf>
    <xf numFmtId="4" fontId="4" fillId="0" borderId="57" applyNumberFormat="0" applyProtection="0">
      <alignment horizontal="right" vertical="center"/>
    </xf>
    <xf numFmtId="4" fontId="305" fillId="146" borderId="83" applyNumberFormat="0" applyProtection="0">
      <alignment horizontal="right" vertical="center"/>
    </xf>
    <xf numFmtId="4" fontId="307" fillId="56" borderId="57" applyNumberFormat="0" applyProtection="0">
      <alignment horizontal="right" vertical="center"/>
    </xf>
    <xf numFmtId="4" fontId="305" fillId="146" borderId="83" applyNumberFormat="0" applyProtection="0">
      <alignment horizontal="right" vertical="center"/>
    </xf>
    <xf numFmtId="4" fontId="305" fillId="146" borderId="83" applyNumberFormat="0" applyProtection="0">
      <alignment horizontal="right" vertical="center"/>
    </xf>
    <xf numFmtId="4" fontId="305" fillId="146" borderId="83" applyNumberFormat="0" applyProtection="0">
      <alignment horizontal="right" vertical="center"/>
    </xf>
    <xf numFmtId="4" fontId="305" fillId="146" borderId="83" applyNumberFormat="0" applyProtection="0">
      <alignment horizontal="right" vertical="center"/>
    </xf>
    <xf numFmtId="4" fontId="305" fillId="146" borderId="83" applyNumberFormat="0" applyProtection="0">
      <alignment horizontal="right" vertical="center"/>
    </xf>
    <xf numFmtId="4" fontId="305" fillId="146" borderId="83" applyNumberFormat="0" applyProtection="0">
      <alignment horizontal="right" vertical="center"/>
    </xf>
    <xf numFmtId="4" fontId="307" fillId="56" borderId="57" applyNumberFormat="0" applyProtection="0">
      <alignment horizontal="right" vertical="center"/>
    </xf>
    <xf numFmtId="4" fontId="307" fillId="56" borderId="57" applyNumberFormat="0" applyProtection="0">
      <alignment horizontal="right" vertical="center"/>
    </xf>
    <xf numFmtId="4" fontId="307" fillId="56" borderId="57" applyNumberFormat="0" applyProtection="0">
      <alignment horizontal="right" vertical="center"/>
    </xf>
    <xf numFmtId="0" fontId="2" fillId="104" borderId="83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4" fontId="92" fillId="45" borderId="89" applyNumberFormat="0" applyProtection="0">
      <alignment horizontal="left" vertical="center" indent="1"/>
    </xf>
    <xf numFmtId="4" fontId="4" fillId="69" borderId="57" applyNumberFormat="0" applyProtection="0">
      <alignment horizontal="left" vertical="center" indent="1"/>
    </xf>
    <xf numFmtId="0" fontId="62" fillId="0" borderId="83" applyNumberFormat="0" applyProtection="0">
      <alignment horizontal="left" vertical="center" indent="1"/>
    </xf>
    <xf numFmtId="0" fontId="6" fillId="45" borderId="89" applyNumberFormat="0" applyProtection="0">
      <alignment horizontal="left" vertical="top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2" fillId="104" borderId="83" applyNumberFormat="0" applyProtection="0">
      <alignment horizontal="left" vertical="center" indent="1"/>
    </xf>
    <xf numFmtId="0" fontId="6" fillId="45" borderId="89" applyNumberFormat="0" applyProtection="0">
      <alignment horizontal="left" vertical="top" indent="1"/>
    </xf>
    <xf numFmtId="0" fontId="6" fillId="45" borderId="89" applyNumberFormat="0" applyProtection="0">
      <alignment horizontal="left" vertical="top" indent="1"/>
    </xf>
    <xf numFmtId="0" fontId="6" fillId="45" borderId="89" applyNumberFormat="0" applyProtection="0">
      <alignment horizontal="left" vertical="top" indent="1"/>
    </xf>
    <xf numFmtId="0" fontId="311" fillId="0" borderId="0"/>
    <xf numFmtId="4" fontId="312" fillId="150" borderId="90" applyNumberFormat="0" applyProtection="0">
      <alignment horizontal="left" vertical="center" indent="1"/>
    </xf>
    <xf numFmtId="4" fontId="312" fillId="150" borderId="90" applyNumberFormat="0" applyProtection="0">
      <alignment horizontal="left" vertical="center" indent="1"/>
    </xf>
    <xf numFmtId="4" fontId="312" fillId="150" borderId="90" applyNumberFormat="0" applyProtection="0">
      <alignment horizontal="left" vertical="center" indent="1"/>
    </xf>
    <xf numFmtId="4" fontId="312" fillId="150" borderId="90" applyNumberFormat="0" applyProtection="0">
      <alignment horizontal="left" vertical="center" indent="1"/>
    </xf>
    <xf numFmtId="0" fontId="4" fillId="151" borderId="59"/>
    <xf numFmtId="0" fontId="4" fillId="151" borderId="59"/>
    <xf numFmtId="0" fontId="4" fillId="151" borderId="59"/>
    <xf numFmtId="0" fontId="4" fillId="151" borderId="59"/>
    <xf numFmtId="0" fontId="4" fillId="151" borderId="59"/>
    <xf numFmtId="0" fontId="4" fillId="151" borderId="59"/>
    <xf numFmtId="0" fontId="4" fillId="151" borderId="59"/>
    <xf numFmtId="0" fontId="4" fillId="151" borderId="59"/>
    <xf numFmtId="0" fontId="4" fillId="151" borderId="59"/>
    <xf numFmtId="4" fontId="313" fillId="146" borderId="83" applyNumberFormat="0" applyProtection="0">
      <alignment horizontal="right" vertical="center"/>
    </xf>
    <xf numFmtId="4" fontId="314" fillId="39" borderId="57" applyNumberFormat="0" applyProtection="0">
      <alignment horizontal="right" vertical="center"/>
    </xf>
    <xf numFmtId="4" fontId="313" fillId="146" borderId="83" applyNumberFormat="0" applyProtection="0">
      <alignment horizontal="right" vertical="center"/>
    </xf>
    <xf numFmtId="4" fontId="313" fillId="146" borderId="83" applyNumberFormat="0" applyProtection="0">
      <alignment horizontal="right" vertical="center"/>
    </xf>
    <xf numFmtId="4" fontId="313" fillId="146" borderId="83" applyNumberFormat="0" applyProtection="0">
      <alignment horizontal="right" vertical="center"/>
    </xf>
    <xf numFmtId="4" fontId="313" fillId="146" borderId="83" applyNumberFormat="0" applyProtection="0">
      <alignment horizontal="right" vertical="center"/>
    </xf>
    <xf numFmtId="4" fontId="313" fillId="146" borderId="83" applyNumberFormat="0" applyProtection="0">
      <alignment horizontal="right" vertical="center"/>
    </xf>
    <xf numFmtId="4" fontId="313" fillId="146" borderId="83" applyNumberFormat="0" applyProtection="0">
      <alignment horizontal="right" vertical="center"/>
    </xf>
    <xf numFmtId="4" fontId="314" fillId="39" borderId="57" applyNumberFormat="0" applyProtection="0">
      <alignment horizontal="right" vertical="center"/>
    </xf>
    <xf numFmtId="4" fontId="314" fillId="39" borderId="57" applyNumberFormat="0" applyProtection="0">
      <alignment horizontal="right" vertical="center"/>
    </xf>
    <xf numFmtId="4" fontId="314" fillId="39" borderId="57" applyNumberFormat="0" applyProtection="0">
      <alignment horizontal="right" vertical="center"/>
    </xf>
    <xf numFmtId="4" fontId="313" fillId="145" borderId="89" applyNumberFormat="0" applyProtection="0">
      <alignment horizontal="right" vertical="center"/>
    </xf>
    <xf numFmtId="0" fontId="315" fillId="0" borderId="97" applyNumberFormat="0" applyFont="0" applyFill="0" applyAlignment="0" applyProtection="0"/>
    <xf numFmtId="327" fontId="316" fillId="0" borderId="98" applyNumberFormat="0" applyProtection="0">
      <alignment horizontal="right" vertical="center"/>
    </xf>
    <xf numFmtId="327" fontId="317" fillId="0" borderId="99" applyNumberFormat="0" applyProtection="0">
      <alignment horizontal="right" vertical="center"/>
    </xf>
    <xf numFmtId="0" fontId="317" fillId="152" borderId="97" applyNumberFormat="0" applyAlignment="0" applyProtection="0">
      <alignment horizontal="left" vertical="center" indent="1"/>
    </xf>
    <xf numFmtId="0" fontId="318" fillId="153" borderId="99" applyNumberFormat="0" applyAlignment="0" applyProtection="0">
      <alignment horizontal="left" vertical="center" indent="1"/>
    </xf>
    <xf numFmtId="0" fontId="318" fillId="153" borderId="99" applyNumberFormat="0" applyAlignment="0" applyProtection="0">
      <alignment horizontal="left" vertical="center" indent="1"/>
    </xf>
    <xf numFmtId="0" fontId="319" fillId="0" borderId="100" applyNumberFormat="0" applyFill="0" applyBorder="0" applyAlignment="0" applyProtection="0"/>
    <xf numFmtId="0" fontId="319" fillId="153" borderId="99" applyNumberFormat="0" applyAlignment="0" applyProtection="0">
      <alignment horizontal="left" vertical="center" indent="1"/>
    </xf>
    <xf numFmtId="0" fontId="319" fillId="153" borderId="99" applyNumberFormat="0" applyAlignment="0" applyProtection="0">
      <alignment horizontal="left" vertical="center" indent="1"/>
    </xf>
    <xf numFmtId="327" fontId="320" fillId="154" borderId="98" applyNumberFormat="0" applyBorder="0" applyProtection="0">
      <alignment horizontal="right" vertical="center"/>
    </xf>
    <xf numFmtId="327" fontId="321" fillId="154" borderId="99" applyNumberFormat="0" applyBorder="0" applyProtection="0">
      <alignment horizontal="right" vertical="center"/>
    </xf>
    <xf numFmtId="0" fontId="319" fillId="155" borderId="99" applyNumberFormat="0" applyAlignment="0" applyProtection="0">
      <alignment horizontal="left" vertical="center" indent="1"/>
    </xf>
    <xf numFmtId="327" fontId="321" fillId="155" borderId="99" applyNumberFormat="0" applyProtection="0">
      <alignment horizontal="right" vertical="center"/>
    </xf>
    <xf numFmtId="0" fontId="322" fillId="0" borderId="100" applyBorder="0" applyAlignment="0" applyProtection="0"/>
    <xf numFmtId="327" fontId="323" fillId="156" borderId="101" applyNumberFormat="0" applyBorder="0" applyAlignment="0" applyProtection="0">
      <alignment horizontal="right" vertical="center" indent="1"/>
    </xf>
    <xf numFmtId="327" fontId="324" fillId="157" borderId="101" applyNumberFormat="0" applyBorder="0" applyAlignment="0" applyProtection="0">
      <alignment horizontal="right" vertical="center" indent="1"/>
    </xf>
    <xf numFmtId="327" fontId="324" fillId="158" borderId="101" applyNumberFormat="0" applyBorder="0" applyAlignment="0" applyProtection="0">
      <alignment horizontal="right" vertical="center" indent="1"/>
    </xf>
    <xf numFmtId="327" fontId="325" fillId="159" borderId="101" applyNumberFormat="0" applyBorder="0" applyAlignment="0" applyProtection="0">
      <alignment horizontal="right" vertical="center" indent="1"/>
    </xf>
    <xf numFmtId="327" fontId="325" fillId="160" borderId="101" applyNumberFormat="0" applyBorder="0" applyAlignment="0" applyProtection="0">
      <alignment horizontal="right" vertical="center" indent="1"/>
    </xf>
    <xf numFmtId="327" fontId="325" fillId="161" borderId="101" applyNumberFormat="0" applyBorder="0" applyAlignment="0" applyProtection="0">
      <alignment horizontal="right" vertical="center" indent="1"/>
    </xf>
    <xf numFmtId="327" fontId="326" fillId="162" borderId="101" applyNumberFormat="0" applyBorder="0" applyAlignment="0" applyProtection="0">
      <alignment horizontal="right" vertical="center" indent="1"/>
    </xf>
    <xf numFmtId="327" fontId="326" fillId="163" borderId="101" applyNumberFormat="0" applyBorder="0" applyAlignment="0" applyProtection="0">
      <alignment horizontal="right" vertical="center" indent="1"/>
    </xf>
    <xf numFmtId="327" fontId="326" fillId="164" borderId="101" applyNumberFormat="0" applyBorder="0" applyAlignment="0" applyProtection="0">
      <alignment horizontal="right" vertical="center" indent="1"/>
    </xf>
    <xf numFmtId="0" fontId="318" fillId="165" borderId="97" applyNumberFormat="0" applyAlignment="0" applyProtection="0">
      <alignment horizontal="left" vertical="center" indent="1"/>
    </xf>
    <xf numFmtId="0" fontId="318" fillId="166" borderId="97" applyNumberFormat="0" applyAlignment="0" applyProtection="0">
      <alignment horizontal="left" vertical="center" indent="1"/>
    </xf>
    <xf numFmtId="0" fontId="318" fillId="167" borderId="97" applyNumberFormat="0" applyAlignment="0" applyProtection="0">
      <alignment horizontal="left" vertical="center" indent="1"/>
    </xf>
    <xf numFmtId="0" fontId="318" fillId="154" borderId="97" applyNumberFormat="0" applyAlignment="0" applyProtection="0">
      <alignment horizontal="left" vertical="center" indent="1"/>
    </xf>
    <xf numFmtId="0" fontId="318" fillId="155" borderId="99" applyNumberFormat="0" applyAlignment="0" applyProtection="0">
      <alignment horizontal="left" vertical="center" indent="1"/>
    </xf>
    <xf numFmtId="327" fontId="316" fillId="154" borderId="98" applyNumberFormat="0" applyBorder="0" applyProtection="0">
      <alignment horizontal="right" vertical="center"/>
    </xf>
    <xf numFmtId="327" fontId="317" fillId="154" borderId="99" applyNumberFormat="0" applyBorder="0" applyProtection="0">
      <alignment horizontal="right" vertical="center"/>
    </xf>
    <xf numFmtId="327" fontId="316" fillId="168" borderId="97" applyNumberFormat="0" applyAlignment="0" applyProtection="0">
      <alignment horizontal="left" vertical="center" indent="1"/>
    </xf>
    <xf numFmtId="0" fontId="317" fillId="152" borderId="99" applyNumberFormat="0" applyAlignment="0" applyProtection="0">
      <alignment horizontal="left" vertical="center" indent="1"/>
    </xf>
    <xf numFmtId="0" fontId="318" fillId="155" borderId="99" applyNumberFormat="0" applyAlignment="0" applyProtection="0">
      <alignment horizontal="left" vertical="center" indent="1"/>
    </xf>
    <xf numFmtId="327" fontId="317" fillId="155" borderId="99" applyNumberFormat="0" applyProtection="0">
      <alignment horizontal="right" vertical="center"/>
    </xf>
    <xf numFmtId="0" fontId="76" fillId="0" borderId="62"/>
    <xf numFmtId="0" fontId="327" fillId="0" borderId="0"/>
    <xf numFmtId="0" fontId="328" fillId="0" borderId="0"/>
    <xf numFmtId="0" fontId="329" fillId="0" borderId="0"/>
    <xf numFmtId="0" fontId="330" fillId="169" borderId="0"/>
    <xf numFmtId="0" fontId="330" fillId="56" borderId="0"/>
    <xf numFmtId="49" fontId="331" fillId="169" borderId="0"/>
    <xf numFmtId="49" fontId="332" fillId="56" borderId="0"/>
    <xf numFmtId="0" fontId="331" fillId="169" borderId="0"/>
    <xf numFmtId="49" fontId="333" fillId="169" borderId="102"/>
    <xf numFmtId="49" fontId="334" fillId="56" borderId="103">
      <alignment horizontal="center" wrapText="1"/>
    </xf>
    <xf numFmtId="0" fontId="333" fillId="169" borderId="102"/>
    <xf numFmtId="49" fontId="333" fillId="169" borderId="0"/>
    <xf numFmtId="49" fontId="334" fillId="56" borderId="76"/>
    <xf numFmtId="0" fontId="333" fillId="169" borderId="0"/>
    <xf numFmtId="0" fontId="330" fillId="56" borderId="102">
      <protection locked="0"/>
    </xf>
    <xf numFmtId="0" fontId="330" fillId="169" borderId="0"/>
    <xf numFmtId="0" fontId="330" fillId="56" borderId="0"/>
    <xf numFmtId="0" fontId="335" fillId="121" borderId="0"/>
    <xf numFmtId="0" fontId="335" fillId="107" borderId="0"/>
    <xf numFmtId="0" fontId="335" fillId="141" borderId="0"/>
    <xf numFmtId="0" fontId="335" fillId="131" borderId="0"/>
    <xf numFmtId="0" fontId="335" fillId="135" borderId="0"/>
    <xf numFmtId="0" fontId="335" fillId="40" borderId="0"/>
    <xf numFmtId="38" fontId="26" fillId="0" borderId="0" applyFont="0" applyFill="0" applyBorder="0" applyAlignment="0" applyProtection="0"/>
    <xf numFmtId="285" fontId="26" fillId="0" borderId="0" applyFont="0" applyFill="0" applyBorder="0" applyAlignment="0" applyProtection="0"/>
    <xf numFmtId="286" fontId="26" fillId="0" borderId="0" applyFont="0" applyFill="0" applyBorder="0" applyAlignment="0" applyProtection="0"/>
    <xf numFmtId="14" fontId="30" fillId="170" borderId="20" applyNumberFormat="0" applyFont="0" applyBorder="0" applyAlignment="0" applyProtection="0"/>
    <xf numFmtId="0" fontId="147" fillId="171" borderId="0" applyNumberFormat="0" applyBorder="0" applyAlignment="0" applyProtection="0">
      <alignment vertical="center"/>
    </xf>
    <xf numFmtId="0" fontId="30" fillId="172" borderId="0" applyNumberFormat="0" applyFont="0" applyBorder="0" applyAlignment="0" applyProtection="0"/>
    <xf numFmtId="0" fontId="63" fillId="40" borderId="0" applyNumberFormat="0" applyFont="0" applyBorder="0" applyAlignment="0" applyProtection="0">
      <alignment horizontal="center"/>
    </xf>
    <xf numFmtId="247" fontId="32" fillId="0" borderId="0" applyFont="0" applyFill="0" applyBorder="0" applyAlignment="0" applyProtection="0"/>
    <xf numFmtId="0" fontId="336" fillId="0" borderId="0" applyNumberFormat="0" applyFill="0" applyBorder="0" applyAlignment="0" applyProtection="0"/>
    <xf numFmtId="42" fontId="154" fillId="0" borderId="0" applyFill="0" applyBorder="0" applyAlignment="0" applyProtection="0"/>
    <xf numFmtId="0" fontId="337" fillId="0" borderId="0"/>
    <xf numFmtId="37" fontId="127" fillId="39" borderId="104"/>
    <xf numFmtId="1" fontId="30" fillId="0" borderId="0" applyBorder="0">
      <alignment horizontal="left" vertical="top" wrapText="1"/>
    </xf>
    <xf numFmtId="0" fontId="2" fillId="173" borderId="0"/>
    <xf numFmtId="0" fontId="210" fillId="0" borderId="0">
      <alignment horizontal="center"/>
    </xf>
    <xf numFmtId="0" fontId="338" fillId="0" borderId="0"/>
    <xf numFmtId="0" fontId="89" fillId="0" borderId="0"/>
    <xf numFmtId="0" fontId="30" fillId="0" borderId="31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0" fontId="89" fillId="0" borderId="0"/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266" fontId="2" fillId="0" borderId="0">
      <alignment horizontal="left" wrapText="1"/>
    </xf>
    <xf numFmtId="168" fontId="2" fillId="0" borderId="0">
      <alignment horizontal="left" wrapText="1"/>
    </xf>
    <xf numFmtId="168" fontId="2" fillId="0" borderId="0">
      <alignment horizontal="left" wrapText="1"/>
    </xf>
    <xf numFmtId="4" fontId="4" fillId="0" borderId="0" applyFill="0" applyBorder="0" applyProtection="0">
      <alignment horizontal="right"/>
    </xf>
    <xf numFmtId="0" fontId="4" fillId="0" borderId="0" applyNumberFormat="0" applyFill="0" applyBorder="0" applyProtection="0">
      <alignment horizontal="left"/>
    </xf>
    <xf numFmtId="237" fontId="4" fillId="0" borderId="0" applyFill="0" applyBorder="0" applyProtection="0">
      <alignment horizontal="left" vertical="top" wrapText="1"/>
    </xf>
    <xf numFmtId="0" fontId="4" fillId="0" borderId="0" applyNumberFormat="0" applyFill="0" applyBorder="0" applyProtection="0">
      <alignment horizontal="left" vertical="top" wrapText="1"/>
    </xf>
    <xf numFmtId="0" fontId="4" fillId="0" borderId="0" applyNumberFormat="0" applyFill="0" applyBorder="0" applyProtection="0">
      <alignment horizontal="left" vertical="top" wrapText="1"/>
    </xf>
    <xf numFmtId="237" fontId="143" fillId="106" borderId="0" applyBorder="0" applyProtection="0">
      <alignment horizontal="left" vertical="top" wrapText="1"/>
    </xf>
    <xf numFmtId="237" fontId="122" fillId="0" borderId="0" applyFill="0" applyBorder="0" applyProtection="0">
      <alignment horizontal="left" vertical="top" wrapText="1"/>
    </xf>
    <xf numFmtId="0" fontId="339" fillId="106" borderId="0" applyNumberFormat="0" applyBorder="0" applyProtection="0">
      <alignment vertical="top" wrapText="1"/>
    </xf>
    <xf numFmtId="0" fontId="150" fillId="172" borderId="0" applyNumberFormat="0" applyBorder="0" applyProtection="0">
      <alignment vertical="top" wrapText="1"/>
    </xf>
    <xf numFmtId="237" fontId="181" fillId="0" borderId="0" applyFill="0" applyBorder="0" applyProtection="0">
      <alignment horizontal="left" wrapText="1"/>
    </xf>
    <xf numFmtId="3" fontId="25" fillId="0" borderId="0" applyFill="0" applyBorder="0" applyProtection="0">
      <alignment horizontal="left" wrapText="1"/>
    </xf>
    <xf numFmtId="0" fontId="340" fillId="0" borderId="76" applyNumberFormat="0" applyFill="0" applyProtection="0">
      <alignment horizontal="left" vertical="top" wrapText="1"/>
    </xf>
    <xf numFmtId="187" fontId="4" fillId="0" borderId="0" applyFill="0" applyBorder="0" applyProtection="0">
      <alignment horizontal="left" wrapText="1"/>
    </xf>
    <xf numFmtId="237" fontId="25" fillId="0" borderId="0" applyFill="0" applyBorder="0" applyProtection="0">
      <alignment horizontal="center" wrapText="1"/>
    </xf>
    <xf numFmtId="237" fontId="181" fillId="0" borderId="0" applyFill="0" applyBorder="0" applyProtection="0">
      <alignment horizontal="center" wrapText="1"/>
    </xf>
    <xf numFmtId="237" fontId="341" fillId="172" borderId="0" applyBorder="0" applyProtection="0">
      <alignment horizontal="left" wrapText="1"/>
    </xf>
    <xf numFmtId="0" fontId="25" fillId="0" borderId="0" applyNumberFormat="0" applyFill="0" applyBorder="0" applyProtection="0">
      <alignment horizontal="left" vertical="top" wrapText="1"/>
    </xf>
    <xf numFmtId="0" fontId="25" fillId="0" borderId="0" applyNumberFormat="0" applyFill="0" applyBorder="0" applyProtection="0">
      <alignment horizontal="left" wrapText="1"/>
    </xf>
    <xf numFmtId="0" fontId="25" fillId="0" borderId="0" applyNumberFormat="0" applyFill="0" applyBorder="0" applyProtection="0">
      <alignment horizontal="left"/>
    </xf>
    <xf numFmtId="0" fontId="25" fillId="0" borderId="0" applyNumberFormat="0" applyFill="0" applyBorder="0" applyProtection="0">
      <alignment horizontal="right" vertical="top" wrapText="1"/>
    </xf>
    <xf numFmtId="0" fontId="25" fillId="0" borderId="0" applyNumberFormat="0" applyFill="0" applyBorder="0" applyProtection="0">
      <alignment horizontal="right" wrapText="1"/>
    </xf>
    <xf numFmtId="0" fontId="25" fillId="0" borderId="0" applyNumberFormat="0" applyFill="0" applyBorder="0" applyProtection="0">
      <alignment horizontal="center" vertical="top" wrapText="1"/>
    </xf>
    <xf numFmtId="0" fontId="25" fillId="0" borderId="0" applyNumberFormat="0" applyFill="0" applyBorder="0" applyProtection="0">
      <alignment horizontal="center" wrapText="1"/>
    </xf>
    <xf numFmtId="0" fontId="181" fillId="0" borderId="0" applyNumberFormat="0" applyFill="0" applyBorder="0" applyProtection="0">
      <alignment horizontal="left" vertical="top" wrapText="1"/>
    </xf>
    <xf numFmtId="4" fontId="181" fillId="0" borderId="0" applyFill="0" applyBorder="0" applyProtection="0">
      <alignment horizontal="left" vertical="top" wrapText="1"/>
    </xf>
    <xf numFmtId="0" fontId="181" fillId="0" borderId="0" applyNumberFormat="0" applyFill="0" applyBorder="0" applyProtection="0">
      <alignment horizontal="left" wrapText="1"/>
    </xf>
    <xf numFmtId="0" fontId="181" fillId="0" borderId="0" applyNumberFormat="0" applyFill="0" applyBorder="0" applyProtection="0">
      <alignment horizontal="right" vertical="top" wrapText="1"/>
    </xf>
    <xf numFmtId="0" fontId="181" fillId="0" borderId="0" applyNumberFormat="0" applyFill="0" applyBorder="0" applyProtection="0">
      <alignment horizontal="right" wrapText="1"/>
    </xf>
    <xf numFmtId="0" fontId="181" fillId="0" borderId="0" applyNumberFormat="0" applyFill="0" applyBorder="0" applyProtection="0">
      <alignment horizontal="center" vertical="top" wrapText="1"/>
    </xf>
    <xf numFmtId="0" fontId="181" fillId="0" borderId="0" applyNumberFormat="0" applyFill="0" applyBorder="0" applyProtection="0">
      <alignment horizontal="center" wrapText="1"/>
    </xf>
    <xf numFmtId="0" fontId="122" fillId="0" borderId="0" applyNumberFormat="0" applyFill="0" applyBorder="0" applyProtection="0">
      <alignment horizontal="left" vertical="top" wrapText="1"/>
    </xf>
    <xf numFmtId="0" fontId="122" fillId="0" borderId="0" applyNumberFormat="0" applyFill="0" applyBorder="0" applyProtection="0">
      <alignment horizontal="left" wrapText="1"/>
    </xf>
    <xf numFmtId="0" fontId="122" fillId="0" borderId="0" applyNumberFormat="0" applyFill="0" applyBorder="0" applyProtection="0">
      <alignment horizontal="right" vertical="top" wrapText="1"/>
    </xf>
    <xf numFmtId="0" fontId="122" fillId="0" borderId="0" applyNumberFormat="0" applyFill="0" applyBorder="0" applyProtection="0">
      <alignment horizontal="right" wrapText="1"/>
    </xf>
    <xf numFmtId="0" fontId="122" fillId="0" borderId="0" applyNumberFormat="0" applyFill="0" applyBorder="0" applyProtection="0">
      <alignment horizontal="center" vertical="top" wrapText="1"/>
    </xf>
    <xf numFmtId="0" fontId="122" fillId="0" borderId="0" applyNumberFormat="0" applyFill="0" applyBorder="0" applyProtection="0">
      <alignment horizontal="center" wrapText="1"/>
    </xf>
    <xf numFmtId="0" fontId="339" fillId="106" borderId="0" applyNumberFormat="0" applyBorder="0" applyProtection="0">
      <alignment horizontal="left" wrapText="1"/>
    </xf>
    <xf numFmtId="0" fontId="339" fillId="106" borderId="0" applyNumberFormat="0" applyBorder="0" applyProtection="0">
      <alignment horizontal="left"/>
    </xf>
    <xf numFmtId="0" fontId="339" fillId="106" borderId="0" applyNumberFormat="0" applyBorder="0" applyProtection="0">
      <alignment horizontal="right"/>
    </xf>
    <xf numFmtId="0" fontId="150" fillId="172" borderId="0" applyNumberFormat="0" applyBorder="0" applyProtection="0">
      <alignment vertical="top" wrapText="1"/>
    </xf>
    <xf numFmtId="289" fontId="150" fillId="172" borderId="0" applyBorder="0" applyProtection="0">
      <alignment vertical="top" wrapText="1"/>
    </xf>
    <xf numFmtId="4" fontId="4" fillId="0" borderId="0" applyFill="0" applyBorder="0" applyProtection="0">
      <alignment horizontal="right"/>
    </xf>
    <xf numFmtId="289" fontId="4" fillId="0" borderId="0" applyFill="0" applyBorder="0" applyProtection="0">
      <alignment horizontal="right"/>
    </xf>
    <xf numFmtId="3" fontId="4" fillId="0" borderId="0" applyFill="0" applyBorder="0" applyProtection="0">
      <alignment horizontal="right"/>
    </xf>
    <xf numFmtId="237" fontId="4" fillId="0" borderId="0" applyFill="0" applyBorder="0" applyProtection="0">
      <alignment horizontal="right"/>
    </xf>
    <xf numFmtId="4" fontId="25" fillId="0" borderId="0" applyFill="0" applyBorder="0" applyProtection="0">
      <alignment horizontal="right"/>
    </xf>
    <xf numFmtId="4" fontId="122" fillId="0" borderId="0" applyFill="0" applyBorder="0" applyProtection="0">
      <alignment horizontal="right"/>
    </xf>
    <xf numFmtId="0" fontId="138" fillId="0" borderId="76" applyNumberFormat="0" applyFill="0" applyProtection="0">
      <alignment horizontal="left" vertical="top"/>
    </xf>
    <xf numFmtId="0" fontId="138" fillId="0" borderId="76" applyNumberFormat="0" applyFill="0" applyProtection="0">
      <alignment horizontal="left" vertical="top"/>
    </xf>
    <xf numFmtId="4" fontId="4" fillId="0" borderId="0" applyFill="0" applyBorder="0" applyProtection="0">
      <alignment horizontal="left"/>
    </xf>
    <xf numFmtId="4" fontId="4" fillId="0" borderId="0" applyFill="0" applyBorder="0" applyProtection="0">
      <alignment horizontal="center"/>
    </xf>
    <xf numFmtId="328" fontId="4" fillId="0" borderId="0" applyFill="0" applyBorder="0" applyProtection="0">
      <alignment horizontal="right"/>
    </xf>
    <xf numFmtId="329" fontId="4" fillId="0" borderId="0" applyFill="0" applyBorder="0" applyProtection="0">
      <alignment horizontal="right"/>
    </xf>
    <xf numFmtId="330" fontId="4" fillId="0" borderId="0" applyFill="0" applyBorder="0" applyProtection="0">
      <alignment horizontal="right"/>
    </xf>
    <xf numFmtId="187" fontId="4" fillId="0" borderId="0" applyFill="0" applyBorder="0" applyProtection="0">
      <alignment horizontal="right"/>
    </xf>
    <xf numFmtId="288" fontId="4" fillId="0" borderId="0" applyFill="0" applyBorder="0" applyProtection="0">
      <alignment horizontal="right"/>
    </xf>
    <xf numFmtId="4" fontId="4" fillId="0" borderId="0" applyFill="0" applyBorder="0" applyProtection="0">
      <alignment horizontal="center"/>
    </xf>
    <xf numFmtId="237" fontId="4" fillId="0" borderId="0" applyFill="0" applyBorder="0" applyProtection="0">
      <alignment horizontal="center"/>
    </xf>
    <xf numFmtId="0" fontId="4" fillId="0" borderId="0" applyNumberFormat="0" applyFill="0" applyBorder="0" applyProtection="0">
      <alignment horizontal="left" vertical="top" wrapText="1"/>
    </xf>
    <xf numFmtId="329" fontId="342" fillId="0" borderId="0" applyFill="0" applyBorder="0" applyProtection="0">
      <alignment horizontal="right"/>
    </xf>
    <xf numFmtId="328" fontId="342" fillId="0" borderId="0" applyFill="0" applyBorder="0" applyProtection="0">
      <alignment horizontal="right"/>
    </xf>
    <xf numFmtId="330" fontId="342" fillId="0" borderId="0" applyFill="0" applyBorder="0" applyProtection="0">
      <alignment horizontal="right"/>
    </xf>
    <xf numFmtId="14" fontId="342" fillId="0" borderId="0" applyFill="0" applyBorder="0" applyProtection="0">
      <alignment horizontal="right"/>
    </xf>
    <xf numFmtId="0" fontId="227" fillId="0" borderId="0" applyNumberFormat="0" applyFill="0" applyBorder="0" applyProtection="0">
      <alignment horizontal="left"/>
    </xf>
    <xf numFmtId="0" fontId="25" fillId="0" borderId="76" applyNumberFormat="0" applyFill="0" applyProtection="0"/>
    <xf numFmtId="0" fontId="62" fillId="0" borderId="0" applyNumberFormat="0" applyFill="0" applyBorder="0" applyProtection="0"/>
    <xf numFmtId="0" fontId="25" fillId="0" borderId="76" applyNumberFormat="0" applyFill="0" applyProtection="0">
      <alignment horizontal="center"/>
    </xf>
    <xf numFmtId="0" fontId="25" fillId="0" borderId="0" applyNumberFormat="0" applyFill="0" applyBorder="0" applyProtection="0">
      <alignment horizontal="center"/>
    </xf>
    <xf numFmtId="0" fontId="25" fillId="0" borderId="0" applyNumberFormat="0" applyFill="0" applyBorder="0" applyProtection="0"/>
    <xf numFmtId="0" fontId="25" fillId="0" borderId="0" applyNumberFormat="0" applyFill="0" applyBorder="0" applyProtection="0"/>
    <xf numFmtId="0" fontId="2" fillId="0" borderId="105"/>
    <xf numFmtId="0" fontId="343" fillId="0" borderId="0"/>
    <xf numFmtId="3" fontId="25" fillId="0" borderId="0" applyNumberFormat="0" applyFill="0" applyBorder="0" applyAlignment="0" applyProtection="0">
      <alignment vertical="center"/>
    </xf>
    <xf numFmtId="0" fontId="96" fillId="0" borderId="0" applyNumberFormat="0" applyFill="0" applyBorder="0" applyProtection="0">
      <alignment horizontal="left" vertical="center"/>
    </xf>
    <xf numFmtId="0" fontId="344" fillId="0" borderId="0"/>
    <xf numFmtId="0" fontId="345" fillId="0" borderId="0"/>
    <xf numFmtId="0" fontId="141" fillId="0" borderId="0"/>
    <xf numFmtId="40" fontId="346" fillId="0" borderId="0" applyBorder="0">
      <alignment horizontal="right"/>
    </xf>
    <xf numFmtId="0" fontId="347" fillId="0" borderId="15" applyNumberFormat="0"/>
    <xf numFmtId="0" fontId="347" fillId="0" borderId="15" applyNumberFormat="0"/>
    <xf numFmtId="0" fontId="347" fillId="0" borderId="15" applyNumberFormat="0"/>
    <xf numFmtId="0" fontId="347" fillId="0" borderId="15" applyNumberFormat="0"/>
    <xf numFmtId="0" fontId="25" fillId="33" borderId="0" applyNumberFormat="0" applyFont="0" applyBorder="0" applyAlignment="0" applyProtection="0"/>
    <xf numFmtId="166" fontId="348" fillId="0" borderId="0"/>
    <xf numFmtId="0" fontId="45" fillId="0" borderId="0" applyFill="0" applyBorder="0" applyProtection="0">
      <alignment horizontal="center" vertical="center"/>
    </xf>
    <xf numFmtId="0" fontId="349" fillId="0" borderId="0" applyBorder="0" applyProtection="0">
      <alignment vertical="center"/>
    </xf>
    <xf numFmtId="288" fontId="32" fillId="0" borderId="18" applyBorder="0" applyProtection="0">
      <alignment horizontal="right" vertical="center"/>
    </xf>
    <xf numFmtId="0" fontId="350" fillId="174" borderId="0" applyBorder="0" applyProtection="0">
      <alignment horizontal="centerContinuous" vertical="center"/>
    </xf>
    <xf numFmtId="0" fontId="350" fillId="171" borderId="18" applyBorder="0" applyProtection="0">
      <alignment horizontal="centerContinuous" vertical="center"/>
    </xf>
    <xf numFmtId="0" fontId="2" fillId="0" borderId="0"/>
    <xf numFmtId="0" fontId="45" fillId="0" borderId="0" applyFill="0" applyBorder="0" applyProtection="0"/>
    <xf numFmtId="0" fontId="210" fillId="0" borderId="0"/>
    <xf numFmtId="0" fontId="351" fillId="0" borderId="0" applyFill="0" applyBorder="0" applyProtection="0">
      <alignment horizontal="left"/>
    </xf>
    <xf numFmtId="0" fontId="62" fillId="0" borderId="0" applyFill="0" applyBorder="0" applyProtection="0">
      <alignment horizontal="left"/>
    </xf>
    <xf numFmtId="0" fontId="62" fillId="0" borderId="0" applyFill="0" applyBorder="0" applyProtection="0">
      <alignment horizontal="left"/>
    </xf>
    <xf numFmtId="0" fontId="62" fillId="0" borderId="0" applyFill="0" applyBorder="0" applyProtection="0">
      <alignment horizontal="left"/>
    </xf>
    <xf numFmtId="0" fontId="62" fillId="0" borderId="0" applyFill="0" applyBorder="0" applyProtection="0">
      <alignment horizontal="left"/>
    </xf>
    <xf numFmtId="0" fontId="120" fillId="0" borderId="16" applyFill="0" applyBorder="0" applyProtection="0">
      <alignment horizontal="left" vertical="top"/>
    </xf>
    <xf numFmtId="0" fontId="352" fillId="0" borderId="0" applyNumberFormat="0">
      <alignment horizontal="left"/>
    </xf>
    <xf numFmtId="0" fontId="352" fillId="0" borderId="0" applyNumberFormat="0">
      <alignment horizontal="left"/>
    </xf>
    <xf numFmtId="0" fontId="352" fillId="0" borderId="0" applyNumberFormat="0">
      <alignment horizontal="left"/>
    </xf>
    <xf numFmtId="0" fontId="352" fillId="0" borderId="0" applyNumberFormat="0">
      <alignment horizontal="left"/>
    </xf>
    <xf numFmtId="0" fontId="178" fillId="0" borderId="0">
      <alignment horizontal="centerContinuous"/>
    </xf>
    <xf numFmtId="0" fontId="6" fillId="56" borderId="15" applyNumberFormat="0" applyFont="0" applyFill="0" applyAlignment="0" applyProtection="0">
      <protection locked="0"/>
    </xf>
    <xf numFmtId="0" fontId="6" fillId="56" borderId="106" applyNumberFormat="0" applyFont="0" applyFill="0" applyAlignment="0" applyProtection="0">
      <protection locked="0"/>
    </xf>
    <xf numFmtId="0" fontId="149" fillId="0" borderId="0"/>
    <xf numFmtId="331" fontId="2" fillId="35" borderId="33" applyNumberFormat="0">
      <alignment horizontal="right"/>
      <protection hidden="1"/>
    </xf>
    <xf numFmtId="0" fontId="4" fillId="39" borderId="0"/>
    <xf numFmtId="0" fontId="2" fillId="0" borderId="0"/>
    <xf numFmtId="166" fontId="57" fillId="0" borderId="0">
      <alignment horizontal="left"/>
      <protection locked="0"/>
    </xf>
    <xf numFmtId="0" fontId="2" fillId="0" borderId="0"/>
    <xf numFmtId="49" fontId="92" fillId="0" borderId="0" applyFill="0" applyBorder="0" applyAlignment="0"/>
    <xf numFmtId="332" fontId="2" fillId="0" borderId="0" applyFill="0" applyBorder="0" applyAlignment="0"/>
    <xf numFmtId="333" fontId="2" fillId="0" borderId="0" applyFill="0" applyBorder="0" applyAlignment="0"/>
    <xf numFmtId="0" fontId="227" fillId="0" borderId="0" applyFill="0" applyBorder="0" applyAlignment="0" applyProtection="0">
      <alignment horizontal="right"/>
    </xf>
    <xf numFmtId="225" fontId="4" fillId="0" borderId="45" applyNumberFormat="0" applyFont="0" applyFill="0" applyAlignment="0" applyProtection="0">
      <alignment horizontal="right"/>
    </xf>
    <xf numFmtId="236" fontId="4" fillId="0" borderId="18" applyNumberFormat="0" applyFont="0" applyFill="0" applyAlignment="0" applyProtection="0">
      <alignment horizontal="right"/>
    </xf>
    <xf numFmtId="290" fontId="179" fillId="0" borderId="0" applyFill="0" applyBorder="0"/>
    <xf numFmtId="18" fontId="6" fillId="56" borderId="0" applyFont="0" applyFill="0" applyBorder="0" applyAlignment="0" applyProtection="0">
      <protection locked="0"/>
    </xf>
    <xf numFmtId="0" fontId="25" fillId="56" borderId="59">
      <alignment horizontal="center"/>
    </xf>
    <xf numFmtId="0" fontId="25" fillId="56" borderId="59">
      <alignment horizontal="center"/>
    </xf>
    <xf numFmtId="0" fontId="30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40" fontId="198" fillId="0" borderId="0"/>
    <xf numFmtId="0" fontId="159" fillId="0" borderId="0" applyNumberFormat="0" applyFill="0" applyBorder="0" applyAlignment="0" applyProtection="0"/>
    <xf numFmtId="0" fontId="353" fillId="0" borderId="0" applyNumberFormat="0" applyFill="0" applyBorder="0" applyAlignment="0" applyProtection="0"/>
    <xf numFmtId="0" fontId="354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336" fillId="0" borderId="0" applyNumberFormat="0" applyFill="0" applyBorder="0" applyAlignment="0" applyProtection="0"/>
    <xf numFmtId="334" fontId="265" fillId="0" borderId="0">
      <alignment horizontal="center"/>
    </xf>
    <xf numFmtId="315" fontId="2" fillId="0" borderId="0">
      <alignment horizontal="centerContinuous"/>
    </xf>
    <xf numFmtId="315" fontId="2" fillId="0" borderId="107">
      <alignment horizontal="centerContinuous"/>
    </xf>
    <xf numFmtId="0" fontId="355" fillId="0" borderId="0">
      <alignment horizontal="center"/>
    </xf>
    <xf numFmtId="0" fontId="355" fillId="0" borderId="0">
      <alignment horizontal="center"/>
    </xf>
    <xf numFmtId="0" fontId="355" fillId="0" borderId="0">
      <alignment horizontal="center"/>
    </xf>
    <xf numFmtId="0" fontId="355" fillId="0" borderId="0">
      <alignment horizontal="center"/>
    </xf>
    <xf numFmtId="315" fontId="2" fillId="0" borderId="0">
      <alignment horizontal="centerContinuous"/>
      <protection locked="0"/>
    </xf>
    <xf numFmtId="315" fontId="2" fillId="0" borderId="0">
      <alignment horizontal="left"/>
    </xf>
    <xf numFmtId="164" fontId="90" fillId="0" borderId="0">
      <alignment horizontal="center"/>
    </xf>
    <xf numFmtId="247" fontId="90" fillId="0" borderId="0" applyNumberFormat="0" applyFill="0" applyBorder="0" applyAlignment="0" applyProtection="0"/>
    <xf numFmtId="166" fontId="57" fillId="0" borderId="0">
      <alignment horizontal="left"/>
    </xf>
    <xf numFmtId="0" fontId="356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90" fillId="0" borderId="0"/>
    <xf numFmtId="0" fontId="220" fillId="0" borderId="108" applyNumberFormat="0" applyFill="0" applyAlignment="0" applyProtection="0"/>
    <xf numFmtId="0" fontId="220" fillId="0" borderId="108" applyNumberFormat="0" applyFill="0" applyAlignment="0" applyProtection="0"/>
    <xf numFmtId="0" fontId="220" fillId="0" borderId="108" applyNumberFormat="0" applyFill="0" applyAlignment="0" applyProtection="0"/>
    <xf numFmtId="0" fontId="220" fillId="0" borderId="108" applyNumberFormat="0" applyFill="0" applyAlignment="0" applyProtection="0"/>
    <xf numFmtId="335" fontId="2" fillId="0" borderId="109">
      <protection locked="0"/>
    </xf>
    <xf numFmtId="0" fontId="304" fillId="0" borderId="110" applyNumberFormat="0" applyFill="0" applyAlignment="0" applyProtection="0"/>
    <xf numFmtId="335" fontId="2" fillId="0" borderId="109">
      <protection locked="0"/>
    </xf>
    <xf numFmtId="335" fontId="2" fillId="0" borderId="109">
      <protection locked="0"/>
    </xf>
    <xf numFmtId="335" fontId="2" fillId="0" borderId="109">
      <protection locked="0"/>
    </xf>
    <xf numFmtId="335" fontId="2" fillId="0" borderId="109">
      <protection locked="0"/>
    </xf>
    <xf numFmtId="0" fontId="213" fillId="0" borderId="109" applyNumberFormat="0" applyFill="0" applyAlignment="0" applyProtection="0"/>
    <xf numFmtId="336" fontId="357" fillId="106" borderId="111">
      <protection hidden="1"/>
    </xf>
    <xf numFmtId="336" fontId="358" fillId="175" borderId="109" applyAlignment="0">
      <alignment horizontal="left"/>
      <protection hidden="1"/>
    </xf>
    <xf numFmtId="336" fontId="359" fillId="176" borderId="112" applyAlignment="0">
      <alignment horizontal="left" indent="1"/>
      <protection hidden="1"/>
    </xf>
    <xf numFmtId="336" fontId="359" fillId="176" borderId="112" applyAlignment="0">
      <alignment horizontal="left" indent="1"/>
      <protection hidden="1"/>
    </xf>
    <xf numFmtId="337" fontId="300" fillId="104" borderId="0" applyAlignment="0">
      <alignment horizontal="left" indent="2"/>
      <protection hidden="1"/>
    </xf>
    <xf numFmtId="336" fontId="360" fillId="56" borderId="0" applyAlignment="0">
      <alignment horizontal="left" indent="3"/>
      <protection hidden="1"/>
    </xf>
    <xf numFmtId="338" fontId="2" fillId="0" borderId="0">
      <alignment horizontal="right"/>
    </xf>
    <xf numFmtId="0" fontId="361" fillId="0" borderId="0">
      <alignment horizontal="left"/>
      <protection locked="0"/>
    </xf>
    <xf numFmtId="339" fontId="2" fillId="0" borderId="0"/>
    <xf numFmtId="38" fontId="4" fillId="38" borderId="0" applyNumberFormat="0" applyBorder="0" applyAlignment="0" applyProtection="0"/>
    <xf numFmtId="0" fontId="2" fillId="0" borderId="0">
      <alignment horizontal="fill"/>
    </xf>
    <xf numFmtId="0" fontId="32" fillId="0" borderId="0" applyNumberFormat="0" applyFill="0" applyBorder="0" applyAlignment="0" applyProtection="0"/>
    <xf numFmtId="3" fontId="2" fillId="0" borderId="0" applyFont="0" applyFill="0" applyBorder="0" applyAlignment="0" applyProtection="0"/>
    <xf numFmtId="0" fontId="362" fillId="0" borderId="0" applyNumberFormat="0" applyFont="0" applyFill="0"/>
    <xf numFmtId="38" fontId="92" fillId="0" borderId="21" applyFill="0" applyBorder="0" applyAlignment="0" applyProtection="0">
      <protection locked="0"/>
    </xf>
    <xf numFmtId="37" fontId="4" fillId="38" borderId="0" applyNumberFormat="0" applyBorder="0" applyAlignment="0" applyProtection="0"/>
    <xf numFmtId="37" fontId="4" fillId="33" borderId="0" applyNumberFormat="0" applyBorder="0" applyAlignment="0" applyProtection="0"/>
    <xf numFmtId="37" fontId="4" fillId="33" borderId="0" applyNumberFormat="0" applyBorder="0" applyAlignment="0" applyProtection="0"/>
    <xf numFmtId="37" fontId="4" fillId="33" borderId="0" applyNumberFormat="0" applyBorder="0" applyAlignment="0" applyProtection="0"/>
    <xf numFmtId="37" fontId="4" fillId="33" borderId="0" applyNumberFormat="0" applyBorder="0" applyAlignment="0" applyProtection="0"/>
    <xf numFmtId="37" fontId="4" fillId="33" borderId="0" applyNumberFormat="0" applyBorder="0" applyAlignment="0" applyProtection="0"/>
    <xf numFmtId="37" fontId="4" fillId="33" borderId="0" applyNumberFormat="0" applyBorder="0" applyAlignment="0" applyProtection="0"/>
    <xf numFmtId="37" fontId="4" fillId="33" borderId="0" applyNumberFormat="0" applyBorder="0" applyAlignment="0" applyProtection="0"/>
    <xf numFmtId="37" fontId="4" fillId="33" borderId="0" applyNumberFormat="0" applyBorder="0" applyAlignment="0" applyProtection="0"/>
    <xf numFmtId="37" fontId="4" fillId="33" borderId="0" applyNumberFormat="0" applyBorder="0" applyAlignment="0" applyProtection="0"/>
    <xf numFmtId="37" fontId="4" fillId="33" borderId="0" applyNumberFormat="0" applyBorder="0" applyAlignment="0" applyProtection="0"/>
    <xf numFmtId="37" fontId="4" fillId="33" borderId="0" applyNumberFormat="0" applyBorder="0" applyAlignment="0" applyProtection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0" borderId="0"/>
    <xf numFmtId="37" fontId="4" fillId="33" borderId="0" applyNumberFormat="0" applyBorder="0" applyAlignment="0" applyProtection="0"/>
    <xf numFmtId="38" fontId="211" fillId="0" borderId="0" applyNumberFormat="0" applyBorder="0" applyAlignment="0">
      <protection locked="0"/>
    </xf>
    <xf numFmtId="3" fontId="113" fillId="0" borderId="77" applyProtection="0"/>
    <xf numFmtId="3" fontId="113" fillId="0" borderId="77" applyProtection="0"/>
    <xf numFmtId="3" fontId="113" fillId="0" borderId="77" applyProtection="0"/>
    <xf numFmtId="3" fontId="113" fillId="0" borderId="77" applyProtection="0"/>
    <xf numFmtId="14" fontId="63" fillId="0" borderId="0" applyNumberFormat="0" applyFont="0" applyBorder="0" applyAlignment="0" applyProtection="0">
      <alignment horizontal="center"/>
    </xf>
    <xf numFmtId="6" fontId="26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363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3" fillId="0" borderId="0" applyNumberFormat="0" applyFill="0" applyBorder="0" applyAlignment="0" applyProtection="0"/>
    <xf numFmtId="0" fontId="25" fillId="56" borderId="0" applyNumberFormat="0" applyFont="0" applyAlignment="0" applyProtection="0"/>
    <xf numFmtId="0" fontId="25" fillId="56" borderId="15" applyNumberFormat="0" applyFont="0" applyAlignment="0" applyProtection="0">
      <protection locked="0"/>
    </xf>
    <xf numFmtId="0" fontId="143" fillId="0" borderId="0" applyNumberFormat="0" applyFill="0" applyBorder="0" applyAlignment="0" applyProtection="0"/>
    <xf numFmtId="1" fontId="32" fillId="0" borderId="0" applyFont="0" applyFill="0" applyBorder="0" applyAlignment="0" applyProtection="0"/>
    <xf numFmtId="242" fontId="32" fillId="0" borderId="18" applyBorder="0" applyProtection="0">
      <alignment horizontal="right"/>
    </xf>
    <xf numFmtId="0" fontId="2" fillId="0" borderId="0"/>
    <xf numFmtId="43" fontId="98" fillId="0" borderId="0" applyFont="0" applyFill="0" applyBorder="0" applyAlignment="0" applyProtection="0"/>
    <xf numFmtId="43" fontId="98" fillId="0" borderId="0" applyFont="0" applyFill="0" applyBorder="0" applyAlignment="0" applyProtection="0"/>
    <xf numFmtId="0" fontId="364" fillId="0" borderId="0" applyProtection="0"/>
    <xf numFmtId="9" fontId="9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</cellStyleXfs>
  <cellXfs count="21">
    <xf numFmtId="0" fontId="0" fillId="0" borderId="0" xfId="0"/>
    <xf numFmtId="0" fontId="1" fillId="0" borderId="1" xfId="1" applyBorder="1"/>
    <xf numFmtId="0" fontId="1" fillId="0" borderId="0" xfId="1" applyBorder="1"/>
    <xf numFmtId="0" fontId="1" fillId="0" borderId="0" xfId="1"/>
    <xf numFmtId="0" fontId="2" fillId="0" borderId="0" xfId="1" applyFont="1" applyBorder="1"/>
    <xf numFmtId="0" fontId="2" fillId="0" borderId="2" xfId="1" applyFont="1" applyBorder="1" applyAlignment="1">
      <alignment horizontal="center" vertical="center" wrapText="1"/>
    </xf>
    <xf numFmtId="0" fontId="2" fillId="0" borderId="0" xfId="1" applyFont="1" applyAlignment="1">
      <alignment horizontal="left"/>
    </xf>
    <xf numFmtId="0" fontId="2" fillId="0" borderId="0" xfId="1" applyFont="1" applyAlignment="1">
      <alignment horizontal="left" indent="1"/>
    </xf>
    <xf numFmtId="0" fontId="2" fillId="0" borderId="0" xfId="1" applyFont="1" applyAlignment="1">
      <alignment horizontal="left" indent="2"/>
    </xf>
    <xf numFmtId="0" fontId="2" fillId="0" borderId="0" xfId="1" applyFont="1" applyAlignment="1">
      <alignment horizontal="left" indent="3"/>
    </xf>
    <xf numFmtId="38" fontId="2" fillId="0" borderId="0" xfId="1" applyNumberFormat="1" applyFont="1" applyAlignment="1">
      <alignment horizontal="right"/>
    </xf>
    <xf numFmtId="0" fontId="3" fillId="0" borderId="0" xfId="1" applyFont="1" applyAlignment="1">
      <alignment horizontal="left" indent="2"/>
    </xf>
    <xf numFmtId="38" fontId="2" fillId="0" borderId="0" xfId="1" applyNumberFormat="1" applyFont="1" applyBorder="1" applyAlignment="1">
      <alignment horizontal="right"/>
    </xf>
    <xf numFmtId="37" fontId="2" fillId="0" borderId="0" xfId="1" applyNumberFormat="1" applyFont="1" applyAlignment="1">
      <alignment horizontal="right"/>
    </xf>
    <xf numFmtId="38" fontId="2" fillId="0" borderId="3" xfId="1" applyNumberFormat="1" applyFont="1" applyBorder="1" applyAlignment="1">
      <alignment horizontal="right"/>
    </xf>
    <xf numFmtId="38" fontId="3" fillId="0" borderId="0" xfId="1" applyNumberFormat="1" applyFont="1" applyAlignment="1">
      <alignment horizontal="right"/>
    </xf>
    <xf numFmtId="0" fontId="4" fillId="0" borderId="0" xfId="0" applyFont="1"/>
    <xf numFmtId="0" fontId="6" fillId="0" borderId="0" xfId="0" applyFont="1" applyAlignment="1">
      <alignment vertical="center"/>
    </xf>
    <xf numFmtId="0" fontId="6" fillId="0" borderId="0" xfId="0" applyFont="1"/>
    <xf numFmtId="37" fontId="2" fillId="0" borderId="0" xfId="1" applyNumberFormat="1" applyFont="1" applyBorder="1" applyAlignment="1">
      <alignment horizontal="right"/>
    </xf>
    <xf numFmtId="38" fontId="2" fillId="0" borderId="0" xfId="1" applyNumberFormat="1" applyFont="1" applyAlignment="1">
      <alignment horizontal="right"/>
    </xf>
  </cellXfs>
  <cellStyles count="64986">
    <cellStyle name="_x0010_" xfId="11"/>
    <cellStyle name="_x0013_" xfId="12"/>
    <cellStyle name="-" xfId="13"/>
    <cellStyle name=" ؂" xfId="14"/>
    <cellStyle name=" 1" xfId="15"/>
    <cellStyle name=" 1 2" xfId="16"/>
    <cellStyle name=" 1 2 2" xfId="17"/>
    <cellStyle name=" 1 3" xfId="18"/>
    <cellStyle name=" 1 3 2" xfId="19"/>
    <cellStyle name=" 1 4" xfId="20"/>
    <cellStyle name=" 1 4 2" xfId="21"/>
    <cellStyle name=" 1 5" xfId="22"/>
    <cellStyle name=" 1 5 2" xfId="23"/>
    <cellStyle name=" 1 6" xfId="24"/>
    <cellStyle name="_x0013_ 10" xfId="25"/>
    <cellStyle name="_x0013_ 11" xfId="26"/>
    <cellStyle name="_x0013_ 12" xfId="27"/>
    <cellStyle name="_x0013_ 13" xfId="28"/>
    <cellStyle name="_x0013_ 14" xfId="29"/>
    <cellStyle name="_x0013_ 15" xfId="30"/>
    <cellStyle name="_x0010_ 2" xfId="31"/>
    <cellStyle name="_x0013_ 2" xfId="32"/>
    <cellStyle name="_x0010_ 2 2" xfId="33"/>
    <cellStyle name="_x0013_ 2 2" xfId="34"/>
    <cellStyle name="_x0013_ 2 2 2" xfId="35"/>
    <cellStyle name="_x0013_ 2 3" xfId="36"/>
    <cellStyle name="_x0013_ 2 3 2" xfId="37"/>
    <cellStyle name="_x0013_ 2 4" xfId="38"/>
    <cellStyle name="_x0013_ 2 4 2" xfId="39"/>
    <cellStyle name="_x0013_ 2 5" xfId="40"/>
    <cellStyle name="_x0013_ 2 5 2" xfId="41"/>
    <cellStyle name="_x0013_ 2 6" xfId="42"/>
    <cellStyle name="_x0010_ 3" xfId="43"/>
    <cellStyle name="_x0013_ 3" xfId="44"/>
    <cellStyle name="_x0010_ 3 2" xfId="45"/>
    <cellStyle name="_x0013_ 3 2" xfId="46"/>
    <cellStyle name="_x0013_ 3 2 2" xfId="47"/>
    <cellStyle name="_x0013_ 3 3" xfId="48"/>
    <cellStyle name="_x0013_ 3 3 2" xfId="49"/>
    <cellStyle name="_x0013_ 3 4" xfId="50"/>
    <cellStyle name="_x0013_ 3 4 2" xfId="51"/>
    <cellStyle name="_x0013_ 3 5" xfId="52"/>
    <cellStyle name="_x0013_ 3 5 2" xfId="53"/>
    <cellStyle name="_x0013_ 3 6" xfId="54"/>
    <cellStyle name="_x0010_ 4" xfId="55"/>
    <cellStyle name="_x0013_ 4" xfId="56"/>
    <cellStyle name="_x0013_ 4 2" xfId="57"/>
    <cellStyle name="_x0013_ 5" xfId="58"/>
    <cellStyle name="_x0013_ 6" xfId="59"/>
    <cellStyle name="_x0013_ 7" xfId="60"/>
    <cellStyle name="_x0013_ 8" xfId="61"/>
    <cellStyle name="_x0013_ 9" xfId="62"/>
    <cellStyle name="_x0009_؂" xfId="63"/>
    <cellStyle name="_x000a_386grabber=M" xfId="64"/>
    <cellStyle name="_x000a_386grabber=M 2" xfId="65"/>
    <cellStyle name="_x000d__x000a_JournalTemplate=C:\COMFO\CTALK\JOURSTD.TPL_x000d__x000a_LbStateAddress=3 3 0 251 1 89 2 311_x000d__x000a_LbStateJou" xfId="66"/>
    <cellStyle name="&quot;X&quot; MEN" xfId="67"/>
    <cellStyle name="$" xfId="68"/>
    <cellStyle name="$ &amp; ¢" xfId="69"/>
    <cellStyle name="$ 0 decimal" xfId="70"/>
    <cellStyle name="$ 2 decimals" xfId="71"/>
    <cellStyle name="$ Forecast" xfId="72"/>
    <cellStyle name="$ History" xfId="73"/>
    <cellStyle name="$." xfId="74"/>
    <cellStyle name="$_Modeling Mick" xfId="75"/>
    <cellStyle name="$_NeptunePIA LBO Model 9-2-03 Final Deepak Final" xfId="76"/>
    <cellStyle name="$m" xfId="77"/>
    <cellStyle name="$m 2" xfId="78"/>
    <cellStyle name="$m 3" xfId="79"/>
    <cellStyle name="$m 4" xfId="80"/>
    <cellStyle name="$m 5" xfId="81"/>
    <cellStyle name="$MILLS" xfId="82"/>
    <cellStyle name="$MILLS 2" xfId="83"/>
    <cellStyle name="$q" xfId="84"/>
    <cellStyle name="$q*" xfId="85"/>
    <cellStyle name="$q* 2" xfId="86"/>
    <cellStyle name="$qRange" xfId="87"/>
    <cellStyle name="$qRange 2" xfId="88"/>
    <cellStyle name="%" xfId="89"/>
    <cellStyle name="% [2]" xfId="90"/>
    <cellStyle name="% 2" xfId="91"/>
    <cellStyle name="% 2 2" xfId="92"/>
    <cellStyle name="% 3" xfId="93"/>
    <cellStyle name="% 4" xfId="94"/>
    <cellStyle name="% 5" xfId="95"/>
    <cellStyle name="% Forecast" xfId="96"/>
    <cellStyle name="% History" xfId="97"/>
    <cellStyle name="%%" xfId="98"/>
    <cellStyle name="%." xfId="99"/>
    <cellStyle name="%.00" xfId="100"/>
    <cellStyle name="%_#1 Levered Beech Ridge_021109_Grant,Bonus,No PTCs,MACRs,Term Debt NOL" xfId="101"/>
    <cellStyle name="%_#1 Levered Beech Ridge_021109_Grant,Bonus,No PTCs,MACRs,Term Debt NOL 2" xfId="102"/>
    <cellStyle name="%_#1 LeveredGrand_Ridge_II-III_021009_Grant,Bonus,No PTCs,MACRs,Term Debt, NOL" xfId="103"/>
    <cellStyle name="%_#1 LeveredGrand_Ridge_II-III_021009_Grant,Bonus,No PTCs,MACRs,Term Debt, NOL 2" xfId="104"/>
    <cellStyle name="%_#1 LeveredGrand_Ridge_II-III_021009_Grant,Bonus,No PTCs,MACRs,Term Debt, NOL_BeechR Pivot Table 12.2.09" xfId="105"/>
    <cellStyle name="%_#1 LeveredGrand_Ridge_II-III_021009_Grant,Bonus,No PTCs,MACRs,Term Debt, NOL_BeechR Pivot Table 12.2.09 2" xfId="106"/>
    <cellStyle name="%__50_50" xfId="107"/>
    <cellStyle name="%_1.Inputs" xfId="108"/>
    <cellStyle name="%_2007 and 2008 Project Detail 12-01-08" xfId="109"/>
    <cellStyle name="%_2008 IWNA 7.75% 53% ERISA P50 (Invnergy)_FROM JPM" xfId="110"/>
    <cellStyle name="%_2008 IWNA 7.75% 53% ERISA P50 (Invnergy)_FROM JPM 2" xfId="111"/>
    <cellStyle name="%_2008 IWNA 7.75% 53% ERISA P50 (Invnergy)_FROM JPM_IWNA 3-Pack ECCA Sheldon Funding 01302009" xfId="112"/>
    <cellStyle name="%_2008 IWNA 7.75% 53% ERISA P50 (Invnergy)_FROM JPM_IWNA 3-Pack ECCA Sheldon Funding 01302009 2" xfId="113"/>
    <cellStyle name="%_2008 IWNA Portfolio 09262008 (JPM TE &amp; CE)__TE Assumps" xfId="114"/>
    <cellStyle name="%_2008 IWNA Portfolio 09262008 (JPM TE &amp; CE)__TE Assumps 2" xfId="115"/>
    <cellStyle name="%_2008 IWNA Portfolio 09262008 (JPM TE &amp; CE)__TE Assumps_2008 IWNA v12 7.75% 53% TaxEx P50 (Invenergy)_10242008" xfId="116"/>
    <cellStyle name="%_2008 IWNA Portfolio 09262008 (JPM TE &amp; CE)__TE Assumps_2008 IWNA v12 7.75% 53% TaxEx P50 (Invenergy)_10242008 2" xfId="117"/>
    <cellStyle name="%_2008 IWNA Portfolio 09262008 (JPM TE &amp; CE)__TE Assumps_IWNA 3-Pack ECCA Sheldon Funding 01302009" xfId="118"/>
    <cellStyle name="%_2008 IWNA Portfolio 09262008 (JPM TE &amp; CE)__TE Assumps_IWNA 3-Pack ECCA Sheldon Funding 01302009 2" xfId="119"/>
    <cellStyle name="%_2008 IWNA v12 7.75% 53% TaxEx P50 (Invenergy)_10242008" xfId="120"/>
    <cellStyle name="%_2008 IWNA v12 7.75% 53% TaxEx P50 (Invenergy)_10242008 2" xfId="121"/>
    <cellStyle name="%_2008 IWNA v12 7.75% 53% TaxEx P50 (Invenergy)_10242008_IWNA 3-Pack ECCA Sheldon Funding 01302009" xfId="122"/>
    <cellStyle name="%_2008 IWNA v12 7.75% 53% TaxEx P50 (Invenergy)_10242008_IWNA 3-Pack ECCA Sheldon Funding 01302009 2" xfId="123"/>
    <cellStyle name="%_2008 IWNA v12 7.75% 53% TaxEx P50 (Invenergy)_NO HAIRCUTS" xfId="124"/>
    <cellStyle name="%_2008 IWNA v12 7.75% 53% TaxEx P50 (Invenergy)_NO HAIRCUTS 2" xfId="125"/>
    <cellStyle name="%_2008 IWNA v12 7.75% 53% TaxEx P50 (Invenergy)_NO HAIRCUTS_IWNA 3-Pack ECCA Sheldon Funding 01302009" xfId="126"/>
    <cellStyle name="%_2008 IWNA v12 7.75% 53% TaxEx P50 (Invenergy)_NO HAIRCUTS_IWNA 3-Pack ECCA Sheldon Funding 01302009 2" xfId="127"/>
    <cellStyle name="%_ads" xfId="128"/>
    <cellStyle name="%_ads_GTI model v7.0" xfId="129"/>
    <cellStyle name="%_ads_Horizon round 1 model vFINAL" xfId="130"/>
    <cellStyle name="%_ads_Horizon round 1 model vFINAL_1" xfId="131"/>
    <cellStyle name="%_ads_Horizon round 1 model vFINAL_1_Project Farwest III Model 03-20-07 v135" xfId="132"/>
    <cellStyle name="%_ads_Horizon round 1 model vFINAL_1_Project Farwest III Model 03-20-07 v135_UPC G&amp;A (5-3-07)" xfId="133"/>
    <cellStyle name="%_ads_Horizon round 1 model vFINAL_1_Project Makani Model 04-11-07 v6" xfId="134"/>
    <cellStyle name="%_ads_Horizon round 1 model vFINAL_1_Project Makani Model 04-11-07 v6_UPC G&amp;A (5-3-07)" xfId="135"/>
    <cellStyle name="%_ads_model" xfId="136"/>
    <cellStyle name="%_ads_model_Horizon round 1 model vFINAL" xfId="137"/>
    <cellStyle name="%_ads_model_Horizon round 1 model vFINAL_1" xfId="138"/>
    <cellStyle name="%_ads_model_Horizon round 1 model vFINAL_1_Project Farwest III Model 03-20-07 v135" xfId="139"/>
    <cellStyle name="%_ads_model_Horizon round 1 model vFINAL_1_Project Farwest III Model 03-20-07 v135_UPC G&amp;A (5-3-07)" xfId="140"/>
    <cellStyle name="%_ads_model_Horizon round 1 model vFINAL_1_Project Makani Model 04-11-07 v6" xfId="141"/>
    <cellStyle name="%_ads_model_Horizon round 1 model vFINAL_1_Project Makani Model 04-11-07 v6_UPC G&amp;A (5-3-07)" xfId="142"/>
    <cellStyle name="%_Afton Thin Film PV 20 MW 08142009_SCE" xfId="143"/>
    <cellStyle name="%_Afton Thin Film PV 20 MW 08142009_SCE 2" xfId="144"/>
    <cellStyle name="%_BeechR Pivot Table 12.2.09" xfId="145"/>
    <cellStyle name="%_BeechR Pivot Table 12.2.09 2" xfId="146"/>
    <cellStyle name="%_Big Otter 101209 Grant and TE 100.5MW_20mileT" xfId="147"/>
    <cellStyle name="%_Big Otter 101209 Grant and TE 100.5MW_20mileT 2" xfId="148"/>
    <cellStyle name="%_Bish Hill_$77.5_lowncf_ Bundled Price_Lenders_092909" xfId="149"/>
    <cellStyle name="%_Bish Hill_$77.5_lowncf_ Bundled Price_Lenders_092909 2" xfId="150"/>
    <cellStyle name="%_BishHilll_1.25M per WTG with $72 bundled price_200MWs_BF" xfId="151"/>
    <cellStyle name="%_BishHilll_1.25M per WTG with $72 bundled price_200MWs_BF 2" xfId="152"/>
    <cellStyle name="%_Bishop Hill_Grant_073109_200MW_Updated IDC" xfId="153"/>
    <cellStyle name="%_Bishop Hill_Grant_073109_200MW_Updated IDC 2" xfId="154"/>
    <cellStyle name="%_Bishop Hill_Grant_082409_200MW" xfId="155"/>
    <cellStyle name="%_Bishop Hill_Grant_082409_200MW 2" xfId="156"/>
    <cellStyle name="%_Buzzard Creek_250MW_PTC_010610" xfId="157"/>
    <cellStyle name="%_Buzzard Creek_250MW_PTC_010610 2" xfId="158"/>
    <cellStyle name="%_California Ridge 120109 and 200MW" xfId="159"/>
    <cellStyle name="%_California Ridge 120109 and 200MW 2" xfId="160"/>
    <cellStyle name="%_California Ridge_042909_Grant and TE_99M_as bid" xfId="161"/>
    <cellStyle name="%_California Ridge_042909_Grant and TE_99M_as bid 2" xfId="162"/>
    <cellStyle name="%_California Ridge_042909_Grant and TE_99Mw" xfId="163"/>
    <cellStyle name="%_California Ridge_042909_Grant and TE_99Mw 2" xfId="164"/>
    <cellStyle name="%_ceft" xfId="165"/>
    <cellStyle name="%_ceft_GTI model v7.0" xfId="166"/>
    <cellStyle name="%_ceft_Horizon round 1 model vFINAL" xfId="167"/>
    <cellStyle name="%_ceft_Horizon round 1 model vFINAL_1" xfId="168"/>
    <cellStyle name="%_ceft_Horizon round 1 model vFINAL_1_Project Farwest III Model 03-20-07 v135" xfId="169"/>
    <cellStyle name="%_ceft_Horizon round 1 model vFINAL_1_Project Farwest III Model 03-20-07 v135_UPC G&amp;A (5-3-07)" xfId="170"/>
    <cellStyle name="%_ceft_Horizon round 1 model vFINAL_1_Project Makani Model 04-11-07 v6" xfId="171"/>
    <cellStyle name="%_ceft_Horizon round 1 model vFINAL_1_Project Makani Model 04-11-07 v6_UPC G&amp;A (5-3-07)" xfId="172"/>
    <cellStyle name="%_ceft_model" xfId="173"/>
    <cellStyle name="%_ceft_model_Horizon round 1 model vFINAL" xfId="174"/>
    <cellStyle name="%_ceft_model_Horizon round 1 model vFINAL_1" xfId="175"/>
    <cellStyle name="%_ceft_model_Horizon round 1 model vFINAL_1_Project Farwest III Model 03-20-07 v135" xfId="176"/>
    <cellStyle name="%_ceft_model_Horizon round 1 model vFINAL_1_Project Farwest III Model 03-20-07 v135_UPC G&amp;A (5-3-07)" xfId="177"/>
    <cellStyle name="%_ceft_model_Horizon round 1 model vFINAL_1_Project Makani Model 04-11-07 v6" xfId="178"/>
    <cellStyle name="%_ceft_model_Horizon round 1 model vFINAL_1_Project Makani Model 04-11-07 v6_UPC G&amp;A (5-3-07)" xfId="179"/>
    <cellStyle name="%_CO Renewable Energy Prop Tax Calculator" xfId="180"/>
    <cellStyle name="%_Consolidated Summary Living ProForma_2011_DRAFT" xfId="181"/>
    <cellStyle name="%_Consolidated Summary Living ProForma_2011_Paste Special" xfId="182"/>
    <cellStyle name="%_Copper Mountain_v6" xfId="183"/>
    <cellStyle name="%_Copy of G&amp;A_reports_v4" xfId="184"/>
    <cellStyle name="%_Copy of NEW Levered GRIIIII_03312009_MCF v2" xfId="185"/>
    <cellStyle name="%_Copy of NEW Levered GRIIIII_03312009_MCF v2 2" xfId="186"/>
    <cellStyle name="%_Copy of NEW Levered GRIIIII_03312009_MCF v2_BeechR Pivot Table 12.2.09" xfId="187"/>
    <cellStyle name="%_Copy of NEW Levered GRIIIII_03312009_MCF v2_BeechR Pivot Table 12.2.09 2" xfId="188"/>
    <cellStyle name="%_Copy of Vento III v27i P50 1st" xfId="189"/>
    <cellStyle name="%_Cost Segregation" xfId="190"/>
    <cellStyle name="%_Cost Segregation 2" xfId="191"/>
    <cellStyle name="%_eric" xfId="192"/>
    <cellStyle name="%_fdc" xfId="193"/>
    <cellStyle name="%_fdc_GTI model v7.0" xfId="194"/>
    <cellStyle name="%_fdc_Horizon round 1 model vFINAL" xfId="195"/>
    <cellStyle name="%_fdc_Horizon round 1 model vFINAL_1" xfId="196"/>
    <cellStyle name="%_fdc_Horizon round 1 model vFINAL_1_Project Farwest III Model 03-20-07 v135" xfId="197"/>
    <cellStyle name="%_fdc_Horizon round 1 model vFINAL_1_Project Farwest III Model 03-20-07 v135_UPC G&amp;A (5-3-07)" xfId="198"/>
    <cellStyle name="%_fdc_Horizon round 1 model vFINAL_1_Project Makani Model 04-11-07 v6" xfId="199"/>
    <cellStyle name="%_fdc_Horizon round 1 model vFINAL_1_Project Makani Model 04-11-07 v6_UPC G&amp;A (5-3-07)" xfId="200"/>
    <cellStyle name="%_fdc_model" xfId="201"/>
    <cellStyle name="%_fdc_model_Horizon round 1 model vFINAL" xfId="202"/>
    <cellStyle name="%_fdc_model_Horizon round 1 model vFINAL_1" xfId="203"/>
    <cellStyle name="%_fdc_model_Horizon round 1 model vFINAL_1_Project Farwest III Model 03-20-07 v135" xfId="204"/>
    <cellStyle name="%_fdc_model_Horizon round 1 model vFINAL_1_Project Farwest III Model 03-20-07 v135_UPC G&amp;A (5-3-07)" xfId="205"/>
    <cellStyle name="%_fdc_model_Horizon round 1 model vFINAL_1_Project Makani Model 04-11-07 v6" xfId="206"/>
    <cellStyle name="%_fdc_model_Horizon round 1 model vFINAL_1_Project Makani Model 04-11-07 v6_UPC G&amp;A (5-3-07)" xfId="207"/>
    <cellStyle name="%_G&amp;A_reports" xfId="208"/>
    <cellStyle name="%_GRE 03252009_tpm_tables" xfId="209"/>
    <cellStyle name="%_GRE 03252009_tpm_tables 2" xfId="210"/>
    <cellStyle name="%_GRE 03252009_tpm_tables_BeechR Pivot Table 12.2.09" xfId="211"/>
    <cellStyle name="%_GRE 03252009_tpm_tables_BeechR Pivot Table 12.2.09 2" xfId="212"/>
    <cellStyle name="%_Hardin Grant 08312009_300MW" xfId="213"/>
    <cellStyle name="%_Hardin Grant 08312009_300MW 2" xfId="214"/>
    <cellStyle name="%_Horizon round 1 model vFINAL" xfId="215"/>
    <cellStyle name="%_Horizon round 1 model vFINAL_1" xfId="216"/>
    <cellStyle name="%_Horizon round 1 model vFINAL_1_Project Farwest III Model 03-20-07 v135" xfId="217"/>
    <cellStyle name="%_Horizon round 1 model vFINAL_1_Project Farwest III Model 03-20-07 v135_UPC G&amp;A (5-3-07)" xfId="218"/>
    <cellStyle name="%_Horizon round 1 model vFINAL_1_Project Makani Model 04-11-07 v6" xfId="219"/>
    <cellStyle name="%_Horizon round 1 model vFINAL_1_Project Makani Model 04-11-07 v6_UPC G&amp;A (5-3-07)" xfId="220"/>
    <cellStyle name="%_Horse Lake_042309_Grant_TE" xfId="221"/>
    <cellStyle name="%_Horse Lake_042309_Grant_TE 2" xfId="222"/>
    <cellStyle name="%_Horse Lake_50MW_042209_2010 XLE WTGs_Grant Model_ DRAFT" xfId="223"/>
    <cellStyle name="%_Horse Lake_50MW_042209_2010 XLE WTGs_Grant Model_ DRAFT 2" xfId="224"/>
    <cellStyle name="%_Inputs- Project" xfId="225"/>
    <cellStyle name="%_Inputs- Project 2" xfId="226"/>
    <cellStyle name="%_Inputs-General" xfId="227"/>
    <cellStyle name="%_Inputs-General 2" xfId="228"/>
    <cellStyle name="%_Invenergy Model -- 9-5-08 base" xfId="229"/>
    <cellStyle name="%_Invenergy Model -- 9-5-08 base 2" xfId="230"/>
    <cellStyle name="%_IWNA 3-Pack ECCA Sheldon Funding 03202009" xfId="231"/>
    <cellStyle name="%_IWNA 3-Pack ECCA Sheldon Funding 03202009 2" xfId="232"/>
    <cellStyle name="%_IWNA Ptfl v2 10yr 7.25% $320 upfront 99% hedge loss P50" xfId="233"/>
    <cellStyle name="%_IWNA Ptfl v2 10yr 7.25% $320 upfront 99% hedge loss P50 2" xfId="234"/>
    <cellStyle name="%_IWNA v1 10yr 7.25% $290 upfront no bonus 42% 2009 tax realloc P50" xfId="235"/>
    <cellStyle name="%_IWNA v1 10yr 7.25% $290 upfront no bonus 42% 2009 tax realloc P50 2" xfId="236"/>
    <cellStyle name="%_IWNA v1 10yr 7.25% $290 upfront no bonus 42% 2009 tax realloc P50_2008 IWNA JPM TE Model 11032008 (ERISA Dep &amp; Full Haircuts)_275M" xfId="237"/>
    <cellStyle name="%_IWNA v1 10yr 7.25% $290 upfront no bonus 42% 2009 tax realloc P50_2008 IWNA JPM TE Model 11032008 (ERISA Dep &amp; Full Haircuts)_275M 2" xfId="238"/>
    <cellStyle name="%_IWNA v1 10yr 7.25% $290 upfront no bonus 42% 2009 tax realloc P50_2008 IWNA JPM TE Model 11032008 (ERISA Dep &amp; Full Haircuts)_275M_IWNA 3-Pack ECCA Sheldon Funding 01302009" xfId="239"/>
    <cellStyle name="%_IWNA v1 10yr 7.25% $290 upfront no bonus 42% 2009 tax realloc P50_2008 IWNA JPM TE Model 11032008 (ERISA Dep &amp; Full Haircuts)_275M_IWNA 3-Pack ECCA Sheldon Funding 01302009 2" xfId="240"/>
    <cellStyle name="%_IWNA v1 10yr 7.25% $290 upfront no bonus 42% 2009 tax realloc P50_2008 IWNA v12 7.75% 53% TaxEx P50 (Invenergy)_10242008" xfId="241"/>
    <cellStyle name="%_IWNA v1 10yr 7.25% $290 upfront no bonus 42% 2009 tax realloc P50_2008 IWNA v12 7.75% 53% TaxEx P50 (Invenergy)_10242008 2" xfId="242"/>
    <cellStyle name="%_Ledge_0416_Grant and TE" xfId="243"/>
    <cellStyle name="%_Ledge_0416_Grant and TE 2" xfId="244"/>
    <cellStyle name="%_Levered Beech Ridge _100709" xfId="245"/>
    <cellStyle name="%_Levered Beech Ridge _100709 2" xfId="246"/>
    <cellStyle name="%_Levered Beech Ridge _100709_BeechR Pivot Table 12.2.09" xfId="247"/>
    <cellStyle name="%_Levered Beech Ridge _100709_BeechR Pivot Table 12.2.09 2" xfId="248"/>
    <cellStyle name="%_Levered Beech Ridge _102709" xfId="249"/>
    <cellStyle name="%_Levered Beech Ridge _102709 2" xfId="250"/>
    <cellStyle name="%_Levered Beech Ridge _102709_BeechR Pivot Table 12.2.09" xfId="251"/>
    <cellStyle name="%_Levered Beech Ridge _102709_BeechR Pivot Table 12.2.09 2" xfId="252"/>
    <cellStyle name="%_Levered Beech Ridge _110209" xfId="253"/>
    <cellStyle name="%_Levered Beech Ridge _110209 2" xfId="254"/>
    <cellStyle name="%_Levered Beech Ridge _110209_BeechR Pivot Table 12.2.09" xfId="255"/>
    <cellStyle name="%_Levered Beech Ridge _110209_BeechR Pivot Table 12.2.09 2" xfId="256"/>
    <cellStyle name="%_Levered Grand Ridge Exp 07082009_LIVE" xfId="257"/>
    <cellStyle name="%_Levered Grand Ridge Exp 07082009_LIVE 2" xfId="258"/>
    <cellStyle name="%_Levered Grand Ridge Exp 07082009_LIVE_BeechR Pivot Table 12.2.09" xfId="259"/>
    <cellStyle name="%_Levered Grand Ridge Exp 07082009_LIVE_BeechR Pivot Table 12.2.09 2" xfId="260"/>
    <cellStyle name="%_Levered Grand Ridge Exp_05042009" xfId="261"/>
    <cellStyle name="%_Levered Grand Ridge Exp_05042009 2" xfId="262"/>
    <cellStyle name="%_Levered Grand Ridge Exp_05042009_BeechR Pivot Table 12.2.09" xfId="263"/>
    <cellStyle name="%_Levered Grand Ridge Exp_05042009_BeechR Pivot Table 12.2.09 2" xfId="264"/>
    <cellStyle name="%_NEW GRII_III Debt_032509 v1 (2)" xfId="265"/>
    <cellStyle name="%_NEW GRII_III Debt_032509 v1 (2) 2" xfId="266"/>
    <cellStyle name="%_NEW GRII_III Debt_032509 v1 (2)_BeechR Pivot Table 12.2.09" xfId="267"/>
    <cellStyle name="%_NEW GRII_III Debt_032509 v1 (2)_BeechR Pivot Table 12.2.09 2" xfId="268"/>
    <cellStyle name="%_NEW Levered GRII&amp;III_04092009_MCF v1" xfId="269"/>
    <cellStyle name="%_NEW Levered GRII&amp;III_04092009_MCF v1 2" xfId="270"/>
    <cellStyle name="%_NEW Levered GRII&amp;III_04092009_MCF v1_BeechR Pivot Table 12.2.09" xfId="271"/>
    <cellStyle name="%_NEW Levered GRII&amp;III_04092009_MCF v1_BeechR Pivot Table 12.2.09 2" xfId="272"/>
    <cellStyle name="%_Oceana_142MW_Vesta1.8_101909" xfId="273"/>
    <cellStyle name="%_Oceana_142MW_Vesta1.8_101909 2" xfId="274"/>
    <cellStyle name="%_Raleigh Model (78MW) 09082009_V2" xfId="275"/>
    <cellStyle name="%_Raleigh Model (78MW) 09082009_V2 2" xfId="276"/>
    <cellStyle name="%_Raleigh Model (78MW) 09082009_V2_BeechR Pivot Table 12.2.09" xfId="277"/>
    <cellStyle name="%_Raleigh Model (78MW) 09082009_V2_BeechR Pivot Table 12.2.09 2" xfId="278"/>
    <cellStyle name="%_Salton Sea Thin Film 20MW 08142009_IID Repricing V2" xfId="279"/>
    <cellStyle name="%_Salton Sea Thin Film 20MW 08142009_IID Repricing V2 2" xfId="280"/>
    <cellStyle name="%_Salton Sea Thin Film 61.1MW DC 11112009_Shortlist" xfId="281"/>
    <cellStyle name="%_Salton Sea Thin Film 61.1MW DC 11112009_Shortlist 2" xfId="282"/>
    <cellStyle name="%_Sheet1" xfId="283"/>
    <cellStyle name="%_Sheet1 2" xfId="284"/>
    <cellStyle name="%_Sweden Hills 51MW_081809_AEP bid" xfId="285"/>
    <cellStyle name="%_Sweden Hills 51MW_081809_AEP bid 2" xfId="286"/>
    <cellStyle name="%_Tri-County Wind_042409_Grant and TE_as bid" xfId="287"/>
    <cellStyle name="%_Tri-County Wind_042409_Grant and TE_as bid 2" xfId="288"/>
    <cellStyle name="%_Tri-County Wind_101309_Grant and TE_200MW_1.6XLE" xfId="289"/>
    <cellStyle name="%_Tri-County Wind_101309_Grant and TE_200MW_1.6XLE 2" xfId="290"/>
    <cellStyle name="%_Tri-County Wind_101509_Grant and TE_200MW_1.6XLE" xfId="291"/>
    <cellStyle name="%_Tri-County Wind_101509_Grant and TE_200MW_1.6XLE 2" xfId="292"/>
    <cellStyle name="%_Turkey Track Completion Reserve Acct_11 10 08" xfId="293"/>
    <cellStyle name="%_Turkey Track Completion Reserve Acct_11 10 08 2" xfId="294"/>
    <cellStyle name="%_Unlev McAdoo &amp; GR Combined 10242008-funding v8" xfId="295"/>
    <cellStyle name="%_Unlev McAdoo &amp; GR Combined 10242008-funding v8 2" xfId="296"/>
    <cellStyle name="%_Unlev McAdoo &amp; GR Combined 10242008-funding v8_BeechR Pivot Table 12.2.09" xfId="297"/>
    <cellStyle name="%_Unlev McAdoo &amp; GR Combined 10242008-funding v8_BeechR Pivot Table 12.2.09 2" xfId="298"/>
    <cellStyle name="%_Unlev McAdoo &amp; GR Combined 10242008-funding v8_Cost Segregation" xfId="299"/>
    <cellStyle name="%_Unlev McAdoo &amp; GR Combined 10242008-funding v8_Cost Segregation 2" xfId="300"/>
    <cellStyle name="%_Unlev McAdoo &amp; GR Combined 10242008-funding v8_Sheet1" xfId="301"/>
    <cellStyle name="%_Unlev McAdoo &amp; GR Combined 10242008-funding v8_Sheet1 2" xfId="302"/>
    <cellStyle name="%_Unlevered_Beech_Ridge_100_5MW_021009_optimized NCF" xfId="303"/>
    <cellStyle name="%_Unlevered_Beech_Ridge_100_5MW_021009_optimized NCF 2" xfId="304"/>
    <cellStyle name="%_Vantage Cash FLow 100609" xfId="305"/>
    <cellStyle name="%_Vantage Cash FLow 100609 2" xfId="306"/>
    <cellStyle name="%_Vantage Model_PGE 15yr PPA_062409" xfId="307"/>
    <cellStyle name="%_Vantage Model_PGE 15yr PPA_062409 2" xfId="308"/>
    <cellStyle name="%_Vantage Model_PGE 15yr PPA_073009_JAR" xfId="309"/>
    <cellStyle name="%_Vantage Model_PGE 15yr PPA_073009_JAR 2" xfId="310"/>
    <cellStyle name="%_Vantage Model_PGE 15yr PPA_100909" xfId="311"/>
    <cellStyle name="%_Vantage Model_PGE 15yr PPA_100909 2" xfId="312"/>
    <cellStyle name="%_Vento III v17i (8.9% Haircut, 60% Tax)" xfId="313"/>
    <cellStyle name="%_Vento III v22i (Haircut, 6Y CF, 76% tax)" xfId="314"/>
    <cellStyle name="%_Vento III v28g Base" xfId="315"/>
    <cellStyle name="%_Vento III v28k JPMyyy" xfId="316"/>
    <cellStyle name="%_White Oak_67.5_150MW_110409_OUR CASE" xfId="317"/>
    <cellStyle name="%_White Oak_67.5_150MW_110409_OUR CASE 2" xfId="318"/>
    <cellStyle name="%0" xfId="319"/>
    <cellStyle name="%1" xfId="320"/>
    <cellStyle name="%2" xfId="321"/>
    <cellStyle name="(" xfId="322"/>
    <cellStyle name="(S)Currency ($)" xfId="323"/>
    <cellStyle name="(S)Currency (no $)" xfId="324"/>
    <cellStyle name="(S)Multiple (no x)" xfId="325"/>
    <cellStyle name="(S)Multiple (x)" xfId="326"/>
    <cellStyle name="(S)Percent (%)" xfId="327"/>
    <cellStyle name="(S)Percent (no %)" xfId="328"/>
    <cellStyle name="******************************************" xfId="329"/>
    <cellStyle name="*MILLS" xfId="330"/>
    <cellStyle name="*MILLS 2" xfId="331"/>
    <cellStyle name="*TD" xfId="332"/>
    <cellStyle name="." xfId="333"/>
    <cellStyle name="..1" xfId="334"/>
    <cellStyle name=".0" xfId="335"/>
    <cellStyle name=".0\" xfId="336"/>
    <cellStyle name=".0_eric" xfId="337"/>
    <cellStyle name=".00" xfId="338"/>
    <cellStyle name=".000" xfId="339"/>
    <cellStyle name=".1" xfId="340"/>
    <cellStyle name=".11" xfId="341"/>
    <cellStyle name=".12" xfId="342"/>
    <cellStyle name=".2" xfId="343"/>
    <cellStyle name=".3" xfId="344"/>
    <cellStyle name=".9" xfId="345"/>
    <cellStyle name=".Comma" xfId="346"/>
    <cellStyle name=".Currency" xfId="347"/>
    <cellStyle name=".d" xfId="348"/>
    <cellStyle name=".d." xfId="349"/>
    <cellStyle name=".d1" xfId="350"/>
    <cellStyle name=".q" xfId="351"/>
    <cellStyle name=";;;" xfId="352"/>
    <cellStyle name="??" xfId="353"/>
    <cellStyle name="?? [0.00]_PRODUCT DETAIL Q1" xfId="354"/>
    <cellStyle name="?? [0]_??" xfId="355"/>
    <cellStyle name="???? [0.00]_PRODUCT DETAIL Q1" xfId="356"/>
    <cellStyle name="?????_VERA" xfId="357"/>
    <cellStyle name="????_PRODUCT DETAIL Q1" xfId="358"/>
    <cellStyle name="???[0]_~ME0858" xfId="359"/>
    <cellStyle name="???_~ME0858" xfId="360"/>
    <cellStyle name="??_(????)??????" xfId="361"/>
    <cellStyle name="\" xfId="362"/>
    <cellStyle name="\_bluebirdacdil13" xfId="363"/>
    <cellStyle name="\_ecomps7w" xfId="364"/>
    <cellStyle name="]_x000d__x000a_Zoomed=1_x000d__x000a_Row=0_x000d__x000a_Column=0_x000d__x000a_Height=0_x000d__x000a_Width=0_x000d__x000a_FontName=FoxFont_x000d__x000a_FontStyle=0_x000d__x000a_FontSize=9_x000d__x000a_PrtFontName=FoxPrin" xfId="365"/>
    <cellStyle name="]_EUARNEW5_EMF Reports - Shipments" xfId="366"/>
    <cellStyle name="]_Labour Efficiency" xfId="367"/>
    <cellStyle name="]_Labour Efficiency 2" xfId="368"/>
    <cellStyle name="_ SB Complex" xfId="369"/>
    <cellStyle name="_ SB Complex 2" xfId="370"/>
    <cellStyle name="_x0013__#1 Levered Beech Ridge_021109_Grant,Bonus,No PTCs,MACRs,Term Debt NOL" xfId="371"/>
    <cellStyle name="_x0013__#1 Levered Beech Ridge_021109_Grant,Bonus,No PTCs,MACRs,Term Debt NOL 2" xfId="372"/>
    <cellStyle name="_x0013__#1 LeveredGrand_Ridge_II-III_021009_Grant,Bonus,No PTCs,MACRs,Term Debt, NOL" xfId="373"/>
    <cellStyle name="_x0013__#1 LeveredGrand_Ridge_II-III_021009_Grant,Bonus,No PTCs,MACRs,Term Debt, NOL 2" xfId="374"/>
    <cellStyle name="_x0013__#1 LeveredGrand_Ridge_II-III_021009_Grant,Bonus,No PTCs,MACRs,Term Debt, NOL_BeechR Pivot Table 12.2.09" xfId="375"/>
    <cellStyle name="_x0013__#1 LeveredGrand_Ridge_II-III_021009_Grant,Bonus,No PTCs,MACRs,Term Debt, NOL_BeechR Pivot Table 12.2.09 2" xfId="376"/>
    <cellStyle name="_$accounting" xfId="377"/>
    <cellStyle name="_$accounting_PNC_merger_plan_divestitures_05" xfId="378"/>
    <cellStyle name="_$Rollup77" xfId="379"/>
    <cellStyle name="_$Rollup77 2" xfId="380"/>
    <cellStyle name="_$Rollup77_#1 Levered Beech Ridge_021109_Grant,Bonus,No PTCs,MACRs,Term Debt NOL" xfId="381"/>
    <cellStyle name="_$Rollup77_#1 Levered Beech Ridge_021109_Grant,Bonus,No PTCs,MACRs,Term Debt NOL 2" xfId="382"/>
    <cellStyle name="_$Rollup77_#1 LeveredGrand_Ridge_II-III_021009_Grant,Bonus,No PTCs,MACRs,Term Debt, NOL" xfId="383"/>
    <cellStyle name="_$Rollup77_#1 LeveredGrand_Ridge_II-III_021009_Grant,Bonus,No PTCs,MACRs,Term Debt, NOL 2" xfId="384"/>
    <cellStyle name="_$Rollup77_#1 LeveredGrand_Ridge_II-III_021009_Grant,Bonus,No PTCs,MACRs,Term Debt, NOL_BeechR Pivot Table 12.2.09" xfId="385"/>
    <cellStyle name="_$Rollup77_#1 LeveredGrand_Ridge_II-III_021009_Grant,Bonus,No PTCs,MACRs,Term Debt, NOL_BeechR Pivot Table 12.2.09 2" xfId="386"/>
    <cellStyle name="_$Rollup77_1.Inputs" xfId="387"/>
    <cellStyle name="_$Rollup77_2008 IWNA 7.75% 53% ERISA P50 (Invnergy)_FROM JPM" xfId="388"/>
    <cellStyle name="_$Rollup77_2008 IWNA 7.75% 53% ERISA P50 (Invnergy)_FROM JPM 2" xfId="389"/>
    <cellStyle name="_$Rollup77_2008 IWNA 7.75% 53% ERISA P50 (Invnergy)_FROM JPM_IWNA 3-Pack ECCA Sheldon Funding 01302009" xfId="390"/>
    <cellStyle name="_$Rollup77_2008 IWNA 7.75% 53% ERISA P50 (Invnergy)_FROM JPM_IWNA 3-Pack ECCA Sheldon Funding 01302009 2" xfId="391"/>
    <cellStyle name="_$Rollup77_2008 IWNA Portfolio 09262008 (JPM TE &amp; CE)__TE Assumps" xfId="392"/>
    <cellStyle name="_$Rollup77_2008 IWNA Portfolio 09262008 (JPM TE &amp; CE)__TE Assumps 2" xfId="393"/>
    <cellStyle name="_$Rollup77_2008 IWNA Portfolio 09262008 (JPM TE &amp; CE)__TE Assumps_2008 IWNA v12 7.75% 53% TaxEx P50 (Invenergy)_10242008" xfId="394"/>
    <cellStyle name="_$Rollup77_2008 IWNA Portfolio 09262008 (JPM TE &amp; CE)__TE Assumps_2008 IWNA v12 7.75% 53% TaxEx P50 (Invenergy)_10242008 2" xfId="395"/>
    <cellStyle name="_$Rollup77_2008 IWNA Portfolio 09262008 (JPM TE &amp; CE)__TE Assumps_IWNA 3-Pack ECCA Sheldon Funding 01302009" xfId="396"/>
    <cellStyle name="_$Rollup77_2008 IWNA Portfolio 09262008 (JPM TE &amp; CE)__TE Assumps_IWNA 3-Pack ECCA Sheldon Funding 01302009 2" xfId="397"/>
    <cellStyle name="_$Rollup77_2008 IWNA v12 7.75% 53% TaxEx P50 (Invenergy)_10242008" xfId="398"/>
    <cellStyle name="_$Rollup77_2008 IWNA v12 7.75% 53% TaxEx P50 (Invenergy)_10242008 2" xfId="399"/>
    <cellStyle name="_$Rollup77_2008 IWNA v12 7.75% 53% TaxEx P50 (Invenergy)_10242008_IWNA 3-Pack ECCA Sheldon Funding 01302009" xfId="400"/>
    <cellStyle name="_$Rollup77_2008 IWNA v12 7.75% 53% TaxEx P50 (Invenergy)_10242008_IWNA 3-Pack ECCA Sheldon Funding 01302009 2" xfId="401"/>
    <cellStyle name="_$Rollup77_2008 IWNA v12 7.75% 53% TaxEx P50 (Invenergy)_NO HAIRCUTS" xfId="402"/>
    <cellStyle name="_$Rollup77_2008 IWNA v12 7.75% 53% TaxEx P50 (Invenergy)_NO HAIRCUTS 2" xfId="403"/>
    <cellStyle name="_$Rollup77_2008 IWNA v12 7.75% 53% TaxEx P50 (Invenergy)_NO HAIRCUTS_IWNA 3-Pack ECCA Sheldon Funding 01302009" xfId="404"/>
    <cellStyle name="_$Rollup77_2008 IWNA v12 7.75% 53% TaxEx P50 (Invenergy)_NO HAIRCUTS_IWNA 3-Pack ECCA Sheldon Funding 01302009 2" xfId="405"/>
    <cellStyle name="_$Rollup77_Afton Thin Film PV 20 MW 08142009_SCE" xfId="406"/>
    <cellStyle name="_$Rollup77_Afton Thin Film PV 20 MW 08142009_SCE 2" xfId="407"/>
    <cellStyle name="_$Rollup77_AM 03-22-2009 - Citi Cash Grant - 1st qtr cash grant" xfId="408"/>
    <cellStyle name="_$Rollup77_Bali_Biomass_Fin_Model_082107" xfId="409"/>
    <cellStyle name="_$Rollup77_BeechR Pivot Table 12.2.09" xfId="410"/>
    <cellStyle name="_$Rollup77_BeechR Pivot Table 12.2.09 2" xfId="411"/>
    <cellStyle name="_$Rollup77_Big Otter 101209 Grant and TE 100.5MW_20mileT" xfId="412"/>
    <cellStyle name="_$Rollup77_Big Otter 101209 Grant and TE 100.5MW_20mileT 2" xfId="413"/>
    <cellStyle name="_$Rollup77_Bish Hill_$77.5_lowncf_ Bundled Price_Lenders_092909" xfId="414"/>
    <cellStyle name="_$Rollup77_Bish Hill_$77.5_lowncf_ Bundled Price_Lenders_092909 2" xfId="415"/>
    <cellStyle name="_$Rollup77_BishHilll_1.25M per WTG with $72 bundled price_200MWs_BF" xfId="416"/>
    <cellStyle name="_$Rollup77_BishHilll_1.25M per WTG with $72 bundled price_200MWs_BF 2" xfId="417"/>
    <cellStyle name="_$Rollup77_Bishop Hill_Grant_073109_200MW_Updated IDC" xfId="418"/>
    <cellStyle name="_$Rollup77_Bishop Hill_Grant_073109_200MW_Updated IDC 2" xfId="419"/>
    <cellStyle name="_$Rollup77_Bishop Hill_Grant_082409_200MW" xfId="420"/>
    <cellStyle name="_$Rollup77_Bishop Hill_Grant_082409_200MW 2" xfId="421"/>
    <cellStyle name="_$Rollup77_Buzzard Creek_250MW_PTC_010610" xfId="422"/>
    <cellStyle name="_$Rollup77_Buzzard Creek_250MW_PTC_010610 2" xfId="423"/>
    <cellStyle name="_$Rollup77_California Ridge 120109 and 200MW" xfId="424"/>
    <cellStyle name="_$Rollup77_California Ridge 120109 and 200MW 2" xfId="425"/>
    <cellStyle name="_$Rollup77_California Ridge_042909_Grant and TE_99M_as bid" xfId="426"/>
    <cellStyle name="_$Rollup77_California Ridge_042909_Grant and TE_99M_as bid 2" xfId="427"/>
    <cellStyle name="_$Rollup77_California Ridge_042909_Grant and TE_99Mw" xfId="428"/>
    <cellStyle name="_$Rollup77_California Ridge_042909_Grant and TE_99Mw 2" xfId="429"/>
    <cellStyle name="_$Rollup77_Copy of NEW Levered GRIIIII_03312009_MCF v2" xfId="430"/>
    <cellStyle name="_$Rollup77_Copy of NEW Levered GRIIIII_03312009_MCF v2 2" xfId="431"/>
    <cellStyle name="_$Rollup77_Copy of NEW Levered GRIIIII_03312009_MCF v2_BeechR Pivot Table 12.2.09" xfId="432"/>
    <cellStyle name="_$Rollup77_Copy of NEW Levered GRIIIII_03312009_MCF v2_BeechR Pivot Table 12.2.09 2" xfId="433"/>
    <cellStyle name="_$Rollup77_Copy of Vento III v27i P50 1st" xfId="434"/>
    <cellStyle name="_$Rollup77_Cost Segregation" xfId="435"/>
    <cellStyle name="_$Rollup77_Cost Segregation 2" xfId="436"/>
    <cellStyle name="_$Rollup77_G&amp;A_reports" xfId="437"/>
    <cellStyle name="_$Rollup77_GRE 03252009_tpm_tables" xfId="438"/>
    <cellStyle name="_$Rollup77_GRE 03252009_tpm_tables 2" xfId="439"/>
    <cellStyle name="_$Rollup77_GRE 03252009_tpm_tables_BeechR Pivot Table 12.2.09" xfId="440"/>
    <cellStyle name="_$Rollup77_GRE 03252009_tpm_tables_BeechR Pivot Table 12.2.09 2" xfId="441"/>
    <cellStyle name="_$Rollup77_Hardin Grant 08312009_300MW" xfId="442"/>
    <cellStyle name="_$Rollup77_Hardin Grant 08312009_300MW 2" xfId="443"/>
    <cellStyle name="_$Rollup77_Horse Lake_042309_Grant_TE" xfId="444"/>
    <cellStyle name="_$Rollup77_Horse Lake_042309_Grant_TE 2" xfId="445"/>
    <cellStyle name="_$Rollup77_Horse Lake_50MW_042209_2010 XLE WTGs_Grant Model_ DRAFT" xfId="446"/>
    <cellStyle name="_$Rollup77_Horse Lake_50MW_042209_2010 XLE WTGs_Grant Model_ DRAFT 2" xfId="447"/>
    <cellStyle name="_$Rollup77_Inputs- Project" xfId="448"/>
    <cellStyle name="_$Rollup77_Inputs- Project 2" xfId="449"/>
    <cellStyle name="_$Rollup77_Inputs-General" xfId="450"/>
    <cellStyle name="_$Rollup77_Inputs-General 2" xfId="451"/>
    <cellStyle name="_$Rollup77_Invenergy Model -- 9-5-08 base" xfId="452"/>
    <cellStyle name="_$Rollup77_Invenergy Model -- 9-5-08 base 2" xfId="453"/>
    <cellStyle name="_$Rollup77_IWNA 3-Pack ECCA Sheldon Funding 01302009" xfId="454"/>
    <cellStyle name="_$Rollup77_IWNA 3-Pack ECCA Sheldon Funding 01302009 2" xfId="455"/>
    <cellStyle name="_$Rollup77_IWNA 3-Pack ECCA Sheldon Funding 03202009" xfId="456"/>
    <cellStyle name="_$Rollup77_IWNA 3-Pack ECCA Sheldon Funding 03202009 2" xfId="457"/>
    <cellStyle name="_$Rollup77_IWNA Ptfl v2 10yr 7.25% $320 upfront 99% hedge loss P50" xfId="458"/>
    <cellStyle name="_$Rollup77_IWNA Ptfl v2 10yr 7.25% $320 upfront 99% hedge loss P50 2" xfId="459"/>
    <cellStyle name="_$Rollup77_IWNA v1 10yr 7.25% $290 upfront no bonus 42% 2009 tax realloc P50" xfId="460"/>
    <cellStyle name="_$Rollup77_IWNA v1 10yr 7.25% $290 upfront no bonus 42% 2009 tax realloc P50 2" xfId="461"/>
    <cellStyle name="_$Rollup77_IWNA v1 10yr 7.25% $290 upfront no bonus 42% 2009 tax realloc P50_2008 IWNA JPM TE Model 11032008 (ERISA Dep &amp; Full Haircuts)_275M" xfId="462"/>
    <cellStyle name="_$Rollup77_IWNA v1 10yr 7.25% $290 upfront no bonus 42% 2009 tax realloc P50_2008 IWNA JPM TE Model 11032008 (ERISA Dep &amp; Full Haircuts)_275M 2" xfId="463"/>
    <cellStyle name="_$Rollup77_IWNA v1 10yr 7.25% $290 upfront no bonus 42% 2009 tax realloc P50_2008 IWNA JPM TE Model 11032008 (ERISA Dep &amp; Full Haircuts)_275M_IWNA 3-Pack ECCA Sheldon Funding 01302009" xfId="464"/>
    <cellStyle name="_$Rollup77_IWNA v1 10yr 7.25% $290 upfront no bonus 42% 2009 tax realloc P50_2008 IWNA JPM TE Model 11032008 (ERISA Dep &amp; Full Haircuts)_275M_IWNA 3-Pack ECCA Sheldon Funding 01302009 2" xfId="465"/>
    <cellStyle name="_$Rollup77_IWNA v1 10yr 7.25% $290 upfront no bonus 42% 2009 tax realloc P50_2008 IWNA v12 7.75% 53% TaxEx P50 (Invenergy)_10242008" xfId="466"/>
    <cellStyle name="_$Rollup77_IWNA v1 10yr 7.25% $290 upfront no bonus 42% 2009 tax realloc P50_2008 IWNA v12 7.75% 53% TaxEx P50 (Invenergy)_10242008 2" xfId="467"/>
    <cellStyle name="_$Rollup77_Ledge_0416_Grant and TE" xfId="468"/>
    <cellStyle name="_$Rollup77_Ledge_0416_Grant and TE 2" xfId="469"/>
    <cellStyle name="_$Rollup77_Levered Beech Ridge _100709" xfId="470"/>
    <cellStyle name="_$Rollup77_Levered Beech Ridge _100709 2" xfId="471"/>
    <cellStyle name="_$Rollup77_Levered Beech Ridge _100709_BeechR Pivot Table 12.2.09" xfId="472"/>
    <cellStyle name="_$Rollup77_Levered Beech Ridge _100709_BeechR Pivot Table 12.2.09 2" xfId="473"/>
    <cellStyle name="_$Rollup77_Levered Beech Ridge _102709" xfId="474"/>
    <cellStyle name="_$Rollup77_Levered Beech Ridge _102709 2" xfId="475"/>
    <cellStyle name="_$Rollup77_Levered Beech Ridge _102709_BeechR Pivot Table 12.2.09" xfId="476"/>
    <cellStyle name="_$Rollup77_Levered Beech Ridge _102709_BeechR Pivot Table 12.2.09 2" xfId="477"/>
    <cellStyle name="_$Rollup77_Levered Beech Ridge _110209" xfId="478"/>
    <cellStyle name="_$Rollup77_Levered Beech Ridge _110209 2" xfId="479"/>
    <cellStyle name="_$Rollup77_Levered Beech Ridge _110209_BeechR Pivot Table 12.2.09" xfId="480"/>
    <cellStyle name="_$Rollup77_Levered Beech Ridge _110209_BeechR Pivot Table 12.2.09 2" xfId="481"/>
    <cellStyle name="_$Rollup77_Levered Grand Ridge Exp 07082009_LIVE" xfId="482"/>
    <cellStyle name="_$Rollup77_Levered Grand Ridge Exp 07082009_LIVE 2" xfId="483"/>
    <cellStyle name="_$Rollup77_Levered Grand Ridge Exp 07082009_LIVE_BeechR Pivot Table 12.2.09" xfId="484"/>
    <cellStyle name="_$Rollup77_Levered Grand Ridge Exp 07082009_LIVE_BeechR Pivot Table 12.2.09 2" xfId="485"/>
    <cellStyle name="_$Rollup77_Levered Grand Ridge Exp_05042009" xfId="486"/>
    <cellStyle name="_$Rollup77_Levered Grand Ridge Exp_05042009 2" xfId="487"/>
    <cellStyle name="_$Rollup77_Levered Grand Ridge Exp_05042009_BeechR Pivot Table 12.2.09" xfId="488"/>
    <cellStyle name="_$Rollup77_Levered Grand Ridge Exp_05042009_BeechR Pivot Table 12.2.09 2" xfId="489"/>
    <cellStyle name="_$Rollup77_NEW GRII_III Debt_032509 v1 (2)" xfId="490"/>
    <cellStyle name="_$Rollup77_NEW GRII_III Debt_032509 v1 (2) 2" xfId="491"/>
    <cellStyle name="_$Rollup77_NEW GRII_III Debt_032509 v1 (2)_BeechR Pivot Table 12.2.09" xfId="492"/>
    <cellStyle name="_$Rollup77_NEW GRII_III Debt_032509 v1 (2)_BeechR Pivot Table 12.2.09 2" xfId="493"/>
    <cellStyle name="_$Rollup77_NEW Levered GRII&amp;III_04092009_MCF v1" xfId="494"/>
    <cellStyle name="_$Rollup77_NEW Levered GRII&amp;III_04092009_MCF v1 2" xfId="495"/>
    <cellStyle name="_$Rollup77_NEW Levered GRII&amp;III_04092009_MCF v1_BeechR Pivot Table 12.2.09" xfId="496"/>
    <cellStyle name="_$Rollup77_NEW Levered GRII&amp;III_04092009_MCF v1_BeechR Pivot Table 12.2.09 2" xfId="497"/>
    <cellStyle name="_$Rollup77_Oceana_142MW_Vesta1.8_101909" xfId="498"/>
    <cellStyle name="_$Rollup77_Oceana_142MW_Vesta1.8_101909 2" xfId="499"/>
    <cellStyle name="_$Rollup77_Raleigh Model (78MW) 09082009_V2" xfId="500"/>
    <cellStyle name="_$Rollup77_Raleigh Model (78MW) 09082009_V2 2" xfId="501"/>
    <cellStyle name="_$Rollup77_Raleigh Model (78MW) 09082009_V2_BeechR Pivot Table 12.2.09" xfId="502"/>
    <cellStyle name="_$Rollup77_Raleigh Model (78MW) 09082009_V2_BeechR Pivot Table 12.2.09 2" xfId="503"/>
    <cellStyle name="_$Rollup77_Salton Sea Thin Film 20MW 08142009_IID Repricing V2" xfId="504"/>
    <cellStyle name="_$Rollup77_Salton Sea Thin Film 20MW 08142009_IID Repricing V2 2" xfId="505"/>
    <cellStyle name="_$Rollup77_Salton Sea Thin Film 61.1MW DC 11112009_Shortlist" xfId="506"/>
    <cellStyle name="_$Rollup77_Salton Sea Thin Film 61.1MW DC 11112009_Shortlist 2" xfId="507"/>
    <cellStyle name="_$Rollup77_Sheet1" xfId="508"/>
    <cellStyle name="_$Rollup77_Sheet1 2" xfId="509"/>
    <cellStyle name="_$Rollup77_Sweden Hills 51MW_081809_AEP bid" xfId="510"/>
    <cellStyle name="_$Rollup77_Sweden Hills 51MW_081809_AEP bid 2" xfId="511"/>
    <cellStyle name="_$Rollup77_Tri-County Wind_042409_Grant and TE_as bid" xfId="512"/>
    <cellStyle name="_$Rollup77_Tri-County Wind_042409_Grant and TE_as bid 2" xfId="513"/>
    <cellStyle name="_$Rollup77_Tri-County Wind_101309_Grant and TE_200MW_1.6XLE" xfId="514"/>
    <cellStyle name="_$Rollup77_Tri-County Wind_101309_Grant and TE_200MW_1.6XLE 2" xfId="515"/>
    <cellStyle name="_$Rollup77_Tri-County Wind_101509_Grant and TE_200MW_1.6XLE" xfId="516"/>
    <cellStyle name="_$Rollup77_Tri-County Wind_101509_Grant and TE_200MW_1.6XLE 2" xfId="517"/>
    <cellStyle name="_$Rollup77_Turkey Track Completion Reserve Acct_11 10 08" xfId="518"/>
    <cellStyle name="_$Rollup77_Turkey Track Completion Reserve Acct_11 10 08 2" xfId="519"/>
    <cellStyle name="_$Rollup77_Unlev McAdoo &amp; GR Combined 10242008-funding v8" xfId="520"/>
    <cellStyle name="_$Rollup77_Unlev McAdoo &amp; GR Combined 10242008-funding v8 2" xfId="521"/>
    <cellStyle name="_$Rollup77_Unlev McAdoo &amp; GR Combined 10242008-funding v8_BeechR Pivot Table 12.2.09" xfId="522"/>
    <cellStyle name="_$Rollup77_Unlev McAdoo &amp; GR Combined 10242008-funding v8_BeechR Pivot Table 12.2.09 2" xfId="523"/>
    <cellStyle name="_$Rollup77_Unlev McAdoo &amp; GR Combined 10242008-funding v8_Cost Segregation" xfId="524"/>
    <cellStyle name="_$Rollup77_Unlev McAdoo &amp; GR Combined 10242008-funding v8_Cost Segregation 2" xfId="525"/>
    <cellStyle name="_$Rollup77_Unlev McAdoo &amp; GR Combined 10242008-funding v8_Sheet1" xfId="526"/>
    <cellStyle name="_$Rollup77_Unlev McAdoo &amp; GR Combined 10242008-funding v8_Sheet1 2" xfId="527"/>
    <cellStyle name="_$Rollup77_Unlevered_Beech_Ridge_100_5MW_021009_optimized NCF" xfId="528"/>
    <cellStyle name="_$Rollup77_Unlevered_Beech_Ridge_100_5MW_021009_optimized NCF 2" xfId="529"/>
    <cellStyle name="_$Rollup77_Vantage Cash FLow 100609" xfId="530"/>
    <cellStyle name="_$Rollup77_Vantage Cash FLow 100609 2" xfId="531"/>
    <cellStyle name="_$Rollup77_Vantage Model_PGE 15yr PPA_062409" xfId="532"/>
    <cellStyle name="_$Rollup77_Vantage Model_PGE 15yr PPA_062409 2" xfId="533"/>
    <cellStyle name="_$Rollup77_Vantage Model_PGE 15yr PPA_073009_JAR" xfId="534"/>
    <cellStyle name="_$Rollup77_Vantage Model_PGE 15yr PPA_073009_JAR 2" xfId="535"/>
    <cellStyle name="_$Rollup77_Vantage Model_PGE 15yr PPA_100909" xfId="536"/>
    <cellStyle name="_$Rollup77_Vantage Model_PGE 15yr PPA_100909 2" xfId="537"/>
    <cellStyle name="_$Rollup77_Vento III v17i (8.9% Haircut, 60% Tax)" xfId="538"/>
    <cellStyle name="_$Rollup77_Vento III v22i (Haircut, 6Y CF, 76% tax)" xfId="539"/>
    <cellStyle name="_$Rollup77_Vento III v28g Base" xfId="540"/>
    <cellStyle name="_$Rollup77_Vento III v28k JPMyyy" xfId="541"/>
    <cellStyle name="_$Rollup77_White Oak_67.5_150MW_110409_OUR CASE" xfId="542"/>
    <cellStyle name="_$Rollup77_White Oak_67.5_150MW_110409_OUR CASE 2" xfId="543"/>
    <cellStyle name="_%(SignOnly)" xfId="544"/>
    <cellStyle name="_%(SignOnly) 2" xfId="545"/>
    <cellStyle name="_%(SignOnly)_01 model" xfId="546"/>
    <cellStyle name="_%(SignOnly)_01 model 2" xfId="547"/>
    <cellStyle name="_%(SignOnly)_02 Potential Partner Ability to Pay Analysis2" xfId="548"/>
    <cellStyle name="_%(SignOnly)_12 Merger Plans" xfId="549"/>
    <cellStyle name="_%(SignOnly)_12 Merger Plans 2" xfId="550"/>
    <cellStyle name="_%(SignOnly)_AVP - prev. 06 financials" xfId="551"/>
    <cellStyle name="_%(SignOnly)_AVP - prev. 06 financials 2" xfId="552"/>
    <cellStyle name="_%(SignOnly)_bank_csc_Q2_2001_c1" xfId="553"/>
    <cellStyle name="_%(SignOnly)_bank_csc_Q2_2001_c1 2" xfId="554"/>
    <cellStyle name="_%(SignOnly)_C-B-E" xfId="555"/>
    <cellStyle name="_%(SignOnly)_FigTech Merger Model_02" xfId="556"/>
    <cellStyle name="_%(SignOnly)_FigTech Merger Model_02 2" xfId="557"/>
    <cellStyle name="_%(SignOnly)_Football Field" xfId="558"/>
    <cellStyle name="_%(SignOnly)_Football Field 2" xfId="559"/>
    <cellStyle name="_%(SignOnly)_I" xfId="560"/>
    <cellStyle name="_%(SignOnly)_PNC_merger_plan_divestitures_05" xfId="561"/>
    <cellStyle name="_%(SignOnly)_Portfolio Inputs" xfId="562"/>
    <cellStyle name="_%(SignOnly)_Summary Valuation Analysis" xfId="563"/>
    <cellStyle name="_%(SignOnly)_Summary Valuation Analysis 2" xfId="564"/>
    <cellStyle name="_%(SignOnly)_Synergies" xfId="565"/>
    <cellStyle name="_%(SignOnly)_Synergies 2" xfId="566"/>
    <cellStyle name="_%(SignSpaceOnly)" xfId="567"/>
    <cellStyle name="_%(SignSpaceOnly) 2" xfId="568"/>
    <cellStyle name="_%(SignSpaceOnly)_01 model" xfId="569"/>
    <cellStyle name="_%(SignSpaceOnly)_01 model 2" xfId="570"/>
    <cellStyle name="_%(SignSpaceOnly)_02 Potential Partner Ability to Pay Analysis2" xfId="571"/>
    <cellStyle name="_%(SignSpaceOnly)_12 Merger Plans" xfId="572"/>
    <cellStyle name="_%(SignSpaceOnly)_12 Merger Plans 2" xfId="573"/>
    <cellStyle name="_%(SignSpaceOnly)_AVP - prev. 06 financials" xfId="574"/>
    <cellStyle name="_%(SignSpaceOnly)_AVP - prev. 06 financials 2" xfId="575"/>
    <cellStyle name="_%(SignSpaceOnly)_bank_csc_Q2_2001_c1" xfId="576"/>
    <cellStyle name="_%(SignSpaceOnly)_bank_csc_Q2_2001_c1 2" xfId="577"/>
    <cellStyle name="_%(SignSpaceOnly)_FigTech Merger Model_02" xfId="578"/>
    <cellStyle name="_%(SignSpaceOnly)_FigTech Merger Model_02 2" xfId="579"/>
    <cellStyle name="_%(SignSpaceOnly)_Football Field" xfId="580"/>
    <cellStyle name="_%(SignSpaceOnly)_Football Field 2" xfId="581"/>
    <cellStyle name="_%(SignSpaceOnly)_PNC_merger_plan_divestitures_05" xfId="582"/>
    <cellStyle name="_%(SignSpaceOnly)_Portfolio Inputs" xfId="583"/>
    <cellStyle name="_%(SignSpaceOnly)_Summary Valuation Analysis" xfId="584"/>
    <cellStyle name="_%(SignSpaceOnly)_Summary Valuation Analysis 2" xfId="585"/>
    <cellStyle name="_%(SignSpaceOnly)_Synergies" xfId="586"/>
    <cellStyle name="_%(SignSpaceOnly)_Synergies 2" xfId="587"/>
    <cellStyle name="__ [0]___" xfId="588"/>
    <cellStyle name="__ [0]___ 2" xfId="589"/>
    <cellStyle name="__ [0]___ 2 2" xfId="590"/>
    <cellStyle name="__ [0]___ 2 2 2" xfId="591"/>
    <cellStyle name="__ [0]___ 2 3" xfId="592"/>
    <cellStyle name="__ [0]___ 2 3 2" xfId="593"/>
    <cellStyle name="__ [0]___ 2 4" xfId="594"/>
    <cellStyle name="__ [0]___ 2 4 2" xfId="595"/>
    <cellStyle name="__ [0]___ 2 5" xfId="596"/>
    <cellStyle name="__ [0]___ 2 5 2" xfId="597"/>
    <cellStyle name="__ [0]___ 2 6" xfId="598"/>
    <cellStyle name="__ [0]___ 3" xfId="599"/>
    <cellStyle name="__ [0]___ 3 2" xfId="600"/>
    <cellStyle name="__ [0]___ 3 2 2" xfId="601"/>
    <cellStyle name="__ [0]___ 3 3" xfId="602"/>
    <cellStyle name="__ [0]___ 3 3 2" xfId="603"/>
    <cellStyle name="__ [0]___ 3 4" xfId="604"/>
    <cellStyle name="__ [0]___ 3 4 2" xfId="605"/>
    <cellStyle name="__ [0]___ 3 5" xfId="606"/>
    <cellStyle name="__ [0]___ 3 5 2" xfId="607"/>
    <cellStyle name="__ [0]___ 3 6" xfId="608"/>
    <cellStyle name="__ [0]___ 4" xfId="609"/>
    <cellStyle name="__ [0]____" xfId="610"/>
    <cellStyle name="__ [0]____ 2" xfId="611"/>
    <cellStyle name="__ [0]____ 2 2" xfId="612"/>
    <cellStyle name="__ [0]____ 2 2 2" xfId="613"/>
    <cellStyle name="__ [0]____ 2 3" xfId="614"/>
    <cellStyle name="__ [0]____ 2 3 2" xfId="615"/>
    <cellStyle name="__ [0]____ 2 4" xfId="616"/>
    <cellStyle name="__ [0]____ 2 4 2" xfId="617"/>
    <cellStyle name="__ [0]____ 2 5" xfId="618"/>
    <cellStyle name="__ [0]____ 2 5 2" xfId="619"/>
    <cellStyle name="__ [0]____ 2 6" xfId="620"/>
    <cellStyle name="__ [0]____ 3" xfId="621"/>
    <cellStyle name="__ [0]____ 3 2" xfId="622"/>
    <cellStyle name="__ [0]____ 3 2 2" xfId="623"/>
    <cellStyle name="__ [0]____ 3 3" xfId="624"/>
    <cellStyle name="__ [0]____ 3 3 2" xfId="625"/>
    <cellStyle name="__ [0]____ 3 4" xfId="626"/>
    <cellStyle name="__ [0]____ 3 4 2" xfId="627"/>
    <cellStyle name="__ [0]____ 3 5" xfId="628"/>
    <cellStyle name="__ [0]____ 3 5 2" xfId="629"/>
    <cellStyle name="__ [0]____ 3 6" xfId="630"/>
    <cellStyle name="__ [0]____ 4" xfId="631"/>
    <cellStyle name="__ [0]______" xfId="632"/>
    <cellStyle name="__ [0]______ 2" xfId="633"/>
    <cellStyle name="__ [0]______ 2 2" xfId="634"/>
    <cellStyle name="__ [0]______ 2 2 2" xfId="635"/>
    <cellStyle name="__ [0]______ 2 3" xfId="636"/>
    <cellStyle name="__ [0]______ 2 3 2" xfId="637"/>
    <cellStyle name="__ [0]______ 2 4" xfId="638"/>
    <cellStyle name="__ [0]______ 2 4 2" xfId="639"/>
    <cellStyle name="__ [0]______ 2 5" xfId="640"/>
    <cellStyle name="__ [0]______ 2 5 2" xfId="641"/>
    <cellStyle name="__ [0]______ 2 6" xfId="642"/>
    <cellStyle name="__ [0]______ 3" xfId="643"/>
    <cellStyle name="__ [0]______ 3 2" xfId="644"/>
    <cellStyle name="__ [0]______ 3 2 2" xfId="645"/>
    <cellStyle name="__ [0]______ 3 3" xfId="646"/>
    <cellStyle name="__ [0]______ 3 3 2" xfId="647"/>
    <cellStyle name="__ [0]______ 3 4" xfId="648"/>
    <cellStyle name="__ [0]______ 3 4 2" xfId="649"/>
    <cellStyle name="__ [0]______ 3 5" xfId="650"/>
    <cellStyle name="__ [0]______ 3 5 2" xfId="651"/>
    <cellStyle name="__ [0]______ 3 6" xfId="652"/>
    <cellStyle name="__ [0]______ 4" xfId="653"/>
    <cellStyle name="__ [0]__________" xfId="654"/>
    <cellStyle name="__ [0]__________ 2" xfId="655"/>
    <cellStyle name="__ [0]__________ 2 2" xfId="656"/>
    <cellStyle name="__ [0]__________ 2 2 2" xfId="657"/>
    <cellStyle name="__ [0]__________ 2 3" xfId="658"/>
    <cellStyle name="__ [0]__________ 2 3 2" xfId="659"/>
    <cellStyle name="__ [0]__________ 2 4" xfId="660"/>
    <cellStyle name="__ [0]__________ 2 4 2" xfId="661"/>
    <cellStyle name="__ [0]__________ 2 5" xfId="662"/>
    <cellStyle name="__ [0]__________ 2 5 2" xfId="663"/>
    <cellStyle name="__ [0]__________ 2 6" xfId="664"/>
    <cellStyle name="__ [0]__________ 3" xfId="665"/>
    <cellStyle name="__ [0]__________ 3 2" xfId="666"/>
    <cellStyle name="__ [0]__________ 3 2 2" xfId="667"/>
    <cellStyle name="__ [0]__________ 3 3" xfId="668"/>
    <cellStyle name="__ [0]__________ 3 3 2" xfId="669"/>
    <cellStyle name="__ [0]__________ 3 4" xfId="670"/>
    <cellStyle name="__ [0]__________ 3 4 2" xfId="671"/>
    <cellStyle name="__ [0]__________ 3 5" xfId="672"/>
    <cellStyle name="__ [0]__________ 3 5 2" xfId="673"/>
    <cellStyle name="__ [0]__________ 3 6" xfId="674"/>
    <cellStyle name="__ [0]__________ 4" xfId="675"/>
    <cellStyle name="__ [0]___________CHECK - White Creek Final Closing Model_2007 11 16 vequity method FINAL" xfId="676"/>
    <cellStyle name="__ [0]___________CHECK - White Creek Final Closing Model_2007 11 16 vequity method FINAL 2" xfId="677"/>
    <cellStyle name="__ [0]___________CHECK - White Creek Final Closing Model_2007 11 16 vequity method FINAL 2 2" xfId="678"/>
    <cellStyle name="__ [0]___________CHECK - White Creek Final Closing Model_2007 11 16 vequity method FINAL 3" xfId="679"/>
    <cellStyle name="__ [0]___________ClearSky_AEP_Min_04.04.02_Bank" xfId="680"/>
    <cellStyle name="__ [0]___________ClearSky_AEP_Min_04.04.02_Bank 2" xfId="681"/>
    <cellStyle name="__ [0]___________ClearSky_AEP_Min_04.04.02_Bank 2 2" xfId="682"/>
    <cellStyle name="__ [0]___________ClearSky_AEP_Min_04.04.02_Bank 3" xfId="683"/>
    <cellStyle name="__ [0]___________ClearSky_AEP_Min_04.04.02_Bank 3 2" xfId="684"/>
    <cellStyle name="__ [0]___________ClearSky_AEP_Min_04.04.02_Bank 4" xfId="685"/>
    <cellStyle name="__ [0]___________ClearSky_AEP_Min_04.04.02_Bank 4 2" xfId="686"/>
    <cellStyle name="__ [0]___________ClearSky_AEP_Min_04.04.02_Bank 5" xfId="687"/>
    <cellStyle name="__ [0]___________ClearSky_AEP_Min_04.04.02_Bank 5 2" xfId="688"/>
    <cellStyle name="__ [0]___________ClearSky_AEP_Min_04.04.02_Bank 6" xfId="689"/>
    <cellStyle name="__ [0]___________Clearsky_internal_050301" xfId="690"/>
    <cellStyle name="__ [0]___________Clearsky_internal_050301 2" xfId="691"/>
    <cellStyle name="__ [0]___________Clearsky_internal_050301 2 2" xfId="692"/>
    <cellStyle name="__ [0]___________Clearsky_internal_050301 3" xfId="693"/>
    <cellStyle name="__ [0]___________Clearsky_internal_050301 3 2" xfId="694"/>
    <cellStyle name="__ [0]___________Clearsky_internal_050301 4" xfId="695"/>
    <cellStyle name="__ [0]___________Clearsky_internal_050301 4 2" xfId="696"/>
    <cellStyle name="__ [0]___________Clearsky_internal_050301 5" xfId="697"/>
    <cellStyle name="__ [0]___________Clearsky_internal_050301 5 2" xfId="698"/>
    <cellStyle name="__ [0]___________Clearsky_internal_050301 6" xfId="699"/>
    <cellStyle name="__ [0]___________Clearsky_internal_050301_1" xfId="700"/>
    <cellStyle name="__ [0]___________Clearsky_internal_050301_1 2" xfId="701"/>
    <cellStyle name="__ [0]___________Clearsky_internal_050301_1 2 2" xfId="702"/>
    <cellStyle name="__ [0]___________Clearsky_internal_050301_1 3" xfId="703"/>
    <cellStyle name="__ [0]___________Clearsky_internal_050301_1 3 2" xfId="704"/>
    <cellStyle name="__ [0]___________Clearsky_internal_050301_1 4" xfId="705"/>
    <cellStyle name="__ [0]___________Clearsky_internal_050301_1 4 2" xfId="706"/>
    <cellStyle name="__ [0]___________Clearsky_internal_050301_1 5" xfId="707"/>
    <cellStyle name="__ [0]___________Clearsky_internal_050301_1 5 2" xfId="708"/>
    <cellStyle name="__ [0]___________Clearsky_internal_050301_1 6" xfId="709"/>
    <cellStyle name="__ [0]___________Clearsky_internal_070201" xfId="710"/>
    <cellStyle name="__ [0]___________Clearsky_internal_070201 2" xfId="711"/>
    <cellStyle name="__ [0]___________Clearsky_internal_070201 2 2" xfId="712"/>
    <cellStyle name="__ [0]___________Clearsky_internal_070201 3" xfId="713"/>
    <cellStyle name="__ [0]___________Clearsky_internal_070201 3 2" xfId="714"/>
    <cellStyle name="__ [0]___________Clearsky_internal_070201 4" xfId="715"/>
    <cellStyle name="__ [0]___________Clearsky_internal_070201 4 2" xfId="716"/>
    <cellStyle name="__ [0]___________Clearsky_internal_070201 5" xfId="717"/>
    <cellStyle name="__ [0]___________Clearsky_internal_070201 5 2" xfId="718"/>
    <cellStyle name="__ [0]___________Clearsky_internal_070201 6" xfId="719"/>
    <cellStyle name="__ [0]___________Clearsky_internal_070201.xls Chart 2" xfId="720"/>
    <cellStyle name="__ [0]___________Clearsky_internal_070201.xls Chart 2 2" xfId="721"/>
    <cellStyle name="__ [0]___________Clearsky_internal_070201.xls Chart 2 2 2" xfId="722"/>
    <cellStyle name="__ [0]___________Clearsky_internal_070201.xls Chart 2 3" xfId="723"/>
    <cellStyle name="__ [0]___________Clearsky_internal_070201.xls Chart 2 3 2" xfId="724"/>
    <cellStyle name="__ [0]___________Clearsky_internal_070201.xls Chart 2 4" xfId="725"/>
    <cellStyle name="__ [0]___________Clearsky_internal_070201.xls Chart 2 4 2" xfId="726"/>
    <cellStyle name="__ [0]___________Clearsky_internal_070201.xls Chart 2 5" xfId="727"/>
    <cellStyle name="__ [0]___________Clearsky_internal_070201.xls Chart 2 5 2" xfId="728"/>
    <cellStyle name="__ [0]___________Clearsky_internal_070201.xls Chart 2 6" xfId="729"/>
    <cellStyle name="__ [0]___________Clearsky_internal_070201_1" xfId="730"/>
    <cellStyle name="__ [0]___________Clearsky_internal_070201_1 2" xfId="731"/>
    <cellStyle name="__ [0]___________Clearsky_internal_070201_1 2 2" xfId="732"/>
    <cellStyle name="__ [0]___________Clearsky_internal_070201_1 3" xfId="733"/>
    <cellStyle name="__ [0]___________Clearsky_internal_070201_1 3 2" xfId="734"/>
    <cellStyle name="__ [0]___________Clearsky_internal_070201_1 4" xfId="735"/>
    <cellStyle name="__ [0]___________Clearsky_internal_070201_1 4 2" xfId="736"/>
    <cellStyle name="__ [0]___________Clearsky_internal_070201_1 5" xfId="737"/>
    <cellStyle name="__ [0]___________Clearsky_internal_070201_1 5 2" xfId="738"/>
    <cellStyle name="__ [0]___________Clearsky_internal_070201_1 6" xfId="739"/>
    <cellStyle name="__ [0]___________Clearsky_internal_070201_Clearsky_internal_070201" xfId="740"/>
    <cellStyle name="__ [0]___________Clearsky_internal_070201_Clearsky_internal_070201 2" xfId="741"/>
    <cellStyle name="__ [0]___________Clearsky_internal_070201_Clearsky_internal_070201 2 2" xfId="742"/>
    <cellStyle name="__ [0]___________Clearsky_internal_070201_Clearsky_internal_070201 3" xfId="743"/>
    <cellStyle name="__ [0]___________Clearsky_internal_070201_Clearsky_internal_070201 3 2" xfId="744"/>
    <cellStyle name="__ [0]___________Clearsky_internal_070201_Clearsky_internal_070201 4" xfId="745"/>
    <cellStyle name="__ [0]___________Clearsky_internal_070201_Clearsky_internal_070201 4 2" xfId="746"/>
    <cellStyle name="__ [0]___________Clearsky_internal_070201_Clearsky_internal_070201 5" xfId="747"/>
    <cellStyle name="__ [0]___________Clearsky_internal_070201_Clearsky_internal_070201 5 2" xfId="748"/>
    <cellStyle name="__ [0]___________Clearsky_internal_070201_Clearsky_internal_070201 6" xfId="749"/>
    <cellStyle name="__ [0]___________Clearsky_internal_070201_Clearsky_Outside_070201.xls Chart 2" xfId="750"/>
    <cellStyle name="__ [0]___________Clearsky_internal_070201_Clearsky_Outside_070201.xls Chart 2 2" xfId="751"/>
    <cellStyle name="__ [0]___________Clearsky_internal_070201_Clearsky_Outside_070201.xls Chart 2 2 2" xfId="752"/>
    <cellStyle name="__ [0]___________Clearsky_internal_070201_Clearsky_Outside_070201.xls Chart 2 3" xfId="753"/>
    <cellStyle name="__ [0]___________Clearsky_internal_070201_Clearsky_Outside_070201.xls Chart 2 3 2" xfId="754"/>
    <cellStyle name="__ [0]___________Clearsky_internal_070201_Clearsky_Outside_070201.xls Chart 2 4" xfId="755"/>
    <cellStyle name="__ [0]___________Clearsky_internal_070201_Clearsky_Outside_070201.xls Chart 2 4 2" xfId="756"/>
    <cellStyle name="__ [0]___________Clearsky_internal_070201_Clearsky_Outside_070201.xls Chart 2 5" xfId="757"/>
    <cellStyle name="__ [0]___________Clearsky_internal_070201_Clearsky_Outside_070201.xls Chart 2 5 2" xfId="758"/>
    <cellStyle name="__ [0]___________Clearsky_internal_070201_Clearsky_Outside_070201.xls Chart 2 6" xfId="759"/>
    <cellStyle name="__ [0]___________Clearsky_Outside_070201.xls Chart 2" xfId="760"/>
    <cellStyle name="__ [0]___________Clearsky_Outside_070201.xls Chart 2 2" xfId="761"/>
    <cellStyle name="__ [0]___________Clearsky_Outside_070201.xls Chart 2 2 2" xfId="762"/>
    <cellStyle name="__ [0]___________Clearsky_Outside_070201.xls Chart 2 3" xfId="763"/>
    <cellStyle name="__ [0]___________Clearsky_Outside_070201.xls Chart 2 3 2" xfId="764"/>
    <cellStyle name="__ [0]___________Clearsky_Outside_070201.xls Chart 2 4" xfId="765"/>
    <cellStyle name="__ [0]___________Clearsky_Outside_070201.xls Chart 2 4 2" xfId="766"/>
    <cellStyle name="__ [0]___________Clearsky_Outside_070201.xls Chart 2 5" xfId="767"/>
    <cellStyle name="__ [0]___________Clearsky_Outside_070201.xls Chart 2 5 2" xfId="768"/>
    <cellStyle name="__ [0]___________Clearsky_Outside_070201.xls Chart 2 6" xfId="769"/>
    <cellStyle name="__ [0]___________Cost Segregation" xfId="770"/>
    <cellStyle name="__ [0]___________Cost Segregation 2" xfId="771"/>
    <cellStyle name="__ [0]___________EWC 43.5MW8oMtresc 3_25_021" xfId="772"/>
    <cellStyle name="__ [0]___________EWC 43.5MW8oMtresc 3_25_021 2" xfId="773"/>
    <cellStyle name="__ [0]___________EWC 43.5MW8oMtresc 3_25_021 2 2" xfId="774"/>
    <cellStyle name="__ [0]___________EWC 43.5MW8oMtresc 3_25_021 2 2 2" xfId="775"/>
    <cellStyle name="__ [0]___________EWC 43.5MW8oMtresc 3_25_021 2 3" xfId="776"/>
    <cellStyle name="__ [0]___________EWC 43.5MW8oMtresc 3_25_021 2 3 2" xfId="777"/>
    <cellStyle name="__ [0]___________EWC 43.5MW8oMtresc 3_25_021 2 4" xfId="778"/>
    <cellStyle name="__ [0]___________EWC 43.5MW8oMtresc 3_25_021 2 4 2" xfId="779"/>
    <cellStyle name="__ [0]___________EWC 43.5MW8oMtresc 3_25_021 2 5" xfId="780"/>
    <cellStyle name="__ [0]___________EWC 43.5MW8oMtresc 3_25_021 2 5 2" xfId="781"/>
    <cellStyle name="__ [0]___________EWC 43.5MW8oMtresc 3_25_021 2 6" xfId="782"/>
    <cellStyle name="__ [0]___________EWC 43.5MW8oMtresc 3_25_021 3" xfId="783"/>
    <cellStyle name="__ [0]___________EWC 43.5MW8oMtresc 3_25_021 3 2" xfId="784"/>
    <cellStyle name="__ [0]___________EWC 43.5MW8oMtresc 3_25_021 3 2 2" xfId="785"/>
    <cellStyle name="__ [0]___________EWC 43.5MW8oMtresc 3_25_021 3 3" xfId="786"/>
    <cellStyle name="__ [0]___________EWC 43.5MW8oMtresc 3_25_021 3 3 2" xfId="787"/>
    <cellStyle name="__ [0]___________EWC 43.5MW8oMtresc 3_25_021 3 4" xfId="788"/>
    <cellStyle name="__ [0]___________EWC 43.5MW8oMtresc 3_25_021 3 4 2" xfId="789"/>
    <cellStyle name="__ [0]___________EWC 43.5MW8oMtresc 3_25_021 3 5" xfId="790"/>
    <cellStyle name="__ [0]___________EWC 43.5MW8oMtresc 3_25_021 3 5 2" xfId="791"/>
    <cellStyle name="__ [0]___________EWC 43.5MW8oMtresc 3_25_021 3 6" xfId="792"/>
    <cellStyle name="__ [0]___________EWC 43.5MW8oMtresc 3_25_021 4" xfId="793"/>
    <cellStyle name="__ [0]___________EWC 43.5MW8oMtresc 3_25_021_CHECK - White Creek Final Closing Model_2007 11 16 vequity method FINAL" xfId="794"/>
    <cellStyle name="__ [0]___________EWC 43.5MW8oMtresc 3_25_021_CHECK - White Creek Final Closing Model_2007 11 16 vequity method FINAL 2" xfId="795"/>
    <cellStyle name="__ [0]___________EWC 43.5MW8oMtresc 3_25_021_CHECK - White Creek Final Closing Model_2007 11 16 vequity method FINAL 2 2" xfId="796"/>
    <cellStyle name="__ [0]___________EWC 43.5MW8oMtresc 3_25_021_CHECK - White Creek Final Closing Model_2007 11 16 vequity method FINAL 3" xfId="797"/>
    <cellStyle name="__ [0]___________EWC 43.5MW8oMtresc 3_25_021_Cost Segregation" xfId="798"/>
    <cellStyle name="__ [0]___________EWC 43.5MW8oMtresc 3_25_021_Cost Segregation 2" xfId="799"/>
    <cellStyle name="__ [0]___________EWC 43.5MW8oMtresc 3_25_021_Horizon round 1 model vFINAL" xfId="800"/>
    <cellStyle name="__ [0]___________EWC 43.5MW8oMtresc 3_25_021_Horizon round 1 model vFINAL 2" xfId="801"/>
    <cellStyle name="__ [0]___________EWC 43.5MW8oMtresc 3_25_021_Horizon round 1 model vFINAL 2 2" xfId="802"/>
    <cellStyle name="__ [0]___________EWC 43.5MW8oMtresc 3_25_021_Horizon round 1 model vFINAL 3" xfId="803"/>
    <cellStyle name="__ [0]___________EWC 43.5MW8oMtresc 3_25_021_Horizon round 1 model vFINAL 3 2" xfId="804"/>
    <cellStyle name="__ [0]___________EWC 43.5MW8oMtresc 3_25_021_Horizon round 1 model vFINAL 4" xfId="805"/>
    <cellStyle name="__ [0]___________EWC 43.5MW8oMtresc 3_25_021_Horizon round 1 model vFINAL_1" xfId="806"/>
    <cellStyle name="__ [0]___________EWC 43.5MW8oMtresc 3_25_021_Horizon round 1 model vFINAL_1 2" xfId="807"/>
    <cellStyle name="__ [0]___________EWC 43.5MW8oMtresc 3_25_021_Horizon round 1 model vFINAL_1 2 2" xfId="808"/>
    <cellStyle name="__ [0]___________EWC 43.5MW8oMtresc 3_25_021_Horizon round 1 model vFINAL_1 3" xfId="809"/>
    <cellStyle name="__ [0]___________EWC 43.5MW8oMtresc 3_25_021_Horizon round 1 model vFINAL_1 3 2" xfId="810"/>
    <cellStyle name="__ [0]___________EWC 43.5MW8oMtresc 3_25_021_Horizon round 1 model vFINAL_1 4" xfId="811"/>
    <cellStyle name="__ [0]___________EWC 43.5MW8oMtresc 3_25_021_Horizon round 1 model vFINAL_1_Project Farwest III Model 03-20-07 v135" xfId="812"/>
    <cellStyle name="__ [0]___________EWC 43.5MW8oMtresc 3_25_021_Horizon round 1 model vFINAL_1_Project Farwest III Model 03-20-07 v135 2" xfId="813"/>
    <cellStyle name="__ [0]___________EWC 43.5MW8oMtresc 3_25_021_Horizon round 1 model vFINAL_1_Project Farwest III Model 03-20-07 v135 2 2" xfId="814"/>
    <cellStyle name="__ [0]___________EWC 43.5MW8oMtresc 3_25_021_Horizon round 1 model vFINAL_1_Project Farwest III Model 03-20-07 v135 3" xfId="815"/>
    <cellStyle name="__ [0]___________EWC 43.5MW8oMtresc 3_25_021_Horizon round 1 model vFINAL_1_Project Farwest III Model 03-20-07 v135 3 2" xfId="816"/>
    <cellStyle name="__ [0]___________EWC 43.5MW8oMtresc 3_25_021_Horizon round 1 model vFINAL_1_Project Farwest III Model 03-20-07 v135 4" xfId="817"/>
    <cellStyle name="__ [0]___________EWC 43.5MW8oMtresc 3_25_021_Horizon round 1 model vFINAL_1_Project Farwest III Model 03-20-07 v135_UPC G&amp;A (5-3-07)" xfId="818"/>
    <cellStyle name="__ [0]___________EWC 43.5MW8oMtresc 3_25_021_Horizon round 1 model vFINAL_1_Project Farwest III Model 03-20-07 v135_UPC G&amp;A (5-3-07) 2" xfId="819"/>
    <cellStyle name="__ [0]___________EWC 43.5MW8oMtresc 3_25_021_Horizon round 1 model vFINAL_1_Project Farwest III Model 03-20-07 v135_UPC G&amp;A (5-3-07) 2 2" xfId="820"/>
    <cellStyle name="__ [0]___________EWC 43.5MW8oMtresc 3_25_021_Horizon round 1 model vFINAL_1_Project Farwest III Model 03-20-07 v135_UPC G&amp;A (5-3-07) 3" xfId="821"/>
    <cellStyle name="__ [0]___________EWC 43.5MW8oMtresc 3_25_021_Horizon round 1 model vFINAL_1_Project Farwest III Model 03-20-07 v135_UPC G&amp;A (5-3-07) 3 2" xfId="822"/>
    <cellStyle name="__ [0]___________EWC 43.5MW8oMtresc 3_25_021_Horizon round 1 model vFINAL_1_Project Farwest III Model 03-20-07 v135_UPC G&amp;A (5-3-07) 4" xfId="823"/>
    <cellStyle name="__ [0]___________EWC 43.5MW8oMtresc 3_25_021_Horizon round 1 model vFINAL_1_Project Makani Model 04-11-07 v6" xfId="824"/>
    <cellStyle name="__ [0]___________EWC 43.5MW8oMtresc 3_25_021_Horizon round 1 model vFINAL_1_Project Makani Model 04-11-07 v6 2" xfId="825"/>
    <cellStyle name="__ [0]___________EWC 43.5MW8oMtresc 3_25_021_Horizon round 1 model vFINAL_1_Project Makani Model 04-11-07 v6 2 2" xfId="826"/>
    <cellStyle name="__ [0]___________EWC 43.5MW8oMtresc 3_25_021_Horizon round 1 model vFINAL_1_Project Makani Model 04-11-07 v6 3" xfId="827"/>
    <cellStyle name="__ [0]___________EWC 43.5MW8oMtresc 3_25_021_Horizon round 1 model vFINAL_1_Project Makani Model 04-11-07 v6 3 2" xfId="828"/>
    <cellStyle name="__ [0]___________EWC 43.5MW8oMtresc 3_25_021_Horizon round 1 model vFINAL_1_Project Makani Model 04-11-07 v6 4" xfId="829"/>
    <cellStyle name="__ [0]___________EWC 43.5MW8oMtresc 3_25_021_Horizon round 1 model vFINAL_1_Project Makani Model 04-11-07 v6_UPC G&amp;A (5-3-07)" xfId="830"/>
    <cellStyle name="__ [0]___________EWC 43.5MW8oMtresc 3_25_021_Horizon round 1 model vFINAL_1_Project Makani Model 04-11-07 v6_UPC G&amp;A (5-3-07) 2" xfId="831"/>
    <cellStyle name="__ [0]___________EWC 43.5MW8oMtresc 3_25_021_Horizon round 1 model vFINAL_1_Project Makani Model 04-11-07 v6_UPC G&amp;A (5-3-07) 2 2" xfId="832"/>
    <cellStyle name="__ [0]___________EWC 43.5MW8oMtresc 3_25_021_Horizon round 1 model vFINAL_1_Project Makani Model 04-11-07 v6_UPC G&amp;A (5-3-07) 3" xfId="833"/>
    <cellStyle name="__ [0]___________EWC 43.5MW8oMtresc 3_25_021_Horizon round 1 model vFINAL_1_Project Makani Model 04-11-07 v6_UPC G&amp;A (5-3-07) 3 2" xfId="834"/>
    <cellStyle name="__ [0]___________EWC 43.5MW8oMtresc 3_25_021_Horizon round 1 model vFINAL_1_Project Makani Model 04-11-07 v6_UPC G&amp;A (5-3-07) 4" xfId="835"/>
    <cellStyle name="__ [0]___________EWC 43.5MW8oMtresc 3_25_021_Inputs- Project" xfId="836"/>
    <cellStyle name="__ [0]___________EWC 43.5MW8oMtresc 3_25_021_Inputs- Project 2" xfId="837"/>
    <cellStyle name="__ [0]___________EWC 43.5MW8oMtresc 3_25_021_Pre-Tax GAAP" xfId="838"/>
    <cellStyle name="__ [0]___________EWC 43.5MW8oMtresc 3_25_021_Pre-Tax GAAP 2" xfId="839"/>
    <cellStyle name="__ [0]___________EWC 43.5MW8oMtresc 3_25_021_Pre-Tax GAAP 2 2" xfId="840"/>
    <cellStyle name="__ [0]___________EWC 43.5MW8oMtresc 3_25_021_Pre-Tax GAAP 3" xfId="841"/>
    <cellStyle name="__ [0]___________EWC 43.5MW8oMtresc 3_25_021_WPP - Ormat 6-5-2007  v19i with internal accounting v3 eq method FINAL" xfId="842"/>
    <cellStyle name="__ [0]___________EWC 43.5MW8oMtresc 3_25_021_WPP - Ormat 6-5-2007  v19i with internal accounting v3 eq method FINAL 2" xfId="843"/>
    <cellStyle name="__ [0]___________EWC 43.5MW8oMtresc 3_25_021_WPP - Ormat 6-5-2007  v19i with internal accounting v3 eq method FINAL 2 2" xfId="844"/>
    <cellStyle name="__ [0]___________EWC 43.5MW8oMtresc 3_25_021_WPP - Ormat 6-5-2007  v19i with internal accounting v3 eq method FINAL 3" xfId="845"/>
    <cellStyle name="__ [0]___________EWC 43.5MW8oMtresc 3_25_02v2" xfId="846"/>
    <cellStyle name="__ [0]___________EWC 43.5MW8oMtresc 3_25_02v2 2" xfId="847"/>
    <cellStyle name="__ [0]___________EWC 43.5MW8oMtresc 3_25_02v2 2 2" xfId="848"/>
    <cellStyle name="__ [0]___________EWC 43.5MW8oMtresc 3_25_02v2 2 2 2" xfId="849"/>
    <cellStyle name="__ [0]___________EWC 43.5MW8oMtresc 3_25_02v2 2 3" xfId="850"/>
    <cellStyle name="__ [0]___________EWC 43.5MW8oMtresc 3_25_02v2 2 3 2" xfId="851"/>
    <cellStyle name="__ [0]___________EWC 43.5MW8oMtresc 3_25_02v2 2 4" xfId="852"/>
    <cellStyle name="__ [0]___________EWC 43.5MW8oMtresc 3_25_02v2 2 4 2" xfId="853"/>
    <cellStyle name="__ [0]___________EWC 43.5MW8oMtresc 3_25_02v2 2 5" xfId="854"/>
    <cellStyle name="__ [0]___________EWC 43.5MW8oMtresc 3_25_02v2 2 5 2" xfId="855"/>
    <cellStyle name="__ [0]___________EWC 43.5MW8oMtresc 3_25_02v2 2 6" xfId="856"/>
    <cellStyle name="__ [0]___________EWC 43.5MW8oMtresc 3_25_02v2 3" xfId="857"/>
    <cellStyle name="__ [0]___________EWC 43.5MW8oMtresc 3_25_02v2 3 2" xfId="858"/>
    <cellStyle name="__ [0]___________EWC 43.5MW8oMtresc 3_25_02v2 3 2 2" xfId="859"/>
    <cellStyle name="__ [0]___________EWC 43.5MW8oMtresc 3_25_02v2 3 3" xfId="860"/>
    <cellStyle name="__ [0]___________EWC 43.5MW8oMtresc 3_25_02v2 3 3 2" xfId="861"/>
    <cellStyle name="__ [0]___________EWC 43.5MW8oMtresc 3_25_02v2 3 4" xfId="862"/>
    <cellStyle name="__ [0]___________EWC 43.5MW8oMtresc 3_25_02v2 3 4 2" xfId="863"/>
    <cellStyle name="__ [0]___________EWC 43.5MW8oMtresc 3_25_02v2 3 5" xfId="864"/>
    <cellStyle name="__ [0]___________EWC 43.5MW8oMtresc 3_25_02v2 3 5 2" xfId="865"/>
    <cellStyle name="__ [0]___________EWC 43.5MW8oMtresc 3_25_02v2 3 6" xfId="866"/>
    <cellStyle name="__ [0]___________EWC 43.5MW8oMtresc 3_25_02v2 4" xfId="867"/>
    <cellStyle name="__ [0]___________EWC 43.5MW8oMtresc 3_25_02v2_CHECK - White Creek Final Closing Model_2007 11 16 vequity method FINAL" xfId="868"/>
    <cellStyle name="__ [0]___________EWC 43.5MW8oMtresc 3_25_02v2_CHECK - White Creek Final Closing Model_2007 11 16 vequity method FINAL 2" xfId="869"/>
    <cellStyle name="__ [0]___________EWC 43.5MW8oMtresc 3_25_02v2_CHECK - White Creek Final Closing Model_2007 11 16 vequity method FINAL 2 2" xfId="870"/>
    <cellStyle name="__ [0]___________EWC 43.5MW8oMtresc 3_25_02v2_CHECK - White Creek Final Closing Model_2007 11 16 vequity method FINAL 3" xfId="871"/>
    <cellStyle name="__ [0]___________EWC 43.5MW8oMtresc 3_25_02v2_Horizon round 1 model vFINAL" xfId="872"/>
    <cellStyle name="__ [0]___________EWC 43.5MW8oMtresc 3_25_02v2_Horizon round 1 model vFINAL 2" xfId="873"/>
    <cellStyle name="__ [0]___________EWC 43.5MW8oMtresc 3_25_02v2_Horizon round 1 model vFINAL 2 2" xfId="874"/>
    <cellStyle name="__ [0]___________EWC 43.5MW8oMtresc 3_25_02v2_Horizon round 1 model vFINAL 3" xfId="875"/>
    <cellStyle name="__ [0]___________EWC 43.5MW8oMtresc 3_25_02v2_Horizon round 1 model vFINAL 3 2" xfId="876"/>
    <cellStyle name="__ [0]___________EWC 43.5MW8oMtresc 3_25_02v2_Horizon round 1 model vFINAL 4" xfId="877"/>
    <cellStyle name="__ [0]___________EWC 43.5MW8oMtresc 3_25_02v2_Horizon round 1 model vFINAL_1" xfId="878"/>
    <cellStyle name="__ [0]___________EWC 43.5MW8oMtresc 3_25_02v2_Horizon round 1 model vFINAL_1 2" xfId="879"/>
    <cellStyle name="__ [0]___________EWC 43.5MW8oMtresc 3_25_02v2_Horizon round 1 model vFINAL_1 2 2" xfId="880"/>
    <cellStyle name="__ [0]___________EWC 43.5MW8oMtresc 3_25_02v2_Horizon round 1 model vFINAL_1 3" xfId="881"/>
    <cellStyle name="__ [0]___________EWC 43.5MW8oMtresc 3_25_02v2_Horizon round 1 model vFINAL_1 3 2" xfId="882"/>
    <cellStyle name="__ [0]___________EWC 43.5MW8oMtresc 3_25_02v2_Horizon round 1 model vFINAL_1 4" xfId="883"/>
    <cellStyle name="__ [0]___________EWC 43.5MW8oMtresc 3_25_02v2_Horizon round 1 model vFINAL_1_Project Farwest III Model 03-20-07 v135" xfId="884"/>
    <cellStyle name="__ [0]___________EWC 43.5MW8oMtresc 3_25_02v2_Horizon round 1 model vFINAL_1_Project Farwest III Model 03-20-07 v135 2" xfId="885"/>
    <cellStyle name="__ [0]___________EWC 43.5MW8oMtresc 3_25_02v2_Horizon round 1 model vFINAL_1_Project Farwest III Model 03-20-07 v135 2 2" xfId="886"/>
    <cellStyle name="__ [0]___________EWC 43.5MW8oMtresc 3_25_02v2_Horizon round 1 model vFINAL_1_Project Farwest III Model 03-20-07 v135 3" xfId="887"/>
    <cellStyle name="__ [0]___________EWC 43.5MW8oMtresc 3_25_02v2_Horizon round 1 model vFINAL_1_Project Farwest III Model 03-20-07 v135 3 2" xfId="888"/>
    <cellStyle name="__ [0]___________EWC 43.5MW8oMtresc 3_25_02v2_Horizon round 1 model vFINAL_1_Project Farwest III Model 03-20-07 v135 4" xfId="889"/>
    <cellStyle name="__ [0]___________EWC 43.5MW8oMtresc 3_25_02v2_Horizon round 1 model vFINAL_1_Project Farwest III Model 03-20-07 v135_UPC G&amp;A (5-3-07)" xfId="890"/>
    <cellStyle name="__ [0]___________EWC 43.5MW8oMtresc 3_25_02v2_Horizon round 1 model vFINAL_1_Project Farwest III Model 03-20-07 v135_UPC G&amp;A (5-3-07) 2" xfId="891"/>
    <cellStyle name="__ [0]___________EWC 43.5MW8oMtresc 3_25_02v2_Horizon round 1 model vFINAL_1_Project Farwest III Model 03-20-07 v135_UPC G&amp;A (5-3-07) 2 2" xfId="892"/>
    <cellStyle name="__ [0]___________EWC 43.5MW8oMtresc 3_25_02v2_Horizon round 1 model vFINAL_1_Project Farwest III Model 03-20-07 v135_UPC G&amp;A (5-3-07) 3" xfId="893"/>
    <cellStyle name="__ [0]___________EWC 43.5MW8oMtresc 3_25_02v2_Horizon round 1 model vFINAL_1_Project Farwest III Model 03-20-07 v135_UPC G&amp;A (5-3-07) 3 2" xfId="894"/>
    <cellStyle name="__ [0]___________EWC 43.5MW8oMtresc 3_25_02v2_Horizon round 1 model vFINAL_1_Project Farwest III Model 03-20-07 v135_UPC G&amp;A (5-3-07) 4" xfId="895"/>
    <cellStyle name="__ [0]___________EWC 43.5MW8oMtresc 3_25_02v2_Horizon round 1 model vFINAL_1_Project Makani Model 04-11-07 v6" xfId="896"/>
    <cellStyle name="__ [0]___________EWC 43.5MW8oMtresc 3_25_02v2_Horizon round 1 model vFINAL_1_Project Makani Model 04-11-07 v6 2" xfId="897"/>
    <cellStyle name="__ [0]___________EWC 43.5MW8oMtresc 3_25_02v2_Horizon round 1 model vFINAL_1_Project Makani Model 04-11-07 v6 2 2" xfId="898"/>
    <cellStyle name="__ [0]___________EWC 43.5MW8oMtresc 3_25_02v2_Horizon round 1 model vFINAL_1_Project Makani Model 04-11-07 v6 3" xfId="899"/>
    <cellStyle name="__ [0]___________EWC 43.5MW8oMtresc 3_25_02v2_Horizon round 1 model vFINAL_1_Project Makani Model 04-11-07 v6 3 2" xfId="900"/>
    <cellStyle name="__ [0]___________EWC 43.5MW8oMtresc 3_25_02v2_Horizon round 1 model vFINAL_1_Project Makani Model 04-11-07 v6 4" xfId="901"/>
    <cellStyle name="__ [0]___________EWC 43.5MW8oMtresc 3_25_02v2_Horizon round 1 model vFINAL_1_Project Makani Model 04-11-07 v6_UPC G&amp;A (5-3-07)" xfId="902"/>
    <cellStyle name="__ [0]___________EWC 43.5MW8oMtresc 3_25_02v2_Horizon round 1 model vFINAL_1_Project Makani Model 04-11-07 v6_UPC G&amp;A (5-3-07) 2" xfId="903"/>
    <cellStyle name="__ [0]___________EWC 43.5MW8oMtresc 3_25_02v2_Horizon round 1 model vFINAL_1_Project Makani Model 04-11-07 v6_UPC G&amp;A (5-3-07) 2 2" xfId="904"/>
    <cellStyle name="__ [0]___________EWC 43.5MW8oMtresc 3_25_02v2_Horizon round 1 model vFINAL_1_Project Makani Model 04-11-07 v6_UPC G&amp;A (5-3-07) 3" xfId="905"/>
    <cellStyle name="__ [0]___________EWC 43.5MW8oMtresc 3_25_02v2_Horizon round 1 model vFINAL_1_Project Makani Model 04-11-07 v6_UPC G&amp;A (5-3-07) 3 2" xfId="906"/>
    <cellStyle name="__ [0]___________EWC 43.5MW8oMtresc 3_25_02v2_Horizon round 1 model vFINAL_1_Project Makani Model 04-11-07 v6_UPC G&amp;A (5-3-07) 4" xfId="907"/>
    <cellStyle name="__ [0]___________EWC 43.5MW8oMtresc 3_25_02v2_Inputs- Project" xfId="908"/>
    <cellStyle name="__ [0]___________EWC 43.5MW8oMtresc 3_25_02v2_Inputs- Project 2" xfId="909"/>
    <cellStyle name="__ [0]___________EWC 43.5MW8oMtresc 3_25_02v2_Pre-Tax GAAP" xfId="910"/>
    <cellStyle name="__ [0]___________EWC 43.5MW8oMtresc 3_25_02v2_Pre-Tax GAAP 2" xfId="911"/>
    <cellStyle name="__ [0]___________EWC 43.5MW8oMtresc 3_25_02v2_Pre-Tax GAAP 2 2" xfId="912"/>
    <cellStyle name="__ [0]___________EWC 43.5MW8oMtresc 3_25_02v2_Pre-Tax GAAP 3" xfId="913"/>
    <cellStyle name="__ [0]___________EWC 43.5MW8oMtresc 3_25_02v2_WPP - Ormat 6-5-2007  v19i with internal accounting v3 eq method FINAL" xfId="914"/>
    <cellStyle name="__ [0]___________EWC 43.5MW8oMtresc 3_25_02v2_WPP - Ormat 6-5-2007  v19i with internal accounting v3 eq method FINAL 2" xfId="915"/>
    <cellStyle name="__ [0]___________EWC 43.5MW8oMtresc 3_25_02v2_WPP - Ormat 6-5-2007  v19i with internal accounting v3 eq method FINAL 2 2" xfId="916"/>
    <cellStyle name="__ [0]___________EWC 43.5MW8oMtresc 3_25_02v2_WPP - Ormat 6-5-2007  v19i with internal accounting v3 eq method FINAL 3" xfId="917"/>
    <cellStyle name="__ [0]___________EWC 43.5MW8oMtresc 3_25_02v2w_esc" xfId="918"/>
    <cellStyle name="__ [0]___________EWC 43.5MW8oMtresc 3_25_02v2w_esc 2" xfId="919"/>
    <cellStyle name="__ [0]___________EWC 43.5MW8oMtresc 3_25_02v2w_esc 2 2" xfId="920"/>
    <cellStyle name="__ [0]___________EWC 43.5MW8oMtresc 3_25_02v2w_esc 2 2 2" xfId="921"/>
    <cellStyle name="__ [0]___________EWC 43.5MW8oMtresc 3_25_02v2w_esc 2 3" xfId="922"/>
    <cellStyle name="__ [0]___________EWC 43.5MW8oMtresc 3_25_02v2w_esc 2 3 2" xfId="923"/>
    <cellStyle name="__ [0]___________EWC 43.5MW8oMtresc 3_25_02v2w_esc 2 4" xfId="924"/>
    <cellStyle name="__ [0]___________EWC 43.5MW8oMtresc 3_25_02v2w_esc 2 4 2" xfId="925"/>
    <cellStyle name="__ [0]___________EWC 43.5MW8oMtresc 3_25_02v2w_esc 2 5" xfId="926"/>
    <cellStyle name="__ [0]___________EWC 43.5MW8oMtresc 3_25_02v2w_esc 2 5 2" xfId="927"/>
    <cellStyle name="__ [0]___________EWC 43.5MW8oMtresc 3_25_02v2w_esc 2 6" xfId="928"/>
    <cellStyle name="__ [0]___________EWC 43.5MW8oMtresc 3_25_02v2w_esc 3" xfId="929"/>
    <cellStyle name="__ [0]___________EWC 43.5MW8oMtresc 3_25_02v2w_esc 3 2" xfId="930"/>
    <cellStyle name="__ [0]___________EWC 43.5MW8oMtresc 3_25_02v2w_esc 3 2 2" xfId="931"/>
    <cellStyle name="__ [0]___________EWC 43.5MW8oMtresc 3_25_02v2w_esc 3 3" xfId="932"/>
    <cellStyle name="__ [0]___________EWC 43.5MW8oMtresc 3_25_02v2w_esc 3 3 2" xfId="933"/>
    <cellStyle name="__ [0]___________EWC 43.5MW8oMtresc 3_25_02v2w_esc 3 4" xfId="934"/>
    <cellStyle name="__ [0]___________EWC 43.5MW8oMtresc 3_25_02v2w_esc 3 4 2" xfId="935"/>
    <cellStyle name="__ [0]___________EWC 43.5MW8oMtresc 3_25_02v2w_esc 3 5" xfId="936"/>
    <cellStyle name="__ [0]___________EWC 43.5MW8oMtresc 3_25_02v2w_esc 3 5 2" xfId="937"/>
    <cellStyle name="__ [0]___________EWC 43.5MW8oMtresc 3_25_02v2w_esc 3 6" xfId="938"/>
    <cellStyle name="__ [0]___________EWC 43.5MW8oMtresc 3_25_02v2w_esc 4" xfId="939"/>
    <cellStyle name="__ [0]___________EWC 43.5MW8oMtresc 3_25_02v2w_esc_CHECK - White Creek Final Closing Model_2007 11 16 vequity method FINAL" xfId="940"/>
    <cellStyle name="__ [0]___________EWC 43.5MW8oMtresc 3_25_02v2w_esc_CHECK - White Creek Final Closing Model_2007 11 16 vequity method FINAL 2" xfId="941"/>
    <cellStyle name="__ [0]___________EWC 43.5MW8oMtresc 3_25_02v2w_esc_CHECK - White Creek Final Closing Model_2007 11 16 vequity method FINAL 2 2" xfId="942"/>
    <cellStyle name="__ [0]___________EWC 43.5MW8oMtresc 3_25_02v2w_esc_CHECK - White Creek Final Closing Model_2007 11 16 vequity method FINAL 3" xfId="943"/>
    <cellStyle name="__ [0]___________EWC 43.5MW8oMtresc 3_25_02v2w_esc_Horizon round 1 model vFINAL" xfId="944"/>
    <cellStyle name="__ [0]___________EWC 43.5MW8oMtresc 3_25_02v2w_esc_Horizon round 1 model vFINAL 2" xfId="945"/>
    <cellStyle name="__ [0]___________EWC 43.5MW8oMtresc 3_25_02v2w_esc_Horizon round 1 model vFINAL 2 2" xfId="946"/>
    <cellStyle name="__ [0]___________EWC 43.5MW8oMtresc 3_25_02v2w_esc_Horizon round 1 model vFINAL 3" xfId="947"/>
    <cellStyle name="__ [0]___________EWC 43.5MW8oMtresc 3_25_02v2w_esc_Horizon round 1 model vFINAL 3 2" xfId="948"/>
    <cellStyle name="__ [0]___________EWC 43.5MW8oMtresc 3_25_02v2w_esc_Horizon round 1 model vFINAL 4" xfId="949"/>
    <cellStyle name="__ [0]___________EWC 43.5MW8oMtresc 3_25_02v2w_esc_Horizon round 1 model vFINAL_1" xfId="950"/>
    <cellStyle name="__ [0]___________EWC 43.5MW8oMtresc 3_25_02v2w_esc_Horizon round 1 model vFINAL_1 2" xfId="951"/>
    <cellStyle name="__ [0]___________EWC 43.5MW8oMtresc 3_25_02v2w_esc_Horizon round 1 model vFINAL_1 2 2" xfId="952"/>
    <cellStyle name="__ [0]___________EWC 43.5MW8oMtresc 3_25_02v2w_esc_Horizon round 1 model vFINAL_1 3" xfId="953"/>
    <cellStyle name="__ [0]___________EWC 43.5MW8oMtresc 3_25_02v2w_esc_Horizon round 1 model vFINAL_1 3 2" xfId="954"/>
    <cellStyle name="__ [0]___________EWC 43.5MW8oMtresc 3_25_02v2w_esc_Horizon round 1 model vFINAL_1 4" xfId="955"/>
    <cellStyle name="__ [0]___________EWC 43.5MW8oMtresc 3_25_02v2w_esc_Horizon round 1 model vFINAL_1_Project Farwest III Model 03-20-07 v135" xfId="956"/>
    <cellStyle name="__ [0]___________EWC 43.5MW8oMtresc 3_25_02v2w_esc_Horizon round 1 model vFINAL_1_Project Farwest III Model 03-20-07 v135 2" xfId="957"/>
    <cellStyle name="__ [0]___________EWC 43.5MW8oMtresc 3_25_02v2w_esc_Horizon round 1 model vFINAL_1_Project Farwest III Model 03-20-07 v135 2 2" xfId="958"/>
    <cellStyle name="__ [0]___________EWC 43.5MW8oMtresc 3_25_02v2w_esc_Horizon round 1 model vFINAL_1_Project Farwest III Model 03-20-07 v135 3" xfId="959"/>
    <cellStyle name="__ [0]___________EWC 43.5MW8oMtresc 3_25_02v2w_esc_Horizon round 1 model vFINAL_1_Project Farwest III Model 03-20-07 v135 3 2" xfId="960"/>
    <cellStyle name="__ [0]___________EWC 43.5MW8oMtresc 3_25_02v2w_esc_Horizon round 1 model vFINAL_1_Project Farwest III Model 03-20-07 v135 4" xfId="961"/>
    <cellStyle name="__ [0]___________EWC 43.5MW8oMtresc 3_25_02v2w_esc_Horizon round 1 model vFINAL_1_Project Farwest III Model 03-20-07 v135_UPC G&amp;A (5-3-07)" xfId="962"/>
    <cellStyle name="__ [0]___________EWC 43.5MW8oMtresc 3_25_02v2w_esc_Horizon round 1 model vFINAL_1_Project Farwest III Model 03-20-07 v135_UPC G&amp;A (5-3-07) 2" xfId="963"/>
    <cellStyle name="__ [0]___________EWC 43.5MW8oMtresc 3_25_02v2w_esc_Horizon round 1 model vFINAL_1_Project Farwest III Model 03-20-07 v135_UPC G&amp;A (5-3-07) 2 2" xfId="964"/>
    <cellStyle name="__ [0]___________EWC 43.5MW8oMtresc 3_25_02v2w_esc_Horizon round 1 model vFINAL_1_Project Farwest III Model 03-20-07 v135_UPC G&amp;A (5-3-07) 3" xfId="965"/>
    <cellStyle name="__ [0]___________EWC 43.5MW8oMtresc 3_25_02v2w_esc_Horizon round 1 model vFINAL_1_Project Farwest III Model 03-20-07 v135_UPC G&amp;A (5-3-07) 3 2" xfId="966"/>
    <cellStyle name="__ [0]___________EWC 43.5MW8oMtresc 3_25_02v2w_esc_Horizon round 1 model vFINAL_1_Project Farwest III Model 03-20-07 v135_UPC G&amp;A (5-3-07) 4" xfId="967"/>
    <cellStyle name="__ [0]___________EWC 43.5MW8oMtresc 3_25_02v2w_esc_Horizon round 1 model vFINAL_1_Project Makani Model 04-11-07 v6" xfId="968"/>
    <cellStyle name="__ [0]___________EWC 43.5MW8oMtresc 3_25_02v2w_esc_Horizon round 1 model vFINAL_1_Project Makani Model 04-11-07 v6 2" xfId="969"/>
    <cellStyle name="__ [0]___________EWC 43.5MW8oMtresc 3_25_02v2w_esc_Horizon round 1 model vFINAL_1_Project Makani Model 04-11-07 v6 2 2" xfId="970"/>
    <cellStyle name="__ [0]___________EWC 43.5MW8oMtresc 3_25_02v2w_esc_Horizon round 1 model vFINAL_1_Project Makani Model 04-11-07 v6 3" xfId="971"/>
    <cellStyle name="__ [0]___________EWC 43.5MW8oMtresc 3_25_02v2w_esc_Horizon round 1 model vFINAL_1_Project Makani Model 04-11-07 v6 3 2" xfId="972"/>
    <cellStyle name="__ [0]___________EWC 43.5MW8oMtresc 3_25_02v2w_esc_Horizon round 1 model vFINAL_1_Project Makani Model 04-11-07 v6 4" xfId="973"/>
    <cellStyle name="__ [0]___________EWC 43.5MW8oMtresc 3_25_02v2w_esc_Horizon round 1 model vFINAL_1_Project Makani Model 04-11-07 v6_UPC G&amp;A (5-3-07)" xfId="974"/>
    <cellStyle name="__ [0]___________EWC 43.5MW8oMtresc 3_25_02v2w_esc_Horizon round 1 model vFINAL_1_Project Makani Model 04-11-07 v6_UPC G&amp;A (5-3-07) 2" xfId="975"/>
    <cellStyle name="__ [0]___________EWC 43.5MW8oMtresc 3_25_02v2w_esc_Horizon round 1 model vFINAL_1_Project Makani Model 04-11-07 v6_UPC G&amp;A (5-3-07) 2 2" xfId="976"/>
    <cellStyle name="__ [0]___________EWC 43.5MW8oMtresc 3_25_02v2w_esc_Horizon round 1 model vFINAL_1_Project Makani Model 04-11-07 v6_UPC G&amp;A (5-3-07) 3" xfId="977"/>
    <cellStyle name="__ [0]___________EWC 43.5MW8oMtresc 3_25_02v2w_esc_Horizon round 1 model vFINAL_1_Project Makani Model 04-11-07 v6_UPC G&amp;A (5-3-07) 3 2" xfId="978"/>
    <cellStyle name="__ [0]___________EWC 43.5MW8oMtresc 3_25_02v2w_esc_Horizon round 1 model vFINAL_1_Project Makani Model 04-11-07 v6_UPC G&amp;A (5-3-07) 4" xfId="979"/>
    <cellStyle name="__ [0]___________EWC 43.5MW8oMtresc 3_25_02v2w_esc_Inputs- Project" xfId="980"/>
    <cellStyle name="__ [0]___________EWC 43.5MW8oMtresc 3_25_02v2w_esc_Inputs- Project 2" xfId="981"/>
    <cellStyle name="__ [0]___________EWC 43.5MW8oMtresc 3_25_02v2w_esc_Pre-Tax GAAP" xfId="982"/>
    <cellStyle name="__ [0]___________EWC 43.5MW8oMtresc 3_25_02v2w_esc_Pre-Tax GAAP 2" xfId="983"/>
    <cellStyle name="__ [0]___________EWC 43.5MW8oMtresc 3_25_02v2w_esc_Pre-Tax GAAP 2 2" xfId="984"/>
    <cellStyle name="__ [0]___________EWC 43.5MW8oMtresc 3_25_02v2w_esc_Pre-Tax GAAP 3" xfId="985"/>
    <cellStyle name="__ [0]___________EWC 43.5MW8oMtresc 3_25_02v2w_esc_WPP - Ormat 6-5-2007  v19i with internal accounting v3 eq method FINAL" xfId="986"/>
    <cellStyle name="__ [0]___________EWC 43.5MW8oMtresc 3_25_02v2w_esc_WPP - Ormat 6-5-2007  v19i with internal accounting v3 eq method FINAL 2" xfId="987"/>
    <cellStyle name="__ [0]___________EWC 43.5MW8oMtresc 3_25_02v2w_esc_WPP - Ormat 6-5-2007  v19i with internal accounting v3 eq method FINAL 2 2" xfId="988"/>
    <cellStyle name="__ [0]___________EWC 43.5MW8oMtresc 3_25_02v2w_esc_WPP - Ormat 6-5-2007  v19i with internal accounting v3 eq method FINAL 3" xfId="989"/>
    <cellStyle name="__ [0]___________Horizon round 1 model vFINAL" xfId="990"/>
    <cellStyle name="__ [0]___________Horizon round 1 model vFINAL 2" xfId="991"/>
    <cellStyle name="__ [0]___________Horizon round 1 model vFINAL 2 2" xfId="992"/>
    <cellStyle name="__ [0]___________Horizon round 1 model vFINAL 3" xfId="993"/>
    <cellStyle name="__ [0]___________Horizon round 1 model vFINAL 3 2" xfId="994"/>
    <cellStyle name="__ [0]___________Horizon round 1 model vFINAL 4" xfId="995"/>
    <cellStyle name="__ [0]___________Horizon round 1 model vFINAL_1" xfId="996"/>
    <cellStyle name="__ [0]___________Horizon round 1 model vFINAL_1 2" xfId="997"/>
    <cellStyle name="__ [0]___________Horizon round 1 model vFINAL_1 2 2" xfId="998"/>
    <cellStyle name="__ [0]___________Horizon round 1 model vFINAL_1 3" xfId="999"/>
    <cellStyle name="__ [0]___________Horizon round 1 model vFINAL_1 3 2" xfId="1000"/>
    <cellStyle name="__ [0]___________Horizon round 1 model vFINAL_1 4" xfId="1001"/>
    <cellStyle name="__ [0]___________Horizon round 1 model vFINAL_1_Project Farwest III Model 03-20-07 v135" xfId="1002"/>
    <cellStyle name="__ [0]___________Horizon round 1 model vFINAL_1_Project Farwest III Model 03-20-07 v135 2" xfId="1003"/>
    <cellStyle name="__ [0]___________Horizon round 1 model vFINAL_1_Project Farwest III Model 03-20-07 v135 2 2" xfId="1004"/>
    <cellStyle name="__ [0]___________Horizon round 1 model vFINAL_1_Project Farwest III Model 03-20-07 v135 3" xfId="1005"/>
    <cellStyle name="__ [0]___________Horizon round 1 model vFINAL_1_Project Farwest III Model 03-20-07 v135 3 2" xfId="1006"/>
    <cellStyle name="__ [0]___________Horizon round 1 model vFINAL_1_Project Farwest III Model 03-20-07 v135 4" xfId="1007"/>
    <cellStyle name="__ [0]___________Horizon round 1 model vFINAL_1_Project Farwest III Model 03-20-07 v135_UPC G&amp;A (5-3-07)" xfId="1008"/>
    <cellStyle name="__ [0]___________Horizon round 1 model vFINAL_1_Project Farwest III Model 03-20-07 v135_UPC G&amp;A (5-3-07) 2" xfId="1009"/>
    <cellStyle name="__ [0]___________Horizon round 1 model vFINAL_1_Project Farwest III Model 03-20-07 v135_UPC G&amp;A (5-3-07) 2 2" xfId="1010"/>
    <cellStyle name="__ [0]___________Horizon round 1 model vFINAL_1_Project Farwest III Model 03-20-07 v135_UPC G&amp;A (5-3-07) 3" xfId="1011"/>
    <cellStyle name="__ [0]___________Horizon round 1 model vFINAL_1_Project Farwest III Model 03-20-07 v135_UPC G&amp;A (5-3-07) 3 2" xfId="1012"/>
    <cellStyle name="__ [0]___________Horizon round 1 model vFINAL_1_Project Farwest III Model 03-20-07 v135_UPC G&amp;A (5-3-07) 4" xfId="1013"/>
    <cellStyle name="__ [0]___________Horizon round 1 model vFINAL_1_Project Makani Model 04-11-07 v6" xfId="1014"/>
    <cellStyle name="__ [0]___________Horizon round 1 model vFINAL_1_Project Makani Model 04-11-07 v6 2" xfId="1015"/>
    <cellStyle name="__ [0]___________Horizon round 1 model vFINAL_1_Project Makani Model 04-11-07 v6 2 2" xfId="1016"/>
    <cellStyle name="__ [0]___________Horizon round 1 model vFINAL_1_Project Makani Model 04-11-07 v6 3" xfId="1017"/>
    <cellStyle name="__ [0]___________Horizon round 1 model vFINAL_1_Project Makani Model 04-11-07 v6 3 2" xfId="1018"/>
    <cellStyle name="__ [0]___________Horizon round 1 model vFINAL_1_Project Makani Model 04-11-07 v6 4" xfId="1019"/>
    <cellStyle name="__ [0]___________Horizon round 1 model vFINAL_1_Project Makani Model 04-11-07 v6_UPC G&amp;A (5-3-07)" xfId="1020"/>
    <cellStyle name="__ [0]___________Horizon round 1 model vFINAL_1_Project Makani Model 04-11-07 v6_UPC G&amp;A (5-3-07) 2" xfId="1021"/>
    <cellStyle name="__ [0]___________Horizon round 1 model vFINAL_1_Project Makani Model 04-11-07 v6_UPC G&amp;A (5-3-07) 2 2" xfId="1022"/>
    <cellStyle name="__ [0]___________Horizon round 1 model vFINAL_1_Project Makani Model 04-11-07 v6_UPC G&amp;A (5-3-07) 3" xfId="1023"/>
    <cellStyle name="__ [0]___________Horizon round 1 model vFINAL_1_Project Makani Model 04-11-07 v6_UPC G&amp;A (5-3-07) 3 2" xfId="1024"/>
    <cellStyle name="__ [0]___________Horizon round 1 model vFINAL_1_Project Makani Model 04-11-07 v6_UPC G&amp;A (5-3-07) 4" xfId="1025"/>
    <cellStyle name="__ [0]___________Inputs- Project" xfId="1026"/>
    <cellStyle name="__ [0]___________Inputs- Project 2" xfId="1027"/>
    <cellStyle name="__ [0]___________Pre-Tax GAAP" xfId="1028"/>
    <cellStyle name="__ [0]___________Pre-Tax GAAP 2" xfId="1029"/>
    <cellStyle name="__ [0]___________Pre-Tax GAAP 2 2" xfId="1030"/>
    <cellStyle name="__ [0]___________Pre-Tax GAAP 3" xfId="1031"/>
    <cellStyle name="__ [0]___________Wind farm - operation CF" xfId="1032"/>
    <cellStyle name="__ [0]___________Wind farm - operation CF 2" xfId="1033"/>
    <cellStyle name="__ [0]___________Wind farm - operation CF 2 2" xfId="1034"/>
    <cellStyle name="__ [0]___________Wind farm - operation CF 2 2 2" xfId="1035"/>
    <cellStyle name="__ [0]___________Wind farm - operation CF 2 3" xfId="1036"/>
    <cellStyle name="__ [0]___________Wind farm - operation CF 2 3 2" xfId="1037"/>
    <cellStyle name="__ [0]___________Wind farm - operation CF 2 4" xfId="1038"/>
    <cellStyle name="__ [0]___________Wind farm - operation CF 2 4 2" xfId="1039"/>
    <cellStyle name="__ [0]___________Wind farm - operation CF 2 5" xfId="1040"/>
    <cellStyle name="__ [0]___________Wind farm - operation CF 2 5 2" xfId="1041"/>
    <cellStyle name="__ [0]___________Wind farm - operation CF 2 6" xfId="1042"/>
    <cellStyle name="__ [0]___________Wind farm - operation CF 3" xfId="1043"/>
    <cellStyle name="__ [0]___________Wind farm - operation CF 3 2" xfId="1044"/>
    <cellStyle name="__ [0]___________Wind farm - operation CF 3 2 2" xfId="1045"/>
    <cellStyle name="__ [0]___________Wind farm - operation CF 3 3" xfId="1046"/>
    <cellStyle name="__ [0]___________Wind farm - operation CF 3 3 2" xfId="1047"/>
    <cellStyle name="__ [0]___________Wind farm - operation CF 3 4" xfId="1048"/>
    <cellStyle name="__ [0]___________Wind farm - operation CF 3 4 2" xfId="1049"/>
    <cellStyle name="__ [0]___________Wind farm - operation CF 3 5" xfId="1050"/>
    <cellStyle name="__ [0]___________Wind farm - operation CF 3 5 2" xfId="1051"/>
    <cellStyle name="__ [0]___________Wind farm - operation CF 3 6" xfId="1052"/>
    <cellStyle name="__ [0]___________Wind farm - operation CF 4" xfId="1053"/>
    <cellStyle name="__ [0]___________Wind farm - operation CF_Book5" xfId="1054"/>
    <cellStyle name="__ [0]___________Wind farm - operation CF_CHECK - White Creek Final Closing Model_2007 11 16 vequity method FINAL" xfId="1055"/>
    <cellStyle name="__ [0]___________Wind farm - operation CF_CHECK - White Creek Final Closing Model_2007 11 16 vequity method FINAL 2" xfId="1056"/>
    <cellStyle name="__ [0]___________Wind farm - operation CF_CHECK - White Creek Final Closing Model_2007 11 16 vequity method FINAL 2 2" xfId="1057"/>
    <cellStyle name="__ [0]___________Wind farm - operation CF_CHECK - White Creek Final Closing Model_2007 11 16 vequity method FINAL 3" xfId="1058"/>
    <cellStyle name="__ [0]___________Wind farm - operation CF_Horizon round 1 model vFINAL" xfId="1059"/>
    <cellStyle name="__ [0]___________Wind farm - operation CF_Horizon round 1 model vFINAL 2" xfId="1060"/>
    <cellStyle name="__ [0]___________Wind farm - operation CF_Horizon round 1 model vFINAL 2 2" xfId="1061"/>
    <cellStyle name="__ [0]___________Wind farm - operation CF_Horizon round 1 model vFINAL 3" xfId="1062"/>
    <cellStyle name="__ [0]___________Wind farm - operation CF_Horizon round 1 model vFINAL 3 2" xfId="1063"/>
    <cellStyle name="__ [0]___________Wind farm - operation CF_Horizon round 1 model vFINAL 4" xfId="1064"/>
    <cellStyle name="__ [0]___________Wind farm - operation CF_Horizon round 1 model vFINAL_1" xfId="1065"/>
    <cellStyle name="__ [0]___________Wind farm - operation CF_Horizon round 1 model vFINAL_1 2" xfId="1066"/>
    <cellStyle name="__ [0]___________Wind farm - operation CF_Horizon round 1 model vFINAL_1 2 2" xfId="1067"/>
    <cellStyle name="__ [0]___________Wind farm - operation CF_Horizon round 1 model vFINAL_1 3" xfId="1068"/>
    <cellStyle name="__ [0]___________Wind farm - operation CF_Horizon round 1 model vFINAL_1 3 2" xfId="1069"/>
    <cellStyle name="__ [0]___________Wind farm - operation CF_Horizon round 1 model vFINAL_1 4" xfId="1070"/>
    <cellStyle name="__ [0]___________Wind farm - operation CF_Horizon round 1 model vFINAL_1_Project Farwest III Model 03-20-07 v135" xfId="1071"/>
    <cellStyle name="__ [0]___________Wind farm - operation CF_Horizon round 1 model vFINAL_1_Project Farwest III Model 03-20-07 v135 2" xfId="1072"/>
    <cellStyle name="__ [0]___________Wind farm - operation CF_Horizon round 1 model vFINAL_1_Project Farwest III Model 03-20-07 v135 2 2" xfId="1073"/>
    <cellStyle name="__ [0]___________Wind farm - operation CF_Horizon round 1 model vFINAL_1_Project Farwest III Model 03-20-07 v135 3" xfId="1074"/>
    <cellStyle name="__ [0]___________Wind farm - operation CF_Horizon round 1 model vFINAL_1_Project Farwest III Model 03-20-07 v135 3 2" xfId="1075"/>
    <cellStyle name="__ [0]___________Wind farm - operation CF_Horizon round 1 model vFINAL_1_Project Farwest III Model 03-20-07 v135 4" xfId="1076"/>
    <cellStyle name="__ [0]___________Wind farm - operation CF_Horizon round 1 model vFINAL_1_Project Farwest III Model 03-20-07 v135_UPC G&amp;A (5-3-07)" xfId="1077"/>
    <cellStyle name="__ [0]___________Wind farm - operation CF_Horizon round 1 model vFINAL_1_Project Farwest III Model 03-20-07 v135_UPC G&amp;A (5-3-07) 2" xfId="1078"/>
    <cellStyle name="__ [0]___________Wind farm - operation CF_Horizon round 1 model vFINAL_1_Project Farwest III Model 03-20-07 v135_UPC G&amp;A (5-3-07) 2 2" xfId="1079"/>
    <cellStyle name="__ [0]___________Wind farm - operation CF_Horizon round 1 model vFINAL_1_Project Farwest III Model 03-20-07 v135_UPC G&amp;A (5-3-07) 3" xfId="1080"/>
    <cellStyle name="__ [0]___________Wind farm - operation CF_Horizon round 1 model vFINAL_1_Project Farwest III Model 03-20-07 v135_UPC G&amp;A (5-3-07) 3 2" xfId="1081"/>
    <cellStyle name="__ [0]___________Wind farm - operation CF_Horizon round 1 model vFINAL_1_Project Farwest III Model 03-20-07 v135_UPC G&amp;A (5-3-07) 4" xfId="1082"/>
    <cellStyle name="__ [0]___________Wind farm - operation CF_Horizon round 1 model vFINAL_1_Project Makani Model 04-11-07 v6" xfId="1083"/>
    <cellStyle name="__ [0]___________Wind farm - operation CF_Horizon round 1 model vFINAL_1_Project Makani Model 04-11-07 v6 2" xfId="1084"/>
    <cellStyle name="__ [0]___________Wind farm - operation CF_Horizon round 1 model vFINAL_1_Project Makani Model 04-11-07 v6 2 2" xfId="1085"/>
    <cellStyle name="__ [0]___________Wind farm - operation CF_Horizon round 1 model vFINAL_1_Project Makani Model 04-11-07 v6 3" xfId="1086"/>
    <cellStyle name="__ [0]___________Wind farm - operation CF_Horizon round 1 model vFINAL_1_Project Makani Model 04-11-07 v6 3 2" xfId="1087"/>
    <cellStyle name="__ [0]___________Wind farm - operation CF_Horizon round 1 model vFINAL_1_Project Makani Model 04-11-07 v6 4" xfId="1088"/>
    <cellStyle name="__ [0]___________Wind farm - operation CF_Horizon round 1 model vFINAL_1_Project Makani Model 04-11-07 v6_UPC G&amp;A (5-3-07)" xfId="1089"/>
    <cellStyle name="__ [0]___________Wind farm - operation CF_Horizon round 1 model vFINAL_1_Project Makani Model 04-11-07 v6_UPC G&amp;A (5-3-07) 2" xfId="1090"/>
    <cellStyle name="__ [0]___________Wind farm - operation CF_Horizon round 1 model vFINAL_1_Project Makani Model 04-11-07 v6_UPC G&amp;A (5-3-07) 2 2" xfId="1091"/>
    <cellStyle name="__ [0]___________Wind farm - operation CF_Horizon round 1 model vFINAL_1_Project Makani Model 04-11-07 v6_UPC G&amp;A (5-3-07) 3" xfId="1092"/>
    <cellStyle name="__ [0]___________Wind farm - operation CF_Horizon round 1 model vFINAL_1_Project Makani Model 04-11-07 v6_UPC G&amp;A (5-3-07) 3 2" xfId="1093"/>
    <cellStyle name="__ [0]___________Wind farm - operation CF_Horizon round 1 model vFINAL_1_Project Makani Model 04-11-07 v6_UPC G&amp;A (5-3-07) 4" xfId="1094"/>
    <cellStyle name="__ [0]___________Wind farm - operation CF_Pre-Tax GAAP" xfId="1095"/>
    <cellStyle name="__ [0]___________Wind farm - operation CF_Pre-Tax GAAP 2" xfId="1096"/>
    <cellStyle name="__ [0]___________Wind farm - operation CF_Pre-Tax GAAP 2 2" xfId="1097"/>
    <cellStyle name="__ [0]___________Wind farm - operation CF_Pre-Tax GAAP 3" xfId="1098"/>
    <cellStyle name="__ [0]___________Wind farm - operation CF_Pro Forma - Ravenswood - 2.28.08 - tax change" xfId="1099"/>
    <cellStyle name="__ [0]___________Wind farm - operation CF_Pro Forma - Ravenswood - 2.28.08 - tax change_B&amp;B Model 4.14.09" xfId="1100"/>
    <cellStyle name="__ [0]___________Wind farm - operation CF_Pro Forma - Ravenswood - 2.28.08 - tax change_B&amp;B Model 4.14.09_rev" xfId="1101"/>
    <cellStyle name="__ [0]___________Wind farm - operation CF_Pro Forma - Ravenswood - 2.28.08 - tax change_Bridge" xfId="1102"/>
    <cellStyle name="__ [0]___________Wind farm - operation CF_Pro Forma - Ravenswood - 2.28.08 - tax change_Merchant Trent" xfId="1103"/>
    <cellStyle name="__ [0]___________Wind farm - operation CF_Pro Forma - Ravenswood - 2.28.08 - tax change_Purchase Accounting PPA's" xfId="1104"/>
    <cellStyle name="__ [0]___________Wind farm - operation CF_WPP - Ormat 6-5-2007  v19i with internal accounting v3 eq method FINAL" xfId="1105"/>
    <cellStyle name="__ [0]___________Wind farm - operation CF_WPP - Ormat 6-5-2007  v19i with internal accounting v3 eq method FINAL 2" xfId="1106"/>
    <cellStyle name="__ [0]___________Wind farm - operation CF_WPP - Ormat 6-5-2007  v19i with internal accounting v3 eq method FINAL 2 2" xfId="1107"/>
    <cellStyle name="__ [0]___________Wind farm - operation CF_WPP - Ormat 6-5-2007  v19i with internal accounting v3 eq method FINAL 3" xfId="1108"/>
    <cellStyle name="__ [0]___________WPP - Ormat 6-5-2007  v19i with internal accounting v3 eq method FINAL" xfId="1109"/>
    <cellStyle name="__ [0]___________WPP - Ormat 6-5-2007  v19i with internal accounting v3 eq method FINAL 2" xfId="1110"/>
    <cellStyle name="__ [0]___________WPP - Ormat 6-5-2007  v19i with internal accounting v3 eq method FINAL 2 2" xfId="1111"/>
    <cellStyle name="__ [0]___________WPP - Ormat 6-5-2007  v19i with internal accounting v3 eq method FINAL 3" xfId="1112"/>
    <cellStyle name="__ [0]_______CHECK - White Creek Final Closing Model_2007 11 16 vequity method FINAL" xfId="1113"/>
    <cellStyle name="__ [0]_______CHECK - White Creek Final Closing Model_2007 11 16 vequity method FINAL 2" xfId="1114"/>
    <cellStyle name="__ [0]_______CHECK - White Creek Final Closing Model_2007 11 16 vequity method FINAL 2 2" xfId="1115"/>
    <cellStyle name="__ [0]_______CHECK - White Creek Final Closing Model_2007 11 16 vequity method FINAL 3" xfId="1116"/>
    <cellStyle name="__ [0]_______ClearSky_AEP_Min_04.04.02_Bank" xfId="1117"/>
    <cellStyle name="__ [0]_______ClearSky_AEP_Min_04.04.02_Bank 2" xfId="1118"/>
    <cellStyle name="__ [0]_______ClearSky_AEP_Min_04.04.02_Bank 2 2" xfId="1119"/>
    <cellStyle name="__ [0]_______ClearSky_AEP_Min_04.04.02_Bank 3" xfId="1120"/>
    <cellStyle name="__ [0]_______ClearSky_AEP_Min_04.04.02_Bank 3 2" xfId="1121"/>
    <cellStyle name="__ [0]_______ClearSky_AEP_Min_04.04.02_Bank 4" xfId="1122"/>
    <cellStyle name="__ [0]_______ClearSky_AEP_Min_04.04.02_Bank 4 2" xfId="1123"/>
    <cellStyle name="__ [0]_______ClearSky_AEP_Min_04.04.02_Bank 5" xfId="1124"/>
    <cellStyle name="__ [0]_______ClearSky_AEP_Min_04.04.02_Bank 5 2" xfId="1125"/>
    <cellStyle name="__ [0]_______ClearSky_AEP_Min_04.04.02_Bank 6" xfId="1126"/>
    <cellStyle name="__ [0]_______Clearsky_internal_050301" xfId="1127"/>
    <cellStyle name="__ [0]_______Clearsky_internal_050301 2" xfId="1128"/>
    <cellStyle name="__ [0]_______Clearsky_internal_050301 2 2" xfId="1129"/>
    <cellStyle name="__ [0]_______Clearsky_internal_050301 3" xfId="1130"/>
    <cellStyle name="__ [0]_______Clearsky_internal_050301 3 2" xfId="1131"/>
    <cellStyle name="__ [0]_______Clearsky_internal_050301 4" xfId="1132"/>
    <cellStyle name="__ [0]_______Clearsky_internal_050301 4 2" xfId="1133"/>
    <cellStyle name="__ [0]_______Clearsky_internal_050301 5" xfId="1134"/>
    <cellStyle name="__ [0]_______Clearsky_internal_050301 5 2" xfId="1135"/>
    <cellStyle name="__ [0]_______Clearsky_internal_050301 6" xfId="1136"/>
    <cellStyle name="__ [0]_______Clearsky_internal_070201" xfId="1137"/>
    <cellStyle name="__ [0]_______Clearsky_internal_070201 2" xfId="1138"/>
    <cellStyle name="__ [0]_______Clearsky_internal_070201 2 2" xfId="1139"/>
    <cellStyle name="__ [0]_______Clearsky_internal_070201 3" xfId="1140"/>
    <cellStyle name="__ [0]_______Clearsky_internal_070201 3 2" xfId="1141"/>
    <cellStyle name="__ [0]_______Clearsky_internal_070201 4" xfId="1142"/>
    <cellStyle name="__ [0]_______Clearsky_internal_070201 4 2" xfId="1143"/>
    <cellStyle name="__ [0]_______Clearsky_internal_070201 5" xfId="1144"/>
    <cellStyle name="__ [0]_______Clearsky_internal_070201 5 2" xfId="1145"/>
    <cellStyle name="__ [0]_______Clearsky_internal_070201 6" xfId="1146"/>
    <cellStyle name="__ [0]_______Clearsky_internal_070201.xls Chart 2" xfId="1147"/>
    <cellStyle name="__ [0]_______Clearsky_internal_070201.xls Chart 2 2" xfId="1148"/>
    <cellStyle name="__ [0]_______Clearsky_internal_070201.xls Chart 2 2 2" xfId="1149"/>
    <cellStyle name="__ [0]_______Clearsky_internal_070201.xls Chart 2 3" xfId="1150"/>
    <cellStyle name="__ [0]_______Clearsky_internal_070201.xls Chart 2 3 2" xfId="1151"/>
    <cellStyle name="__ [0]_______Clearsky_internal_070201.xls Chart 2 4" xfId="1152"/>
    <cellStyle name="__ [0]_______Clearsky_internal_070201.xls Chart 2 4 2" xfId="1153"/>
    <cellStyle name="__ [0]_______Clearsky_internal_070201.xls Chart 2 5" xfId="1154"/>
    <cellStyle name="__ [0]_______Clearsky_internal_070201.xls Chart 2 5 2" xfId="1155"/>
    <cellStyle name="__ [0]_______Clearsky_internal_070201.xls Chart 2 6" xfId="1156"/>
    <cellStyle name="__ [0]_______Clearsky_Outside_070201.xls Chart 2" xfId="1157"/>
    <cellStyle name="__ [0]_______Clearsky_Outside_070201.xls Chart 2 2" xfId="1158"/>
    <cellStyle name="__ [0]_______Clearsky_Outside_070201.xls Chart 2 2 2" xfId="1159"/>
    <cellStyle name="__ [0]_______Clearsky_Outside_070201.xls Chart 2 3" xfId="1160"/>
    <cellStyle name="__ [0]_______Clearsky_Outside_070201.xls Chart 2 3 2" xfId="1161"/>
    <cellStyle name="__ [0]_______Clearsky_Outside_070201.xls Chart 2 4" xfId="1162"/>
    <cellStyle name="__ [0]_______Clearsky_Outside_070201.xls Chart 2 4 2" xfId="1163"/>
    <cellStyle name="__ [0]_______Clearsky_Outside_070201.xls Chart 2 5" xfId="1164"/>
    <cellStyle name="__ [0]_______Clearsky_Outside_070201.xls Chart 2 5 2" xfId="1165"/>
    <cellStyle name="__ [0]_______Clearsky_Outside_070201.xls Chart 2 6" xfId="1166"/>
    <cellStyle name="__ [0]_______Cost Segregation" xfId="1167"/>
    <cellStyle name="__ [0]_______Cost Segregation 2" xfId="1168"/>
    <cellStyle name="__ [0]_______EWC 43.5MW8oMtresc 3_25_021" xfId="1169"/>
    <cellStyle name="__ [0]_______EWC 43.5MW8oMtresc 3_25_021 2" xfId="1170"/>
    <cellStyle name="__ [0]_______EWC 43.5MW8oMtresc 3_25_021 2 2" xfId="1171"/>
    <cellStyle name="__ [0]_______EWC 43.5MW8oMtresc 3_25_021 2 2 2" xfId="1172"/>
    <cellStyle name="__ [0]_______EWC 43.5MW8oMtresc 3_25_021 2 3" xfId="1173"/>
    <cellStyle name="__ [0]_______EWC 43.5MW8oMtresc 3_25_021 2 3 2" xfId="1174"/>
    <cellStyle name="__ [0]_______EWC 43.5MW8oMtresc 3_25_021 2 4" xfId="1175"/>
    <cellStyle name="__ [0]_______EWC 43.5MW8oMtresc 3_25_021 2 4 2" xfId="1176"/>
    <cellStyle name="__ [0]_______EWC 43.5MW8oMtresc 3_25_021 2 5" xfId="1177"/>
    <cellStyle name="__ [0]_______EWC 43.5MW8oMtresc 3_25_021 2 5 2" xfId="1178"/>
    <cellStyle name="__ [0]_______EWC 43.5MW8oMtresc 3_25_021 2 6" xfId="1179"/>
    <cellStyle name="__ [0]_______EWC 43.5MW8oMtresc 3_25_021 3" xfId="1180"/>
    <cellStyle name="__ [0]_______EWC 43.5MW8oMtresc 3_25_021 3 2" xfId="1181"/>
    <cellStyle name="__ [0]_______EWC 43.5MW8oMtresc 3_25_021 3 2 2" xfId="1182"/>
    <cellStyle name="__ [0]_______EWC 43.5MW8oMtresc 3_25_021 3 3" xfId="1183"/>
    <cellStyle name="__ [0]_______EWC 43.5MW8oMtresc 3_25_021 3 3 2" xfId="1184"/>
    <cellStyle name="__ [0]_______EWC 43.5MW8oMtresc 3_25_021 3 4" xfId="1185"/>
    <cellStyle name="__ [0]_______EWC 43.5MW8oMtresc 3_25_021 3 4 2" xfId="1186"/>
    <cellStyle name="__ [0]_______EWC 43.5MW8oMtresc 3_25_021 3 5" xfId="1187"/>
    <cellStyle name="__ [0]_______EWC 43.5MW8oMtresc 3_25_021 3 5 2" xfId="1188"/>
    <cellStyle name="__ [0]_______EWC 43.5MW8oMtresc 3_25_021 3 6" xfId="1189"/>
    <cellStyle name="__ [0]_______EWC 43.5MW8oMtresc 3_25_021 4" xfId="1190"/>
    <cellStyle name="__ [0]_______EWC 43.5MW8oMtresc 3_25_021_CHECK - White Creek Final Closing Model_2007 11 16 vequity method FINAL" xfId="1191"/>
    <cellStyle name="__ [0]_______EWC 43.5MW8oMtresc 3_25_021_CHECK - White Creek Final Closing Model_2007 11 16 vequity method FINAL 2" xfId="1192"/>
    <cellStyle name="__ [0]_______EWC 43.5MW8oMtresc 3_25_021_CHECK - White Creek Final Closing Model_2007 11 16 vequity method FINAL 2 2" xfId="1193"/>
    <cellStyle name="__ [0]_______EWC 43.5MW8oMtresc 3_25_021_CHECK - White Creek Final Closing Model_2007 11 16 vequity method FINAL 3" xfId="1194"/>
    <cellStyle name="__ [0]_______EWC 43.5MW8oMtresc 3_25_021_Horizon round 1 model vFINAL" xfId="1195"/>
    <cellStyle name="__ [0]_______EWC 43.5MW8oMtresc 3_25_021_Horizon round 1 model vFINAL 2" xfId="1196"/>
    <cellStyle name="__ [0]_______EWC 43.5MW8oMtresc 3_25_021_Horizon round 1 model vFINAL 2 2" xfId="1197"/>
    <cellStyle name="__ [0]_______EWC 43.5MW8oMtresc 3_25_021_Horizon round 1 model vFINAL 3" xfId="1198"/>
    <cellStyle name="__ [0]_______EWC 43.5MW8oMtresc 3_25_021_Horizon round 1 model vFINAL 3 2" xfId="1199"/>
    <cellStyle name="__ [0]_______EWC 43.5MW8oMtresc 3_25_021_Horizon round 1 model vFINAL 4" xfId="1200"/>
    <cellStyle name="__ [0]_______EWC 43.5MW8oMtresc 3_25_021_Horizon round 1 model vFINAL_1" xfId="1201"/>
    <cellStyle name="__ [0]_______EWC 43.5MW8oMtresc 3_25_021_Horizon round 1 model vFINAL_1 2" xfId="1202"/>
    <cellStyle name="__ [0]_______EWC 43.5MW8oMtresc 3_25_021_Horizon round 1 model vFINAL_1 2 2" xfId="1203"/>
    <cellStyle name="__ [0]_______EWC 43.5MW8oMtresc 3_25_021_Horizon round 1 model vFINAL_1 3" xfId="1204"/>
    <cellStyle name="__ [0]_______EWC 43.5MW8oMtresc 3_25_021_Horizon round 1 model vFINAL_1 3 2" xfId="1205"/>
    <cellStyle name="__ [0]_______EWC 43.5MW8oMtresc 3_25_021_Horizon round 1 model vFINAL_1 4" xfId="1206"/>
    <cellStyle name="__ [0]_______EWC 43.5MW8oMtresc 3_25_021_Horizon round 1 model vFINAL_1_Project Farwest III Model 03-20-07 v135" xfId="1207"/>
    <cellStyle name="__ [0]_______EWC 43.5MW8oMtresc 3_25_021_Horizon round 1 model vFINAL_1_Project Farwest III Model 03-20-07 v135 2" xfId="1208"/>
    <cellStyle name="__ [0]_______EWC 43.5MW8oMtresc 3_25_021_Horizon round 1 model vFINAL_1_Project Farwest III Model 03-20-07 v135 2 2" xfId="1209"/>
    <cellStyle name="__ [0]_______EWC 43.5MW8oMtresc 3_25_021_Horizon round 1 model vFINAL_1_Project Farwest III Model 03-20-07 v135 3" xfId="1210"/>
    <cellStyle name="__ [0]_______EWC 43.5MW8oMtresc 3_25_021_Horizon round 1 model vFINAL_1_Project Farwest III Model 03-20-07 v135 3 2" xfId="1211"/>
    <cellStyle name="__ [0]_______EWC 43.5MW8oMtresc 3_25_021_Horizon round 1 model vFINAL_1_Project Farwest III Model 03-20-07 v135 4" xfId="1212"/>
    <cellStyle name="__ [0]_______EWC 43.5MW8oMtresc 3_25_021_Horizon round 1 model vFINAL_1_Project Farwest III Model 03-20-07 v135_UPC G&amp;A (5-3-07)" xfId="1213"/>
    <cellStyle name="__ [0]_______EWC 43.5MW8oMtresc 3_25_021_Horizon round 1 model vFINAL_1_Project Farwest III Model 03-20-07 v135_UPC G&amp;A (5-3-07) 2" xfId="1214"/>
    <cellStyle name="__ [0]_______EWC 43.5MW8oMtresc 3_25_021_Horizon round 1 model vFINAL_1_Project Farwest III Model 03-20-07 v135_UPC G&amp;A (5-3-07) 2 2" xfId="1215"/>
    <cellStyle name="__ [0]_______EWC 43.5MW8oMtresc 3_25_021_Horizon round 1 model vFINAL_1_Project Farwest III Model 03-20-07 v135_UPC G&amp;A (5-3-07) 3" xfId="1216"/>
    <cellStyle name="__ [0]_______EWC 43.5MW8oMtresc 3_25_021_Horizon round 1 model vFINAL_1_Project Farwest III Model 03-20-07 v135_UPC G&amp;A (5-3-07) 3 2" xfId="1217"/>
    <cellStyle name="__ [0]_______EWC 43.5MW8oMtresc 3_25_021_Horizon round 1 model vFINAL_1_Project Farwest III Model 03-20-07 v135_UPC G&amp;A (5-3-07) 4" xfId="1218"/>
    <cellStyle name="__ [0]_______EWC 43.5MW8oMtresc 3_25_021_Horizon round 1 model vFINAL_1_Project Makani Model 04-11-07 v6" xfId="1219"/>
    <cellStyle name="__ [0]_______EWC 43.5MW8oMtresc 3_25_021_Horizon round 1 model vFINAL_1_Project Makani Model 04-11-07 v6 2" xfId="1220"/>
    <cellStyle name="__ [0]_______EWC 43.5MW8oMtresc 3_25_021_Horizon round 1 model vFINAL_1_Project Makani Model 04-11-07 v6 2 2" xfId="1221"/>
    <cellStyle name="__ [0]_______EWC 43.5MW8oMtresc 3_25_021_Horizon round 1 model vFINAL_1_Project Makani Model 04-11-07 v6 3" xfId="1222"/>
    <cellStyle name="__ [0]_______EWC 43.5MW8oMtresc 3_25_021_Horizon round 1 model vFINAL_1_Project Makani Model 04-11-07 v6 3 2" xfId="1223"/>
    <cellStyle name="__ [0]_______EWC 43.5MW8oMtresc 3_25_021_Horizon round 1 model vFINAL_1_Project Makani Model 04-11-07 v6 4" xfId="1224"/>
    <cellStyle name="__ [0]_______EWC 43.5MW8oMtresc 3_25_021_Horizon round 1 model vFINAL_1_Project Makani Model 04-11-07 v6_UPC G&amp;A (5-3-07)" xfId="1225"/>
    <cellStyle name="__ [0]_______EWC 43.5MW8oMtresc 3_25_021_Horizon round 1 model vFINAL_1_Project Makani Model 04-11-07 v6_UPC G&amp;A (5-3-07) 2" xfId="1226"/>
    <cellStyle name="__ [0]_______EWC 43.5MW8oMtresc 3_25_021_Horizon round 1 model vFINAL_1_Project Makani Model 04-11-07 v6_UPC G&amp;A (5-3-07) 2 2" xfId="1227"/>
    <cellStyle name="__ [0]_______EWC 43.5MW8oMtresc 3_25_021_Horizon round 1 model vFINAL_1_Project Makani Model 04-11-07 v6_UPC G&amp;A (5-3-07) 3" xfId="1228"/>
    <cellStyle name="__ [0]_______EWC 43.5MW8oMtresc 3_25_021_Horizon round 1 model vFINAL_1_Project Makani Model 04-11-07 v6_UPC G&amp;A (5-3-07) 3 2" xfId="1229"/>
    <cellStyle name="__ [0]_______EWC 43.5MW8oMtresc 3_25_021_Horizon round 1 model vFINAL_1_Project Makani Model 04-11-07 v6_UPC G&amp;A (5-3-07) 4" xfId="1230"/>
    <cellStyle name="__ [0]_______EWC 43.5MW8oMtresc 3_25_021_Inputs- Project" xfId="1231"/>
    <cellStyle name="__ [0]_______EWC 43.5MW8oMtresc 3_25_021_Inputs- Project 2" xfId="1232"/>
    <cellStyle name="__ [0]_______EWC 43.5MW8oMtresc 3_25_021_Pre-Tax GAAP" xfId="1233"/>
    <cellStyle name="__ [0]_______EWC 43.5MW8oMtresc 3_25_021_Pre-Tax GAAP 2" xfId="1234"/>
    <cellStyle name="__ [0]_______EWC 43.5MW8oMtresc 3_25_021_Pre-Tax GAAP 2 2" xfId="1235"/>
    <cellStyle name="__ [0]_______EWC 43.5MW8oMtresc 3_25_021_Pre-Tax GAAP 3" xfId="1236"/>
    <cellStyle name="__ [0]_______EWC 43.5MW8oMtresc 3_25_021_WPP - Ormat 6-5-2007  v19i with internal accounting v3 eq method FINAL" xfId="1237"/>
    <cellStyle name="__ [0]_______EWC 43.5MW8oMtresc 3_25_021_WPP - Ormat 6-5-2007  v19i with internal accounting v3 eq method FINAL 2" xfId="1238"/>
    <cellStyle name="__ [0]_______EWC 43.5MW8oMtresc 3_25_021_WPP - Ormat 6-5-2007  v19i with internal accounting v3 eq method FINAL 2 2" xfId="1239"/>
    <cellStyle name="__ [0]_______EWC 43.5MW8oMtresc 3_25_021_WPP - Ormat 6-5-2007  v19i with internal accounting v3 eq method FINAL 3" xfId="1240"/>
    <cellStyle name="__ [0]_______EWC 43.5MW8oMtresc 3_25_02v2" xfId="1241"/>
    <cellStyle name="__ [0]_______EWC 43.5MW8oMtresc 3_25_02v2 2" xfId="1242"/>
    <cellStyle name="__ [0]_______EWC 43.5MW8oMtresc 3_25_02v2 2 2" xfId="1243"/>
    <cellStyle name="__ [0]_______EWC 43.5MW8oMtresc 3_25_02v2 2 2 2" xfId="1244"/>
    <cellStyle name="__ [0]_______EWC 43.5MW8oMtresc 3_25_02v2 2 3" xfId="1245"/>
    <cellStyle name="__ [0]_______EWC 43.5MW8oMtresc 3_25_02v2 2 3 2" xfId="1246"/>
    <cellStyle name="__ [0]_______EWC 43.5MW8oMtresc 3_25_02v2 2 4" xfId="1247"/>
    <cellStyle name="__ [0]_______EWC 43.5MW8oMtresc 3_25_02v2 2 4 2" xfId="1248"/>
    <cellStyle name="__ [0]_______EWC 43.5MW8oMtresc 3_25_02v2 2 5" xfId="1249"/>
    <cellStyle name="__ [0]_______EWC 43.5MW8oMtresc 3_25_02v2 2 5 2" xfId="1250"/>
    <cellStyle name="__ [0]_______EWC 43.5MW8oMtresc 3_25_02v2 2 6" xfId="1251"/>
    <cellStyle name="__ [0]_______EWC 43.5MW8oMtresc 3_25_02v2 3" xfId="1252"/>
    <cellStyle name="__ [0]_______EWC 43.5MW8oMtresc 3_25_02v2 3 2" xfId="1253"/>
    <cellStyle name="__ [0]_______EWC 43.5MW8oMtresc 3_25_02v2 3 2 2" xfId="1254"/>
    <cellStyle name="__ [0]_______EWC 43.5MW8oMtresc 3_25_02v2 3 3" xfId="1255"/>
    <cellStyle name="__ [0]_______EWC 43.5MW8oMtresc 3_25_02v2 3 3 2" xfId="1256"/>
    <cellStyle name="__ [0]_______EWC 43.5MW8oMtresc 3_25_02v2 3 4" xfId="1257"/>
    <cellStyle name="__ [0]_______EWC 43.5MW8oMtresc 3_25_02v2 3 4 2" xfId="1258"/>
    <cellStyle name="__ [0]_______EWC 43.5MW8oMtresc 3_25_02v2 3 5" xfId="1259"/>
    <cellStyle name="__ [0]_______EWC 43.5MW8oMtresc 3_25_02v2 3 5 2" xfId="1260"/>
    <cellStyle name="__ [0]_______EWC 43.5MW8oMtresc 3_25_02v2 3 6" xfId="1261"/>
    <cellStyle name="__ [0]_______EWC 43.5MW8oMtresc 3_25_02v2 4" xfId="1262"/>
    <cellStyle name="__ [0]_______EWC 43.5MW8oMtresc 3_25_02v2_CHECK - White Creek Final Closing Model_2007 11 16 vequity method FINAL" xfId="1263"/>
    <cellStyle name="__ [0]_______EWC 43.5MW8oMtresc 3_25_02v2_CHECK - White Creek Final Closing Model_2007 11 16 vequity method FINAL 2" xfId="1264"/>
    <cellStyle name="__ [0]_______EWC 43.5MW8oMtresc 3_25_02v2_CHECK - White Creek Final Closing Model_2007 11 16 vequity method FINAL 2 2" xfId="1265"/>
    <cellStyle name="__ [0]_______EWC 43.5MW8oMtresc 3_25_02v2_CHECK - White Creek Final Closing Model_2007 11 16 vequity method FINAL 3" xfId="1266"/>
    <cellStyle name="__ [0]_______EWC 43.5MW8oMtresc 3_25_02v2_Horizon round 1 model vFINAL" xfId="1267"/>
    <cellStyle name="__ [0]_______EWC 43.5MW8oMtresc 3_25_02v2_Horizon round 1 model vFINAL 2" xfId="1268"/>
    <cellStyle name="__ [0]_______EWC 43.5MW8oMtresc 3_25_02v2_Horizon round 1 model vFINAL 2 2" xfId="1269"/>
    <cellStyle name="__ [0]_______EWC 43.5MW8oMtresc 3_25_02v2_Horizon round 1 model vFINAL 3" xfId="1270"/>
    <cellStyle name="__ [0]_______EWC 43.5MW8oMtresc 3_25_02v2_Horizon round 1 model vFINAL 3 2" xfId="1271"/>
    <cellStyle name="__ [0]_______EWC 43.5MW8oMtresc 3_25_02v2_Horizon round 1 model vFINAL 4" xfId="1272"/>
    <cellStyle name="__ [0]_______EWC 43.5MW8oMtresc 3_25_02v2_Horizon round 1 model vFINAL_1" xfId="1273"/>
    <cellStyle name="__ [0]_______EWC 43.5MW8oMtresc 3_25_02v2_Horizon round 1 model vFINAL_1 2" xfId="1274"/>
    <cellStyle name="__ [0]_______EWC 43.5MW8oMtresc 3_25_02v2_Horizon round 1 model vFINAL_1 2 2" xfId="1275"/>
    <cellStyle name="__ [0]_______EWC 43.5MW8oMtresc 3_25_02v2_Horizon round 1 model vFINAL_1 3" xfId="1276"/>
    <cellStyle name="__ [0]_______EWC 43.5MW8oMtresc 3_25_02v2_Horizon round 1 model vFINAL_1 3 2" xfId="1277"/>
    <cellStyle name="__ [0]_______EWC 43.5MW8oMtresc 3_25_02v2_Horizon round 1 model vFINAL_1 4" xfId="1278"/>
    <cellStyle name="__ [0]_______EWC 43.5MW8oMtresc 3_25_02v2_Horizon round 1 model vFINAL_1_Project Farwest III Model 03-20-07 v135" xfId="1279"/>
    <cellStyle name="__ [0]_______EWC 43.5MW8oMtresc 3_25_02v2_Horizon round 1 model vFINAL_1_Project Farwest III Model 03-20-07 v135 2" xfId="1280"/>
    <cellStyle name="__ [0]_______EWC 43.5MW8oMtresc 3_25_02v2_Horizon round 1 model vFINAL_1_Project Farwest III Model 03-20-07 v135 2 2" xfId="1281"/>
    <cellStyle name="__ [0]_______EWC 43.5MW8oMtresc 3_25_02v2_Horizon round 1 model vFINAL_1_Project Farwest III Model 03-20-07 v135 3" xfId="1282"/>
    <cellStyle name="__ [0]_______EWC 43.5MW8oMtresc 3_25_02v2_Horizon round 1 model vFINAL_1_Project Farwest III Model 03-20-07 v135 3 2" xfId="1283"/>
    <cellStyle name="__ [0]_______EWC 43.5MW8oMtresc 3_25_02v2_Horizon round 1 model vFINAL_1_Project Farwest III Model 03-20-07 v135 4" xfId="1284"/>
    <cellStyle name="__ [0]_______EWC 43.5MW8oMtresc 3_25_02v2_Horizon round 1 model vFINAL_1_Project Farwest III Model 03-20-07 v135_UPC G&amp;A (5-3-07)" xfId="1285"/>
    <cellStyle name="__ [0]_______EWC 43.5MW8oMtresc 3_25_02v2_Horizon round 1 model vFINAL_1_Project Farwest III Model 03-20-07 v135_UPC G&amp;A (5-3-07) 2" xfId="1286"/>
    <cellStyle name="__ [0]_______EWC 43.5MW8oMtresc 3_25_02v2_Horizon round 1 model vFINAL_1_Project Farwest III Model 03-20-07 v135_UPC G&amp;A (5-3-07) 2 2" xfId="1287"/>
    <cellStyle name="__ [0]_______EWC 43.5MW8oMtresc 3_25_02v2_Horizon round 1 model vFINAL_1_Project Farwest III Model 03-20-07 v135_UPC G&amp;A (5-3-07) 3" xfId="1288"/>
    <cellStyle name="__ [0]_______EWC 43.5MW8oMtresc 3_25_02v2_Horizon round 1 model vFINAL_1_Project Farwest III Model 03-20-07 v135_UPC G&amp;A (5-3-07) 3 2" xfId="1289"/>
    <cellStyle name="__ [0]_______EWC 43.5MW8oMtresc 3_25_02v2_Horizon round 1 model vFINAL_1_Project Farwest III Model 03-20-07 v135_UPC G&amp;A (5-3-07) 4" xfId="1290"/>
    <cellStyle name="__ [0]_______EWC 43.5MW8oMtresc 3_25_02v2_Horizon round 1 model vFINAL_1_Project Makani Model 04-11-07 v6" xfId="1291"/>
    <cellStyle name="__ [0]_______EWC 43.5MW8oMtresc 3_25_02v2_Horizon round 1 model vFINAL_1_Project Makani Model 04-11-07 v6 2" xfId="1292"/>
    <cellStyle name="__ [0]_______EWC 43.5MW8oMtresc 3_25_02v2_Horizon round 1 model vFINAL_1_Project Makani Model 04-11-07 v6 2 2" xfId="1293"/>
    <cellStyle name="__ [0]_______EWC 43.5MW8oMtresc 3_25_02v2_Horizon round 1 model vFINAL_1_Project Makani Model 04-11-07 v6 3" xfId="1294"/>
    <cellStyle name="__ [0]_______EWC 43.5MW8oMtresc 3_25_02v2_Horizon round 1 model vFINAL_1_Project Makani Model 04-11-07 v6 3 2" xfId="1295"/>
    <cellStyle name="__ [0]_______EWC 43.5MW8oMtresc 3_25_02v2_Horizon round 1 model vFINAL_1_Project Makani Model 04-11-07 v6 4" xfId="1296"/>
    <cellStyle name="__ [0]_______EWC 43.5MW8oMtresc 3_25_02v2_Horizon round 1 model vFINAL_1_Project Makani Model 04-11-07 v6_UPC G&amp;A (5-3-07)" xfId="1297"/>
    <cellStyle name="__ [0]_______EWC 43.5MW8oMtresc 3_25_02v2_Horizon round 1 model vFINAL_1_Project Makani Model 04-11-07 v6_UPC G&amp;A (5-3-07) 2" xfId="1298"/>
    <cellStyle name="__ [0]_______EWC 43.5MW8oMtresc 3_25_02v2_Horizon round 1 model vFINAL_1_Project Makani Model 04-11-07 v6_UPC G&amp;A (5-3-07) 2 2" xfId="1299"/>
    <cellStyle name="__ [0]_______EWC 43.5MW8oMtresc 3_25_02v2_Horizon round 1 model vFINAL_1_Project Makani Model 04-11-07 v6_UPC G&amp;A (5-3-07) 3" xfId="1300"/>
    <cellStyle name="__ [0]_______EWC 43.5MW8oMtresc 3_25_02v2_Horizon round 1 model vFINAL_1_Project Makani Model 04-11-07 v6_UPC G&amp;A (5-3-07) 3 2" xfId="1301"/>
    <cellStyle name="__ [0]_______EWC 43.5MW8oMtresc 3_25_02v2_Horizon round 1 model vFINAL_1_Project Makani Model 04-11-07 v6_UPC G&amp;A (5-3-07) 4" xfId="1302"/>
    <cellStyle name="__ [0]_______EWC 43.5MW8oMtresc 3_25_02v2_Inputs- Project" xfId="1303"/>
    <cellStyle name="__ [0]_______EWC 43.5MW8oMtresc 3_25_02v2_Inputs- Project 2" xfId="1304"/>
    <cellStyle name="__ [0]_______EWC 43.5MW8oMtresc 3_25_02v2_Pre-Tax GAAP" xfId="1305"/>
    <cellStyle name="__ [0]_______EWC 43.5MW8oMtresc 3_25_02v2_Pre-Tax GAAP 2" xfId="1306"/>
    <cellStyle name="__ [0]_______EWC 43.5MW8oMtresc 3_25_02v2_Pre-Tax GAAP 2 2" xfId="1307"/>
    <cellStyle name="__ [0]_______EWC 43.5MW8oMtresc 3_25_02v2_Pre-Tax GAAP 3" xfId="1308"/>
    <cellStyle name="__ [0]_______EWC 43.5MW8oMtresc 3_25_02v2_WPP - Ormat 6-5-2007  v19i with internal accounting v3 eq method FINAL" xfId="1309"/>
    <cellStyle name="__ [0]_______EWC 43.5MW8oMtresc 3_25_02v2_WPP - Ormat 6-5-2007  v19i with internal accounting v3 eq method FINAL 2" xfId="1310"/>
    <cellStyle name="__ [0]_______EWC 43.5MW8oMtresc 3_25_02v2_WPP - Ormat 6-5-2007  v19i with internal accounting v3 eq method FINAL 2 2" xfId="1311"/>
    <cellStyle name="__ [0]_______EWC 43.5MW8oMtresc 3_25_02v2_WPP - Ormat 6-5-2007  v19i with internal accounting v3 eq method FINAL 3" xfId="1312"/>
    <cellStyle name="__ [0]_______EWC 43.5MW8oMtresc 3_25_02v2w_esc" xfId="1313"/>
    <cellStyle name="__ [0]_______EWC 43.5MW8oMtresc 3_25_02v2w_esc 2" xfId="1314"/>
    <cellStyle name="__ [0]_______EWC 43.5MW8oMtresc 3_25_02v2w_esc 2 2" xfId="1315"/>
    <cellStyle name="__ [0]_______EWC 43.5MW8oMtresc 3_25_02v2w_esc 2 2 2" xfId="1316"/>
    <cellStyle name="__ [0]_______EWC 43.5MW8oMtresc 3_25_02v2w_esc 2 3" xfId="1317"/>
    <cellStyle name="__ [0]_______EWC 43.5MW8oMtresc 3_25_02v2w_esc 2 3 2" xfId="1318"/>
    <cellStyle name="__ [0]_______EWC 43.5MW8oMtresc 3_25_02v2w_esc 2 4" xfId="1319"/>
    <cellStyle name="__ [0]_______EWC 43.5MW8oMtresc 3_25_02v2w_esc 2 4 2" xfId="1320"/>
    <cellStyle name="__ [0]_______EWC 43.5MW8oMtresc 3_25_02v2w_esc 2 5" xfId="1321"/>
    <cellStyle name="__ [0]_______EWC 43.5MW8oMtresc 3_25_02v2w_esc 2 5 2" xfId="1322"/>
    <cellStyle name="__ [0]_______EWC 43.5MW8oMtresc 3_25_02v2w_esc 2 6" xfId="1323"/>
    <cellStyle name="__ [0]_______EWC 43.5MW8oMtresc 3_25_02v2w_esc 3" xfId="1324"/>
    <cellStyle name="__ [0]_______EWC 43.5MW8oMtresc 3_25_02v2w_esc 3 2" xfId="1325"/>
    <cellStyle name="__ [0]_______EWC 43.5MW8oMtresc 3_25_02v2w_esc 3 2 2" xfId="1326"/>
    <cellStyle name="__ [0]_______EWC 43.5MW8oMtresc 3_25_02v2w_esc 3 3" xfId="1327"/>
    <cellStyle name="__ [0]_______EWC 43.5MW8oMtresc 3_25_02v2w_esc 3 3 2" xfId="1328"/>
    <cellStyle name="__ [0]_______EWC 43.5MW8oMtresc 3_25_02v2w_esc 3 4" xfId="1329"/>
    <cellStyle name="__ [0]_______EWC 43.5MW8oMtresc 3_25_02v2w_esc 3 4 2" xfId="1330"/>
    <cellStyle name="__ [0]_______EWC 43.5MW8oMtresc 3_25_02v2w_esc 3 5" xfId="1331"/>
    <cellStyle name="__ [0]_______EWC 43.5MW8oMtresc 3_25_02v2w_esc 3 5 2" xfId="1332"/>
    <cellStyle name="__ [0]_______EWC 43.5MW8oMtresc 3_25_02v2w_esc 3 6" xfId="1333"/>
    <cellStyle name="__ [0]_______EWC 43.5MW8oMtresc 3_25_02v2w_esc 4" xfId="1334"/>
    <cellStyle name="__ [0]_______EWC 43.5MW8oMtresc 3_25_02v2w_esc_CHECK - White Creek Final Closing Model_2007 11 16 vequity method FINAL" xfId="1335"/>
    <cellStyle name="__ [0]_______EWC 43.5MW8oMtresc 3_25_02v2w_esc_CHECK - White Creek Final Closing Model_2007 11 16 vequity method FINAL 2" xfId="1336"/>
    <cellStyle name="__ [0]_______EWC 43.5MW8oMtresc 3_25_02v2w_esc_CHECK - White Creek Final Closing Model_2007 11 16 vequity method FINAL 2 2" xfId="1337"/>
    <cellStyle name="__ [0]_______EWC 43.5MW8oMtresc 3_25_02v2w_esc_CHECK - White Creek Final Closing Model_2007 11 16 vequity method FINAL 3" xfId="1338"/>
    <cellStyle name="__ [0]_______EWC 43.5MW8oMtresc 3_25_02v2w_esc_Horizon round 1 model vFINAL" xfId="1339"/>
    <cellStyle name="__ [0]_______EWC 43.5MW8oMtresc 3_25_02v2w_esc_Horizon round 1 model vFINAL 2" xfId="1340"/>
    <cellStyle name="__ [0]_______EWC 43.5MW8oMtresc 3_25_02v2w_esc_Horizon round 1 model vFINAL 2 2" xfId="1341"/>
    <cellStyle name="__ [0]_______EWC 43.5MW8oMtresc 3_25_02v2w_esc_Horizon round 1 model vFINAL 3" xfId="1342"/>
    <cellStyle name="__ [0]_______EWC 43.5MW8oMtresc 3_25_02v2w_esc_Horizon round 1 model vFINAL 3 2" xfId="1343"/>
    <cellStyle name="__ [0]_______EWC 43.5MW8oMtresc 3_25_02v2w_esc_Horizon round 1 model vFINAL 4" xfId="1344"/>
    <cellStyle name="__ [0]_______EWC 43.5MW8oMtresc 3_25_02v2w_esc_Horizon round 1 model vFINAL_1" xfId="1345"/>
    <cellStyle name="__ [0]_______EWC 43.5MW8oMtresc 3_25_02v2w_esc_Horizon round 1 model vFINAL_1 2" xfId="1346"/>
    <cellStyle name="__ [0]_______EWC 43.5MW8oMtresc 3_25_02v2w_esc_Horizon round 1 model vFINAL_1 2 2" xfId="1347"/>
    <cellStyle name="__ [0]_______EWC 43.5MW8oMtresc 3_25_02v2w_esc_Horizon round 1 model vFINAL_1 3" xfId="1348"/>
    <cellStyle name="__ [0]_______EWC 43.5MW8oMtresc 3_25_02v2w_esc_Horizon round 1 model vFINAL_1 3 2" xfId="1349"/>
    <cellStyle name="__ [0]_______EWC 43.5MW8oMtresc 3_25_02v2w_esc_Horizon round 1 model vFINAL_1 4" xfId="1350"/>
    <cellStyle name="__ [0]_______EWC 43.5MW8oMtresc 3_25_02v2w_esc_Horizon round 1 model vFINAL_1_Project Farwest III Model 03-20-07 v135" xfId="1351"/>
    <cellStyle name="__ [0]_______EWC 43.5MW8oMtresc 3_25_02v2w_esc_Horizon round 1 model vFINAL_1_Project Farwest III Model 03-20-07 v135 2" xfId="1352"/>
    <cellStyle name="__ [0]_______EWC 43.5MW8oMtresc 3_25_02v2w_esc_Horizon round 1 model vFINAL_1_Project Farwest III Model 03-20-07 v135 2 2" xfId="1353"/>
    <cellStyle name="__ [0]_______EWC 43.5MW8oMtresc 3_25_02v2w_esc_Horizon round 1 model vFINAL_1_Project Farwest III Model 03-20-07 v135 3" xfId="1354"/>
    <cellStyle name="__ [0]_______EWC 43.5MW8oMtresc 3_25_02v2w_esc_Horizon round 1 model vFINAL_1_Project Farwest III Model 03-20-07 v135 3 2" xfId="1355"/>
    <cellStyle name="__ [0]_______EWC 43.5MW8oMtresc 3_25_02v2w_esc_Horizon round 1 model vFINAL_1_Project Farwest III Model 03-20-07 v135 4" xfId="1356"/>
    <cellStyle name="__ [0]_______EWC 43.5MW8oMtresc 3_25_02v2w_esc_Horizon round 1 model vFINAL_1_Project Farwest III Model 03-20-07 v135_UPC G&amp;A (5-3-07)" xfId="1357"/>
    <cellStyle name="__ [0]_______EWC 43.5MW8oMtresc 3_25_02v2w_esc_Horizon round 1 model vFINAL_1_Project Farwest III Model 03-20-07 v135_UPC G&amp;A (5-3-07) 2" xfId="1358"/>
    <cellStyle name="__ [0]_______EWC 43.5MW8oMtresc 3_25_02v2w_esc_Horizon round 1 model vFINAL_1_Project Farwest III Model 03-20-07 v135_UPC G&amp;A (5-3-07) 2 2" xfId="1359"/>
    <cellStyle name="__ [0]_______EWC 43.5MW8oMtresc 3_25_02v2w_esc_Horizon round 1 model vFINAL_1_Project Farwest III Model 03-20-07 v135_UPC G&amp;A (5-3-07) 3" xfId="1360"/>
    <cellStyle name="__ [0]_______EWC 43.5MW8oMtresc 3_25_02v2w_esc_Horizon round 1 model vFINAL_1_Project Farwest III Model 03-20-07 v135_UPC G&amp;A (5-3-07) 3 2" xfId="1361"/>
    <cellStyle name="__ [0]_______EWC 43.5MW8oMtresc 3_25_02v2w_esc_Horizon round 1 model vFINAL_1_Project Farwest III Model 03-20-07 v135_UPC G&amp;A (5-3-07) 4" xfId="1362"/>
    <cellStyle name="__ [0]_______EWC 43.5MW8oMtresc 3_25_02v2w_esc_Horizon round 1 model vFINAL_1_Project Makani Model 04-11-07 v6" xfId="1363"/>
    <cellStyle name="__ [0]_______EWC 43.5MW8oMtresc 3_25_02v2w_esc_Horizon round 1 model vFINAL_1_Project Makani Model 04-11-07 v6 2" xfId="1364"/>
    <cellStyle name="__ [0]_______EWC 43.5MW8oMtresc 3_25_02v2w_esc_Horizon round 1 model vFINAL_1_Project Makani Model 04-11-07 v6 2 2" xfId="1365"/>
    <cellStyle name="__ [0]_______EWC 43.5MW8oMtresc 3_25_02v2w_esc_Horizon round 1 model vFINAL_1_Project Makani Model 04-11-07 v6 3" xfId="1366"/>
    <cellStyle name="__ [0]_______EWC 43.5MW8oMtresc 3_25_02v2w_esc_Horizon round 1 model vFINAL_1_Project Makani Model 04-11-07 v6 3 2" xfId="1367"/>
    <cellStyle name="__ [0]_______EWC 43.5MW8oMtresc 3_25_02v2w_esc_Horizon round 1 model vFINAL_1_Project Makani Model 04-11-07 v6 4" xfId="1368"/>
    <cellStyle name="__ [0]_______EWC 43.5MW8oMtresc 3_25_02v2w_esc_Horizon round 1 model vFINAL_1_Project Makani Model 04-11-07 v6_UPC G&amp;A (5-3-07)" xfId="1369"/>
    <cellStyle name="__ [0]_______EWC 43.5MW8oMtresc 3_25_02v2w_esc_Horizon round 1 model vFINAL_1_Project Makani Model 04-11-07 v6_UPC G&amp;A (5-3-07) 2" xfId="1370"/>
    <cellStyle name="__ [0]_______EWC 43.5MW8oMtresc 3_25_02v2w_esc_Horizon round 1 model vFINAL_1_Project Makani Model 04-11-07 v6_UPC G&amp;A (5-3-07) 2 2" xfId="1371"/>
    <cellStyle name="__ [0]_______EWC 43.5MW8oMtresc 3_25_02v2w_esc_Horizon round 1 model vFINAL_1_Project Makani Model 04-11-07 v6_UPC G&amp;A (5-3-07) 3" xfId="1372"/>
    <cellStyle name="__ [0]_______EWC 43.5MW8oMtresc 3_25_02v2w_esc_Horizon round 1 model vFINAL_1_Project Makani Model 04-11-07 v6_UPC G&amp;A (5-3-07) 3 2" xfId="1373"/>
    <cellStyle name="__ [0]_______EWC 43.5MW8oMtresc 3_25_02v2w_esc_Horizon round 1 model vFINAL_1_Project Makani Model 04-11-07 v6_UPC G&amp;A (5-3-07) 4" xfId="1374"/>
    <cellStyle name="__ [0]_______EWC 43.5MW8oMtresc 3_25_02v2w_esc_Pre-Tax GAAP" xfId="1375"/>
    <cellStyle name="__ [0]_______EWC 43.5MW8oMtresc 3_25_02v2w_esc_Pre-Tax GAAP 2" xfId="1376"/>
    <cellStyle name="__ [0]_______EWC 43.5MW8oMtresc 3_25_02v2w_esc_Pre-Tax GAAP 2 2" xfId="1377"/>
    <cellStyle name="__ [0]_______EWC 43.5MW8oMtresc 3_25_02v2w_esc_Pre-Tax GAAP 3" xfId="1378"/>
    <cellStyle name="__ [0]_______EWC 43.5MW8oMtresc 3_25_02v2w_esc_WPP - Ormat 6-5-2007  v19i with internal accounting v3 eq method FINAL" xfId="1379"/>
    <cellStyle name="__ [0]_______EWC 43.5MW8oMtresc 3_25_02v2w_esc_WPP - Ormat 6-5-2007  v19i with internal accounting v3 eq method FINAL 2" xfId="1380"/>
    <cellStyle name="__ [0]_______EWC 43.5MW8oMtresc 3_25_02v2w_esc_WPP - Ormat 6-5-2007  v19i with internal accounting v3 eq method FINAL 2 2" xfId="1381"/>
    <cellStyle name="__ [0]_______EWC 43.5MW8oMtresc 3_25_02v2w_esc_WPP - Ormat 6-5-2007  v19i with internal accounting v3 eq method FINAL 3" xfId="1382"/>
    <cellStyle name="__ [0]_______Horizon round 1 model vFINAL" xfId="1383"/>
    <cellStyle name="__ [0]_______Horizon round 1 model vFINAL 2" xfId="1384"/>
    <cellStyle name="__ [0]_______Horizon round 1 model vFINAL 2 2" xfId="1385"/>
    <cellStyle name="__ [0]_______Horizon round 1 model vFINAL 3" xfId="1386"/>
    <cellStyle name="__ [0]_______Horizon round 1 model vFINAL 3 2" xfId="1387"/>
    <cellStyle name="__ [0]_______Horizon round 1 model vFINAL 4" xfId="1388"/>
    <cellStyle name="__ [0]_______Horizon round 1 model vFINAL_1" xfId="1389"/>
    <cellStyle name="__ [0]_______Horizon round 1 model vFINAL_1 2" xfId="1390"/>
    <cellStyle name="__ [0]_______Horizon round 1 model vFINAL_1 2 2" xfId="1391"/>
    <cellStyle name="__ [0]_______Horizon round 1 model vFINAL_1 3" xfId="1392"/>
    <cellStyle name="__ [0]_______Horizon round 1 model vFINAL_1 3 2" xfId="1393"/>
    <cellStyle name="__ [0]_______Horizon round 1 model vFINAL_1 4" xfId="1394"/>
    <cellStyle name="__ [0]_______Horizon round 1 model vFINAL_1_Project Farwest III Model 03-20-07 v135" xfId="1395"/>
    <cellStyle name="__ [0]_______Horizon round 1 model vFINAL_1_Project Farwest III Model 03-20-07 v135 2" xfId="1396"/>
    <cellStyle name="__ [0]_______Horizon round 1 model vFINAL_1_Project Farwest III Model 03-20-07 v135 2 2" xfId="1397"/>
    <cellStyle name="__ [0]_______Horizon round 1 model vFINAL_1_Project Farwest III Model 03-20-07 v135 3" xfId="1398"/>
    <cellStyle name="__ [0]_______Horizon round 1 model vFINAL_1_Project Farwest III Model 03-20-07 v135 3 2" xfId="1399"/>
    <cellStyle name="__ [0]_______Horizon round 1 model vFINAL_1_Project Farwest III Model 03-20-07 v135 4" xfId="1400"/>
    <cellStyle name="__ [0]_______Horizon round 1 model vFINAL_1_Project Farwest III Model 03-20-07 v135_UPC G&amp;A (5-3-07)" xfId="1401"/>
    <cellStyle name="__ [0]_______Horizon round 1 model vFINAL_1_Project Farwest III Model 03-20-07 v135_UPC G&amp;A (5-3-07) 2" xfId="1402"/>
    <cellStyle name="__ [0]_______Horizon round 1 model vFINAL_1_Project Farwest III Model 03-20-07 v135_UPC G&amp;A (5-3-07) 2 2" xfId="1403"/>
    <cellStyle name="__ [0]_______Horizon round 1 model vFINAL_1_Project Farwest III Model 03-20-07 v135_UPC G&amp;A (5-3-07) 3" xfId="1404"/>
    <cellStyle name="__ [0]_______Horizon round 1 model vFINAL_1_Project Farwest III Model 03-20-07 v135_UPC G&amp;A (5-3-07) 3 2" xfId="1405"/>
    <cellStyle name="__ [0]_______Horizon round 1 model vFINAL_1_Project Farwest III Model 03-20-07 v135_UPC G&amp;A (5-3-07) 4" xfId="1406"/>
    <cellStyle name="__ [0]_______Horizon round 1 model vFINAL_1_Project Makani Model 04-11-07 v6" xfId="1407"/>
    <cellStyle name="__ [0]_______Horizon round 1 model vFINAL_1_Project Makani Model 04-11-07 v6 2" xfId="1408"/>
    <cellStyle name="__ [0]_______Horizon round 1 model vFINAL_1_Project Makani Model 04-11-07 v6 2 2" xfId="1409"/>
    <cellStyle name="__ [0]_______Horizon round 1 model vFINAL_1_Project Makani Model 04-11-07 v6 3" xfId="1410"/>
    <cellStyle name="__ [0]_______Horizon round 1 model vFINAL_1_Project Makani Model 04-11-07 v6 3 2" xfId="1411"/>
    <cellStyle name="__ [0]_______Horizon round 1 model vFINAL_1_Project Makani Model 04-11-07 v6 4" xfId="1412"/>
    <cellStyle name="__ [0]_______Horizon round 1 model vFINAL_1_Project Makani Model 04-11-07 v6_UPC G&amp;A (5-3-07)" xfId="1413"/>
    <cellStyle name="__ [0]_______Horizon round 1 model vFINAL_1_Project Makani Model 04-11-07 v6_UPC G&amp;A (5-3-07) 2" xfId="1414"/>
    <cellStyle name="__ [0]_______Horizon round 1 model vFINAL_1_Project Makani Model 04-11-07 v6_UPC G&amp;A (5-3-07) 2 2" xfId="1415"/>
    <cellStyle name="__ [0]_______Horizon round 1 model vFINAL_1_Project Makani Model 04-11-07 v6_UPC G&amp;A (5-3-07) 3" xfId="1416"/>
    <cellStyle name="__ [0]_______Horizon round 1 model vFINAL_1_Project Makani Model 04-11-07 v6_UPC G&amp;A (5-3-07) 3 2" xfId="1417"/>
    <cellStyle name="__ [0]_______Horizon round 1 model vFINAL_1_Project Makani Model 04-11-07 v6_UPC G&amp;A (5-3-07) 4" xfId="1418"/>
    <cellStyle name="__ [0]_______Inputs- Project" xfId="1419"/>
    <cellStyle name="__ [0]_______Inputs- Project 2" xfId="1420"/>
    <cellStyle name="__ [0]_______Pre-Tax GAAP" xfId="1421"/>
    <cellStyle name="__ [0]_______Pre-Tax GAAP 2" xfId="1422"/>
    <cellStyle name="__ [0]_______Pre-Tax GAAP 2 2" xfId="1423"/>
    <cellStyle name="__ [0]_______Pre-Tax GAAP 3" xfId="1424"/>
    <cellStyle name="__ [0]_______Wind farm - operation CF" xfId="1425"/>
    <cellStyle name="__ [0]_______Wind farm - operation CF 2" xfId="1426"/>
    <cellStyle name="__ [0]_______Wind farm - operation CF 2 2" xfId="1427"/>
    <cellStyle name="__ [0]_______Wind farm - operation CF 2 2 2" xfId="1428"/>
    <cellStyle name="__ [0]_______Wind farm - operation CF 2 3" xfId="1429"/>
    <cellStyle name="__ [0]_______Wind farm - operation CF 2 3 2" xfId="1430"/>
    <cellStyle name="__ [0]_______Wind farm - operation CF 2 4" xfId="1431"/>
    <cellStyle name="__ [0]_______Wind farm - operation CF 2 4 2" xfId="1432"/>
    <cellStyle name="__ [0]_______Wind farm - operation CF 2 5" xfId="1433"/>
    <cellStyle name="__ [0]_______Wind farm - operation CF 2 5 2" xfId="1434"/>
    <cellStyle name="__ [0]_______Wind farm - operation CF 2 6" xfId="1435"/>
    <cellStyle name="__ [0]_______Wind farm - operation CF 3" xfId="1436"/>
    <cellStyle name="__ [0]_______Wind farm - operation CF 3 2" xfId="1437"/>
    <cellStyle name="__ [0]_______Wind farm - operation CF 3 2 2" xfId="1438"/>
    <cellStyle name="__ [0]_______Wind farm - operation CF 3 3" xfId="1439"/>
    <cellStyle name="__ [0]_______Wind farm - operation CF 3 3 2" xfId="1440"/>
    <cellStyle name="__ [0]_______Wind farm - operation CF 3 4" xfId="1441"/>
    <cellStyle name="__ [0]_______Wind farm - operation CF 3 4 2" xfId="1442"/>
    <cellStyle name="__ [0]_______Wind farm - operation CF 3 5" xfId="1443"/>
    <cellStyle name="__ [0]_______Wind farm - operation CF 3 5 2" xfId="1444"/>
    <cellStyle name="__ [0]_______Wind farm - operation CF 3 6" xfId="1445"/>
    <cellStyle name="__ [0]_______Wind farm - operation CF 4" xfId="1446"/>
    <cellStyle name="__ [0]_______Wind farm - operation CF_CHECK - White Creek Final Closing Model_2007 11 16 vequity method FINAL" xfId="1447"/>
    <cellStyle name="__ [0]_______Wind farm - operation CF_CHECK - White Creek Final Closing Model_2007 11 16 vequity method FINAL 2" xfId="1448"/>
    <cellStyle name="__ [0]_______Wind farm - operation CF_CHECK - White Creek Final Closing Model_2007 11 16 vequity method FINAL 2 2" xfId="1449"/>
    <cellStyle name="__ [0]_______Wind farm - operation CF_CHECK - White Creek Final Closing Model_2007 11 16 vequity method FINAL 3" xfId="1450"/>
    <cellStyle name="__ [0]_______Wind farm - operation CF_Horizon round 1 model vFINAL" xfId="1451"/>
    <cellStyle name="__ [0]_______Wind farm - operation CF_Horizon round 1 model vFINAL 2" xfId="1452"/>
    <cellStyle name="__ [0]_______Wind farm - operation CF_Horizon round 1 model vFINAL 2 2" xfId="1453"/>
    <cellStyle name="__ [0]_______Wind farm - operation CF_Horizon round 1 model vFINAL 3" xfId="1454"/>
    <cellStyle name="__ [0]_______Wind farm - operation CF_Horizon round 1 model vFINAL 3 2" xfId="1455"/>
    <cellStyle name="__ [0]_______Wind farm - operation CF_Horizon round 1 model vFINAL 4" xfId="1456"/>
    <cellStyle name="__ [0]_______Wind farm - operation CF_Horizon round 1 model vFINAL_1" xfId="1457"/>
    <cellStyle name="__ [0]_______Wind farm - operation CF_Horizon round 1 model vFINAL_1 2" xfId="1458"/>
    <cellStyle name="__ [0]_______Wind farm - operation CF_Horizon round 1 model vFINAL_1 2 2" xfId="1459"/>
    <cellStyle name="__ [0]_______Wind farm - operation CF_Horizon round 1 model vFINAL_1 3" xfId="1460"/>
    <cellStyle name="__ [0]_______Wind farm - operation CF_Horizon round 1 model vFINAL_1 3 2" xfId="1461"/>
    <cellStyle name="__ [0]_______Wind farm - operation CF_Horizon round 1 model vFINAL_1 4" xfId="1462"/>
    <cellStyle name="__ [0]_______Wind farm - operation CF_Horizon round 1 model vFINAL_1_Project Farwest III Model 03-20-07 v135" xfId="1463"/>
    <cellStyle name="__ [0]_______Wind farm - operation CF_Horizon round 1 model vFINAL_1_Project Farwest III Model 03-20-07 v135 2" xfId="1464"/>
    <cellStyle name="__ [0]_______Wind farm - operation CF_Horizon round 1 model vFINAL_1_Project Farwest III Model 03-20-07 v135 2 2" xfId="1465"/>
    <cellStyle name="__ [0]_______Wind farm - operation CF_Horizon round 1 model vFINAL_1_Project Farwest III Model 03-20-07 v135 3" xfId="1466"/>
    <cellStyle name="__ [0]_______Wind farm - operation CF_Horizon round 1 model vFINAL_1_Project Farwest III Model 03-20-07 v135 3 2" xfId="1467"/>
    <cellStyle name="__ [0]_______Wind farm - operation CF_Horizon round 1 model vFINAL_1_Project Farwest III Model 03-20-07 v135 4" xfId="1468"/>
    <cellStyle name="__ [0]_______Wind farm - operation CF_Horizon round 1 model vFINAL_1_Project Farwest III Model 03-20-07 v135_UPC G&amp;A (5-3-07)" xfId="1469"/>
    <cellStyle name="__ [0]_______Wind farm - operation CF_Horizon round 1 model vFINAL_1_Project Farwest III Model 03-20-07 v135_UPC G&amp;A (5-3-07) 2" xfId="1470"/>
    <cellStyle name="__ [0]_______Wind farm - operation CF_Horizon round 1 model vFINAL_1_Project Farwest III Model 03-20-07 v135_UPC G&amp;A (5-3-07) 2 2" xfId="1471"/>
    <cellStyle name="__ [0]_______Wind farm - operation CF_Horizon round 1 model vFINAL_1_Project Farwest III Model 03-20-07 v135_UPC G&amp;A (5-3-07) 3" xfId="1472"/>
    <cellStyle name="__ [0]_______Wind farm - operation CF_Horizon round 1 model vFINAL_1_Project Farwest III Model 03-20-07 v135_UPC G&amp;A (5-3-07) 3 2" xfId="1473"/>
    <cellStyle name="__ [0]_______Wind farm - operation CF_Horizon round 1 model vFINAL_1_Project Farwest III Model 03-20-07 v135_UPC G&amp;A (5-3-07) 4" xfId="1474"/>
    <cellStyle name="__ [0]_______Wind farm - operation CF_Horizon round 1 model vFINAL_1_Project Makani Model 04-11-07 v6" xfId="1475"/>
    <cellStyle name="__ [0]_______Wind farm - operation CF_Horizon round 1 model vFINAL_1_Project Makani Model 04-11-07 v6 2" xfId="1476"/>
    <cellStyle name="__ [0]_______Wind farm - operation CF_Horizon round 1 model vFINAL_1_Project Makani Model 04-11-07 v6 2 2" xfId="1477"/>
    <cellStyle name="__ [0]_______Wind farm - operation CF_Horizon round 1 model vFINAL_1_Project Makani Model 04-11-07 v6 3" xfId="1478"/>
    <cellStyle name="__ [0]_______Wind farm - operation CF_Horizon round 1 model vFINAL_1_Project Makani Model 04-11-07 v6 3 2" xfId="1479"/>
    <cellStyle name="__ [0]_______Wind farm - operation CF_Horizon round 1 model vFINAL_1_Project Makani Model 04-11-07 v6 4" xfId="1480"/>
    <cellStyle name="__ [0]_______Wind farm - operation CF_Horizon round 1 model vFINAL_1_Project Makani Model 04-11-07 v6_UPC G&amp;A (5-3-07)" xfId="1481"/>
    <cellStyle name="__ [0]_______Wind farm - operation CF_Horizon round 1 model vFINAL_1_Project Makani Model 04-11-07 v6_UPC G&amp;A (5-3-07) 2" xfId="1482"/>
    <cellStyle name="__ [0]_______Wind farm - operation CF_Horizon round 1 model vFINAL_1_Project Makani Model 04-11-07 v6_UPC G&amp;A (5-3-07) 2 2" xfId="1483"/>
    <cellStyle name="__ [0]_______Wind farm - operation CF_Horizon round 1 model vFINAL_1_Project Makani Model 04-11-07 v6_UPC G&amp;A (5-3-07) 3" xfId="1484"/>
    <cellStyle name="__ [0]_______Wind farm - operation CF_Horizon round 1 model vFINAL_1_Project Makani Model 04-11-07 v6_UPC G&amp;A (5-3-07) 3 2" xfId="1485"/>
    <cellStyle name="__ [0]_______Wind farm - operation CF_Horizon round 1 model vFINAL_1_Project Makani Model 04-11-07 v6_UPC G&amp;A (5-3-07) 4" xfId="1486"/>
    <cellStyle name="__ [0]_______Wind farm - operation CF_Pre-Tax GAAP" xfId="1487"/>
    <cellStyle name="__ [0]_______Wind farm - operation CF_Pre-Tax GAAP 2" xfId="1488"/>
    <cellStyle name="__ [0]_______Wind farm - operation CF_Pre-Tax GAAP 2 2" xfId="1489"/>
    <cellStyle name="__ [0]_______Wind farm - operation CF_Pre-Tax GAAP 3" xfId="1490"/>
    <cellStyle name="__ [0]_______Wind farm - operation CF_WPP - Ormat 6-5-2007  v19i with internal accounting v3 eq method FINAL" xfId="1491"/>
    <cellStyle name="__ [0]_______Wind farm - operation CF_WPP - Ormat 6-5-2007  v19i with internal accounting v3 eq method FINAL 2" xfId="1492"/>
    <cellStyle name="__ [0]_______Wind farm - operation CF_WPP - Ormat 6-5-2007  v19i with internal accounting v3 eq method FINAL 2 2" xfId="1493"/>
    <cellStyle name="__ [0]_______Wind farm - operation CF_WPP - Ormat 6-5-2007  v19i with internal accounting v3 eq method FINAL 3" xfId="1494"/>
    <cellStyle name="__ [0]_______WPP - Ormat 6-5-2007  v19i with internal accounting v3 eq method FINAL" xfId="1495"/>
    <cellStyle name="__ [0]_______WPP - Ormat 6-5-2007  v19i with internal accounting v3 eq method FINAL 2" xfId="1496"/>
    <cellStyle name="__ [0]_______WPP - Ormat 6-5-2007  v19i with internal accounting v3 eq method FINAL 2 2" xfId="1497"/>
    <cellStyle name="__ [0]_______WPP - Ormat 6-5-2007  v19i with internal accounting v3 eq method FINAL 3" xfId="1498"/>
    <cellStyle name="__ [0]_____CHECK - White Creek Final Closing Model_2007 11 16 vequity method FINAL" xfId="1499"/>
    <cellStyle name="__ [0]_____CHECK - White Creek Final Closing Model_2007 11 16 vequity method FINAL 2" xfId="1500"/>
    <cellStyle name="__ [0]_____CHECK - White Creek Final Closing Model_2007 11 16 vequity method FINAL 2 2" xfId="1501"/>
    <cellStyle name="__ [0]_____CHECK - White Creek Final Closing Model_2007 11 16 vequity method FINAL 3" xfId="1502"/>
    <cellStyle name="__ [0]_____ClearSky_AEP_Min_04.04.02_Bank" xfId="1503"/>
    <cellStyle name="__ [0]_____ClearSky_AEP_Min_04.04.02_Bank 2" xfId="1504"/>
    <cellStyle name="__ [0]_____ClearSky_AEP_Min_04.04.02_Bank 2 2" xfId="1505"/>
    <cellStyle name="__ [0]_____ClearSky_AEP_Min_04.04.02_Bank 3" xfId="1506"/>
    <cellStyle name="__ [0]_____ClearSky_AEP_Min_04.04.02_Bank 3 2" xfId="1507"/>
    <cellStyle name="__ [0]_____ClearSky_AEP_Min_04.04.02_Bank 4" xfId="1508"/>
    <cellStyle name="__ [0]_____ClearSky_AEP_Min_04.04.02_Bank 4 2" xfId="1509"/>
    <cellStyle name="__ [0]_____ClearSky_AEP_Min_04.04.02_Bank 5" xfId="1510"/>
    <cellStyle name="__ [0]_____ClearSky_AEP_Min_04.04.02_Bank 5 2" xfId="1511"/>
    <cellStyle name="__ [0]_____ClearSky_AEP_Min_04.04.02_Bank 6" xfId="1512"/>
    <cellStyle name="__ [0]_____Clearsky_internal_050301" xfId="1513"/>
    <cellStyle name="__ [0]_____Clearsky_internal_050301 2" xfId="1514"/>
    <cellStyle name="__ [0]_____Clearsky_internal_050301 2 2" xfId="1515"/>
    <cellStyle name="__ [0]_____Clearsky_internal_050301 3" xfId="1516"/>
    <cellStyle name="__ [0]_____Clearsky_internal_050301 3 2" xfId="1517"/>
    <cellStyle name="__ [0]_____Clearsky_internal_050301 4" xfId="1518"/>
    <cellStyle name="__ [0]_____Clearsky_internal_050301 4 2" xfId="1519"/>
    <cellStyle name="__ [0]_____Clearsky_internal_050301 5" xfId="1520"/>
    <cellStyle name="__ [0]_____Clearsky_internal_050301 5 2" xfId="1521"/>
    <cellStyle name="__ [0]_____Clearsky_internal_050301 6" xfId="1522"/>
    <cellStyle name="__ [0]_____Clearsky_internal_050301_1" xfId="1523"/>
    <cellStyle name="__ [0]_____Clearsky_internal_050301_1 2" xfId="1524"/>
    <cellStyle name="__ [0]_____Clearsky_internal_050301_1 2 2" xfId="1525"/>
    <cellStyle name="__ [0]_____Clearsky_internal_050301_1 3" xfId="1526"/>
    <cellStyle name="__ [0]_____Clearsky_internal_050301_1 3 2" xfId="1527"/>
    <cellStyle name="__ [0]_____Clearsky_internal_050301_1 4" xfId="1528"/>
    <cellStyle name="__ [0]_____Clearsky_internal_050301_1 4 2" xfId="1529"/>
    <cellStyle name="__ [0]_____Clearsky_internal_050301_1 5" xfId="1530"/>
    <cellStyle name="__ [0]_____Clearsky_internal_050301_1 5 2" xfId="1531"/>
    <cellStyle name="__ [0]_____Clearsky_internal_050301_1 6" xfId="1532"/>
    <cellStyle name="__ [0]_____Clearsky_internal_070201" xfId="1533"/>
    <cellStyle name="__ [0]_____Clearsky_internal_070201 2" xfId="1534"/>
    <cellStyle name="__ [0]_____Clearsky_internal_070201 2 2" xfId="1535"/>
    <cellStyle name="__ [0]_____Clearsky_internal_070201 3" xfId="1536"/>
    <cellStyle name="__ [0]_____Clearsky_internal_070201 3 2" xfId="1537"/>
    <cellStyle name="__ [0]_____Clearsky_internal_070201 4" xfId="1538"/>
    <cellStyle name="__ [0]_____Clearsky_internal_070201 4 2" xfId="1539"/>
    <cellStyle name="__ [0]_____Clearsky_internal_070201 5" xfId="1540"/>
    <cellStyle name="__ [0]_____Clearsky_internal_070201 5 2" xfId="1541"/>
    <cellStyle name="__ [0]_____Clearsky_internal_070201 6" xfId="1542"/>
    <cellStyle name="__ [0]_____Clearsky_internal_070201.xls Chart 2" xfId="1543"/>
    <cellStyle name="__ [0]_____Clearsky_internal_070201.xls Chart 2 2" xfId="1544"/>
    <cellStyle name="__ [0]_____Clearsky_internal_070201.xls Chart 2 2 2" xfId="1545"/>
    <cellStyle name="__ [0]_____Clearsky_internal_070201.xls Chart 2 3" xfId="1546"/>
    <cellStyle name="__ [0]_____Clearsky_internal_070201.xls Chart 2 3 2" xfId="1547"/>
    <cellStyle name="__ [0]_____Clearsky_internal_070201.xls Chart 2 4" xfId="1548"/>
    <cellStyle name="__ [0]_____Clearsky_internal_070201.xls Chart 2 4 2" xfId="1549"/>
    <cellStyle name="__ [0]_____Clearsky_internal_070201.xls Chart 2 5" xfId="1550"/>
    <cellStyle name="__ [0]_____Clearsky_internal_070201.xls Chart 2 5 2" xfId="1551"/>
    <cellStyle name="__ [0]_____Clearsky_internal_070201.xls Chart 2 6" xfId="1552"/>
    <cellStyle name="__ [0]_____Clearsky_internal_070201_1" xfId="1553"/>
    <cellStyle name="__ [0]_____Clearsky_internal_070201_1 2" xfId="1554"/>
    <cellStyle name="__ [0]_____Clearsky_internal_070201_1 2 2" xfId="1555"/>
    <cellStyle name="__ [0]_____Clearsky_internal_070201_1 3" xfId="1556"/>
    <cellStyle name="__ [0]_____Clearsky_internal_070201_1 3 2" xfId="1557"/>
    <cellStyle name="__ [0]_____Clearsky_internal_070201_1 4" xfId="1558"/>
    <cellStyle name="__ [0]_____Clearsky_internal_070201_1 4 2" xfId="1559"/>
    <cellStyle name="__ [0]_____Clearsky_internal_070201_1 5" xfId="1560"/>
    <cellStyle name="__ [0]_____Clearsky_internal_070201_1 5 2" xfId="1561"/>
    <cellStyle name="__ [0]_____Clearsky_internal_070201_1 6" xfId="1562"/>
    <cellStyle name="__ [0]_____Clearsky_internal_070201_Clearsky_internal_070201" xfId="1563"/>
    <cellStyle name="__ [0]_____Clearsky_internal_070201_Clearsky_internal_070201 2" xfId="1564"/>
    <cellStyle name="__ [0]_____Clearsky_internal_070201_Clearsky_internal_070201 2 2" xfId="1565"/>
    <cellStyle name="__ [0]_____Clearsky_internal_070201_Clearsky_internal_070201 3" xfId="1566"/>
    <cellStyle name="__ [0]_____Clearsky_internal_070201_Clearsky_internal_070201 3 2" xfId="1567"/>
    <cellStyle name="__ [0]_____Clearsky_internal_070201_Clearsky_internal_070201 4" xfId="1568"/>
    <cellStyle name="__ [0]_____Clearsky_internal_070201_Clearsky_internal_070201 4 2" xfId="1569"/>
    <cellStyle name="__ [0]_____Clearsky_internal_070201_Clearsky_internal_070201 5" xfId="1570"/>
    <cellStyle name="__ [0]_____Clearsky_internal_070201_Clearsky_internal_070201 5 2" xfId="1571"/>
    <cellStyle name="__ [0]_____Clearsky_internal_070201_Clearsky_internal_070201 6" xfId="1572"/>
    <cellStyle name="__ [0]_____Clearsky_internal_070201_Clearsky_Outside_070201.xls Chart 2" xfId="1573"/>
    <cellStyle name="__ [0]_____Clearsky_internal_070201_Clearsky_Outside_070201.xls Chart 2 2" xfId="1574"/>
    <cellStyle name="__ [0]_____Clearsky_internal_070201_Clearsky_Outside_070201.xls Chart 2 2 2" xfId="1575"/>
    <cellStyle name="__ [0]_____Clearsky_internal_070201_Clearsky_Outside_070201.xls Chart 2 3" xfId="1576"/>
    <cellStyle name="__ [0]_____Clearsky_internal_070201_Clearsky_Outside_070201.xls Chart 2 3 2" xfId="1577"/>
    <cellStyle name="__ [0]_____Clearsky_internal_070201_Clearsky_Outside_070201.xls Chart 2 4" xfId="1578"/>
    <cellStyle name="__ [0]_____Clearsky_internal_070201_Clearsky_Outside_070201.xls Chart 2 4 2" xfId="1579"/>
    <cellStyle name="__ [0]_____Clearsky_internal_070201_Clearsky_Outside_070201.xls Chart 2 5" xfId="1580"/>
    <cellStyle name="__ [0]_____Clearsky_internal_070201_Clearsky_Outside_070201.xls Chart 2 5 2" xfId="1581"/>
    <cellStyle name="__ [0]_____Clearsky_internal_070201_Clearsky_Outside_070201.xls Chart 2 6" xfId="1582"/>
    <cellStyle name="__ [0]_____Clearsky_Outside_070201.xls Chart 2" xfId="1583"/>
    <cellStyle name="__ [0]_____Clearsky_Outside_070201.xls Chart 2 2" xfId="1584"/>
    <cellStyle name="__ [0]_____Clearsky_Outside_070201.xls Chart 2 2 2" xfId="1585"/>
    <cellStyle name="__ [0]_____Clearsky_Outside_070201.xls Chart 2 3" xfId="1586"/>
    <cellStyle name="__ [0]_____Clearsky_Outside_070201.xls Chart 2 3 2" xfId="1587"/>
    <cellStyle name="__ [0]_____Clearsky_Outside_070201.xls Chart 2 4" xfId="1588"/>
    <cellStyle name="__ [0]_____Clearsky_Outside_070201.xls Chart 2 4 2" xfId="1589"/>
    <cellStyle name="__ [0]_____Clearsky_Outside_070201.xls Chart 2 5" xfId="1590"/>
    <cellStyle name="__ [0]_____Clearsky_Outside_070201.xls Chart 2 5 2" xfId="1591"/>
    <cellStyle name="__ [0]_____Clearsky_Outside_070201.xls Chart 2 6" xfId="1592"/>
    <cellStyle name="__ [0]_____Cost Segregation" xfId="1593"/>
    <cellStyle name="__ [0]_____Cost Segregation 2" xfId="1594"/>
    <cellStyle name="__ [0]_____EWC 43.5MW8oMtresc 3_25_021" xfId="1595"/>
    <cellStyle name="__ [0]_____EWC 43.5MW8oMtresc 3_25_021 2" xfId="1596"/>
    <cellStyle name="__ [0]_____EWC 43.5MW8oMtresc 3_25_021 2 2" xfId="1597"/>
    <cellStyle name="__ [0]_____EWC 43.5MW8oMtresc 3_25_021 2 2 2" xfId="1598"/>
    <cellStyle name="__ [0]_____EWC 43.5MW8oMtresc 3_25_021 2 3" xfId="1599"/>
    <cellStyle name="__ [0]_____EWC 43.5MW8oMtresc 3_25_021 2 3 2" xfId="1600"/>
    <cellStyle name="__ [0]_____EWC 43.5MW8oMtresc 3_25_021 2 4" xfId="1601"/>
    <cellStyle name="__ [0]_____EWC 43.5MW8oMtresc 3_25_021 2 4 2" xfId="1602"/>
    <cellStyle name="__ [0]_____EWC 43.5MW8oMtresc 3_25_021 2 5" xfId="1603"/>
    <cellStyle name="__ [0]_____EWC 43.5MW8oMtresc 3_25_021 2 5 2" xfId="1604"/>
    <cellStyle name="__ [0]_____EWC 43.5MW8oMtresc 3_25_021 2 6" xfId="1605"/>
    <cellStyle name="__ [0]_____EWC 43.5MW8oMtresc 3_25_021 3" xfId="1606"/>
    <cellStyle name="__ [0]_____EWC 43.5MW8oMtresc 3_25_021 3 2" xfId="1607"/>
    <cellStyle name="__ [0]_____EWC 43.5MW8oMtresc 3_25_021 3 2 2" xfId="1608"/>
    <cellStyle name="__ [0]_____EWC 43.5MW8oMtresc 3_25_021 3 3" xfId="1609"/>
    <cellStyle name="__ [0]_____EWC 43.5MW8oMtresc 3_25_021 3 3 2" xfId="1610"/>
    <cellStyle name="__ [0]_____EWC 43.5MW8oMtresc 3_25_021 3 4" xfId="1611"/>
    <cellStyle name="__ [0]_____EWC 43.5MW8oMtresc 3_25_021 3 4 2" xfId="1612"/>
    <cellStyle name="__ [0]_____EWC 43.5MW8oMtresc 3_25_021 3 5" xfId="1613"/>
    <cellStyle name="__ [0]_____EWC 43.5MW8oMtresc 3_25_021 3 5 2" xfId="1614"/>
    <cellStyle name="__ [0]_____EWC 43.5MW8oMtresc 3_25_021 3 6" xfId="1615"/>
    <cellStyle name="__ [0]_____EWC 43.5MW8oMtresc 3_25_021 4" xfId="1616"/>
    <cellStyle name="__ [0]_____EWC 43.5MW8oMtresc 3_25_021_CHECK - White Creek Final Closing Model_2007 11 16 vequity method FINAL" xfId="1617"/>
    <cellStyle name="__ [0]_____EWC 43.5MW8oMtresc 3_25_021_CHECK - White Creek Final Closing Model_2007 11 16 vequity method FINAL 2" xfId="1618"/>
    <cellStyle name="__ [0]_____EWC 43.5MW8oMtresc 3_25_021_CHECK - White Creek Final Closing Model_2007 11 16 vequity method FINAL 2 2" xfId="1619"/>
    <cellStyle name="__ [0]_____EWC 43.5MW8oMtresc 3_25_021_CHECK - White Creek Final Closing Model_2007 11 16 vequity method FINAL 3" xfId="1620"/>
    <cellStyle name="__ [0]_____EWC 43.5MW8oMtresc 3_25_021_Horizon round 1 model vFINAL" xfId="1621"/>
    <cellStyle name="__ [0]_____EWC 43.5MW8oMtresc 3_25_021_Horizon round 1 model vFINAL 2" xfId="1622"/>
    <cellStyle name="__ [0]_____EWC 43.5MW8oMtresc 3_25_021_Horizon round 1 model vFINAL 2 2" xfId="1623"/>
    <cellStyle name="__ [0]_____EWC 43.5MW8oMtresc 3_25_021_Horizon round 1 model vFINAL 3" xfId="1624"/>
    <cellStyle name="__ [0]_____EWC 43.5MW8oMtresc 3_25_021_Horizon round 1 model vFINAL 3 2" xfId="1625"/>
    <cellStyle name="__ [0]_____EWC 43.5MW8oMtresc 3_25_021_Horizon round 1 model vFINAL 4" xfId="1626"/>
    <cellStyle name="__ [0]_____EWC 43.5MW8oMtresc 3_25_021_Horizon round 1 model vFINAL_1" xfId="1627"/>
    <cellStyle name="__ [0]_____EWC 43.5MW8oMtresc 3_25_021_Horizon round 1 model vFINAL_1 2" xfId="1628"/>
    <cellStyle name="__ [0]_____EWC 43.5MW8oMtresc 3_25_021_Horizon round 1 model vFINAL_1 2 2" xfId="1629"/>
    <cellStyle name="__ [0]_____EWC 43.5MW8oMtresc 3_25_021_Horizon round 1 model vFINAL_1 3" xfId="1630"/>
    <cellStyle name="__ [0]_____EWC 43.5MW8oMtresc 3_25_021_Horizon round 1 model vFINAL_1 3 2" xfId="1631"/>
    <cellStyle name="__ [0]_____EWC 43.5MW8oMtresc 3_25_021_Horizon round 1 model vFINAL_1 4" xfId="1632"/>
    <cellStyle name="__ [0]_____EWC 43.5MW8oMtresc 3_25_021_Horizon round 1 model vFINAL_1_Project Farwest III Model 03-20-07 v135" xfId="1633"/>
    <cellStyle name="__ [0]_____EWC 43.5MW8oMtresc 3_25_021_Horizon round 1 model vFINAL_1_Project Farwest III Model 03-20-07 v135 2" xfId="1634"/>
    <cellStyle name="__ [0]_____EWC 43.5MW8oMtresc 3_25_021_Horizon round 1 model vFINAL_1_Project Farwest III Model 03-20-07 v135 2 2" xfId="1635"/>
    <cellStyle name="__ [0]_____EWC 43.5MW8oMtresc 3_25_021_Horizon round 1 model vFINAL_1_Project Farwest III Model 03-20-07 v135 3" xfId="1636"/>
    <cellStyle name="__ [0]_____EWC 43.5MW8oMtresc 3_25_021_Horizon round 1 model vFINAL_1_Project Farwest III Model 03-20-07 v135 3 2" xfId="1637"/>
    <cellStyle name="__ [0]_____EWC 43.5MW8oMtresc 3_25_021_Horizon round 1 model vFINAL_1_Project Farwest III Model 03-20-07 v135 4" xfId="1638"/>
    <cellStyle name="__ [0]_____EWC 43.5MW8oMtresc 3_25_021_Horizon round 1 model vFINAL_1_Project Farwest III Model 03-20-07 v135_UPC G&amp;A (5-3-07)" xfId="1639"/>
    <cellStyle name="__ [0]_____EWC 43.5MW8oMtresc 3_25_021_Horizon round 1 model vFINAL_1_Project Farwest III Model 03-20-07 v135_UPC G&amp;A (5-3-07) 2" xfId="1640"/>
    <cellStyle name="__ [0]_____EWC 43.5MW8oMtresc 3_25_021_Horizon round 1 model vFINAL_1_Project Farwest III Model 03-20-07 v135_UPC G&amp;A (5-3-07) 2 2" xfId="1641"/>
    <cellStyle name="__ [0]_____EWC 43.5MW8oMtresc 3_25_021_Horizon round 1 model vFINAL_1_Project Farwest III Model 03-20-07 v135_UPC G&amp;A (5-3-07) 3" xfId="1642"/>
    <cellStyle name="__ [0]_____EWC 43.5MW8oMtresc 3_25_021_Horizon round 1 model vFINAL_1_Project Farwest III Model 03-20-07 v135_UPC G&amp;A (5-3-07) 3 2" xfId="1643"/>
    <cellStyle name="__ [0]_____EWC 43.5MW8oMtresc 3_25_021_Horizon round 1 model vFINAL_1_Project Farwest III Model 03-20-07 v135_UPC G&amp;A (5-3-07) 4" xfId="1644"/>
    <cellStyle name="__ [0]_____EWC 43.5MW8oMtresc 3_25_021_Horizon round 1 model vFINAL_1_Project Makani Model 04-11-07 v6" xfId="1645"/>
    <cellStyle name="__ [0]_____EWC 43.5MW8oMtresc 3_25_021_Horizon round 1 model vFINAL_1_Project Makani Model 04-11-07 v6 2" xfId="1646"/>
    <cellStyle name="__ [0]_____EWC 43.5MW8oMtresc 3_25_021_Horizon round 1 model vFINAL_1_Project Makani Model 04-11-07 v6 2 2" xfId="1647"/>
    <cellStyle name="__ [0]_____EWC 43.5MW8oMtresc 3_25_021_Horizon round 1 model vFINAL_1_Project Makani Model 04-11-07 v6 3" xfId="1648"/>
    <cellStyle name="__ [0]_____EWC 43.5MW8oMtresc 3_25_021_Horizon round 1 model vFINAL_1_Project Makani Model 04-11-07 v6 3 2" xfId="1649"/>
    <cellStyle name="__ [0]_____EWC 43.5MW8oMtresc 3_25_021_Horizon round 1 model vFINAL_1_Project Makani Model 04-11-07 v6 4" xfId="1650"/>
    <cellStyle name="__ [0]_____EWC 43.5MW8oMtresc 3_25_021_Horizon round 1 model vFINAL_1_Project Makani Model 04-11-07 v6_UPC G&amp;A (5-3-07)" xfId="1651"/>
    <cellStyle name="__ [0]_____EWC 43.5MW8oMtresc 3_25_021_Horizon round 1 model vFINAL_1_Project Makani Model 04-11-07 v6_UPC G&amp;A (5-3-07) 2" xfId="1652"/>
    <cellStyle name="__ [0]_____EWC 43.5MW8oMtresc 3_25_021_Horizon round 1 model vFINAL_1_Project Makani Model 04-11-07 v6_UPC G&amp;A (5-3-07) 2 2" xfId="1653"/>
    <cellStyle name="__ [0]_____EWC 43.5MW8oMtresc 3_25_021_Horizon round 1 model vFINAL_1_Project Makani Model 04-11-07 v6_UPC G&amp;A (5-3-07) 3" xfId="1654"/>
    <cellStyle name="__ [0]_____EWC 43.5MW8oMtresc 3_25_021_Horizon round 1 model vFINAL_1_Project Makani Model 04-11-07 v6_UPC G&amp;A (5-3-07) 3 2" xfId="1655"/>
    <cellStyle name="__ [0]_____EWC 43.5MW8oMtresc 3_25_021_Horizon round 1 model vFINAL_1_Project Makani Model 04-11-07 v6_UPC G&amp;A (5-3-07) 4" xfId="1656"/>
    <cellStyle name="__ [0]_____EWC 43.5MW8oMtresc 3_25_021_Inputs- Project" xfId="1657"/>
    <cellStyle name="__ [0]_____EWC 43.5MW8oMtresc 3_25_021_Inputs- Project 2" xfId="1658"/>
    <cellStyle name="__ [0]_____EWC 43.5MW8oMtresc 3_25_021_Pre-Tax GAAP" xfId="1659"/>
    <cellStyle name="__ [0]_____EWC 43.5MW8oMtresc 3_25_021_Pre-Tax GAAP 2" xfId="1660"/>
    <cellStyle name="__ [0]_____EWC 43.5MW8oMtresc 3_25_021_Pre-Tax GAAP 2 2" xfId="1661"/>
    <cellStyle name="__ [0]_____EWC 43.5MW8oMtresc 3_25_021_Pre-Tax GAAP 3" xfId="1662"/>
    <cellStyle name="__ [0]_____EWC 43.5MW8oMtresc 3_25_021_WPP - Ormat 6-5-2007  v19i with internal accounting v3 eq method FINAL" xfId="1663"/>
    <cellStyle name="__ [0]_____EWC 43.5MW8oMtresc 3_25_021_WPP - Ormat 6-5-2007  v19i with internal accounting v3 eq method FINAL 2" xfId="1664"/>
    <cellStyle name="__ [0]_____EWC 43.5MW8oMtresc 3_25_021_WPP - Ormat 6-5-2007  v19i with internal accounting v3 eq method FINAL 2 2" xfId="1665"/>
    <cellStyle name="__ [0]_____EWC 43.5MW8oMtresc 3_25_021_WPP - Ormat 6-5-2007  v19i with internal accounting v3 eq method FINAL 3" xfId="1666"/>
    <cellStyle name="__ [0]_____EWC 43.5MW8oMtresc 3_25_02v2" xfId="1667"/>
    <cellStyle name="__ [0]_____EWC 43.5MW8oMtresc 3_25_02v2 2" xfId="1668"/>
    <cellStyle name="__ [0]_____EWC 43.5MW8oMtresc 3_25_02v2 2 2" xfId="1669"/>
    <cellStyle name="__ [0]_____EWC 43.5MW8oMtresc 3_25_02v2 2 2 2" xfId="1670"/>
    <cellStyle name="__ [0]_____EWC 43.5MW8oMtresc 3_25_02v2 2 3" xfId="1671"/>
    <cellStyle name="__ [0]_____EWC 43.5MW8oMtresc 3_25_02v2 2 3 2" xfId="1672"/>
    <cellStyle name="__ [0]_____EWC 43.5MW8oMtresc 3_25_02v2 2 4" xfId="1673"/>
    <cellStyle name="__ [0]_____EWC 43.5MW8oMtresc 3_25_02v2 2 4 2" xfId="1674"/>
    <cellStyle name="__ [0]_____EWC 43.5MW8oMtresc 3_25_02v2 2 5" xfId="1675"/>
    <cellStyle name="__ [0]_____EWC 43.5MW8oMtresc 3_25_02v2 2 5 2" xfId="1676"/>
    <cellStyle name="__ [0]_____EWC 43.5MW8oMtresc 3_25_02v2 2 6" xfId="1677"/>
    <cellStyle name="__ [0]_____EWC 43.5MW8oMtresc 3_25_02v2 3" xfId="1678"/>
    <cellStyle name="__ [0]_____EWC 43.5MW8oMtresc 3_25_02v2 3 2" xfId="1679"/>
    <cellStyle name="__ [0]_____EWC 43.5MW8oMtresc 3_25_02v2 3 2 2" xfId="1680"/>
    <cellStyle name="__ [0]_____EWC 43.5MW8oMtresc 3_25_02v2 3 3" xfId="1681"/>
    <cellStyle name="__ [0]_____EWC 43.5MW8oMtresc 3_25_02v2 3 3 2" xfId="1682"/>
    <cellStyle name="__ [0]_____EWC 43.5MW8oMtresc 3_25_02v2 3 4" xfId="1683"/>
    <cellStyle name="__ [0]_____EWC 43.5MW8oMtresc 3_25_02v2 3 4 2" xfId="1684"/>
    <cellStyle name="__ [0]_____EWC 43.5MW8oMtresc 3_25_02v2 3 5" xfId="1685"/>
    <cellStyle name="__ [0]_____EWC 43.5MW8oMtresc 3_25_02v2 3 5 2" xfId="1686"/>
    <cellStyle name="__ [0]_____EWC 43.5MW8oMtresc 3_25_02v2 3 6" xfId="1687"/>
    <cellStyle name="__ [0]_____EWC 43.5MW8oMtresc 3_25_02v2 4" xfId="1688"/>
    <cellStyle name="__ [0]_____EWC 43.5MW8oMtresc 3_25_02v2_CHECK - White Creek Final Closing Model_2007 11 16 vequity method FINAL" xfId="1689"/>
    <cellStyle name="__ [0]_____EWC 43.5MW8oMtresc 3_25_02v2_CHECK - White Creek Final Closing Model_2007 11 16 vequity method FINAL 2" xfId="1690"/>
    <cellStyle name="__ [0]_____EWC 43.5MW8oMtresc 3_25_02v2_CHECK - White Creek Final Closing Model_2007 11 16 vequity method FINAL 2 2" xfId="1691"/>
    <cellStyle name="__ [0]_____EWC 43.5MW8oMtresc 3_25_02v2_CHECK - White Creek Final Closing Model_2007 11 16 vequity method FINAL 3" xfId="1692"/>
    <cellStyle name="__ [0]_____EWC 43.5MW8oMtresc 3_25_02v2_Horizon round 1 model vFINAL" xfId="1693"/>
    <cellStyle name="__ [0]_____EWC 43.5MW8oMtresc 3_25_02v2_Horizon round 1 model vFINAL 2" xfId="1694"/>
    <cellStyle name="__ [0]_____EWC 43.5MW8oMtresc 3_25_02v2_Horizon round 1 model vFINAL 2 2" xfId="1695"/>
    <cellStyle name="__ [0]_____EWC 43.5MW8oMtresc 3_25_02v2_Horizon round 1 model vFINAL 3" xfId="1696"/>
    <cellStyle name="__ [0]_____EWC 43.5MW8oMtresc 3_25_02v2_Horizon round 1 model vFINAL 3 2" xfId="1697"/>
    <cellStyle name="__ [0]_____EWC 43.5MW8oMtresc 3_25_02v2_Horizon round 1 model vFINAL 4" xfId="1698"/>
    <cellStyle name="__ [0]_____EWC 43.5MW8oMtresc 3_25_02v2_Horizon round 1 model vFINAL_1" xfId="1699"/>
    <cellStyle name="__ [0]_____EWC 43.5MW8oMtresc 3_25_02v2_Horizon round 1 model vFINAL_1 2" xfId="1700"/>
    <cellStyle name="__ [0]_____EWC 43.5MW8oMtresc 3_25_02v2_Horizon round 1 model vFINAL_1 2 2" xfId="1701"/>
    <cellStyle name="__ [0]_____EWC 43.5MW8oMtresc 3_25_02v2_Horizon round 1 model vFINAL_1 3" xfId="1702"/>
    <cellStyle name="__ [0]_____EWC 43.5MW8oMtresc 3_25_02v2_Horizon round 1 model vFINAL_1 3 2" xfId="1703"/>
    <cellStyle name="__ [0]_____EWC 43.5MW8oMtresc 3_25_02v2_Horizon round 1 model vFINAL_1 4" xfId="1704"/>
    <cellStyle name="__ [0]_____EWC 43.5MW8oMtresc 3_25_02v2_Horizon round 1 model vFINAL_1_Project Farwest III Model 03-20-07 v135" xfId="1705"/>
    <cellStyle name="__ [0]_____EWC 43.5MW8oMtresc 3_25_02v2_Horizon round 1 model vFINAL_1_Project Farwest III Model 03-20-07 v135 2" xfId="1706"/>
    <cellStyle name="__ [0]_____EWC 43.5MW8oMtresc 3_25_02v2_Horizon round 1 model vFINAL_1_Project Farwest III Model 03-20-07 v135 2 2" xfId="1707"/>
    <cellStyle name="__ [0]_____EWC 43.5MW8oMtresc 3_25_02v2_Horizon round 1 model vFINAL_1_Project Farwest III Model 03-20-07 v135 3" xfId="1708"/>
    <cellStyle name="__ [0]_____EWC 43.5MW8oMtresc 3_25_02v2_Horizon round 1 model vFINAL_1_Project Farwest III Model 03-20-07 v135 3 2" xfId="1709"/>
    <cellStyle name="__ [0]_____EWC 43.5MW8oMtresc 3_25_02v2_Horizon round 1 model vFINAL_1_Project Farwest III Model 03-20-07 v135 4" xfId="1710"/>
    <cellStyle name="__ [0]_____EWC 43.5MW8oMtresc 3_25_02v2_Horizon round 1 model vFINAL_1_Project Farwest III Model 03-20-07 v135_UPC G&amp;A (5-3-07)" xfId="1711"/>
    <cellStyle name="__ [0]_____EWC 43.5MW8oMtresc 3_25_02v2_Horizon round 1 model vFINAL_1_Project Farwest III Model 03-20-07 v135_UPC G&amp;A (5-3-07) 2" xfId="1712"/>
    <cellStyle name="__ [0]_____EWC 43.5MW8oMtresc 3_25_02v2_Horizon round 1 model vFINAL_1_Project Farwest III Model 03-20-07 v135_UPC G&amp;A (5-3-07) 2 2" xfId="1713"/>
    <cellStyle name="__ [0]_____EWC 43.5MW8oMtresc 3_25_02v2_Horizon round 1 model vFINAL_1_Project Farwest III Model 03-20-07 v135_UPC G&amp;A (5-3-07) 3" xfId="1714"/>
    <cellStyle name="__ [0]_____EWC 43.5MW8oMtresc 3_25_02v2_Horizon round 1 model vFINAL_1_Project Farwest III Model 03-20-07 v135_UPC G&amp;A (5-3-07) 3 2" xfId="1715"/>
    <cellStyle name="__ [0]_____EWC 43.5MW8oMtresc 3_25_02v2_Horizon round 1 model vFINAL_1_Project Farwest III Model 03-20-07 v135_UPC G&amp;A (5-3-07) 4" xfId="1716"/>
    <cellStyle name="__ [0]_____EWC 43.5MW8oMtresc 3_25_02v2_Horizon round 1 model vFINAL_1_Project Makani Model 04-11-07 v6" xfId="1717"/>
    <cellStyle name="__ [0]_____EWC 43.5MW8oMtresc 3_25_02v2_Horizon round 1 model vFINAL_1_Project Makani Model 04-11-07 v6 2" xfId="1718"/>
    <cellStyle name="__ [0]_____EWC 43.5MW8oMtresc 3_25_02v2_Horizon round 1 model vFINAL_1_Project Makani Model 04-11-07 v6 2 2" xfId="1719"/>
    <cellStyle name="__ [0]_____EWC 43.5MW8oMtresc 3_25_02v2_Horizon round 1 model vFINAL_1_Project Makani Model 04-11-07 v6 3" xfId="1720"/>
    <cellStyle name="__ [0]_____EWC 43.5MW8oMtresc 3_25_02v2_Horizon round 1 model vFINAL_1_Project Makani Model 04-11-07 v6 3 2" xfId="1721"/>
    <cellStyle name="__ [0]_____EWC 43.5MW8oMtresc 3_25_02v2_Horizon round 1 model vFINAL_1_Project Makani Model 04-11-07 v6 4" xfId="1722"/>
    <cellStyle name="__ [0]_____EWC 43.5MW8oMtresc 3_25_02v2_Horizon round 1 model vFINAL_1_Project Makani Model 04-11-07 v6_UPC G&amp;A (5-3-07)" xfId="1723"/>
    <cellStyle name="__ [0]_____EWC 43.5MW8oMtresc 3_25_02v2_Horizon round 1 model vFINAL_1_Project Makani Model 04-11-07 v6_UPC G&amp;A (5-3-07) 2" xfId="1724"/>
    <cellStyle name="__ [0]_____EWC 43.5MW8oMtresc 3_25_02v2_Horizon round 1 model vFINAL_1_Project Makani Model 04-11-07 v6_UPC G&amp;A (5-3-07) 2 2" xfId="1725"/>
    <cellStyle name="__ [0]_____EWC 43.5MW8oMtresc 3_25_02v2_Horizon round 1 model vFINAL_1_Project Makani Model 04-11-07 v6_UPC G&amp;A (5-3-07) 3" xfId="1726"/>
    <cellStyle name="__ [0]_____EWC 43.5MW8oMtresc 3_25_02v2_Horizon round 1 model vFINAL_1_Project Makani Model 04-11-07 v6_UPC G&amp;A (5-3-07) 3 2" xfId="1727"/>
    <cellStyle name="__ [0]_____EWC 43.5MW8oMtresc 3_25_02v2_Horizon round 1 model vFINAL_1_Project Makani Model 04-11-07 v6_UPC G&amp;A (5-3-07) 4" xfId="1728"/>
    <cellStyle name="__ [0]_____EWC 43.5MW8oMtresc 3_25_02v2_Pre-Tax GAAP" xfId="1729"/>
    <cellStyle name="__ [0]_____EWC 43.5MW8oMtresc 3_25_02v2_Pre-Tax GAAP 2" xfId="1730"/>
    <cellStyle name="__ [0]_____EWC 43.5MW8oMtresc 3_25_02v2_Pre-Tax GAAP 2 2" xfId="1731"/>
    <cellStyle name="__ [0]_____EWC 43.5MW8oMtresc 3_25_02v2_Pre-Tax GAAP 3" xfId="1732"/>
    <cellStyle name="__ [0]_____EWC 43.5MW8oMtresc 3_25_02v2_WPP - Ormat 6-5-2007  v19i with internal accounting v3 eq method FINAL" xfId="1733"/>
    <cellStyle name="__ [0]_____EWC 43.5MW8oMtresc 3_25_02v2_WPP - Ormat 6-5-2007  v19i with internal accounting v3 eq method FINAL 2" xfId="1734"/>
    <cellStyle name="__ [0]_____EWC 43.5MW8oMtresc 3_25_02v2_WPP - Ormat 6-5-2007  v19i with internal accounting v3 eq method FINAL 2 2" xfId="1735"/>
    <cellStyle name="__ [0]_____EWC 43.5MW8oMtresc 3_25_02v2_WPP - Ormat 6-5-2007  v19i with internal accounting v3 eq method FINAL 3" xfId="1736"/>
    <cellStyle name="__ [0]_____EWC 43.5MW8oMtresc 3_25_02v2w_esc" xfId="1737"/>
    <cellStyle name="__ [0]_____EWC 43.5MW8oMtresc 3_25_02v2w_esc 2" xfId="1738"/>
    <cellStyle name="__ [0]_____EWC 43.5MW8oMtresc 3_25_02v2w_esc 2 2" xfId="1739"/>
    <cellStyle name="__ [0]_____EWC 43.5MW8oMtresc 3_25_02v2w_esc 2 2 2" xfId="1740"/>
    <cellStyle name="__ [0]_____EWC 43.5MW8oMtresc 3_25_02v2w_esc 2 3" xfId="1741"/>
    <cellStyle name="__ [0]_____EWC 43.5MW8oMtresc 3_25_02v2w_esc 2 3 2" xfId="1742"/>
    <cellStyle name="__ [0]_____EWC 43.5MW8oMtresc 3_25_02v2w_esc 2 4" xfId="1743"/>
    <cellStyle name="__ [0]_____EWC 43.5MW8oMtresc 3_25_02v2w_esc 2 4 2" xfId="1744"/>
    <cellStyle name="__ [0]_____EWC 43.5MW8oMtresc 3_25_02v2w_esc 2 5" xfId="1745"/>
    <cellStyle name="__ [0]_____EWC 43.5MW8oMtresc 3_25_02v2w_esc 2 5 2" xfId="1746"/>
    <cellStyle name="__ [0]_____EWC 43.5MW8oMtresc 3_25_02v2w_esc 2 6" xfId="1747"/>
    <cellStyle name="__ [0]_____EWC 43.5MW8oMtresc 3_25_02v2w_esc 3" xfId="1748"/>
    <cellStyle name="__ [0]_____EWC 43.5MW8oMtresc 3_25_02v2w_esc 3 2" xfId="1749"/>
    <cellStyle name="__ [0]_____EWC 43.5MW8oMtresc 3_25_02v2w_esc 3 2 2" xfId="1750"/>
    <cellStyle name="__ [0]_____EWC 43.5MW8oMtresc 3_25_02v2w_esc 3 3" xfId="1751"/>
    <cellStyle name="__ [0]_____EWC 43.5MW8oMtresc 3_25_02v2w_esc 3 3 2" xfId="1752"/>
    <cellStyle name="__ [0]_____EWC 43.5MW8oMtresc 3_25_02v2w_esc 3 4" xfId="1753"/>
    <cellStyle name="__ [0]_____EWC 43.5MW8oMtresc 3_25_02v2w_esc 3 4 2" xfId="1754"/>
    <cellStyle name="__ [0]_____EWC 43.5MW8oMtresc 3_25_02v2w_esc 3 5" xfId="1755"/>
    <cellStyle name="__ [0]_____EWC 43.5MW8oMtresc 3_25_02v2w_esc 3 5 2" xfId="1756"/>
    <cellStyle name="__ [0]_____EWC 43.5MW8oMtresc 3_25_02v2w_esc 3 6" xfId="1757"/>
    <cellStyle name="__ [0]_____EWC 43.5MW8oMtresc 3_25_02v2w_esc 4" xfId="1758"/>
    <cellStyle name="__ [0]_____EWC 43.5MW8oMtresc 3_25_02v2w_esc_CHECK - White Creek Final Closing Model_2007 11 16 vequity method FINAL" xfId="1759"/>
    <cellStyle name="__ [0]_____EWC 43.5MW8oMtresc 3_25_02v2w_esc_CHECK - White Creek Final Closing Model_2007 11 16 vequity method FINAL 2" xfId="1760"/>
    <cellStyle name="__ [0]_____EWC 43.5MW8oMtresc 3_25_02v2w_esc_CHECK - White Creek Final Closing Model_2007 11 16 vequity method FINAL 2 2" xfId="1761"/>
    <cellStyle name="__ [0]_____EWC 43.5MW8oMtresc 3_25_02v2w_esc_CHECK - White Creek Final Closing Model_2007 11 16 vequity method FINAL 3" xfId="1762"/>
    <cellStyle name="__ [0]_____EWC 43.5MW8oMtresc 3_25_02v2w_esc_Horizon round 1 model vFINAL" xfId="1763"/>
    <cellStyle name="__ [0]_____EWC 43.5MW8oMtresc 3_25_02v2w_esc_Horizon round 1 model vFINAL 2" xfId="1764"/>
    <cellStyle name="__ [0]_____EWC 43.5MW8oMtresc 3_25_02v2w_esc_Horizon round 1 model vFINAL 2 2" xfId="1765"/>
    <cellStyle name="__ [0]_____EWC 43.5MW8oMtresc 3_25_02v2w_esc_Horizon round 1 model vFINAL 3" xfId="1766"/>
    <cellStyle name="__ [0]_____EWC 43.5MW8oMtresc 3_25_02v2w_esc_Horizon round 1 model vFINAL 3 2" xfId="1767"/>
    <cellStyle name="__ [0]_____EWC 43.5MW8oMtresc 3_25_02v2w_esc_Horizon round 1 model vFINAL 4" xfId="1768"/>
    <cellStyle name="__ [0]_____EWC 43.5MW8oMtresc 3_25_02v2w_esc_Horizon round 1 model vFINAL_1" xfId="1769"/>
    <cellStyle name="__ [0]_____EWC 43.5MW8oMtresc 3_25_02v2w_esc_Horizon round 1 model vFINAL_1 2" xfId="1770"/>
    <cellStyle name="__ [0]_____EWC 43.5MW8oMtresc 3_25_02v2w_esc_Horizon round 1 model vFINAL_1 2 2" xfId="1771"/>
    <cellStyle name="__ [0]_____EWC 43.5MW8oMtresc 3_25_02v2w_esc_Horizon round 1 model vFINAL_1 3" xfId="1772"/>
    <cellStyle name="__ [0]_____EWC 43.5MW8oMtresc 3_25_02v2w_esc_Horizon round 1 model vFINAL_1 3 2" xfId="1773"/>
    <cellStyle name="__ [0]_____EWC 43.5MW8oMtresc 3_25_02v2w_esc_Horizon round 1 model vFINAL_1 4" xfId="1774"/>
    <cellStyle name="__ [0]_____EWC 43.5MW8oMtresc 3_25_02v2w_esc_Horizon round 1 model vFINAL_1_Project Farwest III Model 03-20-07 v135" xfId="1775"/>
    <cellStyle name="__ [0]_____EWC 43.5MW8oMtresc 3_25_02v2w_esc_Horizon round 1 model vFINAL_1_Project Farwest III Model 03-20-07 v135 2" xfId="1776"/>
    <cellStyle name="__ [0]_____EWC 43.5MW8oMtresc 3_25_02v2w_esc_Horizon round 1 model vFINAL_1_Project Farwest III Model 03-20-07 v135 2 2" xfId="1777"/>
    <cellStyle name="__ [0]_____EWC 43.5MW8oMtresc 3_25_02v2w_esc_Horizon round 1 model vFINAL_1_Project Farwest III Model 03-20-07 v135 3" xfId="1778"/>
    <cellStyle name="__ [0]_____EWC 43.5MW8oMtresc 3_25_02v2w_esc_Horizon round 1 model vFINAL_1_Project Farwest III Model 03-20-07 v135 3 2" xfId="1779"/>
    <cellStyle name="__ [0]_____EWC 43.5MW8oMtresc 3_25_02v2w_esc_Horizon round 1 model vFINAL_1_Project Farwest III Model 03-20-07 v135 4" xfId="1780"/>
    <cellStyle name="__ [0]_____EWC 43.5MW8oMtresc 3_25_02v2w_esc_Horizon round 1 model vFINAL_1_Project Farwest III Model 03-20-07 v135_UPC G&amp;A (5-3-07)" xfId="1781"/>
    <cellStyle name="__ [0]_____EWC 43.5MW8oMtresc 3_25_02v2w_esc_Horizon round 1 model vFINAL_1_Project Farwest III Model 03-20-07 v135_UPC G&amp;A (5-3-07) 2" xfId="1782"/>
    <cellStyle name="__ [0]_____EWC 43.5MW8oMtresc 3_25_02v2w_esc_Horizon round 1 model vFINAL_1_Project Farwest III Model 03-20-07 v135_UPC G&amp;A (5-3-07) 2 2" xfId="1783"/>
    <cellStyle name="__ [0]_____EWC 43.5MW8oMtresc 3_25_02v2w_esc_Horizon round 1 model vFINAL_1_Project Farwest III Model 03-20-07 v135_UPC G&amp;A (5-3-07) 3" xfId="1784"/>
    <cellStyle name="__ [0]_____EWC 43.5MW8oMtresc 3_25_02v2w_esc_Horizon round 1 model vFINAL_1_Project Farwest III Model 03-20-07 v135_UPC G&amp;A (5-3-07) 3 2" xfId="1785"/>
    <cellStyle name="__ [0]_____EWC 43.5MW8oMtresc 3_25_02v2w_esc_Horizon round 1 model vFINAL_1_Project Farwest III Model 03-20-07 v135_UPC G&amp;A (5-3-07) 4" xfId="1786"/>
    <cellStyle name="__ [0]_____EWC 43.5MW8oMtresc 3_25_02v2w_esc_Horizon round 1 model vFINAL_1_Project Makani Model 04-11-07 v6" xfId="1787"/>
    <cellStyle name="__ [0]_____EWC 43.5MW8oMtresc 3_25_02v2w_esc_Horizon round 1 model vFINAL_1_Project Makani Model 04-11-07 v6 2" xfId="1788"/>
    <cellStyle name="__ [0]_____EWC 43.5MW8oMtresc 3_25_02v2w_esc_Horizon round 1 model vFINAL_1_Project Makani Model 04-11-07 v6 2 2" xfId="1789"/>
    <cellStyle name="__ [0]_____EWC 43.5MW8oMtresc 3_25_02v2w_esc_Horizon round 1 model vFINAL_1_Project Makani Model 04-11-07 v6 3" xfId="1790"/>
    <cellStyle name="__ [0]_____EWC 43.5MW8oMtresc 3_25_02v2w_esc_Horizon round 1 model vFINAL_1_Project Makani Model 04-11-07 v6 3 2" xfId="1791"/>
    <cellStyle name="__ [0]_____EWC 43.5MW8oMtresc 3_25_02v2w_esc_Horizon round 1 model vFINAL_1_Project Makani Model 04-11-07 v6 4" xfId="1792"/>
    <cellStyle name="__ [0]_____EWC 43.5MW8oMtresc 3_25_02v2w_esc_Horizon round 1 model vFINAL_1_Project Makani Model 04-11-07 v6_UPC G&amp;A (5-3-07)" xfId="1793"/>
    <cellStyle name="__ [0]_____EWC 43.5MW8oMtresc 3_25_02v2w_esc_Horizon round 1 model vFINAL_1_Project Makani Model 04-11-07 v6_UPC G&amp;A (5-3-07) 2" xfId="1794"/>
    <cellStyle name="__ [0]_____EWC 43.5MW8oMtresc 3_25_02v2w_esc_Horizon round 1 model vFINAL_1_Project Makani Model 04-11-07 v6_UPC G&amp;A (5-3-07) 2 2" xfId="1795"/>
    <cellStyle name="__ [0]_____EWC 43.5MW8oMtresc 3_25_02v2w_esc_Horizon round 1 model vFINAL_1_Project Makani Model 04-11-07 v6_UPC G&amp;A (5-3-07) 3" xfId="1796"/>
    <cellStyle name="__ [0]_____EWC 43.5MW8oMtresc 3_25_02v2w_esc_Horizon round 1 model vFINAL_1_Project Makani Model 04-11-07 v6_UPC G&amp;A (5-3-07) 3 2" xfId="1797"/>
    <cellStyle name="__ [0]_____EWC 43.5MW8oMtresc 3_25_02v2w_esc_Horizon round 1 model vFINAL_1_Project Makani Model 04-11-07 v6_UPC G&amp;A (5-3-07) 4" xfId="1798"/>
    <cellStyle name="__ [0]_____EWC 43.5MW8oMtresc 3_25_02v2w_esc_Pre-Tax GAAP" xfId="1799"/>
    <cellStyle name="__ [0]_____EWC 43.5MW8oMtresc 3_25_02v2w_esc_Pre-Tax GAAP 2" xfId="1800"/>
    <cellStyle name="__ [0]_____EWC 43.5MW8oMtresc 3_25_02v2w_esc_Pre-Tax GAAP 2 2" xfId="1801"/>
    <cellStyle name="__ [0]_____EWC 43.5MW8oMtresc 3_25_02v2w_esc_Pre-Tax GAAP 3" xfId="1802"/>
    <cellStyle name="__ [0]_____EWC 43.5MW8oMtresc 3_25_02v2w_esc_WPP - Ormat 6-5-2007  v19i with internal accounting v3 eq method FINAL" xfId="1803"/>
    <cellStyle name="__ [0]_____EWC 43.5MW8oMtresc 3_25_02v2w_esc_WPP - Ormat 6-5-2007  v19i with internal accounting v3 eq method FINAL 2" xfId="1804"/>
    <cellStyle name="__ [0]_____EWC 43.5MW8oMtresc 3_25_02v2w_esc_WPP - Ormat 6-5-2007  v19i with internal accounting v3 eq method FINAL 2 2" xfId="1805"/>
    <cellStyle name="__ [0]_____EWC 43.5MW8oMtresc 3_25_02v2w_esc_WPP - Ormat 6-5-2007  v19i with internal accounting v3 eq method FINAL 3" xfId="1806"/>
    <cellStyle name="__ [0]_____Horizon round 1 model vFINAL" xfId="1807"/>
    <cellStyle name="__ [0]_____Horizon round 1 model vFINAL 2" xfId="1808"/>
    <cellStyle name="__ [0]_____Horizon round 1 model vFINAL 2 2" xfId="1809"/>
    <cellStyle name="__ [0]_____Horizon round 1 model vFINAL 3" xfId="1810"/>
    <cellStyle name="__ [0]_____Horizon round 1 model vFINAL 3 2" xfId="1811"/>
    <cellStyle name="__ [0]_____Horizon round 1 model vFINAL 4" xfId="1812"/>
    <cellStyle name="__ [0]_____Horizon round 1 model vFINAL_1" xfId="1813"/>
    <cellStyle name="__ [0]_____Horizon round 1 model vFINAL_1 2" xfId="1814"/>
    <cellStyle name="__ [0]_____Horizon round 1 model vFINAL_1 2 2" xfId="1815"/>
    <cellStyle name="__ [0]_____Horizon round 1 model vFINAL_1 3" xfId="1816"/>
    <cellStyle name="__ [0]_____Horizon round 1 model vFINAL_1 3 2" xfId="1817"/>
    <cellStyle name="__ [0]_____Horizon round 1 model vFINAL_1 4" xfId="1818"/>
    <cellStyle name="__ [0]_____Horizon round 1 model vFINAL_1_Project Farwest III Model 03-20-07 v135" xfId="1819"/>
    <cellStyle name="__ [0]_____Horizon round 1 model vFINAL_1_Project Farwest III Model 03-20-07 v135 2" xfId="1820"/>
    <cellStyle name="__ [0]_____Horizon round 1 model vFINAL_1_Project Farwest III Model 03-20-07 v135 2 2" xfId="1821"/>
    <cellStyle name="__ [0]_____Horizon round 1 model vFINAL_1_Project Farwest III Model 03-20-07 v135 3" xfId="1822"/>
    <cellStyle name="__ [0]_____Horizon round 1 model vFINAL_1_Project Farwest III Model 03-20-07 v135 3 2" xfId="1823"/>
    <cellStyle name="__ [0]_____Horizon round 1 model vFINAL_1_Project Farwest III Model 03-20-07 v135 4" xfId="1824"/>
    <cellStyle name="__ [0]_____Horizon round 1 model vFINAL_1_Project Farwest III Model 03-20-07 v135_UPC G&amp;A (5-3-07)" xfId="1825"/>
    <cellStyle name="__ [0]_____Horizon round 1 model vFINAL_1_Project Farwest III Model 03-20-07 v135_UPC G&amp;A (5-3-07) 2" xfId="1826"/>
    <cellStyle name="__ [0]_____Horizon round 1 model vFINAL_1_Project Farwest III Model 03-20-07 v135_UPC G&amp;A (5-3-07) 2 2" xfId="1827"/>
    <cellStyle name="__ [0]_____Horizon round 1 model vFINAL_1_Project Farwest III Model 03-20-07 v135_UPC G&amp;A (5-3-07) 3" xfId="1828"/>
    <cellStyle name="__ [0]_____Horizon round 1 model vFINAL_1_Project Farwest III Model 03-20-07 v135_UPC G&amp;A (5-3-07) 3 2" xfId="1829"/>
    <cellStyle name="__ [0]_____Horizon round 1 model vFINAL_1_Project Farwest III Model 03-20-07 v135_UPC G&amp;A (5-3-07) 4" xfId="1830"/>
    <cellStyle name="__ [0]_____Horizon round 1 model vFINAL_1_Project Makani Model 04-11-07 v6" xfId="1831"/>
    <cellStyle name="__ [0]_____Horizon round 1 model vFINAL_1_Project Makani Model 04-11-07 v6 2" xfId="1832"/>
    <cellStyle name="__ [0]_____Horizon round 1 model vFINAL_1_Project Makani Model 04-11-07 v6 2 2" xfId="1833"/>
    <cellStyle name="__ [0]_____Horizon round 1 model vFINAL_1_Project Makani Model 04-11-07 v6 3" xfId="1834"/>
    <cellStyle name="__ [0]_____Horizon round 1 model vFINAL_1_Project Makani Model 04-11-07 v6 3 2" xfId="1835"/>
    <cellStyle name="__ [0]_____Horizon round 1 model vFINAL_1_Project Makani Model 04-11-07 v6 4" xfId="1836"/>
    <cellStyle name="__ [0]_____Horizon round 1 model vFINAL_1_Project Makani Model 04-11-07 v6_UPC G&amp;A (5-3-07)" xfId="1837"/>
    <cellStyle name="__ [0]_____Horizon round 1 model vFINAL_1_Project Makani Model 04-11-07 v6_UPC G&amp;A (5-3-07) 2" xfId="1838"/>
    <cellStyle name="__ [0]_____Horizon round 1 model vFINAL_1_Project Makani Model 04-11-07 v6_UPC G&amp;A (5-3-07) 2 2" xfId="1839"/>
    <cellStyle name="__ [0]_____Horizon round 1 model vFINAL_1_Project Makani Model 04-11-07 v6_UPC G&amp;A (5-3-07) 3" xfId="1840"/>
    <cellStyle name="__ [0]_____Horizon round 1 model vFINAL_1_Project Makani Model 04-11-07 v6_UPC G&amp;A (5-3-07) 3 2" xfId="1841"/>
    <cellStyle name="__ [0]_____Horizon round 1 model vFINAL_1_Project Makani Model 04-11-07 v6_UPC G&amp;A (5-3-07) 4" xfId="1842"/>
    <cellStyle name="__ [0]_____Inputs- Project" xfId="1843"/>
    <cellStyle name="__ [0]_____Inputs- Project 2" xfId="1844"/>
    <cellStyle name="__ [0]_____Pre-Tax GAAP" xfId="1845"/>
    <cellStyle name="__ [0]_____Pre-Tax GAAP 2" xfId="1846"/>
    <cellStyle name="__ [0]_____Pre-Tax GAAP 2 2" xfId="1847"/>
    <cellStyle name="__ [0]_____Pre-Tax GAAP 3" xfId="1848"/>
    <cellStyle name="__ [0]_____Wind farm - operation CF" xfId="1849"/>
    <cellStyle name="__ [0]_____Wind farm - operation CF 2" xfId="1850"/>
    <cellStyle name="__ [0]_____Wind farm - operation CF 2 2" xfId="1851"/>
    <cellStyle name="__ [0]_____Wind farm - operation CF 2 2 2" xfId="1852"/>
    <cellStyle name="__ [0]_____Wind farm - operation CF 2 3" xfId="1853"/>
    <cellStyle name="__ [0]_____Wind farm - operation CF 2 3 2" xfId="1854"/>
    <cellStyle name="__ [0]_____Wind farm - operation CF 2 4" xfId="1855"/>
    <cellStyle name="__ [0]_____Wind farm - operation CF 2 4 2" xfId="1856"/>
    <cellStyle name="__ [0]_____Wind farm - operation CF 2 5" xfId="1857"/>
    <cellStyle name="__ [0]_____Wind farm - operation CF 2 5 2" xfId="1858"/>
    <cellStyle name="__ [0]_____Wind farm - operation CF 2 6" xfId="1859"/>
    <cellStyle name="__ [0]_____Wind farm - operation CF 3" xfId="1860"/>
    <cellStyle name="__ [0]_____Wind farm - operation CF 3 2" xfId="1861"/>
    <cellStyle name="__ [0]_____Wind farm - operation CF 3 2 2" xfId="1862"/>
    <cellStyle name="__ [0]_____Wind farm - operation CF 3 3" xfId="1863"/>
    <cellStyle name="__ [0]_____Wind farm - operation CF 3 3 2" xfId="1864"/>
    <cellStyle name="__ [0]_____Wind farm - operation CF 3 4" xfId="1865"/>
    <cellStyle name="__ [0]_____Wind farm - operation CF 3 4 2" xfId="1866"/>
    <cellStyle name="__ [0]_____Wind farm - operation CF 3 5" xfId="1867"/>
    <cellStyle name="__ [0]_____Wind farm - operation CF 3 5 2" xfId="1868"/>
    <cellStyle name="__ [0]_____Wind farm - operation CF 3 6" xfId="1869"/>
    <cellStyle name="__ [0]_____Wind farm - operation CF 4" xfId="1870"/>
    <cellStyle name="__ [0]_____Wind farm - operation CF_CHECK - White Creek Final Closing Model_2007 11 16 vequity method FINAL" xfId="1871"/>
    <cellStyle name="__ [0]_____Wind farm - operation CF_CHECK - White Creek Final Closing Model_2007 11 16 vequity method FINAL 2" xfId="1872"/>
    <cellStyle name="__ [0]_____Wind farm - operation CF_CHECK - White Creek Final Closing Model_2007 11 16 vequity method FINAL 2 2" xfId="1873"/>
    <cellStyle name="__ [0]_____Wind farm - operation CF_CHECK - White Creek Final Closing Model_2007 11 16 vequity method FINAL 3" xfId="1874"/>
    <cellStyle name="__ [0]_____Wind farm - operation CF_Horizon round 1 model vFINAL" xfId="1875"/>
    <cellStyle name="__ [0]_____Wind farm - operation CF_Horizon round 1 model vFINAL 2" xfId="1876"/>
    <cellStyle name="__ [0]_____Wind farm - operation CF_Horizon round 1 model vFINAL 2 2" xfId="1877"/>
    <cellStyle name="__ [0]_____Wind farm - operation CF_Horizon round 1 model vFINAL 3" xfId="1878"/>
    <cellStyle name="__ [0]_____Wind farm - operation CF_Horizon round 1 model vFINAL 3 2" xfId="1879"/>
    <cellStyle name="__ [0]_____Wind farm - operation CF_Horizon round 1 model vFINAL 4" xfId="1880"/>
    <cellStyle name="__ [0]_____Wind farm - operation CF_Horizon round 1 model vFINAL_1" xfId="1881"/>
    <cellStyle name="__ [0]_____Wind farm - operation CF_Horizon round 1 model vFINAL_1 2" xfId="1882"/>
    <cellStyle name="__ [0]_____Wind farm - operation CF_Horizon round 1 model vFINAL_1 2 2" xfId="1883"/>
    <cellStyle name="__ [0]_____Wind farm - operation CF_Horizon round 1 model vFINAL_1 3" xfId="1884"/>
    <cellStyle name="__ [0]_____Wind farm - operation CF_Horizon round 1 model vFINAL_1 3 2" xfId="1885"/>
    <cellStyle name="__ [0]_____Wind farm - operation CF_Horizon round 1 model vFINAL_1 4" xfId="1886"/>
    <cellStyle name="__ [0]_____Wind farm - operation CF_Horizon round 1 model vFINAL_1_Project Farwest III Model 03-20-07 v135" xfId="1887"/>
    <cellStyle name="__ [0]_____Wind farm - operation CF_Horizon round 1 model vFINAL_1_Project Farwest III Model 03-20-07 v135 2" xfId="1888"/>
    <cellStyle name="__ [0]_____Wind farm - operation CF_Horizon round 1 model vFINAL_1_Project Farwest III Model 03-20-07 v135 2 2" xfId="1889"/>
    <cellStyle name="__ [0]_____Wind farm - operation CF_Horizon round 1 model vFINAL_1_Project Farwest III Model 03-20-07 v135 3" xfId="1890"/>
    <cellStyle name="__ [0]_____Wind farm - operation CF_Horizon round 1 model vFINAL_1_Project Farwest III Model 03-20-07 v135 3 2" xfId="1891"/>
    <cellStyle name="__ [0]_____Wind farm - operation CF_Horizon round 1 model vFINAL_1_Project Farwest III Model 03-20-07 v135 4" xfId="1892"/>
    <cellStyle name="__ [0]_____Wind farm - operation CF_Horizon round 1 model vFINAL_1_Project Farwest III Model 03-20-07 v135_UPC G&amp;A (5-3-07)" xfId="1893"/>
    <cellStyle name="__ [0]_____Wind farm - operation CF_Horizon round 1 model vFINAL_1_Project Farwest III Model 03-20-07 v135_UPC G&amp;A (5-3-07) 2" xfId="1894"/>
    <cellStyle name="__ [0]_____Wind farm - operation CF_Horizon round 1 model vFINAL_1_Project Farwest III Model 03-20-07 v135_UPC G&amp;A (5-3-07) 2 2" xfId="1895"/>
    <cellStyle name="__ [0]_____Wind farm - operation CF_Horizon round 1 model vFINAL_1_Project Farwest III Model 03-20-07 v135_UPC G&amp;A (5-3-07) 3" xfId="1896"/>
    <cellStyle name="__ [0]_____Wind farm - operation CF_Horizon round 1 model vFINAL_1_Project Farwest III Model 03-20-07 v135_UPC G&amp;A (5-3-07) 3 2" xfId="1897"/>
    <cellStyle name="__ [0]_____Wind farm - operation CF_Horizon round 1 model vFINAL_1_Project Farwest III Model 03-20-07 v135_UPC G&amp;A (5-3-07) 4" xfId="1898"/>
    <cellStyle name="__ [0]_____Wind farm - operation CF_Horizon round 1 model vFINAL_1_Project Makani Model 04-11-07 v6" xfId="1899"/>
    <cellStyle name="__ [0]_____Wind farm - operation CF_Horizon round 1 model vFINAL_1_Project Makani Model 04-11-07 v6 2" xfId="1900"/>
    <cellStyle name="__ [0]_____Wind farm - operation CF_Horizon round 1 model vFINAL_1_Project Makani Model 04-11-07 v6 2 2" xfId="1901"/>
    <cellStyle name="__ [0]_____Wind farm - operation CF_Horizon round 1 model vFINAL_1_Project Makani Model 04-11-07 v6 3" xfId="1902"/>
    <cellStyle name="__ [0]_____Wind farm - operation CF_Horizon round 1 model vFINAL_1_Project Makani Model 04-11-07 v6 3 2" xfId="1903"/>
    <cellStyle name="__ [0]_____Wind farm - operation CF_Horizon round 1 model vFINAL_1_Project Makani Model 04-11-07 v6 4" xfId="1904"/>
    <cellStyle name="__ [0]_____Wind farm - operation CF_Horizon round 1 model vFINAL_1_Project Makani Model 04-11-07 v6_UPC G&amp;A (5-3-07)" xfId="1905"/>
    <cellStyle name="__ [0]_____Wind farm - operation CF_Horizon round 1 model vFINAL_1_Project Makani Model 04-11-07 v6_UPC G&amp;A (5-3-07) 2" xfId="1906"/>
    <cellStyle name="__ [0]_____Wind farm - operation CF_Horizon round 1 model vFINAL_1_Project Makani Model 04-11-07 v6_UPC G&amp;A (5-3-07) 2 2" xfId="1907"/>
    <cellStyle name="__ [0]_____Wind farm - operation CF_Horizon round 1 model vFINAL_1_Project Makani Model 04-11-07 v6_UPC G&amp;A (5-3-07) 3" xfId="1908"/>
    <cellStyle name="__ [0]_____Wind farm - operation CF_Horizon round 1 model vFINAL_1_Project Makani Model 04-11-07 v6_UPC G&amp;A (5-3-07) 3 2" xfId="1909"/>
    <cellStyle name="__ [0]_____Wind farm - operation CF_Horizon round 1 model vFINAL_1_Project Makani Model 04-11-07 v6_UPC G&amp;A (5-3-07) 4" xfId="1910"/>
    <cellStyle name="__ [0]_____Wind farm - operation CF_Pre-Tax GAAP" xfId="1911"/>
    <cellStyle name="__ [0]_____Wind farm - operation CF_Pre-Tax GAAP 2" xfId="1912"/>
    <cellStyle name="__ [0]_____Wind farm - operation CF_Pre-Tax GAAP 2 2" xfId="1913"/>
    <cellStyle name="__ [0]_____Wind farm - operation CF_Pre-Tax GAAP 3" xfId="1914"/>
    <cellStyle name="__ [0]_____Wind farm - operation CF_WPP - Ormat 6-5-2007  v19i with internal accounting v3 eq method FINAL" xfId="1915"/>
    <cellStyle name="__ [0]_____Wind farm - operation CF_WPP - Ormat 6-5-2007  v19i with internal accounting v3 eq method FINAL 2" xfId="1916"/>
    <cellStyle name="__ [0]_____Wind farm - operation CF_WPP - Ormat 6-5-2007  v19i with internal accounting v3 eq method FINAL 2 2" xfId="1917"/>
    <cellStyle name="__ [0]_____Wind farm - operation CF_WPP - Ormat 6-5-2007  v19i with internal accounting v3 eq method FINAL 3" xfId="1918"/>
    <cellStyle name="__ [0]_____WPP - Ormat 6-5-2007  v19i with internal accounting v3 eq method FINAL" xfId="1919"/>
    <cellStyle name="__ [0]_____WPP - Ormat 6-5-2007  v19i with internal accounting v3 eq method FINAL 2" xfId="1920"/>
    <cellStyle name="__ [0]_____WPP - Ormat 6-5-2007  v19i with internal accounting v3 eq method FINAL 2 2" xfId="1921"/>
    <cellStyle name="__ [0]_____WPP - Ormat 6-5-2007  v19i with internal accounting v3 eq method FINAL 3" xfId="1922"/>
    <cellStyle name="__ [0]____CHECK - White Creek Final Closing Model_2007 11 16 vequity method FINAL" xfId="1923"/>
    <cellStyle name="__ [0]____CHECK - White Creek Final Closing Model_2007 11 16 vequity method FINAL 2" xfId="1924"/>
    <cellStyle name="__ [0]____CHECK - White Creek Final Closing Model_2007 11 16 vequity method FINAL 2 2" xfId="1925"/>
    <cellStyle name="__ [0]____CHECK - White Creek Final Closing Model_2007 11 16 vequity method FINAL 3" xfId="1926"/>
    <cellStyle name="__ [0]____ClearSky_AEP_Min_04.04.02_Bank" xfId="1927"/>
    <cellStyle name="__ [0]____ClearSky_AEP_Min_04.04.02_Bank 2" xfId="1928"/>
    <cellStyle name="__ [0]____ClearSky_AEP_Min_04.04.02_Bank 2 2" xfId="1929"/>
    <cellStyle name="__ [0]____ClearSky_AEP_Min_04.04.02_Bank 3" xfId="1930"/>
    <cellStyle name="__ [0]____ClearSky_AEP_Min_04.04.02_Bank 3 2" xfId="1931"/>
    <cellStyle name="__ [0]____ClearSky_AEP_Min_04.04.02_Bank 4" xfId="1932"/>
    <cellStyle name="__ [0]____ClearSky_AEP_Min_04.04.02_Bank 4 2" xfId="1933"/>
    <cellStyle name="__ [0]____ClearSky_AEP_Min_04.04.02_Bank 5" xfId="1934"/>
    <cellStyle name="__ [0]____ClearSky_AEP_Min_04.04.02_Bank 5 2" xfId="1935"/>
    <cellStyle name="__ [0]____ClearSky_AEP_Min_04.04.02_Bank 6" xfId="1936"/>
    <cellStyle name="__ [0]____Clearsky_internal_050301" xfId="1937"/>
    <cellStyle name="__ [0]____Clearsky_internal_050301 2" xfId="1938"/>
    <cellStyle name="__ [0]____Clearsky_internal_050301 2 2" xfId="1939"/>
    <cellStyle name="__ [0]____Clearsky_internal_050301 3" xfId="1940"/>
    <cellStyle name="__ [0]____Clearsky_internal_050301 3 2" xfId="1941"/>
    <cellStyle name="__ [0]____Clearsky_internal_050301 4" xfId="1942"/>
    <cellStyle name="__ [0]____Clearsky_internal_050301 4 2" xfId="1943"/>
    <cellStyle name="__ [0]____Clearsky_internal_050301 5" xfId="1944"/>
    <cellStyle name="__ [0]____Clearsky_internal_050301 5 2" xfId="1945"/>
    <cellStyle name="__ [0]____Clearsky_internal_050301 6" xfId="1946"/>
    <cellStyle name="__ [0]____Clearsky_internal_070201" xfId="1947"/>
    <cellStyle name="__ [0]____Clearsky_internal_070201 2" xfId="1948"/>
    <cellStyle name="__ [0]____Clearsky_internal_070201 2 2" xfId="1949"/>
    <cellStyle name="__ [0]____Clearsky_internal_070201 3" xfId="1950"/>
    <cellStyle name="__ [0]____Clearsky_internal_070201 3 2" xfId="1951"/>
    <cellStyle name="__ [0]____Clearsky_internal_070201 4" xfId="1952"/>
    <cellStyle name="__ [0]____Clearsky_internal_070201 4 2" xfId="1953"/>
    <cellStyle name="__ [0]____Clearsky_internal_070201 5" xfId="1954"/>
    <cellStyle name="__ [0]____Clearsky_internal_070201 5 2" xfId="1955"/>
    <cellStyle name="__ [0]____Clearsky_internal_070201 6" xfId="1956"/>
    <cellStyle name="__ [0]____Clearsky_internal_070201.xls Chart 2" xfId="1957"/>
    <cellStyle name="__ [0]____Clearsky_internal_070201.xls Chart 2 2" xfId="1958"/>
    <cellStyle name="__ [0]____Clearsky_internal_070201.xls Chart 2 2 2" xfId="1959"/>
    <cellStyle name="__ [0]____Clearsky_internal_070201.xls Chart 2 3" xfId="1960"/>
    <cellStyle name="__ [0]____Clearsky_internal_070201.xls Chart 2 3 2" xfId="1961"/>
    <cellStyle name="__ [0]____Clearsky_internal_070201.xls Chart 2 4" xfId="1962"/>
    <cellStyle name="__ [0]____Clearsky_internal_070201.xls Chart 2 4 2" xfId="1963"/>
    <cellStyle name="__ [0]____Clearsky_internal_070201.xls Chart 2 5" xfId="1964"/>
    <cellStyle name="__ [0]____Clearsky_internal_070201.xls Chart 2 5 2" xfId="1965"/>
    <cellStyle name="__ [0]____Clearsky_internal_070201.xls Chart 2 6" xfId="1966"/>
    <cellStyle name="__ [0]____Clearsky_Outside_070201.xls Chart 2" xfId="1967"/>
    <cellStyle name="__ [0]____Clearsky_Outside_070201.xls Chart 2 2" xfId="1968"/>
    <cellStyle name="__ [0]____Clearsky_Outside_070201.xls Chart 2 2 2" xfId="1969"/>
    <cellStyle name="__ [0]____Clearsky_Outside_070201.xls Chart 2 3" xfId="1970"/>
    <cellStyle name="__ [0]____Clearsky_Outside_070201.xls Chart 2 3 2" xfId="1971"/>
    <cellStyle name="__ [0]____Clearsky_Outside_070201.xls Chart 2 4" xfId="1972"/>
    <cellStyle name="__ [0]____Clearsky_Outside_070201.xls Chart 2 4 2" xfId="1973"/>
    <cellStyle name="__ [0]____Clearsky_Outside_070201.xls Chart 2 5" xfId="1974"/>
    <cellStyle name="__ [0]____Clearsky_Outside_070201.xls Chart 2 5 2" xfId="1975"/>
    <cellStyle name="__ [0]____Clearsky_Outside_070201.xls Chart 2 6" xfId="1976"/>
    <cellStyle name="__ [0]____Cost Segregation" xfId="1977"/>
    <cellStyle name="__ [0]____Cost Segregation 2" xfId="1978"/>
    <cellStyle name="__ [0]____EWC 43.5MW8oMtresc 3_25_021" xfId="1979"/>
    <cellStyle name="__ [0]____EWC 43.5MW8oMtresc 3_25_021 2" xfId="1980"/>
    <cellStyle name="__ [0]____EWC 43.5MW8oMtresc 3_25_021 2 2" xfId="1981"/>
    <cellStyle name="__ [0]____EWC 43.5MW8oMtresc 3_25_021 2 2 2" xfId="1982"/>
    <cellStyle name="__ [0]____EWC 43.5MW8oMtresc 3_25_021 2 3" xfId="1983"/>
    <cellStyle name="__ [0]____EWC 43.5MW8oMtresc 3_25_021 2 3 2" xfId="1984"/>
    <cellStyle name="__ [0]____EWC 43.5MW8oMtresc 3_25_021 2 4" xfId="1985"/>
    <cellStyle name="__ [0]____EWC 43.5MW8oMtresc 3_25_021 2 4 2" xfId="1986"/>
    <cellStyle name="__ [0]____EWC 43.5MW8oMtresc 3_25_021 2 5" xfId="1987"/>
    <cellStyle name="__ [0]____EWC 43.5MW8oMtresc 3_25_021 2 5 2" xfId="1988"/>
    <cellStyle name="__ [0]____EWC 43.5MW8oMtresc 3_25_021 2 6" xfId="1989"/>
    <cellStyle name="__ [0]____EWC 43.5MW8oMtresc 3_25_021 3" xfId="1990"/>
    <cellStyle name="__ [0]____EWC 43.5MW8oMtresc 3_25_021 3 2" xfId="1991"/>
    <cellStyle name="__ [0]____EWC 43.5MW8oMtresc 3_25_021 3 2 2" xfId="1992"/>
    <cellStyle name="__ [0]____EWC 43.5MW8oMtresc 3_25_021 3 3" xfId="1993"/>
    <cellStyle name="__ [0]____EWC 43.5MW8oMtresc 3_25_021 3 3 2" xfId="1994"/>
    <cellStyle name="__ [0]____EWC 43.5MW8oMtresc 3_25_021 3 4" xfId="1995"/>
    <cellStyle name="__ [0]____EWC 43.5MW8oMtresc 3_25_021 3 4 2" xfId="1996"/>
    <cellStyle name="__ [0]____EWC 43.5MW8oMtresc 3_25_021 3 5" xfId="1997"/>
    <cellStyle name="__ [0]____EWC 43.5MW8oMtresc 3_25_021 3 5 2" xfId="1998"/>
    <cellStyle name="__ [0]____EWC 43.5MW8oMtresc 3_25_021 3 6" xfId="1999"/>
    <cellStyle name="__ [0]____EWC 43.5MW8oMtresc 3_25_021 4" xfId="2000"/>
    <cellStyle name="__ [0]____EWC 43.5MW8oMtresc 3_25_021_CHECK - White Creek Final Closing Model_2007 11 16 vequity method FINAL" xfId="2001"/>
    <cellStyle name="__ [0]____EWC 43.5MW8oMtresc 3_25_021_CHECK - White Creek Final Closing Model_2007 11 16 vequity method FINAL 2" xfId="2002"/>
    <cellStyle name="__ [0]____EWC 43.5MW8oMtresc 3_25_021_CHECK - White Creek Final Closing Model_2007 11 16 vequity method FINAL 2 2" xfId="2003"/>
    <cellStyle name="__ [0]____EWC 43.5MW8oMtresc 3_25_021_CHECK - White Creek Final Closing Model_2007 11 16 vequity method FINAL 3" xfId="2004"/>
    <cellStyle name="__ [0]____EWC 43.5MW8oMtresc 3_25_021_Horizon round 1 model vFINAL" xfId="2005"/>
    <cellStyle name="__ [0]____EWC 43.5MW8oMtresc 3_25_021_Horizon round 1 model vFINAL 2" xfId="2006"/>
    <cellStyle name="__ [0]____EWC 43.5MW8oMtresc 3_25_021_Horizon round 1 model vFINAL 2 2" xfId="2007"/>
    <cellStyle name="__ [0]____EWC 43.5MW8oMtresc 3_25_021_Horizon round 1 model vFINAL 3" xfId="2008"/>
    <cellStyle name="__ [0]____EWC 43.5MW8oMtresc 3_25_021_Horizon round 1 model vFINAL 3 2" xfId="2009"/>
    <cellStyle name="__ [0]____EWC 43.5MW8oMtresc 3_25_021_Horizon round 1 model vFINAL 4" xfId="2010"/>
    <cellStyle name="__ [0]____EWC 43.5MW8oMtresc 3_25_021_Horizon round 1 model vFINAL_1" xfId="2011"/>
    <cellStyle name="__ [0]____EWC 43.5MW8oMtresc 3_25_021_Horizon round 1 model vFINAL_1 2" xfId="2012"/>
    <cellStyle name="__ [0]____EWC 43.5MW8oMtresc 3_25_021_Horizon round 1 model vFINAL_1 2 2" xfId="2013"/>
    <cellStyle name="__ [0]____EWC 43.5MW8oMtresc 3_25_021_Horizon round 1 model vFINAL_1 3" xfId="2014"/>
    <cellStyle name="__ [0]____EWC 43.5MW8oMtresc 3_25_021_Horizon round 1 model vFINAL_1 3 2" xfId="2015"/>
    <cellStyle name="__ [0]____EWC 43.5MW8oMtresc 3_25_021_Horizon round 1 model vFINAL_1 4" xfId="2016"/>
    <cellStyle name="__ [0]____EWC 43.5MW8oMtresc 3_25_021_Horizon round 1 model vFINAL_1_Project Farwest III Model 03-20-07 v135" xfId="2017"/>
    <cellStyle name="__ [0]____EWC 43.5MW8oMtresc 3_25_021_Horizon round 1 model vFINAL_1_Project Farwest III Model 03-20-07 v135 2" xfId="2018"/>
    <cellStyle name="__ [0]____EWC 43.5MW8oMtresc 3_25_021_Horizon round 1 model vFINAL_1_Project Farwest III Model 03-20-07 v135 2 2" xfId="2019"/>
    <cellStyle name="__ [0]____EWC 43.5MW8oMtresc 3_25_021_Horizon round 1 model vFINAL_1_Project Farwest III Model 03-20-07 v135 3" xfId="2020"/>
    <cellStyle name="__ [0]____EWC 43.5MW8oMtresc 3_25_021_Horizon round 1 model vFINAL_1_Project Farwest III Model 03-20-07 v135 3 2" xfId="2021"/>
    <cellStyle name="__ [0]____EWC 43.5MW8oMtresc 3_25_021_Horizon round 1 model vFINAL_1_Project Farwest III Model 03-20-07 v135 4" xfId="2022"/>
    <cellStyle name="__ [0]____EWC 43.5MW8oMtresc 3_25_021_Horizon round 1 model vFINAL_1_Project Farwest III Model 03-20-07 v135_UPC G&amp;A (5-3-07)" xfId="2023"/>
    <cellStyle name="__ [0]____EWC 43.5MW8oMtresc 3_25_021_Horizon round 1 model vFINAL_1_Project Farwest III Model 03-20-07 v135_UPC G&amp;A (5-3-07) 2" xfId="2024"/>
    <cellStyle name="__ [0]____EWC 43.5MW8oMtresc 3_25_021_Horizon round 1 model vFINAL_1_Project Farwest III Model 03-20-07 v135_UPC G&amp;A (5-3-07) 2 2" xfId="2025"/>
    <cellStyle name="__ [0]____EWC 43.5MW8oMtresc 3_25_021_Horizon round 1 model vFINAL_1_Project Farwest III Model 03-20-07 v135_UPC G&amp;A (5-3-07) 3" xfId="2026"/>
    <cellStyle name="__ [0]____EWC 43.5MW8oMtresc 3_25_021_Horizon round 1 model vFINAL_1_Project Farwest III Model 03-20-07 v135_UPC G&amp;A (5-3-07) 3 2" xfId="2027"/>
    <cellStyle name="__ [0]____EWC 43.5MW8oMtresc 3_25_021_Horizon round 1 model vFINAL_1_Project Farwest III Model 03-20-07 v135_UPC G&amp;A (5-3-07) 4" xfId="2028"/>
    <cellStyle name="__ [0]____EWC 43.5MW8oMtresc 3_25_021_Horizon round 1 model vFINAL_1_Project Makani Model 04-11-07 v6" xfId="2029"/>
    <cellStyle name="__ [0]____EWC 43.5MW8oMtresc 3_25_021_Horizon round 1 model vFINAL_1_Project Makani Model 04-11-07 v6 2" xfId="2030"/>
    <cellStyle name="__ [0]____EWC 43.5MW8oMtresc 3_25_021_Horizon round 1 model vFINAL_1_Project Makani Model 04-11-07 v6 2 2" xfId="2031"/>
    <cellStyle name="__ [0]____EWC 43.5MW8oMtresc 3_25_021_Horizon round 1 model vFINAL_1_Project Makani Model 04-11-07 v6 3" xfId="2032"/>
    <cellStyle name="__ [0]____EWC 43.5MW8oMtresc 3_25_021_Horizon round 1 model vFINAL_1_Project Makani Model 04-11-07 v6 3 2" xfId="2033"/>
    <cellStyle name="__ [0]____EWC 43.5MW8oMtresc 3_25_021_Horizon round 1 model vFINAL_1_Project Makani Model 04-11-07 v6 4" xfId="2034"/>
    <cellStyle name="__ [0]____EWC 43.5MW8oMtresc 3_25_021_Horizon round 1 model vFINAL_1_Project Makani Model 04-11-07 v6_UPC G&amp;A (5-3-07)" xfId="2035"/>
    <cellStyle name="__ [0]____EWC 43.5MW8oMtresc 3_25_021_Horizon round 1 model vFINAL_1_Project Makani Model 04-11-07 v6_UPC G&amp;A (5-3-07) 2" xfId="2036"/>
    <cellStyle name="__ [0]____EWC 43.5MW8oMtresc 3_25_021_Horizon round 1 model vFINAL_1_Project Makani Model 04-11-07 v6_UPC G&amp;A (5-3-07) 2 2" xfId="2037"/>
    <cellStyle name="__ [0]____EWC 43.5MW8oMtresc 3_25_021_Horizon round 1 model vFINAL_1_Project Makani Model 04-11-07 v6_UPC G&amp;A (5-3-07) 3" xfId="2038"/>
    <cellStyle name="__ [0]____EWC 43.5MW8oMtresc 3_25_021_Horizon round 1 model vFINAL_1_Project Makani Model 04-11-07 v6_UPC G&amp;A (5-3-07) 3 2" xfId="2039"/>
    <cellStyle name="__ [0]____EWC 43.5MW8oMtresc 3_25_021_Horizon round 1 model vFINAL_1_Project Makani Model 04-11-07 v6_UPC G&amp;A (5-3-07) 4" xfId="2040"/>
    <cellStyle name="__ [0]____EWC 43.5MW8oMtresc 3_25_021_Inputs- Project" xfId="2041"/>
    <cellStyle name="__ [0]____EWC 43.5MW8oMtresc 3_25_021_Inputs- Project 2" xfId="2042"/>
    <cellStyle name="__ [0]____EWC 43.5MW8oMtresc 3_25_021_Pre-Tax GAAP" xfId="2043"/>
    <cellStyle name="__ [0]____EWC 43.5MW8oMtresc 3_25_021_Pre-Tax GAAP 2" xfId="2044"/>
    <cellStyle name="__ [0]____EWC 43.5MW8oMtresc 3_25_021_Pre-Tax GAAP 2 2" xfId="2045"/>
    <cellStyle name="__ [0]____EWC 43.5MW8oMtresc 3_25_021_Pre-Tax GAAP 3" xfId="2046"/>
    <cellStyle name="__ [0]____EWC 43.5MW8oMtresc 3_25_021_WPP - Ormat 6-5-2007  v19i with internal accounting v3 eq method FINAL" xfId="2047"/>
    <cellStyle name="__ [0]____EWC 43.5MW8oMtresc 3_25_021_WPP - Ormat 6-5-2007  v19i with internal accounting v3 eq method FINAL 2" xfId="2048"/>
    <cellStyle name="__ [0]____EWC 43.5MW8oMtresc 3_25_021_WPP - Ormat 6-5-2007  v19i with internal accounting v3 eq method FINAL 2 2" xfId="2049"/>
    <cellStyle name="__ [0]____EWC 43.5MW8oMtresc 3_25_021_WPP - Ormat 6-5-2007  v19i with internal accounting v3 eq method FINAL 3" xfId="2050"/>
    <cellStyle name="__ [0]____EWC 43.5MW8oMtresc 3_25_02v2" xfId="2051"/>
    <cellStyle name="__ [0]____EWC 43.5MW8oMtresc 3_25_02v2 2" xfId="2052"/>
    <cellStyle name="__ [0]____EWC 43.5MW8oMtresc 3_25_02v2 2 2" xfId="2053"/>
    <cellStyle name="__ [0]____EWC 43.5MW8oMtresc 3_25_02v2 2 2 2" xfId="2054"/>
    <cellStyle name="__ [0]____EWC 43.5MW8oMtresc 3_25_02v2 2 3" xfId="2055"/>
    <cellStyle name="__ [0]____EWC 43.5MW8oMtresc 3_25_02v2 2 3 2" xfId="2056"/>
    <cellStyle name="__ [0]____EWC 43.5MW8oMtresc 3_25_02v2 2 4" xfId="2057"/>
    <cellStyle name="__ [0]____EWC 43.5MW8oMtresc 3_25_02v2 2 4 2" xfId="2058"/>
    <cellStyle name="__ [0]____EWC 43.5MW8oMtresc 3_25_02v2 2 5" xfId="2059"/>
    <cellStyle name="__ [0]____EWC 43.5MW8oMtresc 3_25_02v2 2 5 2" xfId="2060"/>
    <cellStyle name="__ [0]____EWC 43.5MW8oMtresc 3_25_02v2 2 6" xfId="2061"/>
    <cellStyle name="__ [0]____EWC 43.5MW8oMtresc 3_25_02v2 3" xfId="2062"/>
    <cellStyle name="__ [0]____EWC 43.5MW8oMtresc 3_25_02v2 3 2" xfId="2063"/>
    <cellStyle name="__ [0]____EWC 43.5MW8oMtresc 3_25_02v2 3 2 2" xfId="2064"/>
    <cellStyle name="__ [0]____EWC 43.5MW8oMtresc 3_25_02v2 3 3" xfId="2065"/>
    <cellStyle name="__ [0]____EWC 43.5MW8oMtresc 3_25_02v2 3 3 2" xfId="2066"/>
    <cellStyle name="__ [0]____EWC 43.5MW8oMtresc 3_25_02v2 3 4" xfId="2067"/>
    <cellStyle name="__ [0]____EWC 43.5MW8oMtresc 3_25_02v2 3 4 2" xfId="2068"/>
    <cellStyle name="__ [0]____EWC 43.5MW8oMtresc 3_25_02v2 3 5" xfId="2069"/>
    <cellStyle name="__ [0]____EWC 43.5MW8oMtresc 3_25_02v2 3 5 2" xfId="2070"/>
    <cellStyle name="__ [0]____EWC 43.5MW8oMtresc 3_25_02v2 3 6" xfId="2071"/>
    <cellStyle name="__ [0]____EWC 43.5MW8oMtresc 3_25_02v2 4" xfId="2072"/>
    <cellStyle name="__ [0]____EWC 43.5MW8oMtresc 3_25_02v2_CHECK - White Creek Final Closing Model_2007 11 16 vequity method FINAL" xfId="2073"/>
    <cellStyle name="__ [0]____EWC 43.5MW8oMtresc 3_25_02v2_CHECK - White Creek Final Closing Model_2007 11 16 vequity method FINAL 2" xfId="2074"/>
    <cellStyle name="__ [0]____EWC 43.5MW8oMtresc 3_25_02v2_CHECK - White Creek Final Closing Model_2007 11 16 vequity method FINAL 2 2" xfId="2075"/>
    <cellStyle name="__ [0]____EWC 43.5MW8oMtresc 3_25_02v2_CHECK - White Creek Final Closing Model_2007 11 16 vequity method FINAL 3" xfId="2076"/>
    <cellStyle name="__ [0]____EWC 43.5MW8oMtresc 3_25_02v2_Horizon round 1 model vFINAL" xfId="2077"/>
    <cellStyle name="__ [0]____EWC 43.5MW8oMtresc 3_25_02v2_Horizon round 1 model vFINAL 2" xfId="2078"/>
    <cellStyle name="__ [0]____EWC 43.5MW8oMtresc 3_25_02v2_Horizon round 1 model vFINAL 2 2" xfId="2079"/>
    <cellStyle name="__ [0]____EWC 43.5MW8oMtresc 3_25_02v2_Horizon round 1 model vFINAL 3" xfId="2080"/>
    <cellStyle name="__ [0]____EWC 43.5MW8oMtresc 3_25_02v2_Horizon round 1 model vFINAL 3 2" xfId="2081"/>
    <cellStyle name="__ [0]____EWC 43.5MW8oMtresc 3_25_02v2_Horizon round 1 model vFINAL 4" xfId="2082"/>
    <cellStyle name="__ [0]____EWC 43.5MW8oMtresc 3_25_02v2_Horizon round 1 model vFINAL_1" xfId="2083"/>
    <cellStyle name="__ [0]____EWC 43.5MW8oMtresc 3_25_02v2_Horizon round 1 model vFINAL_1 2" xfId="2084"/>
    <cellStyle name="__ [0]____EWC 43.5MW8oMtresc 3_25_02v2_Horizon round 1 model vFINAL_1 2 2" xfId="2085"/>
    <cellStyle name="__ [0]____EWC 43.5MW8oMtresc 3_25_02v2_Horizon round 1 model vFINAL_1 3" xfId="2086"/>
    <cellStyle name="__ [0]____EWC 43.5MW8oMtresc 3_25_02v2_Horizon round 1 model vFINAL_1 3 2" xfId="2087"/>
    <cellStyle name="__ [0]____EWC 43.5MW8oMtresc 3_25_02v2_Horizon round 1 model vFINAL_1 4" xfId="2088"/>
    <cellStyle name="__ [0]____EWC 43.5MW8oMtresc 3_25_02v2_Horizon round 1 model vFINAL_1_Project Farwest III Model 03-20-07 v135" xfId="2089"/>
    <cellStyle name="__ [0]____EWC 43.5MW8oMtresc 3_25_02v2_Horizon round 1 model vFINAL_1_Project Farwest III Model 03-20-07 v135 2" xfId="2090"/>
    <cellStyle name="__ [0]____EWC 43.5MW8oMtresc 3_25_02v2_Horizon round 1 model vFINAL_1_Project Farwest III Model 03-20-07 v135 2 2" xfId="2091"/>
    <cellStyle name="__ [0]____EWC 43.5MW8oMtresc 3_25_02v2_Horizon round 1 model vFINAL_1_Project Farwest III Model 03-20-07 v135 3" xfId="2092"/>
    <cellStyle name="__ [0]____EWC 43.5MW8oMtresc 3_25_02v2_Horizon round 1 model vFINAL_1_Project Farwest III Model 03-20-07 v135 3 2" xfId="2093"/>
    <cellStyle name="__ [0]____EWC 43.5MW8oMtresc 3_25_02v2_Horizon round 1 model vFINAL_1_Project Farwest III Model 03-20-07 v135 4" xfId="2094"/>
    <cellStyle name="__ [0]____EWC 43.5MW8oMtresc 3_25_02v2_Horizon round 1 model vFINAL_1_Project Farwest III Model 03-20-07 v135_UPC G&amp;A (5-3-07)" xfId="2095"/>
    <cellStyle name="__ [0]____EWC 43.5MW8oMtresc 3_25_02v2_Horizon round 1 model vFINAL_1_Project Farwest III Model 03-20-07 v135_UPC G&amp;A (5-3-07) 2" xfId="2096"/>
    <cellStyle name="__ [0]____EWC 43.5MW8oMtresc 3_25_02v2_Horizon round 1 model vFINAL_1_Project Farwest III Model 03-20-07 v135_UPC G&amp;A (5-3-07) 2 2" xfId="2097"/>
    <cellStyle name="__ [0]____EWC 43.5MW8oMtresc 3_25_02v2_Horizon round 1 model vFINAL_1_Project Farwest III Model 03-20-07 v135_UPC G&amp;A (5-3-07) 3" xfId="2098"/>
    <cellStyle name="__ [0]____EWC 43.5MW8oMtresc 3_25_02v2_Horizon round 1 model vFINAL_1_Project Farwest III Model 03-20-07 v135_UPC G&amp;A (5-3-07) 3 2" xfId="2099"/>
    <cellStyle name="__ [0]____EWC 43.5MW8oMtresc 3_25_02v2_Horizon round 1 model vFINAL_1_Project Farwest III Model 03-20-07 v135_UPC G&amp;A (5-3-07) 4" xfId="2100"/>
    <cellStyle name="__ [0]____EWC 43.5MW8oMtresc 3_25_02v2_Horizon round 1 model vFINAL_1_Project Makani Model 04-11-07 v6" xfId="2101"/>
    <cellStyle name="__ [0]____EWC 43.5MW8oMtresc 3_25_02v2_Horizon round 1 model vFINAL_1_Project Makani Model 04-11-07 v6 2" xfId="2102"/>
    <cellStyle name="__ [0]____EWC 43.5MW8oMtresc 3_25_02v2_Horizon round 1 model vFINAL_1_Project Makani Model 04-11-07 v6 2 2" xfId="2103"/>
    <cellStyle name="__ [0]____EWC 43.5MW8oMtresc 3_25_02v2_Horizon round 1 model vFINAL_1_Project Makani Model 04-11-07 v6 3" xfId="2104"/>
    <cellStyle name="__ [0]____EWC 43.5MW8oMtresc 3_25_02v2_Horizon round 1 model vFINAL_1_Project Makani Model 04-11-07 v6 3 2" xfId="2105"/>
    <cellStyle name="__ [0]____EWC 43.5MW8oMtresc 3_25_02v2_Horizon round 1 model vFINAL_1_Project Makani Model 04-11-07 v6 4" xfId="2106"/>
    <cellStyle name="__ [0]____EWC 43.5MW8oMtresc 3_25_02v2_Horizon round 1 model vFINAL_1_Project Makani Model 04-11-07 v6_UPC G&amp;A (5-3-07)" xfId="2107"/>
    <cellStyle name="__ [0]____EWC 43.5MW8oMtresc 3_25_02v2_Horizon round 1 model vFINAL_1_Project Makani Model 04-11-07 v6_UPC G&amp;A (5-3-07) 2" xfId="2108"/>
    <cellStyle name="__ [0]____EWC 43.5MW8oMtresc 3_25_02v2_Horizon round 1 model vFINAL_1_Project Makani Model 04-11-07 v6_UPC G&amp;A (5-3-07) 2 2" xfId="2109"/>
    <cellStyle name="__ [0]____EWC 43.5MW8oMtresc 3_25_02v2_Horizon round 1 model vFINAL_1_Project Makani Model 04-11-07 v6_UPC G&amp;A (5-3-07) 3" xfId="2110"/>
    <cellStyle name="__ [0]____EWC 43.5MW8oMtresc 3_25_02v2_Horizon round 1 model vFINAL_1_Project Makani Model 04-11-07 v6_UPC G&amp;A (5-3-07) 3 2" xfId="2111"/>
    <cellStyle name="__ [0]____EWC 43.5MW8oMtresc 3_25_02v2_Horizon round 1 model vFINAL_1_Project Makani Model 04-11-07 v6_UPC G&amp;A (5-3-07) 4" xfId="2112"/>
    <cellStyle name="__ [0]____EWC 43.5MW8oMtresc 3_25_02v2_Pre-Tax GAAP" xfId="2113"/>
    <cellStyle name="__ [0]____EWC 43.5MW8oMtresc 3_25_02v2_Pre-Tax GAAP 2" xfId="2114"/>
    <cellStyle name="__ [0]____EWC 43.5MW8oMtresc 3_25_02v2_Pre-Tax GAAP 2 2" xfId="2115"/>
    <cellStyle name="__ [0]____EWC 43.5MW8oMtresc 3_25_02v2_Pre-Tax GAAP 3" xfId="2116"/>
    <cellStyle name="__ [0]____EWC 43.5MW8oMtresc 3_25_02v2_WPP - Ormat 6-5-2007  v19i with internal accounting v3 eq method FINAL" xfId="2117"/>
    <cellStyle name="__ [0]____EWC 43.5MW8oMtresc 3_25_02v2_WPP - Ormat 6-5-2007  v19i with internal accounting v3 eq method FINAL 2" xfId="2118"/>
    <cellStyle name="__ [0]____EWC 43.5MW8oMtresc 3_25_02v2_WPP - Ormat 6-5-2007  v19i with internal accounting v3 eq method FINAL 2 2" xfId="2119"/>
    <cellStyle name="__ [0]____EWC 43.5MW8oMtresc 3_25_02v2_WPP - Ormat 6-5-2007  v19i with internal accounting v3 eq method FINAL 3" xfId="2120"/>
    <cellStyle name="__ [0]____EWC 43.5MW8oMtresc 3_25_02v2w_esc" xfId="2121"/>
    <cellStyle name="__ [0]____EWC 43.5MW8oMtresc 3_25_02v2w_esc 2" xfId="2122"/>
    <cellStyle name="__ [0]____EWC 43.5MW8oMtresc 3_25_02v2w_esc 2 2" xfId="2123"/>
    <cellStyle name="__ [0]____EWC 43.5MW8oMtresc 3_25_02v2w_esc 2 2 2" xfId="2124"/>
    <cellStyle name="__ [0]____EWC 43.5MW8oMtresc 3_25_02v2w_esc 2 3" xfId="2125"/>
    <cellStyle name="__ [0]____EWC 43.5MW8oMtresc 3_25_02v2w_esc 2 3 2" xfId="2126"/>
    <cellStyle name="__ [0]____EWC 43.5MW8oMtresc 3_25_02v2w_esc 2 4" xfId="2127"/>
    <cellStyle name="__ [0]____EWC 43.5MW8oMtresc 3_25_02v2w_esc 2 4 2" xfId="2128"/>
    <cellStyle name="__ [0]____EWC 43.5MW8oMtresc 3_25_02v2w_esc 2 5" xfId="2129"/>
    <cellStyle name="__ [0]____EWC 43.5MW8oMtresc 3_25_02v2w_esc 2 5 2" xfId="2130"/>
    <cellStyle name="__ [0]____EWC 43.5MW8oMtresc 3_25_02v2w_esc 2 6" xfId="2131"/>
    <cellStyle name="__ [0]____EWC 43.5MW8oMtresc 3_25_02v2w_esc 3" xfId="2132"/>
    <cellStyle name="__ [0]____EWC 43.5MW8oMtresc 3_25_02v2w_esc 3 2" xfId="2133"/>
    <cellStyle name="__ [0]____EWC 43.5MW8oMtresc 3_25_02v2w_esc 3 2 2" xfId="2134"/>
    <cellStyle name="__ [0]____EWC 43.5MW8oMtresc 3_25_02v2w_esc 3 3" xfId="2135"/>
    <cellStyle name="__ [0]____EWC 43.5MW8oMtresc 3_25_02v2w_esc 3 3 2" xfId="2136"/>
    <cellStyle name="__ [0]____EWC 43.5MW8oMtresc 3_25_02v2w_esc 3 4" xfId="2137"/>
    <cellStyle name="__ [0]____EWC 43.5MW8oMtresc 3_25_02v2w_esc 3 4 2" xfId="2138"/>
    <cellStyle name="__ [0]____EWC 43.5MW8oMtresc 3_25_02v2w_esc 3 5" xfId="2139"/>
    <cellStyle name="__ [0]____EWC 43.5MW8oMtresc 3_25_02v2w_esc 3 5 2" xfId="2140"/>
    <cellStyle name="__ [0]____EWC 43.5MW8oMtresc 3_25_02v2w_esc 3 6" xfId="2141"/>
    <cellStyle name="__ [0]____EWC 43.5MW8oMtresc 3_25_02v2w_esc 4" xfId="2142"/>
    <cellStyle name="__ [0]____EWC 43.5MW8oMtresc 3_25_02v2w_esc_CHECK - White Creek Final Closing Model_2007 11 16 vequity method FINAL" xfId="2143"/>
    <cellStyle name="__ [0]____EWC 43.5MW8oMtresc 3_25_02v2w_esc_CHECK - White Creek Final Closing Model_2007 11 16 vequity method FINAL 2" xfId="2144"/>
    <cellStyle name="__ [0]____EWC 43.5MW8oMtresc 3_25_02v2w_esc_CHECK - White Creek Final Closing Model_2007 11 16 vequity method FINAL 2 2" xfId="2145"/>
    <cellStyle name="__ [0]____EWC 43.5MW8oMtresc 3_25_02v2w_esc_CHECK - White Creek Final Closing Model_2007 11 16 vequity method FINAL 3" xfId="2146"/>
    <cellStyle name="__ [0]____EWC 43.5MW8oMtresc 3_25_02v2w_esc_Horizon round 1 model vFINAL" xfId="2147"/>
    <cellStyle name="__ [0]____EWC 43.5MW8oMtresc 3_25_02v2w_esc_Horizon round 1 model vFINAL 2" xfId="2148"/>
    <cellStyle name="__ [0]____EWC 43.5MW8oMtresc 3_25_02v2w_esc_Horizon round 1 model vFINAL 2 2" xfId="2149"/>
    <cellStyle name="__ [0]____EWC 43.5MW8oMtresc 3_25_02v2w_esc_Horizon round 1 model vFINAL 3" xfId="2150"/>
    <cellStyle name="__ [0]____EWC 43.5MW8oMtresc 3_25_02v2w_esc_Horizon round 1 model vFINAL 3 2" xfId="2151"/>
    <cellStyle name="__ [0]____EWC 43.5MW8oMtresc 3_25_02v2w_esc_Horizon round 1 model vFINAL 4" xfId="2152"/>
    <cellStyle name="__ [0]____EWC 43.5MW8oMtresc 3_25_02v2w_esc_Horizon round 1 model vFINAL_1" xfId="2153"/>
    <cellStyle name="__ [0]____EWC 43.5MW8oMtresc 3_25_02v2w_esc_Horizon round 1 model vFINAL_1 2" xfId="2154"/>
    <cellStyle name="__ [0]____EWC 43.5MW8oMtresc 3_25_02v2w_esc_Horizon round 1 model vFINAL_1 2 2" xfId="2155"/>
    <cellStyle name="__ [0]____EWC 43.5MW8oMtresc 3_25_02v2w_esc_Horizon round 1 model vFINAL_1 3" xfId="2156"/>
    <cellStyle name="__ [0]____EWC 43.5MW8oMtresc 3_25_02v2w_esc_Horizon round 1 model vFINAL_1 3 2" xfId="2157"/>
    <cellStyle name="__ [0]____EWC 43.5MW8oMtresc 3_25_02v2w_esc_Horizon round 1 model vFINAL_1 4" xfId="2158"/>
    <cellStyle name="__ [0]____EWC 43.5MW8oMtresc 3_25_02v2w_esc_Horizon round 1 model vFINAL_1_Project Farwest III Model 03-20-07 v135" xfId="2159"/>
    <cellStyle name="__ [0]____EWC 43.5MW8oMtresc 3_25_02v2w_esc_Horizon round 1 model vFINAL_1_Project Farwest III Model 03-20-07 v135 2" xfId="2160"/>
    <cellStyle name="__ [0]____EWC 43.5MW8oMtresc 3_25_02v2w_esc_Horizon round 1 model vFINAL_1_Project Farwest III Model 03-20-07 v135 2 2" xfId="2161"/>
    <cellStyle name="__ [0]____EWC 43.5MW8oMtresc 3_25_02v2w_esc_Horizon round 1 model vFINAL_1_Project Farwest III Model 03-20-07 v135 3" xfId="2162"/>
    <cellStyle name="__ [0]____EWC 43.5MW8oMtresc 3_25_02v2w_esc_Horizon round 1 model vFINAL_1_Project Farwest III Model 03-20-07 v135 3 2" xfId="2163"/>
    <cellStyle name="__ [0]____EWC 43.5MW8oMtresc 3_25_02v2w_esc_Horizon round 1 model vFINAL_1_Project Farwest III Model 03-20-07 v135 4" xfId="2164"/>
    <cellStyle name="__ [0]____EWC 43.5MW8oMtresc 3_25_02v2w_esc_Horizon round 1 model vFINAL_1_Project Farwest III Model 03-20-07 v135_UPC G&amp;A (5-3-07)" xfId="2165"/>
    <cellStyle name="__ [0]____EWC 43.5MW8oMtresc 3_25_02v2w_esc_Horizon round 1 model vFINAL_1_Project Farwest III Model 03-20-07 v135_UPC G&amp;A (5-3-07) 2" xfId="2166"/>
    <cellStyle name="__ [0]____EWC 43.5MW8oMtresc 3_25_02v2w_esc_Horizon round 1 model vFINAL_1_Project Farwest III Model 03-20-07 v135_UPC G&amp;A (5-3-07) 2 2" xfId="2167"/>
    <cellStyle name="__ [0]____EWC 43.5MW8oMtresc 3_25_02v2w_esc_Horizon round 1 model vFINAL_1_Project Farwest III Model 03-20-07 v135_UPC G&amp;A (5-3-07) 3" xfId="2168"/>
    <cellStyle name="__ [0]____EWC 43.5MW8oMtresc 3_25_02v2w_esc_Horizon round 1 model vFINAL_1_Project Farwest III Model 03-20-07 v135_UPC G&amp;A (5-3-07) 3 2" xfId="2169"/>
    <cellStyle name="__ [0]____EWC 43.5MW8oMtresc 3_25_02v2w_esc_Horizon round 1 model vFINAL_1_Project Farwest III Model 03-20-07 v135_UPC G&amp;A (5-3-07) 4" xfId="2170"/>
    <cellStyle name="__ [0]____EWC 43.5MW8oMtresc 3_25_02v2w_esc_Horizon round 1 model vFINAL_1_Project Makani Model 04-11-07 v6" xfId="2171"/>
    <cellStyle name="__ [0]____EWC 43.5MW8oMtresc 3_25_02v2w_esc_Horizon round 1 model vFINAL_1_Project Makani Model 04-11-07 v6 2" xfId="2172"/>
    <cellStyle name="__ [0]____EWC 43.5MW8oMtresc 3_25_02v2w_esc_Horizon round 1 model vFINAL_1_Project Makani Model 04-11-07 v6 2 2" xfId="2173"/>
    <cellStyle name="__ [0]____EWC 43.5MW8oMtresc 3_25_02v2w_esc_Horizon round 1 model vFINAL_1_Project Makani Model 04-11-07 v6 3" xfId="2174"/>
    <cellStyle name="__ [0]____EWC 43.5MW8oMtresc 3_25_02v2w_esc_Horizon round 1 model vFINAL_1_Project Makani Model 04-11-07 v6 3 2" xfId="2175"/>
    <cellStyle name="__ [0]____EWC 43.5MW8oMtresc 3_25_02v2w_esc_Horizon round 1 model vFINAL_1_Project Makani Model 04-11-07 v6 4" xfId="2176"/>
    <cellStyle name="__ [0]____EWC 43.5MW8oMtresc 3_25_02v2w_esc_Horizon round 1 model vFINAL_1_Project Makani Model 04-11-07 v6_UPC G&amp;A (5-3-07)" xfId="2177"/>
    <cellStyle name="__ [0]____EWC 43.5MW8oMtresc 3_25_02v2w_esc_Horizon round 1 model vFINAL_1_Project Makani Model 04-11-07 v6_UPC G&amp;A (5-3-07) 2" xfId="2178"/>
    <cellStyle name="__ [0]____EWC 43.5MW8oMtresc 3_25_02v2w_esc_Horizon round 1 model vFINAL_1_Project Makani Model 04-11-07 v6_UPC G&amp;A (5-3-07) 2 2" xfId="2179"/>
    <cellStyle name="__ [0]____EWC 43.5MW8oMtresc 3_25_02v2w_esc_Horizon round 1 model vFINAL_1_Project Makani Model 04-11-07 v6_UPC G&amp;A (5-3-07) 3" xfId="2180"/>
    <cellStyle name="__ [0]____EWC 43.5MW8oMtresc 3_25_02v2w_esc_Horizon round 1 model vFINAL_1_Project Makani Model 04-11-07 v6_UPC G&amp;A (5-3-07) 3 2" xfId="2181"/>
    <cellStyle name="__ [0]____EWC 43.5MW8oMtresc 3_25_02v2w_esc_Horizon round 1 model vFINAL_1_Project Makani Model 04-11-07 v6_UPC G&amp;A (5-3-07) 4" xfId="2182"/>
    <cellStyle name="__ [0]____EWC 43.5MW8oMtresc 3_25_02v2w_esc_Pre-Tax GAAP" xfId="2183"/>
    <cellStyle name="__ [0]____EWC 43.5MW8oMtresc 3_25_02v2w_esc_Pre-Tax GAAP 2" xfId="2184"/>
    <cellStyle name="__ [0]____EWC 43.5MW8oMtresc 3_25_02v2w_esc_Pre-Tax GAAP 2 2" xfId="2185"/>
    <cellStyle name="__ [0]____EWC 43.5MW8oMtresc 3_25_02v2w_esc_Pre-Tax GAAP 3" xfId="2186"/>
    <cellStyle name="__ [0]____EWC 43.5MW8oMtresc 3_25_02v2w_esc_WPP - Ormat 6-5-2007  v19i with internal accounting v3 eq method FINAL" xfId="2187"/>
    <cellStyle name="__ [0]____EWC 43.5MW8oMtresc 3_25_02v2w_esc_WPP - Ormat 6-5-2007  v19i with internal accounting v3 eq method FINAL 2" xfId="2188"/>
    <cellStyle name="__ [0]____EWC 43.5MW8oMtresc 3_25_02v2w_esc_WPP - Ormat 6-5-2007  v19i with internal accounting v3 eq method FINAL 2 2" xfId="2189"/>
    <cellStyle name="__ [0]____EWC 43.5MW8oMtresc 3_25_02v2w_esc_WPP - Ormat 6-5-2007  v19i with internal accounting v3 eq method FINAL 3" xfId="2190"/>
    <cellStyle name="__ [0]____Horizon round 1 model vFINAL" xfId="2191"/>
    <cellStyle name="__ [0]____Horizon round 1 model vFINAL 2" xfId="2192"/>
    <cellStyle name="__ [0]____Horizon round 1 model vFINAL 2 2" xfId="2193"/>
    <cellStyle name="__ [0]____Horizon round 1 model vFINAL 3" xfId="2194"/>
    <cellStyle name="__ [0]____Horizon round 1 model vFINAL 3 2" xfId="2195"/>
    <cellStyle name="__ [0]____Horizon round 1 model vFINAL 4" xfId="2196"/>
    <cellStyle name="__ [0]____Horizon round 1 model vFINAL_1" xfId="2197"/>
    <cellStyle name="__ [0]____Horizon round 1 model vFINAL_1 2" xfId="2198"/>
    <cellStyle name="__ [0]____Horizon round 1 model vFINAL_1 2 2" xfId="2199"/>
    <cellStyle name="__ [0]____Horizon round 1 model vFINAL_1 3" xfId="2200"/>
    <cellStyle name="__ [0]____Horizon round 1 model vFINAL_1 3 2" xfId="2201"/>
    <cellStyle name="__ [0]____Horizon round 1 model vFINAL_1 4" xfId="2202"/>
    <cellStyle name="__ [0]____Horizon round 1 model vFINAL_1_Project Farwest III Model 03-20-07 v135" xfId="2203"/>
    <cellStyle name="__ [0]____Horizon round 1 model vFINAL_1_Project Farwest III Model 03-20-07 v135 2" xfId="2204"/>
    <cellStyle name="__ [0]____Horizon round 1 model vFINAL_1_Project Farwest III Model 03-20-07 v135 2 2" xfId="2205"/>
    <cellStyle name="__ [0]____Horizon round 1 model vFINAL_1_Project Farwest III Model 03-20-07 v135 3" xfId="2206"/>
    <cellStyle name="__ [0]____Horizon round 1 model vFINAL_1_Project Farwest III Model 03-20-07 v135 3 2" xfId="2207"/>
    <cellStyle name="__ [0]____Horizon round 1 model vFINAL_1_Project Farwest III Model 03-20-07 v135 4" xfId="2208"/>
    <cellStyle name="__ [0]____Horizon round 1 model vFINAL_1_Project Farwest III Model 03-20-07 v135_UPC G&amp;A (5-3-07)" xfId="2209"/>
    <cellStyle name="__ [0]____Horizon round 1 model vFINAL_1_Project Farwest III Model 03-20-07 v135_UPC G&amp;A (5-3-07) 2" xfId="2210"/>
    <cellStyle name="__ [0]____Horizon round 1 model vFINAL_1_Project Farwest III Model 03-20-07 v135_UPC G&amp;A (5-3-07) 2 2" xfId="2211"/>
    <cellStyle name="__ [0]____Horizon round 1 model vFINAL_1_Project Farwest III Model 03-20-07 v135_UPC G&amp;A (5-3-07) 3" xfId="2212"/>
    <cellStyle name="__ [0]____Horizon round 1 model vFINAL_1_Project Farwest III Model 03-20-07 v135_UPC G&amp;A (5-3-07) 3 2" xfId="2213"/>
    <cellStyle name="__ [0]____Horizon round 1 model vFINAL_1_Project Farwest III Model 03-20-07 v135_UPC G&amp;A (5-3-07) 4" xfId="2214"/>
    <cellStyle name="__ [0]____Horizon round 1 model vFINAL_1_Project Makani Model 04-11-07 v6" xfId="2215"/>
    <cellStyle name="__ [0]____Horizon round 1 model vFINAL_1_Project Makani Model 04-11-07 v6 2" xfId="2216"/>
    <cellStyle name="__ [0]____Horizon round 1 model vFINAL_1_Project Makani Model 04-11-07 v6 2 2" xfId="2217"/>
    <cellStyle name="__ [0]____Horizon round 1 model vFINAL_1_Project Makani Model 04-11-07 v6 3" xfId="2218"/>
    <cellStyle name="__ [0]____Horizon round 1 model vFINAL_1_Project Makani Model 04-11-07 v6 3 2" xfId="2219"/>
    <cellStyle name="__ [0]____Horizon round 1 model vFINAL_1_Project Makani Model 04-11-07 v6 4" xfId="2220"/>
    <cellStyle name="__ [0]____Horizon round 1 model vFINAL_1_Project Makani Model 04-11-07 v6_UPC G&amp;A (5-3-07)" xfId="2221"/>
    <cellStyle name="__ [0]____Horizon round 1 model vFINAL_1_Project Makani Model 04-11-07 v6_UPC G&amp;A (5-3-07) 2" xfId="2222"/>
    <cellStyle name="__ [0]____Horizon round 1 model vFINAL_1_Project Makani Model 04-11-07 v6_UPC G&amp;A (5-3-07) 2 2" xfId="2223"/>
    <cellStyle name="__ [0]____Horizon round 1 model vFINAL_1_Project Makani Model 04-11-07 v6_UPC G&amp;A (5-3-07) 3" xfId="2224"/>
    <cellStyle name="__ [0]____Horizon round 1 model vFINAL_1_Project Makani Model 04-11-07 v6_UPC G&amp;A (5-3-07) 3 2" xfId="2225"/>
    <cellStyle name="__ [0]____Horizon round 1 model vFINAL_1_Project Makani Model 04-11-07 v6_UPC G&amp;A (5-3-07) 4" xfId="2226"/>
    <cellStyle name="__ [0]____Inputs- Project" xfId="2227"/>
    <cellStyle name="__ [0]____Inputs- Project 2" xfId="2228"/>
    <cellStyle name="__ [0]____Pre-Tax GAAP" xfId="2229"/>
    <cellStyle name="__ [0]____Pre-Tax GAAP 2" xfId="2230"/>
    <cellStyle name="__ [0]____Pre-Tax GAAP 2 2" xfId="2231"/>
    <cellStyle name="__ [0]____Pre-Tax GAAP 3" xfId="2232"/>
    <cellStyle name="__ [0]____Wind farm - operation CF" xfId="2233"/>
    <cellStyle name="__ [0]____Wind farm - operation CF 2" xfId="2234"/>
    <cellStyle name="__ [0]____Wind farm - operation CF 2 2" xfId="2235"/>
    <cellStyle name="__ [0]____Wind farm - operation CF 2 2 2" xfId="2236"/>
    <cellStyle name="__ [0]____Wind farm - operation CF 2 3" xfId="2237"/>
    <cellStyle name="__ [0]____Wind farm - operation CF 2 3 2" xfId="2238"/>
    <cellStyle name="__ [0]____Wind farm - operation CF 2 4" xfId="2239"/>
    <cellStyle name="__ [0]____Wind farm - operation CF 2 4 2" xfId="2240"/>
    <cellStyle name="__ [0]____Wind farm - operation CF 2 5" xfId="2241"/>
    <cellStyle name="__ [0]____Wind farm - operation CF 2 5 2" xfId="2242"/>
    <cellStyle name="__ [0]____Wind farm - operation CF 2 6" xfId="2243"/>
    <cellStyle name="__ [0]____Wind farm - operation CF 3" xfId="2244"/>
    <cellStyle name="__ [0]____Wind farm - operation CF 3 2" xfId="2245"/>
    <cellStyle name="__ [0]____Wind farm - operation CF 3 2 2" xfId="2246"/>
    <cellStyle name="__ [0]____Wind farm - operation CF 3 3" xfId="2247"/>
    <cellStyle name="__ [0]____Wind farm - operation CF 3 3 2" xfId="2248"/>
    <cellStyle name="__ [0]____Wind farm - operation CF 3 4" xfId="2249"/>
    <cellStyle name="__ [0]____Wind farm - operation CF 3 4 2" xfId="2250"/>
    <cellStyle name="__ [0]____Wind farm - operation CF 3 5" xfId="2251"/>
    <cellStyle name="__ [0]____Wind farm - operation CF 3 5 2" xfId="2252"/>
    <cellStyle name="__ [0]____Wind farm - operation CF 3 6" xfId="2253"/>
    <cellStyle name="__ [0]____Wind farm - operation CF 4" xfId="2254"/>
    <cellStyle name="__ [0]____Wind farm - operation CF_CHECK - White Creek Final Closing Model_2007 11 16 vequity method FINAL" xfId="2255"/>
    <cellStyle name="__ [0]____Wind farm - operation CF_CHECK - White Creek Final Closing Model_2007 11 16 vequity method FINAL 2" xfId="2256"/>
    <cellStyle name="__ [0]____Wind farm - operation CF_CHECK - White Creek Final Closing Model_2007 11 16 vequity method FINAL 2 2" xfId="2257"/>
    <cellStyle name="__ [0]____Wind farm - operation CF_CHECK - White Creek Final Closing Model_2007 11 16 vequity method FINAL 3" xfId="2258"/>
    <cellStyle name="__ [0]____Wind farm - operation CF_Horizon round 1 model vFINAL" xfId="2259"/>
    <cellStyle name="__ [0]____Wind farm - operation CF_Horizon round 1 model vFINAL 2" xfId="2260"/>
    <cellStyle name="__ [0]____Wind farm - operation CF_Horizon round 1 model vFINAL 2 2" xfId="2261"/>
    <cellStyle name="__ [0]____Wind farm - operation CF_Horizon round 1 model vFINAL 3" xfId="2262"/>
    <cellStyle name="__ [0]____Wind farm - operation CF_Horizon round 1 model vFINAL 3 2" xfId="2263"/>
    <cellStyle name="__ [0]____Wind farm - operation CF_Horizon round 1 model vFINAL 4" xfId="2264"/>
    <cellStyle name="__ [0]____Wind farm - operation CF_Horizon round 1 model vFINAL_1" xfId="2265"/>
    <cellStyle name="__ [0]____Wind farm - operation CF_Horizon round 1 model vFINAL_1 2" xfId="2266"/>
    <cellStyle name="__ [0]____Wind farm - operation CF_Horizon round 1 model vFINAL_1 2 2" xfId="2267"/>
    <cellStyle name="__ [0]____Wind farm - operation CF_Horizon round 1 model vFINAL_1 3" xfId="2268"/>
    <cellStyle name="__ [0]____Wind farm - operation CF_Horizon round 1 model vFINAL_1 3 2" xfId="2269"/>
    <cellStyle name="__ [0]____Wind farm - operation CF_Horizon round 1 model vFINAL_1 4" xfId="2270"/>
    <cellStyle name="__ [0]____Wind farm - operation CF_Horizon round 1 model vFINAL_1_Project Farwest III Model 03-20-07 v135" xfId="2271"/>
    <cellStyle name="__ [0]____Wind farm - operation CF_Horizon round 1 model vFINAL_1_Project Farwest III Model 03-20-07 v135 2" xfId="2272"/>
    <cellStyle name="__ [0]____Wind farm - operation CF_Horizon round 1 model vFINAL_1_Project Farwest III Model 03-20-07 v135 2 2" xfId="2273"/>
    <cellStyle name="__ [0]____Wind farm - operation CF_Horizon round 1 model vFINAL_1_Project Farwest III Model 03-20-07 v135 3" xfId="2274"/>
    <cellStyle name="__ [0]____Wind farm - operation CF_Horizon round 1 model vFINAL_1_Project Farwest III Model 03-20-07 v135 3 2" xfId="2275"/>
    <cellStyle name="__ [0]____Wind farm - operation CF_Horizon round 1 model vFINAL_1_Project Farwest III Model 03-20-07 v135 4" xfId="2276"/>
    <cellStyle name="__ [0]____Wind farm - operation CF_Horizon round 1 model vFINAL_1_Project Farwest III Model 03-20-07 v135_UPC G&amp;A (5-3-07)" xfId="2277"/>
    <cellStyle name="__ [0]____Wind farm - operation CF_Horizon round 1 model vFINAL_1_Project Farwest III Model 03-20-07 v135_UPC G&amp;A (5-3-07) 2" xfId="2278"/>
    <cellStyle name="__ [0]____Wind farm - operation CF_Horizon round 1 model vFINAL_1_Project Farwest III Model 03-20-07 v135_UPC G&amp;A (5-3-07) 2 2" xfId="2279"/>
    <cellStyle name="__ [0]____Wind farm - operation CF_Horizon round 1 model vFINAL_1_Project Farwest III Model 03-20-07 v135_UPC G&amp;A (5-3-07) 3" xfId="2280"/>
    <cellStyle name="__ [0]____Wind farm - operation CF_Horizon round 1 model vFINAL_1_Project Farwest III Model 03-20-07 v135_UPC G&amp;A (5-3-07) 3 2" xfId="2281"/>
    <cellStyle name="__ [0]____Wind farm - operation CF_Horizon round 1 model vFINAL_1_Project Farwest III Model 03-20-07 v135_UPC G&amp;A (5-3-07) 4" xfId="2282"/>
    <cellStyle name="__ [0]____Wind farm - operation CF_Horizon round 1 model vFINAL_1_Project Makani Model 04-11-07 v6" xfId="2283"/>
    <cellStyle name="__ [0]____Wind farm - operation CF_Horizon round 1 model vFINAL_1_Project Makani Model 04-11-07 v6 2" xfId="2284"/>
    <cellStyle name="__ [0]____Wind farm - operation CF_Horizon round 1 model vFINAL_1_Project Makani Model 04-11-07 v6 2 2" xfId="2285"/>
    <cellStyle name="__ [0]____Wind farm - operation CF_Horizon round 1 model vFINAL_1_Project Makani Model 04-11-07 v6 3" xfId="2286"/>
    <cellStyle name="__ [0]____Wind farm - operation CF_Horizon round 1 model vFINAL_1_Project Makani Model 04-11-07 v6 3 2" xfId="2287"/>
    <cellStyle name="__ [0]____Wind farm - operation CF_Horizon round 1 model vFINAL_1_Project Makani Model 04-11-07 v6 4" xfId="2288"/>
    <cellStyle name="__ [0]____Wind farm - operation CF_Horizon round 1 model vFINAL_1_Project Makani Model 04-11-07 v6_UPC G&amp;A (5-3-07)" xfId="2289"/>
    <cellStyle name="__ [0]____Wind farm - operation CF_Horizon round 1 model vFINAL_1_Project Makani Model 04-11-07 v6_UPC G&amp;A (5-3-07) 2" xfId="2290"/>
    <cellStyle name="__ [0]____Wind farm - operation CF_Horizon round 1 model vFINAL_1_Project Makani Model 04-11-07 v6_UPC G&amp;A (5-3-07) 2 2" xfId="2291"/>
    <cellStyle name="__ [0]____Wind farm - operation CF_Horizon round 1 model vFINAL_1_Project Makani Model 04-11-07 v6_UPC G&amp;A (5-3-07) 3" xfId="2292"/>
    <cellStyle name="__ [0]____Wind farm - operation CF_Horizon round 1 model vFINAL_1_Project Makani Model 04-11-07 v6_UPC G&amp;A (5-3-07) 3 2" xfId="2293"/>
    <cellStyle name="__ [0]____Wind farm - operation CF_Horizon round 1 model vFINAL_1_Project Makani Model 04-11-07 v6_UPC G&amp;A (5-3-07) 4" xfId="2294"/>
    <cellStyle name="__ [0]____Wind farm - operation CF_Pre-Tax GAAP" xfId="2295"/>
    <cellStyle name="__ [0]____Wind farm - operation CF_Pre-Tax GAAP 2" xfId="2296"/>
    <cellStyle name="__ [0]____Wind farm - operation CF_Pre-Tax GAAP 2 2" xfId="2297"/>
    <cellStyle name="__ [0]____Wind farm - operation CF_Pre-Tax GAAP 3" xfId="2298"/>
    <cellStyle name="__ [0]____Wind farm - operation CF_WPP - Ormat 6-5-2007  v19i with internal accounting v3 eq method FINAL" xfId="2299"/>
    <cellStyle name="__ [0]____Wind farm - operation CF_WPP - Ormat 6-5-2007  v19i with internal accounting v3 eq method FINAL 2" xfId="2300"/>
    <cellStyle name="__ [0]____Wind farm - operation CF_WPP - Ormat 6-5-2007  v19i with internal accounting v3 eq method FINAL 2 2" xfId="2301"/>
    <cellStyle name="__ [0]____Wind farm - operation CF_WPP - Ormat 6-5-2007  v19i with internal accounting v3 eq method FINAL 3" xfId="2302"/>
    <cellStyle name="__ [0]____WPP - Ormat 6-5-2007  v19i with internal accounting v3 eq method FINAL" xfId="2303"/>
    <cellStyle name="__ [0]____WPP - Ormat 6-5-2007  v19i with internal accounting v3 eq method FINAL 2" xfId="2304"/>
    <cellStyle name="__ [0]____WPP - Ormat 6-5-2007  v19i with internal accounting v3 eq method FINAL 2 2" xfId="2305"/>
    <cellStyle name="__ [0]____WPP - Ormat 6-5-2007  v19i with internal accounting v3 eq method FINAL 3" xfId="2306"/>
    <cellStyle name="__ [0]_94___" xfId="2307"/>
    <cellStyle name="__ [0]_94___ 2" xfId="2308"/>
    <cellStyle name="__ [0]_94___ 2 2" xfId="2309"/>
    <cellStyle name="__ [0]_94___ 2 2 2" xfId="2310"/>
    <cellStyle name="__ [0]_94___ 2 3" xfId="2311"/>
    <cellStyle name="__ [0]_94___ 2 3 2" xfId="2312"/>
    <cellStyle name="__ [0]_94___ 2 4" xfId="2313"/>
    <cellStyle name="__ [0]_94___ 2 4 2" xfId="2314"/>
    <cellStyle name="__ [0]_94___ 2 5" xfId="2315"/>
    <cellStyle name="__ [0]_94___ 2 5 2" xfId="2316"/>
    <cellStyle name="__ [0]_94___ 2 6" xfId="2317"/>
    <cellStyle name="__ [0]_94___ 3" xfId="2318"/>
    <cellStyle name="__ [0]_94___ 3 2" xfId="2319"/>
    <cellStyle name="__ [0]_94___ 3 2 2" xfId="2320"/>
    <cellStyle name="__ [0]_94___ 3 3" xfId="2321"/>
    <cellStyle name="__ [0]_94___ 3 3 2" xfId="2322"/>
    <cellStyle name="__ [0]_94___ 3 4" xfId="2323"/>
    <cellStyle name="__ [0]_94___ 3 4 2" xfId="2324"/>
    <cellStyle name="__ [0]_94___ 3 5" xfId="2325"/>
    <cellStyle name="__ [0]_94___ 3 5 2" xfId="2326"/>
    <cellStyle name="__ [0]_94___ 3 6" xfId="2327"/>
    <cellStyle name="__ [0]_94___ 4" xfId="2328"/>
    <cellStyle name="__ [0]_94____Book5" xfId="2329"/>
    <cellStyle name="__ [0]_94____CHECK - White Creek Final Closing Model_2007 11 16 vequity method FINAL" xfId="2330"/>
    <cellStyle name="__ [0]_94____CHECK - White Creek Final Closing Model_2007 11 16 vequity method FINAL 2" xfId="2331"/>
    <cellStyle name="__ [0]_94____CHECK - White Creek Final Closing Model_2007 11 16 vequity method FINAL 2 2" xfId="2332"/>
    <cellStyle name="__ [0]_94____CHECK - White Creek Final Closing Model_2007 11 16 vequity method FINAL 3" xfId="2333"/>
    <cellStyle name="__ [0]_94____ClearSky_AEP_Min_04.04.02_Bank" xfId="2334"/>
    <cellStyle name="__ [0]_94____ClearSky_AEP_Min_04.04.02_Bank 2" xfId="2335"/>
    <cellStyle name="__ [0]_94____ClearSky_AEP_Min_04.04.02_Bank 2 2" xfId="2336"/>
    <cellStyle name="__ [0]_94____ClearSky_AEP_Min_04.04.02_Bank 3" xfId="2337"/>
    <cellStyle name="__ [0]_94____ClearSky_AEP_Min_04.04.02_Bank 3 2" xfId="2338"/>
    <cellStyle name="__ [0]_94____ClearSky_AEP_Min_04.04.02_Bank 4" xfId="2339"/>
    <cellStyle name="__ [0]_94____ClearSky_AEP_Min_04.04.02_Bank 4 2" xfId="2340"/>
    <cellStyle name="__ [0]_94____ClearSky_AEP_Min_04.04.02_Bank 5" xfId="2341"/>
    <cellStyle name="__ [0]_94____ClearSky_AEP_Min_04.04.02_Bank 5 2" xfId="2342"/>
    <cellStyle name="__ [0]_94____ClearSky_AEP_Min_04.04.02_Bank 6" xfId="2343"/>
    <cellStyle name="__ [0]_94____Clearsky_internal_050301" xfId="2344"/>
    <cellStyle name="__ [0]_94____Clearsky_internal_050301 2" xfId="2345"/>
    <cellStyle name="__ [0]_94____Clearsky_internal_050301 2 2" xfId="2346"/>
    <cellStyle name="__ [0]_94____Clearsky_internal_050301 3" xfId="2347"/>
    <cellStyle name="__ [0]_94____Clearsky_internal_050301 3 2" xfId="2348"/>
    <cellStyle name="__ [0]_94____Clearsky_internal_050301 4" xfId="2349"/>
    <cellStyle name="__ [0]_94____Clearsky_internal_050301 4 2" xfId="2350"/>
    <cellStyle name="__ [0]_94____Clearsky_internal_050301 5" xfId="2351"/>
    <cellStyle name="__ [0]_94____Clearsky_internal_050301 5 2" xfId="2352"/>
    <cellStyle name="__ [0]_94____Clearsky_internal_050301 6" xfId="2353"/>
    <cellStyle name="__ [0]_94____Clearsky_internal_070201" xfId="2354"/>
    <cellStyle name="__ [0]_94____Clearsky_internal_070201 2" xfId="2355"/>
    <cellStyle name="__ [0]_94____Clearsky_internal_070201 2 2" xfId="2356"/>
    <cellStyle name="__ [0]_94____Clearsky_internal_070201 3" xfId="2357"/>
    <cellStyle name="__ [0]_94____Clearsky_internal_070201 3 2" xfId="2358"/>
    <cellStyle name="__ [0]_94____Clearsky_internal_070201 4" xfId="2359"/>
    <cellStyle name="__ [0]_94____Clearsky_internal_070201 4 2" xfId="2360"/>
    <cellStyle name="__ [0]_94____Clearsky_internal_070201 5" xfId="2361"/>
    <cellStyle name="__ [0]_94____Clearsky_internal_070201 5 2" xfId="2362"/>
    <cellStyle name="__ [0]_94____Clearsky_internal_070201 6" xfId="2363"/>
    <cellStyle name="__ [0]_94____Clearsky_internal_070201.xls Chart 2" xfId="2364"/>
    <cellStyle name="__ [0]_94____Clearsky_internal_070201.xls Chart 2 2" xfId="2365"/>
    <cellStyle name="__ [0]_94____Clearsky_internal_070201.xls Chart 2 2 2" xfId="2366"/>
    <cellStyle name="__ [0]_94____Clearsky_internal_070201.xls Chart 2 3" xfId="2367"/>
    <cellStyle name="__ [0]_94____Clearsky_internal_070201.xls Chart 2 3 2" xfId="2368"/>
    <cellStyle name="__ [0]_94____Clearsky_internal_070201.xls Chart 2 4" xfId="2369"/>
    <cellStyle name="__ [0]_94____Clearsky_internal_070201.xls Chart 2 4 2" xfId="2370"/>
    <cellStyle name="__ [0]_94____Clearsky_internal_070201.xls Chart 2 5" xfId="2371"/>
    <cellStyle name="__ [0]_94____Clearsky_internal_070201.xls Chart 2 5 2" xfId="2372"/>
    <cellStyle name="__ [0]_94____Clearsky_internal_070201.xls Chart 2 6" xfId="2373"/>
    <cellStyle name="__ [0]_94____Clearsky_internal_070201_Clearsky_Outside_070201.xls Chart 2" xfId="2374"/>
    <cellStyle name="__ [0]_94____Clearsky_internal_070201_Clearsky_Outside_070201.xls Chart 2 2" xfId="2375"/>
    <cellStyle name="__ [0]_94____Clearsky_internal_070201_Clearsky_Outside_070201.xls Chart 2 2 2" xfId="2376"/>
    <cellStyle name="__ [0]_94____Clearsky_internal_070201_Clearsky_Outside_070201.xls Chart 2 3" xfId="2377"/>
    <cellStyle name="__ [0]_94____Clearsky_internal_070201_Clearsky_Outside_070201.xls Chart 2 3 2" xfId="2378"/>
    <cellStyle name="__ [0]_94____Clearsky_internal_070201_Clearsky_Outside_070201.xls Chart 2 4" xfId="2379"/>
    <cellStyle name="__ [0]_94____Clearsky_internal_070201_Clearsky_Outside_070201.xls Chart 2 4 2" xfId="2380"/>
    <cellStyle name="__ [0]_94____Clearsky_internal_070201_Clearsky_Outside_070201.xls Chart 2 5" xfId="2381"/>
    <cellStyle name="__ [0]_94____Clearsky_internal_070201_Clearsky_Outside_070201.xls Chart 2 5 2" xfId="2382"/>
    <cellStyle name="__ [0]_94____Clearsky_internal_070201_Clearsky_Outside_070201.xls Chart 2 6" xfId="2383"/>
    <cellStyle name="__ [0]_94____Clearsky_Outside_070201.xls Chart 2" xfId="2384"/>
    <cellStyle name="__ [0]_94____Clearsky_Outside_070201.xls Chart 2 2" xfId="2385"/>
    <cellStyle name="__ [0]_94____Clearsky_Outside_070201.xls Chart 2 2 2" xfId="2386"/>
    <cellStyle name="__ [0]_94____Clearsky_Outside_070201.xls Chart 2 3" xfId="2387"/>
    <cellStyle name="__ [0]_94____Clearsky_Outside_070201.xls Chart 2 3 2" xfId="2388"/>
    <cellStyle name="__ [0]_94____Clearsky_Outside_070201.xls Chart 2 4" xfId="2389"/>
    <cellStyle name="__ [0]_94____Clearsky_Outside_070201.xls Chart 2 4 2" xfId="2390"/>
    <cellStyle name="__ [0]_94____Clearsky_Outside_070201.xls Chart 2 5" xfId="2391"/>
    <cellStyle name="__ [0]_94____Clearsky_Outside_070201.xls Chart 2 5 2" xfId="2392"/>
    <cellStyle name="__ [0]_94____Clearsky_Outside_070201.xls Chart 2 6" xfId="2393"/>
    <cellStyle name="__ [0]_94____EWC 43.5MW8oMtresc 3_25_021" xfId="2394"/>
    <cellStyle name="__ [0]_94____EWC 43.5MW8oMtresc 3_25_021 2" xfId="2395"/>
    <cellStyle name="__ [0]_94____EWC 43.5MW8oMtresc 3_25_021 2 2" xfId="2396"/>
    <cellStyle name="__ [0]_94____EWC 43.5MW8oMtresc 3_25_021 2 2 2" xfId="2397"/>
    <cellStyle name="__ [0]_94____EWC 43.5MW8oMtresc 3_25_021 2 3" xfId="2398"/>
    <cellStyle name="__ [0]_94____EWC 43.5MW8oMtresc 3_25_021 2 3 2" xfId="2399"/>
    <cellStyle name="__ [0]_94____EWC 43.5MW8oMtresc 3_25_021 2 4" xfId="2400"/>
    <cellStyle name="__ [0]_94____EWC 43.5MW8oMtresc 3_25_021 2 4 2" xfId="2401"/>
    <cellStyle name="__ [0]_94____EWC 43.5MW8oMtresc 3_25_021 2 5" xfId="2402"/>
    <cellStyle name="__ [0]_94____EWC 43.5MW8oMtresc 3_25_021 2 5 2" xfId="2403"/>
    <cellStyle name="__ [0]_94____EWC 43.5MW8oMtresc 3_25_021 2 6" xfId="2404"/>
    <cellStyle name="__ [0]_94____EWC 43.5MW8oMtresc 3_25_021 3" xfId="2405"/>
    <cellStyle name="__ [0]_94____EWC 43.5MW8oMtresc 3_25_021 3 2" xfId="2406"/>
    <cellStyle name="__ [0]_94____EWC 43.5MW8oMtresc 3_25_021 3 2 2" xfId="2407"/>
    <cellStyle name="__ [0]_94____EWC 43.5MW8oMtresc 3_25_021 3 3" xfId="2408"/>
    <cellStyle name="__ [0]_94____EWC 43.5MW8oMtresc 3_25_021 3 3 2" xfId="2409"/>
    <cellStyle name="__ [0]_94____EWC 43.5MW8oMtresc 3_25_021 3 4" xfId="2410"/>
    <cellStyle name="__ [0]_94____EWC 43.5MW8oMtresc 3_25_021 3 4 2" xfId="2411"/>
    <cellStyle name="__ [0]_94____EWC 43.5MW8oMtresc 3_25_021 3 5" xfId="2412"/>
    <cellStyle name="__ [0]_94____EWC 43.5MW8oMtresc 3_25_021 3 5 2" xfId="2413"/>
    <cellStyle name="__ [0]_94____EWC 43.5MW8oMtresc 3_25_021 3 6" xfId="2414"/>
    <cellStyle name="__ [0]_94____EWC 43.5MW8oMtresc 3_25_021 4" xfId="2415"/>
    <cellStyle name="__ [0]_94____EWC 43.5MW8oMtresc 3_25_021_CHECK - White Creek Final Closing Model_2007 11 16 vequity method FINAL" xfId="2416"/>
    <cellStyle name="__ [0]_94____EWC 43.5MW8oMtresc 3_25_021_CHECK - White Creek Final Closing Model_2007 11 16 vequity method FINAL 2" xfId="2417"/>
    <cellStyle name="__ [0]_94____EWC 43.5MW8oMtresc 3_25_021_CHECK - White Creek Final Closing Model_2007 11 16 vequity method FINAL 2 2" xfId="2418"/>
    <cellStyle name="__ [0]_94____EWC 43.5MW8oMtresc 3_25_021_CHECK - White Creek Final Closing Model_2007 11 16 vequity method FINAL 3" xfId="2419"/>
    <cellStyle name="__ [0]_94____EWC 43.5MW8oMtresc 3_25_021_Horizon round 1 model vFINAL" xfId="2420"/>
    <cellStyle name="__ [0]_94____EWC 43.5MW8oMtresc 3_25_021_Horizon round 1 model vFINAL 2" xfId="2421"/>
    <cellStyle name="__ [0]_94____EWC 43.5MW8oMtresc 3_25_021_Horizon round 1 model vFINAL 2 2" xfId="2422"/>
    <cellStyle name="__ [0]_94____EWC 43.5MW8oMtresc 3_25_021_Horizon round 1 model vFINAL 3" xfId="2423"/>
    <cellStyle name="__ [0]_94____EWC 43.5MW8oMtresc 3_25_021_Horizon round 1 model vFINAL 3 2" xfId="2424"/>
    <cellStyle name="__ [0]_94____EWC 43.5MW8oMtresc 3_25_021_Horizon round 1 model vFINAL 4" xfId="2425"/>
    <cellStyle name="__ [0]_94____EWC 43.5MW8oMtresc 3_25_021_Horizon round 1 model vFINAL_1" xfId="2426"/>
    <cellStyle name="__ [0]_94____EWC 43.5MW8oMtresc 3_25_021_Horizon round 1 model vFINAL_1 2" xfId="2427"/>
    <cellStyle name="__ [0]_94____EWC 43.5MW8oMtresc 3_25_021_Horizon round 1 model vFINAL_1 2 2" xfId="2428"/>
    <cellStyle name="__ [0]_94____EWC 43.5MW8oMtresc 3_25_021_Horizon round 1 model vFINAL_1 3" xfId="2429"/>
    <cellStyle name="__ [0]_94____EWC 43.5MW8oMtresc 3_25_021_Horizon round 1 model vFINAL_1 3 2" xfId="2430"/>
    <cellStyle name="__ [0]_94____EWC 43.5MW8oMtresc 3_25_021_Horizon round 1 model vFINAL_1 4" xfId="2431"/>
    <cellStyle name="__ [0]_94____EWC 43.5MW8oMtresc 3_25_021_Horizon round 1 model vFINAL_1_Project Farwest III Model 03-20-07 v135" xfId="2432"/>
    <cellStyle name="__ [0]_94____EWC 43.5MW8oMtresc 3_25_021_Horizon round 1 model vFINAL_1_Project Farwest III Model 03-20-07 v135 2" xfId="2433"/>
    <cellStyle name="__ [0]_94____EWC 43.5MW8oMtresc 3_25_021_Horizon round 1 model vFINAL_1_Project Farwest III Model 03-20-07 v135 2 2" xfId="2434"/>
    <cellStyle name="__ [0]_94____EWC 43.5MW8oMtresc 3_25_021_Horizon round 1 model vFINAL_1_Project Farwest III Model 03-20-07 v135 3" xfId="2435"/>
    <cellStyle name="__ [0]_94____EWC 43.5MW8oMtresc 3_25_021_Horizon round 1 model vFINAL_1_Project Farwest III Model 03-20-07 v135 3 2" xfId="2436"/>
    <cellStyle name="__ [0]_94____EWC 43.5MW8oMtresc 3_25_021_Horizon round 1 model vFINAL_1_Project Farwest III Model 03-20-07 v135 4" xfId="2437"/>
    <cellStyle name="__ [0]_94____EWC 43.5MW8oMtresc 3_25_021_Horizon round 1 model vFINAL_1_Project Farwest III Model 03-20-07 v135_UPC G&amp;A (5-3-07)" xfId="2438"/>
    <cellStyle name="__ [0]_94____EWC 43.5MW8oMtresc 3_25_021_Horizon round 1 model vFINAL_1_Project Farwest III Model 03-20-07 v135_UPC G&amp;A (5-3-07) 2" xfId="2439"/>
    <cellStyle name="__ [0]_94____EWC 43.5MW8oMtresc 3_25_021_Horizon round 1 model vFINAL_1_Project Farwest III Model 03-20-07 v135_UPC G&amp;A (5-3-07) 2 2" xfId="2440"/>
    <cellStyle name="__ [0]_94____EWC 43.5MW8oMtresc 3_25_021_Horizon round 1 model vFINAL_1_Project Farwest III Model 03-20-07 v135_UPC G&amp;A (5-3-07) 3" xfId="2441"/>
    <cellStyle name="__ [0]_94____EWC 43.5MW8oMtresc 3_25_021_Horizon round 1 model vFINAL_1_Project Farwest III Model 03-20-07 v135_UPC G&amp;A (5-3-07) 3 2" xfId="2442"/>
    <cellStyle name="__ [0]_94____EWC 43.5MW8oMtresc 3_25_021_Horizon round 1 model vFINAL_1_Project Farwest III Model 03-20-07 v135_UPC G&amp;A (5-3-07) 4" xfId="2443"/>
    <cellStyle name="__ [0]_94____EWC 43.5MW8oMtresc 3_25_021_Horizon round 1 model vFINAL_1_Project Makani Model 04-11-07 v6" xfId="2444"/>
    <cellStyle name="__ [0]_94____EWC 43.5MW8oMtresc 3_25_021_Horizon round 1 model vFINAL_1_Project Makani Model 04-11-07 v6 2" xfId="2445"/>
    <cellStyle name="__ [0]_94____EWC 43.5MW8oMtresc 3_25_021_Horizon round 1 model vFINAL_1_Project Makani Model 04-11-07 v6 2 2" xfId="2446"/>
    <cellStyle name="__ [0]_94____EWC 43.5MW8oMtresc 3_25_021_Horizon round 1 model vFINAL_1_Project Makani Model 04-11-07 v6 3" xfId="2447"/>
    <cellStyle name="__ [0]_94____EWC 43.5MW8oMtresc 3_25_021_Horizon round 1 model vFINAL_1_Project Makani Model 04-11-07 v6 3 2" xfId="2448"/>
    <cellStyle name="__ [0]_94____EWC 43.5MW8oMtresc 3_25_021_Horizon round 1 model vFINAL_1_Project Makani Model 04-11-07 v6 4" xfId="2449"/>
    <cellStyle name="__ [0]_94____EWC 43.5MW8oMtresc 3_25_021_Horizon round 1 model vFINAL_1_Project Makani Model 04-11-07 v6_UPC G&amp;A (5-3-07)" xfId="2450"/>
    <cellStyle name="__ [0]_94____EWC 43.5MW8oMtresc 3_25_021_Horizon round 1 model vFINAL_1_Project Makani Model 04-11-07 v6_UPC G&amp;A (5-3-07) 2" xfId="2451"/>
    <cellStyle name="__ [0]_94____EWC 43.5MW8oMtresc 3_25_021_Horizon round 1 model vFINAL_1_Project Makani Model 04-11-07 v6_UPC G&amp;A (5-3-07) 2 2" xfId="2452"/>
    <cellStyle name="__ [0]_94____EWC 43.5MW8oMtresc 3_25_021_Horizon round 1 model vFINAL_1_Project Makani Model 04-11-07 v6_UPC G&amp;A (5-3-07) 3" xfId="2453"/>
    <cellStyle name="__ [0]_94____EWC 43.5MW8oMtresc 3_25_021_Horizon round 1 model vFINAL_1_Project Makani Model 04-11-07 v6_UPC G&amp;A (5-3-07) 3 2" xfId="2454"/>
    <cellStyle name="__ [0]_94____EWC 43.5MW8oMtresc 3_25_021_Horizon round 1 model vFINAL_1_Project Makani Model 04-11-07 v6_UPC G&amp;A (5-3-07) 4" xfId="2455"/>
    <cellStyle name="__ [0]_94____EWC 43.5MW8oMtresc 3_25_021_Pre-Tax GAAP" xfId="2456"/>
    <cellStyle name="__ [0]_94____EWC 43.5MW8oMtresc 3_25_021_Pre-Tax GAAP 2" xfId="2457"/>
    <cellStyle name="__ [0]_94____EWC 43.5MW8oMtresc 3_25_021_Pre-Tax GAAP 2 2" xfId="2458"/>
    <cellStyle name="__ [0]_94____EWC 43.5MW8oMtresc 3_25_021_Pre-Tax GAAP 3" xfId="2459"/>
    <cellStyle name="__ [0]_94____EWC 43.5MW8oMtresc 3_25_021_Pro Forma - Ravenswood - 2.28.08 - tax change" xfId="2460"/>
    <cellStyle name="__ [0]_94____EWC 43.5MW8oMtresc 3_25_021_WPP - Ormat 6-5-2007  v19i with internal accounting v3 eq method FINAL" xfId="2461"/>
    <cellStyle name="__ [0]_94____EWC 43.5MW8oMtresc 3_25_021_WPP - Ormat 6-5-2007  v19i with internal accounting v3 eq method FINAL 2" xfId="2462"/>
    <cellStyle name="__ [0]_94____EWC 43.5MW8oMtresc 3_25_021_WPP - Ormat 6-5-2007  v19i with internal accounting v3 eq method FINAL 2 2" xfId="2463"/>
    <cellStyle name="__ [0]_94____EWC 43.5MW8oMtresc 3_25_021_WPP - Ormat 6-5-2007  v19i with internal accounting v3 eq method FINAL 3" xfId="2464"/>
    <cellStyle name="__ [0]_94____EWC 43.5MW8oMtresc 3_25_02v2" xfId="2465"/>
    <cellStyle name="__ [0]_94____EWC 43.5MW8oMtresc 3_25_02v2 2" xfId="2466"/>
    <cellStyle name="__ [0]_94____EWC 43.5MW8oMtresc 3_25_02v2 2 2" xfId="2467"/>
    <cellStyle name="__ [0]_94____EWC 43.5MW8oMtresc 3_25_02v2 2 2 2" xfId="2468"/>
    <cellStyle name="__ [0]_94____EWC 43.5MW8oMtresc 3_25_02v2 2 3" xfId="2469"/>
    <cellStyle name="__ [0]_94____EWC 43.5MW8oMtresc 3_25_02v2 2 3 2" xfId="2470"/>
    <cellStyle name="__ [0]_94____EWC 43.5MW8oMtresc 3_25_02v2 2 4" xfId="2471"/>
    <cellStyle name="__ [0]_94____EWC 43.5MW8oMtresc 3_25_02v2 2 4 2" xfId="2472"/>
    <cellStyle name="__ [0]_94____EWC 43.5MW8oMtresc 3_25_02v2 2 5" xfId="2473"/>
    <cellStyle name="__ [0]_94____EWC 43.5MW8oMtresc 3_25_02v2 2 5 2" xfId="2474"/>
    <cellStyle name="__ [0]_94____EWC 43.5MW8oMtresc 3_25_02v2 2 6" xfId="2475"/>
    <cellStyle name="__ [0]_94____EWC 43.5MW8oMtresc 3_25_02v2 3" xfId="2476"/>
    <cellStyle name="__ [0]_94____EWC 43.5MW8oMtresc 3_25_02v2 3 2" xfId="2477"/>
    <cellStyle name="__ [0]_94____EWC 43.5MW8oMtresc 3_25_02v2 3 2 2" xfId="2478"/>
    <cellStyle name="__ [0]_94____EWC 43.5MW8oMtresc 3_25_02v2 3 3" xfId="2479"/>
    <cellStyle name="__ [0]_94____EWC 43.5MW8oMtresc 3_25_02v2 3 3 2" xfId="2480"/>
    <cellStyle name="__ [0]_94____EWC 43.5MW8oMtresc 3_25_02v2 3 4" xfId="2481"/>
    <cellStyle name="__ [0]_94____EWC 43.5MW8oMtresc 3_25_02v2 3 4 2" xfId="2482"/>
    <cellStyle name="__ [0]_94____EWC 43.5MW8oMtresc 3_25_02v2 3 5" xfId="2483"/>
    <cellStyle name="__ [0]_94____EWC 43.5MW8oMtresc 3_25_02v2 3 5 2" xfId="2484"/>
    <cellStyle name="__ [0]_94____EWC 43.5MW8oMtresc 3_25_02v2 3 6" xfId="2485"/>
    <cellStyle name="__ [0]_94____EWC 43.5MW8oMtresc 3_25_02v2 4" xfId="2486"/>
    <cellStyle name="__ [0]_94____EWC 43.5MW8oMtresc 3_25_02v2_CHECK - White Creek Final Closing Model_2007 11 16 vequity method FINAL" xfId="2487"/>
    <cellStyle name="__ [0]_94____EWC 43.5MW8oMtresc 3_25_02v2_CHECK - White Creek Final Closing Model_2007 11 16 vequity method FINAL 2" xfId="2488"/>
    <cellStyle name="__ [0]_94____EWC 43.5MW8oMtresc 3_25_02v2_CHECK - White Creek Final Closing Model_2007 11 16 vequity method FINAL 2 2" xfId="2489"/>
    <cellStyle name="__ [0]_94____EWC 43.5MW8oMtresc 3_25_02v2_CHECK - White Creek Final Closing Model_2007 11 16 vequity method FINAL 3" xfId="2490"/>
    <cellStyle name="__ [0]_94____EWC 43.5MW8oMtresc 3_25_02v2_Horizon round 1 model vFINAL" xfId="2491"/>
    <cellStyle name="__ [0]_94____EWC 43.5MW8oMtresc 3_25_02v2_Horizon round 1 model vFINAL 2" xfId="2492"/>
    <cellStyle name="__ [0]_94____EWC 43.5MW8oMtresc 3_25_02v2_Horizon round 1 model vFINAL 2 2" xfId="2493"/>
    <cellStyle name="__ [0]_94____EWC 43.5MW8oMtresc 3_25_02v2_Horizon round 1 model vFINAL 3" xfId="2494"/>
    <cellStyle name="__ [0]_94____EWC 43.5MW8oMtresc 3_25_02v2_Horizon round 1 model vFINAL 3 2" xfId="2495"/>
    <cellStyle name="__ [0]_94____EWC 43.5MW8oMtresc 3_25_02v2_Horizon round 1 model vFINAL 4" xfId="2496"/>
    <cellStyle name="__ [0]_94____EWC 43.5MW8oMtresc 3_25_02v2_Horizon round 1 model vFINAL_1" xfId="2497"/>
    <cellStyle name="__ [0]_94____EWC 43.5MW8oMtresc 3_25_02v2_Horizon round 1 model vFINAL_1 2" xfId="2498"/>
    <cellStyle name="__ [0]_94____EWC 43.5MW8oMtresc 3_25_02v2_Horizon round 1 model vFINAL_1 2 2" xfId="2499"/>
    <cellStyle name="__ [0]_94____EWC 43.5MW8oMtresc 3_25_02v2_Horizon round 1 model vFINAL_1 3" xfId="2500"/>
    <cellStyle name="__ [0]_94____EWC 43.5MW8oMtresc 3_25_02v2_Horizon round 1 model vFINAL_1 3 2" xfId="2501"/>
    <cellStyle name="__ [0]_94____EWC 43.5MW8oMtresc 3_25_02v2_Horizon round 1 model vFINAL_1 4" xfId="2502"/>
    <cellStyle name="__ [0]_94____EWC 43.5MW8oMtresc 3_25_02v2_Horizon round 1 model vFINAL_1_Project Farwest III Model 03-20-07 v135" xfId="2503"/>
    <cellStyle name="__ [0]_94____EWC 43.5MW8oMtresc 3_25_02v2_Horizon round 1 model vFINAL_1_Project Farwest III Model 03-20-07 v135 2" xfId="2504"/>
    <cellStyle name="__ [0]_94____EWC 43.5MW8oMtresc 3_25_02v2_Horizon round 1 model vFINAL_1_Project Farwest III Model 03-20-07 v135 2 2" xfId="2505"/>
    <cellStyle name="__ [0]_94____EWC 43.5MW8oMtresc 3_25_02v2_Horizon round 1 model vFINAL_1_Project Farwest III Model 03-20-07 v135 3" xfId="2506"/>
    <cellStyle name="__ [0]_94____EWC 43.5MW8oMtresc 3_25_02v2_Horizon round 1 model vFINAL_1_Project Farwest III Model 03-20-07 v135 3 2" xfId="2507"/>
    <cellStyle name="__ [0]_94____EWC 43.5MW8oMtresc 3_25_02v2_Horizon round 1 model vFINAL_1_Project Farwest III Model 03-20-07 v135 4" xfId="2508"/>
    <cellStyle name="__ [0]_94____EWC 43.5MW8oMtresc 3_25_02v2_Horizon round 1 model vFINAL_1_Project Farwest III Model 03-20-07 v135_UPC G&amp;A (5-3-07)" xfId="2509"/>
    <cellStyle name="__ [0]_94____EWC 43.5MW8oMtresc 3_25_02v2_Horizon round 1 model vFINAL_1_Project Farwest III Model 03-20-07 v135_UPC G&amp;A (5-3-07) 2" xfId="2510"/>
    <cellStyle name="__ [0]_94____EWC 43.5MW8oMtresc 3_25_02v2_Horizon round 1 model vFINAL_1_Project Farwest III Model 03-20-07 v135_UPC G&amp;A (5-3-07) 2 2" xfId="2511"/>
    <cellStyle name="__ [0]_94____EWC 43.5MW8oMtresc 3_25_02v2_Horizon round 1 model vFINAL_1_Project Farwest III Model 03-20-07 v135_UPC G&amp;A (5-3-07) 3" xfId="2512"/>
    <cellStyle name="__ [0]_94____EWC 43.5MW8oMtresc 3_25_02v2_Horizon round 1 model vFINAL_1_Project Farwest III Model 03-20-07 v135_UPC G&amp;A (5-3-07) 3 2" xfId="2513"/>
    <cellStyle name="__ [0]_94____EWC 43.5MW8oMtresc 3_25_02v2_Horizon round 1 model vFINAL_1_Project Farwest III Model 03-20-07 v135_UPC G&amp;A (5-3-07) 4" xfId="2514"/>
    <cellStyle name="__ [0]_94____EWC 43.5MW8oMtresc 3_25_02v2_Horizon round 1 model vFINAL_1_Project Makani Model 04-11-07 v6" xfId="2515"/>
    <cellStyle name="__ [0]_94____EWC 43.5MW8oMtresc 3_25_02v2_Horizon round 1 model vFINAL_1_Project Makani Model 04-11-07 v6 2" xfId="2516"/>
    <cellStyle name="__ [0]_94____EWC 43.5MW8oMtresc 3_25_02v2_Horizon round 1 model vFINAL_1_Project Makani Model 04-11-07 v6 2 2" xfId="2517"/>
    <cellStyle name="__ [0]_94____EWC 43.5MW8oMtresc 3_25_02v2_Horizon round 1 model vFINAL_1_Project Makani Model 04-11-07 v6 3" xfId="2518"/>
    <cellStyle name="__ [0]_94____EWC 43.5MW8oMtresc 3_25_02v2_Horizon round 1 model vFINAL_1_Project Makani Model 04-11-07 v6 3 2" xfId="2519"/>
    <cellStyle name="__ [0]_94____EWC 43.5MW8oMtresc 3_25_02v2_Horizon round 1 model vFINAL_1_Project Makani Model 04-11-07 v6 4" xfId="2520"/>
    <cellStyle name="__ [0]_94____EWC 43.5MW8oMtresc 3_25_02v2_Horizon round 1 model vFINAL_1_Project Makani Model 04-11-07 v6_UPC G&amp;A (5-3-07)" xfId="2521"/>
    <cellStyle name="__ [0]_94____EWC 43.5MW8oMtresc 3_25_02v2_Horizon round 1 model vFINAL_1_Project Makani Model 04-11-07 v6_UPC G&amp;A (5-3-07) 2" xfId="2522"/>
    <cellStyle name="__ [0]_94____EWC 43.5MW8oMtresc 3_25_02v2_Horizon round 1 model vFINAL_1_Project Makani Model 04-11-07 v6_UPC G&amp;A (5-3-07) 2 2" xfId="2523"/>
    <cellStyle name="__ [0]_94____EWC 43.5MW8oMtresc 3_25_02v2_Horizon round 1 model vFINAL_1_Project Makani Model 04-11-07 v6_UPC G&amp;A (5-3-07) 3" xfId="2524"/>
    <cellStyle name="__ [0]_94____EWC 43.5MW8oMtresc 3_25_02v2_Horizon round 1 model vFINAL_1_Project Makani Model 04-11-07 v6_UPC G&amp;A (5-3-07) 3 2" xfId="2525"/>
    <cellStyle name="__ [0]_94____EWC 43.5MW8oMtresc 3_25_02v2_Horizon round 1 model vFINAL_1_Project Makani Model 04-11-07 v6_UPC G&amp;A (5-3-07) 4" xfId="2526"/>
    <cellStyle name="__ [0]_94____EWC 43.5MW8oMtresc 3_25_02v2_Pre-Tax GAAP" xfId="2527"/>
    <cellStyle name="__ [0]_94____EWC 43.5MW8oMtresc 3_25_02v2_Pre-Tax GAAP 2" xfId="2528"/>
    <cellStyle name="__ [0]_94____EWC 43.5MW8oMtresc 3_25_02v2_Pre-Tax GAAP 2 2" xfId="2529"/>
    <cellStyle name="__ [0]_94____EWC 43.5MW8oMtresc 3_25_02v2_Pre-Tax GAAP 3" xfId="2530"/>
    <cellStyle name="__ [0]_94____EWC 43.5MW8oMtresc 3_25_02v2_WPP - Ormat 6-5-2007  v19i with internal accounting v3 eq method FINAL" xfId="2531"/>
    <cellStyle name="__ [0]_94____EWC 43.5MW8oMtresc 3_25_02v2_WPP - Ormat 6-5-2007  v19i with internal accounting v3 eq method FINAL 2" xfId="2532"/>
    <cellStyle name="__ [0]_94____EWC 43.5MW8oMtresc 3_25_02v2_WPP - Ormat 6-5-2007  v19i with internal accounting v3 eq method FINAL 2 2" xfId="2533"/>
    <cellStyle name="__ [0]_94____EWC 43.5MW8oMtresc 3_25_02v2_WPP - Ormat 6-5-2007  v19i with internal accounting v3 eq method FINAL 3" xfId="2534"/>
    <cellStyle name="__ [0]_94____EWC 43.5MW8oMtresc 3_25_02v2w_esc" xfId="2535"/>
    <cellStyle name="__ [0]_94____EWC 43.5MW8oMtresc 3_25_02v2w_esc 2" xfId="2536"/>
    <cellStyle name="__ [0]_94____EWC 43.5MW8oMtresc 3_25_02v2w_esc 2 2" xfId="2537"/>
    <cellStyle name="__ [0]_94____EWC 43.5MW8oMtresc 3_25_02v2w_esc 2 2 2" xfId="2538"/>
    <cellStyle name="__ [0]_94____EWC 43.5MW8oMtresc 3_25_02v2w_esc 2 3" xfId="2539"/>
    <cellStyle name="__ [0]_94____EWC 43.5MW8oMtresc 3_25_02v2w_esc 2 3 2" xfId="2540"/>
    <cellStyle name="__ [0]_94____EWC 43.5MW8oMtresc 3_25_02v2w_esc 2 4" xfId="2541"/>
    <cellStyle name="__ [0]_94____EWC 43.5MW8oMtresc 3_25_02v2w_esc 2 4 2" xfId="2542"/>
    <cellStyle name="__ [0]_94____EWC 43.5MW8oMtresc 3_25_02v2w_esc 2 5" xfId="2543"/>
    <cellStyle name="__ [0]_94____EWC 43.5MW8oMtresc 3_25_02v2w_esc 2 5 2" xfId="2544"/>
    <cellStyle name="__ [0]_94____EWC 43.5MW8oMtresc 3_25_02v2w_esc 2 6" xfId="2545"/>
    <cellStyle name="__ [0]_94____EWC 43.5MW8oMtresc 3_25_02v2w_esc 3" xfId="2546"/>
    <cellStyle name="__ [0]_94____EWC 43.5MW8oMtresc 3_25_02v2w_esc 3 2" xfId="2547"/>
    <cellStyle name="__ [0]_94____EWC 43.5MW8oMtresc 3_25_02v2w_esc 3 2 2" xfId="2548"/>
    <cellStyle name="__ [0]_94____EWC 43.5MW8oMtresc 3_25_02v2w_esc 3 3" xfId="2549"/>
    <cellStyle name="__ [0]_94____EWC 43.5MW8oMtresc 3_25_02v2w_esc 3 3 2" xfId="2550"/>
    <cellStyle name="__ [0]_94____EWC 43.5MW8oMtresc 3_25_02v2w_esc 3 4" xfId="2551"/>
    <cellStyle name="__ [0]_94____EWC 43.5MW8oMtresc 3_25_02v2w_esc 3 4 2" xfId="2552"/>
    <cellStyle name="__ [0]_94____EWC 43.5MW8oMtresc 3_25_02v2w_esc 3 5" xfId="2553"/>
    <cellStyle name="__ [0]_94____EWC 43.5MW8oMtresc 3_25_02v2w_esc 3 5 2" xfId="2554"/>
    <cellStyle name="__ [0]_94____EWC 43.5MW8oMtresc 3_25_02v2w_esc 3 6" xfId="2555"/>
    <cellStyle name="__ [0]_94____EWC 43.5MW8oMtresc 3_25_02v2w_esc 4" xfId="2556"/>
    <cellStyle name="__ [0]_94____EWC 43.5MW8oMtresc 3_25_02v2w_esc_Book5" xfId="2557"/>
    <cellStyle name="__ [0]_94____EWC 43.5MW8oMtresc 3_25_02v2w_esc_CHECK - White Creek Final Closing Model_2007 11 16 vequity method FINAL" xfId="2558"/>
    <cellStyle name="__ [0]_94____EWC 43.5MW8oMtresc 3_25_02v2w_esc_CHECK - White Creek Final Closing Model_2007 11 16 vequity method FINAL 2" xfId="2559"/>
    <cellStyle name="__ [0]_94____EWC 43.5MW8oMtresc 3_25_02v2w_esc_CHECK - White Creek Final Closing Model_2007 11 16 vequity method FINAL 2 2" xfId="2560"/>
    <cellStyle name="__ [0]_94____EWC 43.5MW8oMtresc 3_25_02v2w_esc_CHECK - White Creek Final Closing Model_2007 11 16 vequity method FINAL 3" xfId="2561"/>
    <cellStyle name="__ [0]_94____EWC 43.5MW8oMtresc 3_25_02v2w_esc_Horizon round 1 model vFINAL" xfId="2562"/>
    <cellStyle name="__ [0]_94____EWC 43.5MW8oMtresc 3_25_02v2w_esc_Horizon round 1 model vFINAL 2" xfId="2563"/>
    <cellStyle name="__ [0]_94____EWC 43.5MW8oMtresc 3_25_02v2w_esc_Horizon round 1 model vFINAL 2 2" xfId="2564"/>
    <cellStyle name="__ [0]_94____EWC 43.5MW8oMtresc 3_25_02v2w_esc_Horizon round 1 model vFINAL 3" xfId="2565"/>
    <cellStyle name="__ [0]_94____EWC 43.5MW8oMtresc 3_25_02v2w_esc_Horizon round 1 model vFINAL 3 2" xfId="2566"/>
    <cellStyle name="__ [0]_94____EWC 43.5MW8oMtresc 3_25_02v2w_esc_Horizon round 1 model vFINAL 4" xfId="2567"/>
    <cellStyle name="__ [0]_94____EWC 43.5MW8oMtresc 3_25_02v2w_esc_Horizon round 1 model vFINAL_1" xfId="2568"/>
    <cellStyle name="__ [0]_94____EWC 43.5MW8oMtresc 3_25_02v2w_esc_Horizon round 1 model vFINAL_1 2" xfId="2569"/>
    <cellStyle name="__ [0]_94____EWC 43.5MW8oMtresc 3_25_02v2w_esc_Horizon round 1 model vFINAL_1 2 2" xfId="2570"/>
    <cellStyle name="__ [0]_94____EWC 43.5MW8oMtresc 3_25_02v2w_esc_Horizon round 1 model vFINAL_1 3" xfId="2571"/>
    <cellStyle name="__ [0]_94____EWC 43.5MW8oMtresc 3_25_02v2w_esc_Horizon round 1 model vFINAL_1 3 2" xfId="2572"/>
    <cellStyle name="__ [0]_94____EWC 43.5MW8oMtresc 3_25_02v2w_esc_Horizon round 1 model vFINAL_1 4" xfId="2573"/>
    <cellStyle name="__ [0]_94____EWC 43.5MW8oMtresc 3_25_02v2w_esc_Horizon round 1 model vFINAL_1_Project Farwest III Model 03-20-07 v135" xfId="2574"/>
    <cellStyle name="__ [0]_94____EWC 43.5MW8oMtresc 3_25_02v2w_esc_Horizon round 1 model vFINAL_1_Project Farwest III Model 03-20-07 v135 2" xfId="2575"/>
    <cellStyle name="__ [0]_94____EWC 43.5MW8oMtresc 3_25_02v2w_esc_Horizon round 1 model vFINAL_1_Project Farwest III Model 03-20-07 v135 2 2" xfId="2576"/>
    <cellStyle name="__ [0]_94____EWC 43.5MW8oMtresc 3_25_02v2w_esc_Horizon round 1 model vFINAL_1_Project Farwest III Model 03-20-07 v135 3" xfId="2577"/>
    <cellStyle name="__ [0]_94____EWC 43.5MW8oMtresc 3_25_02v2w_esc_Horizon round 1 model vFINAL_1_Project Farwest III Model 03-20-07 v135 3 2" xfId="2578"/>
    <cellStyle name="__ [0]_94____EWC 43.5MW8oMtresc 3_25_02v2w_esc_Horizon round 1 model vFINAL_1_Project Farwest III Model 03-20-07 v135 4" xfId="2579"/>
    <cellStyle name="__ [0]_94____EWC 43.5MW8oMtresc 3_25_02v2w_esc_Horizon round 1 model vFINAL_1_Project Farwest III Model 03-20-07 v135_UPC G&amp;A (5-3-07)" xfId="2580"/>
    <cellStyle name="__ [0]_94____EWC 43.5MW8oMtresc 3_25_02v2w_esc_Horizon round 1 model vFINAL_1_Project Farwest III Model 03-20-07 v135_UPC G&amp;A (5-3-07) 2" xfId="2581"/>
    <cellStyle name="__ [0]_94____EWC 43.5MW8oMtresc 3_25_02v2w_esc_Horizon round 1 model vFINAL_1_Project Farwest III Model 03-20-07 v135_UPC G&amp;A (5-3-07) 2 2" xfId="2582"/>
    <cellStyle name="__ [0]_94____EWC 43.5MW8oMtresc 3_25_02v2w_esc_Horizon round 1 model vFINAL_1_Project Farwest III Model 03-20-07 v135_UPC G&amp;A (5-3-07) 3" xfId="2583"/>
    <cellStyle name="__ [0]_94____EWC 43.5MW8oMtresc 3_25_02v2w_esc_Horizon round 1 model vFINAL_1_Project Farwest III Model 03-20-07 v135_UPC G&amp;A (5-3-07) 3 2" xfId="2584"/>
    <cellStyle name="__ [0]_94____EWC 43.5MW8oMtresc 3_25_02v2w_esc_Horizon round 1 model vFINAL_1_Project Farwest III Model 03-20-07 v135_UPC G&amp;A (5-3-07) 4" xfId="2585"/>
    <cellStyle name="__ [0]_94____EWC 43.5MW8oMtresc 3_25_02v2w_esc_Horizon round 1 model vFINAL_1_Project Makani Model 04-11-07 v6" xfId="2586"/>
    <cellStyle name="__ [0]_94____EWC 43.5MW8oMtresc 3_25_02v2w_esc_Horizon round 1 model vFINAL_1_Project Makani Model 04-11-07 v6 2" xfId="2587"/>
    <cellStyle name="__ [0]_94____EWC 43.5MW8oMtresc 3_25_02v2w_esc_Horizon round 1 model vFINAL_1_Project Makani Model 04-11-07 v6 2 2" xfId="2588"/>
    <cellStyle name="__ [0]_94____EWC 43.5MW8oMtresc 3_25_02v2w_esc_Horizon round 1 model vFINAL_1_Project Makani Model 04-11-07 v6 3" xfId="2589"/>
    <cellStyle name="__ [0]_94____EWC 43.5MW8oMtresc 3_25_02v2w_esc_Horizon round 1 model vFINAL_1_Project Makani Model 04-11-07 v6 3 2" xfId="2590"/>
    <cellStyle name="__ [0]_94____EWC 43.5MW8oMtresc 3_25_02v2w_esc_Horizon round 1 model vFINAL_1_Project Makani Model 04-11-07 v6 4" xfId="2591"/>
    <cellStyle name="__ [0]_94____EWC 43.5MW8oMtresc 3_25_02v2w_esc_Horizon round 1 model vFINAL_1_Project Makani Model 04-11-07 v6_UPC G&amp;A (5-3-07)" xfId="2592"/>
    <cellStyle name="__ [0]_94____EWC 43.5MW8oMtresc 3_25_02v2w_esc_Horizon round 1 model vFINAL_1_Project Makani Model 04-11-07 v6_UPC G&amp;A (5-3-07) 2" xfId="2593"/>
    <cellStyle name="__ [0]_94____EWC 43.5MW8oMtresc 3_25_02v2w_esc_Horizon round 1 model vFINAL_1_Project Makani Model 04-11-07 v6_UPC G&amp;A (5-3-07) 2 2" xfId="2594"/>
    <cellStyle name="__ [0]_94____EWC 43.5MW8oMtresc 3_25_02v2w_esc_Horizon round 1 model vFINAL_1_Project Makani Model 04-11-07 v6_UPC G&amp;A (5-3-07) 3" xfId="2595"/>
    <cellStyle name="__ [0]_94____EWC 43.5MW8oMtresc 3_25_02v2w_esc_Horizon round 1 model vFINAL_1_Project Makani Model 04-11-07 v6_UPC G&amp;A (5-3-07) 3 2" xfId="2596"/>
    <cellStyle name="__ [0]_94____EWC 43.5MW8oMtresc 3_25_02v2w_esc_Horizon round 1 model vFINAL_1_Project Makani Model 04-11-07 v6_UPC G&amp;A (5-3-07) 4" xfId="2597"/>
    <cellStyle name="__ [0]_94____EWC 43.5MW8oMtresc 3_25_02v2w_esc_Pre-Tax GAAP" xfId="2598"/>
    <cellStyle name="__ [0]_94____EWC 43.5MW8oMtresc 3_25_02v2w_esc_Pre-Tax GAAP 2" xfId="2599"/>
    <cellStyle name="__ [0]_94____EWC 43.5MW8oMtresc 3_25_02v2w_esc_Pre-Tax GAAP 2 2" xfId="2600"/>
    <cellStyle name="__ [0]_94____EWC 43.5MW8oMtresc 3_25_02v2w_esc_Pre-Tax GAAP 3" xfId="2601"/>
    <cellStyle name="__ [0]_94____EWC 43.5MW8oMtresc 3_25_02v2w_esc_Pro Forma - Ravenswood - 2.28.08 - tax change" xfId="2602"/>
    <cellStyle name="__ [0]_94____EWC 43.5MW8oMtresc 3_25_02v2w_esc_WPP - Ormat 6-5-2007  v19i with internal accounting v3 eq method FINAL" xfId="2603"/>
    <cellStyle name="__ [0]_94____EWC 43.5MW8oMtresc 3_25_02v2w_esc_WPP - Ormat 6-5-2007  v19i with internal accounting v3 eq method FINAL 2" xfId="2604"/>
    <cellStyle name="__ [0]_94____EWC 43.5MW8oMtresc 3_25_02v2w_esc_WPP - Ormat 6-5-2007  v19i with internal accounting v3 eq method FINAL 2 2" xfId="2605"/>
    <cellStyle name="__ [0]_94____EWC 43.5MW8oMtresc 3_25_02v2w_esc_WPP - Ormat 6-5-2007  v19i with internal accounting v3 eq method FINAL 3" xfId="2606"/>
    <cellStyle name="__ [0]_94____Horizon round 1 model vFINAL" xfId="2607"/>
    <cellStyle name="__ [0]_94____Horizon round 1 model vFINAL 2" xfId="2608"/>
    <cellStyle name="__ [0]_94____Horizon round 1 model vFINAL 2 2" xfId="2609"/>
    <cellStyle name="__ [0]_94____Horizon round 1 model vFINAL 3" xfId="2610"/>
    <cellStyle name="__ [0]_94____Horizon round 1 model vFINAL 3 2" xfId="2611"/>
    <cellStyle name="__ [0]_94____Horizon round 1 model vFINAL 4" xfId="2612"/>
    <cellStyle name="__ [0]_94____Horizon round 1 model vFINAL_1" xfId="2613"/>
    <cellStyle name="__ [0]_94____Horizon round 1 model vFINAL_1 2" xfId="2614"/>
    <cellStyle name="__ [0]_94____Horizon round 1 model vFINAL_1 2 2" xfId="2615"/>
    <cellStyle name="__ [0]_94____Horizon round 1 model vFINAL_1 3" xfId="2616"/>
    <cellStyle name="__ [0]_94____Horizon round 1 model vFINAL_1 3 2" xfId="2617"/>
    <cellStyle name="__ [0]_94____Horizon round 1 model vFINAL_1 4" xfId="2618"/>
    <cellStyle name="__ [0]_94____Horizon round 1 model vFINAL_1_Project Farwest III Model 03-20-07 v135" xfId="2619"/>
    <cellStyle name="__ [0]_94____Horizon round 1 model vFINAL_1_Project Farwest III Model 03-20-07 v135 2" xfId="2620"/>
    <cellStyle name="__ [0]_94____Horizon round 1 model vFINAL_1_Project Farwest III Model 03-20-07 v135 2 2" xfId="2621"/>
    <cellStyle name="__ [0]_94____Horizon round 1 model vFINAL_1_Project Farwest III Model 03-20-07 v135 3" xfId="2622"/>
    <cellStyle name="__ [0]_94____Horizon round 1 model vFINAL_1_Project Farwest III Model 03-20-07 v135 3 2" xfId="2623"/>
    <cellStyle name="__ [0]_94____Horizon round 1 model vFINAL_1_Project Farwest III Model 03-20-07 v135 4" xfId="2624"/>
    <cellStyle name="__ [0]_94____Horizon round 1 model vFINAL_1_Project Farwest III Model 03-20-07 v135_UPC G&amp;A (5-3-07)" xfId="2625"/>
    <cellStyle name="__ [0]_94____Horizon round 1 model vFINAL_1_Project Farwest III Model 03-20-07 v135_UPC G&amp;A (5-3-07) 2" xfId="2626"/>
    <cellStyle name="__ [0]_94____Horizon round 1 model vFINAL_1_Project Farwest III Model 03-20-07 v135_UPC G&amp;A (5-3-07) 2 2" xfId="2627"/>
    <cellStyle name="__ [0]_94____Horizon round 1 model vFINAL_1_Project Farwest III Model 03-20-07 v135_UPC G&amp;A (5-3-07) 3" xfId="2628"/>
    <cellStyle name="__ [0]_94____Horizon round 1 model vFINAL_1_Project Farwest III Model 03-20-07 v135_UPC G&amp;A (5-3-07) 3 2" xfId="2629"/>
    <cellStyle name="__ [0]_94____Horizon round 1 model vFINAL_1_Project Farwest III Model 03-20-07 v135_UPC G&amp;A (5-3-07) 4" xfId="2630"/>
    <cellStyle name="__ [0]_94____Horizon round 1 model vFINAL_1_Project Makani Model 04-11-07 v6" xfId="2631"/>
    <cellStyle name="__ [0]_94____Horizon round 1 model vFINAL_1_Project Makani Model 04-11-07 v6 2" xfId="2632"/>
    <cellStyle name="__ [0]_94____Horizon round 1 model vFINAL_1_Project Makani Model 04-11-07 v6 2 2" xfId="2633"/>
    <cellStyle name="__ [0]_94____Horizon round 1 model vFINAL_1_Project Makani Model 04-11-07 v6 3" xfId="2634"/>
    <cellStyle name="__ [0]_94____Horizon round 1 model vFINAL_1_Project Makani Model 04-11-07 v6 3 2" xfId="2635"/>
    <cellStyle name="__ [0]_94____Horizon round 1 model vFINAL_1_Project Makani Model 04-11-07 v6 4" xfId="2636"/>
    <cellStyle name="__ [0]_94____Horizon round 1 model vFINAL_1_Project Makani Model 04-11-07 v6_UPC G&amp;A (5-3-07)" xfId="2637"/>
    <cellStyle name="__ [0]_94____Horizon round 1 model vFINAL_1_Project Makani Model 04-11-07 v6_UPC G&amp;A (5-3-07) 2" xfId="2638"/>
    <cellStyle name="__ [0]_94____Horizon round 1 model vFINAL_1_Project Makani Model 04-11-07 v6_UPC G&amp;A (5-3-07) 2 2" xfId="2639"/>
    <cellStyle name="__ [0]_94____Horizon round 1 model vFINAL_1_Project Makani Model 04-11-07 v6_UPC G&amp;A (5-3-07) 3" xfId="2640"/>
    <cellStyle name="__ [0]_94____Horizon round 1 model vFINAL_1_Project Makani Model 04-11-07 v6_UPC G&amp;A (5-3-07) 3 2" xfId="2641"/>
    <cellStyle name="__ [0]_94____Horizon round 1 model vFINAL_1_Project Makani Model 04-11-07 v6_UPC G&amp;A (5-3-07) 4" xfId="2642"/>
    <cellStyle name="__ [0]_94____Pre-Tax GAAP" xfId="2643"/>
    <cellStyle name="__ [0]_94____Pre-Tax GAAP 2" xfId="2644"/>
    <cellStyle name="__ [0]_94____Pre-Tax GAAP 2 2" xfId="2645"/>
    <cellStyle name="__ [0]_94____Pre-Tax GAAP 3" xfId="2646"/>
    <cellStyle name="__ [0]_94____Wind farm - operation CF" xfId="2647"/>
    <cellStyle name="__ [0]_94____Wind farm - operation CF 2" xfId="2648"/>
    <cellStyle name="__ [0]_94____Wind farm - operation CF 2 2" xfId="2649"/>
    <cellStyle name="__ [0]_94____Wind farm - operation CF 2 2 2" xfId="2650"/>
    <cellStyle name="__ [0]_94____Wind farm - operation CF 2 3" xfId="2651"/>
    <cellStyle name="__ [0]_94____Wind farm - operation CF 2 3 2" xfId="2652"/>
    <cellStyle name="__ [0]_94____Wind farm - operation CF 2 4" xfId="2653"/>
    <cellStyle name="__ [0]_94____Wind farm - operation CF 2 4 2" xfId="2654"/>
    <cellStyle name="__ [0]_94____Wind farm - operation CF 2 5" xfId="2655"/>
    <cellStyle name="__ [0]_94____Wind farm - operation CF 2 5 2" xfId="2656"/>
    <cellStyle name="__ [0]_94____Wind farm - operation CF 2 6" xfId="2657"/>
    <cellStyle name="__ [0]_94____Wind farm - operation CF 3" xfId="2658"/>
    <cellStyle name="__ [0]_94____Wind farm - operation CF 3 2" xfId="2659"/>
    <cellStyle name="__ [0]_94____Wind farm - operation CF 3 2 2" xfId="2660"/>
    <cellStyle name="__ [0]_94____Wind farm - operation CF 3 3" xfId="2661"/>
    <cellStyle name="__ [0]_94____Wind farm - operation CF 3 3 2" xfId="2662"/>
    <cellStyle name="__ [0]_94____Wind farm - operation CF 3 4" xfId="2663"/>
    <cellStyle name="__ [0]_94____Wind farm - operation CF 3 4 2" xfId="2664"/>
    <cellStyle name="__ [0]_94____Wind farm - operation CF 3 5" xfId="2665"/>
    <cellStyle name="__ [0]_94____Wind farm - operation CF 3 5 2" xfId="2666"/>
    <cellStyle name="__ [0]_94____Wind farm - operation CF 3 6" xfId="2667"/>
    <cellStyle name="__ [0]_94____Wind farm - operation CF 4" xfId="2668"/>
    <cellStyle name="__ [0]_94____Wind farm - operation CF_CHECK - White Creek Final Closing Model_2007 11 16 vequity method FINAL" xfId="2669"/>
    <cellStyle name="__ [0]_94____Wind farm - operation CF_CHECK - White Creek Final Closing Model_2007 11 16 vequity method FINAL 2" xfId="2670"/>
    <cellStyle name="__ [0]_94____Wind farm - operation CF_CHECK - White Creek Final Closing Model_2007 11 16 vequity method FINAL 2 2" xfId="2671"/>
    <cellStyle name="__ [0]_94____Wind farm - operation CF_CHECK - White Creek Final Closing Model_2007 11 16 vequity method FINAL 3" xfId="2672"/>
    <cellStyle name="__ [0]_94____Wind farm - operation CF_Horizon round 1 model vFINAL" xfId="2673"/>
    <cellStyle name="__ [0]_94____Wind farm - operation CF_Horizon round 1 model vFINAL 2" xfId="2674"/>
    <cellStyle name="__ [0]_94____Wind farm - operation CF_Horizon round 1 model vFINAL 2 2" xfId="2675"/>
    <cellStyle name="__ [0]_94____Wind farm - operation CF_Horizon round 1 model vFINAL 3" xfId="2676"/>
    <cellStyle name="__ [0]_94____Wind farm - operation CF_Horizon round 1 model vFINAL 3 2" xfId="2677"/>
    <cellStyle name="__ [0]_94____Wind farm - operation CF_Horizon round 1 model vFINAL 4" xfId="2678"/>
    <cellStyle name="__ [0]_94____Wind farm - operation CF_Horizon round 1 model vFINAL_1" xfId="2679"/>
    <cellStyle name="__ [0]_94____Wind farm - operation CF_Horizon round 1 model vFINAL_1 2" xfId="2680"/>
    <cellStyle name="__ [0]_94____Wind farm - operation CF_Horizon round 1 model vFINAL_1 2 2" xfId="2681"/>
    <cellStyle name="__ [0]_94____Wind farm - operation CF_Horizon round 1 model vFINAL_1 3" xfId="2682"/>
    <cellStyle name="__ [0]_94____Wind farm - operation CF_Horizon round 1 model vFINAL_1 3 2" xfId="2683"/>
    <cellStyle name="__ [0]_94____Wind farm - operation CF_Horizon round 1 model vFINAL_1 4" xfId="2684"/>
    <cellStyle name="__ [0]_94____Wind farm - operation CF_Horizon round 1 model vFINAL_1_Project Farwest III Model 03-20-07 v135" xfId="2685"/>
    <cellStyle name="__ [0]_94____Wind farm - operation CF_Horizon round 1 model vFINAL_1_Project Farwest III Model 03-20-07 v135 2" xfId="2686"/>
    <cellStyle name="__ [0]_94____Wind farm - operation CF_Horizon round 1 model vFINAL_1_Project Farwest III Model 03-20-07 v135 2 2" xfId="2687"/>
    <cellStyle name="__ [0]_94____Wind farm - operation CF_Horizon round 1 model vFINAL_1_Project Farwest III Model 03-20-07 v135 3" xfId="2688"/>
    <cellStyle name="__ [0]_94____Wind farm - operation CF_Horizon round 1 model vFINAL_1_Project Farwest III Model 03-20-07 v135 3 2" xfId="2689"/>
    <cellStyle name="__ [0]_94____Wind farm - operation CF_Horizon round 1 model vFINAL_1_Project Farwest III Model 03-20-07 v135 4" xfId="2690"/>
    <cellStyle name="__ [0]_94____Wind farm - operation CF_Horizon round 1 model vFINAL_1_Project Farwest III Model 03-20-07 v135_UPC G&amp;A (5-3-07)" xfId="2691"/>
    <cellStyle name="__ [0]_94____Wind farm - operation CF_Horizon round 1 model vFINAL_1_Project Farwest III Model 03-20-07 v135_UPC G&amp;A (5-3-07) 2" xfId="2692"/>
    <cellStyle name="__ [0]_94____Wind farm - operation CF_Horizon round 1 model vFINAL_1_Project Farwest III Model 03-20-07 v135_UPC G&amp;A (5-3-07) 2 2" xfId="2693"/>
    <cellStyle name="__ [0]_94____Wind farm - operation CF_Horizon round 1 model vFINAL_1_Project Farwest III Model 03-20-07 v135_UPC G&amp;A (5-3-07) 3" xfId="2694"/>
    <cellStyle name="__ [0]_94____Wind farm - operation CF_Horizon round 1 model vFINAL_1_Project Farwest III Model 03-20-07 v135_UPC G&amp;A (5-3-07) 3 2" xfId="2695"/>
    <cellStyle name="__ [0]_94____Wind farm - operation CF_Horizon round 1 model vFINAL_1_Project Farwest III Model 03-20-07 v135_UPC G&amp;A (5-3-07) 4" xfId="2696"/>
    <cellStyle name="__ [0]_94____Wind farm - operation CF_Horizon round 1 model vFINAL_1_Project Makani Model 04-11-07 v6" xfId="2697"/>
    <cellStyle name="__ [0]_94____Wind farm - operation CF_Horizon round 1 model vFINAL_1_Project Makani Model 04-11-07 v6 2" xfId="2698"/>
    <cellStyle name="__ [0]_94____Wind farm - operation CF_Horizon round 1 model vFINAL_1_Project Makani Model 04-11-07 v6 2 2" xfId="2699"/>
    <cellStyle name="__ [0]_94____Wind farm - operation CF_Horizon round 1 model vFINAL_1_Project Makani Model 04-11-07 v6 3" xfId="2700"/>
    <cellStyle name="__ [0]_94____Wind farm - operation CF_Horizon round 1 model vFINAL_1_Project Makani Model 04-11-07 v6 3 2" xfId="2701"/>
    <cellStyle name="__ [0]_94____Wind farm - operation CF_Horizon round 1 model vFINAL_1_Project Makani Model 04-11-07 v6 4" xfId="2702"/>
    <cellStyle name="__ [0]_94____Wind farm - operation CF_Horizon round 1 model vFINAL_1_Project Makani Model 04-11-07 v6_UPC G&amp;A (5-3-07)" xfId="2703"/>
    <cellStyle name="__ [0]_94____Wind farm - operation CF_Horizon round 1 model vFINAL_1_Project Makani Model 04-11-07 v6_UPC G&amp;A (5-3-07) 2" xfId="2704"/>
    <cellStyle name="__ [0]_94____Wind farm - operation CF_Horizon round 1 model vFINAL_1_Project Makani Model 04-11-07 v6_UPC G&amp;A (5-3-07) 2 2" xfId="2705"/>
    <cellStyle name="__ [0]_94____Wind farm - operation CF_Horizon round 1 model vFINAL_1_Project Makani Model 04-11-07 v6_UPC G&amp;A (5-3-07) 3" xfId="2706"/>
    <cellStyle name="__ [0]_94____Wind farm - operation CF_Horizon round 1 model vFINAL_1_Project Makani Model 04-11-07 v6_UPC G&amp;A (5-3-07) 3 2" xfId="2707"/>
    <cellStyle name="__ [0]_94____Wind farm - operation CF_Horizon round 1 model vFINAL_1_Project Makani Model 04-11-07 v6_UPC G&amp;A (5-3-07) 4" xfId="2708"/>
    <cellStyle name="__ [0]_94____Wind farm - operation CF_Pre-Tax GAAP" xfId="2709"/>
    <cellStyle name="__ [0]_94____Wind farm - operation CF_Pre-Tax GAAP 2" xfId="2710"/>
    <cellStyle name="__ [0]_94____Wind farm - operation CF_Pre-Tax GAAP 2 2" xfId="2711"/>
    <cellStyle name="__ [0]_94____Wind farm - operation CF_Pre-Tax GAAP 3" xfId="2712"/>
    <cellStyle name="__ [0]_94____Wind farm - operation CF_WPP - Ormat 6-5-2007  v19i with internal accounting v3 eq method FINAL" xfId="2713"/>
    <cellStyle name="__ [0]_94____Wind farm - operation CF_WPP - Ormat 6-5-2007  v19i with internal accounting v3 eq method FINAL 2" xfId="2714"/>
    <cellStyle name="__ [0]_94____Wind farm - operation CF_WPP - Ormat 6-5-2007  v19i with internal accounting v3 eq method FINAL 2 2" xfId="2715"/>
    <cellStyle name="__ [0]_94____Wind farm - operation CF_WPP - Ormat 6-5-2007  v19i with internal accounting v3 eq method FINAL 3" xfId="2716"/>
    <cellStyle name="__ [0]_94____WPP - Ormat 6-5-2007  v19i with internal accounting v3 eq method FINAL" xfId="2717"/>
    <cellStyle name="__ [0]_94____WPP - Ormat 6-5-2007  v19i with internal accounting v3 eq method FINAL 2" xfId="2718"/>
    <cellStyle name="__ [0]_94____WPP - Ormat 6-5-2007  v19i with internal accounting v3 eq method FINAL 2 2" xfId="2719"/>
    <cellStyle name="__ [0]_94____WPP - Ormat 6-5-2007  v19i with internal accounting v3 eq method FINAL 3" xfId="2720"/>
    <cellStyle name="__ [0]_dimon" xfId="2721"/>
    <cellStyle name="__ [0]_dimon 2" xfId="2722"/>
    <cellStyle name="__ [0]_dimon 2 2" xfId="2723"/>
    <cellStyle name="__ [0]_dimon 2 2 2" xfId="2724"/>
    <cellStyle name="__ [0]_dimon 2 3" xfId="2725"/>
    <cellStyle name="__ [0]_dimon 2 3 2" xfId="2726"/>
    <cellStyle name="__ [0]_dimon 2 4" xfId="2727"/>
    <cellStyle name="__ [0]_dimon 2 4 2" xfId="2728"/>
    <cellStyle name="__ [0]_dimon 2 5" xfId="2729"/>
    <cellStyle name="__ [0]_dimon 2 5 2" xfId="2730"/>
    <cellStyle name="__ [0]_dimon 2 6" xfId="2731"/>
    <cellStyle name="__ [0]_dimon 3" xfId="2732"/>
    <cellStyle name="__ [0]_dimon 3 2" xfId="2733"/>
    <cellStyle name="__ [0]_dimon 3 2 2" xfId="2734"/>
    <cellStyle name="__ [0]_dimon 3 3" xfId="2735"/>
    <cellStyle name="__ [0]_dimon 3 3 2" xfId="2736"/>
    <cellStyle name="__ [0]_dimon 3 4" xfId="2737"/>
    <cellStyle name="__ [0]_dimon 3 4 2" xfId="2738"/>
    <cellStyle name="__ [0]_dimon 3 5" xfId="2739"/>
    <cellStyle name="__ [0]_dimon 3 5 2" xfId="2740"/>
    <cellStyle name="__ [0]_dimon 3 6" xfId="2741"/>
    <cellStyle name="__ [0]_dimon 4" xfId="2742"/>
    <cellStyle name="__ [0]_dimon_CHECK - White Creek Final Closing Model_2007 11 16 vequity method FINAL" xfId="2743"/>
    <cellStyle name="__ [0]_dimon_CHECK - White Creek Final Closing Model_2007 11 16 vequity method FINAL 2" xfId="2744"/>
    <cellStyle name="__ [0]_dimon_CHECK - White Creek Final Closing Model_2007 11 16 vequity method FINAL 2 2" xfId="2745"/>
    <cellStyle name="__ [0]_dimon_CHECK - White Creek Final Closing Model_2007 11 16 vequity method FINAL 3" xfId="2746"/>
    <cellStyle name="__ [0]_dimon_Horizon round 1 model vFINAL" xfId="2747"/>
    <cellStyle name="__ [0]_dimon_Horizon round 1 model vFINAL 2" xfId="2748"/>
    <cellStyle name="__ [0]_dimon_Horizon round 1 model vFINAL 2 2" xfId="2749"/>
    <cellStyle name="__ [0]_dimon_Horizon round 1 model vFINAL 3" xfId="2750"/>
    <cellStyle name="__ [0]_dimon_Horizon round 1 model vFINAL 3 2" xfId="2751"/>
    <cellStyle name="__ [0]_dimon_Horizon round 1 model vFINAL 4" xfId="2752"/>
    <cellStyle name="__ [0]_dimon_Horizon round 1 model vFINAL_1" xfId="2753"/>
    <cellStyle name="__ [0]_dimon_Horizon round 1 model vFINAL_1 2" xfId="2754"/>
    <cellStyle name="__ [0]_dimon_Horizon round 1 model vFINAL_1 2 2" xfId="2755"/>
    <cellStyle name="__ [0]_dimon_Horizon round 1 model vFINAL_1 3" xfId="2756"/>
    <cellStyle name="__ [0]_dimon_Horizon round 1 model vFINAL_1 3 2" xfId="2757"/>
    <cellStyle name="__ [0]_dimon_Horizon round 1 model vFINAL_1 4" xfId="2758"/>
    <cellStyle name="__ [0]_dimon_Horizon round 1 model vFINAL_1_Project Farwest III Model 03-20-07 v135" xfId="2759"/>
    <cellStyle name="__ [0]_dimon_Horizon round 1 model vFINAL_1_Project Farwest III Model 03-20-07 v135 2" xfId="2760"/>
    <cellStyle name="__ [0]_dimon_Horizon round 1 model vFINAL_1_Project Farwest III Model 03-20-07 v135 2 2" xfId="2761"/>
    <cellStyle name="__ [0]_dimon_Horizon round 1 model vFINAL_1_Project Farwest III Model 03-20-07 v135 3" xfId="2762"/>
    <cellStyle name="__ [0]_dimon_Horizon round 1 model vFINAL_1_Project Farwest III Model 03-20-07 v135 3 2" xfId="2763"/>
    <cellStyle name="__ [0]_dimon_Horizon round 1 model vFINAL_1_Project Farwest III Model 03-20-07 v135 4" xfId="2764"/>
    <cellStyle name="__ [0]_dimon_Horizon round 1 model vFINAL_1_Project Farwest III Model 03-20-07 v135_UPC G&amp;A (5-3-07)" xfId="2765"/>
    <cellStyle name="__ [0]_dimon_Horizon round 1 model vFINAL_1_Project Farwest III Model 03-20-07 v135_UPC G&amp;A (5-3-07) 2" xfId="2766"/>
    <cellStyle name="__ [0]_dimon_Horizon round 1 model vFINAL_1_Project Farwest III Model 03-20-07 v135_UPC G&amp;A (5-3-07) 2 2" xfId="2767"/>
    <cellStyle name="__ [0]_dimon_Horizon round 1 model vFINAL_1_Project Farwest III Model 03-20-07 v135_UPC G&amp;A (5-3-07) 3" xfId="2768"/>
    <cellStyle name="__ [0]_dimon_Horizon round 1 model vFINAL_1_Project Farwest III Model 03-20-07 v135_UPC G&amp;A (5-3-07) 3 2" xfId="2769"/>
    <cellStyle name="__ [0]_dimon_Horizon round 1 model vFINAL_1_Project Farwest III Model 03-20-07 v135_UPC G&amp;A (5-3-07) 4" xfId="2770"/>
    <cellStyle name="__ [0]_dimon_Horizon round 1 model vFINAL_1_Project Makani Model 04-11-07 v6" xfId="2771"/>
    <cellStyle name="__ [0]_dimon_Horizon round 1 model vFINAL_1_Project Makani Model 04-11-07 v6 2" xfId="2772"/>
    <cellStyle name="__ [0]_dimon_Horizon round 1 model vFINAL_1_Project Makani Model 04-11-07 v6 2 2" xfId="2773"/>
    <cellStyle name="__ [0]_dimon_Horizon round 1 model vFINAL_1_Project Makani Model 04-11-07 v6 3" xfId="2774"/>
    <cellStyle name="__ [0]_dimon_Horizon round 1 model vFINAL_1_Project Makani Model 04-11-07 v6 3 2" xfId="2775"/>
    <cellStyle name="__ [0]_dimon_Horizon round 1 model vFINAL_1_Project Makani Model 04-11-07 v6 4" xfId="2776"/>
    <cellStyle name="__ [0]_dimon_Horizon round 1 model vFINAL_1_Project Makani Model 04-11-07 v6_UPC G&amp;A (5-3-07)" xfId="2777"/>
    <cellStyle name="__ [0]_dimon_Horizon round 1 model vFINAL_1_Project Makani Model 04-11-07 v6_UPC G&amp;A (5-3-07) 2" xfId="2778"/>
    <cellStyle name="__ [0]_dimon_Horizon round 1 model vFINAL_1_Project Makani Model 04-11-07 v6_UPC G&amp;A (5-3-07) 2 2" xfId="2779"/>
    <cellStyle name="__ [0]_dimon_Horizon round 1 model vFINAL_1_Project Makani Model 04-11-07 v6_UPC G&amp;A (5-3-07) 3" xfId="2780"/>
    <cellStyle name="__ [0]_dimon_Horizon round 1 model vFINAL_1_Project Makani Model 04-11-07 v6_UPC G&amp;A (5-3-07) 3 2" xfId="2781"/>
    <cellStyle name="__ [0]_dimon_Horizon round 1 model vFINAL_1_Project Makani Model 04-11-07 v6_UPC G&amp;A (5-3-07) 4" xfId="2782"/>
    <cellStyle name="__ [0]_dimon_Pre-Tax GAAP" xfId="2783"/>
    <cellStyle name="__ [0]_dimon_Pre-Tax GAAP 2" xfId="2784"/>
    <cellStyle name="__ [0]_dimon_Pre-Tax GAAP 2 2" xfId="2785"/>
    <cellStyle name="__ [0]_dimon_Pre-Tax GAAP 3" xfId="2786"/>
    <cellStyle name="__ [0]_dimon_WPP - Ormat 6-5-2007  v19i with internal accounting v3 eq method FINAL" xfId="2787"/>
    <cellStyle name="__ [0]_dimon_WPP - Ormat 6-5-2007  v19i with internal accounting v3 eq method FINAL 2" xfId="2788"/>
    <cellStyle name="__ [0]_dimon_WPP - Ormat 6-5-2007  v19i with internal accounting v3 eq method FINAL 2 2" xfId="2789"/>
    <cellStyle name="__ [0]_dimon_WPP - Ormat 6-5-2007  v19i with internal accounting v3 eq method FINAL 3" xfId="2790"/>
    <cellStyle name="__ [0]_form" xfId="2791"/>
    <cellStyle name="__ [0]_form 2" xfId="2792"/>
    <cellStyle name="__ [0]_form 2 2" xfId="2793"/>
    <cellStyle name="__ [0]_form 2 2 2" xfId="2794"/>
    <cellStyle name="__ [0]_form 2 3" xfId="2795"/>
    <cellStyle name="__ [0]_form 2 3 2" xfId="2796"/>
    <cellStyle name="__ [0]_form 2 4" xfId="2797"/>
    <cellStyle name="__ [0]_form 2 4 2" xfId="2798"/>
    <cellStyle name="__ [0]_form 2 5" xfId="2799"/>
    <cellStyle name="__ [0]_form 2 5 2" xfId="2800"/>
    <cellStyle name="__ [0]_form 2 6" xfId="2801"/>
    <cellStyle name="__ [0]_form 3" xfId="2802"/>
    <cellStyle name="__ [0]_form 3 2" xfId="2803"/>
    <cellStyle name="__ [0]_form 3 2 2" xfId="2804"/>
    <cellStyle name="__ [0]_form 3 3" xfId="2805"/>
    <cellStyle name="__ [0]_form 3 3 2" xfId="2806"/>
    <cellStyle name="__ [0]_form 3 4" xfId="2807"/>
    <cellStyle name="__ [0]_form 3 4 2" xfId="2808"/>
    <cellStyle name="__ [0]_form 3 5" xfId="2809"/>
    <cellStyle name="__ [0]_form 3 5 2" xfId="2810"/>
    <cellStyle name="__ [0]_form 3 6" xfId="2811"/>
    <cellStyle name="__ [0]_form 4" xfId="2812"/>
    <cellStyle name="__ [0]_form_CHECK - White Creek Final Closing Model_2007 11 16 vequity method FINAL" xfId="2813"/>
    <cellStyle name="__ [0]_form_CHECK - White Creek Final Closing Model_2007 11 16 vequity method FINAL 2" xfId="2814"/>
    <cellStyle name="__ [0]_form_CHECK - White Creek Final Closing Model_2007 11 16 vequity method FINAL 2 2" xfId="2815"/>
    <cellStyle name="__ [0]_form_CHECK - White Creek Final Closing Model_2007 11 16 vequity method FINAL 3" xfId="2816"/>
    <cellStyle name="__ [0]_form_ClearSky_AEP_Min_04.04.02_Bank" xfId="2817"/>
    <cellStyle name="__ [0]_form_ClearSky_AEP_Min_04.04.02_Bank 2" xfId="2818"/>
    <cellStyle name="__ [0]_form_ClearSky_AEP_Min_04.04.02_Bank 2 2" xfId="2819"/>
    <cellStyle name="__ [0]_form_ClearSky_AEP_Min_04.04.02_Bank 3" xfId="2820"/>
    <cellStyle name="__ [0]_form_ClearSky_AEP_Min_04.04.02_Bank 3 2" xfId="2821"/>
    <cellStyle name="__ [0]_form_ClearSky_AEP_Min_04.04.02_Bank 4" xfId="2822"/>
    <cellStyle name="__ [0]_form_ClearSky_AEP_Min_04.04.02_Bank 4 2" xfId="2823"/>
    <cellStyle name="__ [0]_form_ClearSky_AEP_Min_04.04.02_Bank 5" xfId="2824"/>
    <cellStyle name="__ [0]_form_ClearSky_AEP_Min_04.04.02_Bank 5 2" xfId="2825"/>
    <cellStyle name="__ [0]_form_ClearSky_AEP_Min_04.04.02_Bank 6" xfId="2826"/>
    <cellStyle name="__ [0]_form_Clearsky_internal_050301" xfId="2827"/>
    <cellStyle name="__ [0]_form_Clearsky_internal_050301 2" xfId="2828"/>
    <cellStyle name="__ [0]_form_Clearsky_internal_050301 2 2" xfId="2829"/>
    <cellStyle name="__ [0]_form_Clearsky_internal_050301 3" xfId="2830"/>
    <cellStyle name="__ [0]_form_Clearsky_internal_050301 3 2" xfId="2831"/>
    <cellStyle name="__ [0]_form_Clearsky_internal_050301 4" xfId="2832"/>
    <cellStyle name="__ [0]_form_Clearsky_internal_050301 4 2" xfId="2833"/>
    <cellStyle name="__ [0]_form_Clearsky_internal_050301 5" xfId="2834"/>
    <cellStyle name="__ [0]_form_Clearsky_internal_050301 5 2" xfId="2835"/>
    <cellStyle name="__ [0]_form_Clearsky_internal_050301 6" xfId="2836"/>
    <cellStyle name="__ [0]_form_Clearsky_internal_050301_1" xfId="2837"/>
    <cellStyle name="__ [0]_form_Clearsky_internal_050301_1 2" xfId="2838"/>
    <cellStyle name="__ [0]_form_Clearsky_internal_050301_1 2 2" xfId="2839"/>
    <cellStyle name="__ [0]_form_Clearsky_internal_050301_1 3" xfId="2840"/>
    <cellStyle name="__ [0]_form_Clearsky_internal_050301_1 3 2" xfId="2841"/>
    <cellStyle name="__ [0]_form_Clearsky_internal_050301_1 4" xfId="2842"/>
    <cellStyle name="__ [0]_form_Clearsky_internal_050301_1 4 2" xfId="2843"/>
    <cellStyle name="__ [0]_form_Clearsky_internal_050301_1 5" xfId="2844"/>
    <cellStyle name="__ [0]_form_Clearsky_internal_050301_1 5 2" xfId="2845"/>
    <cellStyle name="__ [0]_form_Clearsky_internal_050301_1 6" xfId="2846"/>
    <cellStyle name="__ [0]_form_Clearsky_internal_070201" xfId="2847"/>
    <cellStyle name="__ [0]_form_Clearsky_internal_070201 2" xfId="2848"/>
    <cellStyle name="__ [0]_form_Clearsky_internal_070201 2 2" xfId="2849"/>
    <cellStyle name="__ [0]_form_Clearsky_internal_070201 3" xfId="2850"/>
    <cellStyle name="__ [0]_form_Clearsky_internal_070201 3 2" xfId="2851"/>
    <cellStyle name="__ [0]_form_Clearsky_internal_070201 4" xfId="2852"/>
    <cellStyle name="__ [0]_form_Clearsky_internal_070201 4 2" xfId="2853"/>
    <cellStyle name="__ [0]_form_Clearsky_internal_070201 5" xfId="2854"/>
    <cellStyle name="__ [0]_form_Clearsky_internal_070201 5 2" xfId="2855"/>
    <cellStyle name="__ [0]_form_Clearsky_internal_070201 6" xfId="2856"/>
    <cellStyle name="__ [0]_form_Clearsky_internal_070201.xls Chart 2" xfId="2857"/>
    <cellStyle name="__ [0]_form_Clearsky_internal_070201.xls Chart 2 2" xfId="2858"/>
    <cellStyle name="__ [0]_form_Clearsky_internal_070201.xls Chart 2 2 2" xfId="2859"/>
    <cellStyle name="__ [0]_form_Clearsky_internal_070201.xls Chart 2 3" xfId="2860"/>
    <cellStyle name="__ [0]_form_Clearsky_internal_070201.xls Chart 2 3 2" xfId="2861"/>
    <cellStyle name="__ [0]_form_Clearsky_internal_070201.xls Chart 2 4" xfId="2862"/>
    <cellStyle name="__ [0]_form_Clearsky_internal_070201.xls Chart 2 4 2" xfId="2863"/>
    <cellStyle name="__ [0]_form_Clearsky_internal_070201.xls Chart 2 5" xfId="2864"/>
    <cellStyle name="__ [0]_form_Clearsky_internal_070201.xls Chart 2 5 2" xfId="2865"/>
    <cellStyle name="__ [0]_form_Clearsky_internal_070201.xls Chart 2 6" xfId="2866"/>
    <cellStyle name="__ [0]_form_Clearsky_internal_070201_Clearsky_Outside_070201.xls Chart 2" xfId="2867"/>
    <cellStyle name="__ [0]_form_Clearsky_internal_070201_Clearsky_Outside_070201.xls Chart 2 2" xfId="2868"/>
    <cellStyle name="__ [0]_form_Clearsky_internal_070201_Clearsky_Outside_070201.xls Chart 2 2 2" xfId="2869"/>
    <cellStyle name="__ [0]_form_Clearsky_internal_070201_Clearsky_Outside_070201.xls Chart 2 3" xfId="2870"/>
    <cellStyle name="__ [0]_form_Clearsky_internal_070201_Clearsky_Outside_070201.xls Chart 2 3 2" xfId="2871"/>
    <cellStyle name="__ [0]_form_Clearsky_internal_070201_Clearsky_Outside_070201.xls Chart 2 4" xfId="2872"/>
    <cellStyle name="__ [0]_form_Clearsky_internal_070201_Clearsky_Outside_070201.xls Chart 2 4 2" xfId="2873"/>
    <cellStyle name="__ [0]_form_Clearsky_internal_070201_Clearsky_Outside_070201.xls Chart 2 5" xfId="2874"/>
    <cellStyle name="__ [0]_form_Clearsky_internal_070201_Clearsky_Outside_070201.xls Chart 2 5 2" xfId="2875"/>
    <cellStyle name="__ [0]_form_Clearsky_internal_070201_Clearsky_Outside_070201.xls Chart 2 6" xfId="2876"/>
    <cellStyle name="__ [0]_form_Clearsky_Outside_070201.xls Chart 2" xfId="2877"/>
    <cellStyle name="__ [0]_form_Clearsky_Outside_070201.xls Chart 2 2" xfId="2878"/>
    <cellStyle name="__ [0]_form_Clearsky_Outside_070201.xls Chart 2 2 2" xfId="2879"/>
    <cellStyle name="__ [0]_form_Clearsky_Outside_070201.xls Chart 2 3" xfId="2880"/>
    <cellStyle name="__ [0]_form_Clearsky_Outside_070201.xls Chart 2 3 2" xfId="2881"/>
    <cellStyle name="__ [0]_form_Clearsky_Outside_070201.xls Chart 2 4" xfId="2882"/>
    <cellStyle name="__ [0]_form_Clearsky_Outside_070201.xls Chart 2 4 2" xfId="2883"/>
    <cellStyle name="__ [0]_form_Clearsky_Outside_070201.xls Chart 2 5" xfId="2884"/>
    <cellStyle name="__ [0]_form_Clearsky_Outside_070201.xls Chart 2 5 2" xfId="2885"/>
    <cellStyle name="__ [0]_form_Clearsky_Outside_070201.xls Chart 2 6" xfId="2886"/>
    <cellStyle name="__ [0]_form_EWC 43.5MW8oMtresc 3_25_021" xfId="2887"/>
    <cellStyle name="__ [0]_form_EWC 43.5MW8oMtresc 3_25_021 2" xfId="2888"/>
    <cellStyle name="__ [0]_form_EWC 43.5MW8oMtresc 3_25_021 2 2" xfId="2889"/>
    <cellStyle name="__ [0]_form_EWC 43.5MW8oMtresc 3_25_021 2 2 2" xfId="2890"/>
    <cellStyle name="__ [0]_form_EWC 43.5MW8oMtresc 3_25_021 2 3" xfId="2891"/>
    <cellStyle name="__ [0]_form_EWC 43.5MW8oMtresc 3_25_021 2 3 2" xfId="2892"/>
    <cellStyle name="__ [0]_form_EWC 43.5MW8oMtresc 3_25_021 2 4" xfId="2893"/>
    <cellStyle name="__ [0]_form_EWC 43.5MW8oMtresc 3_25_021 2 4 2" xfId="2894"/>
    <cellStyle name="__ [0]_form_EWC 43.5MW8oMtresc 3_25_021 2 5" xfId="2895"/>
    <cellStyle name="__ [0]_form_EWC 43.5MW8oMtresc 3_25_021 2 5 2" xfId="2896"/>
    <cellStyle name="__ [0]_form_EWC 43.5MW8oMtresc 3_25_021 2 6" xfId="2897"/>
    <cellStyle name="__ [0]_form_EWC 43.5MW8oMtresc 3_25_021 3" xfId="2898"/>
    <cellStyle name="__ [0]_form_EWC 43.5MW8oMtresc 3_25_021 3 2" xfId="2899"/>
    <cellStyle name="__ [0]_form_EWC 43.5MW8oMtresc 3_25_021 3 2 2" xfId="2900"/>
    <cellStyle name="__ [0]_form_EWC 43.5MW8oMtresc 3_25_021 3 3" xfId="2901"/>
    <cellStyle name="__ [0]_form_EWC 43.5MW8oMtresc 3_25_021 3 3 2" xfId="2902"/>
    <cellStyle name="__ [0]_form_EWC 43.5MW8oMtresc 3_25_021 3 4" xfId="2903"/>
    <cellStyle name="__ [0]_form_EWC 43.5MW8oMtresc 3_25_021 3 4 2" xfId="2904"/>
    <cellStyle name="__ [0]_form_EWC 43.5MW8oMtresc 3_25_021 3 5" xfId="2905"/>
    <cellStyle name="__ [0]_form_EWC 43.5MW8oMtresc 3_25_021 3 5 2" xfId="2906"/>
    <cellStyle name="__ [0]_form_EWC 43.5MW8oMtresc 3_25_021 3 6" xfId="2907"/>
    <cellStyle name="__ [0]_form_EWC 43.5MW8oMtresc 3_25_021 4" xfId="2908"/>
    <cellStyle name="__ [0]_form_EWC 43.5MW8oMtresc 3_25_021_CHECK - White Creek Final Closing Model_2007 11 16 vequity method FINAL" xfId="2909"/>
    <cellStyle name="__ [0]_form_EWC 43.5MW8oMtresc 3_25_021_CHECK - White Creek Final Closing Model_2007 11 16 vequity method FINAL 2" xfId="2910"/>
    <cellStyle name="__ [0]_form_EWC 43.5MW8oMtresc 3_25_021_CHECK - White Creek Final Closing Model_2007 11 16 vequity method FINAL 2 2" xfId="2911"/>
    <cellStyle name="__ [0]_form_EWC 43.5MW8oMtresc 3_25_021_CHECK - White Creek Final Closing Model_2007 11 16 vequity method FINAL 3" xfId="2912"/>
    <cellStyle name="__ [0]_form_EWC 43.5MW8oMtresc 3_25_021_Horizon round 1 model vFINAL" xfId="2913"/>
    <cellStyle name="__ [0]_form_EWC 43.5MW8oMtresc 3_25_021_Horizon round 1 model vFINAL 2" xfId="2914"/>
    <cellStyle name="__ [0]_form_EWC 43.5MW8oMtresc 3_25_021_Horizon round 1 model vFINAL 2 2" xfId="2915"/>
    <cellStyle name="__ [0]_form_EWC 43.5MW8oMtresc 3_25_021_Horizon round 1 model vFINAL 3" xfId="2916"/>
    <cellStyle name="__ [0]_form_EWC 43.5MW8oMtresc 3_25_021_Horizon round 1 model vFINAL 3 2" xfId="2917"/>
    <cellStyle name="__ [0]_form_EWC 43.5MW8oMtresc 3_25_021_Horizon round 1 model vFINAL 4" xfId="2918"/>
    <cellStyle name="__ [0]_form_EWC 43.5MW8oMtresc 3_25_021_Horizon round 1 model vFINAL_1" xfId="2919"/>
    <cellStyle name="__ [0]_form_EWC 43.5MW8oMtresc 3_25_021_Horizon round 1 model vFINAL_1 2" xfId="2920"/>
    <cellStyle name="__ [0]_form_EWC 43.5MW8oMtresc 3_25_021_Horizon round 1 model vFINAL_1 2 2" xfId="2921"/>
    <cellStyle name="__ [0]_form_EWC 43.5MW8oMtresc 3_25_021_Horizon round 1 model vFINAL_1 3" xfId="2922"/>
    <cellStyle name="__ [0]_form_EWC 43.5MW8oMtresc 3_25_021_Horizon round 1 model vFINAL_1 3 2" xfId="2923"/>
    <cellStyle name="__ [0]_form_EWC 43.5MW8oMtresc 3_25_021_Horizon round 1 model vFINAL_1 4" xfId="2924"/>
    <cellStyle name="__ [0]_form_EWC 43.5MW8oMtresc 3_25_021_Horizon round 1 model vFINAL_1_Project Farwest III Model 03-20-07 v135" xfId="2925"/>
    <cellStyle name="__ [0]_form_EWC 43.5MW8oMtresc 3_25_021_Horizon round 1 model vFINAL_1_Project Farwest III Model 03-20-07 v135 2" xfId="2926"/>
    <cellStyle name="__ [0]_form_EWC 43.5MW8oMtresc 3_25_021_Horizon round 1 model vFINAL_1_Project Farwest III Model 03-20-07 v135 2 2" xfId="2927"/>
    <cellStyle name="__ [0]_form_EWC 43.5MW8oMtresc 3_25_021_Horizon round 1 model vFINAL_1_Project Farwest III Model 03-20-07 v135 3" xfId="2928"/>
    <cellStyle name="__ [0]_form_EWC 43.5MW8oMtresc 3_25_021_Horizon round 1 model vFINAL_1_Project Farwest III Model 03-20-07 v135 3 2" xfId="2929"/>
    <cellStyle name="__ [0]_form_EWC 43.5MW8oMtresc 3_25_021_Horizon round 1 model vFINAL_1_Project Farwest III Model 03-20-07 v135 4" xfId="2930"/>
    <cellStyle name="__ [0]_form_EWC 43.5MW8oMtresc 3_25_021_Horizon round 1 model vFINAL_1_Project Farwest III Model 03-20-07 v135_UPC G&amp;A (5-3-07)" xfId="2931"/>
    <cellStyle name="__ [0]_form_EWC 43.5MW8oMtresc 3_25_021_Horizon round 1 model vFINAL_1_Project Farwest III Model 03-20-07 v135_UPC G&amp;A (5-3-07) 2" xfId="2932"/>
    <cellStyle name="__ [0]_form_EWC 43.5MW8oMtresc 3_25_021_Horizon round 1 model vFINAL_1_Project Farwest III Model 03-20-07 v135_UPC G&amp;A (5-3-07) 2 2" xfId="2933"/>
    <cellStyle name="__ [0]_form_EWC 43.5MW8oMtresc 3_25_021_Horizon round 1 model vFINAL_1_Project Farwest III Model 03-20-07 v135_UPC G&amp;A (5-3-07) 3" xfId="2934"/>
    <cellStyle name="__ [0]_form_EWC 43.5MW8oMtresc 3_25_021_Horizon round 1 model vFINAL_1_Project Farwest III Model 03-20-07 v135_UPC G&amp;A (5-3-07) 3 2" xfId="2935"/>
    <cellStyle name="__ [0]_form_EWC 43.5MW8oMtresc 3_25_021_Horizon round 1 model vFINAL_1_Project Farwest III Model 03-20-07 v135_UPC G&amp;A (5-3-07) 4" xfId="2936"/>
    <cellStyle name="__ [0]_form_EWC 43.5MW8oMtresc 3_25_021_Horizon round 1 model vFINAL_1_Project Makani Model 04-11-07 v6" xfId="2937"/>
    <cellStyle name="__ [0]_form_EWC 43.5MW8oMtresc 3_25_021_Horizon round 1 model vFINAL_1_Project Makani Model 04-11-07 v6 2" xfId="2938"/>
    <cellStyle name="__ [0]_form_EWC 43.5MW8oMtresc 3_25_021_Horizon round 1 model vFINAL_1_Project Makani Model 04-11-07 v6 2 2" xfId="2939"/>
    <cellStyle name="__ [0]_form_EWC 43.5MW8oMtresc 3_25_021_Horizon round 1 model vFINAL_1_Project Makani Model 04-11-07 v6 3" xfId="2940"/>
    <cellStyle name="__ [0]_form_EWC 43.5MW8oMtresc 3_25_021_Horizon round 1 model vFINAL_1_Project Makani Model 04-11-07 v6 3 2" xfId="2941"/>
    <cellStyle name="__ [0]_form_EWC 43.5MW8oMtresc 3_25_021_Horizon round 1 model vFINAL_1_Project Makani Model 04-11-07 v6 4" xfId="2942"/>
    <cellStyle name="__ [0]_form_EWC 43.5MW8oMtresc 3_25_021_Horizon round 1 model vFINAL_1_Project Makani Model 04-11-07 v6_UPC G&amp;A (5-3-07)" xfId="2943"/>
    <cellStyle name="__ [0]_form_EWC 43.5MW8oMtresc 3_25_021_Horizon round 1 model vFINAL_1_Project Makani Model 04-11-07 v6_UPC G&amp;A (5-3-07) 2" xfId="2944"/>
    <cellStyle name="__ [0]_form_EWC 43.5MW8oMtresc 3_25_021_Horizon round 1 model vFINAL_1_Project Makani Model 04-11-07 v6_UPC G&amp;A (5-3-07) 2 2" xfId="2945"/>
    <cellStyle name="__ [0]_form_EWC 43.5MW8oMtresc 3_25_021_Horizon round 1 model vFINAL_1_Project Makani Model 04-11-07 v6_UPC G&amp;A (5-3-07) 3" xfId="2946"/>
    <cellStyle name="__ [0]_form_EWC 43.5MW8oMtresc 3_25_021_Horizon round 1 model vFINAL_1_Project Makani Model 04-11-07 v6_UPC G&amp;A (5-3-07) 3 2" xfId="2947"/>
    <cellStyle name="__ [0]_form_EWC 43.5MW8oMtresc 3_25_021_Horizon round 1 model vFINAL_1_Project Makani Model 04-11-07 v6_UPC G&amp;A (5-3-07) 4" xfId="2948"/>
    <cellStyle name="__ [0]_form_EWC 43.5MW8oMtresc 3_25_021_Pre-Tax GAAP" xfId="2949"/>
    <cellStyle name="__ [0]_form_EWC 43.5MW8oMtresc 3_25_021_Pre-Tax GAAP 2" xfId="2950"/>
    <cellStyle name="__ [0]_form_EWC 43.5MW8oMtresc 3_25_021_Pre-Tax GAAP 2 2" xfId="2951"/>
    <cellStyle name="__ [0]_form_EWC 43.5MW8oMtresc 3_25_021_Pre-Tax GAAP 3" xfId="2952"/>
    <cellStyle name="__ [0]_form_EWC 43.5MW8oMtresc 3_25_021_WPP - Ormat 6-5-2007  v19i with internal accounting v3 eq method FINAL" xfId="2953"/>
    <cellStyle name="__ [0]_form_EWC 43.5MW8oMtresc 3_25_021_WPP - Ormat 6-5-2007  v19i with internal accounting v3 eq method FINAL 2" xfId="2954"/>
    <cellStyle name="__ [0]_form_EWC 43.5MW8oMtresc 3_25_021_WPP - Ormat 6-5-2007  v19i with internal accounting v3 eq method FINAL 2 2" xfId="2955"/>
    <cellStyle name="__ [0]_form_EWC 43.5MW8oMtresc 3_25_021_WPP - Ormat 6-5-2007  v19i with internal accounting v3 eq method FINAL 3" xfId="2956"/>
    <cellStyle name="__ [0]_form_EWC 43.5MW8oMtresc 3_25_02v2" xfId="2957"/>
    <cellStyle name="__ [0]_form_EWC 43.5MW8oMtresc 3_25_02v2 2" xfId="2958"/>
    <cellStyle name="__ [0]_form_EWC 43.5MW8oMtresc 3_25_02v2 2 2" xfId="2959"/>
    <cellStyle name="__ [0]_form_EWC 43.5MW8oMtresc 3_25_02v2 2 2 2" xfId="2960"/>
    <cellStyle name="__ [0]_form_EWC 43.5MW8oMtresc 3_25_02v2 2 3" xfId="2961"/>
    <cellStyle name="__ [0]_form_EWC 43.5MW8oMtresc 3_25_02v2 2 3 2" xfId="2962"/>
    <cellStyle name="__ [0]_form_EWC 43.5MW8oMtresc 3_25_02v2 2 4" xfId="2963"/>
    <cellStyle name="__ [0]_form_EWC 43.5MW8oMtresc 3_25_02v2 2 4 2" xfId="2964"/>
    <cellStyle name="__ [0]_form_EWC 43.5MW8oMtresc 3_25_02v2 2 5" xfId="2965"/>
    <cellStyle name="__ [0]_form_EWC 43.5MW8oMtresc 3_25_02v2 2 5 2" xfId="2966"/>
    <cellStyle name="__ [0]_form_EWC 43.5MW8oMtresc 3_25_02v2 2 6" xfId="2967"/>
    <cellStyle name="__ [0]_form_EWC 43.5MW8oMtresc 3_25_02v2 3" xfId="2968"/>
    <cellStyle name="__ [0]_form_EWC 43.5MW8oMtresc 3_25_02v2 3 2" xfId="2969"/>
    <cellStyle name="__ [0]_form_EWC 43.5MW8oMtresc 3_25_02v2 3 2 2" xfId="2970"/>
    <cellStyle name="__ [0]_form_EWC 43.5MW8oMtresc 3_25_02v2 3 3" xfId="2971"/>
    <cellStyle name="__ [0]_form_EWC 43.5MW8oMtresc 3_25_02v2 3 3 2" xfId="2972"/>
    <cellStyle name="__ [0]_form_EWC 43.5MW8oMtresc 3_25_02v2 3 4" xfId="2973"/>
    <cellStyle name="__ [0]_form_EWC 43.5MW8oMtresc 3_25_02v2 3 4 2" xfId="2974"/>
    <cellStyle name="__ [0]_form_EWC 43.5MW8oMtresc 3_25_02v2 3 5" xfId="2975"/>
    <cellStyle name="__ [0]_form_EWC 43.5MW8oMtresc 3_25_02v2 3 5 2" xfId="2976"/>
    <cellStyle name="__ [0]_form_EWC 43.5MW8oMtresc 3_25_02v2 3 6" xfId="2977"/>
    <cellStyle name="__ [0]_form_EWC 43.5MW8oMtresc 3_25_02v2 4" xfId="2978"/>
    <cellStyle name="__ [0]_form_EWC 43.5MW8oMtresc 3_25_02v2_CHECK - White Creek Final Closing Model_2007 11 16 vequity method FINAL" xfId="2979"/>
    <cellStyle name="__ [0]_form_EWC 43.5MW8oMtresc 3_25_02v2_CHECK - White Creek Final Closing Model_2007 11 16 vequity method FINAL 2" xfId="2980"/>
    <cellStyle name="__ [0]_form_EWC 43.5MW8oMtresc 3_25_02v2_CHECK - White Creek Final Closing Model_2007 11 16 vequity method FINAL 2 2" xfId="2981"/>
    <cellStyle name="__ [0]_form_EWC 43.5MW8oMtresc 3_25_02v2_CHECK - White Creek Final Closing Model_2007 11 16 vequity method FINAL 3" xfId="2982"/>
    <cellStyle name="__ [0]_form_EWC 43.5MW8oMtresc 3_25_02v2_Horizon round 1 model vFINAL" xfId="2983"/>
    <cellStyle name="__ [0]_form_EWC 43.5MW8oMtresc 3_25_02v2_Horizon round 1 model vFINAL 2" xfId="2984"/>
    <cellStyle name="__ [0]_form_EWC 43.5MW8oMtresc 3_25_02v2_Horizon round 1 model vFINAL 2 2" xfId="2985"/>
    <cellStyle name="__ [0]_form_EWC 43.5MW8oMtresc 3_25_02v2_Horizon round 1 model vFINAL 3" xfId="2986"/>
    <cellStyle name="__ [0]_form_EWC 43.5MW8oMtresc 3_25_02v2_Horizon round 1 model vFINAL 3 2" xfId="2987"/>
    <cellStyle name="__ [0]_form_EWC 43.5MW8oMtresc 3_25_02v2_Horizon round 1 model vFINAL 4" xfId="2988"/>
    <cellStyle name="__ [0]_form_EWC 43.5MW8oMtresc 3_25_02v2_Horizon round 1 model vFINAL_1" xfId="2989"/>
    <cellStyle name="__ [0]_form_EWC 43.5MW8oMtresc 3_25_02v2_Horizon round 1 model vFINAL_1 2" xfId="2990"/>
    <cellStyle name="__ [0]_form_EWC 43.5MW8oMtresc 3_25_02v2_Horizon round 1 model vFINAL_1 2 2" xfId="2991"/>
    <cellStyle name="__ [0]_form_EWC 43.5MW8oMtresc 3_25_02v2_Horizon round 1 model vFINAL_1 3" xfId="2992"/>
    <cellStyle name="__ [0]_form_EWC 43.5MW8oMtresc 3_25_02v2_Horizon round 1 model vFINAL_1 3 2" xfId="2993"/>
    <cellStyle name="__ [0]_form_EWC 43.5MW8oMtresc 3_25_02v2_Horizon round 1 model vFINAL_1 4" xfId="2994"/>
    <cellStyle name="__ [0]_form_EWC 43.5MW8oMtresc 3_25_02v2_Horizon round 1 model vFINAL_1_Project Farwest III Model 03-20-07 v135" xfId="2995"/>
    <cellStyle name="__ [0]_form_EWC 43.5MW8oMtresc 3_25_02v2_Horizon round 1 model vFINAL_1_Project Farwest III Model 03-20-07 v135 2" xfId="2996"/>
    <cellStyle name="__ [0]_form_EWC 43.5MW8oMtresc 3_25_02v2_Horizon round 1 model vFINAL_1_Project Farwest III Model 03-20-07 v135 2 2" xfId="2997"/>
    <cellStyle name="__ [0]_form_EWC 43.5MW8oMtresc 3_25_02v2_Horizon round 1 model vFINAL_1_Project Farwest III Model 03-20-07 v135 3" xfId="2998"/>
    <cellStyle name="__ [0]_form_EWC 43.5MW8oMtresc 3_25_02v2_Horizon round 1 model vFINAL_1_Project Farwest III Model 03-20-07 v135 3 2" xfId="2999"/>
    <cellStyle name="__ [0]_form_EWC 43.5MW8oMtresc 3_25_02v2_Horizon round 1 model vFINAL_1_Project Farwest III Model 03-20-07 v135 4" xfId="3000"/>
    <cellStyle name="__ [0]_form_EWC 43.5MW8oMtresc 3_25_02v2_Horizon round 1 model vFINAL_1_Project Farwest III Model 03-20-07 v135_UPC G&amp;A (5-3-07)" xfId="3001"/>
    <cellStyle name="__ [0]_form_EWC 43.5MW8oMtresc 3_25_02v2_Horizon round 1 model vFINAL_1_Project Farwest III Model 03-20-07 v135_UPC G&amp;A (5-3-07) 2" xfId="3002"/>
    <cellStyle name="__ [0]_form_EWC 43.5MW8oMtresc 3_25_02v2_Horizon round 1 model vFINAL_1_Project Farwest III Model 03-20-07 v135_UPC G&amp;A (5-3-07) 2 2" xfId="3003"/>
    <cellStyle name="__ [0]_form_EWC 43.5MW8oMtresc 3_25_02v2_Horizon round 1 model vFINAL_1_Project Farwest III Model 03-20-07 v135_UPC G&amp;A (5-3-07) 3" xfId="3004"/>
    <cellStyle name="__ [0]_form_EWC 43.5MW8oMtresc 3_25_02v2_Horizon round 1 model vFINAL_1_Project Farwest III Model 03-20-07 v135_UPC G&amp;A (5-3-07) 3 2" xfId="3005"/>
    <cellStyle name="__ [0]_form_EWC 43.5MW8oMtresc 3_25_02v2_Horizon round 1 model vFINAL_1_Project Farwest III Model 03-20-07 v135_UPC G&amp;A (5-3-07) 4" xfId="3006"/>
    <cellStyle name="__ [0]_form_EWC 43.5MW8oMtresc 3_25_02v2_Horizon round 1 model vFINAL_1_Project Makani Model 04-11-07 v6" xfId="3007"/>
    <cellStyle name="__ [0]_form_EWC 43.5MW8oMtresc 3_25_02v2_Horizon round 1 model vFINAL_1_Project Makani Model 04-11-07 v6 2" xfId="3008"/>
    <cellStyle name="__ [0]_form_EWC 43.5MW8oMtresc 3_25_02v2_Horizon round 1 model vFINAL_1_Project Makani Model 04-11-07 v6 2 2" xfId="3009"/>
    <cellStyle name="__ [0]_form_EWC 43.5MW8oMtresc 3_25_02v2_Horizon round 1 model vFINAL_1_Project Makani Model 04-11-07 v6 3" xfId="3010"/>
    <cellStyle name="__ [0]_form_EWC 43.5MW8oMtresc 3_25_02v2_Horizon round 1 model vFINAL_1_Project Makani Model 04-11-07 v6 3 2" xfId="3011"/>
    <cellStyle name="__ [0]_form_EWC 43.5MW8oMtresc 3_25_02v2_Horizon round 1 model vFINAL_1_Project Makani Model 04-11-07 v6 4" xfId="3012"/>
    <cellStyle name="__ [0]_form_EWC 43.5MW8oMtresc 3_25_02v2_Horizon round 1 model vFINAL_1_Project Makani Model 04-11-07 v6_UPC G&amp;A (5-3-07)" xfId="3013"/>
    <cellStyle name="__ [0]_form_EWC 43.5MW8oMtresc 3_25_02v2_Horizon round 1 model vFINAL_1_Project Makani Model 04-11-07 v6_UPC G&amp;A (5-3-07) 2" xfId="3014"/>
    <cellStyle name="__ [0]_form_EWC 43.5MW8oMtresc 3_25_02v2_Horizon round 1 model vFINAL_1_Project Makani Model 04-11-07 v6_UPC G&amp;A (5-3-07) 2 2" xfId="3015"/>
    <cellStyle name="__ [0]_form_EWC 43.5MW8oMtresc 3_25_02v2_Horizon round 1 model vFINAL_1_Project Makani Model 04-11-07 v6_UPC G&amp;A (5-3-07) 3" xfId="3016"/>
    <cellStyle name="__ [0]_form_EWC 43.5MW8oMtresc 3_25_02v2_Horizon round 1 model vFINAL_1_Project Makani Model 04-11-07 v6_UPC G&amp;A (5-3-07) 3 2" xfId="3017"/>
    <cellStyle name="__ [0]_form_EWC 43.5MW8oMtresc 3_25_02v2_Horizon round 1 model vFINAL_1_Project Makani Model 04-11-07 v6_UPC G&amp;A (5-3-07) 4" xfId="3018"/>
    <cellStyle name="__ [0]_form_EWC 43.5MW8oMtresc 3_25_02v2_Pre-Tax GAAP" xfId="3019"/>
    <cellStyle name="__ [0]_form_EWC 43.5MW8oMtresc 3_25_02v2_Pre-Tax GAAP 2" xfId="3020"/>
    <cellStyle name="__ [0]_form_EWC 43.5MW8oMtresc 3_25_02v2_Pre-Tax GAAP 2 2" xfId="3021"/>
    <cellStyle name="__ [0]_form_EWC 43.5MW8oMtresc 3_25_02v2_Pre-Tax GAAP 3" xfId="3022"/>
    <cellStyle name="__ [0]_form_EWC 43.5MW8oMtresc 3_25_02v2_WPP - Ormat 6-5-2007  v19i with internal accounting v3 eq method FINAL" xfId="3023"/>
    <cellStyle name="__ [0]_form_EWC 43.5MW8oMtresc 3_25_02v2_WPP - Ormat 6-5-2007  v19i with internal accounting v3 eq method FINAL 2" xfId="3024"/>
    <cellStyle name="__ [0]_form_EWC 43.5MW8oMtresc 3_25_02v2_WPP - Ormat 6-5-2007  v19i with internal accounting v3 eq method FINAL 2 2" xfId="3025"/>
    <cellStyle name="__ [0]_form_EWC 43.5MW8oMtresc 3_25_02v2_WPP - Ormat 6-5-2007  v19i with internal accounting v3 eq method FINAL 3" xfId="3026"/>
    <cellStyle name="__ [0]_form_EWC 43.5MW8oMtresc 3_25_02v2w_esc" xfId="3027"/>
    <cellStyle name="__ [0]_form_EWC 43.5MW8oMtresc 3_25_02v2w_esc 2" xfId="3028"/>
    <cellStyle name="__ [0]_form_EWC 43.5MW8oMtresc 3_25_02v2w_esc 2 2" xfId="3029"/>
    <cellStyle name="__ [0]_form_EWC 43.5MW8oMtresc 3_25_02v2w_esc 2 2 2" xfId="3030"/>
    <cellStyle name="__ [0]_form_EWC 43.5MW8oMtresc 3_25_02v2w_esc 2 3" xfId="3031"/>
    <cellStyle name="__ [0]_form_EWC 43.5MW8oMtresc 3_25_02v2w_esc 2 3 2" xfId="3032"/>
    <cellStyle name="__ [0]_form_EWC 43.5MW8oMtresc 3_25_02v2w_esc 2 4" xfId="3033"/>
    <cellStyle name="__ [0]_form_EWC 43.5MW8oMtresc 3_25_02v2w_esc 2 4 2" xfId="3034"/>
    <cellStyle name="__ [0]_form_EWC 43.5MW8oMtresc 3_25_02v2w_esc 2 5" xfId="3035"/>
    <cellStyle name="__ [0]_form_EWC 43.5MW8oMtresc 3_25_02v2w_esc 2 5 2" xfId="3036"/>
    <cellStyle name="__ [0]_form_EWC 43.5MW8oMtresc 3_25_02v2w_esc 2 6" xfId="3037"/>
    <cellStyle name="__ [0]_form_EWC 43.5MW8oMtresc 3_25_02v2w_esc 3" xfId="3038"/>
    <cellStyle name="__ [0]_form_EWC 43.5MW8oMtresc 3_25_02v2w_esc 3 2" xfId="3039"/>
    <cellStyle name="__ [0]_form_EWC 43.5MW8oMtresc 3_25_02v2w_esc 3 2 2" xfId="3040"/>
    <cellStyle name="__ [0]_form_EWC 43.5MW8oMtresc 3_25_02v2w_esc 3 3" xfId="3041"/>
    <cellStyle name="__ [0]_form_EWC 43.5MW8oMtresc 3_25_02v2w_esc 3 3 2" xfId="3042"/>
    <cellStyle name="__ [0]_form_EWC 43.5MW8oMtresc 3_25_02v2w_esc 3 4" xfId="3043"/>
    <cellStyle name="__ [0]_form_EWC 43.5MW8oMtresc 3_25_02v2w_esc 3 4 2" xfId="3044"/>
    <cellStyle name="__ [0]_form_EWC 43.5MW8oMtresc 3_25_02v2w_esc 3 5" xfId="3045"/>
    <cellStyle name="__ [0]_form_EWC 43.5MW8oMtresc 3_25_02v2w_esc 3 5 2" xfId="3046"/>
    <cellStyle name="__ [0]_form_EWC 43.5MW8oMtresc 3_25_02v2w_esc 3 6" xfId="3047"/>
    <cellStyle name="__ [0]_form_EWC 43.5MW8oMtresc 3_25_02v2w_esc 4" xfId="3048"/>
    <cellStyle name="__ [0]_form_EWC 43.5MW8oMtresc 3_25_02v2w_esc_CHECK - White Creek Final Closing Model_2007 11 16 vequity method FINAL" xfId="3049"/>
    <cellStyle name="__ [0]_form_EWC 43.5MW8oMtresc 3_25_02v2w_esc_CHECK - White Creek Final Closing Model_2007 11 16 vequity method FINAL 2" xfId="3050"/>
    <cellStyle name="__ [0]_form_EWC 43.5MW8oMtresc 3_25_02v2w_esc_CHECK - White Creek Final Closing Model_2007 11 16 vequity method FINAL 2 2" xfId="3051"/>
    <cellStyle name="__ [0]_form_EWC 43.5MW8oMtresc 3_25_02v2w_esc_CHECK - White Creek Final Closing Model_2007 11 16 vequity method FINAL 3" xfId="3052"/>
    <cellStyle name="__ [0]_form_EWC 43.5MW8oMtresc 3_25_02v2w_esc_Horizon round 1 model vFINAL" xfId="3053"/>
    <cellStyle name="__ [0]_form_EWC 43.5MW8oMtresc 3_25_02v2w_esc_Horizon round 1 model vFINAL 2" xfId="3054"/>
    <cellStyle name="__ [0]_form_EWC 43.5MW8oMtresc 3_25_02v2w_esc_Horizon round 1 model vFINAL 2 2" xfId="3055"/>
    <cellStyle name="__ [0]_form_EWC 43.5MW8oMtresc 3_25_02v2w_esc_Horizon round 1 model vFINAL 3" xfId="3056"/>
    <cellStyle name="__ [0]_form_EWC 43.5MW8oMtresc 3_25_02v2w_esc_Horizon round 1 model vFINAL 3 2" xfId="3057"/>
    <cellStyle name="__ [0]_form_EWC 43.5MW8oMtresc 3_25_02v2w_esc_Horizon round 1 model vFINAL 4" xfId="3058"/>
    <cellStyle name="__ [0]_form_EWC 43.5MW8oMtresc 3_25_02v2w_esc_Horizon round 1 model vFINAL_1" xfId="3059"/>
    <cellStyle name="__ [0]_form_EWC 43.5MW8oMtresc 3_25_02v2w_esc_Horizon round 1 model vFINAL_1 2" xfId="3060"/>
    <cellStyle name="__ [0]_form_EWC 43.5MW8oMtresc 3_25_02v2w_esc_Horizon round 1 model vFINAL_1 2 2" xfId="3061"/>
    <cellStyle name="__ [0]_form_EWC 43.5MW8oMtresc 3_25_02v2w_esc_Horizon round 1 model vFINAL_1 3" xfId="3062"/>
    <cellStyle name="__ [0]_form_EWC 43.5MW8oMtresc 3_25_02v2w_esc_Horizon round 1 model vFINAL_1 3 2" xfId="3063"/>
    <cellStyle name="__ [0]_form_EWC 43.5MW8oMtresc 3_25_02v2w_esc_Horizon round 1 model vFINAL_1 4" xfId="3064"/>
    <cellStyle name="__ [0]_form_EWC 43.5MW8oMtresc 3_25_02v2w_esc_Horizon round 1 model vFINAL_1_Project Farwest III Model 03-20-07 v135" xfId="3065"/>
    <cellStyle name="__ [0]_form_EWC 43.5MW8oMtresc 3_25_02v2w_esc_Horizon round 1 model vFINAL_1_Project Farwest III Model 03-20-07 v135 2" xfId="3066"/>
    <cellStyle name="__ [0]_form_EWC 43.5MW8oMtresc 3_25_02v2w_esc_Horizon round 1 model vFINAL_1_Project Farwest III Model 03-20-07 v135 2 2" xfId="3067"/>
    <cellStyle name="__ [0]_form_EWC 43.5MW8oMtresc 3_25_02v2w_esc_Horizon round 1 model vFINAL_1_Project Farwest III Model 03-20-07 v135 3" xfId="3068"/>
    <cellStyle name="__ [0]_form_EWC 43.5MW8oMtresc 3_25_02v2w_esc_Horizon round 1 model vFINAL_1_Project Farwest III Model 03-20-07 v135 3 2" xfId="3069"/>
    <cellStyle name="__ [0]_form_EWC 43.5MW8oMtresc 3_25_02v2w_esc_Horizon round 1 model vFINAL_1_Project Farwest III Model 03-20-07 v135 4" xfId="3070"/>
    <cellStyle name="__ [0]_form_EWC 43.5MW8oMtresc 3_25_02v2w_esc_Horizon round 1 model vFINAL_1_Project Farwest III Model 03-20-07 v135_UPC G&amp;A (5-3-07)" xfId="3071"/>
    <cellStyle name="__ [0]_form_EWC 43.5MW8oMtresc 3_25_02v2w_esc_Horizon round 1 model vFINAL_1_Project Farwest III Model 03-20-07 v135_UPC G&amp;A (5-3-07) 2" xfId="3072"/>
    <cellStyle name="__ [0]_form_EWC 43.5MW8oMtresc 3_25_02v2w_esc_Horizon round 1 model vFINAL_1_Project Farwest III Model 03-20-07 v135_UPC G&amp;A (5-3-07) 2 2" xfId="3073"/>
    <cellStyle name="__ [0]_form_EWC 43.5MW8oMtresc 3_25_02v2w_esc_Horizon round 1 model vFINAL_1_Project Farwest III Model 03-20-07 v135_UPC G&amp;A (5-3-07) 3" xfId="3074"/>
    <cellStyle name="__ [0]_form_EWC 43.5MW8oMtresc 3_25_02v2w_esc_Horizon round 1 model vFINAL_1_Project Farwest III Model 03-20-07 v135_UPC G&amp;A (5-3-07) 3 2" xfId="3075"/>
    <cellStyle name="__ [0]_form_EWC 43.5MW8oMtresc 3_25_02v2w_esc_Horizon round 1 model vFINAL_1_Project Farwest III Model 03-20-07 v135_UPC G&amp;A (5-3-07) 4" xfId="3076"/>
    <cellStyle name="__ [0]_form_EWC 43.5MW8oMtresc 3_25_02v2w_esc_Horizon round 1 model vFINAL_1_Project Makani Model 04-11-07 v6" xfId="3077"/>
    <cellStyle name="__ [0]_form_EWC 43.5MW8oMtresc 3_25_02v2w_esc_Horizon round 1 model vFINAL_1_Project Makani Model 04-11-07 v6 2" xfId="3078"/>
    <cellStyle name="__ [0]_form_EWC 43.5MW8oMtresc 3_25_02v2w_esc_Horizon round 1 model vFINAL_1_Project Makani Model 04-11-07 v6 2 2" xfId="3079"/>
    <cellStyle name="__ [0]_form_EWC 43.5MW8oMtresc 3_25_02v2w_esc_Horizon round 1 model vFINAL_1_Project Makani Model 04-11-07 v6 3" xfId="3080"/>
    <cellStyle name="__ [0]_form_EWC 43.5MW8oMtresc 3_25_02v2w_esc_Horizon round 1 model vFINAL_1_Project Makani Model 04-11-07 v6 3 2" xfId="3081"/>
    <cellStyle name="__ [0]_form_EWC 43.5MW8oMtresc 3_25_02v2w_esc_Horizon round 1 model vFINAL_1_Project Makani Model 04-11-07 v6 4" xfId="3082"/>
    <cellStyle name="__ [0]_form_EWC 43.5MW8oMtresc 3_25_02v2w_esc_Horizon round 1 model vFINAL_1_Project Makani Model 04-11-07 v6_UPC G&amp;A (5-3-07)" xfId="3083"/>
    <cellStyle name="__ [0]_form_EWC 43.5MW8oMtresc 3_25_02v2w_esc_Horizon round 1 model vFINAL_1_Project Makani Model 04-11-07 v6_UPC G&amp;A (5-3-07) 2" xfId="3084"/>
    <cellStyle name="__ [0]_form_EWC 43.5MW8oMtresc 3_25_02v2w_esc_Horizon round 1 model vFINAL_1_Project Makani Model 04-11-07 v6_UPC G&amp;A (5-3-07) 2 2" xfId="3085"/>
    <cellStyle name="__ [0]_form_EWC 43.5MW8oMtresc 3_25_02v2w_esc_Horizon round 1 model vFINAL_1_Project Makani Model 04-11-07 v6_UPC G&amp;A (5-3-07) 3" xfId="3086"/>
    <cellStyle name="__ [0]_form_EWC 43.5MW8oMtresc 3_25_02v2w_esc_Horizon round 1 model vFINAL_1_Project Makani Model 04-11-07 v6_UPC G&amp;A (5-3-07) 3 2" xfId="3087"/>
    <cellStyle name="__ [0]_form_EWC 43.5MW8oMtresc 3_25_02v2w_esc_Horizon round 1 model vFINAL_1_Project Makani Model 04-11-07 v6_UPC G&amp;A (5-3-07) 4" xfId="3088"/>
    <cellStyle name="__ [0]_form_EWC 43.5MW8oMtresc 3_25_02v2w_esc_Pre-Tax GAAP" xfId="3089"/>
    <cellStyle name="__ [0]_form_EWC 43.5MW8oMtresc 3_25_02v2w_esc_Pre-Tax GAAP 2" xfId="3090"/>
    <cellStyle name="__ [0]_form_EWC 43.5MW8oMtresc 3_25_02v2w_esc_Pre-Tax GAAP 2 2" xfId="3091"/>
    <cellStyle name="__ [0]_form_EWC 43.5MW8oMtresc 3_25_02v2w_esc_Pre-Tax GAAP 3" xfId="3092"/>
    <cellStyle name="__ [0]_form_EWC 43.5MW8oMtresc 3_25_02v2w_esc_WPP - Ormat 6-5-2007  v19i with internal accounting v3 eq method FINAL" xfId="3093"/>
    <cellStyle name="__ [0]_form_EWC 43.5MW8oMtresc 3_25_02v2w_esc_WPP - Ormat 6-5-2007  v19i with internal accounting v3 eq method FINAL 2" xfId="3094"/>
    <cellStyle name="__ [0]_form_EWC 43.5MW8oMtresc 3_25_02v2w_esc_WPP - Ormat 6-5-2007  v19i with internal accounting v3 eq method FINAL 2 2" xfId="3095"/>
    <cellStyle name="__ [0]_form_EWC 43.5MW8oMtresc 3_25_02v2w_esc_WPP - Ormat 6-5-2007  v19i with internal accounting v3 eq method FINAL 3" xfId="3096"/>
    <cellStyle name="__ [0]_form_Horizon round 1 model vFINAL" xfId="3097"/>
    <cellStyle name="__ [0]_form_Horizon round 1 model vFINAL 2" xfId="3098"/>
    <cellStyle name="__ [0]_form_Horizon round 1 model vFINAL 2 2" xfId="3099"/>
    <cellStyle name="__ [0]_form_Horizon round 1 model vFINAL 3" xfId="3100"/>
    <cellStyle name="__ [0]_form_Horizon round 1 model vFINAL 3 2" xfId="3101"/>
    <cellStyle name="__ [0]_form_Horizon round 1 model vFINAL 4" xfId="3102"/>
    <cellStyle name="__ [0]_form_Horizon round 1 model vFINAL_1" xfId="3103"/>
    <cellStyle name="__ [0]_form_Horizon round 1 model vFINAL_1 2" xfId="3104"/>
    <cellStyle name="__ [0]_form_Horizon round 1 model vFINAL_1 2 2" xfId="3105"/>
    <cellStyle name="__ [0]_form_Horizon round 1 model vFINAL_1 3" xfId="3106"/>
    <cellStyle name="__ [0]_form_Horizon round 1 model vFINAL_1 3 2" xfId="3107"/>
    <cellStyle name="__ [0]_form_Horizon round 1 model vFINAL_1 4" xfId="3108"/>
    <cellStyle name="__ [0]_form_Horizon round 1 model vFINAL_1_Project Farwest III Model 03-20-07 v135" xfId="3109"/>
    <cellStyle name="__ [0]_form_Horizon round 1 model vFINAL_1_Project Farwest III Model 03-20-07 v135 2" xfId="3110"/>
    <cellStyle name="__ [0]_form_Horizon round 1 model vFINAL_1_Project Farwest III Model 03-20-07 v135 2 2" xfId="3111"/>
    <cellStyle name="__ [0]_form_Horizon round 1 model vFINAL_1_Project Farwest III Model 03-20-07 v135 3" xfId="3112"/>
    <cellStyle name="__ [0]_form_Horizon round 1 model vFINAL_1_Project Farwest III Model 03-20-07 v135 3 2" xfId="3113"/>
    <cellStyle name="__ [0]_form_Horizon round 1 model vFINAL_1_Project Farwest III Model 03-20-07 v135 4" xfId="3114"/>
    <cellStyle name="__ [0]_form_Horizon round 1 model vFINAL_1_Project Farwest III Model 03-20-07 v135_UPC G&amp;A (5-3-07)" xfId="3115"/>
    <cellStyle name="__ [0]_form_Horizon round 1 model vFINAL_1_Project Farwest III Model 03-20-07 v135_UPC G&amp;A (5-3-07) 2" xfId="3116"/>
    <cellStyle name="__ [0]_form_Horizon round 1 model vFINAL_1_Project Farwest III Model 03-20-07 v135_UPC G&amp;A (5-3-07) 2 2" xfId="3117"/>
    <cellStyle name="__ [0]_form_Horizon round 1 model vFINAL_1_Project Farwest III Model 03-20-07 v135_UPC G&amp;A (5-3-07) 3" xfId="3118"/>
    <cellStyle name="__ [0]_form_Horizon round 1 model vFINAL_1_Project Farwest III Model 03-20-07 v135_UPC G&amp;A (5-3-07) 3 2" xfId="3119"/>
    <cellStyle name="__ [0]_form_Horizon round 1 model vFINAL_1_Project Farwest III Model 03-20-07 v135_UPC G&amp;A (5-3-07) 4" xfId="3120"/>
    <cellStyle name="__ [0]_form_Horizon round 1 model vFINAL_1_Project Makani Model 04-11-07 v6" xfId="3121"/>
    <cellStyle name="__ [0]_form_Horizon round 1 model vFINAL_1_Project Makani Model 04-11-07 v6 2" xfId="3122"/>
    <cellStyle name="__ [0]_form_Horizon round 1 model vFINAL_1_Project Makani Model 04-11-07 v6 2 2" xfId="3123"/>
    <cellStyle name="__ [0]_form_Horizon round 1 model vFINAL_1_Project Makani Model 04-11-07 v6 3" xfId="3124"/>
    <cellStyle name="__ [0]_form_Horizon round 1 model vFINAL_1_Project Makani Model 04-11-07 v6 3 2" xfId="3125"/>
    <cellStyle name="__ [0]_form_Horizon round 1 model vFINAL_1_Project Makani Model 04-11-07 v6 4" xfId="3126"/>
    <cellStyle name="__ [0]_form_Horizon round 1 model vFINAL_1_Project Makani Model 04-11-07 v6_UPC G&amp;A (5-3-07)" xfId="3127"/>
    <cellStyle name="__ [0]_form_Horizon round 1 model vFINAL_1_Project Makani Model 04-11-07 v6_UPC G&amp;A (5-3-07) 2" xfId="3128"/>
    <cellStyle name="__ [0]_form_Horizon round 1 model vFINAL_1_Project Makani Model 04-11-07 v6_UPC G&amp;A (5-3-07) 2 2" xfId="3129"/>
    <cellStyle name="__ [0]_form_Horizon round 1 model vFINAL_1_Project Makani Model 04-11-07 v6_UPC G&amp;A (5-3-07) 3" xfId="3130"/>
    <cellStyle name="__ [0]_form_Horizon round 1 model vFINAL_1_Project Makani Model 04-11-07 v6_UPC G&amp;A (5-3-07) 3 2" xfId="3131"/>
    <cellStyle name="__ [0]_form_Horizon round 1 model vFINAL_1_Project Makani Model 04-11-07 v6_UPC G&amp;A (5-3-07) 4" xfId="3132"/>
    <cellStyle name="__ [0]_form_Pre-Tax GAAP" xfId="3133"/>
    <cellStyle name="__ [0]_form_Pre-Tax GAAP 2" xfId="3134"/>
    <cellStyle name="__ [0]_form_Pre-Tax GAAP 2 2" xfId="3135"/>
    <cellStyle name="__ [0]_form_Pre-Tax GAAP 3" xfId="3136"/>
    <cellStyle name="__ [0]_form_Wind farm - operation CF" xfId="3137"/>
    <cellStyle name="__ [0]_form_Wind farm - operation CF 2" xfId="3138"/>
    <cellStyle name="__ [0]_form_Wind farm - operation CF 2 2" xfId="3139"/>
    <cellStyle name="__ [0]_form_Wind farm - operation CF 2 2 2" xfId="3140"/>
    <cellStyle name="__ [0]_form_Wind farm - operation CF 2 3" xfId="3141"/>
    <cellStyle name="__ [0]_form_Wind farm - operation CF 2 3 2" xfId="3142"/>
    <cellStyle name="__ [0]_form_Wind farm - operation CF 2 4" xfId="3143"/>
    <cellStyle name="__ [0]_form_Wind farm - operation CF 2 4 2" xfId="3144"/>
    <cellStyle name="__ [0]_form_Wind farm - operation CF 2 5" xfId="3145"/>
    <cellStyle name="__ [0]_form_Wind farm - operation CF 2 5 2" xfId="3146"/>
    <cellStyle name="__ [0]_form_Wind farm - operation CF 2 6" xfId="3147"/>
    <cellStyle name="__ [0]_form_Wind farm - operation CF 3" xfId="3148"/>
    <cellStyle name="__ [0]_form_Wind farm - operation CF 3 2" xfId="3149"/>
    <cellStyle name="__ [0]_form_Wind farm - operation CF 3 2 2" xfId="3150"/>
    <cellStyle name="__ [0]_form_Wind farm - operation CF 3 3" xfId="3151"/>
    <cellStyle name="__ [0]_form_Wind farm - operation CF 3 3 2" xfId="3152"/>
    <cellStyle name="__ [0]_form_Wind farm - operation CF 3 4" xfId="3153"/>
    <cellStyle name="__ [0]_form_Wind farm - operation CF 3 4 2" xfId="3154"/>
    <cellStyle name="__ [0]_form_Wind farm - operation CF 3 5" xfId="3155"/>
    <cellStyle name="__ [0]_form_Wind farm - operation CF 3 5 2" xfId="3156"/>
    <cellStyle name="__ [0]_form_Wind farm - operation CF 3 6" xfId="3157"/>
    <cellStyle name="__ [0]_form_Wind farm - operation CF 4" xfId="3158"/>
    <cellStyle name="__ [0]_form_Wind farm - operation CF_CHECK - White Creek Final Closing Model_2007 11 16 vequity method FINAL" xfId="3159"/>
    <cellStyle name="__ [0]_form_Wind farm - operation CF_CHECK - White Creek Final Closing Model_2007 11 16 vequity method FINAL 2" xfId="3160"/>
    <cellStyle name="__ [0]_form_Wind farm - operation CF_CHECK - White Creek Final Closing Model_2007 11 16 vequity method FINAL 2 2" xfId="3161"/>
    <cellStyle name="__ [0]_form_Wind farm - operation CF_CHECK - White Creek Final Closing Model_2007 11 16 vequity method FINAL 3" xfId="3162"/>
    <cellStyle name="__ [0]_form_Wind farm - operation CF_Horizon round 1 model vFINAL" xfId="3163"/>
    <cellStyle name="__ [0]_form_Wind farm - operation CF_Horizon round 1 model vFINAL 2" xfId="3164"/>
    <cellStyle name="__ [0]_form_Wind farm - operation CF_Horizon round 1 model vFINAL 2 2" xfId="3165"/>
    <cellStyle name="__ [0]_form_Wind farm - operation CF_Horizon round 1 model vFINAL 3" xfId="3166"/>
    <cellStyle name="__ [0]_form_Wind farm - operation CF_Horizon round 1 model vFINAL 3 2" xfId="3167"/>
    <cellStyle name="__ [0]_form_Wind farm - operation CF_Horizon round 1 model vFINAL 4" xfId="3168"/>
    <cellStyle name="__ [0]_form_Wind farm - operation CF_Horizon round 1 model vFINAL_1" xfId="3169"/>
    <cellStyle name="__ [0]_form_Wind farm - operation CF_Horizon round 1 model vFINAL_1 2" xfId="3170"/>
    <cellStyle name="__ [0]_form_Wind farm - operation CF_Horizon round 1 model vFINAL_1 2 2" xfId="3171"/>
    <cellStyle name="__ [0]_form_Wind farm - operation CF_Horizon round 1 model vFINAL_1 3" xfId="3172"/>
    <cellStyle name="__ [0]_form_Wind farm - operation CF_Horizon round 1 model vFINAL_1 3 2" xfId="3173"/>
    <cellStyle name="__ [0]_form_Wind farm - operation CF_Horizon round 1 model vFINAL_1 4" xfId="3174"/>
    <cellStyle name="__ [0]_form_Wind farm - operation CF_Horizon round 1 model vFINAL_1_Project Farwest III Model 03-20-07 v135" xfId="3175"/>
    <cellStyle name="__ [0]_form_Wind farm - operation CF_Horizon round 1 model vFINAL_1_Project Farwest III Model 03-20-07 v135 2" xfId="3176"/>
    <cellStyle name="__ [0]_form_Wind farm - operation CF_Horizon round 1 model vFINAL_1_Project Farwest III Model 03-20-07 v135 2 2" xfId="3177"/>
    <cellStyle name="__ [0]_form_Wind farm - operation CF_Horizon round 1 model vFINAL_1_Project Farwest III Model 03-20-07 v135 3" xfId="3178"/>
    <cellStyle name="__ [0]_form_Wind farm - operation CF_Horizon round 1 model vFINAL_1_Project Farwest III Model 03-20-07 v135 3 2" xfId="3179"/>
    <cellStyle name="__ [0]_form_Wind farm - operation CF_Horizon round 1 model vFINAL_1_Project Farwest III Model 03-20-07 v135 4" xfId="3180"/>
    <cellStyle name="__ [0]_form_Wind farm - operation CF_Horizon round 1 model vFINAL_1_Project Farwest III Model 03-20-07 v135_UPC G&amp;A (5-3-07)" xfId="3181"/>
    <cellStyle name="__ [0]_form_Wind farm - operation CF_Horizon round 1 model vFINAL_1_Project Farwest III Model 03-20-07 v135_UPC G&amp;A (5-3-07) 2" xfId="3182"/>
    <cellStyle name="__ [0]_form_Wind farm - operation CF_Horizon round 1 model vFINAL_1_Project Farwest III Model 03-20-07 v135_UPC G&amp;A (5-3-07) 2 2" xfId="3183"/>
    <cellStyle name="__ [0]_form_Wind farm - operation CF_Horizon round 1 model vFINAL_1_Project Farwest III Model 03-20-07 v135_UPC G&amp;A (5-3-07) 3" xfId="3184"/>
    <cellStyle name="__ [0]_form_Wind farm - operation CF_Horizon round 1 model vFINAL_1_Project Farwest III Model 03-20-07 v135_UPC G&amp;A (5-3-07) 3 2" xfId="3185"/>
    <cellStyle name="__ [0]_form_Wind farm - operation CF_Horizon round 1 model vFINAL_1_Project Farwest III Model 03-20-07 v135_UPC G&amp;A (5-3-07) 4" xfId="3186"/>
    <cellStyle name="__ [0]_form_Wind farm - operation CF_Horizon round 1 model vFINAL_1_Project Makani Model 04-11-07 v6" xfId="3187"/>
    <cellStyle name="__ [0]_form_Wind farm - operation CF_Horizon round 1 model vFINAL_1_Project Makani Model 04-11-07 v6 2" xfId="3188"/>
    <cellStyle name="__ [0]_form_Wind farm - operation CF_Horizon round 1 model vFINAL_1_Project Makani Model 04-11-07 v6 2 2" xfId="3189"/>
    <cellStyle name="__ [0]_form_Wind farm - operation CF_Horizon round 1 model vFINAL_1_Project Makani Model 04-11-07 v6 3" xfId="3190"/>
    <cellStyle name="__ [0]_form_Wind farm - operation CF_Horizon round 1 model vFINAL_1_Project Makani Model 04-11-07 v6 3 2" xfId="3191"/>
    <cellStyle name="__ [0]_form_Wind farm - operation CF_Horizon round 1 model vFINAL_1_Project Makani Model 04-11-07 v6 4" xfId="3192"/>
    <cellStyle name="__ [0]_form_Wind farm - operation CF_Horizon round 1 model vFINAL_1_Project Makani Model 04-11-07 v6_UPC G&amp;A (5-3-07)" xfId="3193"/>
    <cellStyle name="__ [0]_form_Wind farm - operation CF_Horizon round 1 model vFINAL_1_Project Makani Model 04-11-07 v6_UPC G&amp;A (5-3-07) 2" xfId="3194"/>
    <cellStyle name="__ [0]_form_Wind farm - operation CF_Horizon round 1 model vFINAL_1_Project Makani Model 04-11-07 v6_UPC G&amp;A (5-3-07) 2 2" xfId="3195"/>
    <cellStyle name="__ [0]_form_Wind farm - operation CF_Horizon round 1 model vFINAL_1_Project Makani Model 04-11-07 v6_UPC G&amp;A (5-3-07) 3" xfId="3196"/>
    <cellStyle name="__ [0]_form_Wind farm - operation CF_Horizon round 1 model vFINAL_1_Project Makani Model 04-11-07 v6_UPC G&amp;A (5-3-07) 3 2" xfId="3197"/>
    <cellStyle name="__ [0]_form_Wind farm - operation CF_Horizon round 1 model vFINAL_1_Project Makani Model 04-11-07 v6_UPC G&amp;A (5-3-07) 4" xfId="3198"/>
    <cellStyle name="__ [0]_form_Wind farm - operation CF_Pre-Tax GAAP" xfId="3199"/>
    <cellStyle name="__ [0]_form_Wind farm - operation CF_Pre-Tax GAAP 2" xfId="3200"/>
    <cellStyle name="__ [0]_form_Wind farm - operation CF_Pre-Tax GAAP 2 2" xfId="3201"/>
    <cellStyle name="__ [0]_form_Wind farm - operation CF_Pre-Tax GAAP 3" xfId="3202"/>
    <cellStyle name="__ [0]_form_Wind farm - operation CF_WPP - Ormat 6-5-2007  v19i with internal accounting v3 eq method FINAL" xfId="3203"/>
    <cellStyle name="__ [0]_form_Wind farm - operation CF_WPP - Ormat 6-5-2007  v19i with internal accounting v3 eq method FINAL 2" xfId="3204"/>
    <cellStyle name="__ [0]_form_Wind farm - operation CF_WPP - Ormat 6-5-2007  v19i with internal accounting v3 eq method FINAL 2 2" xfId="3205"/>
    <cellStyle name="__ [0]_form_Wind farm - operation CF_WPP - Ormat 6-5-2007  v19i with internal accounting v3 eq method FINAL 3" xfId="3206"/>
    <cellStyle name="__ [0]_form_WPP - Ormat 6-5-2007  v19i with internal accounting v3 eq method FINAL" xfId="3207"/>
    <cellStyle name="__ [0]_form_WPP - Ormat 6-5-2007  v19i with internal accounting v3 eq method FINAL 2" xfId="3208"/>
    <cellStyle name="__ [0]_form_WPP - Ormat 6-5-2007  v19i with internal accounting v3 eq method FINAL 2 2" xfId="3209"/>
    <cellStyle name="__ [0]_form_WPP - Ormat 6-5-2007  v19i with internal accounting v3 eq method FINAL 3" xfId="3210"/>
    <cellStyle name="__ [0]_laroux" xfId="3211"/>
    <cellStyle name="__ [0]_laroux 2" xfId="3212"/>
    <cellStyle name="__ [0]_laroux 2 2" xfId="3213"/>
    <cellStyle name="__ [0]_laroux 2 2 2" xfId="3214"/>
    <cellStyle name="__ [0]_laroux 2 3" xfId="3215"/>
    <cellStyle name="__ [0]_laroux 2 3 2" xfId="3216"/>
    <cellStyle name="__ [0]_laroux 2 4" xfId="3217"/>
    <cellStyle name="__ [0]_laroux 2 4 2" xfId="3218"/>
    <cellStyle name="__ [0]_laroux 2 5" xfId="3219"/>
    <cellStyle name="__ [0]_laroux 2 5 2" xfId="3220"/>
    <cellStyle name="__ [0]_laroux 2 6" xfId="3221"/>
    <cellStyle name="__ [0]_laroux 3" xfId="3222"/>
    <cellStyle name="__ [0]_laroux 3 2" xfId="3223"/>
    <cellStyle name="__ [0]_laroux 3 2 2" xfId="3224"/>
    <cellStyle name="__ [0]_laroux 3 3" xfId="3225"/>
    <cellStyle name="__ [0]_laroux 3 3 2" xfId="3226"/>
    <cellStyle name="__ [0]_laroux 3 4" xfId="3227"/>
    <cellStyle name="__ [0]_laroux 3 4 2" xfId="3228"/>
    <cellStyle name="__ [0]_laroux 3 5" xfId="3229"/>
    <cellStyle name="__ [0]_laroux 3 5 2" xfId="3230"/>
    <cellStyle name="__ [0]_laroux 3 6" xfId="3231"/>
    <cellStyle name="__ [0]_laroux 4" xfId="3232"/>
    <cellStyle name="__ [0]_laroux_1" xfId="3233"/>
    <cellStyle name="__ [0]_laroux_1_ClearSky_AEP_Min_04.04.02_Bank" xfId="3234"/>
    <cellStyle name="__ [0]_laroux_1_Clearsky_internal_050301" xfId="3235"/>
    <cellStyle name="__ [0]_laroux_1_Clearsky_internal_050301_1" xfId="3236"/>
    <cellStyle name="__ [0]_laroux_1_Clearsky_internal_070201" xfId="3237"/>
    <cellStyle name="__ [0]_laroux_1_Clearsky_internal_070201.xls Chart 2" xfId="3238"/>
    <cellStyle name="__ [0]_laroux_1_Clearsky_internal_070201_1" xfId="3239"/>
    <cellStyle name="__ [0]_laroux_1_Clearsky_Outside_070201.xls Chart 2" xfId="3240"/>
    <cellStyle name="__ [0]_laroux_1_EWC 43.5MW8oMtresc 3_25_021" xfId="3241"/>
    <cellStyle name="__ [0]_laroux_1_EWC 43.5MW8oMtresc 3_25_02v2" xfId="3242"/>
    <cellStyle name="__ [0]_laroux_1_EWC 43.5MW8oMtresc 3_25_02v2w_esc" xfId="3243"/>
    <cellStyle name="__ [0]_laroux_1_Wind farm - operation CF" xfId="3244"/>
    <cellStyle name="__ [0]_laroux_2" xfId="3245"/>
    <cellStyle name="__ [0]_laroux_2 2" xfId="3246"/>
    <cellStyle name="__ [0]_laroux_2 2 2" xfId="3247"/>
    <cellStyle name="__ [0]_laroux_2 2 2 2" xfId="3248"/>
    <cellStyle name="__ [0]_laroux_2 2 3" xfId="3249"/>
    <cellStyle name="__ [0]_laroux_2 2 3 2" xfId="3250"/>
    <cellStyle name="__ [0]_laroux_2 2 4" xfId="3251"/>
    <cellStyle name="__ [0]_laroux_2 2 4 2" xfId="3252"/>
    <cellStyle name="__ [0]_laroux_2 2 5" xfId="3253"/>
    <cellStyle name="__ [0]_laroux_2 2 5 2" xfId="3254"/>
    <cellStyle name="__ [0]_laroux_2 2 6" xfId="3255"/>
    <cellStyle name="__ [0]_laroux_2 3" xfId="3256"/>
    <cellStyle name="__ [0]_laroux_2 3 2" xfId="3257"/>
    <cellStyle name="__ [0]_laroux_2 3 2 2" xfId="3258"/>
    <cellStyle name="__ [0]_laroux_2 3 3" xfId="3259"/>
    <cellStyle name="__ [0]_laroux_2 3 3 2" xfId="3260"/>
    <cellStyle name="__ [0]_laroux_2 3 4" xfId="3261"/>
    <cellStyle name="__ [0]_laroux_2 3 4 2" xfId="3262"/>
    <cellStyle name="__ [0]_laroux_2 3 5" xfId="3263"/>
    <cellStyle name="__ [0]_laroux_2 3 5 2" xfId="3264"/>
    <cellStyle name="__ [0]_laroux_2 3 6" xfId="3265"/>
    <cellStyle name="__ [0]_laroux_2 4" xfId="3266"/>
    <cellStyle name="__ [0]_laroux_2_Book5" xfId="3267"/>
    <cellStyle name="__ [0]_laroux_2_CHECK - White Creek Final Closing Model_2007 11 16 vequity method FINAL" xfId="3268"/>
    <cellStyle name="__ [0]_laroux_2_CHECK - White Creek Final Closing Model_2007 11 16 vequity method FINAL 2" xfId="3269"/>
    <cellStyle name="__ [0]_laroux_2_CHECK - White Creek Final Closing Model_2007 11 16 vequity method FINAL 2 2" xfId="3270"/>
    <cellStyle name="__ [0]_laroux_2_CHECK - White Creek Final Closing Model_2007 11 16 vequity method FINAL 3" xfId="3271"/>
    <cellStyle name="__ [0]_laroux_2_Horizon round 1 model vFINAL" xfId="3272"/>
    <cellStyle name="__ [0]_laroux_2_Horizon round 1 model vFINAL 2" xfId="3273"/>
    <cellStyle name="__ [0]_laroux_2_Horizon round 1 model vFINAL 2 2" xfId="3274"/>
    <cellStyle name="__ [0]_laroux_2_Horizon round 1 model vFINAL 3" xfId="3275"/>
    <cellStyle name="__ [0]_laroux_2_Horizon round 1 model vFINAL 3 2" xfId="3276"/>
    <cellStyle name="__ [0]_laroux_2_Horizon round 1 model vFINAL 4" xfId="3277"/>
    <cellStyle name="__ [0]_laroux_2_Horizon round 1 model vFINAL_1" xfId="3278"/>
    <cellStyle name="__ [0]_laroux_2_Horizon round 1 model vFINAL_1 2" xfId="3279"/>
    <cellStyle name="__ [0]_laroux_2_Horizon round 1 model vFINAL_1 2 2" xfId="3280"/>
    <cellStyle name="__ [0]_laroux_2_Horizon round 1 model vFINAL_1 3" xfId="3281"/>
    <cellStyle name="__ [0]_laroux_2_Horizon round 1 model vFINAL_1 3 2" xfId="3282"/>
    <cellStyle name="__ [0]_laroux_2_Horizon round 1 model vFINAL_1 4" xfId="3283"/>
    <cellStyle name="__ [0]_laroux_2_Horizon round 1 model vFINAL_1_Project Farwest III Model 03-20-07 v135" xfId="3284"/>
    <cellStyle name="__ [0]_laroux_2_Horizon round 1 model vFINAL_1_Project Farwest III Model 03-20-07 v135 2" xfId="3285"/>
    <cellStyle name="__ [0]_laroux_2_Horizon round 1 model vFINAL_1_Project Farwest III Model 03-20-07 v135 2 2" xfId="3286"/>
    <cellStyle name="__ [0]_laroux_2_Horizon round 1 model vFINAL_1_Project Farwest III Model 03-20-07 v135 3" xfId="3287"/>
    <cellStyle name="__ [0]_laroux_2_Horizon round 1 model vFINAL_1_Project Farwest III Model 03-20-07 v135 3 2" xfId="3288"/>
    <cellStyle name="__ [0]_laroux_2_Horizon round 1 model vFINAL_1_Project Farwest III Model 03-20-07 v135 4" xfId="3289"/>
    <cellStyle name="__ [0]_laroux_2_Horizon round 1 model vFINAL_1_Project Farwest III Model 03-20-07 v135_UPC G&amp;A (5-3-07)" xfId="3290"/>
    <cellStyle name="__ [0]_laroux_2_Horizon round 1 model vFINAL_1_Project Farwest III Model 03-20-07 v135_UPC G&amp;A (5-3-07) 2" xfId="3291"/>
    <cellStyle name="__ [0]_laroux_2_Horizon round 1 model vFINAL_1_Project Farwest III Model 03-20-07 v135_UPC G&amp;A (5-3-07) 2 2" xfId="3292"/>
    <cellStyle name="__ [0]_laroux_2_Horizon round 1 model vFINAL_1_Project Farwest III Model 03-20-07 v135_UPC G&amp;A (5-3-07) 3" xfId="3293"/>
    <cellStyle name="__ [0]_laroux_2_Horizon round 1 model vFINAL_1_Project Farwest III Model 03-20-07 v135_UPC G&amp;A (5-3-07) 3 2" xfId="3294"/>
    <cellStyle name="__ [0]_laroux_2_Horizon round 1 model vFINAL_1_Project Farwest III Model 03-20-07 v135_UPC G&amp;A (5-3-07) 4" xfId="3295"/>
    <cellStyle name="__ [0]_laroux_2_Horizon round 1 model vFINAL_1_Project Makani Model 04-11-07 v6" xfId="3296"/>
    <cellStyle name="__ [0]_laroux_2_Horizon round 1 model vFINAL_1_Project Makani Model 04-11-07 v6 2" xfId="3297"/>
    <cellStyle name="__ [0]_laroux_2_Horizon round 1 model vFINAL_1_Project Makani Model 04-11-07 v6 2 2" xfId="3298"/>
    <cellStyle name="__ [0]_laroux_2_Horizon round 1 model vFINAL_1_Project Makani Model 04-11-07 v6 3" xfId="3299"/>
    <cellStyle name="__ [0]_laroux_2_Horizon round 1 model vFINAL_1_Project Makani Model 04-11-07 v6 3 2" xfId="3300"/>
    <cellStyle name="__ [0]_laroux_2_Horizon round 1 model vFINAL_1_Project Makani Model 04-11-07 v6 4" xfId="3301"/>
    <cellStyle name="__ [0]_laroux_2_Horizon round 1 model vFINAL_1_Project Makani Model 04-11-07 v6_UPC G&amp;A (5-3-07)" xfId="3302"/>
    <cellStyle name="__ [0]_laroux_2_Horizon round 1 model vFINAL_1_Project Makani Model 04-11-07 v6_UPC G&amp;A (5-3-07) 2" xfId="3303"/>
    <cellStyle name="__ [0]_laroux_2_Horizon round 1 model vFINAL_1_Project Makani Model 04-11-07 v6_UPC G&amp;A (5-3-07) 2 2" xfId="3304"/>
    <cellStyle name="__ [0]_laroux_2_Horizon round 1 model vFINAL_1_Project Makani Model 04-11-07 v6_UPC G&amp;A (5-3-07) 3" xfId="3305"/>
    <cellStyle name="__ [0]_laroux_2_Horizon round 1 model vFINAL_1_Project Makani Model 04-11-07 v6_UPC G&amp;A (5-3-07) 3 2" xfId="3306"/>
    <cellStyle name="__ [0]_laroux_2_Horizon round 1 model vFINAL_1_Project Makani Model 04-11-07 v6_UPC G&amp;A (5-3-07) 4" xfId="3307"/>
    <cellStyle name="__ [0]_laroux_2_Pre-Tax GAAP" xfId="3308"/>
    <cellStyle name="__ [0]_laroux_2_Pre-Tax GAAP 2" xfId="3309"/>
    <cellStyle name="__ [0]_laroux_2_Pre-Tax GAAP 2 2" xfId="3310"/>
    <cellStyle name="__ [0]_laroux_2_Pre-Tax GAAP 3" xfId="3311"/>
    <cellStyle name="__ [0]_laroux_2_Pro Forma - Ravenswood - 2.28.08 - tax change" xfId="3312"/>
    <cellStyle name="__ [0]_laroux_2_WPP - Ormat 6-5-2007  v19i with internal accounting v3 eq method FINAL" xfId="3313"/>
    <cellStyle name="__ [0]_laroux_2_WPP - Ormat 6-5-2007  v19i with internal accounting v3 eq method FINAL 2" xfId="3314"/>
    <cellStyle name="__ [0]_laroux_2_WPP - Ormat 6-5-2007  v19i with internal accounting v3 eq method FINAL 2 2" xfId="3315"/>
    <cellStyle name="__ [0]_laroux_2_WPP - Ormat 6-5-2007  v19i with internal accounting v3 eq method FINAL 3" xfId="3316"/>
    <cellStyle name="__ [0]_laroux_CHECK - White Creek Final Closing Model_2007 11 16 vequity method FINAL" xfId="3317"/>
    <cellStyle name="__ [0]_laroux_CHECK - White Creek Final Closing Model_2007 11 16 vequity method FINAL 2" xfId="3318"/>
    <cellStyle name="__ [0]_laroux_CHECK - White Creek Final Closing Model_2007 11 16 vequity method FINAL 2 2" xfId="3319"/>
    <cellStyle name="__ [0]_laroux_CHECK - White Creek Final Closing Model_2007 11 16 vequity method FINAL 3" xfId="3320"/>
    <cellStyle name="__ [0]_laroux_ClearSky_AEP_Min_04.04.02_Bank" xfId="3321"/>
    <cellStyle name="__ [0]_laroux_ClearSky_AEP_Min_04.04.02_Bank 2" xfId="3322"/>
    <cellStyle name="__ [0]_laroux_ClearSky_AEP_Min_04.04.02_Bank 2 2" xfId="3323"/>
    <cellStyle name="__ [0]_laroux_ClearSky_AEP_Min_04.04.02_Bank 3" xfId="3324"/>
    <cellStyle name="__ [0]_laroux_ClearSky_AEP_Min_04.04.02_Bank 3 2" xfId="3325"/>
    <cellStyle name="__ [0]_laroux_ClearSky_AEP_Min_04.04.02_Bank 4" xfId="3326"/>
    <cellStyle name="__ [0]_laroux_ClearSky_AEP_Min_04.04.02_Bank 4 2" xfId="3327"/>
    <cellStyle name="__ [0]_laroux_ClearSky_AEP_Min_04.04.02_Bank 5" xfId="3328"/>
    <cellStyle name="__ [0]_laroux_ClearSky_AEP_Min_04.04.02_Bank 5 2" xfId="3329"/>
    <cellStyle name="__ [0]_laroux_ClearSky_AEP_Min_04.04.02_Bank 6" xfId="3330"/>
    <cellStyle name="__ [0]_laroux_Clearsky_internal_050301" xfId="3331"/>
    <cellStyle name="__ [0]_laroux_Clearsky_internal_050301 2" xfId="3332"/>
    <cellStyle name="__ [0]_laroux_Clearsky_internal_050301 2 2" xfId="3333"/>
    <cellStyle name="__ [0]_laroux_Clearsky_internal_050301 3" xfId="3334"/>
    <cellStyle name="__ [0]_laroux_Clearsky_internal_050301 3 2" xfId="3335"/>
    <cellStyle name="__ [0]_laroux_Clearsky_internal_050301 4" xfId="3336"/>
    <cellStyle name="__ [0]_laroux_Clearsky_internal_050301 4 2" xfId="3337"/>
    <cellStyle name="__ [0]_laroux_Clearsky_internal_050301 5" xfId="3338"/>
    <cellStyle name="__ [0]_laroux_Clearsky_internal_050301 5 2" xfId="3339"/>
    <cellStyle name="__ [0]_laroux_Clearsky_internal_050301 6" xfId="3340"/>
    <cellStyle name="__ [0]_laroux_Clearsky_internal_070201" xfId="3341"/>
    <cellStyle name="__ [0]_laroux_Clearsky_internal_070201 2" xfId="3342"/>
    <cellStyle name="__ [0]_laroux_Clearsky_internal_070201 2 2" xfId="3343"/>
    <cellStyle name="__ [0]_laroux_Clearsky_internal_070201 3" xfId="3344"/>
    <cellStyle name="__ [0]_laroux_Clearsky_internal_070201 3 2" xfId="3345"/>
    <cellStyle name="__ [0]_laroux_Clearsky_internal_070201 4" xfId="3346"/>
    <cellStyle name="__ [0]_laroux_Clearsky_internal_070201 4 2" xfId="3347"/>
    <cellStyle name="__ [0]_laroux_Clearsky_internal_070201 5" xfId="3348"/>
    <cellStyle name="__ [0]_laroux_Clearsky_internal_070201 5 2" xfId="3349"/>
    <cellStyle name="__ [0]_laroux_Clearsky_internal_070201 6" xfId="3350"/>
    <cellStyle name="__ [0]_laroux_Clearsky_internal_070201.xls Chart 2" xfId="3351"/>
    <cellStyle name="__ [0]_laroux_Clearsky_internal_070201.xls Chart 2 2" xfId="3352"/>
    <cellStyle name="__ [0]_laroux_Clearsky_internal_070201.xls Chart 2 2 2" xfId="3353"/>
    <cellStyle name="__ [0]_laroux_Clearsky_internal_070201.xls Chart 2 3" xfId="3354"/>
    <cellStyle name="__ [0]_laroux_Clearsky_internal_070201.xls Chart 2 3 2" xfId="3355"/>
    <cellStyle name="__ [0]_laroux_Clearsky_internal_070201.xls Chart 2 4" xfId="3356"/>
    <cellStyle name="__ [0]_laroux_Clearsky_internal_070201.xls Chart 2 4 2" xfId="3357"/>
    <cellStyle name="__ [0]_laroux_Clearsky_internal_070201.xls Chart 2 5" xfId="3358"/>
    <cellStyle name="__ [0]_laroux_Clearsky_internal_070201.xls Chart 2 5 2" xfId="3359"/>
    <cellStyle name="__ [0]_laroux_Clearsky_internal_070201.xls Chart 2 6" xfId="3360"/>
    <cellStyle name="__ [0]_laroux_Clearsky_internal_070201_1" xfId="3361"/>
    <cellStyle name="__ [0]_laroux_Clearsky_internal_070201_1 2" xfId="3362"/>
    <cellStyle name="__ [0]_laroux_Clearsky_internal_070201_1 2 2" xfId="3363"/>
    <cellStyle name="__ [0]_laroux_Clearsky_internal_070201_1 3" xfId="3364"/>
    <cellStyle name="__ [0]_laroux_Clearsky_internal_070201_1 3 2" xfId="3365"/>
    <cellStyle name="__ [0]_laroux_Clearsky_internal_070201_1 4" xfId="3366"/>
    <cellStyle name="__ [0]_laroux_Clearsky_internal_070201_1 4 2" xfId="3367"/>
    <cellStyle name="__ [0]_laroux_Clearsky_internal_070201_1 5" xfId="3368"/>
    <cellStyle name="__ [0]_laroux_Clearsky_internal_070201_1 5 2" xfId="3369"/>
    <cellStyle name="__ [0]_laroux_Clearsky_internal_070201_1 6" xfId="3370"/>
    <cellStyle name="__ [0]_laroux_Clearsky_internal_070201_Clearsky_Outside_070201.xls Chart 2" xfId="3371"/>
    <cellStyle name="__ [0]_laroux_Clearsky_internal_070201_Clearsky_Outside_070201.xls Chart 2 2" xfId="3372"/>
    <cellStyle name="__ [0]_laroux_Clearsky_internal_070201_Clearsky_Outside_070201.xls Chart 2 2 2" xfId="3373"/>
    <cellStyle name="__ [0]_laroux_Clearsky_internal_070201_Clearsky_Outside_070201.xls Chart 2 3" xfId="3374"/>
    <cellStyle name="__ [0]_laroux_Clearsky_internal_070201_Clearsky_Outside_070201.xls Chart 2 3 2" xfId="3375"/>
    <cellStyle name="__ [0]_laroux_Clearsky_internal_070201_Clearsky_Outside_070201.xls Chart 2 4" xfId="3376"/>
    <cellStyle name="__ [0]_laroux_Clearsky_internal_070201_Clearsky_Outside_070201.xls Chart 2 4 2" xfId="3377"/>
    <cellStyle name="__ [0]_laroux_Clearsky_internal_070201_Clearsky_Outside_070201.xls Chart 2 5" xfId="3378"/>
    <cellStyle name="__ [0]_laroux_Clearsky_internal_070201_Clearsky_Outside_070201.xls Chart 2 5 2" xfId="3379"/>
    <cellStyle name="__ [0]_laroux_Clearsky_internal_070201_Clearsky_Outside_070201.xls Chart 2 6" xfId="3380"/>
    <cellStyle name="__ [0]_laroux_Clearsky_Outside_070201.xls Chart 2" xfId="3381"/>
    <cellStyle name="__ [0]_laroux_Clearsky_Outside_070201.xls Chart 2 2" xfId="3382"/>
    <cellStyle name="__ [0]_laroux_Clearsky_Outside_070201.xls Chart 2 2 2" xfId="3383"/>
    <cellStyle name="__ [0]_laroux_Clearsky_Outside_070201.xls Chart 2 3" xfId="3384"/>
    <cellStyle name="__ [0]_laroux_Clearsky_Outside_070201.xls Chart 2 3 2" xfId="3385"/>
    <cellStyle name="__ [0]_laroux_Clearsky_Outside_070201.xls Chart 2 4" xfId="3386"/>
    <cellStyle name="__ [0]_laroux_Clearsky_Outside_070201.xls Chart 2 4 2" xfId="3387"/>
    <cellStyle name="__ [0]_laroux_Clearsky_Outside_070201.xls Chart 2 5" xfId="3388"/>
    <cellStyle name="__ [0]_laroux_Clearsky_Outside_070201.xls Chart 2 5 2" xfId="3389"/>
    <cellStyle name="__ [0]_laroux_Clearsky_Outside_070201.xls Chart 2 6" xfId="3390"/>
    <cellStyle name="__ [0]_laroux_EWC 43.5MW8oMtresc 3_25_021" xfId="3391"/>
    <cellStyle name="__ [0]_laroux_EWC 43.5MW8oMtresc 3_25_021 2" xfId="3392"/>
    <cellStyle name="__ [0]_laroux_EWC 43.5MW8oMtresc 3_25_021 2 2" xfId="3393"/>
    <cellStyle name="__ [0]_laroux_EWC 43.5MW8oMtresc 3_25_021 2 2 2" xfId="3394"/>
    <cellStyle name="__ [0]_laroux_EWC 43.5MW8oMtresc 3_25_021 2 3" xfId="3395"/>
    <cellStyle name="__ [0]_laroux_EWC 43.5MW8oMtresc 3_25_021 2 3 2" xfId="3396"/>
    <cellStyle name="__ [0]_laroux_EWC 43.5MW8oMtresc 3_25_021 2 4" xfId="3397"/>
    <cellStyle name="__ [0]_laroux_EWC 43.5MW8oMtresc 3_25_021 2 4 2" xfId="3398"/>
    <cellStyle name="__ [0]_laroux_EWC 43.5MW8oMtresc 3_25_021 2 5" xfId="3399"/>
    <cellStyle name="__ [0]_laroux_EWC 43.5MW8oMtresc 3_25_021 2 5 2" xfId="3400"/>
    <cellStyle name="__ [0]_laroux_EWC 43.5MW8oMtresc 3_25_021 2 6" xfId="3401"/>
    <cellStyle name="__ [0]_laroux_EWC 43.5MW8oMtresc 3_25_021 3" xfId="3402"/>
    <cellStyle name="__ [0]_laroux_EWC 43.5MW8oMtresc 3_25_021 3 2" xfId="3403"/>
    <cellStyle name="__ [0]_laroux_EWC 43.5MW8oMtresc 3_25_021 3 2 2" xfId="3404"/>
    <cellStyle name="__ [0]_laroux_EWC 43.5MW8oMtresc 3_25_021 3 3" xfId="3405"/>
    <cellStyle name="__ [0]_laroux_EWC 43.5MW8oMtresc 3_25_021 3 3 2" xfId="3406"/>
    <cellStyle name="__ [0]_laroux_EWC 43.5MW8oMtresc 3_25_021 3 4" xfId="3407"/>
    <cellStyle name="__ [0]_laroux_EWC 43.5MW8oMtresc 3_25_021 3 4 2" xfId="3408"/>
    <cellStyle name="__ [0]_laroux_EWC 43.5MW8oMtresc 3_25_021 3 5" xfId="3409"/>
    <cellStyle name="__ [0]_laroux_EWC 43.5MW8oMtresc 3_25_021 3 5 2" xfId="3410"/>
    <cellStyle name="__ [0]_laroux_EWC 43.5MW8oMtresc 3_25_021 3 6" xfId="3411"/>
    <cellStyle name="__ [0]_laroux_EWC 43.5MW8oMtresc 3_25_021 4" xfId="3412"/>
    <cellStyle name="__ [0]_laroux_EWC 43.5MW8oMtresc 3_25_021_1" xfId="3413"/>
    <cellStyle name="__ [0]_laroux_EWC 43.5MW8oMtresc 3_25_021_1 2" xfId="3414"/>
    <cellStyle name="__ [0]_laroux_EWC 43.5MW8oMtresc 3_25_021_1 2 2" xfId="3415"/>
    <cellStyle name="__ [0]_laroux_EWC 43.5MW8oMtresc 3_25_021_1 2 2 2" xfId="3416"/>
    <cellStyle name="__ [0]_laroux_EWC 43.5MW8oMtresc 3_25_021_1 2 3" xfId="3417"/>
    <cellStyle name="__ [0]_laroux_EWC 43.5MW8oMtresc 3_25_021_1 2 3 2" xfId="3418"/>
    <cellStyle name="__ [0]_laroux_EWC 43.5MW8oMtresc 3_25_021_1 2 4" xfId="3419"/>
    <cellStyle name="__ [0]_laroux_EWC 43.5MW8oMtresc 3_25_021_1 2 4 2" xfId="3420"/>
    <cellStyle name="__ [0]_laroux_EWC 43.5MW8oMtresc 3_25_021_1 2 5" xfId="3421"/>
    <cellStyle name="__ [0]_laroux_EWC 43.5MW8oMtresc 3_25_021_1 2 5 2" xfId="3422"/>
    <cellStyle name="__ [0]_laroux_EWC 43.5MW8oMtresc 3_25_021_1 2 6" xfId="3423"/>
    <cellStyle name="__ [0]_laroux_EWC 43.5MW8oMtresc 3_25_021_1 3" xfId="3424"/>
    <cellStyle name="__ [0]_laroux_EWC 43.5MW8oMtresc 3_25_021_1 3 2" xfId="3425"/>
    <cellStyle name="__ [0]_laroux_EWC 43.5MW8oMtresc 3_25_021_1 3 2 2" xfId="3426"/>
    <cellStyle name="__ [0]_laroux_EWC 43.5MW8oMtresc 3_25_021_1 3 3" xfId="3427"/>
    <cellStyle name="__ [0]_laroux_EWC 43.5MW8oMtresc 3_25_021_1 3 3 2" xfId="3428"/>
    <cellStyle name="__ [0]_laroux_EWC 43.5MW8oMtresc 3_25_021_1 3 4" xfId="3429"/>
    <cellStyle name="__ [0]_laroux_EWC 43.5MW8oMtresc 3_25_021_1 3 4 2" xfId="3430"/>
    <cellStyle name="__ [0]_laroux_EWC 43.5MW8oMtresc 3_25_021_1 3 5" xfId="3431"/>
    <cellStyle name="__ [0]_laroux_EWC 43.5MW8oMtresc 3_25_021_1 3 5 2" xfId="3432"/>
    <cellStyle name="__ [0]_laroux_EWC 43.5MW8oMtresc 3_25_021_1 3 6" xfId="3433"/>
    <cellStyle name="__ [0]_laroux_EWC 43.5MW8oMtresc 3_25_021_1 4" xfId="3434"/>
    <cellStyle name="__ [0]_laroux_EWC 43.5MW8oMtresc 3_25_021_1_CHECK - White Creek Final Closing Model_2007 11 16 vequity method FINAL" xfId="3435"/>
    <cellStyle name="__ [0]_laroux_EWC 43.5MW8oMtresc 3_25_021_1_CHECK - White Creek Final Closing Model_2007 11 16 vequity method FINAL 2" xfId="3436"/>
    <cellStyle name="__ [0]_laroux_EWC 43.5MW8oMtresc 3_25_021_1_CHECK - White Creek Final Closing Model_2007 11 16 vequity method FINAL 2 2" xfId="3437"/>
    <cellStyle name="__ [0]_laroux_EWC 43.5MW8oMtresc 3_25_021_1_CHECK - White Creek Final Closing Model_2007 11 16 vequity method FINAL 3" xfId="3438"/>
    <cellStyle name="__ [0]_laroux_EWC 43.5MW8oMtresc 3_25_021_1_Horizon round 1 model vFINAL" xfId="3439"/>
    <cellStyle name="__ [0]_laroux_EWC 43.5MW8oMtresc 3_25_021_1_Horizon round 1 model vFINAL 2" xfId="3440"/>
    <cellStyle name="__ [0]_laroux_EWC 43.5MW8oMtresc 3_25_021_1_Horizon round 1 model vFINAL 2 2" xfId="3441"/>
    <cellStyle name="__ [0]_laroux_EWC 43.5MW8oMtresc 3_25_021_1_Horizon round 1 model vFINAL 3" xfId="3442"/>
    <cellStyle name="__ [0]_laroux_EWC 43.5MW8oMtresc 3_25_021_1_Horizon round 1 model vFINAL 3 2" xfId="3443"/>
    <cellStyle name="__ [0]_laroux_EWC 43.5MW8oMtresc 3_25_021_1_Horizon round 1 model vFINAL 4" xfId="3444"/>
    <cellStyle name="__ [0]_laroux_EWC 43.5MW8oMtresc 3_25_021_1_Horizon round 1 model vFINAL_1" xfId="3445"/>
    <cellStyle name="__ [0]_laroux_EWC 43.5MW8oMtresc 3_25_021_1_Horizon round 1 model vFINAL_1 2" xfId="3446"/>
    <cellStyle name="__ [0]_laroux_EWC 43.5MW8oMtresc 3_25_021_1_Horizon round 1 model vFINAL_1 2 2" xfId="3447"/>
    <cellStyle name="__ [0]_laroux_EWC 43.5MW8oMtresc 3_25_021_1_Horizon round 1 model vFINAL_1 3" xfId="3448"/>
    <cellStyle name="__ [0]_laroux_EWC 43.5MW8oMtresc 3_25_021_1_Horizon round 1 model vFINAL_1 3 2" xfId="3449"/>
    <cellStyle name="__ [0]_laroux_EWC 43.5MW8oMtresc 3_25_021_1_Horizon round 1 model vFINAL_1 4" xfId="3450"/>
    <cellStyle name="__ [0]_laroux_EWC 43.5MW8oMtresc 3_25_021_1_Horizon round 1 model vFINAL_1_Project Farwest III Model 03-20-07 v135" xfId="3451"/>
    <cellStyle name="__ [0]_laroux_EWC 43.5MW8oMtresc 3_25_021_1_Horizon round 1 model vFINAL_1_Project Farwest III Model 03-20-07 v135 2" xfId="3452"/>
    <cellStyle name="__ [0]_laroux_EWC 43.5MW8oMtresc 3_25_021_1_Horizon round 1 model vFINAL_1_Project Farwest III Model 03-20-07 v135 2 2" xfId="3453"/>
    <cellStyle name="__ [0]_laroux_EWC 43.5MW8oMtresc 3_25_021_1_Horizon round 1 model vFINAL_1_Project Farwest III Model 03-20-07 v135 3" xfId="3454"/>
    <cellStyle name="__ [0]_laroux_EWC 43.5MW8oMtresc 3_25_021_1_Horizon round 1 model vFINAL_1_Project Farwest III Model 03-20-07 v135 3 2" xfId="3455"/>
    <cellStyle name="__ [0]_laroux_EWC 43.5MW8oMtresc 3_25_021_1_Horizon round 1 model vFINAL_1_Project Farwest III Model 03-20-07 v135 4" xfId="3456"/>
    <cellStyle name="__ [0]_laroux_EWC 43.5MW8oMtresc 3_25_021_1_Horizon round 1 model vFINAL_1_Project Farwest III Model 03-20-07 v135_UPC G&amp;A (5-3-07)" xfId="3457"/>
    <cellStyle name="__ [0]_laroux_EWC 43.5MW8oMtresc 3_25_021_1_Horizon round 1 model vFINAL_1_Project Farwest III Model 03-20-07 v135_UPC G&amp;A (5-3-07) 2" xfId="3458"/>
    <cellStyle name="__ [0]_laroux_EWC 43.5MW8oMtresc 3_25_021_1_Horizon round 1 model vFINAL_1_Project Farwest III Model 03-20-07 v135_UPC G&amp;A (5-3-07) 2 2" xfId="3459"/>
    <cellStyle name="__ [0]_laroux_EWC 43.5MW8oMtresc 3_25_021_1_Horizon round 1 model vFINAL_1_Project Farwest III Model 03-20-07 v135_UPC G&amp;A (5-3-07) 3" xfId="3460"/>
    <cellStyle name="__ [0]_laroux_EWC 43.5MW8oMtresc 3_25_021_1_Horizon round 1 model vFINAL_1_Project Farwest III Model 03-20-07 v135_UPC G&amp;A (5-3-07) 3 2" xfId="3461"/>
    <cellStyle name="__ [0]_laroux_EWC 43.5MW8oMtresc 3_25_021_1_Horizon round 1 model vFINAL_1_Project Farwest III Model 03-20-07 v135_UPC G&amp;A (5-3-07) 4" xfId="3462"/>
    <cellStyle name="__ [0]_laroux_EWC 43.5MW8oMtresc 3_25_021_1_Horizon round 1 model vFINAL_1_Project Makani Model 04-11-07 v6" xfId="3463"/>
    <cellStyle name="__ [0]_laroux_EWC 43.5MW8oMtresc 3_25_021_1_Horizon round 1 model vFINAL_1_Project Makani Model 04-11-07 v6 2" xfId="3464"/>
    <cellStyle name="__ [0]_laroux_EWC 43.5MW8oMtresc 3_25_021_1_Horizon round 1 model vFINAL_1_Project Makani Model 04-11-07 v6 2 2" xfId="3465"/>
    <cellStyle name="__ [0]_laroux_EWC 43.5MW8oMtresc 3_25_021_1_Horizon round 1 model vFINAL_1_Project Makani Model 04-11-07 v6 3" xfId="3466"/>
    <cellStyle name="__ [0]_laroux_EWC 43.5MW8oMtresc 3_25_021_1_Horizon round 1 model vFINAL_1_Project Makani Model 04-11-07 v6 3 2" xfId="3467"/>
    <cellStyle name="__ [0]_laroux_EWC 43.5MW8oMtresc 3_25_021_1_Horizon round 1 model vFINAL_1_Project Makani Model 04-11-07 v6 4" xfId="3468"/>
    <cellStyle name="__ [0]_laroux_EWC 43.5MW8oMtresc 3_25_021_1_Horizon round 1 model vFINAL_1_Project Makani Model 04-11-07 v6_UPC G&amp;A (5-3-07)" xfId="3469"/>
    <cellStyle name="__ [0]_laroux_EWC 43.5MW8oMtresc 3_25_021_1_Horizon round 1 model vFINAL_1_Project Makani Model 04-11-07 v6_UPC G&amp;A (5-3-07) 2" xfId="3470"/>
    <cellStyle name="__ [0]_laroux_EWC 43.5MW8oMtresc 3_25_021_1_Horizon round 1 model vFINAL_1_Project Makani Model 04-11-07 v6_UPC G&amp;A (5-3-07) 2 2" xfId="3471"/>
    <cellStyle name="__ [0]_laroux_EWC 43.5MW8oMtresc 3_25_021_1_Horizon round 1 model vFINAL_1_Project Makani Model 04-11-07 v6_UPC G&amp;A (5-3-07) 3" xfId="3472"/>
    <cellStyle name="__ [0]_laroux_EWC 43.5MW8oMtresc 3_25_021_1_Horizon round 1 model vFINAL_1_Project Makani Model 04-11-07 v6_UPC G&amp;A (5-3-07) 3 2" xfId="3473"/>
    <cellStyle name="__ [0]_laroux_EWC 43.5MW8oMtresc 3_25_021_1_Horizon round 1 model vFINAL_1_Project Makani Model 04-11-07 v6_UPC G&amp;A (5-3-07) 4" xfId="3474"/>
    <cellStyle name="__ [0]_laroux_EWC 43.5MW8oMtresc 3_25_021_1_Pre-Tax GAAP" xfId="3475"/>
    <cellStyle name="__ [0]_laroux_EWC 43.5MW8oMtresc 3_25_021_1_Pre-Tax GAAP 2" xfId="3476"/>
    <cellStyle name="__ [0]_laroux_EWC 43.5MW8oMtresc 3_25_021_1_Pre-Tax GAAP 2 2" xfId="3477"/>
    <cellStyle name="__ [0]_laroux_EWC 43.5MW8oMtresc 3_25_021_1_Pre-Tax GAAP 3" xfId="3478"/>
    <cellStyle name="__ [0]_laroux_EWC 43.5MW8oMtresc 3_25_021_1_WPP - Ormat 6-5-2007  v19i with internal accounting v3 eq method FINAL" xfId="3479"/>
    <cellStyle name="__ [0]_laroux_EWC 43.5MW8oMtresc 3_25_021_1_WPP - Ormat 6-5-2007  v19i with internal accounting v3 eq method FINAL 2" xfId="3480"/>
    <cellStyle name="__ [0]_laroux_EWC 43.5MW8oMtresc 3_25_021_1_WPP - Ormat 6-5-2007  v19i with internal accounting v3 eq method FINAL 2 2" xfId="3481"/>
    <cellStyle name="__ [0]_laroux_EWC 43.5MW8oMtresc 3_25_021_1_WPP - Ormat 6-5-2007  v19i with internal accounting v3 eq method FINAL 3" xfId="3482"/>
    <cellStyle name="__ [0]_laroux_EWC 43.5MW8oMtresc 3_25_021_CHECK - White Creek Final Closing Model_2007 11 16 vequity method FINAL" xfId="3483"/>
    <cellStyle name="__ [0]_laroux_EWC 43.5MW8oMtresc 3_25_021_CHECK - White Creek Final Closing Model_2007 11 16 vequity method FINAL 2" xfId="3484"/>
    <cellStyle name="__ [0]_laroux_EWC 43.5MW8oMtresc 3_25_021_CHECK - White Creek Final Closing Model_2007 11 16 vequity method FINAL 2 2" xfId="3485"/>
    <cellStyle name="__ [0]_laroux_EWC 43.5MW8oMtresc 3_25_021_CHECK - White Creek Final Closing Model_2007 11 16 vequity method FINAL 3" xfId="3486"/>
    <cellStyle name="__ [0]_laroux_EWC 43.5MW8oMtresc 3_25_021_Horizon round 1 model vFINAL" xfId="3487"/>
    <cellStyle name="__ [0]_laroux_EWC 43.5MW8oMtresc 3_25_021_Horizon round 1 model vFINAL 2" xfId="3488"/>
    <cellStyle name="__ [0]_laroux_EWC 43.5MW8oMtresc 3_25_021_Horizon round 1 model vFINAL 2 2" xfId="3489"/>
    <cellStyle name="__ [0]_laroux_EWC 43.5MW8oMtresc 3_25_021_Horizon round 1 model vFINAL 3" xfId="3490"/>
    <cellStyle name="__ [0]_laroux_EWC 43.5MW8oMtresc 3_25_021_Horizon round 1 model vFINAL 3 2" xfId="3491"/>
    <cellStyle name="__ [0]_laroux_EWC 43.5MW8oMtresc 3_25_021_Horizon round 1 model vFINAL 4" xfId="3492"/>
    <cellStyle name="__ [0]_laroux_EWC 43.5MW8oMtresc 3_25_021_Horizon round 1 model vFINAL_1" xfId="3493"/>
    <cellStyle name="__ [0]_laroux_EWC 43.5MW8oMtresc 3_25_021_Horizon round 1 model vFINAL_1 2" xfId="3494"/>
    <cellStyle name="__ [0]_laroux_EWC 43.5MW8oMtresc 3_25_021_Horizon round 1 model vFINAL_1 2 2" xfId="3495"/>
    <cellStyle name="__ [0]_laroux_EWC 43.5MW8oMtresc 3_25_021_Horizon round 1 model vFINAL_1 3" xfId="3496"/>
    <cellStyle name="__ [0]_laroux_EWC 43.5MW8oMtresc 3_25_021_Horizon round 1 model vFINAL_1 3 2" xfId="3497"/>
    <cellStyle name="__ [0]_laroux_EWC 43.5MW8oMtresc 3_25_021_Horizon round 1 model vFINAL_1 4" xfId="3498"/>
    <cellStyle name="__ [0]_laroux_EWC 43.5MW8oMtresc 3_25_021_Horizon round 1 model vFINAL_1_Project Farwest III Model 03-20-07 v135" xfId="3499"/>
    <cellStyle name="__ [0]_laroux_EWC 43.5MW8oMtresc 3_25_021_Horizon round 1 model vFINAL_1_Project Farwest III Model 03-20-07 v135 2" xfId="3500"/>
    <cellStyle name="__ [0]_laroux_EWC 43.5MW8oMtresc 3_25_021_Horizon round 1 model vFINAL_1_Project Farwest III Model 03-20-07 v135 2 2" xfId="3501"/>
    <cellStyle name="__ [0]_laroux_EWC 43.5MW8oMtresc 3_25_021_Horizon round 1 model vFINAL_1_Project Farwest III Model 03-20-07 v135 3" xfId="3502"/>
    <cellStyle name="__ [0]_laroux_EWC 43.5MW8oMtresc 3_25_021_Horizon round 1 model vFINAL_1_Project Farwest III Model 03-20-07 v135 3 2" xfId="3503"/>
    <cellStyle name="__ [0]_laroux_EWC 43.5MW8oMtresc 3_25_021_Horizon round 1 model vFINAL_1_Project Farwest III Model 03-20-07 v135 4" xfId="3504"/>
    <cellStyle name="__ [0]_laroux_EWC 43.5MW8oMtresc 3_25_021_Horizon round 1 model vFINAL_1_Project Farwest III Model 03-20-07 v135_UPC G&amp;A (5-3-07)" xfId="3505"/>
    <cellStyle name="__ [0]_laroux_EWC 43.5MW8oMtresc 3_25_021_Horizon round 1 model vFINAL_1_Project Farwest III Model 03-20-07 v135_UPC G&amp;A (5-3-07) 2" xfId="3506"/>
    <cellStyle name="__ [0]_laroux_EWC 43.5MW8oMtresc 3_25_021_Horizon round 1 model vFINAL_1_Project Farwest III Model 03-20-07 v135_UPC G&amp;A (5-3-07) 2 2" xfId="3507"/>
    <cellStyle name="__ [0]_laroux_EWC 43.5MW8oMtresc 3_25_021_Horizon round 1 model vFINAL_1_Project Farwest III Model 03-20-07 v135_UPC G&amp;A (5-3-07) 3" xfId="3508"/>
    <cellStyle name="__ [0]_laroux_EWC 43.5MW8oMtresc 3_25_021_Horizon round 1 model vFINAL_1_Project Farwest III Model 03-20-07 v135_UPC G&amp;A (5-3-07) 3 2" xfId="3509"/>
    <cellStyle name="__ [0]_laroux_EWC 43.5MW8oMtresc 3_25_021_Horizon round 1 model vFINAL_1_Project Farwest III Model 03-20-07 v135_UPC G&amp;A (5-3-07) 4" xfId="3510"/>
    <cellStyle name="__ [0]_laroux_EWC 43.5MW8oMtresc 3_25_021_Horizon round 1 model vFINAL_1_Project Makani Model 04-11-07 v6" xfId="3511"/>
    <cellStyle name="__ [0]_laroux_EWC 43.5MW8oMtresc 3_25_021_Horizon round 1 model vFINAL_1_Project Makani Model 04-11-07 v6 2" xfId="3512"/>
    <cellStyle name="__ [0]_laroux_EWC 43.5MW8oMtresc 3_25_021_Horizon round 1 model vFINAL_1_Project Makani Model 04-11-07 v6 2 2" xfId="3513"/>
    <cellStyle name="__ [0]_laroux_EWC 43.5MW8oMtresc 3_25_021_Horizon round 1 model vFINAL_1_Project Makani Model 04-11-07 v6 3" xfId="3514"/>
    <cellStyle name="__ [0]_laroux_EWC 43.5MW8oMtresc 3_25_021_Horizon round 1 model vFINAL_1_Project Makani Model 04-11-07 v6 3 2" xfId="3515"/>
    <cellStyle name="__ [0]_laroux_EWC 43.5MW8oMtresc 3_25_021_Horizon round 1 model vFINAL_1_Project Makani Model 04-11-07 v6 4" xfId="3516"/>
    <cellStyle name="__ [0]_laroux_EWC 43.5MW8oMtresc 3_25_021_Horizon round 1 model vFINAL_1_Project Makani Model 04-11-07 v6_UPC G&amp;A (5-3-07)" xfId="3517"/>
    <cellStyle name="__ [0]_laroux_EWC 43.5MW8oMtresc 3_25_021_Horizon round 1 model vFINAL_1_Project Makani Model 04-11-07 v6_UPC G&amp;A (5-3-07) 2" xfId="3518"/>
    <cellStyle name="__ [0]_laroux_EWC 43.5MW8oMtresc 3_25_021_Horizon round 1 model vFINAL_1_Project Makani Model 04-11-07 v6_UPC G&amp;A (5-3-07) 2 2" xfId="3519"/>
    <cellStyle name="__ [0]_laroux_EWC 43.5MW8oMtresc 3_25_021_Horizon round 1 model vFINAL_1_Project Makani Model 04-11-07 v6_UPC G&amp;A (5-3-07) 3" xfId="3520"/>
    <cellStyle name="__ [0]_laroux_EWC 43.5MW8oMtresc 3_25_021_Horizon round 1 model vFINAL_1_Project Makani Model 04-11-07 v6_UPC G&amp;A (5-3-07) 3 2" xfId="3521"/>
    <cellStyle name="__ [0]_laroux_EWC 43.5MW8oMtresc 3_25_021_Horizon round 1 model vFINAL_1_Project Makani Model 04-11-07 v6_UPC G&amp;A (5-3-07) 4" xfId="3522"/>
    <cellStyle name="__ [0]_laroux_EWC 43.5MW8oMtresc 3_25_021_Pre-Tax GAAP" xfId="3523"/>
    <cellStyle name="__ [0]_laroux_EWC 43.5MW8oMtresc 3_25_021_Pre-Tax GAAP 2" xfId="3524"/>
    <cellStyle name="__ [0]_laroux_EWC 43.5MW8oMtresc 3_25_021_Pre-Tax GAAP 2 2" xfId="3525"/>
    <cellStyle name="__ [0]_laroux_EWC 43.5MW8oMtresc 3_25_021_Pre-Tax GAAP 3" xfId="3526"/>
    <cellStyle name="__ [0]_laroux_EWC 43.5MW8oMtresc 3_25_021_WPP - Ormat 6-5-2007  v19i with internal accounting v3 eq method FINAL" xfId="3527"/>
    <cellStyle name="__ [0]_laroux_EWC 43.5MW8oMtresc 3_25_021_WPP - Ormat 6-5-2007  v19i with internal accounting v3 eq method FINAL 2" xfId="3528"/>
    <cellStyle name="__ [0]_laroux_EWC 43.5MW8oMtresc 3_25_021_WPP - Ormat 6-5-2007  v19i with internal accounting v3 eq method FINAL 2 2" xfId="3529"/>
    <cellStyle name="__ [0]_laroux_EWC 43.5MW8oMtresc 3_25_021_WPP - Ormat 6-5-2007  v19i with internal accounting v3 eq method FINAL 3" xfId="3530"/>
    <cellStyle name="__ [0]_laroux_EWC 43.5MW8oMtresc 3_25_02v2" xfId="3531"/>
    <cellStyle name="__ [0]_laroux_EWC 43.5MW8oMtresc 3_25_02v2 2" xfId="3532"/>
    <cellStyle name="__ [0]_laroux_EWC 43.5MW8oMtresc 3_25_02v2 2 2" xfId="3533"/>
    <cellStyle name="__ [0]_laroux_EWC 43.5MW8oMtresc 3_25_02v2 2 2 2" xfId="3534"/>
    <cellStyle name="__ [0]_laroux_EWC 43.5MW8oMtresc 3_25_02v2 2 3" xfId="3535"/>
    <cellStyle name="__ [0]_laroux_EWC 43.5MW8oMtresc 3_25_02v2 2 3 2" xfId="3536"/>
    <cellStyle name="__ [0]_laroux_EWC 43.5MW8oMtresc 3_25_02v2 2 4" xfId="3537"/>
    <cellStyle name="__ [0]_laroux_EWC 43.5MW8oMtresc 3_25_02v2 2 4 2" xfId="3538"/>
    <cellStyle name="__ [0]_laroux_EWC 43.5MW8oMtresc 3_25_02v2 2 5" xfId="3539"/>
    <cellStyle name="__ [0]_laroux_EWC 43.5MW8oMtresc 3_25_02v2 2 5 2" xfId="3540"/>
    <cellStyle name="__ [0]_laroux_EWC 43.5MW8oMtresc 3_25_02v2 2 6" xfId="3541"/>
    <cellStyle name="__ [0]_laroux_EWC 43.5MW8oMtresc 3_25_02v2 3" xfId="3542"/>
    <cellStyle name="__ [0]_laroux_EWC 43.5MW8oMtresc 3_25_02v2 3 2" xfId="3543"/>
    <cellStyle name="__ [0]_laroux_EWC 43.5MW8oMtresc 3_25_02v2 3 2 2" xfId="3544"/>
    <cellStyle name="__ [0]_laroux_EWC 43.5MW8oMtresc 3_25_02v2 3 3" xfId="3545"/>
    <cellStyle name="__ [0]_laroux_EWC 43.5MW8oMtresc 3_25_02v2 3 3 2" xfId="3546"/>
    <cellStyle name="__ [0]_laroux_EWC 43.5MW8oMtresc 3_25_02v2 3 4" xfId="3547"/>
    <cellStyle name="__ [0]_laroux_EWC 43.5MW8oMtresc 3_25_02v2 3 4 2" xfId="3548"/>
    <cellStyle name="__ [0]_laroux_EWC 43.5MW8oMtresc 3_25_02v2 3 5" xfId="3549"/>
    <cellStyle name="__ [0]_laroux_EWC 43.5MW8oMtresc 3_25_02v2 3 5 2" xfId="3550"/>
    <cellStyle name="__ [0]_laroux_EWC 43.5MW8oMtresc 3_25_02v2 3 6" xfId="3551"/>
    <cellStyle name="__ [0]_laroux_EWC 43.5MW8oMtresc 3_25_02v2 4" xfId="3552"/>
    <cellStyle name="__ [0]_laroux_EWC 43.5MW8oMtresc 3_25_02v2_CHECK - White Creek Final Closing Model_2007 11 16 vequity method FINAL" xfId="3553"/>
    <cellStyle name="__ [0]_laroux_EWC 43.5MW8oMtresc 3_25_02v2_CHECK - White Creek Final Closing Model_2007 11 16 vequity method FINAL 2" xfId="3554"/>
    <cellStyle name="__ [0]_laroux_EWC 43.5MW8oMtresc 3_25_02v2_CHECK - White Creek Final Closing Model_2007 11 16 vequity method FINAL 2 2" xfId="3555"/>
    <cellStyle name="__ [0]_laroux_EWC 43.5MW8oMtresc 3_25_02v2_CHECK - White Creek Final Closing Model_2007 11 16 vequity method FINAL 3" xfId="3556"/>
    <cellStyle name="__ [0]_laroux_EWC 43.5MW8oMtresc 3_25_02v2_Horizon round 1 model vFINAL" xfId="3557"/>
    <cellStyle name="__ [0]_laroux_EWC 43.5MW8oMtresc 3_25_02v2_Horizon round 1 model vFINAL 2" xfId="3558"/>
    <cellStyle name="__ [0]_laroux_EWC 43.5MW8oMtresc 3_25_02v2_Horizon round 1 model vFINAL 2 2" xfId="3559"/>
    <cellStyle name="__ [0]_laroux_EWC 43.5MW8oMtresc 3_25_02v2_Horizon round 1 model vFINAL 3" xfId="3560"/>
    <cellStyle name="__ [0]_laroux_EWC 43.5MW8oMtresc 3_25_02v2_Horizon round 1 model vFINAL 3 2" xfId="3561"/>
    <cellStyle name="__ [0]_laroux_EWC 43.5MW8oMtresc 3_25_02v2_Horizon round 1 model vFINAL 4" xfId="3562"/>
    <cellStyle name="__ [0]_laroux_EWC 43.5MW8oMtresc 3_25_02v2_Horizon round 1 model vFINAL_1" xfId="3563"/>
    <cellStyle name="__ [0]_laroux_EWC 43.5MW8oMtresc 3_25_02v2_Horizon round 1 model vFINAL_1 2" xfId="3564"/>
    <cellStyle name="__ [0]_laroux_EWC 43.5MW8oMtresc 3_25_02v2_Horizon round 1 model vFINAL_1 2 2" xfId="3565"/>
    <cellStyle name="__ [0]_laroux_EWC 43.5MW8oMtresc 3_25_02v2_Horizon round 1 model vFINAL_1 3" xfId="3566"/>
    <cellStyle name="__ [0]_laroux_EWC 43.5MW8oMtresc 3_25_02v2_Horizon round 1 model vFINAL_1 3 2" xfId="3567"/>
    <cellStyle name="__ [0]_laroux_EWC 43.5MW8oMtresc 3_25_02v2_Horizon round 1 model vFINAL_1 4" xfId="3568"/>
    <cellStyle name="__ [0]_laroux_EWC 43.5MW8oMtresc 3_25_02v2_Horizon round 1 model vFINAL_1_Project Farwest III Model 03-20-07 v135" xfId="3569"/>
    <cellStyle name="__ [0]_laroux_EWC 43.5MW8oMtresc 3_25_02v2_Horizon round 1 model vFINAL_1_Project Farwest III Model 03-20-07 v135 2" xfId="3570"/>
    <cellStyle name="__ [0]_laroux_EWC 43.5MW8oMtresc 3_25_02v2_Horizon round 1 model vFINAL_1_Project Farwest III Model 03-20-07 v135 2 2" xfId="3571"/>
    <cellStyle name="__ [0]_laroux_EWC 43.5MW8oMtresc 3_25_02v2_Horizon round 1 model vFINAL_1_Project Farwest III Model 03-20-07 v135 3" xfId="3572"/>
    <cellStyle name="__ [0]_laroux_EWC 43.5MW8oMtresc 3_25_02v2_Horizon round 1 model vFINAL_1_Project Farwest III Model 03-20-07 v135 3 2" xfId="3573"/>
    <cellStyle name="__ [0]_laroux_EWC 43.5MW8oMtresc 3_25_02v2_Horizon round 1 model vFINAL_1_Project Farwest III Model 03-20-07 v135 4" xfId="3574"/>
    <cellStyle name="__ [0]_laroux_EWC 43.5MW8oMtresc 3_25_02v2_Horizon round 1 model vFINAL_1_Project Farwest III Model 03-20-07 v135_UPC G&amp;A (5-3-07)" xfId="3575"/>
    <cellStyle name="__ [0]_laroux_EWC 43.5MW8oMtresc 3_25_02v2_Horizon round 1 model vFINAL_1_Project Farwest III Model 03-20-07 v135_UPC G&amp;A (5-3-07) 2" xfId="3576"/>
    <cellStyle name="__ [0]_laroux_EWC 43.5MW8oMtresc 3_25_02v2_Horizon round 1 model vFINAL_1_Project Farwest III Model 03-20-07 v135_UPC G&amp;A (5-3-07) 2 2" xfId="3577"/>
    <cellStyle name="__ [0]_laroux_EWC 43.5MW8oMtresc 3_25_02v2_Horizon round 1 model vFINAL_1_Project Farwest III Model 03-20-07 v135_UPC G&amp;A (5-3-07) 3" xfId="3578"/>
    <cellStyle name="__ [0]_laroux_EWC 43.5MW8oMtresc 3_25_02v2_Horizon round 1 model vFINAL_1_Project Farwest III Model 03-20-07 v135_UPC G&amp;A (5-3-07) 3 2" xfId="3579"/>
    <cellStyle name="__ [0]_laroux_EWC 43.5MW8oMtresc 3_25_02v2_Horizon round 1 model vFINAL_1_Project Farwest III Model 03-20-07 v135_UPC G&amp;A (5-3-07) 4" xfId="3580"/>
    <cellStyle name="__ [0]_laroux_EWC 43.5MW8oMtresc 3_25_02v2_Horizon round 1 model vFINAL_1_Project Makani Model 04-11-07 v6" xfId="3581"/>
    <cellStyle name="__ [0]_laroux_EWC 43.5MW8oMtresc 3_25_02v2_Horizon round 1 model vFINAL_1_Project Makani Model 04-11-07 v6 2" xfId="3582"/>
    <cellStyle name="__ [0]_laroux_EWC 43.5MW8oMtresc 3_25_02v2_Horizon round 1 model vFINAL_1_Project Makani Model 04-11-07 v6 2 2" xfId="3583"/>
    <cellStyle name="__ [0]_laroux_EWC 43.5MW8oMtresc 3_25_02v2_Horizon round 1 model vFINAL_1_Project Makani Model 04-11-07 v6 3" xfId="3584"/>
    <cellStyle name="__ [0]_laroux_EWC 43.5MW8oMtresc 3_25_02v2_Horizon round 1 model vFINAL_1_Project Makani Model 04-11-07 v6 3 2" xfId="3585"/>
    <cellStyle name="__ [0]_laroux_EWC 43.5MW8oMtresc 3_25_02v2_Horizon round 1 model vFINAL_1_Project Makani Model 04-11-07 v6 4" xfId="3586"/>
    <cellStyle name="__ [0]_laroux_EWC 43.5MW8oMtresc 3_25_02v2_Horizon round 1 model vFINAL_1_Project Makani Model 04-11-07 v6_UPC G&amp;A (5-3-07)" xfId="3587"/>
    <cellStyle name="__ [0]_laroux_EWC 43.5MW8oMtresc 3_25_02v2_Horizon round 1 model vFINAL_1_Project Makani Model 04-11-07 v6_UPC G&amp;A (5-3-07) 2" xfId="3588"/>
    <cellStyle name="__ [0]_laroux_EWC 43.5MW8oMtresc 3_25_02v2_Horizon round 1 model vFINAL_1_Project Makani Model 04-11-07 v6_UPC G&amp;A (5-3-07) 2 2" xfId="3589"/>
    <cellStyle name="__ [0]_laroux_EWC 43.5MW8oMtresc 3_25_02v2_Horizon round 1 model vFINAL_1_Project Makani Model 04-11-07 v6_UPC G&amp;A (5-3-07) 3" xfId="3590"/>
    <cellStyle name="__ [0]_laroux_EWC 43.5MW8oMtresc 3_25_02v2_Horizon round 1 model vFINAL_1_Project Makani Model 04-11-07 v6_UPC G&amp;A (5-3-07) 3 2" xfId="3591"/>
    <cellStyle name="__ [0]_laroux_EWC 43.5MW8oMtresc 3_25_02v2_Horizon round 1 model vFINAL_1_Project Makani Model 04-11-07 v6_UPC G&amp;A (5-3-07) 4" xfId="3592"/>
    <cellStyle name="__ [0]_laroux_EWC 43.5MW8oMtresc 3_25_02v2_Pre-Tax GAAP" xfId="3593"/>
    <cellStyle name="__ [0]_laroux_EWC 43.5MW8oMtresc 3_25_02v2_Pre-Tax GAAP 2" xfId="3594"/>
    <cellStyle name="__ [0]_laroux_EWC 43.5MW8oMtresc 3_25_02v2_Pre-Tax GAAP 2 2" xfId="3595"/>
    <cellStyle name="__ [0]_laroux_EWC 43.5MW8oMtresc 3_25_02v2_Pre-Tax GAAP 3" xfId="3596"/>
    <cellStyle name="__ [0]_laroux_EWC 43.5MW8oMtresc 3_25_02v2_WPP - Ormat 6-5-2007  v19i with internal accounting v3 eq method FINAL" xfId="3597"/>
    <cellStyle name="__ [0]_laroux_EWC 43.5MW8oMtresc 3_25_02v2_WPP - Ormat 6-5-2007  v19i with internal accounting v3 eq method FINAL 2" xfId="3598"/>
    <cellStyle name="__ [0]_laroux_EWC 43.5MW8oMtresc 3_25_02v2_WPP - Ormat 6-5-2007  v19i with internal accounting v3 eq method FINAL 2 2" xfId="3599"/>
    <cellStyle name="__ [0]_laroux_EWC 43.5MW8oMtresc 3_25_02v2_WPP - Ormat 6-5-2007  v19i with internal accounting v3 eq method FINAL 3" xfId="3600"/>
    <cellStyle name="__ [0]_laroux_EWC 43.5MW8oMtresc 3_25_02v2w_esc" xfId="3601"/>
    <cellStyle name="__ [0]_laroux_EWC 43.5MW8oMtresc 3_25_02v2w_esc 2" xfId="3602"/>
    <cellStyle name="__ [0]_laroux_EWC 43.5MW8oMtresc 3_25_02v2w_esc 2 2" xfId="3603"/>
    <cellStyle name="__ [0]_laroux_EWC 43.5MW8oMtresc 3_25_02v2w_esc 2 2 2" xfId="3604"/>
    <cellStyle name="__ [0]_laroux_EWC 43.5MW8oMtresc 3_25_02v2w_esc 2 3" xfId="3605"/>
    <cellStyle name="__ [0]_laroux_EWC 43.5MW8oMtresc 3_25_02v2w_esc 2 3 2" xfId="3606"/>
    <cellStyle name="__ [0]_laroux_EWC 43.5MW8oMtresc 3_25_02v2w_esc 2 4" xfId="3607"/>
    <cellStyle name="__ [0]_laroux_EWC 43.5MW8oMtresc 3_25_02v2w_esc 2 4 2" xfId="3608"/>
    <cellStyle name="__ [0]_laroux_EWC 43.5MW8oMtresc 3_25_02v2w_esc 2 5" xfId="3609"/>
    <cellStyle name="__ [0]_laroux_EWC 43.5MW8oMtresc 3_25_02v2w_esc 2 5 2" xfId="3610"/>
    <cellStyle name="__ [0]_laroux_EWC 43.5MW8oMtresc 3_25_02v2w_esc 2 6" xfId="3611"/>
    <cellStyle name="__ [0]_laroux_EWC 43.5MW8oMtresc 3_25_02v2w_esc 3" xfId="3612"/>
    <cellStyle name="__ [0]_laroux_EWC 43.5MW8oMtresc 3_25_02v2w_esc 3 2" xfId="3613"/>
    <cellStyle name="__ [0]_laroux_EWC 43.5MW8oMtresc 3_25_02v2w_esc 3 2 2" xfId="3614"/>
    <cellStyle name="__ [0]_laroux_EWC 43.5MW8oMtresc 3_25_02v2w_esc 3 3" xfId="3615"/>
    <cellStyle name="__ [0]_laroux_EWC 43.5MW8oMtresc 3_25_02v2w_esc 3 3 2" xfId="3616"/>
    <cellStyle name="__ [0]_laroux_EWC 43.5MW8oMtresc 3_25_02v2w_esc 3 4" xfId="3617"/>
    <cellStyle name="__ [0]_laroux_EWC 43.5MW8oMtresc 3_25_02v2w_esc 3 4 2" xfId="3618"/>
    <cellStyle name="__ [0]_laroux_EWC 43.5MW8oMtresc 3_25_02v2w_esc 3 5" xfId="3619"/>
    <cellStyle name="__ [0]_laroux_EWC 43.5MW8oMtresc 3_25_02v2w_esc 3 5 2" xfId="3620"/>
    <cellStyle name="__ [0]_laroux_EWC 43.5MW8oMtresc 3_25_02v2w_esc 3 6" xfId="3621"/>
    <cellStyle name="__ [0]_laroux_EWC 43.5MW8oMtresc 3_25_02v2w_esc 4" xfId="3622"/>
    <cellStyle name="__ [0]_laroux_EWC 43.5MW8oMtresc 3_25_02v2w_esc_CHECK - White Creek Final Closing Model_2007 11 16 vequity method FINAL" xfId="3623"/>
    <cellStyle name="__ [0]_laroux_EWC 43.5MW8oMtresc 3_25_02v2w_esc_CHECK - White Creek Final Closing Model_2007 11 16 vequity method FINAL 2" xfId="3624"/>
    <cellStyle name="__ [0]_laroux_EWC 43.5MW8oMtresc 3_25_02v2w_esc_CHECK - White Creek Final Closing Model_2007 11 16 vequity method FINAL 2 2" xfId="3625"/>
    <cellStyle name="__ [0]_laroux_EWC 43.5MW8oMtresc 3_25_02v2w_esc_CHECK - White Creek Final Closing Model_2007 11 16 vequity method FINAL 3" xfId="3626"/>
    <cellStyle name="__ [0]_laroux_EWC 43.5MW8oMtresc 3_25_02v2w_esc_Horizon round 1 model vFINAL" xfId="3627"/>
    <cellStyle name="__ [0]_laroux_EWC 43.5MW8oMtresc 3_25_02v2w_esc_Horizon round 1 model vFINAL 2" xfId="3628"/>
    <cellStyle name="__ [0]_laroux_EWC 43.5MW8oMtresc 3_25_02v2w_esc_Horizon round 1 model vFINAL 2 2" xfId="3629"/>
    <cellStyle name="__ [0]_laroux_EWC 43.5MW8oMtresc 3_25_02v2w_esc_Horizon round 1 model vFINAL 3" xfId="3630"/>
    <cellStyle name="__ [0]_laroux_EWC 43.5MW8oMtresc 3_25_02v2w_esc_Horizon round 1 model vFINAL 3 2" xfId="3631"/>
    <cellStyle name="__ [0]_laroux_EWC 43.5MW8oMtresc 3_25_02v2w_esc_Horizon round 1 model vFINAL 4" xfId="3632"/>
    <cellStyle name="__ [0]_laroux_EWC 43.5MW8oMtresc 3_25_02v2w_esc_Horizon round 1 model vFINAL_1" xfId="3633"/>
    <cellStyle name="__ [0]_laroux_EWC 43.5MW8oMtresc 3_25_02v2w_esc_Horizon round 1 model vFINAL_1 2" xfId="3634"/>
    <cellStyle name="__ [0]_laroux_EWC 43.5MW8oMtresc 3_25_02v2w_esc_Horizon round 1 model vFINAL_1 2 2" xfId="3635"/>
    <cellStyle name="__ [0]_laroux_EWC 43.5MW8oMtresc 3_25_02v2w_esc_Horizon round 1 model vFINAL_1 3" xfId="3636"/>
    <cellStyle name="__ [0]_laroux_EWC 43.5MW8oMtresc 3_25_02v2w_esc_Horizon round 1 model vFINAL_1 3 2" xfId="3637"/>
    <cellStyle name="__ [0]_laroux_EWC 43.5MW8oMtresc 3_25_02v2w_esc_Horizon round 1 model vFINAL_1 4" xfId="3638"/>
    <cellStyle name="__ [0]_laroux_EWC 43.5MW8oMtresc 3_25_02v2w_esc_Horizon round 1 model vFINAL_1_Project Farwest III Model 03-20-07 v135" xfId="3639"/>
    <cellStyle name="__ [0]_laroux_EWC 43.5MW8oMtresc 3_25_02v2w_esc_Horizon round 1 model vFINAL_1_Project Farwest III Model 03-20-07 v135 2" xfId="3640"/>
    <cellStyle name="__ [0]_laroux_EWC 43.5MW8oMtresc 3_25_02v2w_esc_Horizon round 1 model vFINAL_1_Project Farwest III Model 03-20-07 v135 2 2" xfId="3641"/>
    <cellStyle name="__ [0]_laroux_EWC 43.5MW8oMtresc 3_25_02v2w_esc_Horizon round 1 model vFINAL_1_Project Farwest III Model 03-20-07 v135 3" xfId="3642"/>
    <cellStyle name="__ [0]_laroux_EWC 43.5MW8oMtresc 3_25_02v2w_esc_Horizon round 1 model vFINAL_1_Project Farwest III Model 03-20-07 v135 3 2" xfId="3643"/>
    <cellStyle name="__ [0]_laroux_EWC 43.5MW8oMtresc 3_25_02v2w_esc_Horizon round 1 model vFINAL_1_Project Farwest III Model 03-20-07 v135 4" xfId="3644"/>
    <cellStyle name="__ [0]_laroux_EWC 43.5MW8oMtresc 3_25_02v2w_esc_Horizon round 1 model vFINAL_1_Project Farwest III Model 03-20-07 v135_UPC G&amp;A (5-3-07)" xfId="3645"/>
    <cellStyle name="__ [0]_laroux_EWC 43.5MW8oMtresc 3_25_02v2w_esc_Horizon round 1 model vFINAL_1_Project Farwest III Model 03-20-07 v135_UPC G&amp;A (5-3-07) 2" xfId="3646"/>
    <cellStyle name="__ [0]_laroux_EWC 43.5MW8oMtresc 3_25_02v2w_esc_Horizon round 1 model vFINAL_1_Project Farwest III Model 03-20-07 v135_UPC G&amp;A (5-3-07) 2 2" xfId="3647"/>
    <cellStyle name="__ [0]_laroux_EWC 43.5MW8oMtresc 3_25_02v2w_esc_Horizon round 1 model vFINAL_1_Project Farwest III Model 03-20-07 v135_UPC G&amp;A (5-3-07) 3" xfId="3648"/>
    <cellStyle name="__ [0]_laroux_EWC 43.5MW8oMtresc 3_25_02v2w_esc_Horizon round 1 model vFINAL_1_Project Farwest III Model 03-20-07 v135_UPC G&amp;A (5-3-07) 3 2" xfId="3649"/>
    <cellStyle name="__ [0]_laroux_EWC 43.5MW8oMtresc 3_25_02v2w_esc_Horizon round 1 model vFINAL_1_Project Farwest III Model 03-20-07 v135_UPC G&amp;A (5-3-07) 4" xfId="3650"/>
    <cellStyle name="__ [0]_laroux_EWC 43.5MW8oMtresc 3_25_02v2w_esc_Horizon round 1 model vFINAL_1_Project Makani Model 04-11-07 v6" xfId="3651"/>
    <cellStyle name="__ [0]_laroux_EWC 43.5MW8oMtresc 3_25_02v2w_esc_Horizon round 1 model vFINAL_1_Project Makani Model 04-11-07 v6 2" xfId="3652"/>
    <cellStyle name="__ [0]_laroux_EWC 43.5MW8oMtresc 3_25_02v2w_esc_Horizon round 1 model vFINAL_1_Project Makani Model 04-11-07 v6 2 2" xfId="3653"/>
    <cellStyle name="__ [0]_laroux_EWC 43.5MW8oMtresc 3_25_02v2w_esc_Horizon round 1 model vFINAL_1_Project Makani Model 04-11-07 v6 3" xfId="3654"/>
    <cellStyle name="__ [0]_laroux_EWC 43.5MW8oMtresc 3_25_02v2w_esc_Horizon round 1 model vFINAL_1_Project Makani Model 04-11-07 v6 3 2" xfId="3655"/>
    <cellStyle name="__ [0]_laroux_EWC 43.5MW8oMtresc 3_25_02v2w_esc_Horizon round 1 model vFINAL_1_Project Makani Model 04-11-07 v6 4" xfId="3656"/>
    <cellStyle name="__ [0]_laroux_EWC 43.5MW8oMtresc 3_25_02v2w_esc_Horizon round 1 model vFINAL_1_Project Makani Model 04-11-07 v6_UPC G&amp;A (5-3-07)" xfId="3657"/>
    <cellStyle name="__ [0]_laroux_EWC 43.5MW8oMtresc 3_25_02v2w_esc_Horizon round 1 model vFINAL_1_Project Makani Model 04-11-07 v6_UPC G&amp;A (5-3-07) 2" xfId="3658"/>
    <cellStyle name="__ [0]_laroux_EWC 43.5MW8oMtresc 3_25_02v2w_esc_Horizon round 1 model vFINAL_1_Project Makani Model 04-11-07 v6_UPC G&amp;A (5-3-07) 2 2" xfId="3659"/>
    <cellStyle name="__ [0]_laroux_EWC 43.5MW8oMtresc 3_25_02v2w_esc_Horizon round 1 model vFINAL_1_Project Makani Model 04-11-07 v6_UPC G&amp;A (5-3-07) 3" xfId="3660"/>
    <cellStyle name="__ [0]_laroux_EWC 43.5MW8oMtresc 3_25_02v2w_esc_Horizon round 1 model vFINAL_1_Project Makani Model 04-11-07 v6_UPC G&amp;A (5-3-07) 3 2" xfId="3661"/>
    <cellStyle name="__ [0]_laroux_EWC 43.5MW8oMtresc 3_25_02v2w_esc_Horizon round 1 model vFINAL_1_Project Makani Model 04-11-07 v6_UPC G&amp;A (5-3-07) 4" xfId="3662"/>
    <cellStyle name="__ [0]_laroux_EWC 43.5MW8oMtresc 3_25_02v2w_esc_Pre-Tax GAAP" xfId="3663"/>
    <cellStyle name="__ [0]_laroux_EWC 43.5MW8oMtresc 3_25_02v2w_esc_Pre-Tax GAAP 2" xfId="3664"/>
    <cellStyle name="__ [0]_laroux_EWC 43.5MW8oMtresc 3_25_02v2w_esc_Pre-Tax GAAP 2 2" xfId="3665"/>
    <cellStyle name="__ [0]_laroux_EWC 43.5MW8oMtresc 3_25_02v2w_esc_Pre-Tax GAAP 3" xfId="3666"/>
    <cellStyle name="__ [0]_laroux_EWC 43.5MW8oMtresc 3_25_02v2w_esc_WPP - Ormat 6-5-2007  v19i with internal accounting v3 eq method FINAL" xfId="3667"/>
    <cellStyle name="__ [0]_laroux_EWC 43.5MW8oMtresc 3_25_02v2w_esc_WPP - Ormat 6-5-2007  v19i with internal accounting v3 eq method FINAL 2" xfId="3668"/>
    <cellStyle name="__ [0]_laroux_EWC 43.5MW8oMtresc 3_25_02v2w_esc_WPP - Ormat 6-5-2007  v19i with internal accounting v3 eq method FINAL 2 2" xfId="3669"/>
    <cellStyle name="__ [0]_laroux_EWC 43.5MW8oMtresc 3_25_02v2w_esc_WPP - Ormat 6-5-2007  v19i with internal accounting v3 eq method FINAL 3" xfId="3670"/>
    <cellStyle name="__ [0]_laroux_Horizon round 1 model vFINAL" xfId="3671"/>
    <cellStyle name="__ [0]_laroux_Horizon round 1 model vFINAL 2" xfId="3672"/>
    <cellStyle name="__ [0]_laroux_Horizon round 1 model vFINAL 2 2" xfId="3673"/>
    <cellStyle name="__ [0]_laroux_Horizon round 1 model vFINAL 3" xfId="3674"/>
    <cellStyle name="__ [0]_laroux_Horizon round 1 model vFINAL 3 2" xfId="3675"/>
    <cellStyle name="__ [0]_laroux_Horizon round 1 model vFINAL 4" xfId="3676"/>
    <cellStyle name="__ [0]_laroux_Horizon round 1 model vFINAL_1" xfId="3677"/>
    <cellStyle name="__ [0]_laroux_Horizon round 1 model vFINAL_1 2" xfId="3678"/>
    <cellStyle name="__ [0]_laroux_Horizon round 1 model vFINAL_1 2 2" xfId="3679"/>
    <cellStyle name="__ [0]_laroux_Horizon round 1 model vFINAL_1 3" xfId="3680"/>
    <cellStyle name="__ [0]_laroux_Horizon round 1 model vFINAL_1 3 2" xfId="3681"/>
    <cellStyle name="__ [0]_laroux_Horizon round 1 model vFINAL_1 4" xfId="3682"/>
    <cellStyle name="__ [0]_laroux_Horizon round 1 model vFINAL_1_Project Farwest III Model 03-20-07 v135" xfId="3683"/>
    <cellStyle name="__ [0]_laroux_Horizon round 1 model vFINAL_1_Project Farwest III Model 03-20-07 v135 2" xfId="3684"/>
    <cellStyle name="__ [0]_laroux_Horizon round 1 model vFINAL_1_Project Farwest III Model 03-20-07 v135 2 2" xfId="3685"/>
    <cellStyle name="__ [0]_laroux_Horizon round 1 model vFINAL_1_Project Farwest III Model 03-20-07 v135 3" xfId="3686"/>
    <cellStyle name="__ [0]_laroux_Horizon round 1 model vFINAL_1_Project Farwest III Model 03-20-07 v135 3 2" xfId="3687"/>
    <cellStyle name="__ [0]_laroux_Horizon round 1 model vFINAL_1_Project Farwest III Model 03-20-07 v135 4" xfId="3688"/>
    <cellStyle name="__ [0]_laroux_Horizon round 1 model vFINAL_1_Project Farwest III Model 03-20-07 v135_UPC G&amp;A (5-3-07)" xfId="3689"/>
    <cellStyle name="__ [0]_laroux_Horizon round 1 model vFINAL_1_Project Farwest III Model 03-20-07 v135_UPC G&amp;A (5-3-07) 2" xfId="3690"/>
    <cellStyle name="__ [0]_laroux_Horizon round 1 model vFINAL_1_Project Farwest III Model 03-20-07 v135_UPC G&amp;A (5-3-07) 2 2" xfId="3691"/>
    <cellStyle name="__ [0]_laroux_Horizon round 1 model vFINAL_1_Project Farwest III Model 03-20-07 v135_UPC G&amp;A (5-3-07) 3" xfId="3692"/>
    <cellStyle name="__ [0]_laroux_Horizon round 1 model vFINAL_1_Project Farwest III Model 03-20-07 v135_UPC G&amp;A (5-3-07) 3 2" xfId="3693"/>
    <cellStyle name="__ [0]_laroux_Horizon round 1 model vFINAL_1_Project Farwest III Model 03-20-07 v135_UPC G&amp;A (5-3-07) 4" xfId="3694"/>
    <cellStyle name="__ [0]_laroux_Horizon round 1 model vFINAL_1_Project Makani Model 04-11-07 v6" xfId="3695"/>
    <cellStyle name="__ [0]_laroux_Horizon round 1 model vFINAL_1_Project Makani Model 04-11-07 v6 2" xfId="3696"/>
    <cellStyle name="__ [0]_laroux_Horizon round 1 model vFINAL_1_Project Makani Model 04-11-07 v6 2 2" xfId="3697"/>
    <cellStyle name="__ [0]_laroux_Horizon round 1 model vFINAL_1_Project Makani Model 04-11-07 v6 3" xfId="3698"/>
    <cellStyle name="__ [0]_laroux_Horizon round 1 model vFINAL_1_Project Makani Model 04-11-07 v6 3 2" xfId="3699"/>
    <cellStyle name="__ [0]_laroux_Horizon round 1 model vFINAL_1_Project Makani Model 04-11-07 v6 4" xfId="3700"/>
    <cellStyle name="__ [0]_laroux_Horizon round 1 model vFINAL_1_Project Makani Model 04-11-07 v6_UPC G&amp;A (5-3-07)" xfId="3701"/>
    <cellStyle name="__ [0]_laroux_Horizon round 1 model vFINAL_1_Project Makani Model 04-11-07 v6_UPC G&amp;A (5-3-07) 2" xfId="3702"/>
    <cellStyle name="__ [0]_laroux_Horizon round 1 model vFINAL_1_Project Makani Model 04-11-07 v6_UPC G&amp;A (5-3-07) 2 2" xfId="3703"/>
    <cellStyle name="__ [0]_laroux_Horizon round 1 model vFINAL_1_Project Makani Model 04-11-07 v6_UPC G&amp;A (5-3-07) 3" xfId="3704"/>
    <cellStyle name="__ [0]_laroux_Horizon round 1 model vFINAL_1_Project Makani Model 04-11-07 v6_UPC G&amp;A (5-3-07) 3 2" xfId="3705"/>
    <cellStyle name="__ [0]_laroux_Horizon round 1 model vFINAL_1_Project Makani Model 04-11-07 v6_UPC G&amp;A (5-3-07) 4" xfId="3706"/>
    <cellStyle name="__ [0]_laroux_Pre-Tax GAAP" xfId="3707"/>
    <cellStyle name="__ [0]_laroux_Pre-Tax GAAP 2" xfId="3708"/>
    <cellStyle name="__ [0]_laroux_Pre-Tax GAAP 2 2" xfId="3709"/>
    <cellStyle name="__ [0]_laroux_Pre-Tax GAAP 3" xfId="3710"/>
    <cellStyle name="__ [0]_laroux_Wind farm - operation CF" xfId="3711"/>
    <cellStyle name="__ [0]_laroux_Wind farm - operation CF 2" xfId="3712"/>
    <cellStyle name="__ [0]_laroux_Wind farm - operation CF 2 2" xfId="3713"/>
    <cellStyle name="__ [0]_laroux_Wind farm - operation CF 2 2 2" xfId="3714"/>
    <cellStyle name="__ [0]_laroux_Wind farm - operation CF 2 3" xfId="3715"/>
    <cellStyle name="__ [0]_laroux_Wind farm - operation CF 2 3 2" xfId="3716"/>
    <cellStyle name="__ [0]_laroux_Wind farm - operation CF 2 4" xfId="3717"/>
    <cellStyle name="__ [0]_laroux_Wind farm - operation CF 2 4 2" xfId="3718"/>
    <cellStyle name="__ [0]_laroux_Wind farm - operation CF 2 5" xfId="3719"/>
    <cellStyle name="__ [0]_laroux_Wind farm - operation CF 2 5 2" xfId="3720"/>
    <cellStyle name="__ [0]_laroux_Wind farm - operation CF 2 6" xfId="3721"/>
    <cellStyle name="__ [0]_laroux_Wind farm - operation CF 3" xfId="3722"/>
    <cellStyle name="__ [0]_laroux_Wind farm - operation CF 3 2" xfId="3723"/>
    <cellStyle name="__ [0]_laroux_Wind farm - operation CF 3 2 2" xfId="3724"/>
    <cellStyle name="__ [0]_laroux_Wind farm - operation CF 3 3" xfId="3725"/>
    <cellStyle name="__ [0]_laroux_Wind farm - operation CF 3 3 2" xfId="3726"/>
    <cellStyle name="__ [0]_laroux_Wind farm - operation CF 3 4" xfId="3727"/>
    <cellStyle name="__ [0]_laroux_Wind farm - operation CF 3 4 2" xfId="3728"/>
    <cellStyle name="__ [0]_laroux_Wind farm - operation CF 3 5" xfId="3729"/>
    <cellStyle name="__ [0]_laroux_Wind farm - operation CF 3 5 2" xfId="3730"/>
    <cellStyle name="__ [0]_laroux_Wind farm - operation CF 3 6" xfId="3731"/>
    <cellStyle name="__ [0]_laroux_Wind farm - operation CF 4" xfId="3732"/>
    <cellStyle name="__ [0]_laroux_Wind farm - operation CF_CHECK - White Creek Final Closing Model_2007 11 16 vequity method FINAL" xfId="3733"/>
    <cellStyle name="__ [0]_laroux_Wind farm - operation CF_CHECK - White Creek Final Closing Model_2007 11 16 vequity method FINAL 2" xfId="3734"/>
    <cellStyle name="__ [0]_laroux_Wind farm - operation CF_CHECK - White Creek Final Closing Model_2007 11 16 vequity method FINAL 2 2" xfId="3735"/>
    <cellStyle name="__ [0]_laroux_Wind farm - operation CF_CHECK - White Creek Final Closing Model_2007 11 16 vequity method FINAL 3" xfId="3736"/>
    <cellStyle name="__ [0]_laroux_Wind farm - operation CF_Horizon round 1 model vFINAL" xfId="3737"/>
    <cellStyle name="__ [0]_laroux_Wind farm - operation CF_Horizon round 1 model vFINAL 2" xfId="3738"/>
    <cellStyle name="__ [0]_laroux_Wind farm - operation CF_Horizon round 1 model vFINAL 2 2" xfId="3739"/>
    <cellStyle name="__ [0]_laroux_Wind farm - operation CF_Horizon round 1 model vFINAL 3" xfId="3740"/>
    <cellStyle name="__ [0]_laroux_Wind farm - operation CF_Horizon round 1 model vFINAL 3 2" xfId="3741"/>
    <cellStyle name="__ [0]_laroux_Wind farm - operation CF_Horizon round 1 model vFINAL 4" xfId="3742"/>
    <cellStyle name="__ [0]_laroux_Wind farm - operation CF_Horizon round 1 model vFINAL_1" xfId="3743"/>
    <cellStyle name="__ [0]_laroux_Wind farm - operation CF_Horizon round 1 model vFINAL_1 2" xfId="3744"/>
    <cellStyle name="__ [0]_laroux_Wind farm - operation CF_Horizon round 1 model vFINAL_1 2 2" xfId="3745"/>
    <cellStyle name="__ [0]_laroux_Wind farm - operation CF_Horizon round 1 model vFINAL_1 3" xfId="3746"/>
    <cellStyle name="__ [0]_laroux_Wind farm - operation CF_Horizon round 1 model vFINAL_1 3 2" xfId="3747"/>
    <cellStyle name="__ [0]_laroux_Wind farm - operation CF_Horizon round 1 model vFINAL_1 4" xfId="3748"/>
    <cellStyle name="__ [0]_laroux_Wind farm - operation CF_Horizon round 1 model vFINAL_1_Project Farwest III Model 03-20-07 v135" xfId="3749"/>
    <cellStyle name="__ [0]_laroux_Wind farm - operation CF_Horizon round 1 model vFINAL_1_Project Farwest III Model 03-20-07 v135 2" xfId="3750"/>
    <cellStyle name="__ [0]_laroux_Wind farm - operation CF_Horizon round 1 model vFINAL_1_Project Farwest III Model 03-20-07 v135 2 2" xfId="3751"/>
    <cellStyle name="__ [0]_laroux_Wind farm - operation CF_Horizon round 1 model vFINAL_1_Project Farwest III Model 03-20-07 v135 3" xfId="3752"/>
    <cellStyle name="__ [0]_laroux_Wind farm - operation CF_Horizon round 1 model vFINAL_1_Project Farwest III Model 03-20-07 v135 3 2" xfId="3753"/>
    <cellStyle name="__ [0]_laroux_Wind farm - operation CF_Horizon round 1 model vFINAL_1_Project Farwest III Model 03-20-07 v135 4" xfId="3754"/>
    <cellStyle name="__ [0]_laroux_Wind farm - operation CF_Horizon round 1 model vFINAL_1_Project Farwest III Model 03-20-07 v135_UPC G&amp;A (5-3-07)" xfId="3755"/>
    <cellStyle name="__ [0]_laroux_Wind farm - operation CF_Horizon round 1 model vFINAL_1_Project Farwest III Model 03-20-07 v135_UPC G&amp;A (5-3-07) 2" xfId="3756"/>
    <cellStyle name="__ [0]_laroux_Wind farm - operation CF_Horizon round 1 model vFINAL_1_Project Farwest III Model 03-20-07 v135_UPC G&amp;A (5-3-07) 2 2" xfId="3757"/>
    <cellStyle name="__ [0]_laroux_Wind farm - operation CF_Horizon round 1 model vFINAL_1_Project Farwest III Model 03-20-07 v135_UPC G&amp;A (5-3-07) 3" xfId="3758"/>
    <cellStyle name="__ [0]_laroux_Wind farm - operation CF_Horizon round 1 model vFINAL_1_Project Farwest III Model 03-20-07 v135_UPC G&amp;A (5-3-07) 3 2" xfId="3759"/>
    <cellStyle name="__ [0]_laroux_Wind farm - operation CF_Horizon round 1 model vFINAL_1_Project Farwest III Model 03-20-07 v135_UPC G&amp;A (5-3-07) 4" xfId="3760"/>
    <cellStyle name="__ [0]_laroux_Wind farm - operation CF_Horizon round 1 model vFINAL_1_Project Makani Model 04-11-07 v6" xfId="3761"/>
    <cellStyle name="__ [0]_laroux_Wind farm - operation CF_Horizon round 1 model vFINAL_1_Project Makani Model 04-11-07 v6 2" xfId="3762"/>
    <cellStyle name="__ [0]_laroux_Wind farm - operation CF_Horizon round 1 model vFINAL_1_Project Makani Model 04-11-07 v6 2 2" xfId="3763"/>
    <cellStyle name="__ [0]_laroux_Wind farm - operation CF_Horizon round 1 model vFINAL_1_Project Makani Model 04-11-07 v6 3" xfId="3764"/>
    <cellStyle name="__ [0]_laroux_Wind farm - operation CF_Horizon round 1 model vFINAL_1_Project Makani Model 04-11-07 v6 3 2" xfId="3765"/>
    <cellStyle name="__ [0]_laroux_Wind farm - operation CF_Horizon round 1 model vFINAL_1_Project Makani Model 04-11-07 v6 4" xfId="3766"/>
    <cellStyle name="__ [0]_laroux_Wind farm - operation CF_Horizon round 1 model vFINAL_1_Project Makani Model 04-11-07 v6_UPC G&amp;A (5-3-07)" xfId="3767"/>
    <cellStyle name="__ [0]_laroux_Wind farm - operation CF_Horizon round 1 model vFINAL_1_Project Makani Model 04-11-07 v6_UPC G&amp;A (5-3-07) 2" xfId="3768"/>
    <cellStyle name="__ [0]_laroux_Wind farm - operation CF_Horizon round 1 model vFINAL_1_Project Makani Model 04-11-07 v6_UPC G&amp;A (5-3-07) 2 2" xfId="3769"/>
    <cellStyle name="__ [0]_laroux_Wind farm - operation CF_Horizon round 1 model vFINAL_1_Project Makani Model 04-11-07 v6_UPC G&amp;A (5-3-07) 3" xfId="3770"/>
    <cellStyle name="__ [0]_laroux_Wind farm - operation CF_Horizon round 1 model vFINAL_1_Project Makani Model 04-11-07 v6_UPC G&amp;A (5-3-07) 3 2" xfId="3771"/>
    <cellStyle name="__ [0]_laroux_Wind farm - operation CF_Horizon round 1 model vFINAL_1_Project Makani Model 04-11-07 v6_UPC G&amp;A (5-3-07) 4" xfId="3772"/>
    <cellStyle name="__ [0]_laroux_Wind farm - operation CF_Pre-Tax GAAP" xfId="3773"/>
    <cellStyle name="__ [0]_laroux_Wind farm - operation CF_Pre-Tax GAAP 2" xfId="3774"/>
    <cellStyle name="__ [0]_laroux_Wind farm - operation CF_Pre-Tax GAAP 2 2" xfId="3775"/>
    <cellStyle name="__ [0]_laroux_Wind farm - operation CF_Pre-Tax GAAP 3" xfId="3776"/>
    <cellStyle name="__ [0]_laroux_Wind farm - operation CF_WPP - Ormat 6-5-2007  v19i with internal accounting v3 eq method FINAL" xfId="3777"/>
    <cellStyle name="__ [0]_laroux_Wind farm - operation CF_WPP - Ormat 6-5-2007  v19i with internal accounting v3 eq method FINAL 2" xfId="3778"/>
    <cellStyle name="__ [0]_laroux_Wind farm - operation CF_WPP - Ormat 6-5-2007  v19i with internal accounting v3 eq method FINAL 2 2" xfId="3779"/>
    <cellStyle name="__ [0]_laroux_Wind farm - operation CF_WPP - Ormat 6-5-2007  v19i with internal accounting v3 eq method FINAL 3" xfId="3780"/>
    <cellStyle name="__ [0]_laroux_WPP - Ormat 6-5-2007  v19i with internal accounting v3 eq method FINAL" xfId="3781"/>
    <cellStyle name="__ [0]_laroux_WPP - Ormat 6-5-2007  v19i with internal accounting v3 eq method FINAL 2" xfId="3782"/>
    <cellStyle name="__ [0]_laroux_WPP - Ormat 6-5-2007  v19i with internal accounting v3 eq method FINAL 2 2" xfId="3783"/>
    <cellStyle name="__ [0]_laroux_WPP - Ormat 6-5-2007  v19i with internal accounting v3 eq method FINAL 3" xfId="3784"/>
    <cellStyle name="__ [0]_PERSONAL" xfId="3785"/>
    <cellStyle name="__ [0]_PERSONAL 2" xfId="3786"/>
    <cellStyle name="__ [0]_PERSONAL 2 2" xfId="3787"/>
    <cellStyle name="__ [0]_PERSONAL 2 2 2" xfId="3788"/>
    <cellStyle name="__ [0]_PERSONAL 2 3" xfId="3789"/>
    <cellStyle name="__ [0]_PERSONAL 2 3 2" xfId="3790"/>
    <cellStyle name="__ [0]_PERSONAL 2 4" xfId="3791"/>
    <cellStyle name="__ [0]_PERSONAL 2 4 2" xfId="3792"/>
    <cellStyle name="__ [0]_PERSONAL 2 5" xfId="3793"/>
    <cellStyle name="__ [0]_PERSONAL 2 5 2" xfId="3794"/>
    <cellStyle name="__ [0]_PERSONAL 2 6" xfId="3795"/>
    <cellStyle name="__ [0]_PERSONAL 3" xfId="3796"/>
    <cellStyle name="__ [0]_PERSONAL 3 2" xfId="3797"/>
    <cellStyle name="__ [0]_PERSONAL 3 2 2" xfId="3798"/>
    <cellStyle name="__ [0]_PERSONAL 3 3" xfId="3799"/>
    <cellStyle name="__ [0]_PERSONAL 3 3 2" xfId="3800"/>
    <cellStyle name="__ [0]_PERSONAL 3 4" xfId="3801"/>
    <cellStyle name="__ [0]_PERSONAL 3 4 2" xfId="3802"/>
    <cellStyle name="__ [0]_PERSONAL 3 5" xfId="3803"/>
    <cellStyle name="__ [0]_PERSONAL 3 5 2" xfId="3804"/>
    <cellStyle name="__ [0]_PERSONAL 3 6" xfId="3805"/>
    <cellStyle name="__ [0]_PERSONAL 4" xfId="3806"/>
    <cellStyle name="__ [0]_PERSONAL_1" xfId="3807"/>
    <cellStyle name="__ [0]_PERSONAL_1 2" xfId="3808"/>
    <cellStyle name="__ [0]_PERSONAL_1 2 2" xfId="3809"/>
    <cellStyle name="__ [0]_PERSONAL_1 2 2 2" xfId="3810"/>
    <cellStyle name="__ [0]_PERSONAL_1 2 3" xfId="3811"/>
    <cellStyle name="__ [0]_PERSONAL_1 2 3 2" xfId="3812"/>
    <cellStyle name="__ [0]_PERSONAL_1 2 4" xfId="3813"/>
    <cellStyle name="__ [0]_PERSONAL_1 2 4 2" xfId="3814"/>
    <cellStyle name="__ [0]_PERSONAL_1 2 5" xfId="3815"/>
    <cellStyle name="__ [0]_PERSONAL_1 2 5 2" xfId="3816"/>
    <cellStyle name="__ [0]_PERSONAL_1 2 6" xfId="3817"/>
    <cellStyle name="__ [0]_PERSONAL_1 3" xfId="3818"/>
    <cellStyle name="__ [0]_PERSONAL_1 3 2" xfId="3819"/>
    <cellStyle name="__ [0]_PERSONAL_1 3 2 2" xfId="3820"/>
    <cellStyle name="__ [0]_PERSONAL_1 3 3" xfId="3821"/>
    <cellStyle name="__ [0]_PERSONAL_1 3 3 2" xfId="3822"/>
    <cellStyle name="__ [0]_PERSONAL_1 3 4" xfId="3823"/>
    <cellStyle name="__ [0]_PERSONAL_1 3 4 2" xfId="3824"/>
    <cellStyle name="__ [0]_PERSONAL_1 3 5" xfId="3825"/>
    <cellStyle name="__ [0]_PERSONAL_1 3 5 2" xfId="3826"/>
    <cellStyle name="__ [0]_PERSONAL_1 3 6" xfId="3827"/>
    <cellStyle name="__ [0]_PERSONAL_1 4" xfId="3828"/>
    <cellStyle name="__ [0]_PERSONAL_1_CHECK - White Creek Final Closing Model_2007 11 16 vequity method FINAL" xfId="3829"/>
    <cellStyle name="__ [0]_PERSONAL_1_CHECK - White Creek Final Closing Model_2007 11 16 vequity method FINAL 2" xfId="3830"/>
    <cellStyle name="__ [0]_PERSONAL_1_CHECK - White Creek Final Closing Model_2007 11 16 vequity method FINAL 2 2" xfId="3831"/>
    <cellStyle name="__ [0]_PERSONAL_1_CHECK - White Creek Final Closing Model_2007 11 16 vequity method FINAL 3" xfId="3832"/>
    <cellStyle name="__ [0]_PERSONAL_1_ClearSky_AEP_Min_04.04.02_Bank" xfId="3833"/>
    <cellStyle name="__ [0]_PERSONAL_1_ClearSky_AEP_Min_04.04.02_Bank 2" xfId="3834"/>
    <cellStyle name="__ [0]_PERSONAL_1_Clearsky_internal_050301" xfId="3835"/>
    <cellStyle name="__ [0]_PERSONAL_1_Clearsky_internal_050301 2" xfId="3836"/>
    <cellStyle name="__ [0]_PERSONAL_1_Clearsky_internal_070201" xfId="3837"/>
    <cellStyle name="__ [0]_PERSONAL_1_Clearsky_internal_070201 2" xfId="3838"/>
    <cellStyle name="__ [0]_PERSONAL_1_Clearsky_internal_070201.xls Chart 2" xfId="3839"/>
    <cellStyle name="__ [0]_PERSONAL_1_Clearsky_internal_070201.xls Chart 2 2" xfId="3840"/>
    <cellStyle name="__ [0]_PERSONAL_1_Clearsky_internal_070201.xls Chart 2 2 2" xfId="3841"/>
    <cellStyle name="__ [0]_PERSONAL_1_Clearsky_internal_070201.xls Chart 2 3" xfId="3842"/>
    <cellStyle name="__ [0]_PERSONAL_1_Clearsky_internal_070201.xls Chart 2 3 2" xfId="3843"/>
    <cellStyle name="__ [0]_PERSONAL_1_Clearsky_internal_070201.xls Chart 2 4" xfId="3844"/>
    <cellStyle name="__ [0]_PERSONAL_1_Clearsky_internal_070201.xls Chart 2 4 2" xfId="3845"/>
    <cellStyle name="__ [0]_PERSONAL_1_Clearsky_internal_070201.xls Chart 2 5" xfId="3846"/>
    <cellStyle name="__ [0]_PERSONAL_1_Clearsky_internal_070201.xls Chart 2 5 2" xfId="3847"/>
    <cellStyle name="__ [0]_PERSONAL_1_Clearsky_internal_070201.xls Chart 2 6" xfId="3848"/>
    <cellStyle name="__ [0]_PERSONAL_1_Clearsky_internal_070201_1" xfId="3849"/>
    <cellStyle name="__ [0]_PERSONAL_1_Clearsky_internal_070201_1 2" xfId="3850"/>
    <cellStyle name="__ [0]_PERSONAL_1_Clearsky_internal_070201_1 2 2" xfId="3851"/>
    <cellStyle name="__ [0]_PERSONAL_1_Clearsky_internal_070201_1 3" xfId="3852"/>
    <cellStyle name="__ [0]_PERSONAL_1_Clearsky_internal_070201_1 3 2" xfId="3853"/>
    <cellStyle name="__ [0]_PERSONAL_1_Clearsky_internal_070201_1 4" xfId="3854"/>
    <cellStyle name="__ [0]_PERSONAL_1_Clearsky_internal_070201_1 4 2" xfId="3855"/>
    <cellStyle name="__ [0]_PERSONAL_1_Clearsky_internal_070201_1 5" xfId="3856"/>
    <cellStyle name="__ [0]_PERSONAL_1_Clearsky_internal_070201_1 5 2" xfId="3857"/>
    <cellStyle name="__ [0]_PERSONAL_1_Clearsky_internal_070201_1 6" xfId="3858"/>
    <cellStyle name="__ [0]_PERSONAL_1_Clearsky_internal_070201_Clearsky_internal_070201" xfId="3859"/>
    <cellStyle name="__ [0]_PERSONAL_1_Clearsky_internal_070201_Clearsky_internal_070201 2" xfId="3860"/>
    <cellStyle name="__ [0]_PERSONAL_1_Clearsky_internal_070201_Clearsky_internal_070201 2 2" xfId="3861"/>
    <cellStyle name="__ [0]_PERSONAL_1_Clearsky_internal_070201_Clearsky_internal_070201 3" xfId="3862"/>
    <cellStyle name="__ [0]_PERSONAL_1_Clearsky_internal_070201_Clearsky_internal_070201 3 2" xfId="3863"/>
    <cellStyle name="__ [0]_PERSONAL_1_Clearsky_internal_070201_Clearsky_internal_070201 4" xfId="3864"/>
    <cellStyle name="__ [0]_PERSONAL_1_Clearsky_internal_070201_Clearsky_internal_070201 4 2" xfId="3865"/>
    <cellStyle name="__ [0]_PERSONAL_1_Clearsky_internal_070201_Clearsky_internal_070201 5" xfId="3866"/>
    <cellStyle name="__ [0]_PERSONAL_1_Clearsky_internal_070201_Clearsky_internal_070201 5 2" xfId="3867"/>
    <cellStyle name="__ [0]_PERSONAL_1_Clearsky_internal_070201_Clearsky_internal_070201 6" xfId="3868"/>
    <cellStyle name="__ [0]_PERSONAL_1_Clearsky_internal_070201_Clearsky_Outside_070201.xls Chart 2" xfId="3869"/>
    <cellStyle name="__ [0]_PERSONAL_1_Clearsky_internal_070201_Clearsky_Outside_070201.xls Chart 2 2" xfId="3870"/>
    <cellStyle name="__ [0]_PERSONAL_1_Clearsky_internal_070201_Clearsky_Outside_070201.xls Chart 2 2 2" xfId="3871"/>
    <cellStyle name="__ [0]_PERSONAL_1_Clearsky_internal_070201_Clearsky_Outside_070201.xls Chart 2 3" xfId="3872"/>
    <cellStyle name="__ [0]_PERSONAL_1_Clearsky_internal_070201_Clearsky_Outside_070201.xls Chart 2 3 2" xfId="3873"/>
    <cellStyle name="__ [0]_PERSONAL_1_Clearsky_internal_070201_Clearsky_Outside_070201.xls Chart 2 4" xfId="3874"/>
    <cellStyle name="__ [0]_PERSONAL_1_Clearsky_internal_070201_Clearsky_Outside_070201.xls Chart 2 4 2" xfId="3875"/>
    <cellStyle name="__ [0]_PERSONAL_1_Clearsky_internal_070201_Clearsky_Outside_070201.xls Chart 2 5" xfId="3876"/>
    <cellStyle name="__ [0]_PERSONAL_1_Clearsky_internal_070201_Clearsky_Outside_070201.xls Chart 2 5 2" xfId="3877"/>
    <cellStyle name="__ [0]_PERSONAL_1_Clearsky_internal_070201_Clearsky_Outside_070201.xls Chart 2 6" xfId="3878"/>
    <cellStyle name="__ [0]_PERSONAL_1_Clearsky_Outside_070201.xls Chart 2" xfId="3879"/>
    <cellStyle name="__ [0]_PERSONAL_1_Clearsky_Outside_070201.xls Chart 2 2" xfId="3880"/>
    <cellStyle name="__ [0]_PERSONAL_1_EWC 43.5MW8oMtresc 3_25_021" xfId="3881"/>
    <cellStyle name="__ [0]_PERSONAL_1_EWC 43.5MW8oMtresc 3_25_021 2" xfId="3882"/>
    <cellStyle name="__ [0]_PERSONAL_1_EWC 43.5MW8oMtresc 3_25_021 2 2" xfId="3883"/>
    <cellStyle name="__ [0]_PERSONAL_1_EWC 43.5MW8oMtresc 3_25_021 2 2 2" xfId="3884"/>
    <cellStyle name="__ [0]_PERSONAL_1_EWC 43.5MW8oMtresc 3_25_021 2 3" xfId="3885"/>
    <cellStyle name="__ [0]_PERSONAL_1_EWC 43.5MW8oMtresc 3_25_021 2 3 2" xfId="3886"/>
    <cellStyle name="__ [0]_PERSONAL_1_EWC 43.5MW8oMtresc 3_25_021 2 4" xfId="3887"/>
    <cellStyle name="__ [0]_PERSONAL_1_EWC 43.5MW8oMtresc 3_25_021 2 4 2" xfId="3888"/>
    <cellStyle name="__ [0]_PERSONAL_1_EWC 43.5MW8oMtresc 3_25_021 2 5" xfId="3889"/>
    <cellStyle name="__ [0]_PERSONAL_1_EWC 43.5MW8oMtresc 3_25_021 2 5 2" xfId="3890"/>
    <cellStyle name="__ [0]_PERSONAL_1_EWC 43.5MW8oMtresc 3_25_021 2 6" xfId="3891"/>
    <cellStyle name="__ [0]_PERSONAL_1_EWC 43.5MW8oMtresc 3_25_021 3" xfId="3892"/>
    <cellStyle name="__ [0]_PERSONAL_1_EWC 43.5MW8oMtresc 3_25_021 3 2" xfId="3893"/>
    <cellStyle name="__ [0]_PERSONAL_1_EWC 43.5MW8oMtresc 3_25_021 3 2 2" xfId="3894"/>
    <cellStyle name="__ [0]_PERSONAL_1_EWC 43.5MW8oMtresc 3_25_021 3 3" xfId="3895"/>
    <cellStyle name="__ [0]_PERSONAL_1_EWC 43.5MW8oMtresc 3_25_021 3 3 2" xfId="3896"/>
    <cellStyle name="__ [0]_PERSONAL_1_EWC 43.5MW8oMtresc 3_25_021 3 4" xfId="3897"/>
    <cellStyle name="__ [0]_PERSONAL_1_EWC 43.5MW8oMtresc 3_25_021 3 4 2" xfId="3898"/>
    <cellStyle name="__ [0]_PERSONAL_1_EWC 43.5MW8oMtresc 3_25_021 3 5" xfId="3899"/>
    <cellStyle name="__ [0]_PERSONAL_1_EWC 43.5MW8oMtresc 3_25_021 3 5 2" xfId="3900"/>
    <cellStyle name="__ [0]_PERSONAL_1_EWC 43.5MW8oMtresc 3_25_021 3 6" xfId="3901"/>
    <cellStyle name="__ [0]_PERSONAL_1_EWC 43.5MW8oMtresc 3_25_021 4" xfId="3902"/>
    <cellStyle name="__ [0]_PERSONAL_1_EWC 43.5MW8oMtresc 3_25_021_CHECK - White Creek Final Closing Model_2007 11 16 vequity method FINAL" xfId="3903"/>
    <cellStyle name="__ [0]_PERSONAL_1_EWC 43.5MW8oMtresc 3_25_021_CHECK - White Creek Final Closing Model_2007 11 16 vequity method FINAL 2" xfId="3904"/>
    <cellStyle name="__ [0]_PERSONAL_1_EWC 43.5MW8oMtresc 3_25_021_CHECK - White Creek Final Closing Model_2007 11 16 vequity method FINAL 2 2" xfId="3905"/>
    <cellStyle name="__ [0]_PERSONAL_1_EWC 43.5MW8oMtresc 3_25_021_CHECK - White Creek Final Closing Model_2007 11 16 vequity method FINAL 3" xfId="3906"/>
    <cellStyle name="__ [0]_PERSONAL_1_EWC 43.5MW8oMtresc 3_25_021_Horizon round 1 model vFINAL" xfId="3907"/>
    <cellStyle name="__ [0]_PERSONAL_1_EWC 43.5MW8oMtresc 3_25_021_Horizon round 1 model vFINAL 2" xfId="3908"/>
    <cellStyle name="__ [0]_PERSONAL_1_EWC 43.5MW8oMtresc 3_25_021_Horizon round 1 model vFINAL 2 2" xfId="3909"/>
    <cellStyle name="__ [0]_PERSONAL_1_EWC 43.5MW8oMtresc 3_25_021_Horizon round 1 model vFINAL 3" xfId="3910"/>
    <cellStyle name="__ [0]_PERSONAL_1_EWC 43.5MW8oMtresc 3_25_021_Horizon round 1 model vFINAL 3 2" xfId="3911"/>
    <cellStyle name="__ [0]_PERSONAL_1_EWC 43.5MW8oMtresc 3_25_021_Horizon round 1 model vFINAL 4" xfId="3912"/>
    <cellStyle name="__ [0]_PERSONAL_1_EWC 43.5MW8oMtresc 3_25_021_Horizon round 1 model vFINAL_1" xfId="3913"/>
    <cellStyle name="__ [0]_PERSONAL_1_EWC 43.5MW8oMtresc 3_25_021_Horizon round 1 model vFINAL_1 2" xfId="3914"/>
    <cellStyle name="__ [0]_PERSONAL_1_EWC 43.5MW8oMtresc 3_25_021_Horizon round 1 model vFINAL_1 2 2" xfId="3915"/>
    <cellStyle name="__ [0]_PERSONAL_1_EWC 43.5MW8oMtresc 3_25_021_Horizon round 1 model vFINAL_1 3" xfId="3916"/>
    <cellStyle name="__ [0]_PERSONAL_1_EWC 43.5MW8oMtresc 3_25_021_Horizon round 1 model vFINAL_1 3 2" xfId="3917"/>
    <cellStyle name="__ [0]_PERSONAL_1_EWC 43.5MW8oMtresc 3_25_021_Horizon round 1 model vFINAL_1 4" xfId="3918"/>
    <cellStyle name="__ [0]_PERSONAL_1_EWC 43.5MW8oMtresc 3_25_021_Horizon round 1 model vFINAL_1_Project Farwest III Model 03-20-07 v135" xfId="3919"/>
    <cellStyle name="__ [0]_PERSONAL_1_EWC 43.5MW8oMtresc 3_25_021_Horizon round 1 model vFINAL_1_Project Farwest III Model 03-20-07 v135 2" xfId="3920"/>
    <cellStyle name="__ [0]_PERSONAL_1_EWC 43.5MW8oMtresc 3_25_021_Horizon round 1 model vFINAL_1_Project Farwest III Model 03-20-07 v135 2 2" xfId="3921"/>
    <cellStyle name="__ [0]_PERSONAL_1_EWC 43.5MW8oMtresc 3_25_021_Horizon round 1 model vFINAL_1_Project Farwest III Model 03-20-07 v135 3" xfId="3922"/>
    <cellStyle name="__ [0]_PERSONAL_1_EWC 43.5MW8oMtresc 3_25_021_Horizon round 1 model vFINAL_1_Project Farwest III Model 03-20-07 v135 3 2" xfId="3923"/>
    <cellStyle name="__ [0]_PERSONAL_1_EWC 43.5MW8oMtresc 3_25_021_Horizon round 1 model vFINAL_1_Project Farwest III Model 03-20-07 v135 4" xfId="3924"/>
    <cellStyle name="__ [0]_PERSONAL_1_EWC 43.5MW8oMtresc 3_25_021_Horizon round 1 model vFINAL_1_Project Farwest III Model 03-20-07 v135_UPC G&amp;A (5-3-07)" xfId="3925"/>
    <cellStyle name="__ [0]_PERSONAL_1_EWC 43.5MW8oMtresc 3_25_021_Horizon round 1 model vFINAL_1_Project Farwest III Model 03-20-07 v135_UPC G&amp;A (5-3-07) 2" xfId="3926"/>
    <cellStyle name="__ [0]_PERSONAL_1_EWC 43.5MW8oMtresc 3_25_021_Horizon round 1 model vFINAL_1_Project Farwest III Model 03-20-07 v135_UPC G&amp;A (5-3-07) 2 2" xfId="3927"/>
    <cellStyle name="__ [0]_PERSONAL_1_EWC 43.5MW8oMtresc 3_25_021_Horizon round 1 model vFINAL_1_Project Farwest III Model 03-20-07 v135_UPC G&amp;A (5-3-07) 3" xfId="3928"/>
    <cellStyle name="__ [0]_PERSONAL_1_EWC 43.5MW8oMtresc 3_25_021_Horizon round 1 model vFINAL_1_Project Farwest III Model 03-20-07 v135_UPC G&amp;A (5-3-07) 3 2" xfId="3929"/>
    <cellStyle name="__ [0]_PERSONAL_1_EWC 43.5MW8oMtresc 3_25_021_Horizon round 1 model vFINAL_1_Project Farwest III Model 03-20-07 v135_UPC G&amp;A (5-3-07) 4" xfId="3930"/>
    <cellStyle name="__ [0]_PERSONAL_1_EWC 43.5MW8oMtresc 3_25_021_Horizon round 1 model vFINAL_1_Project Makani Model 04-11-07 v6" xfId="3931"/>
    <cellStyle name="__ [0]_PERSONAL_1_EWC 43.5MW8oMtresc 3_25_021_Horizon round 1 model vFINAL_1_Project Makani Model 04-11-07 v6 2" xfId="3932"/>
    <cellStyle name="__ [0]_PERSONAL_1_EWC 43.5MW8oMtresc 3_25_021_Horizon round 1 model vFINAL_1_Project Makani Model 04-11-07 v6 2 2" xfId="3933"/>
    <cellStyle name="__ [0]_PERSONAL_1_EWC 43.5MW8oMtresc 3_25_021_Horizon round 1 model vFINAL_1_Project Makani Model 04-11-07 v6 3" xfId="3934"/>
    <cellStyle name="__ [0]_PERSONAL_1_EWC 43.5MW8oMtresc 3_25_021_Horizon round 1 model vFINAL_1_Project Makani Model 04-11-07 v6 3 2" xfId="3935"/>
    <cellStyle name="__ [0]_PERSONAL_1_EWC 43.5MW8oMtresc 3_25_021_Horizon round 1 model vFINAL_1_Project Makani Model 04-11-07 v6 4" xfId="3936"/>
    <cellStyle name="__ [0]_PERSONAL_1_EWC 43.5MW8oMtresc 3_25_021_Horizon round 1 model vFINAL_1_Project Makani Model 04-11-07 v6_UPC G&amp;A (5-3-07)" xfId="3937"/>
    <cellStyle name="__ [0]_PERSONAL_1_EWC 43.5MW8oMtresc 3_25_021_Horizon round 1 model vFINAL_1_Project Makani Model 04-11-07 v6_UPC G&amp;A (5-3-07) 2" xfId="3938"/>
    <cellStyle name="__ [0]_PERSONAL_1_EWC 43.5MW8oMtresc 3_25_021_Horizon round 1 model vFINAL_1_Project Makani Model 04-11-07 v6_UPC G&amp;A (5-3-07) 2 2" xfId="3939"/>
    <cellStyle name="__ [0]_PERSONAL_1_EWC 43.5MW8oMtresc 3_25_021_Horizon round 1 model vFINAL_1_Project Makani Model 04-11-07 v6_UPC G&amp;A (5-3-07) 3" xfId="3940"/>
    <cellStyle name="__ [0]_PERSONAL_1_EWC 43.5MW8oMtresc 3_25_021_Horizon round 1 model vFINAL_1_Project Makani Model 04-11-07 v6_UPC G&amp;A (5-3-07) 3 2" xfId="3941"/>
    <cellStyle name="__ [0]_PERSONAL_1_EWC 43.5MW8oMtresc 3_25_021_Horizon round 1 model vFINAL_1_Project Makani Model 04-11-07 v6_UPC G&amp;A (5-3-07) 4" xfId="3942"/>
    <cellStyle name="__ [0]_PERSONAL_1_EWC 43.5MW8oMtresc 3_25_021_Pre-Tax GAAP" xfId="3943"/>
    <cellStyle name="__ [0]_PERSONAL_1_EWC 43.5MW8oMtresc 3_25_021_Pre-Tax GAAP 2" xfId="3944"/>
    <cellStyle name="__ [0]_PERSONAL_1_EWC 43.5MW8oMtresc 3_25_021_Pre-Tax GAAP 2 2" xfId="3945"/>
    <cellStyle name="__ [0]_PERSONAL_1_EWC 43.5MW8oMtresc 3_25_021_Pre-Tax GAAP 3" xfId="3946"/>
    <cellStyle name="__ [0]_PERSONAL_1_EWC 43.5MW8oMtresc 3_25_021_WPP - Ormat 6-5-2007  v19i with internal accounting v3 eq method FINAL" xfId="3947"/>
    <cellStyle name="__ [0]_PERSONAL_1_EWC 43.5MW8oMtresc 3_25_021_WPP - Ormat 6-5-2007  v19i with internal accounting v3 eq method FINAL 2" xfId="3948"/>
    <cellStyle name="__ [0]_PERSONAL_1_EWC 43.5MW8oMtresc 3_25_021_WPP - Ormat 6-5-2007  v19i with internal accounting v3 eq method FINAL 2 2" xfId="3949"/>
    <cellStyle name="__ [0]_PERSONAL_1_EWC 43.5MW8oMtresc 3_25_021_WPP - Ormat 6-5-2007  v19i with internal accounting v3 eq method FINAL 3" xfId="3950"/>
    <cellStyle name="__ [0]_PERSONAL_1_EWC 43.5MW8oMtresc 3_25_02v2" xfId="3951"/>
    <cellStyle name="__ [0]_PERSONAL_1_EWC 43.5MW8oMtresc 3_25_02v2 2" xfId="3952"/>
    <cellStyle name="__ [0]_PERSONAL_1_EWC 43.5MW8oMtresc 3_25_02v2 2 2" xfId="3953"/>
    <cellStyle name="__ [0]_PERSONAL_1_EWC 43.5MW8oMtresc 3_25_02v2 2 2 2" xfId="3954"/>
    <cellStyle name="__ [0]_PERSONAL_1_EWC 43.5MW8oMtresc 3_25_02v2 2 3" xfId="3955"/>
    <cellStyle name="__ [0]_PERSONAL_1_EWC 43.5MW8oMtresc 3_25_02v2 2 3 2" xfId="3956"/>
    <cellStyle name="__ [0]_PERSONAL_1_EWC 43.5MW8oMtresc 3_25_02v2 2 4" xfId="3957"/>
    <cellStyle name="__ [0]_PERSONAL_1_EWC 43.5MW8oMtresc 3_25_02v2 2 4 2" xfId="3958"/>
    <cellStyle name="__ [0]_PERSONAL_1_EWC 43.5MW8oMtresc 3_25_02v2 2 5" xfId="3959"/>
    <cellStyle name="__ [0]_PERSONAL_1_EWC 43.5MW8oMtresc 3_25_02v2 2 5 2" xfId="3960"/>
    <cellStyle name="__ [0]_PERSONAL_1_EWC 43.5MW8oMtresc 3_25_02v2 2 6" xfId="3961"/>
    <cellStyle name="__ [0]_PERSONAL_1_EWC 43.5MW8oMtresc 3_25_02v2 3" xfId="3962"/>
    <cellStyle name="__ [0]_PERSONAL_1_EWC 43.5MW8oMtresc 3_25_02v2 3 2" xfId="3963"/>
    <cellStyle name="__ [0]_PERSONAL_1_EWC 43.5MW8oMtresc 3_25_02v2 3 2 2" xfId="3964"/>
    <cellStyle name="__ [0]_PERSONAL_1_EWC 43.5MW8oMtresc 3_25_02v2 3 3" xfId="3965"/>
    <cellStyle name="__ [0]_PERSONAL_1_EWC 43.5MW8oMtresc 3_25_02v2 3 3 2" xfId="3966"/>
    <cellStyle name="__ [0]_PERSONAL_1_EWC 43.5MW8oMtresc 3_25_02v2 3 4" xfId="3967"/>
    <cellStyle name="__ [0]_PERSONAL_1_EWC 43.5MW8oMtresc 3_25_02v2 3 4 2" xfId="3968"/>
    <cellStyle name="__ [0]_PERSONAL_1_EWC 43.5MW8oMtresc 3_25_02v2 3 5" xfId="3969"/>
    <cellStyle name="__ [0]_PERSONAL_1_EWC 43.5MW8oMtresc 3_25_02v2 3 5 2" xfId="3970"/>
    <cellStyle name="__ [0]_PERSONAL_1_EWC 43.5MW8oMtresc 3_25_02v2 3 6" xfId="3971"/>
    <cellStyle name="__ [0]_PERSONAL_1_EWC 43.5MW8oMtresc 3_25_02v2 4" xfId="3972"/>
    <cellStyle name="__ [0]_PERSONAL_1_EWC 43.5MW8oMtresc 3_25_02v2_CHECK - White Creek Final Closing Model_2007 11 16 vequity method FINAL" xfId="3973"/>
    <cellStyle name="__ [0]_PERSONAL_1_EWC 43.5MW8oMtresc 3_25_02v2_CHECK - White Creek Final Closing Model_2007 11 16 vequity method FINAL 2" xfId="3974"/>
    <cellStyle name="__ [0]_PERSONAL_1_EWC 43.5MW8oMtresc 3_25_02v2_CHECK - White Creek Final Closing Model_2007 11 16 vequity method FINAL 2 2" xfId="3975"/>
    <cellStyle name="__ [0]_PERSONAL_1_EWC 43.5MW8oMtresc 3_25_02v2_CHECK - White Creek Final Closing Model_2007 11 16 vequity method FINAL 3" xfId="3976"/>
    <cellStyle name="__ [0]_PERSONAL_1_EWC 43.5MW8oMtresc 3_25_02v2_Horizon round 1 model vFINAL" xfId="3977"/>
    <cellStyle name="__ [0]_PERSONAL_1_EWC 43.5MW8oMtresc 3_25_02v2_Horizon round 1 model vFINAL 2" xfId="3978"/>
    <cellStyle name="__ [0]_PERSONAL_1_EWC 43.5MW8oMtresc 3_25_02v2_Horizon round 1 model vFINAL 2 2" xfId="3979"/>
    <cellStyle name="__ [0]_PERSONAL_1_EWC 43.5MW8oMtresc 3_25_02v2_Horizon round 1 model vFINAL 3" xfId="3980"/>
    <cellStyle name="__ [0]_PERSONAL_1_EWC 43.5MW8oMtresc 3_25_02v2_Horizon round 1 model vFINAL 3 2" xfId="3981"/>
    <cellStyle name="__ [0]_PERSONAL_1_EWC 43.5MW8oMtresc 3_25_02v2_Horizon round 1 model vFINAL 4" xfId="3982"/>
    <cellStyle name="__ [0]_PERSONAL_1_EWC 43.5MW8oMtresc 3_25_02v2_Horizon round 1 model vFINAL_1" xfId="3983"/>
    <cellStyle name="__ [0]_PERSONAL_1_EWC 43.5MW8oMtresc 3_25_02v2_Horizon round 1 model vFINAL_1 2" xfId="3984"/>
    <cellStyle name="__ [0]_PERSONAL_1_EWC 43.5MW8oMtresc 3_25_02v2_Horizon round 1 model vFINAL_1 2 2" xfId="3985"/>
    <cellStyle name="__ [0]_PERSONAL_1_EWC 43.5MW8oMtresc 3_25_02v2_Horizon round 1 model vFINAL_1 3" xfId="3986"/>
    <cellStyle name="__ [0]_PERSONAL_1_EWC 43.5MW8oMtresc 3_25_02v2_Horizon round 1 model vFINAL_1 3 2" xfId="3987"/>
    <cellStyle name="__ [0]_PERSONAL_1_EWC 43.5MW8oMtresc 3_25_02v2_Horizon round 1 model vFINAL_1 4" xfId="3988"/>
    <cellStyle name="__ [0]_PERSONAL_1_EWC 43.5MW8oMtresc 3_25_02v2_Horizon round 1 model vFINAL_1_Project Farwest III Model 03-20-07 v135" xfId="3989"/>
    <cellStyle name="__ [0]_PERSONAL_1_EWC 43.5MW8oMtresc 3_25_02v2_Horizon round 1 model vFINAL_1_Project Farwest III Model 03-20-07 v135 2" xfId="3990"/>
    <cellStyle name="__ [0]_PERSONAL_1_EWC 43.5MW8oMtresc 3_25_02v2_Horizon round 1 model vFINAL_1_Project Farwest III Model 03-20-07 v135 2 2" xfId="3991"/>
    <cellStyle name="__ [0]_PERSONAL_1_EWC 43.5MW8oMtresc 3_25_02v2_Horizon round 1 model vFINAL_1_Project Farwest III Model 03-20-07 v135 3" xfId="3992"/>
    <cellStyle name="__ [0]_PERSONAL_1_EWC 43.5MW8oMtresc 3_25_02v2_Horizon round 1 model vFINAL_1_Project Farwest III Model 03-20-07 v135 3 2" xfId="3993"/>
    <cellStyle name="__ [0]_PERSONAL_1_EWC 43.5MW8oMtresc 3_25_02v2_Horizon round 1 model vFINAL_1_Project Farwest III Model 03-20-07 v135 4" xfId="3994"/>
    <cellStyle name="__ [0]_PERSONAL_1_EWC 43.5MW8oMtresc 3_25_02v2_Horizon round 1 model vFINAL_1_Project Farwest III Model 03-20-07 v135_UPC G&amp;A (5-3-07)" xfId="3995"/>
    <cellStyle name="__ [0]_PERSONAL_1_EWC 43.5MW8oMtresc 3_25_02v2_Horizon round 1 model vFINAL_1_Project Farwest III Model 03-20-07 v135_UPC G&amp;A (5-3-07) 2" xfId="3996"/>
    <cellStyle name="__ [0]_PERSONAL_1_EWC 43.5MW8oMtresc 3_25_02v2_Horizon round 1 model vFINAL_1_Project Farwest III Model 03-20-07 v135_UPC G&amp;A (5-3-07) 2 2" xfId="3997"/>
    <cellStyle name="__ [0]_PERSONAL_1_EWC 43.5MW8oMtresc 3_25_02v2_Horizon round 1 model vFINAL_1_Project Farwest III Model 03-20-07 v135_UPC G&amp;A (5-3-07) 3" xfId="3998"/>
    <cellStyle name="__ [0]_PERSONAL_1_EWC 43.5MW8oMtresc 3_25_02v2_Horizon round 1 model vFINAL_1_Project Farwest III Model 03-20-07 v135_UPC G&amp;A (5-3-07) 3 2" xfId="3999"/>
    <cellStyle name="__ [0]_PERSONAL_1_EWC 43.5MW8oMtresc 3_25_02v2_Horizon round 1 model vFINAL_1_Project Farwest III Model 03-20-07 v135_UPC G&amp;A (5-3-07) 4" xfId="4000"/>
    <cellStyle name="__ [0]_PERSONAL_1_EWC 43.5MW8oMtresc 3_25_02v2_Horizon round 1 model vFINAL_1_Project Makani Model 04-11-07 v6" xfId="4001"/>
    <cellStyle name="__ [0]_PERSONAL_1_EWC 43.5MW8oMtresc 3_25_02v2_Horizon round 1 model vFINAL_1_Project Makani Model 04-11-07 v6 2" xfId="4002"/>
    <cellStyle name="__ [0]_PERSONAL_1_EWC 43.5MW8oMtresc 3_25_02v2_Horizon round 1 model vFINAL_1_Project Makani Model 04-11-07 v6 2 2" xfId="4003"/>
    <cellStyle name="__ [0]_PERSONAL_1_EWC 43.5MW8oMtresc 3_25_02v2_Horizon round 1 model vFINAL_1_Project Makani Model 04-11-07 v6 3" xfId="4004"/>
    <cellStyle name="__ [0]_PERSONAL_1_EWC 43.5MW8oMtresc 3_25_02v2_Horizon round 1 model vFINAL_1_Project Makani Model 04-11-07 v6 3 2" xfId="4005"/>
    <cellStyle name="__ [0]_PERSONAL_1_EWC 43.5MW8oMtresc 3_25_02v2_Horizon round 1 model vFINAL_1_Project Makani Model 04-11-07 v6 4" xfId="4006"/>
    <cellStyle name="__ [0]_PERSONAL_1_EWC 43.5MW8oMtresc 3_25_02v2_Horizon round 1 model vFINAL_1_Project Makani Model 04-11-07 v6_UPC G&amp;A (5-3-07)" xfId="4007"/>
    <cellStyle name="__ [0]_PERSONAL_1_EWC 43.5MW8oMtresc 3_25_02v2_Horizon round 1 model vFINAL_1_Project Makani Model 04-11-07 v6_UPC G&amp;A (5-3-07) 2" xfId="4008"/>
    <cellStyle name="__ [0]_PERSONAL_1_EWC 43.5MW8oMtresc 3_25_02v2_Horizon round 1 model vFINAL_1_Project Makani Model 04-11-07 v6_UPC G&amp;A (5-3-07) 2 2" xfId="4009"/>
    <cellStyle name="__ [0]_PERSONAL_1_EWC 43.5MW8oMtresc 3_25_02v2_Horizon round 1 model vFINAL_1_Project Makani Model 04-11-07 v6_UPC G&amp;A (5-3-07) 3" xfId="4010"/>
    <cellStyle name="__ [0]_PERSONAL_1_EWC 43.5MW8oMtresc 3_25_02v2_Horizon round 1 model vFINAL_1_Project Makani Model 04-11-07 v6_UPC G&amp;A (5-3-07) 3 2" xfId="4011"/>
    <cellStyle name="__ [0]_PERSONAL_1_EWC 43.5MW8oMtresc 3_25_02v2_Horizon round 1 model vFINAL_1_Project Makani Model 04-11-07 v6_UPC G&amp;A (5-3-07) 4" xfId="4012"/>
    <cellStyle name="__ [0]_PERSONAL_1_EWC 43.5MW8oMtresc 3_25_02v2_Pre-Tax GAAP" xfId="4013"/>
    <cellStyle name="__ [0]_PERSONAL_1_EWC 43.5MW8oMtresc 3_25_02v2_Pre-Tax GAAP 2" xfId="4014"/>
    <cellStyle name="__ [0]_PERSONAL_1_EWC 43.5MW8oMtresc 3_25_02v2_Pre-Tax GAAP 2 2" xfId="4015"/>
    <cellStyle name="__ [0]_PERSONAL_1_EWC 43.5MW8oMtresc 3_25_02v2_Pre-Tax GAAP 3" xfId="4016"/>
    <cellStyle name="__ [0]_PERSONAL_1_EWC 43.5MW8oMtresc 3_25_02v2_WPP - Ormat 6-5-2007  v19i with internal accounting v3 eq method FINAL" xfId="4017"/>
    <cellStyle name="__ [0]_PERSONAL_1_EWC 43.5MW8oMtresc 3_25_02v2_WPP - Ormat 6-5-2007  v19i with internal accounting v3 eq method FINAL 2" xfId="4018"/>
    <cellStyle name="__ [0]_PERSONAL_1_EWC 43.5MW8oMtresc 3_25_02v2_WPP - Ormat 6-5-2007  v19i with internal accounting v3 eq method FINAL 2 2" xfId="4019"/>
    <cellStyle name="__ [0]_PERSONAL_1_EWC 43.5MW8oMtresc 3_25_02v2_WPP - Ormat 6-5-2007  v19i with internal accounting v3 eq method FINAL 3" xfId="4020"/>
    <cellStyle name="__ [0]_PERSONAL_1_EWC 43.5MW8oMtresc 3_25_02v2w_esc" xfId="4021"/>
    <cellStyle name="__ [0]_PERSONAL_1_EWC 43.5MW8oMtresc 3_25_02v2w_esc 2" xfId="4022"/>
    <cellStyle name="__ [0]_PERSONAL_1_EWC 43.5MW8oMtresc 3_25_02v2w_esc 2 2" xfId="4023"/>
    <cellStyle name="__ [0]_PERSONAL_1_EWC 43.5MW8oMtresc 3_25_02v2w_esc 3" xfId="4024"/>
    <cellStyle name="__ [0]_PERSONAL_1_EWC 43.5MW8oMtresc 3_25_02v2w_esc 3 2" xfId="4025"/>
    <cellStyle name="__ [0]_PERSONAL_1_EWC 43.5MW8oMtresc 3_25_02v2w_esc 4" xfId="4026"/>
    <cellStyle name="__ [0]_PERSONAL_1_EWC 43.5MW8oMtresc 3_25_02v2w_esc 4 2" xfId="4027"/>
    <cellStyle name="__ [0]_PERSONAL_1_EWC 43.5MW8oMtresc 3_25_02v2w_esc 5" xfId="4028"/>
    <cellStyle name="__ [0]_PERSONAL_1_EWC 43.5MW8oMtresc 3_25_02v2w_esc 5 2" xfId="4029"/>
    <cellStyle name="__ [0]_PERSONAL_1_EWC 43.5MW8oMtresc 3_25_02v2w_esc 6" xfId="4030"/>
    <cellStyle name="__ [0]_PERSONAL_1_EWC 43.5MW8oMtresc 3_25_02v2w_esc 6 2" xfId="4031"/>
    <cellStyle name="__ [0]_PERSONAL_1_EWC 43.5MW8oMtresc 3_25_02v2w_esc 7" xfId="4032"/>
    <cellStyle name="__ [0]_PERSONAL_1_EWC 43.5MW8oMtresc 3_25_02v2w_esc 7 2" xfId="4033"/>
    <cellStyle name="__ [0]_PERSONAL_1_EWC 43.5MW8oMtresc 3_25_02v2w_esc 8" xfId="4034"/>
    <cellStyle name="__ [0]_PERSONAL_1_EWC 43.5MW8oMtresc 3_25_02v2w_esc_071212 Unlevered McCormick Model - 2003 version" xfId="4035"/>
    <cellStyle name="__ [0]_PERSONAL_1_EWC 43.5MW8oMtresc 3_25_02v2w_esc_071212 Unlevered McCormick Model - 2003 version 2" xfId="4036"/>
    <cellStyle name="__ [0]_PERSONAL_1_Horizon round 1 model vFINAL" xfId="4037"/>
    <cellStyle name="__ [0]_PERSONAL_1_Horizon round 1 model vFINAL 2" xfId="4038"/>
    <cellStyle name="__ [0]_PERSONAL_1_Horizon round 1 model vFINAL 2 2" xfId="4039"/>
    <cellStyle name="__ [0]_PERSONAL_1_Horizon round 1 model vFINAL 3" xfId="4040"/>
    <cellStyle name="__ [0]_PERSONAL_1_Horizon round 1 model vFINAL 3 2" xfId="4041"/>
    <cellStyle name="__ [0]_PERSONAL_1_Horizon round 1 model vFINAL 4" xfId="4042"/>
    <cellStyle name="__ [0]_PERSONAL_1_Horizon round 1 model vFINAL_1" xfId="4043"/>
    <cellStyle name="__ [0]_PERSONAL_1_Horizon round 1 model vFINAL_1 2" xfId="4044"/>
    <cellStyle name="__ [0]_PERSONAL_1_Horizon round 1 model vFINAL_1 2 2" xfId="4045"/>
    <cellStyle name="__ [0]_PERSONAL_1_Horizon round 1 model vFINAL_1 3" xfId="4046"/>
    <cellStyle name="__ [0]_PERSONAL_1_Horizon round 1 model vFINAL_1 3 2" xfId="4047"/>
    <cellStyle name="__ [0]_PERSONAL_1_Horizon round 1 model vFINAL_1 4" xfId="4048"/>
    <cellStyle name="__ [0]_PERSONAL_1_Horizon round 1 model vFINAL_1_Project Farwest III Model 03-20-07 v135" xfId="4049"/>
    <cellStyle name="__ [0]_PERSONAL_1_Horizon round 1 model vFINAL_1_Project Farwest III Model 03-20-07 v135 2" xfId="4050"/>
    <cellStyle name="__ [0]_PERSONAL_1_Horizon round 1 model vFINAL_1_Project Farwest III Model 03-20-07 v135 2 2" xfId="4051"/>
    <cellStyle name="__ [0]_PERSONAL_1_Horizon round 1 model vFINAL_1_Project Farwest III Model 03-20-07 v135 3" xfId="4052"/>
    <cellStyle name="__ [0]_PERSONAL_1_Horizon round 1 model vFINAL_1_Project Farwest III Model 03-20-07 v135 3 2" xfId="4053"/>
    <cellStyle name="__ [0]_PERSONAL_1_Horizon round 1 model vFINAL_1_Project Farwest III Model 03-20-07 v135 4" xfId="4054"/>
    <cellStyle name="__ [0]_PERSONAL_1_Horizon round 1 model vFINAL_1_Project Farwest III Model 03-20-07 v135_UPC G&amp;A (5-3-07)" xfId="4055"/>
    <cellStyle name="__ [0]_PERSONAL_1_Horizon round 1 model vFINAL_1_Project Farwest III Model 03-20-07 v135_UPC G&amp;A (5-3-07) 2" xfId="4056"/>
    <cellStyle name="__ [0]_PERSONAL_1_Horizon round 1 model vFINAL_1_Project Farwest III Model 03-20-07 v135_UPC G&amp;A (5-3-07) 2 2" xfId="4057"/>
    <cellStyle name="__ [0]_PERSONAL_1_Horizon round 1 model vFINAL_1_Project Farwest III Model 03-20-07 v135_UPC G&amp;A (5-3-07) 3" xfId="4058"/>
    <cellStyle name="__ [0]_PERSONAL_1_Horizon round 1 model vFINAL_1_Project Farwest III Model 03-20-07 v135_UPC G&amp;A (5-3-07) 3 2" xfId="4059"/>
    <cellStyle name="__ [0]_PERSONAL_1_Horizon round 1 model vFINAL_1_Project Farwest III Model 03-20-07 v135_UPC G&amp;A (5-3-07) 4" xfId="4060"/>
    <cellStyle name="__ [0]_PERSONAL_1_Horizon round 1 model vFINAL_1_Project Makani Model 04-11-07 v6" xfId="4061"/>
    <cellStyle name="__ [0]_PERSONAL_1_Horizon round 1 model vFINAL_1_Project Makani Model 04-11-07 v6 2" xfId="4062"/>
    <cellStyle name="__ [0]_PERSONAL_1_Horizon round 1 model vFINAL_1_Project Makani Model 04-11-07 v6 2 2" xfId="4063"/>
    <cellStyle name="__ [0]_PERSONAL_1_Horizon round 1 model vFINAL_1_Project Makani Model 04-11-07 v6 3" xfId="4064"/>
    <cellStyle name="__ [0]_PERSONAL_1_Horizon round 1 model vFINAL_1_Project Makani Model 04-11-07 v6 3 2" xfId="4065"/>
    <cellStyle name="__ [0]_PERSONAL_1_Horizon round 1 model vFINAL_1_Project Makani Model 04-11-07 v6 4" xfId="4066"/>
    <cellStyle name="__ [0]_PERSONAL_1_Horizon round 1 model vFINAL_1_Project Makani Model 04-11-07 v6_UPC G&amp;A (5-3-07)" xfId="4067"/>
    <cellStyle name="__ [0]_PERSONAL_1_Horizon round 1 model vFINAL_1_Project Makani Model 04-11-07 v6_UPC G&amp;A (5-3-07) 2" xfId="4068"/>
    <cellStyle name="__ [0]_PERSONAL_1_Horizon round 1 model vFINAL_1_Project Makani Model 04-11-07 v6_UPC G&amp;A (5-3-07) 2 2" xfId="4069"/>
    <cellStyle name="__ [0]_PERSONAL_1_Horizon round 1 model vFINAL_1_Project Makani Model 04-11-07 v6_UPC G&amp;A (5-3-07) 3" xfId="4070"/>
    <cellStyle name="__ [0]_PERSONAL_1_Horizon round 1 model vFINAL_1_Project Makani Model 04-11-07 v6_UPC G&amp;A (5-3-07) 3 2" xfId="4071"/>
    <cellStyle name="__ [0]_PERSONAL_1_Horizon round 1 model vFINAL_1_Project Makani Model 04-11-07 v6_UPC G&amp;A (5-3-07) 4" xfId="4072"/>
    <cellStyle name="__ [0]_PERSONAL_1_Pre-Tax GAAP" xfId="4073"/>
    <cellStyle name="__ [0]_PERSONAL_1_Pre-Tax GAAP 2" xfId="4074"/>
    <cellStyle name="__ [0]_PERSONAL_1_Pre-Tax GAAP 2 2" xfId="4075"/>
    <cellStyle name="__ [0]_PERSONAL_1_Pre-Tax GAAP 3" xfId="4076"/>
    <cellStyle name="__ [0]_PERSONAL_1_Wind farm - operation CF" xfId="4077"/>
    <cellStyle name="__ [0]_PERSONAL_1_Wind farm - operation CF 2" xfId="4078"/>
    <cellStyle name="__ [0]_PERSONAL_1_Wind farm - operation CF 2 2" xfId="4079"/>
    <cellStyle name="__ [0]_PERSONAL_1_Wind farm - operation CF 3" xfId="4080"/>
    <cellStyle name="__ [0]_PERSONAL_1_Wind farm - operation CF 3 2" xfId="4081"/>
    <cellStyle name="__ [0]_PERSONAL_1_Wind farm - operation CF 4" xfId="4082"/>
    <cellStyle name="__ [0]_PERSONAL_1_Wind farm - operation CF 4 2" xfId="4083"/>
    <cellStyle name="__ [0]_PERSONAL_1_Wind farm - operation CF 5" xfId="4084"/>
    <cellStyle name="__ [0]_PERSONAL_1_Wind farm - operation CF 5 2" xfId="4085"/>
    <cellStyle name="__ [0]_PERSONAL_1_Wind farm - operation CF 6" xfId="4086"/>
    <cellStyle name="__ [0]_PERSONAL_1_Wind farm - operation CF 6 2" xfId="4087"/>
    <cellStyle name="__ [0]_PERSONAL_1_Wind farm - operation CF 7" xfId="4088"/>
    <cellStyle name="__ [0]_PERSONAL_1_Wind farm - operation CF 7 2" xfId="4089"/>
    <cellStyle name="__ [0]_PERSONAL_1_Wind farm - operation CF 8" xfId="4090"/>
    <cellStyle name="__ [0]_PERSONAL_1_Wind farm - operation CF_071212 Unlevered McCormick Model - 2003 version" xfId="4091"/>
    <cellStyle name="__ [0]_PERSONAL_1_Wind farm - operation CF_071212 Unlevered McCormick Model - 2003 version 2" xfId="4092"/>
    <cellStyle name="__ [0]_PERSONAL_1_WPP - Ormat 6-5-2007  v19i with internal accounting v3 eq method FINAL" xfId="4093"/>
    <cellStyle name="__ [0]_PERSONAL_1_WPP - Ormat 6-5-2007  v19i with internal accounting v3 eq method FINAL 2" xfId="4094"/>
    <cellStyle name="__ [0]_PERSONAL_1_WPP - Ormat 6-5-2007  v19i with internal accounting v3 eq method FINAL 2 2" xfId="4095"/>
    <cellStyle name="__ [0]_PERSONAL_1_WPP - Ormat 6-5-2007  v19i with internal accounting v3 eq method FINAL 3" xfId="4096"/>
    <cellStyle name="__ [0]_PERSONAL_2" xfId="4097"/>
    <cellStyle name="__ [0]_PERSONAL_2 2" xfId="4098"/>
    <cellStyle name="__ [0]_PERSONAL_2 2 2" xfId="4099"/>
    <cellStyle name="__ [0]_PERSONAL_2 3" xfId="4100"/>
    <cellStyle name="__ [0]_PERSONAL_2 3 2" xfId="4101"/>
    <cellStyle name="__ [0]_PERSONAL_2 4" xfId="4102"/>
    <cellStyle name="__ [0]_PERSONAL_2 4 2" xfId="4103"/>
    <cellStyle name="__ [0]_PERSONAL_2 5" xfId="4104"/>
    <cellStyle name="__ [0]_PERSONAL_2 5 2" xfId="4105"/>
    <cellStyle name="__ [0]_PERSONAL_2 6" xfId="4106"/>
    <cellStyle name="__ [0]_PERSONAL_2 6 2" xfId="4107"/>
    <cellStyle name="__ [0]_PERSONAL_2 7" xfId="4108"/>
    <cellStyle name="__ [0]_PERSONAL_2 7 2" xfId="4109"/>
    <cellStyle name="__ [0]_PERSONAL_2 8" xfId="4110"/>
    <cellStyle name="__ [0]_PERSONAL_2_071212 Unlevered McCormick Model - 2003 version" xfId="4111"/>
    <cellStyle name="__ [0]_PERSONAL_2_071212 Unlevered McCormick Model - 2003 version 2" xfId="4112"/>
    <cellStyle name="__ [0]_PERSONAL_2_ClearSky_AEP_Min_04.04.02_Bank" xfId="4113"/>
    <cellStyle name="__ [0]_PERSONAL_2_ClearSky_AEP_Min_04.04.02_Bank 2" xfId="4114"/>
    <cellStyle name="__ [0]_PERSONAL_2_ClearSky_AEP_Min_04.04.02_Bank 2 2" xfId="4115"/>
    <cellStyle name="__ [0]_PERSONAL_2_ClearSky_AEP_Min_04.04.02_Bank 3" xfId="4116"/>
    <cellStyle name="__ [0]_PERSONAL_2_ClearSky_AEP_Min_04.04.02_Bank 3 2" xfId="4117"/>
    <cellStyle name="__ [0]_PERSONAL_2_ClearSky_AEP_Min_04.04.02_Bank 4" xfId="4118"/>
    <cellStyle name="__ [0]_PERSONAL_2_ClearSky_AEP_Min_04.04.02_Bank 4 2" xfId="4119"/>
    <cellStyle name="__ [0]_PERSONAL_2_ClearSky_AEP_Min_04.04.02_Bank 5" xfId="4120"/>
    <cellStyle name="__ [0]_PERSONAL_2_ClearSky_AEP_Min_04.04.02_Bank 5 2" xfId="4121"/>
    <cellStyle name="__ [0]_PERSONAL_2_ClearSky_AEP_Min_04.04.02_Bank 6" xfId="4122"/>
    <cellStyle name="__ [0]_PERSONAL_2_Clearsky_internal_050301" xfId="4123"/>
    <cellStyle name="__ [0]_PERSONAL_2_Clearsky_internal_050301 2" xfId="4124"/>
    <cellStyle name="__ [0]_PERSONAL_2_Clearsky_internal_050301 2 2" xfId="4125"/>
    <cellStyle name="__ [0]_PERSONAL_2_Clearsky_internal_050301 3" xfId="4126"/>
    <cellStyle name="__ [0]_PERSONAL_2_Clearsky_internal_050301 3 2" xfId="4127"/>
    <cellStyle name="__ [0]_PERSONAL_2_Clearsky_internal_050301 4" xfId="4128"/>
    <cellStyle name="__ [0]_PERSONAL_2_Clearsky_internal_050301 4 2" xfId="4129"/>
    <cellStyle name="__ [0]_PERSONAL_2_Clearsky_internal_050301 5" xfId="4130"/>
    <cellStyle name="__ [0]_PERSONAL_2_Clearsky_internal_050301 5 2" xfId="4131"/>
    <cellStyle name="__ [0]_PERSONAL_2_Clearsky_internal_050301 6" xfId="4132"/>
    <cellStyle name="__ [0]_PERSONAL_2_Clearsky_internal_070201" xfId="4133"/>
    <cellStyle name="__ [0]_PERSONAL_2_Clearsky_internal_070201 2" xfId="4134"/>
    <cellStyle name="__ [0]_PERSONAL_2_Clearsky_internal_070201.xls Chart 2" xfId="4135"/>
    <cellStyle name="__ [0]_PERSONAL_2_Clearsky_internal_070201.xls Chart 2 2" xfId="4136"/>
    <cellStyle name="__ [0]_PERSONAL_2_Clearsky_internal_070201_1" xfId="4137"/>
    <cellStyle name="__ [0]_PERSONAL_2_Clearsky_internal_070201_1 2" xfId="4138"/>
    <cellStyle name="__ [0]_PERSONAL_2_Clearsky_internal_070201_1 2 2" xfId="4139"/>
    <cellStyle name="__ [0]_PERSONAL_2_Clearsky_internal_070201_1 3" xfId="4140"/>
    <cellStyle name="__ [0]_PERSONAL_2_Clearsky_internal_070201_1 3 2" xfId="4141"/>
    <cellStyle name="__ [0]_PERSONAL_2_Clearsky_internal_070201_1 4" xfId="4142"/>
    <cellStyle name="__ [0]_PERSONAL_2_Clearsky_internal_070201_1 4 2" xfId="4143"/>
    <cellStyle name="__ [0]_PERSONAL_2_Clearsky_internal_070201_1 5" xfId="4144"/>
    <cellStyle name="__ [0]_PERSONAL_2_Clearsky_internal_070201_1 5 2" xfId="4145"/>
    <cellStyle name="__ [0]_PERSONAL_2_Clearsky_internal_070201_1 6" xfId="4146"/>
    <cellStyle name="__ [0]_PERSONAL_2_Clearsky_internal_070201_Clearsky_internal_070201" xfId="4147"/>
    <cellStyle name="__ [0]_PERSONAL_2_Clearsky_internal_070201_Clearsky_internal_070201 2" xfId="4148"/>
    <cellStyle name="__ [0]_PERSONAL_2_Clearsky_internal_070201_Clearsky_internal_070201 2 2" xfId="4149"/>
    <cellStyle name="__ [0]_PERSONAL_2_Clearsky_internal_070201_Clearsky_internal_070201 3" xfId="4150"/>
    <cellStyle name="__ [0]_PERSONAL_2_Clearsky_internal_070201_Clearsky_internal_070201 3 2" xfId="4151"/>
    <cellStyle name="__ [0]_PERSONAL_2_Clearsky_internal_070201_Clearsky_internal_070201 4" xfId="4152"/>
    <cellStyle name="__ [0]_PERSONAL_2_Clearsky_internal_070201_Clearsky_internal_070201 4 2" xfId="4153"/>
    <cellStyle name="__ [0]_PERSONAL_2_Clearsky_internal_070201_Clearsky_internal_070201 5" xfId="4154"/>
    <cellStyle name="__ [0]_PERSONAL_2_Clearsky_internal_070201_Clearsky_internal_070201 5 2" xfId="4155"/>
    <cellStyle name="__ [0]_PERSONAL_2_Clearsky_internal_070201_Clearsky_internal_070201 6" xfId="4156"/>
    <cellStyle name="__ [0]_PERSONAL_2_Clearsky_internal_070201_Clearsky_Outside_070201.xls Chart 2" xfId="4157"/>
    <cellStyle name="__ [0]_PERSONAL_2_Clearsky_internal_070201_Clearsky_Outside_070201.xls Chart 2 2" xfId="4158"/>
    <cellStyle name="__ [0]_PERSONAL_2_Clearsky_internal_070201_Clearsky_Outside_070201.xls Chart 2 2 2" xfId="4159"/>
    <cellStyle name="__ [0]_PERSONAL_2_Clearsky_internal_070201_Clearsky_Outside_070201.xls Chart 2 3" xfId="4160"/>
    <cellStyle name="__ [0]_PERSONAL_2_Clearsky_internal_070201_Clearsky_Outside_070201.xls Chart 2 3 2" xfId="4161"/>
    <cellStyle name="__ [0]_PERSONAL_2_Clearsky_internal_070201_Clearsky_Outside_070201.xls Chart 2 4" xfId="4162"/>
    <cellStyle name="__ [0]_PERSONAL_2_Clearsky_internal_070201_Clearsky_Outside_070201.xls Chart 2 4 2" xfId="4163"/>
    <cellStyle name="__ [0]_PERSONAL_2_Clearsky_internal_070201_Clearsky_Outside_070201.xls Chart 2 5" xfId="4164"/>
    <cellStyle name="__ [0]_PERSONAL_2_Clearsky_internal_070201_Clearsky_Outside_070201.xls Chart 2 5 2" xfId="4165"/>
    <cellStyle name="__ [0]_PERSONAL_2_Clearsky_internal_070201_Clearsky_Outside_070201.xls Chart 2 6" xfId="4166"/>
    <cellStyle name="__ [0]_PERSONAL_2_Clearsky_Outside_070201.xls Chart 2" xfId="4167"/>
    <cellStyle name="__ [0]_PERSONAL_2_Clearsky_Outside_070201.xls Chart 2 2" xfId="4168"/>
    <cellStyle name="__ [0]_PERSONAL_2_Clearsky_Outside_070201.xls Chart 2 2 2" xfId="4169"/>
    <cellStyle name="__ [0]_PERSONAL_2_Clearsky_Outside_070201.xls Chart 2 3" xfId="4170"/>
    <cellStyle name="__ [0]_PERSONAL_2_Clearsky_Outside_070201.xls Chart 2 3 2" xfId="4171"/>
    <cellStyle name="__ [0]_PERSONAL_2_Clearsky_Outside_070201.xls Chart 2 4" xfId="4172"/>
    <cellStyle name="__ [0]_PERSONAL_2_Clearsky_Outside_070201.xls Chart 2 4 2" xfId="4173"/>
    <cellStyle name="__ [0]_PERSONAL_2_Clearsky_Outside_070201.xls Chart 2 5" xfId="4174"/>
    <cellStyle name="__ [0]_PERSONAL_2_Clearsky_Outside_070201.xls Chart 2 5 2" xfId="4175"/>
    <cellStyle name="__ [0]_PERSONAL_2_Clearsky_Outside_070201.xls Chart 2 6" xfId="4176"/>
    <cellStyle name="__ [0]_PERSONAL_2_EWC 43.5MW8oMtresc 3_25_021" xfId="4177"/>
    <cellStyle name="__ [0]_PERSONAL_2_EWC 43.5MW8oMtresc 3_25_021 2" xfId="4178"/>
    <cellStyle name="__ [0]_PERSONAL_2_EWC 43.5MW8oMtresc 3_25_021 2 2" xfId="4179"/>
    <cellStyle name="__ [0]_PERSONAL_2_EWC 43.5MW8oMtresc 3_25_021 3" xfId="4180"/>
    <cellStyle name="__ [0]_PERSONAL_2_EWC 43.5MW8oMtresc 3_25_021 3 2" xfId="4181"/>
    <cellStyle name="__ [0]_PERSONAL_2_EWC 43.5MW8oMtresc 3_25_021 4" xfId="4182"/>
    <cellStyle name="__ [0]_PERSONAL_2_EWC 43.5MW8oMtresc 3_25_021 4 2" xfId="4183"/>
    <cellStyle name="__ [0]_PERSONAL_2_EWC 43.5MW8oMtresc 3_25_021 5" xfId="4184"/>
    <cellStyle name="__ [0]_PERSONAL_2_EWC 43.5MW8oMtresc 3_25_021 5 2" xfId="4185"/>
    <cellStyle name="__ [0]_PERSONAL_2_EWC 43.5MW8oMtresc 3_25_021 6" xfId="4186"/>
    <cellStyle name="__ [0]_PERSONAL_2_EWC 43.5MW8oMtresc 3_25_021 6 2" xfId="4187"/>
    <cellStyle name="__ [0]_PERSONAL_2_EWC 43.5MW8oMtresc 3_25_021 7" xfId="4188"/>
    <cellStyle name="__ [0]_PERSONAL_2_EWC 43.5MW8oMtresc 3_25_021 7 2" xfId="4189"/>
    <cellStyle name="__ [0]_PERSONAL_2_EWC 43.5MW8oMtresc 3_25_021 8" xfId="4190"/>
    <cellStyle name="__ [0]_PERSONAL_2_EWC 43.5MW8oMtresc 3_25_021_071212 Unlevered McCormick Model - 2003 version" xfId="4191"/>
    <cellStyle name="__ [0]_PERSONAL_2_EWC 43.5MW8oMtresc 3_25_021_071212 Unlevered McCormick Model - 2003 version 2" xfId="4192"/>
    <cellStyle name="__ [0]_PERSONAL_2_EWC 43.5MW8oMtresc 3_25_02v2" xfId="4193"/>
    <cellStyle name="__ [0]_PERSONAL_2_EWC 43.5MW8oMtresc 3_25_02v2 2" xfId="4194"/>
    <cellStyle name="__ [0]_PERSONAL_2_EWC 43.5MW8oMtresc 3_25_02v2 2 2" xfId="4195"/>
    <cellStyle name="__ [0]_PERSONAL_2_EWC 43.5MW8oMtresc 3_25_02v2 2 2 2" xfId="4196"/>
    <cellStyle name="__ [0]_PERSONAL_2_EWC 43.5MW8oMtresc 3_25_02v2 2 3" xfId="4197"/>
    <cellStyle name="__ [0]_PERSONAL_2_EWC 43.5MW8oMtresc 3_25_02v2 2 3 2" xfId="4198"/>
    <cellStyle name="__ [0]_PERSONAL_2_EWC 43.5MW8oMtresc 3_25_02v2 2 4" xfId="4199"/>
    <cellStyle name="__ [0]_PERSONAL_2_EWC 43.5MW8oMtresc 3_25_02v2 2 4 2" xfId="4200"/>
    <cellStyle name="__ [0]_PERSONAL_2_EWC 43.5MW8oMtresc 3_25_02v2 2 5" xfId="4201"/>
    <cellStyle name="__ [0]_PERSONAL_2_EWC 43.5MW8oMtresc 3_25_02v2 2 5 2" xfId="4202"/>
    <cellStyle name="__ [0]_PERSONAL_2_EWC 43.5MW8oMtresc 3_25_02v2 2 6" xfId="4203"/>
    <cellStyle name="__ [0]_PERSONAL_2_EWC 43.5MW8oMtresc 3_25_02v2 3" xfId="4204"/>
    <cellStyle name="__ [0]_PERSONAL_2_EWC 43.5MW8oMtresc 3_25_02v2 3 2" xfId="4205"/>
    <cellStyle name="__ [0]_PERSONAL_2_EWC 43.5MW8oMtresc 3_25_02v2 3 2 2" xfId="4206"/>
    <cellStyle name="__ [0]_PERSONAL_2_EWC 43.5MW8oMtresc 3_25_02v2 3 3" xfId="4207"/>
    <cellStyle name="__ [0]_PERSONAL_2_EWC 43.5MW8oMtresc 3_25_02v2 3 3 2" xfId="4208"/>
    <cellStyle name="__ [0]_PERSONAL_2_EWC 43.5MW8oMtresc 3_25_02v2 3 4" xfId="4209"/>
    <cellStyle name="__ [0]_PERSONAL_2_EWC 43.5MW8oMtresc 3_25_02v2 3 4 2" xfId="4210"/>
    <cellStyle name="__ [0]_PERSONAL_2_EWC 43.5MW8oMtresc 3_25_02v2 3 5" xfId="4211"/>
    <cellStyle name="__ [0]_PERSONAL_2_EWC 43.5MW8oMtresc 3_25_02v2 3 5 2" xfId="4212"/>
    <cellStyle name="__ [0]_PERSONAL_2_EWC 43.5MW8oMtresc 3_25_02v2 3 6" xfId="4213"/>
    <cellStyle name="__ [0]_PERSONAL_2_EWC 43.5MW8oMtresc 3_25_02v2 4" xfId="4214"/>
    <cellStyle name="__ [0]_PERSONAL_2_EWC 43.5MW8oMtresc 3_25_02v2_CHECK - White Creek Final Closing Model_2007 11 16 vequity method FINAL" xfId="4215"/>
    <cellStyle name="__ [0]_PERSONAL_2_EWC 43.5MW8oMtresc 3_25_02v2_CHECK - White Creek Final Closing Model_2007 11 16 vequity method FINAL 2" xfId="4216"/>
    <cellStyle name="__ [0]_PERSONAL_2_EWC 43.5MW8oMtresc 3_25_02v2_CHECK - White Creek Final Closing Model_2007 11 16 vequity method FINAL 2 2" xfId="4217"/>
    <cellStyle name="__ [0]_PERSONAL_2_EWC 43.5MW8oMtresc 3_25_02v2_CHECK - White Creek Final Closing Model_2007 11 16 vequity method FINAL 3" xfId="4218"/>
    <cellStyle name="__ [0]_PERSONAL_2_EWC 43.5MW8oMtresc 3_25_02v2_Horizon round 1 model vFINAL" xfId="4219"/>
    <cellStyle name="__ [0]_PERSONAL_2_EWC 43.5MW8oMtresc 3_25_02v2_Horizon round 1 model vFINAL 2" xfId="4220"/>
    <cellStyle name="__ [0]_PERSONAL_2_EWC 43.5MW8oMtresc 3_25_02v2_Horizon round 1 model vFINAL 2 2" xfId="4221"/>
    <cellStyle name="__ [0]_PERSONAL_2_EWC 43.5MW8oMtresc 3_25_02v2_Horizon round 1 model vFINAL 3" xfId="4222"/>
    <cellStyle name="__ [0]_PERSONAL_2_EWC 43.5MW8oMtresc 3_25_02v2_Horizon round 1 model vFINAL 3 2" xfId="4223"/>
    <cellStyle name="__ [0]_PERSONAL_2_EWC 43.5MW8oMtresc 3_25_02v2_Horizon round 1 model vFINAL 4" xfId="4224"/>
    <cellStyle name="__ [0]_PERSONAL_2_EWC 43.5MW8oMtresc 3_25_02v2_Horizon round 1 model vFINAL_1" xfId="4225"/>
    <cellStyle name="__ [0]_PERSONAL_2_EWC 43.5MW8oMtresc 3_25_02v2_Horizon round 1 model vFINAL_1 2" xfId="4226"/>
    <cellStyle name="__ [0]_PERSONAL_2_EWC 43.5MW8oMtresc 3_25_02v2_Horizon round 1 model vFINAL_1 2 2" xfId="4227"/>
    <cellStyle name="__ [0]_PERSONAL_2_EWC 43.5MW8oMtresc 3_25_02v2_Horizon round 1 model vFINAL_1 3" xfId="4228"/>
    <cellStyle name="__ [0]_PERSONAL_2_EWC 43.5MW8oMtresc 3_25_02v2_Horizon round 1 model vFINAL_1 3 2" xfId="4229"/>
    <cellStyle name="__ [0]_PERSONAL_2_EWC 43.5MW8oMtresc 3_25_02v2_Horizon round 1 model vFINAL_1 4" xfId="4230"/>
    <cellStyle name="__ [0]_PERSONAL_2_EWC 43.5MW8oMtresc 3_25_02v2_Horizon round 1 model vFINAL_1_Project Farwest III Model 03-20-07 v135" xfId="4231"/>
    <cellStyle name="__ [0]_PERSONAL_2_EWC 43.5MW8oMtresc 3_25_02v2_Horizon round 1 model vFINAL_1_Project Farwest III Model 03-20-07 v135 2" xfId="4232"/>
    <cellStyle name="__ [0]_PERSONAL_2_EWC 43.5MW8oMtresc 3_25_02v2_Horizon round 1 model vFINAL_1_Project Farwest III Model 03-20-07 v135 2 2" xfId="4233"/>
    <cellStyle name="__ [0]_PERSONAL_2_EWC 43.5MW8oMtresc 3_25_02v2_Horizon round 1 model vFINAL_1_Project Farwest III Model 03-20-07 v135 3" xfId="4234"/>
    <cellStyle name="__ [0]_PERSONAL_2_EWC 43.5MW8oMtresc 3_25_02v2_Horizon round 1 model vFINAL_1_Project Farwest III Model 03-20-07 v135 3 2" xfId="4235"/>
    <cellStyle name="__ [0]_PERSONAL_2_EWC 43.5MW8oMtresc 3_25_02v2_Horizon round 1 model vFINAL_1_Project Farwest III Model 03-20-07 v135 4" xfId="4236"/>
    <cellStyle name="__ [0]_PERSONAL_2_EWC 43.5MW8oMtresc 3_25_02v2_Horizon round 1 model vFINAL_1_Project Farwest III Model 03-20-07 v135_UPC G&amp;A (5-3-07)" xfId="4237"/>
    <cellStyle name="__ [0]_PERSONAL_2_EWC 43.5MW8oMtresc 3_25_02v2_Horizon round 1 model vFINAL_1_Project Farwest III Model 03-20-07 v135_UPC G&amp;A (5-3-07) 2" xfId="4238"/>
    <cellStyle name="__ [0]_PERSONAL_2_EWC 43.5MW8oMtresc 3_25_02v2_Horizon round 1 model vFINAL_1_Project Farwest III Model 03-20-07 v135_UPC G&amp;A (5-3-07) 2 2" xfId="4239"/>
    <cellStyle name="__ [0]_PERSONAL_2_EWC 43.5MW8oMtresc 3_25_02v2_Horizon round 1 model vFINAL_1_Project Farwest III Model 03-20-07 v135_UPC G&amp;A (5-3-07) 3" xfId="4240"/>
    <cellStyle name="__ [0]_PERSONAL_2_EWC 43.5MW8oMtresc 3_25_02v2_Horizon round 1 model vFINAL_1_Project Farwest III Model 03-20-07 v135_UPC G&amp;A (5-3-07) 3 2" xfId="4241"/>
    <cellStyle name="__ [0]_PERSONAL_2_EWC 43.5MW8oMtresc 3_25_02v2_Horizon round 1 model vFINAL_1_Project Farwest III Model 03-20-07 v135_UPC G&amp;A (5-3-07) 4" xfId="4242"/>
    <cellStyle name="__ [0]_PERSONAL_2_EWC 43.5MW8oMtresc 3_25_02v2_Horizon round 1 model vFINAL_1_Project Makani Model 04-11-07 v6" xfId="4243"/>
    <cellStyle name="__ [0]_PERSONAL_2_EWC 43.5MW8oMtresc 3_25_02v2_Horizon round 1 model vFINAL_1_Project Makani Model 04-11-07 v6 2" xfId="4244"/>
    <cellStyle name="__ [0]_PERSONAL_2_EWC 43.5MW8oMtresc 3_25_02v2_Horizon round 1 model vFINAL_1_Project Makani Model 04-11-07 v6 2 2" xfId="4245"/>
    <cellStyle name="__ [0]_PERSONAL_2_EWC 43.5MW8oMtresc 3_25_02v2_Horizon round 1 model vFINAL_1_Project Makani Model 04-11-07 v6 3" xfId="4246"/>
    <cellStyle name="__ [0]_PERSONAL_2_EWC 43.5MW8oMtresc 3_25_02v2_Horizon round 1 model vFINAL_1_Project Makani Model 04-11-07 v6 3 2" xfId="4247"/>
    <cellStyle name="__ [0]_PERSONAL_2_EWC 43.5MW8oMtresc 3_25_02v2_Horizon round 1 model vFINAL_1_Project Makani Model 04-11-07 v6 4" xfId="4248"/>
    <cellStyle name="__ [0]_PERSONAL_2_EWC 43.5MW8oMtresc 3_25_02v2_Horizon round 1 model vFINAL_1_Project Makani Model 04-11-07 v6_UPC G&amp;A (5-3-07)" xfId="4249"/>
    <cellStyle name="__ [0]_PERSONAL_2_EWC 43.5MW8oMtresc 3_25_02v2_Horizon round 1 model vFINAL_1_Project Makani Model 04-11-07 v6_UPC G&amp;A (5-3-07) 2" xfId="4250"/>
    <cellStyle name="__ [0]_PERSONAL_2_EWC 43.5MW8oMtresc 3_25_02v2_Horizon round 1 model vFINAL_1_Project Makani Model 04-11-07 v6_UPC G&amp;A (5-3-07) 2 2" xfId="4251"/>
    <cellStyle name="__ [0]_PERSONAL_2_EWC 43.5MW8oMtresc 3_25_02v2_Horizon round 1 model vFINAL_1_Project Makani Model 04-11-07 v6_UPC G&amp;A (5-3-07) 3" xfId="4252"/>
    <cellStyle name="__ [0]_PERSONAL_2_EWC 43.5MW8oMtresc 3_25_02v2_Horizon round 1 model vFINAL_1_Project Makani Model 04-11-07 v6_UPC G&amp;A (5-3-07) 3 2" xfId="4253"/>
    <cellStyle name="__ [0]_PERSONAL_2_EWC 43.5MW8oMtresc 3_25_02v2_Horizon round 1 model vFINAL_1_Project Makani Model 04-11-07 v6_UPC G&amp;A (5-3-07) 4" xfId="4254"/>
    <cellStyle name="__ [0]_PERSONAL_2_EWC 43.5MW8oMtresc 3_25_02v2_Pre-Tax GAAP" xfId="4255"/>
    <cellStyle name="__ [0]_PERSONAL_2_EWC 43.5MW8oMtresc 3_25_02v2_Pre-Tax GAAP 2" xfId="4256"/>
    <cellStyle name="__ [0]_PERSONAL_2_EWC 43.5MW8oMtresc 3_25_02v2_Pre-Tax GAAP 2 2" xfId="4257"/>
    <cellStyle name="__ [0]_PERSONAL_2_EWC 43.5MW8oMtresc 3_25_02v2_Pre-Tax GAAP 3" xfId="4258"/>
    <cellStyle name="__ [0]_PERSONAL_2_EWC 43.5MW8oMtresc 3_25_02v2_WPP - Ormat 6-5-2007  v19i with internal accounting v3 eq method FINAL" xfId="4259"/>
    <cellStyle name="__ [0]_PERSONAL_2_EWC 43.5MW8oMtresc 3_25_02v2_WPP - Ormat 6-5-2007  v19i with internal accounting v3 eq method FINAL 2" xfId="4260"/>
    <cellStyle name="__ [0]_PERSONAL_2_EWC 43.5MW8oMtresc 3_25_02v2_WPP - Ormat 6-5-2007  v19i with internal accounting v3 eq method FINAL 2 2" xfId="4261"/>
    <cellStyle name="__ [0]_PERSONAL_2_EWC 43.5MW8oMtresc 3_25_02v2_WPP - Ormat 6-5-2007  v19i with internal accounting v3 eq method FINAL 3" xfId="4262"/>
    <cellStyle name="__ [0]_PERSONAL_2_EWC 43.5MW8oMtresc 3_25_02v2w_esc" xfId="4263"/>
    <cellStyle name="__ [0]_PERSONAL_2_EWC 43.5MW8oMtresc 3_25_02v2w_esc 2" xfId="4264"/>
    <cellStyle name="__ [0]_PERSONAL_2_EWC 43.5MW8oMtresc 3_25_02v2w_esc 2 2" xfId="4265"/>
    <cellStyle name="__ [0]_PERSONAL_2_EWC 43.5MW8oMtresc 3_25_02v2w_esc 3" xfId="4266"/>
    <cellStyle name="__ [0]_PERSONAL_2_EWC 43.5MW8oMtresc 3_25_02v2w_esc 3 2" xfId="4267"/>
    <cellStyle name="__ [0]_PERSONAL_2_EWC 43.5MW8oMtresc 3_25_02v2w_esc 4" xfId="4268"/>
    <cellStyle name="__ [0]_PERSONAL_2_EWC 43.5MW8oMtresc 3_25_02v2w_esc 4 2" xfId="4269"/>
    <cellStyle name="__ [0]_PERSONAL_2_EWC 43.5MW8oMtresc 3_25_02v2w_esc 5" xfId="4270"/>
    <cellStyle name="__ [0]_PERSONAL_2_EWC 43.5MW8oMtresc 3_25_02v2w_esc 5 2" xfId="4271"/>
    <cellStyle name="__ [0]_PERSONAL_2_EWC 43.5MW8oMtresc 3_25_02v2w_esc 6" xfId="4272"/>
    <cellStyle name="__ [0]_PERSONAL_2_EWC 43.5MW8oMtresc 3_25_02v2w_esc 6 2" xfId="4273"/>
    <cellStyle name="__ [0]_PERSONAL_2_EWC 43.5MW8oMtresc 3_25_02v2w_esc 7" xfId="4274"/>
    <cellStyle name="__ [0]_PERSONAL_2_EWC 43.5MW8oMtresc 3_25_02v2w_esc 7 2" xfId="4275"/>
    <cellStyle name="__ [0]_PERSONAL_2_EWC 43.5MW8oMtresc 3_25_02v2w_esc 8" xfId="4276"/>
    <cellStyle name="__ [0]_PERSONAL_2_EWC 43.5MW8oMtresc 3_25_02v2w_esc_071212 Unlevered McCormick Model - 2003 version" xfId="4277"/>
    <cellStyle name="__ [0]_PERSONAL_2_EWC 43.5MW8oMtresc 3_25_02v2w_esc_071212 Unlevered McCormick Model - 2003 version 2" xfId="4278"/>
    <cellStyle name="__ [0]_PERSONAL_2_Wind farm - operation CF" xfId="4279"/>
    <cellStyle name="__ [0]_PERSONAL_2_Wind farm - operation CF 2" xfId="4280"/>
    <cellStyle name="__ [0]_PERSONAL_2_Wind farm - operation CF 2 2" xfId="4281"/>
    <cellStyle name="__ [0]_PERSONAL_2_Wind farm - operation CF 2 2 2" xfId="4282"/>
    <cellStyle name="__ [0]_PERSONAL_2_Wind farm - operation CF 2 3" xfId="4283"/>
    <cellStyle name="__ [0]_PERSONAL_2_Wind farm - operation CF 2 3 2" xfId="4284"/>
    <cellStyle name="__ [0]_PERSONAL_2_Wind farm - operation CF 2 4" xfId="4285"/>
    <cellStyle name="__ [0]_PERSONAL_2_Wind farm - operation CF 2 4 2" xfId="4286"/>
    <cellStyle name="__ [0]_PERSONAL_2_Wind farm - operation CF 2 5" xfId="4287"/>
    <cellStyle name="__ [0]_PERSONAL_2_Wind farm - operation CF 2 5 2" xfId="4288"/>
    <cellStyle name="__ [0]_PERSONAL_2_Wind farm - operation CF 2 6" xfId="4289"/>
    <cellStyle name="__ [0]_PERSONAL_2_Wind farm - operation CF 3" xfId="4290"/>
    <cellStyle name="__ [0]_PERSONAL_2_Wind farm - operation CF 3 2" xfId="4291"/>
    <cellStyle name="__ [0]_PERSONAL_2_Wind farm - operation CF 3 2 2" xfId="4292"/>
    <cellStyle name="__ [0]_PERSONAL_2_Wind farm - operation CF 3 3" xfId="4293"/>
    <cellStyle name="__ [0]_PERSONAL_2_Wind farm - operation CF 3 3 2" xfId="4294"/>
    <cellStyle name="__ [0]_PERSONAL_2_Wind farm - operation CF 3 4" xfId="4295"/>
    <cellStyle name="__ [0]_PERSONAL_2_Wind farm - operation CF 3 4 2" xfId="4296"/>
    <cellStyle name="__ [0]_PERSONAL_2_Wind farm - operation CF 3 5" xfId="4297"/>
    <cellStyle name="__ [0]_PERSONAL_2_Wind farm - operation CF 3 5 2" xfId="4298"/>
    <cellStyle name="__ [0]_PERSONAL_2_Wind farm - operation CF 3 6" xfId="4299"/>
    <cellStyle name="__ [0]_PERSONAL_2_Wind farm - operation CF 4" xfId="4300"/>
    <cellStyle name="__ [0]_PERSONAL_2_Wind farm - operation CF_CHECK - White Creek Final Closing Model_2007 11 16 vequity method FINAL" xfId="4301"/>
    <cellStyle name="__ [0]_PERSONAL_2_Wind farm - operation CF_CHECK - White Creek Final Closing Model_2007 11 16 vequity method FINAL 2" xfId="4302"/>
    <cellStyle name="__ [0]_PERSONAL_2_Wind farm - operation CF_CHECK - White Creek Final Closing Model_2007 11 16 vequity method FINAL 2 2" xfId="4303"/>
    <cellStyle name="__ [0]_PERSONAL_2_Wind farm - operation CF_CHECK - White Creek Final Closing Model_2007 11 16 vequity method FINAL 3" xfId="4304"/>
    <cellStyle name="__ [0]_PERSONAL_2_Wind farm - operation CF_Horizon round 1 model vFINAL" xfId="4305"/>
    <cellStyle name="__ [0]_PERSONAL_2_Wind farm - operation CF_Horizon round 1 model vFINAL 2" xfId="4306"/>
    <cellStyle name="__ [0]_PERSONAL_2_Wind farm - operation CF_Horizon round 1 model vFINAL 2 2" xfId="4307"/>
    <cellStyle name="__ [0]_PERSONAL_2_Wind farm - operation CF_Horizon round 1 model vFINAL 3" xfId="4308"/>
    <cellStyle name="__ [0]_PERSONAL_2_Wind farm - operation CF_Horizon round 1 model vFINAL 3 2" xfId="4309"/>
    <cellStyle name="__ [0]_PERSONAL_2_Wind farm - operation CF_Horizon round 1 model vFINAL 4" xfId="4310"/>
    <cellStyle name="__ [0]_PERSONAL_2_Wind farm - operation CF_Horizon round 1 model vFINAL_1" xfId="4311"/>
    <cellStyle name="__ [0]_PERSONAL_2_Wind farm - operation CF_Horizon round 1 model vFINAL_1 2" xfId="4312"/>
    <cellStyle name="__ [0]_PERSONAL_2_Wind farm - operation CF_Horizon round 1 model vFINAL_1 2 2" xfId="4313"/>
    <cellStyle name="__ [0]_PERSONAL_2_Wind farm - operation CF_Horizon round 1 model vFINAL_1 3" xfId="4314"/>
    <cellStyle name="__ [0]_PERSONAL_2_Wind farm - operation CF_Horizon round 1 model vFINAL_1 3 2" xfId="4315"/>
    <cellStyle name="__ [0]_PERSONAL_2_Wind farm - operation CF_Horizon round 1 model vFINAL_1 4" xfId="4316"/>
    <cellStyle name="__ [0]_PERSONAL_2_Wind farm - operation CF_Horizon round 1 model vFINAL_1_Project Farwest III Model 03-20-07 v135" xfId="4317"/>
    <cellStyle name="__ [0]_PERSONAL_2_Wind farm - operation CF_Horizon round 1 model vFINAL_1_Project Farwest III Model 03-20-07 v135 2" xfId="4318"/>
    <cellStyle name="__ [0]_PERSONAL_2_Wind farm - operation CF_Horizon round 1 model vFINAL_1_Project Farwest III Model 03-20-07 v135 2 2" xfId="4319"/>
    <cellStyle name="__ [0]_PERSONAL_2_Wind farm - operation CF_Horizon round 1 model vFINAL_1_Project Farwest III Model 03-20-07 v135 3" xfId="4320"/>
    <cellStyle name="__ [0]_PERSONAL_2_Wind farm - operation CF_Horizon round 1 model vFINAL_1_Project Farwest III Model 03-20-07 v135 3 2" xfId="4321"/>
    <cellStyle name="__ [0]_PERSONAL_2_Wind farm - operation CF_Horizon round 1 model vFINAL_1_Project Farwest III Model 03-20-07 v135 4" xfId="4322"/>
    <cellStyle name="__ [0]_PERSONAL_2_Wind farm - operation CF_Horizon round 1 model vFINAL_1_Project Farwest III Model 03-20-07 v135_UPC G&amp;A (5-3-07)" xfId="4323"/>
    <cellStyle name="__ [0]_PERSONAL_2_Wind farm - operation CF_Horizon round 1 model vFINAL_1_Project Farwest III Model 03-20-07 v135_UPC G&amp;A (5-3-07) 2" xfId="4324"/>
    <cellStyle name="__ [0]_PERSONAL_2_Wind farm - operation CF_Horizon round 1 model vFINAL_1_Project Farwest III Model 03-20-07 v135_UPC G&amp;A (5-3-07) 2 2" xfId="4325"/>
    <cellStyle name="__ [0]_PERSONAL_2_Wind farm - operation CF_Horizon round 1 model vFINAL_1_Project Farwest III Model 03-20-07 v135_UPC G&amp;A (5-3-07) 3" xfId="4326"/>
    <cellStyle name="__ [0]_PERSONAL_2_Wind farm - operation CF_Horizon round 1 model vFINAL_1_Project Farwest III Model 03-20-07 v135_UPC G&amp;A (5-3-07) 3 2" xfId="4327"/>
    <cellStyle name="__ [0]_PERSONAL_2_Wind farm - operation CF_Horizon round 1 model vFINAL_1_Project Farwest III Model 03-20-07 v135_UPC G&amp;A (5-3-07) 4" xfId="4328"/>
    <cellStyle name="__ [0]_PERSONAL_2_Wind farm - operation CF_Horizon round 1 model vFINAL_1_Project Makani Model 04-11-07 v6" xfId="4329"/>
    <cellStyle name="__ [0]_PERSONAL_2_Wind farm - operation CF_Horizon round 1 model vFINAL_1_Project Makani Model 04-11-07 v6 2" xfId="4330"/>
    <cellStyle name="__ [0]_PERSONAL_2_Wind farm - operation CF_Horizon round 1 model vFINAL_1_Project Makani Model 04-11-07 v6 2 2" xfId="4331"/>
    <cellStyle name="__ [0]_PERSONAL_2_Wind farm - operation CF_Horizon round 1 model vFINAL_1_Project Makani Model 04-11-07 v6 3" xfId="4332"/>
    <cellStyle name="__ [0]_PERSONAL_2_Wind farm - operation CF_Horizon round 1 model vFINAL_1_Project Makani Model 04-11-07 v6 3 2" xfId="4333"/>
    <cellStyle name="__ [0]_PERSONAL_2_Wind farm - operation CF_Horizon round 1 model vFINAL_1_Project Makani Model 04-11-07 v6 4" xfId="4334"/>
    <cellStyle name="__ [0]_PERSONAL_2_Wind farm - operation CF_Horizon round 1 model vFINAL_1_Project Makani Model 04-11-07 v6_UPC G&amp;A (5-3-07)" xfId="4335"/>
    <cellStyle name="__ [0]_PERSONAL_2_Wind farm - operation CF_Horizon round 1 model vFINAL_1_Project Makani Model 04-11-07 v6_UPC G&amp;A (5-3-07) 2" xfId="4336"/>
    <cellStyle name="__ [0]_PERSONAL_2_Wind farm - operation CF_Horizon round 1 model vFINAL_1_Project Makani Model 04-11-07 v6_UPC G&amp;A (5-3-07) 2 2" xfId="4337"/>
    <cellStyle name="__ [0]_PERSONAL_2_Wind farm - operation CF_Horizon round 1 model vFINAL_1_Project Makani Model 04-11-07 v6_UPC G&amp;A (5-3-07) 3" xfId="4338"/>
    <cellStyle name="__ [0]_PERSONAL_2_Wind farm - operation CF_Horizon round 1 model vFINAL_1_Project Makani Model 04-11-07 v6_UPC G&amp;A (5-3-07) 3 2" xfId="4339"/>
    <cellStyle name="__ [0]_PERSONAL_2_Wind farm - operation CF_Horizon round 1 model vFINAL_1_Project Makani Model 04-11-07 v6_UPC G&amp;A (5-3-07) 4" xfId="4340"/>
    <cellStyle name="__ [0]_PERSONAL_2_Wind farm - operation CF_Pre-Tax GAAP" xfId="4341"/>
    <cellStyle name="__ [0]_PERSONAL_2_Wind farm - operation CF_Pre-Tax GAAP 2" xfId="4342"/>
    <cellStyle name="__ [0]_PERSONAL_2_Wind farm - operation CF_Pre-Tax GAAP 2 2" xfId="4343"/>
    <cellStyle name="__ [0]_PERSONAL_2_Wind farm - operation CF_Pre-Tax GAAP 3" xfId="4344"/>
    <cellStyle name="__ [0]_PERSONAL_2_Wind farm - operation CF_WPP - Ormat 6-5-2007  v19i with internal accounting v3 eq method FINAL" xfId="4345"/>
    <cellStyle name="__ [0]_PERSONAL_2_Wind farm - operation CF_WPP - Ormat 6-5-2007  v19i with internal accounting v3 eq method FINAL 2" xfId="4346"/>
    <cellStyle name="__ [0]_PERSONAL_2_Wind farm - operation CF_WPP - Ormat 6-5-2007  v19i with internal accounting v3 eq method FINAL 2 2" xfId="4347"/>
    <cellStyle name="__ [0]_PERSONAL_2_Wind farm - operation CF_WPP - Ormat 6-5-2007  v19i with internal accounting v3 eq method FINAL 3" xfId="4348"/>
    <cellStyle name="__ [0]_PERSONAL_3" xfId="4349"/>
    <cellStyle name="__ [0]_PERSONAL_3 2" xfId="4350"/>
    <cellStyle name="__ [0]_PERSONAL_3 2 2" xfId="4351"/>
    <cellStyle name="__ [0]_PERSONAL_3 2 2 2" xfId="4352"/>
    <cellStyle name="__ [0]_PERSONAL_3 2 3" xfId="4353"/>
    <cellStyle name="__ [0]_PERSONAL_3 2 3 2" xfId="4354"/>
    <cellStyle name="__ [0]_PERSONAL_3 2 4" xfId="4355"/>
    <cellStyle name="__ [0]_PERSONAL_3 2 4 2" xfId="4356"/>
    <cellStyle name="__ [0]_PERSONAL_3 2 5" xfId="4357"/>
    <cellStyle name="__ [0]_PERSONAL_3 2 5 2" xfId="4358"/>
    <cellStyle name="__ [0]_PERSONAL_3 2 6" xfId="4359"/>
    <cellStyle name="__ [0]_PERSONAL_3 3" xfId="4360"/>
    <cellStyle name="__ [0]_PERSONAL_3 3 2" xfId="4361"/>
    <cellStyle name="__ [0]_PERSONAL_3 3 2 2" xfId="4362"/>
    <cellStyle name="__ [0]_PERSONAL_3 3 3" xfId="4363"/>
    <cellStyle name="__ [0]_PERSONAL_3 3 3 2" xfId="4364"/>
    <cellStyle name="__ [0]_PERSONAL_3 3 4" xfId="4365"/>
    <cellStyle name="__ [0]_PERSONAL_3 3 4 2" xfId="4366"/>
    <cellStyle name="__ [0]_PERSONAL_3 3 5" xfId="4367"/>
    <cellStyle name="__ [0]_PERSONAL_3 3 5 2" xfId="4368"/>
    <cellStyle name="__ [0]_PERSONAL_3 3 6" xfId="4369"/>
    <cellStyle name="__ [0]_PERSONAL_3 4" xfId="4370"/>
    <cellStyle name="__ [0]_PERSONAL_3_CHECK - White Creek Final Closing Model_2007 11 16 vequity method FINAL" xfId="4371"/>
    <cellStyle name="__ [0]_PERSONAL_3_CHECK - White Creek Final Closing Model_2007 11 16 vequity method FINAL 2" xfId="4372"/>
    <cellStyle name="__ [0]_PERSONAL_3_CHECK - White Creek Final Closing Model_2007 11 16 vequity method FINAL 2 2" xfId="4373"/>
    <cellStyle name="__ [0]_PERSONAL_3_CHECK - White Creek Final Closing Model_2007 11 16 vequity method FINAL 3" xfId="4374"/>
    <cellStyle name="__ [0]_PERSONAL_3_Horizon round 1 model vFINAL" xfId="4375"/>
    <cellStyle name="__ [0]_PERSONAL_3_Horizon round 1 model vFINAL 2" xfId="4376"/>
    <cellStyle name="__ [0]_PERSONAL_3_Horizon round 1 model vFINAL 2 2" xfId="4377"/>
    <cellStyle name="__ [0]_PERSONAL_3_Horizon round 1 model vFINAL 3" xfId="4378"/>
    <cellStyle name="__ [0]_PERSONAL_3_Horizon round 1 model vFINAL 3 2" xfId="4379"/>
    <cellStyle name="__ [0]_PERSONAL_3_Horizon round 1 model vFINAL 4" xfId="4380"/>
    <cellStyle name="__ [0]_PERSONAL_3_Horizon round 1 model vFINAL_1" xfId="4381"/>
    <cellStyle name="__ [0]_PERSONAL_3_Horizon round 1 model vFINAL_1 2" xfId="4382"/>
    <cellStyle name="__ [0]_PERSONAL_3_Horizon round 1 model vFINAL_1 2 2" xfId="4383"/>
    <cellStyle name="__ [0]_PERSONAL_3_Horizon round 1 model vFINAL_1 3" xfId="4384"/>
    <cellStyle name="__ [0]_PERSONAL_3_Horizon round 1 model vFINAL_1 3 2" xfId="4385"/>
    <cellStyle name="__ [0]_PERSONAL_3_Horizon round 1 model vFINAL_1 4" xfId="4386"/>
    <cellStyle name="__ [0]_PERSONAL_3_Horizon round 1 model vFINAL_1_Project Farwest III Model 03-20-07 v135" xfId="4387"/>
    <cellStyle name="__ [0]_PERSONAL_3_Horizon round 1 model vFINAL_1_Project Farwest III Model 03-20-07 v135 2" xfId="4388"/>
    <cellStyle name="__ [0]_PERSONAL_3_Horizon round 1 model vFINAL_1_Project Farwest III Model 03-20-07 v135 2 2" xfId="4389"/>
    <cellStyle name="__ [0]_PERSONAL_3_Horizon round 1 model vFINAL_1_Project Farwest III Model 03-20-07 v135 3" xfId="4390"/>
    <cellStyle name="__ [0]_PERSONAL_3_Horizon round 1 model vFINAL_1_Project Farwest III Model 03-20-07 v135 3 2" xfId="4391"/>
    <cellStyle name="__ [0]_PERSONAL_3_Horizon round 1 model vFINAL_1_Project Farwest III Model 03-20-07 v135 4" xfId="4392"/>
    <cellStyle name="__ [0]_PERSONAL_3_Horizon round 1 model vFINAL_1_Project Farwest III Model 03-20-07 v135_UPC G&amp;A (5-3-07)" xfId="4393"/>
    <cellStyle name="__ [0]_PERSONAL_3_Horizon round 1 model vFINAL_1_Project Farwest III Model 03-20-07 v135_UPC G&amp;A (5-3-07) 2" xfId="4394"/>
    <cellStyle name="__ [0]_PERSONAL_3_Horizon round 1 model vFINAL_1_Project Farwest III Model 03-20-07 v135_UPC G&amp;A (5-3-07) 2 2" xfId="4395"/>
    <cellStyle name="__ [0]_PERSONAL_3_Horizon round 1 model vFINAL_1_Project Farwest III Model 03-20-07 v135_UPC G&amp;A (5-3-07) 3" xfId="4396"/>
    <cellStyle name="__ [0]_PERSONAL_3_Horizon round 1 model vFINAL_1_Project Farwest III Model 03-20-07 v135_UPC G&amp;A (5-3-07) 3 2" xfId="4397"/>
    <cellStyle name="__ [0]_PERSONAL_3_Horizon round 1 model vFINAL_1_Project Farwest III Model 03-20-07 v135_UPC G&amp;A (5-3-07) 4" xfId="4398"/>
    <cellStyle name="__ [0]_PERSONAL_3_Horizon round 1 model vFINAL_1_Project Makani Model 04-11-07 v6" xfId="4399"/>
    <cellStyle name="__ [0]_PERSONAL_3_Horizon round 1 model vFINAL_1_Project Makani Model 04-11-07 v6 2" xfId="4400"/>
    <cellStyle name="__ [0]_PERSONAL_3_Horizon round 1 model vFINAL_1_Project Makani Model 04-11-07 v6 2 2" xfId="4401"/>
    <cellStyle name="__ [0]_PERSONAL_3_Horizon round 1 model vFINAL_1_Project Makani Model 04-11-07 v6 3" xfId="4402"/>
    <cellStyle name="__ [0]_PERSONAL_3_Horizon round 1 model vFINAL_1_Project Makani Model 04-11-07 v6 3 2" xfId="4403"/>
    <cellStyle name="__ [0]_PERSONAL_3_Horizon round 1 model vFINAL_1_Project Makani Model 04-11-07 v6 4" xfId="4404"/>
    <cellStyle name="__ [0]_PERSONAL_3_Horizon round 1 model vFINAL_1_Project Makani Model 04-11-07 v6_UPC G&amp;A (5-3-07)" xfId="4405"/>
    <cellStyle name="__ [0]_PERSONAL_3_Horizon round 1 model vFINAL_1_Project Makani Model 04-11-07 v6_UPC G&amp;A (5-3-07) 2" xfId="4406"/>
    <cellStyle name="__ [0]_PERSONAL_3_Horizon round 1 model vFINAL_1_Project Makani Model 04-11-07 v6_UPC G&amp;A (5-3-07) 2 2" xfId="4407"/>
    <cellStyle name="__ [0]_PERSONAL_3_Horizon round 1 model vFINAL_1_Project Makani Model 04-11-07 v6_UPC G&amp;A (5-3-07) 3" xfId="4408"/>
    <cellStyle name="__ [0]_PERSONAL_3_Horizon round 1 model vFINAL_1_Project Makani Model 04-11-07 v6_UPC G&amp;A (5-3-07) 3 2" xfId="4409"/>
    <cellStyle name="__ [0]_PERSONAL_3_Horizon round 1 model vFINAL_1_Project Makani Model 04-11-07 v6_UPC G&amp;A (5-3-07) 4" xfId="4410"/>
    <cellStyle name="__ [0]_PERSONAL_3_Pre-Tax GAAP" xfId="4411"/>
    <cellStyle name="__ [0]_PERSONAL_3_Pre-Tax GAAP 2" xfId="4412"/>
    <cellStyle name="__ [0]_PERSONAL_3_Pre-Tax GAAP 2 2" xfId="4413"/>
    <cellStyle name="__ [0]_PERSONAL_3_Pre-Tax GAAP 3" xfId="4414"/>
    <cellStyle name="__ [0]_PERSONAL_3_WPP - Ormat 6-5-2007  v19i with internal accounting v3 eq method FINAL" xfId="4415"/>
    <cellStyle name="__ [0]_PERSONAL_3_WPP - Ormat 6-5-2007  v19i with internal accounting v3 eq method FINAL 2" xfId="4416"/>
    <cellStyle name="__ [0]_PERSONAL_3_WPP - Ormat 6-5-2007  v19i with internal accounting v3 eq method FINAL 2 2" xfId="4417"/>
    <cellStyle name="__ [0]_PERSONAL_3_WPP - Ormat 6-5-2007  v19i with internal accounting v3 eq method FINAL 3" xfId="4418"/>
    <cellStyle name="__ [0]_PERSONAL_Book5" xfId="4419"/>
    <cellStyle name="__ [0]_PERSONAL_CHECK - White Creek Final Closing Model_2007 11 16 vequity method FINAL" xfId="4420"/>
    <cellStyle name="__ [0]_PERSONAL_CHECK - White Creek Final Closing Model_2007 11 16 vequity method FINAL 2" xfId="4421"/>
    <cellStyle name="__ [0]_PERSONAL_CHECK - White Creek Final Closing Model_2007 11 16 vequity method FINAL 2 2" xfId="4422"/>
    <cellStyle name="__ [0]_PERSONAL_CHECK - White Creek Final Closing Model_2007 11 16 vequity method FINAL 3" xfId="4423"/>
    <cellStyle name="__ [0]_PERSONAL_ClearSky_AEP_Min_04.04.02_Bank" xfId="4424"/>
    <cellStyle name="__ [0]_PERSONAL_ClearSky_AEP_Min_04.04.02_Bank 2" xfId="4425"/>
    <cellStyle name="__ [0]_PERSONAL_ClearSky_AEP_Min_04.04.02_Bank 2 2" xfId="4426"/>
    <cellStyle name="__ [0]_PERSONAL_ClearSky_AEP_Min_04.04.02_Bank 3" xfId="4427"/>
    <cellStyle name="__ [0]_PERSONAL_ClearSky_AEP_Min_04.04.02_Bank 3 2" xfId="4428"/>
    <cellStyle name="__ [0]_PERSONAL_ClearSky_AEP_Min_04.04.02_Bank 4" xfId="4429"/>
    <cellStyle name="__ [0]_PERSONAL_ClearSky_AEP_Min_04.04.02_Bank 4 2" xfId="4430"/>
    <cellStyle name="__ [0]_PERSONAL_ClearSky_AEP_Min_04.04.02_Bank 5" xfId="4431"/>
    <cellStyle name="__ [0]_PERSONAL_ClearSky_AEP_Min_04.04.02_Bank 5 2" xfId="4432"/>
    <cellStyle name="__ [0]_PERSONAL_ClearSky_AEP_Min_04.04.02_Bank 6" xfId="4433"/>
    <cellStyle name="__ [0]_PERSONAL_Clearsky_internal_050301" xfId="4434"/>
    <cellStyle name="__ [0]_PERSONAL_Clearsky_internal_050301 2" xfId="4435"/>
    <cellStyle name="__ [0]_PERSONAL_Clearsky_internal_050301 2 2" xfId="4436"/>
    <cellStyle name="__ [0]_PERSONAL_Clearsky_internal_050301 3" xfId="4437"/>
    <cellStyle name="__ [0]_PERSONAL_Clearsky_internal_050301 3 2" xfId="4438"/>
    <cellStyle name="__ [0]_PERSONAL_Clearsky_internal_050301 4" xfId="4439"/>
    <cellStyle name="__ [0]_PERSONAL_Clearsky_internal_050301 4 2" xfId="4440"/>
    <cellStyle name="__ [0]_PERSONAL_Clearsky_internal_050301 5" xfId="4441"/>
    <cellStyle name="__ [0]_PERSONAL_Clearsky_internal_050301 5 2" xfId="4442"/>
    <cellStyle name="__ [0]_PERSONAL_Clearsky_internal_050301 6" xfId="4443"/>
    <cellStyle name="__ [0]_PERSONAL_Clearsky_internal_070201" xfId="4444"/>
    <cellStyle name="__ [0]_PERSONAL_Clearsky_internal_070201 2" xfId="4445"/>
    <cellStyle name="__ [0]_PERSONAL_Clearsky_internal_070201 2 2" xfId="4446"/>
    <cellStyle name="__ [0]_PERSONAL_Clearsky_internal_070201 3" xfId="4447"/>
    <cellStyle name="__ [0]_PERSONAL_Clearsky_internal_070201 3 2" xfId="4448"/>
    <cellStyle name="__ [0]_PERSONAL_Clearsky_internal_070201 4" xfId="4449"/>
    <cellStyle name="__ [0]_PERSONAL_Clearsky_internal_070201 4 2" xfId="4450"/>
    <cellStyle name="__ [0]_PERSONAL_Clearsky_internal_070201 5" xfId="4451"/>
    <cellStyle name="__ [0]_PERSONAL_Clearsky_internal_070201 5 2" xfId="4452"/>
    <cellStyle name="__ [0]_PERSONAL_Clearsky_internal_070201 6" xfId="4453"/>
    <cellStyle name="__ [0]_PERSONAL_Clearsky_internal_070201.xls Chart 2" xfId="4454"/>
    <cellStyle name="__ [0]_PERSONAL_Clearsky_internal_070201.xls Chart 2 2" xfId="4455"/>
    <cellStyle name="__ [0]_PERSONAL_Clearsky_internal_070201.xls Chart 2 2 2" xfId="4456"/>
    <cellStyle name="__ [0]_PERSONAL_Clearsky_internal_070201.xls Chart 2 3" xfId="4457"/>
    <cellStyle name="__ [0]_PERSONAL_Clearsky_internal_070201.xls Chart 2 3 2" xfId="4458"/>
    <cellStyle name="__ [0]_PERSONAL_Clearsky_internal_070201.xls Chart 2 4" xfId="4459"/>
    <cellStyle name="__ [0]_PERSONAL_Clearsky_internal_070201.xls Chart 2 4 2" xfId="4460"/>
    <cellStyle name="__ [0]_PERSONAL_Clearsky_internal_070201.xls Chart 2 5" xfId="4461"/>
    <cellStyle name="__ [0]_PERSONAL_Clearsky_internal_070201.xls Chart 2 5 2" xfId="4462"/>
    <cellStyle name="__ [0]_PERSONAL_Clearsky_internal_070201.xls Chart 2 6" xfId="4463"/>
    <cellStyle name="__ [0]_PERSONAL_Clearsky_internal_070201_1" xfId="4464"/>
    <cellStyle name="__ [0]_PERSONAL_Clearsky_internal_070201_1 2" xfId="4465"/>
    <cellStyle name="__ [0]_PERSONAL_Clearsky_internal_070201_1 2 2" xfId="4466"/>
    <cellStyle name="__ [0]_PERSONAL_Clearsky_internal_070201_1 3" xfId="4467"/>
    <cellStyle name="__ [0]_PERSONAL_Clearsky_internal_070201_1 3 2" xfId="4468"/>
    <cellStyle name="__ [0]_PERSONAL_Clearsky_internal_070201_1 4" xfId="4469"/>
    <cellStyle name="__ [0]_PERSONAL_Clearsky_internal_070201_1 4 2" xfId="4470"/>
    <cellStyle name="__ [0]_PERSONAL_Clearsky_internal_070201_1 5" xfId="4471"/>
    <cellStyle name="__ [0]_PERSONAL_Clearsky_internal_070201_1 5 2" xfId="4472"/>
    <cellStyle name="__ [0]_PERSONAL_Clearsky_internal_070201_1 6" xfId="4473"/>
    <cellStyle name="__ [0]_PERSONAL_Clearsky_internal_070201_Clearsky_Outside_070201.xls Chart 2" xfId="4474"/>
    <cellStyle name="__ [0]_PERSONAL_Clearsky_internal_070201_Clearsky_Outside_070201.xls Chart 2 2" xfId="4475"/>
    <cellStyle name="__ [0]_PERSONAL_Clearsky_internal_070201_Clearsky_Outside_070201.xls Chart 2 2 2" xfId="4476"/>
    <cellStyle name="__ [0]_PERSONAL_Clearsky_internal_070201_Clearsky_Outside_070201.xls Chart 2 3" xfId="4477"/>
    <cellStyle name="__ [0]_PERSONAL_Clearsky_internal_070201_Clearsky_Outside_070201.xls Chart 2 3 2" xfId="4478"/>
    <cellStyle name="__ [0]_PERSONAL_Clearsky_internal_070201_Clearsky_Outside_070201.xls Chart 2 4" xfId="4479"/>
    <cellStyle name="__ [0]_PERSONAL_Clearsky_internal_070201_Clearsky_Outside_070201.xls Chart 2 4 2" xfId="4480"/>
    <cellStyle name="__ [0]_PERSONAL_Clearsky_internal_070201_Clearsky_Outside_070201.xls Chart 2 5" xfId="4481"/>
    <cellStyle name="__ [0]_PERSONAL_Clearsky_internal_070201_Clearsky_Outside_070201.xls Chart 2 5 2" xfId="4482"/>
    <cellStyle name="__ [0]_PERSONAL_Clearsky_internal_070201_Clearsky_Outside_070201.xls Chart 2 6" xfId="4483"/>
    <cellStyle name="__ [0]_PERSONAL_Clearsky_Outside_070201.xls Chart 2" xfId="4484"/>
    <cellStyle name="__ [0]_PERSONAL_Clearsky_Outside_070201.xls Chart 2 2" xfId="4485"/>
    <cellStyle name="__ [0]_PERSONAL_Clearsky_Outside_070201.xls Chart 2 2 2" xfId="4486"/>
    <cellStyle name="__ [0]_PERSONAL_Clearsky_Outside_070201.xls Chart 2 3" xfId="4487"/>
    <cellStyle name="__ [0]_PERSONAL_Clearsky_Outside_070201.xls Chart 2 3 2" xfId="4488"/>
    <cellStyle name="__ [0]_PERSONAL_Clearsky_Outside_070201.xls Chart 2 4" xfId="4489"/>
    <cellStyle name="__ [0]_PERSONAL_Clearsky_Outside_070201.xls Chart 2 4 2" xfId="4490"/>
    <cellStyle name="__ [0]_PERSONAL_Clearsky_Outside_070201.xls Chart 2 5" xfId="4491"/>
    <cellStyle name="__ [0]_PERSONAL_Clearsky_Outside_070201.xls Chart 2 5 2" xfId="4492"/>
    <cellStyle name="__ [0]_PERSONAL_Clearsky_Outside_070201.xls Chart 2 6" xfId="4493"/>
    <cellStyle name="__ [0]_PERSONAL_EWC 43.5MW8oMtresc 3_25_021" xfId="4494"/>
    <cellStyle name="__ [0]_PERSONAL_EWC 43.5MW8oMtresc 3_25_021 2" xfId="4495"/>
    <cellStyle name="__ [0]_PERSONAL_EWC 43.5MW8oMtresc 3_25_021 2 2" xfId="4496"/>
    <cellStyle name="__ [0]_PERSONAL_EWC 43.5MW8oMtresc 3_25_021 2 2 2" xfId="4497"/>
    <cellStyle name="__ [0]_PERSONAL_EWC 43.5MW8oMtresc 3_25_021 2 3" xfId="4498"/>
    <cellStyle name="__ [0]_PERSONAL_EWC 43.5MW8oMtresc 3_25_021 2 3 2" xfId="4499"/>
    <cellStyle name="__ [0]_PERSONAL_EWC 43.5MW8oMtresc 3_25_021 2 4" xfId="4500"/>
    <cellStyle name="__ [0]_PERSONAL_EWC 43.5MW8oMtresc 3_25_021 2 4 2" xfId="4501"/>
    <cellStyle name="__ [0]_PERSONAL_EWC 43.5MW8oMtresc 3_25_021 2 5" xfId="4502"/>
    <cellStyle name="__ [0]_PERSONAL_EWC 43.5MW8oMtresc 3_25_021 2 5 2" xfId="4503"/>
    <cellStyle name="__ [0]_PERSONAL_EWC 43.5MW8oMtresc 3_25_021 2 6" xfId="4504"/>
    <cellStyle name="__ [0]_PERSONAL_EWC 43.5MW8oMtresc 3_25_021 3" xfId="4505"/>
    <cellStyle name="__ [0]_PERSONAL_EWC 43.5MW8oMtresc 3_25_021 3 2" xfId="4506"/>
    <cellStyle name="__ [0]_PERSONAL_EWC 43.5MW8oMtresc 3_25_021 3 2 2" xfId="4507"/>
    <cellStyle name="__ [0]_PERSONAL_EWC 43.5MW8oMtresc 3_25_021 3 3" xfId="4508"/>
    <cellStyle name="__ [0]_PERSONAL_EWC 43.5MW8oMtresc 3_25_021 3 3 2" xfId="4509"/>
    <cellStyle name="__ [0]_PERSONAL_EWC 43.5MW8oMtresc 3_25_021 3 4" xfId="4510"/>
    <cellStyle name="__ [0]_PERSONAL_EWC 43.5MW8oMtresc 3_25_021 3 4 2" xfId="4511"/>
    <cellStyle name="__ [0]_PERSONAL_EWC 43.5MW8oMtresc 3_25_021 3 5" xfId="4512"/>
    <cellStyle name="__ [0]_PERSONAL_EWC 43.5MW8oMtresc 3_25_021 3 5 2" xfId="4513"/>
    <cellStyle name="__ [0]_PERSONAL_EWC 43.5MW8oMtresc 3_25_021 3 6" xfId="4514"/>
    <cellStyle name="__ [0]_PERSONAL_EWC 43.5MW8oMtresc 3_25_021 4" xfId="4515"/>
    <cellStyle name="__ [0]_PERSONAL_EWC 43.5MW8oMtresc 3_25_021_CHECK - White Creek Final Closing Model_2007 11 16 vequity method FINAL" xfId="4516"/>
    <cellStyle name="__ [0]_PERSONAL_EWC 43.5MW8oMtresc 3_25_021_CHECK - White Creek Final Closing Model_2007 11 16 vequity method FINAL 2" xfId="4517"/>
    <cellStyle name="__ [0]_PERSONAL_EWC 43.5MW8oMtresc 3_25_021_CHECK - White Creek Final Closing Model_2007 11 16 vequity method FINAL 2 2" xfId="4518"/>
    <cellStyle name="__ [0]_PERSONAL_EWC 43.5MW8oMtresc 3_25_021_CHECK - White Creek Final Closing Model_2007 11 16 vequity method FINAL 3" xfId="4519"/>
    <cellStyle name="__ [0]_PERSONAL_EWC 43.5MW8oMtresc 3_25_021_Horizon round 1 model vFINAL" xfId="4520"/>
    <cellStyle name="__ [0]_PERSONAL_EWC 43.5MW8oMtresc 3_25_021_Horizon round 1 model vFINAL 2" xfId="4521"/>
    <cellStyle name="__ [0]_PERSONAL_EWC 43.5MW8oMtresc 3_25_021_Horizon round 1 model vFINAL 2 2" xfId="4522"/>
    <cellStyle name="__ [0]_PERSONAL_EWC 43.5MW8oMtresc 3_25_021_Horizon round 1 model vFINAL 3" xfId="4523"/>
    <cellStyle name="__ [0]_PERSONAL_EWC 43.5MW8oMtresc 3_25_021_Horizon round 1 model vFINAL 3 2" xfId="4524"/>
    <cellStyle name="__ [0]_PERSONAL_EWC 43.5MW8oMtresc 3_25_021_Horizon round 1 model vFINAL 4" xfId="4525"/>
    <cellStyle name="__ [0]_PERSONAL_EWC 43.5MW8oMtresc 3_25_021_Horizon round 1 model vFINAL_1" xfId="4526"/>
    <cellStyle name="__ [0]_PERSONAL_EWC 43.5MW8oMtresc 3_25_021_Horizon round 1 model vFINAL_1 2" xfId="4527"/>
    <cellStyle name="__ [0]_PERSONAL_EWC 43.5MW8oMtresc 3_25_021_Horizon round 1 model vFINAL_1 2 2" xfId="4528"/>
    <cellStyle name="__ [0]_PERSONAL_EWC 43.5MW8oMtresc 3_25_021_Horizon round 1 model vFINAL_1 3" xfId="4529"/>
    <cellStyle name="__ [0]_PERSONAL_EWC 43.5MW8oMtresc 3_25_021_Horizon round 1 model vFINAL_1 3 2" xfId="4530"/>
    <cellStyle name="__ [0]_PERSONAL_EWC 43.5MW8oMtresc 3_25_021_Horizon round 1 model vFINAL_1 4" xfId="4531"/>
    <cellStyle name="__ [0]_PERSONAL_EWC 43.5MW8oMtresc 3_25_021_Horizon round 1 model vFINAL_1_Project Farwest III Model 03-20-07 v135" xfId="4532"/>
    <cellStyle name="__ [0]_PERSONAL_EWC 43.5MW8oMtresc 3_25_021_Horizon round 1 model vFINAL_1_Project Farwest III Model 03-20-07 v135 2" xfId="4533"/>
    <cellStyle name="__ [0]_PERSONAL_EWC 43.5MW8oMtresc 3_25_021_Horizon round 1 model vFINAL_1_Project Farwest III Model 03-20-07 v135 2 2" xfId="4534"/>
    <cellStyle name="__ [0]_PERSONAL_EWC 43.5MW8oMtresc 3_25_021_Horizon round 1 model vFINAL_1_Project Farwest III Model 03-20-07 v135 3" xfId="4535"/>
    <cellStyle name="__ [0]_PERSONAL_EWC 43.5MW8oMtresc 3_25_021_Horizon round 1 model vFINAL_1_Project Farwest III Model 03-20-07 v135 3 2" xfId="4536"/>
    <cellStyle name="__ [0]_PERSONAL_EWC 43.5MW8oMtresc 3_25_021_Horizon round 1 model vFINAL_1_Project Farwest III Model 03-20-07 v135 4" xfId="4537"/>
    <cellStyle name="__ [0]_PERSONAL_EWC 43.5MW8oMtresc 3_25_021_Horizon round 1 model vFINAL_1_Project Farwest III Model 03-20-07 v135_UPC G&amp;A (5-3-07)" xfId="4538"/>
    <cellStyle name="__ [0]_PERSONAL_EWC 43.5MW8oMtresc 3_25_021_Horizon round 1 model vFINAL_1_Project Farwest III Model 03-20-07 v135_UPC G&amp;A (5-3-07) 2" xfId="4539"/>
    <cellStyle name="__ [0]_PERSONAL_EWC 43.5MW8oMtresc 3_25_021_Horizon round 1 model vFINAL_1_Project Farwest III Model 03-20-07 v135_UPC G&amp;A (5-3-07) 2 2" xfId="4540"/>
    <cellStyle name="__ [0]_PERSONAL_EWC 43.5MW8oMtresc 3_25_021_Horizon round 1 model vFINAL_1_Project Farwest III Model 03-20-07 v135_UPC G&amp;A (5-3-07) 3" xfId="4541"/>
    <cellStyle name="__ [0]_PERSONAL_EWC 43.5MW8oMtresc 3_25_021_Horizon round 1 model vFINAL_1_Project Farwest III Model 03-20-07 v135_UPC G&amp;A (5-3-07) 3 2" xfId="4542"/>
    <cellStyle name="__ [0]_PERSONAL_EWC 43.5MW8oMtresc 3_25_021_Horizon round 1 model vFINAL_1_Project Farwest III Model 03-20-07 v135_UPC G&amp;A (5-3-07) 4" xfId="4543"/>
    <cellStyle name="__ [0]_PERSONAL_EWC 43.5MW8oMtresc 3_25_021_Horizon round 1 model vFINAL_1_Project Makani Model 04-11-07 v6" xfId="4544"/>
    <cellStyle name="__ [0]_PERSONAL_EWC 43.5MW8oMtresc 3_25_021_Horizon round 1 model vFINAL_1_Project Makani Model 04-11-07 v6 2" xfId="4545"/>
    <cellStyle name="__ [0]_PERSONAL_EWC 43.5MW8oMtresc 3_25_021_Horizon round 1 model vFINAL_1_Project Makani Model 04-11-07 v6 2 2" xfId="4546"/>
    <cellStyle name="__ [0]_PERSONAL_EWC 43.5MW8oMtresc 3_25_021_Horizon round 1 model vFINAL_1_Project Makani Model 04-11-07 v6 3" xfId="4547"/>
    <cellStyle name="__ [0]_PERSONAL_EWC 43.5MW8oMtresc 3_25_021_Horizon round 1 model vFINAL_1_Project Makani Model 04-11-07 v6 3 2" xfId="4548"/>
    <cellStyle name="__ [0]_PERSONAL_EWC 43.5MW8oMtresc 3_25_021_Horizon round 1 model vFINAL_1_Project Makani Model 04-11-07 v6 4" xfId="4549"/>
    <cellStyle name="__ [0]_PERSONAL_EWC 43.5MW8oMtresc 3_25_021_Horizon round 1 model vFINAL_1_Project Makani Model 04-11-07 v6_UPC G&amp;A (5-3-07)" xfId="4550"/>
    <cellStyle name="__ [0]_PERSONAL_EWC 43.5MW8oMtresc 3_25_021_Horizon round 1 model vFINAL_1_Project Makani Model 04-11-07 v6_UPC G&amp;A (5-3-07) 2" xfId="4551"/>
    <cellStyle name="__ [0]_PERSONAL_EWC 43.5MW8oMtresc 3_25_021_Horizon round 1 model vFINAL_1_Project Makani Model 04-11-07 v6_UPC G&amp;A (5-3-07) 2 2" xfId="4552"/>
    <cellStyle name="__ [0]_PERSONAL_EWC 43.5MW8oMtresc 3_25_021_Horizon round 1 model vFINAL_1_Project Makani Model 04-11-07 v6_UPC G&amp;A (5-3-07) 3" xfId="4553"/>
    <cellStyle name="__ [0]_PERSONAL_EWC 43.5MW8oMtresc 3_25_021_Horizon round 1 model vFINAL_1_Project Makani Model 04-11-07 v6_UPC G&amp;A (5-3-07) 3 2" xfId="4554"/>
    <cellStyle name="__ [0]_PERSONAL_EWC 43.5MW8oMtresc 3_25_021_Horizon round 1 model vFINAL_1_Project Makani Model 04-11-07 v6_UPC G&amp;A (5-3-07) 4" xfId="4555"/>
    <cellStyle name="__ [0]_PERSONAL_EWC 43.5MW8oMtresc 3_25_021_Pre-Tax GAAP" xfId="4556"/>
    <cellStyle name="__ [0]_PERSONAL_EWC 43.5MW8oMtresc 3_25_021_Pre-Tax GAAP 2" xfId="4557"/>
    <cellStyle name="__ [0]_PERSONAL_EWC 43.5MW8oMtresc 3_25_021_Pre-Tax GAAP 2 2" xfId="4558"/>
    <cellStyle name="__ [0]_PERSONAL_EWC 43.5MW8oMtresc 3_25_021_Pre-Tax GAAP 3" xfId="4559"/>
    <cellStyle name="__ [0]_PERSONAL_EWC 43.5MW8oMtresc 3_25_021_Pro Forma - Ravenswood - 2.28.08 - tax change" xfId="4560"/>
    <cellStyle name="__ [0]_PERSONAL_EWC 43.5MW8oMtresc 3_25_021_WPP - Ormat 6-5-2007  v19i with internal accounting v3 eq method FINAL" xfId="4561"/>
    <cellStyle name="__ [0]_PERSONAL_EWC 43.5MW8oMtresc 3_25_021_WPP - Ormat 6-5-2007  v19i with internal accounting v3 eq method FINAL 2" xfId="4562"/>
    <cellStyle name="__ [0]_PERSONAL_EWC 43.5MW8oMtresc 3_25_021_WPP - Ormat 6-5-2007  v19i with internal accounting v3 eq method FINAL 2 2" xfId="4563"/>
    <cellStyle name="__ [0]_PERSONAL_EWC 43.5MW8oMtresc 3_25_021_WPP - Ormat 6-5-2007  v19i with internal accounting v3 eq method FINAL 3" xfId="4564"/>
    <cellStyle name="__ [0]_PERSONAL_EWC 43.5MW8oMtresc 3_25_02v2" xfId="4565"/>
    <cellStyle name="__ [0]_PERSONAL_EWC 43.5MW8oMtresc 3_25_02v2 2" xfId="4566"/>
    <cellStyle name="__ [0]_PERSONAL_EWC 43.5MW8oMtresc 3_25_02v2 2 2" xfId="4567"/>
    <cellStyle name="__ [0]_PERSONAL_EWC 43.5MW8oMtresc 3_25_02v2 2 2 2" xfId="4568"/>
    <cellStyle name="__ [0]_PERSONAL_EWC 43.5MW8oMtresc 3_25_02v2 2 3" xfId="4569"/>
    <cellStyle name="__ [0]_PERSONAL_EWC 43.5MW8oMtresc 3_25_02v2 2 3 2" xfId="4570"/>
    <cellStyle name="__ [0]_PERSONAL_EWC 43.5MW8oMtresc 3_25_02v2 2 4" xfId="4571"/>
    <cellStyle name="__ [0]_PERSONAL_EWC 43.5MW8oMtresc 3_25_02v2 2 4 2" xfId="4572"/>
    <cellStyle name="__ [0]_PERSONAL_EWC 43.5MW8oMtresc 3_25_02v2 2 5" xfId="4573"/>
    <cellStyle name="__ [0]_PERSONAL_EWC 43.5MW8oMtresc 3_25_02v2 2 5 2" xfId="4574"/>
    <cellStyle name="__ [0]_PERSONAL_EWC 43.5MW8oMtresc 3_25_02v2 2 6" xfId="4575"/>
    <cellStyle name="__ [0]_PERSONAL_EWC 43.5MW8oMtresc 3_25_02v2 3" xfId="4576"/>
    <cellStyle name="__ [0]_PERSONAL_EWC 43.5MW8oMtresc 3_25_02v2 3 2" xfId="4577"/>
    <cellStyle name="__ [0]_PERSONAL_EWC 43.5MW8oMtresc 3_25_02v2 3 2 2" xfId="4578"/>
    <cellStyle name="__ [0]_PERSONAL_EWC 43.5MW8oMtresc 3_25_02v2 3 3" xfId="4579"/>
    <cellStyle name="__ [0]_PERSONAL_EWC 43.5MW8oMtresc 3_25_02v2 3 3 2" xfId="4580"/>
    <cellStyle name="__ [0]_PERSONAL_EWC 43.5MW8oMtresc 3_25_02v2 3 4" xfId="4581"/>
    <cellStyle name="__ [0]_PERSONAL_EWC 43.5MW8oMtresc 3_25_02v2 3 4 2" xfId="4582"/>
    <cellStyle name="__ [0]_PERSONAL_EWC 43.5MW8oMtresc 3_25_02v2 3 5" xfId="4583"/>
    <cellStyle name="__ [0]_PERSONAL_EWC 43.5MW8oMtresc 3_25_02v2 3 5 2" xfId="4584"/>
    <cellStyle name="__ [0]_PERSONAL_EWC 43.5MW8oMtresc 3_25_02v2 3 6" xfId="4585"/>
    <cellStyle name="__ [0]_PERSONAL_EWC 43.5MW8oMtresc 3_25_02v2 4" xfId="4586"/>
    <cellStyle name="__ [0]_PERSONAL_EWC 43.5MW8oMtresc 3_25_02v2_CHECK - White Creek Final Closing Model_2007 11 16 vequity method FINAL" xfId="4587"/>
    <cellStyle name="__ [0]_PERSONAL_EWC 43.5MW8oMtresc 3_25_02v2_CHECK - White Creek Final Closing Model_2007 11 16 vequity method FINAL 2" xfId="4588"/>
    <cellStyle name="__ [0]_PERSONAL_EWC 43.5MW8oMtresc 3_25_02v2_CHECK - White Creek Final Closing Model_2007 11 16 vequity method FINAL 2 2" xfId="4589"/>
    <cellStyle name="__ [0]_PERSONAL_EWC 43.5MW8oMtresc 3_25_02v2_CHECK - White Creek Final Closing Model_2007 11 16 vequity method FINAL 3" xfId="4590"/>
    <cellStyle name="__ [0]_PERSONAL_EWC 43.5MW8oMtresc 3_25_02v2_Horizon round 1 model vFINAL" xfId="4591"/>
    <cellStyle name="__ [0]_PERSONAL_EWC 43.5MW8oMtresc 3_25_02v2_Horizon round 1 model vFINAL 2" xfId="4592"/>
    <cellStyle name="__ [0]_PERSONAL_EWC 43.5MW8oMtresc 3_25_02v2_Horizon round 1 model vFINAL 2 2" xfId="4593"/>
    <cellStyle name="__ [0]_PERSONAL_EWC 43.5MW8oMtresc 3_25_02v2_Horizon round 1 model vFINAL 3" xfId="4594"/>
    <cellStyle name="__ [0]_PERSONAL_EWC 43.5MW8oMtresc 3_25_02v2_Horizon round 1 model vFINAL 3 2" xfId="4595"/>
    <cellStyle name="__ [0]_PERSONAL_EWC 43.5MW8oMtresc 3_25_02v2_Horizon round 1 model vFINAL 4" xfId="4596"/>
    <cellStyle name="__ [0]_PERSONAL_EWC 43.5MW8oMtresc 3_25_02v2_Horizon round 1 model vFINAL_1" xfId="4597"/>
    <cellStyle name="__ [0]_PERSONAL_EWC 43.5MW8oMtresc 3_25_02v2_Horizon round 1 model vFINAL_1 2" xfId="4598"/>
    <cellStyle name="__ [0]_PERSONAL_EWC 43.5MW8oMtresc 3_25_02v2_Horizon round 1 model vFINAL_1 2 2" xfId="4599"/>
    <cellStyle name="__ [0]_PERSONAL_EWC 43.5MW8oMtresc 3_25_02v2_Horizon round 1 model vFINAL_1 3" xfId="4600"/>
    <cellStyle name="__ [0]_PERSONAL_EWC 43.5MW8oMtresc 3_25_02v2_Horizon round 1 model vFINAL_1 3 2" xfId="4601"/>
    <cellStyle name="__ [0]_PERSONAL_EWC 43.5MW8oMtresc 3_25_02v2_Horizon round 1 model vFINAL_1 4" xfId="4602"/>
    <cellStyle name="__ [0]_PERSONAL_EWC 43.5MW8oMtresc 3_25_02v2_Horizon round 1 model vFINAL_1_Project Farwest III Model 03-20-07 v135" xfId="4603"/>
    <cellStyle name="__ [0]_PERSONAL_EWC 43.5MW8oMtresc 3_25_02v2_Horizon round 1 model vFINAL_1_Project Farwest III Model 03-20-07 v135 2" xfId="4604"/>
    <cellStyle name="__ [0]_PERSONAL_EWC 43.5MW8oMtresc 3_25_02v2_Horizon round 1 model vFINAL_1_Project Farwest III Model 03-20-07 v135 2 2" xfId="4605"/>
    <cellStyle name="__ [0]_PERSONAL_EWC 43.5MW8oMtresc 3_25_02v2_Horizon round 1 model vFINAL_1_Project Farwest III Model 03-20-07 v135 3" xfId="4606"/>
    <cellStyle name="__ [0]_PERSONAL_EWC 43.5MW8oMtresc 3_25_02v2_Horizon round 1 model vFINAL_1_Project Farwest III Model 03-20-07 v135 3 2" xfId="4607"/>
    <cellStyle name="__ [0]_PERSONAL_EWC 43.5MW8oMtresc 3_25_02v2_Horizon round 1 model vFINAL_1_Project Farwest III Model 03-20-07 v135 4" xfId="4608"/>
    <cellStyle name="__ [0]_PERSONAL_EWC 43.5MW8oMtresc 3_25_02v2_Horizon round 1 model vFINAL_1_Project Farwest III Model 03-20-07 v135_UPC G&amp;A (5-3-07)" xfId="4609"/>
    <cellStyle name="__ [0]_PERSONAL_EWC 43.5MW8oMtresc 3_25_02v2_Horizon round 1 model vFINAL_1_Project Farwest III Model 03-20-07 v135_UPC G&amp;A (5-3-07) 2" xfId="4610"/>
    <cellStyle name="__ [0]_PERSONAL_EWC 43.5MW8oMtresc 3_25_02v2_Horizon round 1 model vFINAL_1_Project Farwest III Model 03-20-07 v135_UPC G&amp;A (5-3-07) 2 2" xfId="4611"/>
    <cellStyle name="__ [0]_PERSONAL_EWC 43.5MW8oMtresc 3_25_02v2_Horizon round 1 model vFINAL_1_Project Farwest III Model 03-20-07 v135_UPC G&amp;A (5-3-07) 3" xfId="4612"/>
    <cellStyle name="__ [0]_PERSONAL_EWC 43.5MW8oMtresc 3_25_02v2_Horizon round 1 model vFINAL_1_Project Farwest III Model 03-20-07 v135_UPC G&amp;A (5-3-07) 3 2" xfId="4613"/>
    <cellStyle name="__ [0]_PERSONAL_EWC 43.5MW8oMtresc 3_25_02v2_Horizon round 1 model vFINAL_1_Project Farwest III Model 03-20-07 v135_UPC G&amp;A (5-3-07) 4" xfId="4614"/>
    <cellStyle name="__ [0]_PERSONAL_EWC 43.5MW8oMtresc 3_25_02v2_Horizon round 1 model vFINAL_1_Project Makani Model 04-11-07 v6" xfId="4615"/>
    <cellStyle name="__ [0]_PERSONAL_EWC 43.5MW8oMtresc 3_25_02v2_Horizon round 1 model vFINAL_1_Project Makani Model 04-11-07 v6 2" xfId="4616"/>
    <cellStyle name="__ [0]_PERSONAL_EWC 43.5MW8oMtresc 3_25_02v2_Horizon round 1 model vFINAL_1_Project Makani Model 04-11-07 v6 2 2" xfId="4617"/>
    <cellStyle name="__ [0]_PERSONAL_EWC 43.5MW8oMtresc 3_25_02v2_Horizon round 1 model vFINAL_1_Project Makani Model 04-11-07 v6 3" xfId="4618"/>
    <cellStyle name="__ [0]_PERSONAL_EWC 43.5MW8oMtresc 3_25_02v2_Horizon round 1 model vFINAL_1_Project Makani Model 04-11-07 v6 3 2" xfId="4619"/>
    <cellStyle name="__ [0]_PERSONAL_EWC 43.5MW8oMtresc 3_25_02v2_Horizon round 1 model vFINAL_1_Project Makani Model 04-11-07 v6 4" xfId="4620"/>
    <cellStyle name="__ [0]_PERSONAL_EWC 43.5MW8oMtresc 3_25_02v2_Horizon round 1 model vFINAL_1_Project Makani Model 04-11-07 v6_UPC G&amp;A (5-3-07)" xfId="4621"/>
    <cellStyle name="__ [0]_PERSONAL_EWC 43.5MW8oMtresc 3_25_02v2_Horizon round 1 model vFINAL_1_Project Makani Model 04-11-07 v6_UPC G&amp;A (5-3-07) 2" xfId="4622"/>
    <cellStyle name="__ [0]_PERSONAL_EWC 43.5MW8oMtresc 3_25_02v2_Horizon round 1 model vFINAL_1_Project Makani Model 04-11-07 v6_UPC G&amp;A (5-3-07) 2 2" xfId="4623"/>
    <cellStyle name="__ [0]_PERSONAL_EWC 43.5MW8oMtresc 3_25_02v2_Horizon round 1 model vFINAL_1_Project Makani Model 04-11-07 v6_UPC G&amp;A (5-3-07) 3" xfId="4624"/>
    <cellStyle name="__ [0]_PERSONAL_EWC 43.5MW8oMtresc 3_25_02v2_Horizon round 1 model vFINAL_1_Project Makani Model 04-11-07 v6_UPC G&amp;A (5-3-07) 3 2" xfId="4625"/>
    <cellStyle name="__ [0]_PERSONAL_EWC 43.5MW8oMtresc 3_25_02v2_Horizon round 1 model vFINAL_1_Project Makani Model 04-11-07 v6_UPC G&amp;A (5-3-07) 4" xfId="4626"/>
    <cellStyle name="__ [0]_PERSONAL_EWC 43.5MW8oMtresc 3_25_02v2_Pre-Tax GAAP" xfId="4627"/>
    <cellStyle name="__ [0]_PERSONAL_EWC 43.5MW8oMtresc 3_25_02v2_Pre-Tax GAAP 2" xfId="4628"/>
    <cellStyle name="__ [0]_PERSONAL_EWC 43.5MW8oMtresc 3_25_02v2_Pre-Tax GAAP 2 2" xfId="4629"/>
    <cellStyle name="__ [0]_PERSONAL_EWC 43.5MW8oMtresc 3_25_02v2_Pre-Tax GAAP 3" xfId="4630"/>
    <cellStyle name="__ [0]_PERSONAL_EWC 43.5MW8oMtresc 3_25_02v2_WPP - Ormat 6-5-2007  v19i with internal accounting v3 eq method FINAL" xfId="4631"/>
    <cellStyle name="__ [0]_PERSONAL_EWC 43.5MW8oMtresc 3_25_02v2_WPP - Ormat 6-5-2007  v19i with internal accounting v3 eq method FINAL 2" xfId="4632"/>
    <cellStyle name="__ [0]_PERSONAL_EWC 43.5MW8oMtresc 3_25_02v2_WPP - Ormat 6-5-2007  v19i with internal accounting v3 eq method FINAL 2 2" xfId="4633"/>
    <cellStyle name="__ [0]_PERSONAL_EWC 43.5MW8oMtresc 3_25_02v2_WPP - Ormat 6-5-2007  v19i with internal accounting v3 eq method FINAL 3" xfId="4634"/>
    <cellStyle name="__ [0]_PERSONAL_EWC 43.5MW8oMtresc 3_25_02v2w_esc" xfId="4635"/>
    <cellStyle name="__ [0]_PERSONAL_EWC 43.5MW8oMtresc 3_25_02v2w_esc 2" xfId="4636"/>
    <cellStyle name="__ [0]_PERSONAL_EWC 43.5MW8oMtresc 3_25_02v2w_esc 2 2" xfId="4637"/>
    <cellStyle name="__ [0]_PERSONAL_EWC 43.5MW8oMtresc 3_25_02v2w_esc 2 2 2" xfId="4638"/>
    <cellStyle name="__ [0]_PERSONAL_EWC 43.5MW8oMtresc 3_25_02v2w_esc 2 3" xfId="4639"/>
    <cellStyle name="__ [0]_PERSONAL_EWC 43.5MW8oMtresc 3_25_02v2w_esc 2 3 2" xfId="4640"/>
    <cellStyle name="__ [0]_PERSONAL_EWC 43.5MW8oMtresc 3_25_02v2w_esc 2 4" xfId="4641"/>
    <cellStyle name="__ [0]_PERSONAL_EWC 43.5MW8oMtresc 3_25_02v2w_esc 2 4 2" xfId="4642"/>
    <cellStyle name="__ [0]_PERSONAL_EWC 43.5MW8oMtresc 3_25_02v2w_esc 2 5" xfId="4643"/>
    <cellStyle name="__ [0]_PERSONAL_EWC 43.5MW8oMtresc 3_25_02v2w_esc 2 5 2" xfId="4644"/>
    <cellStyle name="__ [0]_PERSONAL_EWC 43.5MW8oMtresc 3_25_02v2w_esc 2 6" xfId="4645"/>
    <cellStyle name="__ [0]_PERSONAL_EWC 43.5MW8oMtresc 3_25_02v2w_esc 3" xfId="4646"/>
    <cellStyle name="__ [0]_PERSONAL_EWC 43.5MW8oMtresc 3_25_02v2w_esc 3 2" xfId="4647"/>
    <cellStyle name="__ [0]_PERSONAL_EWC 43.5MW8oMtresc 3_25_02v2w_esc 3 2 2" xfId="4648"/>
    <cellStyle name="__ [0]_PERSONAL_EWC 43.5MW8oMtresc 3_25_02v2w_esc 3 3" xfId="4649"/>
    <cellStyle name="__ [0]_PERSONAL_EWC 43.5MW8oMtresc 3_25_02v2w_esc 3 3 2" xfId="4650"/>
    <cellStyle name="__ [0]_PERSONAL_EWC 43.5MW8oMtresc 3_25_02v2w_esc 3 4" xfId="4651"/>
    <cellStyle name="__ [0]_PERSONAL_EWC 43.5MW8oMtresc 3_25_02v2w_esc 3 4 2" xfId="4652"/>
    <cellStyle name="__ [0]_PERSONAL_EWC 43.5MW8oMtresc 3_25_02v2w_esc 3 5" xfId="4653"/>
    <cellStyle name="__ [0]_PERSONAL_EWC 43.5MW8oMtresc 3_25_02v2w_esc 3 5 2" xfId="4654"/>
    <cellStyle name="__ [0]_PERSONAL_EWC 43.5MW8oMtresc 3_25_02v2w_esc 3 6" xfId="4655"/>
    <cellStyle name="__ [0]_PERSONAL_EWC 43.5MW8oMtresc 3_25_02v2w_esc 4" xfId="4656"/>
    <cellStyle name="__ [0]_PERSONAL_EWC 43.5MW8oMtresc 3_25_02v2w_esc_1" xfId="4657"/>
    <cellStyle name="__ [0]_PERSONAL_EWC 43.5MW8oMtresc 3_25_02v2w_esc_1 2" xfId="4658"/>
    <cellStyle name="__ [0]_PERSONAL_EWC 43.5MW8oMtresc 3_25_02v2w_esc_1 2 2" xfId="4659"/>
    <cellStyle name="__ [0]_PERSONAL_EWC 43.5MW8oMtresc 3_25_02v2w_esc_1 2 2 2" xfId="4660"/>
    <cellStyle name="__ [0]_PERSONAL_EWC 43.5MW8oMtresc 3_25_02v2w_esc_1 2 3" xfId="4661"/>
    <cellStyle name="__ [0]_PERSONAL_EWC 43.5MW8oMtresc 3_25_02v2w_esc_1 2 3 2" xfId="4662"/>
    <cellStyle name="__ [0]_PERSONAL_EWC 43.5MW8oMtresc 3_25_02v2w_esc_1 2 4" xfId="4663"/>
    <cellStyle name="__ [0]_PERSONAL_EWC 43.5MW8oMtresc 3_25_02v2w_esc_1 2 4 2" xfId="4664"/>
    <cellStyle name="__ [0]_PERSONAL_EWC 43.5MW8oMtresc 3_25_02v2w_esc_1 2 5" xfId="4665"/>
    <cellStyle name="__ [0]_PERSONAL_EWC 43.5MW8oMtresc 3_25_02v2w_esc_1 2 5 2" xfId="4666"/>
    <cellStyle name="__ [0]_PERSONAL_EWC 43.5MW8oMtresc 3_25_02v2w_esc_1 2 6" xfId="4667"/>
    <cellStyle name="__ [0]_PERSONAL_EWC 43.5MW8oMtresc 3_25_02v2w_esc_1 3" xfId="4668"/>
    <cellStyle name="__ [0]_PERSONAL_EWC 43.5MW8oMtresc 3_25_02v2w_esc_1 3 2" xfId="4669"/>
    <cellStyle name="__ [0]_PERSONAL_EWC 43.5MW8oMtresc 3_25_02v2w_esc_1 3 2 2" xfId="4670"/>
    <cellStyle name="__ [0]_PERSONAL_EWC 43.5MW8oMtresc 3_25_02v2w_esc_1 3 3" xfId="4671"/>
    <cellStyle name="__ [0]_PERSONAL_EWC 43.5MW8oMtresc 3_25_02v2w_esc_1 3 3 2" xfId="4672"/>
    <cellStyle name="__ [0]_PERSONAL_EWC 43.5MW8oMtresc 3_25_02v2w_esc_1 3 4" xfId="4673"/>
    <cellStyle name="__ [0]_PERSONAL_EWC 43.5MW8oMtresc 3_25_02v2w_esc_1 3 4 2" xfId="4674"/>
    <cellStyle name="__ [0]_PERSONAL_EWC 43.5MW8oMtresc 3_25_02v2w_esc_1 3 5" xfId="4675"/>
    <cellStyle name="__ [0]_PERSONAL_EWC 43.5MW8oMtresc 3_25_02v2w_esc_1 3 5 2" xfId="4676"/>
    <cellStyle name="__ [0]_PERSONAL_EWC 43.5MW8oMtresc 3_25_02v2w_esc_1 3 6" xfId="4677"/>
    <cellStyle name="__ [0]_PERSONAL_EWC 43.5MW8oMtresc 3_25_02v2w_esc_1 4" xfId="4678"/>
    <cellStyle name="__ [0]_PERSONAL_EWC 43.5MW8oMtresc 3_25_02v2w_esc_1_CHECK - White Creek Final Closing Model_2007 11 16 vequity method FINAL" xfId="4679"/>
    <cellStyle name="__ [0]_PERSONAL_EWC 43.5MW8oMtresc 3_25_02v2w_esc_1_CHECK - White Creek Final Closing Model_2007 11 16 vequity method FINAL 2" xfId="4680"/>
    <cellStyle name="__ [0]_PERSONAL_EWC 43.5MW8oMtresc 3_25_02v2w_esc_1_CHECK - White Creek Final Closing Model_2007 11 16 vequity method FINAL 2 2" xfId="4681"/>
    <cellStyle name="__ [0]_PERSONAL_EWC 43.5MW8oMtresc 3_25_02v2w_esc_1_CHECK - White Creek Final Closing Model_2007 11 16 vequity method FINAL 3" xfId="4682"/>
    <cellStyle name="__ [0]_PERSONAL_EWC 43.5MW8oMtresc 3_25_02v2w_esc_1_Horizon round 1 model vFINAL" xfId="4683"/>
    <cellStyle name="__ [0]_PERSONAL_EWC 43.5MW8oMtresc 3_25_02v2w_esc_1_Horizon round 1 model vFINAL 2" xfId="4684"/>
    <cellStyle name="__ [0]_PERSONAL_EWC 43.5MW8oMtresc 3_25_02v2w_esc_1_Horizon round 1 model vFINAL 2 2" xfId="4685"/>
    <cellStyle name="__ [0]_PERSONAL_EWC 43.5MW8oMtresc 3_25_02v2w_esc_1_Horizon round 1 model vFINAL 3" xfId="4686"/>
    <cellStyle name="__ [0]_PERSONAL_EWC 43.5MW8oMtresc 3_25_02v2w_esc_1_Horizon round 1 model vFINAL 3 2" xfId="4687"/>
    <cellStyle name="__ [0]_PERSONAL_EWC 43.5MW8oMtresc 3_25_02v2w_esc_1_Horizon round 1 model vFINAL 4" xfId="4688"/>
    <cellStyle name="__ [0]_PERSONAL_EWC 43.5MW8oMtresc 3_25_02v2w_esc_1_Horizon round 1 model vFINAL_1" xfId="4689"/>
    <cellStyle name="__ [0]_PERSONAL_EWC 43.5MW8oMtresc 3_25_02v2w_esc_1_Horizon round 1 model vFINAL_1 2" xfId="4690"/>
    <cellStyle name="__ [0]_PERSONAL_EWC 43.5MW8oMtresc 3_25_02v2w_esc_1_Horizon round 1 model vFINAL_1 2 2" xfId="4691"/>
    <cellStyle name="__ [0]_PERSONAL_EWC 43.5MW8oMtresc 3_25_02v2w_esc_1_Horizon round 1 model vFINAL_1 3" xfId="4692"/>
    <cellStyle name="__ [0]_PERSONAL_EWC 43.5MW8oMtresc 3_25_02v2w_esc_1_Horizon round 1 model vFINAL_1 3 2" xfId="4693"/>
    <cellStyle name="__ [0]_PERSONAL_EWC 43.5MW8oMtresc 3_25_02v2w_esc_1_Horizon round 1 model vFINAL_1 4" xfId="4694"/>
    <cellStyle name="__ [0]_PERSONAL_EWC 43.5MW8oMtresc 3_25_02v2w_esc_1_Horizon round 1 model vFINAL_1_Project Farwest III Model 03-20-07 v135" xfId="4695"/>
    <cellStyle name="__ [0]_PERSONAL_EWC 43.5MW8oMtresc 3_25_02v2w_esc_1_Horizon round 1 model vFINAL_1_Project Farwest III Model 03-20-07 v135 2" xfId="4696"/>
    <cellStyle name="__ [0]_PERSONAL_EWC 43.5MW8oMtresc 3_25_02v2w_esc_1_Horizon round 1 model vFINAL_1_Project Farwest III Model 03-20-07 v135 2 2" xfId="4697"/>
    <cellStyle name="__ [0]_PERSONAL_EWC 43.5MW8oMtresc 3_25_02v2w_esc_1_Horizon round 1 model vFINAL_1_Project Farwest III Model 03-20-07 v135 3" xfId="4698"/>
    <cellStyle name="__ [0]_PERSONAL_EWC 43.5MW8oMtresc 3_25_02v2w_esc_1_Horizon round 1 model vFINAL_1_Project Farwest III Model 03-20-07 v135 3 2" xfId="4699"/>
    <cellStyle name="__ [0]_PERSONAL_EWC 43.5MW8oMtresc 3_25_02v2w_esc_1_Horizon round 1 model vFINAL_1_Project Farwest III Model 03-20-07 v135 4" xfId="4700"/>
    <cellStyle name="__ [0]_PERSONAL_EWC 43.5MW8oMtresc 3_25_02v2w_esc_1_Horizon round 1 model vFINAL_1_Project Farwest III Model 03-20-07 v135_UPC G&amp;A (5-3-07)" xfId="4701"/>
    <cellStyle name="__ [0]_PERSONAL_EWC 43.5MW8oMtresc 3_25_02v2w_esc_1_Horizon round 1 model vFINAL_1_Project Farwest III Model 03-20-07 v135_UPC G&amp;A (5-3-07) 2" xfId="4702"/>
    <cellStyle name="__ [0]_PERSONAL_EWC 43.5MW8oMtresc 3_25_02v2w_esc_1_Horizon round 1 model vFINAL_1_Project Farwest III Model 03-20-07 v135_UPC G&amp;A (5-3-07) 2 2" xfId="4703"/>
    <cellStyle name="__ [0]_PERSONAL_EWC 43.5MW8oMtresc 3_25_02v2w_esc_1_Horizon round 1 model vFINAL_1_Project Farwest III Model 03-20-07 v135_UPC G&amp;A (5-3-07) 3" xfId="4704"/>
    <cellStyle name="__ [0]_PERSONAL_EWC 43.5MW8oMtresc 3_25_02v2w_esc_1_Horizon round 1 model vFINAL_1_Project Farwest III Model 03-20-07 v135_UPC G&amp;A (5-3-07) 3 2" xfId="4705"/>
    <cellStyle name="__ [0]_PERSONAL_EWC 43.5MW8oMtresc 3_25_02v2w_esc_1_Horizon round 1 model vFINAL_1_Project Farwest III Model 03-20-07 v135_UPC G&amp;A (5-3-07) 4" xfId="4706"/>
    <cellStyle name="__ [0]_PERSONAL_EWC 43.5MW8oMtresc 3_25_02v2w_esc_1_Horizon round 1 model vFINAL_1_Project Makani Model 04-11-07 v6" xfId="4707"/>
    <cellStyle name="__ [0]_PERSONAL_EWC 43.5MW8oMtresc 3_25_02v2w_esc_1_Horizon round 1 model vFINAL_1_Project Makani Model 04-11-07 v6 2" xfId="4708"/>
    <cellStyle name="__ [0]_PERSONAL_EWC 43.5MW8oMtresc 3_25_02v2w_esc_1_Horizon round 1 model vFINAL_1_Project Makani Model 04-11-07 v6 2 2" xfId="4709"/>
    <cellStyle name="__ [0]_PERSONAL_EWC 43.5MW8oMtresc 3_25_02v2w_esc_1_Horizon round 1 model vFINAL_1_Project Makani Model 04-11-07 v6 3" xfId="4710"/>
    <cellStyle name="__ [0]_PERSONAL_EWC 43.5MW8oMtresc 3_25_02v2w_esc_1_Horizon round 1 model vFINAL_1_Project Makani Model 04-11-07 v6 3 2" xfId="4711"/>
    <cellStyle name="__ [0]_PERSONAL_EWC 43.5MW8oMtresc 3_25_02v2w_esc_1_Horizon round 1 model vFINAL_1_Project Makani Model 04-11-07 v6 4" xfId="4712"/>
    <cellStyle name="__ [0]_PERSONAL_EWC 43.5MW8oMtresc 3_25_02v2w_esc_1_Horizon round 1 model vFINAL_1_Project Makani Model 04-11-07 v6_UPC G&amp;A (5-3-07)" xfId="4713"/>
    <cellStyle name="__ [0]_PERSONAL_EWC 43.5MW8oMtresc 3_25_02v2w_esc_1_Horizon round 1 model vFINAL_1_Project Makani Model 04-11-07 v6_UPC G&amp;A (5-3-07) 2" xfId="4714"/>
    <cellStyle name="__ [0]_PERSONAL_EWC 43.5MW8oMtresc 3_25_02v2w_esc_1_Horizon round 1 model vFINAL_1_Project Makani Model 04-11-07 v6_UPC G&amp;A (5-3-07) 2 2" xfId="4715"/>
    <cellStyle name="__ [0]_PERSONAL_EWC 43.5MW8oMtresc 3_25_02v2w_esc_1_Horizon round 1 model vFINAL_1_Project Makani Model 04-11-07 v6_UPC G&amp;A (5-3-07) 3" xfId="4716"/>
    <cellStyle name="__ [0]_PERSONAL_EWC 43.5MW8oMtresc 3_25_02v2w_esc_1_Horizon round 1 model vFINAL_1_Project Makani Model 04-11-07 v6_UPC G&amp;A (5-3-07) 3 2" xfId="4717"/>
    <cellStyle name="__ [0]_PERSONAL_EWC 43.5MW8oMtresc 3_25_02v2w_esc_1_Horizon round 1 model vFINAL_1_Project Makani Model 04-11-07 v6_UPC G&amp;A (5-3-07) 4" xfId="4718"/>
    <cellStyle name="__ [0]_PERSONAL_EWC 43.5MW8oMtresc 3_25_02v2w_esc_1_Pre-Tax GAAP" xfId="4719"/>
    <cellStyle name="__ [0]_PERSONAL_EWC 43.5MW8oMtresc 3_25_02v2w_esc_1_Pre-Tax GAAP 2" xfId="4720"/>
    <cellStyle name="__ [0]_PERSONAL_EWC 43.5MW8oMtresc 3_25_02v2w_esc_1_Pre-Tax GAAP 2 2" xfId="4721"/>
    <cellStyle name="__ [0]_PERSONAL_EWC 43.5MW8oMtresc 3_25_02v2w_esc_1_Pre-Tax GAAP 3" xfId="4722"/>
    <cellStyle name="__ [0]_PERSONAL_EWC 43.5MW8oMtresc 3_25_02v2w_esc_1_WPP - Ormat 6-5-2007  v19i with internal accounting v3 eq method FINAL" xfId="4723"/>
    <cellStyle name="__ [0]_PERSONAL_EWC 43.5MW8oMtresc 3_25_02v2w_esc_1_WPP - Ormat 6-5-2007  v19i with internal accounting v3 eq method FINAL 2" xfId="4724"/>
    <cellStyle name="__ [0]_PERSONAL_EWC 43.5MW8oMtresc 3_25_02v2w_esc_1_WPP - Ormat 6-5-2007  v19i with internal accounting v3 eq method FINAL 2 2" xfId="4725"/>
    <cellStyle name="__ [0]_PERSONAL_EWC 43.5MW8oMtresc 3_25_02v2w_esc_1_WPP - Ormat 6-5-2007  v19i with internal accounting v3 eq method FINAL 3" xfId="4726"/>
    <cellStyle name="__ [0]_PERSONAL_EWC 43.5MW8oMtresc 3_25_02v2w_esc_CHECK - White Creek Final Closing Model_2007 11 16 vequity method FINAL" xfId="4727"/>
    <cellStyle name="__ [0]_PERSONAL_EWC 43.5MW8oMtresc 3_25_02v2w_esc_CHECK - White Creek Final Closing Model_2007 11 16 vequity method FINAL 2" xfId="4728"/>
    <cellStyle name="__ [0]_PERSONAL_EWC 43.5MW8oMtresc 3_25_02v2w_esc_CHECK - White Creek Final Closing Model_2007 11 16 vequity method FINAL 2 2" xfId="4729"/>
    <cellStyle name="__ [0]_PERSONAL_EWC 43.5MW8oMtresc 3_25_02v2w_esc_CHECK - White Creek Final Closing Model_2007 11 16 vequity method FINAL 3" xfId="4730"/>
    <cellStyle name="__ [0]_PERSONAL_EWC 43.5MW8oMtresc 3_25_02v2w_esc_Horizon round 1 model vFINAL" xfId="4731"/>
    <cellStyle name="__ [0]_PERSONAL_EWC 43.5MW8oMtresc 3_25_02v2w_esc_Horizon round 1 model vFINAL 2" xfId="4732"/>
    <cellStyle name="__ [0]_PERSONAL_EWC 43.5MW8oMtresc 3_25_02v2w_esc_Horizon round 1 model vFINAL 2 2" xfId="4733"/>
    <cellStyle name="__ [0]_PERSONAL_EWC 43.5MW8oMtresc 3_25_02v2w_esc_Horizon round 1 model vFINAL 3" xfId="4734"/>
    <cellStyle name="__ [0]_PERSONAL_EWC 43.5MW8oMtresc 3_25_02v2w_esc_Horizon round 1 model vFINAL 3 2" xfId="4735"/>
    <cellStyle name="__ [0]_PERSONAL_EWC 43.5MW8oMtresc 3_25_02v2w_esc_Horizon round 1 model vFINAL 4" xfId="4736"/>
    <cellStyle name="__ [0]_PERSONAL_EWC 43.5MW8oMtresc 3_25_02v2w_esc_Horizon round 1 model vFINAL_1" xfId="4737"/>
    <cellStyle name="__ [0]_PERSONAL_EWC 43.5MW8oMtresc 3_25_02v2w_esc_Horizon round 1 model vFINAL_1 2" xfId="4738"/>
    <cellStyle name="__ [0]_PERSONAL_EWC 43.5MW8oMtresc 3_25_02v2w_esc_Horizon round 1 model vFINAL_1 2 2" xfId="4739"/>
    <cellStyle name="__ [0]_PERSONAL_EWC 43.5MW8oMtresc 3_25_02v2w_esc_Horizon round 1 model vFINAL_1 3" xfId="4740"/>
    <cellStyle name="__ [0]_PERSONAL_EWC 43.5MW8oMtresc 3_25_02v2w_esc_Horizon round 1 model vFINAL_1 3 2" xfId="4741"/>
    <cellStyle name="__ [0]_PERSONAL_EWC 43.5MW8oMtresc 3_25_02v2w_esc_Horizon round 1 model vFINAL_1 4" xfId="4742"/>
    <cellStyle name="__ [0]_PERSONAL_EWC 43.5MW8oMtresc 3_25_02v2w_esc_Horizon round 1 model vFINAL_1_Project Farwest III Model 03-20-07 v135" xfId="4743"/>
    <cellStyle name="__ [0]_PERSONAL_EWC 43.5MW8oMtresc 3_25_02v2w_esc_Horizon round 1 model vFINAL_1_Project Farwest III Model 03-20-07 v135 2" xfId="4744"/>
    <cellStyle name="__ [0]_PERSONAL_EWC 43.5MW8oMtresc 3_25_02v2w_esc_Horizon round 1 model vFINAL_1_Project Farwest III Model 03-20-07 v135 2 2" xfId="4745"/>
    <cellStyle name="__ [0]_PERSONAL_EWC 43.5MW8oMtresc 3_25_02v2w_esc_Horizon round 1 model vFINAL_1_Project Farwest III Model 03-20-07 v135 3" xfId="4746"/>
    <cellStyle name="__ [0]_PERSONAL_EWC 43.5MW8oMtresc 3_25_02v2w_esc_Horizon round 1 model vFINAL_1_Project Farwest III Model 03-20-07 v135 3 2" xfId="4747"/>
    <cellStyle name="__ [0]_PERSONAL_EWC 43.5MW8oMtresc 3_25_02v2w_esc_Horizon round 1 model vFINAL_1_Project Farwest III Model 03-20-07 v135 4" xfId="4748"/>
    <cellStyle name="__ [0]_PERSONAL_EWC 43.5MW8oMtresc 3_25_02v2w_esc_Horizon round 1 model vFINAL_1_Project Farwest III Model 03-20-07 v135_UPC G&amp;A (5-3-07)" xfId="4749"/>
    <cellStyle name="__ [0]_PERSONAL_EWC 43.5MW8oMtresc 3_25_02v2w_esc_Horizon round 1 model vFINAL_1_Project Farwest III Model 03-20-07 v135_UPC G&amp;A (5-3-07) 2" xfId="4750"/>
    <cellStyle name="__ [0]_PERSONAL_EWC 43.5MW8oMtresc 3_25_02v2w_esc_Horizon round 1 model vFINAL_1_Project Farwest III Model 03-20-07 v135_UPC G&amp;A (5-3-07) 2 2" xfId="4751"/>
    <cellStyle name="__ [0]_PERSONAL_EWC 43.5MW8oMtresc 3_25_02v2w_esc_Horizon round 1 model vFINAL_1_Project Farwest III Model 03-20-07 v135_UPC G&amp;A (5-3-07) 3" xfId="4752"/>
    <cellStyle name="__ [0]_PERSONAL_EWC 43.5MW8oMtresc 3_25_02v2w_esc_Horizon round 1 model vFINAL_1_Project Farwest III Model 03-20-07 v135_UPC G&amp;A (5-3-07) 3 2" xfId="4753"/>
    <cellStyle name="__ [0]_PERSONAL_EWC 43.5MW8oMtresc 3_25_02v2w_esc_Horizon round 1 model vFINAL_1_Project Farwest III Model 03-20-07 v135_UPC G&amp;A (5-3-07) 4" xfId="4754"/>
    <cellStyle name="__ [0]_PERSONAL_EWC 43.5MW8oMtresc 3_25_02v2w_esc_Horizon round 1 model vFINAL_1_Project Makani Model 04-11-07 v6" xfId="4755"/>
    <cellStyle name="__ [0]_PERSONAL_EWC 43.5MW8oMtresc 3_25_02v2w_esc_Horizon round 1 model vFINAL_1_Project Makani Model 04-11-07 v6 2" xfId="4756"/>
    <cellStyle name="__ [0]_PERSONAL_EWC 43.5MW8oMtresc 3_25_02v2w_esc_Horizon round 1 model vFINAL_1_Project Makani Model 04-11-07 v6 2 2" xfId="4757"/>
    <cellStyle name="__ [0]_PERSONAL_EWC 43.5MW8oMtresc 3_25_02v2w_esc_Horizon round 1 model vFINAL_1_Project Makani Model 04-11-07 v6 3" xfId="4758"/>
    <cellStyle name="__ [0]_PERSONAL_EWC 43.5MW8oMtresc 3_25_02v2w_esc_Horizon round 1 model vFINAL_1_Project Makani Model 04-11-07 v6 3 2" xfId="4759"/>
    <cellStyle name="__ [0]_PERSONAL_EWC 43.5MW8oMtresc 3_25_02v2w_esc_Horizon round 1 model vFINAL_1_Project Makani Model 04-11-07 v6 4" xfId="4760"/>
    <cellStyle name="__ [0]_PERSONAL_EWC 43.5MW8oMtresc 3_25_02v2w_esc_Horizon round 1 model vFINAL_1_Project Makani Model 04-11-07 v6_UPC G&amp;A (5-3-07)" xfId="4761"/>
    <cellStyle name="__ [0]_PERSONAL_EWC 43.5MW8oMtresc 3_25_02v2w_esc_Horizon round 1 model vFINAL_1_Project Makani Model 04-11-07 v6_UPC G&amp;A (5-3-07) 2" xfId="4762"/>
    <cellStyle name="__ [0]_PERSONAL_EWC 43.5MW8oMtresc 3_25_02v2w_esc_Horizon round 1 model vFINAL_1_Project Makani Model 04-11-07 v6_UPC G&amp;A (5-3-07) 2 2" xfId="4763"/>
    <cellStyle name="__ [0]_PERSONAL_EWC 43.5MW8oMtresc 3_25_02v2w_esc_Horizon round 1 model vFINAL_1_Project Makani Model 04-11-07 v6_UPC G&amp;A (5-3-07) 3" xfId="4764"/>
    <cellStyle name="__ [0]_PERSONAL_EWC 43.5MW8oMtresc 3_25_02v2w_esc_Horizon round 1 model vFINAL_1_Project Makani Model 04-11-07 v6_UPC G&amp;A (5-3-07) 3 2" xfId="4765"/>
    <cellStyle name="__ [0]_PERSONAL_EWC 43.5MW8oMtresc 3_25_02v2w_esc_Horizon round 1 model vFINAL_1_Project Makani Model 04-11-07 v6_UPC G&amp;A (5-3-07) 4" xfId="4766"/>
    <cellStyle name="__ [0]_PERSONAL_EWC 43.5MW8oMtresc 3_25_02v2w_esc_Pre-Tax GAAP" xfId="4767"/>
    <cellStyle name="__ [0]_PERSONAL_EWC 43.5MW8oMtresc 3_25_02v2w_esc_Pre-Tax GAAP 2" xfId="4768"/>
    <cellStyle name="__ [0]_PERSONAL_EWC 43.5MW8oMtresc 3_25_02v2w_esc_Pre-Tax GAAP 2 2" xfId="4769"/>
    <cellStyle name="__ [0]_PERSONAL_EWC 43.5MW8oMtresc 3_25_02v2w_esc_Pre-Tax GAAP 3" xfId="4770"/>
    <cellStyle name="__ [0]_PERSONAL_EWC 43.5MW8oMtresc 3_25_02v2w_esc_WPP - Ormat 6-5-2007  v19i with internal accounting v3 eq method FINAL" xfId="4771"/>
    <cellStyle name="__ [0]_PERSONAL_EWC 43.5MW8oMtresc 3_25_02v2w_esc_WPP - Ormat 6-5-2007  v19i with internal accounting v3 eq method FINAL 2" xfId="4772"/>
    <cellStyle name="__ [0]_PERSONAL_EWC 43.5MW8oMtresc 3_25_02v2w_esc_WPP - Ormat 6-5-2007  v19i with internal accounting v3 eq method FINAL 2 2" xfId="4773"/>
    <cellStyle name="__ [0]_PERSONAL_EWC 43.5MW8oMtresc 3_25_02v2w_esc_WPP - Ormat 6-5-2007  v19i with internal accounting v3 eq method FINAL 3" xfId="4774"/>
    <cellStyle name="__ [0]_PERSONAL_Horizon round 1 model vFINAL" xfId="4775"/>
    <cellStyle name="__ [0]_PERSONAL_Horizon round 1 model vFINAL 2" xfId="4776"/>
    <cellStyle name="__ [0]_PERSONAL_Horizon round 1 model vFINAL 2 2" xfId="4777"/>
    <cellStyle name="__ [0]_PERSONAL_Horizon round 1 model vFINAL 3" xfId="4778"/>
    <cellStyle name="__ [0]_PERSONAL_Horizon round 1 model vFINAL 3 2" xfId="4779"/>
    <cellStyle name="__ [0]_PERSONAL_Horizon round 1 model vFINAL 4" xfId="4780"/>
    <cellStyle name="__ [0]_PERSONAL_Horizon round 1 model vFINAL_1" xfId="4781"/>
    <cellStyle name="__ [0]_PERSONAL_Horizon round 1 model vFINAL_1 2" xfId="4782"/>
    <cellStyle name="__ [0]_PERSONAL_Horizon round 1 model vFINAL_1 2 2" xfId="4783"/>
    <cellStyle name="__ [0]_PERSONAL_Horizon round 1 model vFINAL_1 3" xfId="4784"/>
    <cellStyle name="__ [0]_PERSONAL_Horizon round 1 model vFINAL_1 3 2" xfId="4785"/>
    <cellStyle name="__ [0]_PERSONAL_Horizon round 1 model vFINAL_1 4" xfId="4786"/>
    <cellStyle name="__ [0]_PERSONAL_Horizon round 1 model vFINAL_1_Project Farwest III Model 03-20-07 v135" xfId="4787"/>
    <cellStyle name="__ [0]_PERSONAL_Horizon round 1 model vFINAL_1_Project Farwest III Model 03-20-07 v135 2" xfId="4788"/>
    <cellStyle name="__ [0]_PERSONAL_Horizon round 1 model vFINAL_1_Project Farwest III Model 03-20-07 v135 2 2" xfId="4789"/>
    <cellStyle name="__ [0]_PERSONAL_Horizon round 1 model vFINAL_1_Project Farwest III Model 03-20-07 v135 3" xfId="4790"/>
    <cellStyle name="__ [0]_PERSONAL_Horizon round 1 model vFINAL_1_Project Farwest III Model 03-20-07 v135 3 2" xfId="4791"/>
    <cellStyle name="__ [0]_PERSONAL_Horizon round 1 model vFINAL_1_Project Farwest III Model 03-20-07 v135 4" xfId="4792"/>
    <cellStyle name="__ [0]_PERSONAL_Horizon round 1 model vFINAL_1_Project Farwest III Model 03-20-07 v135_UPC G&amp;A (5-3-07)" xfId="4793"/>
    <cellStyle name="__ [0]_PERSONAL_Horizon round 1 model vFINAL_1_Project Farwest III Model 03-20-07 v135_UPC G&amp;A (5-3-07) 2" xfId="4794"/>
    <cellStyle name="__ [0]_PERSONAL_Horizon round 1 model vFINAL_1_Project Farwest III Model 03-20-07 v135_UPC G&amp;A (5-3-07) 2 2" xfId="4795"/>
    <cellStyle name="__ [0]_PERSONAL_Horizon round 1 model vFINAL_1_Project Farwest III Model 03-20-07 v135_UPC G&amp;A (5-3-07) 3" xfId="4796"/>
    <cellStyle name="__ [0]_PERSONAL_Horizon round 1 model vFINAL_1_Project Farwest III Model 03-20-07 v135_UPC G&amp;A (5-3-07) 3 2" xfId="4797"/>
    <cellStyle name="__ [0]_PERSONAL_Horizon round 1 model vFINAL_1_Project Farwest III Model 03-20-07 v135_UPC G&amp;A (5-3-07) 4" xfId="4798"/>
    <cellStyle name="__ [0]_PERSONAL_Horizon round 1 model vFINAL_1_Project Makani Model 04-11-07 v6" xfId="4799"/>
    <cellStyle name="__ [0]_PERSONAL_Horizon round 1 model vFINAL_1_Project Makani Model 04-11-07 v6 2" xfId="4800"/>
    <cellStyle name="__ [0]_PERSONAL_Horizon round 1 model vFINAL_1_Project Makani Model 04-11-07 v6 2 2" xfId="4801"/>
    <cellStyle name="__ [0]_PERSONAL_Horizon round 1 model vFINAL_1_Project Makani Model 04-11-07 v6 3" xfId="4802"/>
    <cellStyle name="__ [0]_PERSONAL_Horizon round 1 model vFINAL_1_Project Makani Model 04-11-07 v6 3 2" xfId="4803"/>
    <cellStyle name="__ [0]_PERSONAL_Horizon round 1 model vFINAL_1_Project Makani Model 04-11-07 v6 4" xfId="4804"/>
    <cellStyle name="__ [0]_PERSONAL_Horizon round 1 model vFINAL_1_Project Makani Model 04-11-07 v6_UPC G&amp;A (5-3-07)" xfId="4805"/>
    <cellStyle name="__ [0]_PERSONAL_Horizon round 1 model vFINAL_1_Project Makani Model 04-11-07 v6_UPC G&amp;A (5-3-07) 2" xfId="4806"/>
    <cellStyle name="__ [0]_PERSONAL_Horizon round 1 model vFINAL_1_Project Makani Model 04-11-07 v6_UPC G&amp;A (5-3-07) 2 2" xfId="4807"/>
    <cellStyle name="__ [0]_PERSONAL_Horizon round 1 model vFINAL_1_Project Makani Model 04-11-07 v6_UPC G&amp;A (5-3-07) 3" xfId="4808"/>
    <cellStyle name="__ [0]_PERSONAL_Horizon round 1 model vFINAL_1_Project Makani Model 04-11-07 v6_UPC G&amp;A (5-3-07) 3 2" xfId="4809"/>
    <cellStyle name="__ [0]_PERSONAL_Horizon round 1 model vFINAL_1_Project Makani Model 04-11-07 v6_UPC G&amp;A (5-3-07) 4" xfId="4810"/>
    <cellStyle name="__ [0]_PERSONAL_Pre-Tax GAAP" xfId="4811"/>
    <cellStyle name="__ [0]_PERSONAL_Pre-Tax GAAP 2" xfId="4812"/>
    <cellStyle name="__ [0]_PERSONAL_Pre-Tax GAAP 2 2" xfId="4813"/>
    <cellStyle name="__ [0]_PERSONAL_Pre-Tax GAAP 3" xfId="4814"/>
    <cellStyle name="__ [0]_PERSONAL_Wind farm - operation CF" xfId="4815"/>
    <cellStyle name="__ [0]_PERSONAL_Wind farm - operation CF 2" xfId="4816"/>
    <cellStyle name="__ [0]_PERSONAL_Wind farm - operation CF 2 2" xfId="4817"/>
    <cellStyle name="__ [0]_PERSONAL_Wind farm - operation CF 2 2 2" xfId="4818"/>
    <cellStyle name="__ [0]_PERSONAL_Wind farm - operation CF 2 3" xfId="4819"/>
    <cellStyle name="__ [0]_PERSONAL_Wind farm - operation CF 2 3 2" xfId="4820"/>
    <cellStyle name="__ [0]_PERSONAL_Wind farm - operation CF 2 4" xfId="4821"/>
    <cellStyle name="__ [0]_PERSONAL_Wind farm - operation CF 2 4 2" xfId="4822"/>
    <cellStyle name="__ [0]_PERSONAL_Wind farm - operation CF 2 5" xfId="4823"/>
    <cellStyle name="__ [0]_PERSONAL_Wind farm - operation CF 2 5 2" xfId="4824"/>
    <cellStyle name="__ [0]_PERSONAL_Wind farm - operation CF 2 6" xfId="4825"/>
    <cellStyle name="__ [0]_PERSONAL_Wind farm - operation CF 3" xfId="4826"/>
    <cellStyle name="__ [0]_PERSONAL_Wind farm - operation CF 3 2" xfId="4827"/>
    <cellStyle name="__ [0]_PERSONAL_Wind farm - operation CF 3 2 2" xfId="4828"/>
    <cellStyle name="__ [0]_PERSONAL_Wind farm - operation CF 3 3" xfId="4829"/>
    <cellStyle name="__ [0]_PERSONAL_Wind farm - operation CF 3 3 2" xfId="4830"/>
    <cellStyle name="__ [0]_PERSONAL_Wind farm - operation CF 3 4" xfId="4831"/>
    <cellStyle name="__ [0]_PERSONAL_Wind farm - operation CF 3 4 2" xfId="4832"/>
    <cellStyle name="__ [0]_PERSONAL_Wind farm - operation CF 3 5" xfId="4833"/>
    <cellStyle name="__ [0]_PERSONAL_Wind farm - operation CF 3 5 2" xfId="4834"/>
    <cellStyle name="__ [0]_PERSONAL_Wind farm - operation CF 3 6" xfId="4835"/>
    <cellStyle name="__ [0]_PERSONAL_Wind farm - operation CF 4" xfId="4836"/>
    <cellStyle name="__ [0]_PERSONAL_Wind farm - operation CF_CHECK - White Creek Final Closing Model_2007 11 16 vequity method FINAL" xfId="4837"/>
    <cellStyle name="__ [0]_PERSONAL_Wind farm - operation CF_CHECK - White Creek Final Closing Model_2007 11 16 vequity method FINAL 2" xfId="4838"/>
    <cellStyle name="__ [0]_PERSONAL_Wind farm - operation CF_CHECK - White Creek Final Closing Model_2007 11 16 vequity method FINAL 2 2" xfId="4839"/>
    <cellStyle name="__ [0]_PERSONAL_Wind farm - operation CF_CHECK - White Creek Final Closing Model_2007 11 16 vequity method FINAL 3" xfId="4840"/>
    <cellStyle name="__ [0]_PERSONAL_Wind farm - operation CF_Horizon round 1 model vFINAL" xfId="4841"/>
    <cellStyle name="__ [0]_PERSONAL_Wind farm - operation CF_Horizon round 1 model vFINAL 2" xfId="4842"/>
    <cellStyle name="__ [0]_PERSONAL_Wind farm - operation CF_Horizon round 1 model vFINAL 2 2" xfId="4843"/>
    <cellStyle name="__ [0]_PERSONAL_Wind farm - operation CF_Horizon round 1 model vFINAL 3" xfId="4844"/>
    <cellStyle name="__ [0]_PERSONAL_Wind farm - operation CF_Horizon round 1 model vFINAL 3 2" xfId="4845"/>
    <cellStyle name="__ [0]_PERSONAL_Wind farm - operation CF_Horizon round 1 model vFINAL 4" xfId="4846"/>
    <cellStyle name="__ [0]_PERSONAL_Wind farm - operation CF_Horizon round 1 model vFINAL_1" xfId="4847"/>
    <cellStyle name="__ [0]_PERSONAL_Wind farm - operation CF_Horizon round 1 model vFINAL_1 2" xfId="4848"/>
    <cellStyle name="__ [0]_PERSONAL_Wind farm - operation CF_Horizon round 1 model vFINAL_1 2 2" xfId="4849"/>
    <cellStyle name="__ [0]_PERSONAL_Wind farm - operation CF_Horizon round 1 model vFINAL_1 3" xfId="4850"/>
    <cellStyle name="__ [0]_PERSONAL_Wind farm - operation CF_Horizon round 1 model vFINAL_1 3 2" xfId="4851"/>
    <cellStyle name="__ [0]_PERSONAL_Wind farm - operation CF_Horizon round 1 model vFINAL_1 4" xfId="4852"/>
    <cellStyle name="__ [0]_PERSONAL_Wind farm - operation CF_Horizon round 1 model vFINAL_1_Project Farwest III Model 03-20-07 v135" xfId="4853"/>
    <cellStyle name="__ [0]_PERSONAL_Wind farm - operation CF_Horizon round 1 model vFINAL_1_Project Farwest III Model 03-20-07 v135 2" xfId="4854"/>
    <cellStyle name="__ [0]_PERSONAL_Wind farm - operation CF_Horizon round 1 model vFINAL_1_Project Farwest III Model 03-20-07 v135 2 2" xfId="4855"/>
    <cellStyle name="__ [0]_PERSONAL_Wind farm - operation CF_Horizon round 1 model vFINAL_1_Project Farwest III Model 03-20-07 v135 3" xfId="4856"/>
    <cellStyle name="__ [0]_PERSONAL_Wind farm - operation CF_Horizon round 1 model vFINAL_1_Project Farwest III Model 03-20-07 v135 3 2" xfId="4857"/>
    <cellStyle name="__ [0]_PERSONAL_Wind farm - operation CF_Horizon round 1 model vFINAL_1_Project Farwest III Model 03-20-07 v135 4" xfId="4858"/>
    <cellStyle name="__ [0]_PERSONAL_Wind farm - operation CF_Horizon round 1 model vFINAL_1_Project Farwest III Model 03-20-07 v135_UPC G&amp;A (5-3-07)" xfId="4859"/>
    <cellStyle name="__ [0]_PERSONAL_Wind farm - operation CF_Horizon round 1 model vFINAL_1_Project Farwest III Model 03-20-07 v135_UPC G&amp;A (5-3-07) 2" xfId="4860"/>
    <cellStyle name="__ [0]_PERSONAL_Wind farm - operation CF_Horizon round 1 model vFINAL_1_Project Farwest III Model 03-20-07 v135_UPC G&amp;A (5-3-07) 2 2" xfId="4861"/>
    <cellStyle name="__ [0]_PERSONAL_Wind farm - operation CF_Horizon round 1 model vFINAL_1_Project Farwest III Model 03-20-07 v135_UPC G&amp;A (5-3-07) 3" xfId="4862"/>
    <cellStyle name="__ [0]_PERSONAL_Wind farm - operation CF_Horizon round 1 model vFINAL_1_Project Farwest III Model 03-20-07 v135_UPC G&amp;A (5-3-07) 3 2" xfId="4863"/>
    <cellStyle name="__ [0]_PERSONAL_Wind farm - operation CF_Horizon round 1 model vFINAL_1_Project Farwest III Model 03-20-07 v135_UPC G&amp;A (5-3-07) 4" xfId="4864"/>
    <cellStyle name="__ [0]_PERSONAL_Wind farm - operation CF_Horizon round 1 model vFINAL_1_Project Makani Model 04-11-07 v6" xfId="4865"/>
    <cellStyle name="__ [0]_PERSONAL_Wind farm - operation CF_Horizon round 1 model vFINAL_1_Project Makani Model 04-11-07 v6 2" xfId="4866"/>
    <cellStyle name="__ [0]_PERSONAL_Wind farm - operation CF_Horizon round 1 model vFINAL_1_Project Makani Model 04-11-07 v6 2 2" xfId="4867"/>
    <cellStyle name="__ [0]_PERSONAL_Wind farm - operation CF_Horizon round 1 model vFINAL_1_Project Makani Model 04-11-07 v6 3" xfId="4868"/>
    <cellStyle name="__ [0]_PERSONAL_Wind farm - operation CF_Horizon round 1 model vFINAL_1_Project Makani Model 04-11-07 v6 3 2" xfId="4869"/>
    <cellStyle name="__ [0]_PERSONAL_Wind farm - operation CF_Horizon round 1 model vFINAL_1_Project Makani Model 04-11-07 v6 4" xfId="4870"/>
    <cellStyle name="__ [0]_PERSONAL_Wind farm - operation CF_Horizon round 1 model vFINAL_1_Project Makani Model 04-11-07 v6_UPC G&amp;A (5-3-07)" xfId="4871"/>
    <cellStyle name="__ [0]_PERSONAL_Wind farm - operation CF_Horizon round 1 model vFINAL_1_Project Makani Model 04-11-07 v6_UPC G&amp;A (5-3-07) 2" xfId="4872"/>
    <cellStyle name="__ [0]_PERSONAL_Wind farm - operation CF_Horizon round 1 model vFINAL_1_Project Makani Model 04-11-07 v6_UPC G&amp;A (5-3-07) 2 2" xfId="4873"/>
    <cellStyle name="__ [0]_PERSONAL_Wind farm - operation CF_Horizon round 1 model vFINAL_1_Project Makani Model 04-11-07 v6_UPC G&amp;A (5-3-07) 3" xfId="4874"/>
    <cellStyle name="__ [0]_PERSONAL_Wind farm - operation CF_Horizon round 1 model vFINAL_1_Project Makani Model 04-11-07 v6_UPC G&amp;A (5-3-07) 3 2" xfId="4875"/>
    <cellStyle name="__ [0]_PERSONAL_Wind farm - operation CF_Horizon round 1 model vFINAL_1_Project Makani Model 04-11-07 v6_UPC G&amp;A (5-3-07) 4" xfId="4876"/>
    <cellStyle name="__ [0]_PERSONAL_Wind farm - operation CF_Pre-Tax GAAP" xfId="4877"/>
    <cellStyle name="__ [0]_PERSONAL_Wind farm - operation CF_Pre-Tax GAAP 2" xfId="4878"/>
    <cellStyle name="__ [0]_PERSONAL_Wind farm - operation CF_Pre-Tax GAAP 2 2" xfId="4879"/>
    <cellStyle name="__ [0]_PERSONAL_Wind farm - operation CF_Pre-Tax GAAP 3" xfId="4880"/>
    <cellStyle name="__ [0]_PERSONAL_Wind farm - operation CF_WPP - Ormat 6-5-2007  v19i with internal accounting v3 eq method FINAL" xfId="4881"/>
    <cellStyle name="__ [0]_PERSONAL_Wind farm - operation CF_WPP - Ormat 6-5-2007  v19i with internal accounting v3 eq method FINAL 2" xfId="4882"/>
    <cellStyle name="__ [0]_PERSONAL_Wind farm - operation CF_WPP - Ormat 6-5-2007  v19i with internal accounting v3 eq method FINAL 2 2" xfId="4883"/>
    <cellStyle name="__ [0]_PERSONAL_Wind farm - operation CF_WPP - Ormat 6-5-2007  v19i with internal accounting v3 eq method FINAL 3" xfId="4884"/>
    <cellStyle name="__ [0]_PERSONAL_WPP - Ormat 6-5-2007  v19i with internal accounting v3 eq method FINAL" xfId="4885"/>
    <cellStyle name="__ [0]_PERSONAL_WPP - Ormat 6-5-2007  v19i with internal accounting v3 eq method FINAL 2" xfId="4886"/>
    <cellStyle name="__ [0]_PERSONAL_WPP - Ormat 6-5-2007  v19i with internal accounting v3 eq method FINAL 2 2" xfId="4887"/>
    <cellStyle name="__ [0]_PERSONAL_WPP - Ormat 6-5-2007  v19i with internal accounting v3 eq method FINAL 3" xfId="4888"/>
    <cellStyle name="__ [0]_Sheet2" xfId="4889"/>
    <cellStyle name="__ [0]_Sheet2 2" xfId="4890"/>
    <cellStyle name="__ [0]_Sheet2 2 2" xfId="4891"/>
    <cellStyle name="__ [0]_Sheet2 2 2 2" xfId="4892"/>
    <cellStyle name="__ [0]_Sheet2 2 3" xfId="4893"/>
    <cellStyle name="__ [0]_Sheet2 2 3 2" xfId="4894"/>
    <cellStyle name="__ [0]_Sheet2 2 4" xfId="4895"/>
    <cellStyle name="__ [0]_Sheet2 2 4 2" xfId="4896"/>
    <cellStyle name="__ [0]_Sheet2 2 5" xfId="4897"/>
    <cellStyle name="__ [0]_Sheet2 2 5 2" xfId="4898"/>
    <cellStyle name="__ [0]_Sheet2 2 6" xfId="4899"/>
    <cellStyle name="__ [0]_Sheet2 3" xfId="4900"/>
    <cellStyle name="__ [0]_Sheet2 3 2" xfId="4901"/>
    <cellStyle name="__ [0]_Sheet2 3 2 2" xfId="4902"/>
    <cellStyle name="__ [0]_Sheet2 3 3" xfId="4903"/>
    <cellStyle name="__ [0]_Sheet2 3 3 2" xfId="4904"/>
    <cellStyle name="__ [0]_Sheet2 3 4" xfId="4905"/>
    <cellStyle name="__ [0]_Sheet2 3 4 2" xfId="4906"/>
    <cellStyle name="__ [0]_Sheet2 3 5" xfId="4907"/>
    <cellStyle name="__ [0]_Sheet2 3 5 2" xfId="4908"/>
    <cellStyle name="__ [0]_Sheet2 3 6" xfId="4909"/>
    <cellStyle name="__ [0]_Sheet2 4" xfId="4910"/>
    <cellStyle name="__ [0]_Sheet2_Book5" xfId="4911"/>
    <cellStyle name="__ [0]_Sheet2_CHECK - White Creek Final Closing Model_2007 11 16 vequity method FINAL" xfId="4912"/>
    <cellStyle name="__ [0]_Sheet2_CHECK - White Creek Final Closing Model_2007 11 16 vequity method FINAL 2" xfId="4913"/>
    <cellStyle name="__ [0]_Sheet2_CHECK - White Creek Final Closing Model_2007 11 16 vequity method FINAL 2 2" xfId="4914"/>
    <cellStyle name="__ [0]_Sheet2_CHECK - White Creek Final Closing Model_2007 11 16 vequity method FINAL 3" xfId="4915"/>
    <cellStyle name="__ [0]_Sheet2_Horizon round 1 model vFINAL" xfId="4916"/>
    <cellStyle name="__ [0]_Sheet2_Horizon round 1 model vFINAL 2" xfId="4917"/>
    <cellStyle name="__ [0]_Sheet2_Horizon round 1 model vFINAL 2 2" xfId="4918"/>
    <cellStyle name="__ [0]_Sheet2_Horizon round 1 model vFINAL 3" xfId="4919"/>
    <cellStyle name="__ [0]_Sheet2_Horizon round 1 model vFINAL 3 2" xfId="4920"/>
    <cellStyle name="__ [0]_Sheet2_Horizon round 1 model vFINAL 4" xfId="4921"/>
    <cellStyle name="__ [0]_Sheet2_Horizon round 1 model vFINAL_1" xfId="4922"/>
    <cellStyle name="__ [0]_Sheet2_Horizon round 1 model vFINAL_1 2" xfId="4923"/>
    <cellStyle name="__ [0]_Sheet2_Horizon round 1 model vFINAL_1 2 2" xfId="4924"/>
    <cellStyle name="__ [0]_Sheet2_Horizon round 1 model vFINAL_1 3" xfId="4925"/>
    <cellStyle name="__ [0]_Sheet2_Horizon round 1 model vFINAL_1 3 2" xfId="4926"/>
    <cellStyle name="__ [0]_Sheet2_Horizon round 1 model vFINAL_1 4" xfId="4927"/>
    <cellStyle name="__ [0]_Sheet2_Horizon round 1 model vFINAL_1_Project Farwest III Model 03-20-07 v135" xfId="4928"/>
    <cellStyle name="__ [0]_Sheet2_Horizon round 1 model vFINAL_1_Project Farwest III Model 03-20-07 v135 2" xfId="4929"/>
    <cellStyle name="__ [0]_Sheet2_Horizon round 1 model vFINAL_1_Project Farwest III Model 03-20-07 v135 2 2" xfId="4930"/>
    <cellStyle name="__ [0]_Sheet2_Horizon round 1 model vFINAL_1_Project Farwest III Model 03-20-07 v135 3" xfId="4931"/>
    <cellStyle name="__ [0]_Sheet2_Horizon round 1 model vFINAL_1_Project Farwest III Model 03-20-07 v135 3 2" xfId="4932"/>
    <cellStyle name="__ [0]_Sheet2_Horizon round 1 model vFINAL_1_Project Farwest III Model 03-20-07 v135 4" xfId="4933"/>
    <cellStyle name="__ [0]_Sheet2_Horizon round 1 model vFINAL_1_Project Farwest III Model 03-20-07 v135_UPC G&amp;A (5-3-07)" xfId="4934"/>
    <cellStyle name="__ [0]_Sheet2_Horizon round 1 model vFINAL_1_Project Farwest III Model 03-20-07 v135_UPC G&amp;A (5-3-07) 2" xfId="4935"/>
    <cellStyle name="__ [0]_Sheet2_Horizon round 1 model vFINAL_1_Project Farwest III Model 03-20-07 v135_UPC G&amp;A (5-3-07) 2 2" xfId="4936"/>
    <cellStyle name="__ [0]_Sheet2_Horizon round 1 model vFINAL_1_Project Farwest III Model 03-20-07 v135_UPC G&amp;A (5-3-07) 3" xfId="4937"/>
    <cellStyle name="__ [0]_Sheet2_Horizon round 1 model vFINAL_1_Project Farwest III Model 03-20-07 v135_UPC G&amp;A (5-3-07) 3 2" xfId="4938"/>
    <cellStyle name="__ [0]_Sheet2_Horizon round 1 model vFINAL_1_Project Farwest III Model 03-20-07 v135_UPC G&amp;A (5-3-07) 4" xfId="4939"/>
    <cellStyle name="__ [0]_Sheet2_Horizon round 1 model vFINAL_1_Project Makani Model 04-11-07 v6" xfId="4940"/>
    <cellStyle name="__ [0]_Sheet2_Horizon round 1 model vFINAL_1_Project Makani Model 04-11-07 v6 2" xfId="4941"/>
    <cellStyle name="__ [0]_Sheet2_Horizon round 1 model vFINAL_1_Project Makani Model 04-11-07 v6 2 2" xfId="4942"/>
    <cellStyle name="__ [0]_Sheet2_Horizon round 1 model vFINAL_1_Project Makani Model 04-11-07 v6 3" xfId="4943"/>
    <cellStyle name="__ [0]_Sheet2_Horizon round 1 model vFINAL_1_Project Makani Model 04-11-07 v6 3 2" xfId="4944"/>
    <cellStyle name="__ [0]_Sheet2_Horizon round 1 model vFINAL_1_Project Makani Model 04-11-07 v6 4" xfId="4945"/>
    <cellStyle name="__ [0]_Sheet2_Horizon round 1 model vFINAL_1_Project Makani Model 04-11-07 v6_UPC G&amp;A (5-3-07)" xfId="4946"/>
    <cellStyle name="__ [0]_Sheet2_Horizon round 1 model vFINAL_1_Project Makani Model 04-11-07 v6_UPC G&amp;A (5-3-07) 2" xfId="4947"/>
    <cellStyle name="__ [0]_Sheet2_Horizon round 1 model vFINAL_1_Project Makani Model 04-11-07 v6_UPC G&amp;A (5-3-07) 2 2" xfId="4948"/>
    <cellStyle name="__ [0]_Sheet2_Horizon round 1 model vFINAL_1_Project Makani Model 04-11-07 v6_UPC G&amp;A (5-3-07) 3" xfId="4949"/>
    <cellStyle name="__ [0]_Sheet2_Horizon round 1 model vFINAL_1_Project Makani Model 04-11-07 v6_UPC G&amp;A (5-3-07) 3 2" xfId="4950"/>
    <cellStyle name="__ [0]_Sheet2_Horizon round 1 model vFINAL_1_Project Makani Model 04-11-07 v6_UPC G&amp;A (5-3-07) 4" xfId="4951"/>
    <cellStyle name="__ [0]_Sheet2_Pre-Tax GAAP" xfId="4952"/>
    <cellStyle name="__ [0]_Sheet2_Pre-Tax GAAP 2" xfId="4953"/>
    <cellStyle name="__ [0]_Sheet2_Pre-Tax GAAP 2 2" xfId="4954"/>
    <cellStyle name="__ [0]_Sheet2_Pre-Tax GAAP 3" xfId="4955"/>
    <cellStyle name="__ [0]_Sheet2_Pro Forma - Ravenswood - 2.28.08 - tax change" xfId="4956"/>
    <cellStyle name="__ [0]_Sheet2_WPP - Ormat 6-5-2007  v19i with internal accounting v3 eq method FINAL" xfId="4957"/>
    <cellStyle name="__ [0]_Sheet2_WPP - Ormat 6-5-2007  v19i with internal accounting v3 eq method FINAL 2" xfId="4958"/>
    <cellStyle name="__ [0]_Sheet2_WPP - Ormat 6-5-2007  v19i with internal accounting v3 eq method FINAL 2 2" xfId="4959"/>
    <cellStyle name="__ [0]_Sheet2_WPP - Ormat 6-5-2007  v19i with internal accounting v3 eq method FINAL 3" xfId="4960"/>
    <cellStyle name="____.____" xfId="4961"/>
    <cellStyle name="____._____071212 Unlevered McCormick Model - 2003 version" xfId="4962"/>
    <cellStyle name="____._____Liberty Model 07 23 07 WITH TAXES_v3" xfId="4963"/>
    <cellStyle name="_____" xfId="4964"/>
    <cellStyle name="______" xfId="4965"/>
    <cellStyle name="_______" xfId="4966"/>
    <cellStyle name="________" xfId="4967"/>
    <cellStyle name="________ 2" xfId="4968"/>
    <cellStyle name="________ 2 2" xfId="4969"/>
    <cellStyle name="__________" xfId="4970"/>
    <cellStyle name="____________" xfId="4971"/>
    <cellStyle name="____________ 2" xfId="4972"/>
    <cellStyle name="____________ 2 2" xfId="4973"/>
    <cellStyle name="____________ 2 2 2" xfId="4974"/>
    <cellStyle name="____________ 2 3" xfId="4975"/>
    <cellStyle name="____________ 2 3 2" xfId="4976"/>
    <cellStyle name="____________ 2 4" xfId="4977"/>
    <cellStyle name="____________ 2 4 2" xfId="4978"/>
    <cellStyle name="____________ 2 5" xfId="4979"/>
    <cellStyle name="____________ 2 5 2" xfId="4980"/>
    <cellStyle name="____________ 3" xfId="4981"/>
    <cellStyle name="____________ 3 2" xfId="4982"/>
    <cellStyle name="____________ 3 2 2" xfId="4983"/>
    <cellStyle name="____________ 3 3" xfId="4984"/>
    <cellStyle name="____________ 3 3 2" xfId="4985"/>
    <cellStyle name="____________ 3 4" xfId="4986"/>
    <cellStyle name="____________ 3 4 2" xfId="4987"/>
    <cellStyle name="____________ 3 5" xfId="4988"/>
    <cellStyle name="____________ 3 5 2" xfId="4989"/>
    <cellStyle name="____________ 3 6" xfId="4990"/>
    <cellStyle name="____________ 4" xfId="4991"/>
    <cellStyle name="_____________Book5" xfId="4992"/>
    <cellStyle name="_____________CHECK - White Creek Final Closing Model_2007 11 16 vequity method FINAL" xfId="4993"/>
    <cellStyle name="_____________CHECK - White Creek Final Closing Model_2007 11 16 vequity method FINAL 2" xfId="4994"/>
    <cellStyle name="_____________CHECK - White Creek Final Closing Model_2007 11 16 vequity method FINAL 2 2" xfId="4995"/>
    <cellStyle name="_____________CHECK - White Creek Final Closing Model_2007 11 16 vequity method FINAL 3" xfId="4996"/>
    <cellStyle name="_____________ClearSky_AEP_Min_04.04.02_Bank" xfId="4997"/>
    <cellStyle name="_____________ClearSky_AEP_Min_04.04.02_Bank 2" xfId="4998"/>
    <cellStyle name="_____________ClearSky_AEP_Min_04.04.02_Bank 2 2" xfId="4999"/>
    <cellStyle name="_____________ClearSky_AEP_Min_04.04.02_Bank 3" xfId="5000"/>
    <cellStyle name="_____________ClearSky_AEP_Min_04.04.02_Bank 3 2" xfId="5001"/>
    <cellStyle name="_____________ClearSky_AEP_Min_04.04.02_Bank 4" xfId="5002"/>
    <cellStyle name="_____________ClearSky_AEP_Min_04.04.02_Bank 4 2" xfId="5003"/>
    <cellStyle name="_____________ClearSky_AEP_Min_04.04.02_Bank 5" xfId="5004"/>
    <cellStyle name="_____________ClearSky_AEP_Min_04.04.02_Bank 5 2" xfId="5005"/>
    <cellStyle name="_____________ClearSky_AEP_Min_04.04.02_Bank 6" xfId="5006"/>
    <cellStyle name="_____________ClearSky_AEP_Min_04.04.02_Bank_1" xfId="5007"/>
    <cellStyle name="_____________ClearSky_AEP_Min_04.04.02_Bank_1 2" xfId="5008"/>
    <cellStyle name="_____________ClearSky_AEP_Min_04.04.02_Bank_1 2 2" xfId="5009"/>
    <cellStyle name="_____________ClearSky_AEP_Min_04.04.02_Bank_1 3" xfId="5010"/>
    <cellStyle name="_____________ClearSky_AEP_Min_04.04.02_Bank_1 3 2" xfId="5011"/>
    <cellStyle name="_____________ClearSky_AEP_Min_04.04.02_Bank_1 4" xfId="5012"/>
    <cellStyle name="_____________ClearSky_AEP_Min_04.04.02_Bank_1 4 2" xfId="5013"/>
    <cellStyle name="_____________ClearSky_AEP_Min_04.04.02_Bank_1 5" xfId="5014"/>
    <cellStyle name="_____________ClearSky_AEP_Min_04.04.02_Bank_1 5 2" xfId="5015"/>
    <cellStyle name="_____________ClearSky_AEP_Min_04.04.02_Bank_1 6" xfId="5016"/>
    <cellStyle name="_____________Clearsky_internal_050301" xfId="5017"/>
    <cellStyle name="_____________Clearsky_internal_050301_1" xfId="5018"/>
    <cellStyle name="_____________Clearsky_internal_050301_1 2" xfId="5019"/>
    <cellStyle name="_____________Clearsky_internal_050301_1 2 2" xfId="5020"/>
    <cellStyle name="_____________Clearsky_internal_050301_1 3" xfId="5021"/>
    <cellStyle name="_____________Clearsky_internal_050301_1 3 2" xfId="5022"/>
    <cellStyle name="_____________Clearsky_internal_050301_1 4" xfId="5023"/>
    <cellStyle name="_____________Clearsky_internal_050301_1 4 2" xfId="5024"/>
    <cellStyle name="_____________Clearsky_internal_050301_1 5" xfId="5025"/>
    <cellStyle name="_____________Clearsky_internal_050301_1 5 2" xfId="5026"/>
    <cellStyle name="_____________Clearsky_internal_050301_1 6" xfId="5027"/>
    <cellStyle name="_____________Clearsky_internal_050301_2" xfId="5028"/>
    <cellStyle name="_____________Clearsky_internal_050301_2 2" xfId="5029"/>
    <cellStyle name="_____________Clearsky_internal_050301_2 2 2" xfId="5030"/>
    <cellStyle name="_____________Clearsky_internal_050301_2 3" xfId="5031"/>
    <cellStyle name="_____________Clearsky_internal_050301_2 3 2" xfId="5032"/>
    <cellStyle name="_____________Clearsky_internal_050301_2 4" xfId="5033"/>
    <cellStyle name="_____________Clearsky_internal_050301_2 4 2" xfId="5034"/>
    <cellStyle name="_____________Clearsky_internal_050301_2 5" xfId="5035"/>
    <cellStyle name="_____________Clearsky_internal_050301_2 5 2" xfId="5036"/>
    <cellStyle name="_____________Clearsky_internal_050301_2 6" xfId="5037"/>
    <cellStyle name="_____________Clearsky_internal_050301_Liberty Model 07 23 07 WITH TAXES_v3" xfId="5038"/>
    <cellStyle name="_____________Clearsky_internal_070201" xfId="5039"/>
    <cellStyle name="_____________Clearsky_internal_070201.xls Chart 2" xfId="5040"/>
    <cellStyle name="_____________Clearsky_internal_070201.xls Chart 2_1" xfId="5041"/>
    <cellStyle name="_____________Clearsky_internal_070201.xls Chart 2_1 2" xfId="5042"/>
    <cellStyle name="_____________Clearsky_internal_070201.xls Chart 2_1 2 2" xfId="5043"/>
    <cellStyle name="_____________Clearsky_internal_070201.xls Chart 2_1 3" xfId="5044"/>
    <cellStyle name="_____________Clearsky_internal_070201.xls Chart 2_1 3 2" xfId="5045"/>
    <cellStyle name="_____________Clearsky_internal_070201.xls Chart 2_1 4" xfId="5046"/>
    <cellStyle name="_____________Clearsky_internal_070201.xls Chart 2_1 4 2" xfId="5047"/>
    <cellStyle name="_____________Clearsky_internal_070201.xls Chart 2_1 5" xfId="5048"/>
    <cellStyle name="_____________Clearsky_internal_070201.xls Chart 2_1 5 2" xfId="5049"/>
    <cellStyle name="_____________Clearsky_internal_070201.xls Chart 2_1 6" xfId="5050"/>
    <cellStyle name="_____________Clearsky_internal_070201_1" xfId="5051"/>
    <cellStyle name="_____________Clearsky_internal_070201_1 2" xfId="5052"/>
    <cellStyle name="_____________Clearsky_internal_070201_1 2 2" xfId="5053"/>
    <cellStyle name="_____________Clearsky_internal_070201_1 3" xfId="5054"/>
    <cellStyle name="_____________Clearsky_internal_070201_1 3 2" xfId="5055"/>
    <cellStyle name="_____________Clearsky_internal_070201_1 4" xfId="5056"/>
    <cellStyle name="_____________Clearsky_internal_070201_1 4 2" xfId="5057"/>
    <cellStyle name="_____________Clearsky_internal_070201_1 5" xfId="5058"/>
    <cellStyle name="_____________Clearsky_internal_070201_1 5 2" xfId="5059"/>
    <cellStyle name="_____________Clearsky_internal_070201_1 6" xfId="5060"/>
    <cellStyle name="_____________Clearsky_internal_070201_2" xfId="5061"/>
    <cellStyle name="_____________Clearsky_internal_070201_2 2" xfId="5062"/>
    <cellStyle name="_____________Clearsky_internal_070201_2 2 2" xfId="5063"/>
    <cellStyle name="_____________Clearsky_internal_070201_2 3" xfId="5064"/>
    <cellStyle name="_____________Clearsky_internal_070201_2 3 2" xfId="5065"/>
    <cellStyle name="_____________Clearsky_internal_070201_2 4" xfId="5066"/>
    <cellStyle name="_____________Clearsky_internal_070201_2 4 2" xfId="5067"/>
    <cellStyle name="_____________Clearsky_internal_070201_2 5" xfId="5068"/>
    <cellStyle name="_____________Clearsky_internal_070201_2 5 2" xfId="5069"/>
    <cellStyle name="_____________Clearsky_internal_070201_2 6" xfId="5070"/>
    <cellStyle name="_____________Clearsky_Outside_070201.xls Chart 2" xfId="5071"/>
    <cellStyle name="_____________Clearsky_Outside_070201.xls Chart 2 2" xfId="5072"/>
    <cellStyle name="_____________Clearsky_Outside_070201.xls Chart 2 2 2" xfId="5073"/>
    <cellStyle name="_____________Clearsky_Outside_070201.xls Chart 2 3" xfId="5074"/>
    <cellStyle name="_____________Clearsky_Outside_070201.xls Chart 2 3 2" xfId="5075"/>
    <cellStyle name="_____________Clearsky_Outside_070201.xls Chart 2 4" xfId="5076"/>
    <cellStyle name="_____________Clearsky_Outside_070201.xls Chart 2 4 2" xfId="5077"/>
    <cellStyle name="_____________Clearsky_Outside_070201.xls Chart 2 5" xfId="5078"/>
    <cellStyle name="_____________Clearsky_Outside_070201.xls Chart 2 5 2" xfId="5079"/>
    <cellStyle name="_____________Clearsky_Outside_070201.xls Chart 2 6" xfId="5080"/>
    <cellStyle name="_____________Clearsky_Outside_070201.xls Chart 2_1" xfId="5081"/>
    <cellStyle name="_____________Clearsky_Outside_070201.xls Chart 2_1 2" xfId="5082"/>
    <cellStyle name="_____________Clearsky_Outside_070201.xls Chart 2_1 2 2" xfId="5083"/>
    <cellStyle name="_____________Clearsky_Outside_070201.xls Chart 2_1 3" xfId="5084"/>
    <cellStyle name="_____________Clearsky_Outside_070201.xls Chart 2_1 3 2" xfId="5085"/>
    <cellStyle name="_____________Clearsky_Outside_070201.xls Chart 2_1 4" xfId="5086"/>
    <cellStyle name="_____________Clearsky_Outside_070201.xls Chart 2_1 4 2" xfId="5087"/>
    <cellStyle name="_____________Clearsky_Outside_070201.xls Chart 2_1 5" xfId="5088"/>
    <cellStyle name="_____________Clearsky_Outside_070201.xls Chart 2_1 5 2" xfId="5089"/>
    <cellStyle name="_____________Clearsky_Outside_070201.xls Chart 2_1 6" xfId="5090"/>
    <cellStyle name="_____________EWC 43.5MW8oMtresc 3_25_021" xfId="5091"/>
    <cellStyle name="_____________EWC 43.5MW8oMtresc 3_25_021_071212 Unlevered McCormick Model - 2003 version" xfId="5092"/>
    <cellStyle name="_____________EWC 43.5MW8oMtresc 3_25_021_1" xfId="5093"/>
    <cellStyle name="_____________EWC 43.5MW8oMtresc 3_25_021_1 2" xfId="5094"/>
    <cellStyle name="_____________EWC 43.5MW8oMtresc 3_25_021_1 2 2" xfId="5095"/>
    <cellStyle name="_____________EWC 43.5MW8oMtresc 3_25_021_1 2 2 2" xfId="5096"/>
    <cellStyle name="_____________EWC 43.5MW8oMtresc 3_25_021_1 2 3" xfId="5097"/>
    <cellStyle name="_____________EWC 43.5MW8oMtresc 3_25_021_1 2 3 2" xfId="5098"/>
    <cellStyle name="_____________EWC 43.5MW8oMtresc 3_25_021_1 2 4" xfId="5099"/>
    <cellStyle name="_____________EWC 43.5MW8oMtresc 3_25_021_1 2 4 2" xfId="5100"/>
    <cellStyle name="_____________EWC 43.5MW8oMtresc 3_25_021_1 2 5" xfId="5101"/>
    <cellStyle name="_____________EWC 43.5MW8oMtresc 3_25_021_1 2 5 2" xfId="5102"/>
    <cellStyle name="_____________EWC 43.5MW8oMtresc 3_25_021_1 2 6" xfId="5103"/>
    <cellStyle name="_____________EWC 43.5MW8oMtresc 3_25_021_1 3" xfId="5104"/>
    <cellStyle name="_____________EWC 43.5MW8oMtresc 3_25_021_1 3 2" xfId="5105"/>
    <cellStyle name="_____________EWC 43.5MW8oMtresc 3_25_021_1 3 2 2" xfId="5106"/>
    <cellStyle name="_____________EWC 43.5MW8oMtresc 3_25_021_1 3 3" xfId="5107"/>
    <cellStyle name="_____________EWC 43.5MW8oMtresc 3_25_021_1 3 3 2" xfId="5108"/>
    <cellStyle name="_____________EWC 43.5MW8oMtresc 3_25_021_1 3 4" xfId="5109"/>
    <cellStyle name="_____________EWC 43.5MW8oMtresc 3_25_021_1 3 4 2" xfId="5110"/>
    <cellStyle name="_____________EWC 43.5MW8oMtresc 3_25_021_1 3 5" xfId="5111"/>
    <cellStyle name="_____________EWC 43.5MW8oMtresc 3_25_021_1 3 5 2" xfId="5112"/>
    <cellStyle name="_____________EWC 43.5MW8oMtresc 3_25_021_1 3 6" xfId="5113"/>
    <cellStyle name="_____________EWC 43.5MW8oMtresc 3_25_021_1 4" xfId="5114"/>
    <cellStyle name="_____________EWC 43.5MW8oMtresc 3_25_021_1_CHECK - White Creek Final Closing Model_2007 11 16 vequity method FINAL" xfId="5115"/>
    <cellStyle name="_____________EWC 43.5MW8oMtresc 3_25_021_1_CHECK - White Creek Final Closing Model_2007 11 16 vequity method FINAL 2" xfId="5116"/>
    <cellStyle name="_____________EWC 43.5MW8oMtresc 3_25_021_1_CHECK - White Creek Final Closing Model_2007 11 16 vequity method FINAL 2 2" xfId="5117"/>
    <cellStyle name="_____________EWC 43.5MW8oMtresc 3_25_021_1_CHECK - White Creek Final Closing Model_2007 11 16 vequity method FINAL 3" xfId="5118"/>
    <cellStyle name="_____________EWC 43.5MW8oMtresc 3_25_021_1_Horizon round 1 model vFINAL" xfId="5119"/>
    <cellStyle name="_____________EWC 43.5MW8oMtresc 3_25_021_1_Horizon round 1 model vFINAL 2" xfId="5120"/>
    <cellStyle name="_____________EWC 43.5MW8oMtresc 3_25_021_1_Horizon round 1 model vFINAL 2 2" xfId="5121"/>
    <cellStyle name="_____________EWC 43.5MW8oMtresc 3_25_021_1_Horizon round 1 model vFINAL 3" xfId="5122"/>
    <cellStyle name="_____________EWC 43.5MW8oMtresc 3_25_021_1_Horizon round 1 model vFINAL 3 2" xfId="5123"/>
    <cellStyle name="_____________EWC 43.5MW8oMtresc 3_25_021_1_Horizon round 1 model vFINAL 4" xfId="5124"/>
    <cellStyle name="_____________EWC 43.5MW8oMtresc 3_25_021_1_Horizon round 1 model vFINAL_1" xfId="5125"/>
    <cellStyle name="_____________EWC 43.5MW8oMtresc 3_25_021_1_Horizon round 1 model vFINAL_1 2" xfId="5126"/>
    <cellStyle name="_____________EWC 43.5MW8oMtresc 3_25_021_1_Horizon round 1 model vFINAL_1 2 2" xfId="5127"/>
    <cellStyle name="_____________EWC 43.5MW8oMtresc 3_25_021_1_Horizon round 1 model vFINAL_1 3" xfId="5128"/>
    <cellStyle name="_____________EWC 43.5MW8oMtresc 3_25_021_1_Horizon round 1 model vFINAL_1 3 2" xfId="5129"/>
    <cellStyle name="_____________EWC 43.5MW8oMtresc 3_25_021_1_Horizon round 1 model vFINAL_1 4" xfId="5130"/>
    <cellStyle name="_____________EWC 43.5MW8oMtresc 3_25_021_1_Horizon round 1 model vFINAL_1_Project Farwest III Model 03-20-07 v135" xfId="5131"/>
    <cellStyle name="_____________EWC 43.5MW8oMtresc 3_25_021_1_Horizon round 1 model vFINAL_1_Project Farwest III Model 03-20-07 v135 2" xfId="5132"/>
    <cellStyle name="_____________EWC 43.5MW8oMtresc 3_25_021_1_Horizon round 1 model vFINAL_1_Project Farwest III Model 03-20-07 v135 2 2" xfId="5133"/>
    <cellStyle name="_____________EWC 43.5MW8oMtresc 3_25_021_1_Horizon round 1 model vFINAL_1_Project Farwest III Model 03-20-07 v135 3" xfId="5134"/>
    <cellStyle name="_____________EWC 43.5MW8oMtresc 3_25_021_1_Horizon round 1 model vFINAL_1_Project Farwest III Model 03-20-07 v135 3 2" xfId="5135"/>
    <cellStyle name="_____________EWC 43.5MW8oMtresc 3_25_021_1_Horizon round 1 model vFINAL_1_Project Farwest III Model 03-20-07 v135 4" xfId="5136"/>
    <cellStyle name="_____________EWC 43.5MW8oMtresc 3_25_021_1_Horizon round 1 model vFINAL_1_Project Farwest III Model 03-20-07 v135_UPC G&amp;A (5-3-07)" xfId="5137"/>
    <cellStyle name="_____________EWC 43.5MW8oMtresc 3_25_021_1_Horizon round 1 model vFINAL_1_Project Farwest III Model 03-20-07 v135_UPC G&amp;A (5-3-07) 2" xfId="5138"/>
    <cellStyle name="_____________EWC 43.5MW8oMtresc 3_25_021_1_Horizon round 1 model vFINAL_1_Project Farwest III Model 03-20-07 v135_UPC G&amp;A (5-3-07) 2 2" xfId="5139"/>
    <cellStyle name="_____________EWC 43.5MW8oMtresc 3_25_021_1_Horizon round 1 model vFINAL_1_Project Farwest III Model 03-20-07 v135_UPC G&amp;A (5-3-07) 3" xfId="5140"/>
    <cellStyle name="_____________EWC 43.5MW8oMtresc 3_25_021_1_Horizon round 1 model vFINAL_1_Project Farwest III Model 03-20-07 v135_UPC G&amp;A (5-3-07) 3 2" xfId="5141"/>
    <cellStyle name="_____________EWC 43.5MW8oMtresc 3_25_021_1_Horizon round 1 model vFINAL_1_Project Farwest III Model 03-20-07 v135_UPC G&amp;A (5-3-07) 4" xfId="5142"/>
    <cellStyle name="_____________EWC 43.5MW8oMtresc 3_25_021_1_Horizon round 1 model vFINAL_1_Project Makani Model 04-11-07 v6" xfId="5143"/>
    <cellStyle name="_____________EWC 43.5MW8oMtresc 3_25_021_1_Horizon round 1 model vFINAL_1_Project Makani Model 04-11-07 v6 2" xfId="5144"/>
    <cellStyle name="_____________EWC 43.5MW8oMtresc 3_25_021_1_Horizon round 1 model vFINAL_1_Project Makani Model 04-11-07 v6 2 2" xfId="5145"/>
    <cellStyle name="_____________EWC 43.5MW8oMtresc 3_25_021_1_Horizon round 1 model vFINAL_1_Project Makani Model 04-11-07 v6 3" xfId="5146"/>
    <cellStyle name="_____________EWC 43.5MW8oMtresc 3_25_021_1_Horizon round 1 model vFINAL_1_Project Makani Model 04-11-07 v6 3 2" xfId="5147"/>
    <cellStyle name="_____________EWC 43.5MW8oMtresc 3_25_021_1_Horizon round 1 model vFINAL_1_Project Makani Model 04-11-07 v6 4" xfId="5148"/>
    <cellStyle name="_____________EWC 43.5MW8oMtresc 3_25_021_1_Horizon round 1 model vFINAL_1_Project Makani Model 04-11-07 v6_UPC G&amp;A (5-3-07)" xfId="5149"/>
    <cellStyle name="_____________EWC 43.5MW8oMtresc 3_25_021_1_Horizon round 1 model vFINAL_1_Project Makani Model 04-11-07 v6_UPC G&amp;A (5-3-07) 2" xfId="5150"/>
    <cellStyle name="_____________EWC 43.5MW8oMtresc 3_25_021_1_Horizon round 1 model vFINAL_1_Project Makani Model 04-11-07 v6_UPC G&amp;A (5-3-07) 2 2" xfId="5151"/>
    <cellStyle name="_____________EWC 43.5MW8oMtresc 3_25_021_1_Horizon round 1 model vFINAL_1_Project Makani Model 04-11-07 v6_UPC G&amp;A (5-3-07) 3" xfId="5152"/>
    <cellStyle name="_____________EWC 43.5MW8oMtresc 3_25_021_1_Horizon round 1 model vFINAL_1_Project Makani Model 04-11-07 v6_UPC G&amp;A (5-3-07) 3 2" xfId="5153"/>
    <cellStyle name="_____________EWC 43.5MW8oMtresc 3_25_021_1_Horizon round 1 model vFINAL_1_Project Makani Model 04-11-07 v6_UPC G&amp;A (5-3-07) 4" xfId="5154"/>
    <cellStyle name="_____________EWC 43.5MW8oMtresc 3_25_021_1_Pre-Tax GAAP" xfId="5155"/>
    <cellStyle name="_____________EWC 43.5MW8oMtresc 3_25_021_1_Pre-Tax GAAP 2" xfId="5156"/>
    <cellStyle name="_____________EWC 43.5MW8oMtresc 3_25_021_1_Pre-Tax GAAP 2 2" xfId="5157"/>
    <cellStyle name="_____________EWC 43.5MW8oMtresc 3_25_021_1_Pre-Tax GAAP 3" xfId="5158"/>
    <cellStyle name="_____________EWC 43.5MW8oMtresc 3_25_021_1_Pro Forma - Ravenswood - 2.28.08 - tax change" xfId="5159"/>
    <cellStyle name="_____________EWC 43.5MW8oMtresc 3_25_021_1_WPP - Ormat 6-5-2007  v19i with internal accounting v3 eq method FINAL" xfId="5160"/>
    <cellStyle name="_____________EWC 43.5MW8oMtresc 3_25_021_1_WPP - Ormat 6-5-2007  v19i with internal accounting v3 eq method FINAL 2" xfId="5161"/>
    <cellStyle name="_____________EWC 43.5MW8oMtresc 3_25_021_1_WPP - Ormat 6-5-2007  v19i with internal accounting v3 eq method FINAL 2 2" xfId="5162"/>
    <cellStyle name="_____________EWC 43.5MW8oMtresc 3_25_021_1_WPP - Ormat 6-5-2007  v19i with internal accounting v3 eq method FINAL 3" xfId="5163"/>
    <cellStyle name="_____________EWC 43.5MW8oMtresc 3_25_02v2" xfId="5164"/>
    <cellStyle name="_____________EWC 43.5MW8oMtresc 3_25_02v2 2" xfId="5165"/>
    <cellStyle name="_____________EWC 43.5MW8oMtresc 3_25_02v2 2 2" xfId="5166"/>
    <cellStyle name="_____________EWC 43.5MW8oMtresc 3_25_02v2 2 2 2" xfId="5167"/>
    <cellStyle name="_____________EWC 43.5MW8oMtresc 3_25_02v2 2 3" xfId="5168"/>
    <cellStyle name="_____________EWC 43.5MW8oMtresc 3_25_02v2 2 3 2" xfId="5169"/>
    <cellStyle name="_____________EWC 43.5MW8oMtresc 3_25_02v2 2 4" xfId="5170"/>
    <cellStyle name="_____________EWC 43.5MW8oMtresc 3_25_02v2 2 4 2" xfId="5171"/>
    <cellStyle name="_____________EWC 43.5MW8oMtresc 3_25_02v2 2 5" xfId="5172"/>
    <cellStyle name="_____________EWC 43.5MW8oMtresc 3_25_02v2 2 5 2" xfId="5173"/>
    <cellStyle name="_____________EWC 43.5MW8oMtresc 3_25_02v2 2 6" xfId="5174"/>
    <cellStyle name="_____________EWC 43.5MW8oMtresc 3_25_02v2 3" xfId="5175"/>
    <cellStyle name="_____________EWC 43.5MW8oMtresc 3_25_02v2 3 2" xfId="5176"/>
    <cellStyle name="_____________EWC 43.5MW8oMtresc 3_25_02v2 3 2 2" xfId="5177"/>
    <cellStyle name="_____________EWC 43.5MW8oMtresc 3_25_02v2 3 3" xfId="5178"/>
    <cellStyle name="_____________EWC 43.5MW8oMtresc 3_25_02v2 3 3 2" xfId="5179"/>
    <cellStyle name="_____________EWC 43.5MW8oMtresc 3_25_02v2 3 4" xfId="5180"/>
    <cellStyle name="_____________EWC 43.5MW8oMtresc 3_25_02v2 3 4 2" xfId="5181"/>
    <cellStyle name="_____________EWC 43.5MW8oMtresc 3_25_02v2 3 5" xfId="5182"/>
    <cellStyle name="_____________EWC 43.5MW8oMtresc 3_25_02v2 3 5 2" xfId="5183"/>
    <cellStyle name="_____________EWC 43.5MW8oMtresc 3_25_02v2 3 6" xfId="5184"/>
    <cellStyle name="_____________EWC 43.5MW8oMtresc 3_25_02v2 4" xfId="5185"/>
    <cellStyle name="_____________EWC 43.5MW8oMtresc 3_25_02v2_1" xfId="5186"/>
    <cellStyle name="_____________EWC 43.5MW8oMtresc 3_25_02v2_1 2" xfId="5187"/>
    <cellStyle name="_____________EWC 43.5MW8oMtresc 3_25_02v2_1 2 2" xfId="5188"/>
    <cellStyle name="_____________EWC 43.5MW8oMtresc 3_25_02v2_1 2 2 2" xfId="5189"/>
    <cellStyle name="_____________EWC 43.5MW8oMtresc 3_25_02v2_1 2 3" xfId="5190"/>
    <cellStyle name="_____________EWC 43.5MW8oMtresc 3_25_02v2_1 2 3 2" xfId="5191"/>
    <cellStyle name="_____________EWC 43.5MW8oMtresc 3_25_02v2_1 2 4" xfId="5192"/>
    <cellStyle name="_____________EWC 43.5MW8oMtresc 3_25_02v2_1 2 4 2" xfId="5193"/>
    <cellStyle name="_____________EWC 43.5MW8oMtresc 3_25_02v2_1 2 5" xfId="5194"/>
    <cellStyle name="_____________EWC 43.5MW8oMtresc 3_25_02v2_1 2 5 2" xfId="5195"/>
    <cellStyle name="_____________EWC 43.5MW8oMtresc 3_25_02v2_1 2 6" xfId="5196"/>
    <cellStyle name="_____________EWC 43.5MW8oMtresc 3_25_02v2_1 3" xfId="5197"/>
    <cellStyle name="_____________EWC 43.5MW8oMtresc 3_25_02v2_1 3 2" xfId="5198"/>
    <cellStyle name="_____________EWC 43.5MW8oMtresc 3_25_02v2_1 3 2 2" xfId="5199"/>
    <cellStyle name="_____________EWC 43.5MW8oMtresc 3_25_02v2_1 3 3" xfId="5200"/>
    <cellStyle name="_____________EWC 43.5MW8oMtresc 3_25_02v2_1 3 3 2" xfId="5201"/>
    <cellStyle name="_____________EWC 43.5MW8oMtresc 3_25_02v2_1 3 4" xfId="5202"/>
    <cellStyle name="_____________EWC 43.5MW8oMtresc 3_25_02v2_1 3 4 2" xfId="5203"/>
    <cellStyle name="_____________EWC 43.5MW8oMtresc 3_25_02v2_1 3 5" xfId="5204"/>
    <cellStyle name="_____________EWC 43.5MW8oMtresc 3_25_02v2_1 3 5 2" xfId="5205"/>
    <cellStyle name="_____________EWC 43.5MW8oMtresc 3_25_02v2_1 3 6" xfId="5206"/>
    <cellStyle name="_____________EWC 43.5MW8oMtresc 3_25_02v2_1 4" xfId="5207"/>
    <cellStyle name="_____________EWC 43.5MW8oMtresc 3_25_02v2_1_CHECK - White Creek Final Closing Model_2007 11 16 vequity method FINAL" xfId="5208"/>
    <cellStyle name="_____________EWC 43.5MW8oMtresc 3_25_02v2_1_CHECK - White Creek Final Closing Model_2007 11 16 vequity method FINAL 2" xfId="5209"/>
    <cellStyle name="_____________EWC 43.5MW8oMtresc 3_25_02v2_1_CHECK - White Creek Final Closing Model_2007 11 16 vequity method FINAL 2 2" xfId="5210"/>
    <cellStyle name="_____________EWC 43.5MW8oMtresc 3_25_02v2_1_CHECK - White Creek Final Closing Model_2007 11 16 vequity method FINAL 3" xfId="5211"/>
    <cellStyle name="_____________EWC 43.5MW8oMtresc 3_25_02v2_1_Horizon round 1 model vFINAL" xfId="5212"/>
    <cellStyle name="_____________EWC 43.5MW8oMtresc 3_25_02v2_1_Horizon round 1 model vFINAL 2" xfId="5213"/>
    <cellStyle name="_____________EWC 43.5MW8oMtresc 3_25_02v2_1_Horizon round 1 model vFINAL 2 2" xfId="5214"/>
    <cellStyle name="_____________EWC 43.5MW8oMtresc 3_25_02v2_1_Horizon round 1 model vFINAL 3" xfId="5215"/>
    <cellStyle name="_____________EWC 43.5MW8oMtresc 3_25_02v2_1_Horizon round 1 model vFINAL 3 2" xfId="5216"/>
    <cellStyle name="_____________EWC 43.5MW8oMtresc 3_25_02v2_1_Horizon round 1 model vFINAL 4" xfId="5217"/>
    <cellStyle name="_____________EWC 43.5MW8oMtresc 3_25_02v2_1_Horizon round 1 model vFINAL_1" xfId="5218"/>
    <cellStyle name="_____________EWC 43.5MW8oMtresc 3_25_02v2_1_Horizon round 1 model vFINAL_1 2" xfId="5219"/>
    <cellStyle name="_____________EWC 43.5MW8oMtresc 3_25_02v2_1_Horizon round 1 model vFINAL_1 2 2" xfId="5220"/>
    <cellStyle name="_____________EWC 43.5MW8oMtresc 3_25_02v2_1_Horizon round 1 model vFINAL_1 3" xfId="5221"/>
    <cellStyle name="_____________EWC 43.5MW8oMtresc 3_25_02v2_1_Horizon round 1 model vFINAL_1 3 2" xfId="5222"/>
    <cellStyle name="_____________EWC 43.5MW8oMtresc 3_25_02v2_1_Horizon round 1 model vFINAL_1 4" xfId="5223"/>
    <cellStyle name="_____________EWC 43.5MW8oMtresc 3_25_02v2_1_Horizon round 1 model vFINAL_1_Project Farwest III Model 03-20-07 v135" xfId="5224"/>
    <cellStyle name="_____________EWC 43.5MW8oMtresc 3_25_02v2_1_Horizon round 1 model vFINAL_1_Project Farwest III Model 03-20-07 v135 2" xfId="5225"/>
    <cellStyle name="_____________EWC 43.5MW8oMtresc 3_25_02v2_1_Horizon round 1 model vFINAL_1_Project Farwest III Model 03-20-07 v135 2 2" xfId="5226"/>
    <cellStyle name="_____________EWC 43.5MW8oMtresc 3_25_02v2_1_Horizon round 1 model vFINAL_1_Project Farwest III Model 03-20-07 v135 3" xfId="5227"/>
    <cellStyle name="_____________EWC 43.5MW8oMtresc 3_25_02v2_1_Horizon round 1 model vFINAL_1_Project Farwest III Model 03-20-07 v135 3 2" xfId="5228"/>
    <cellStyle name="_____________EWC 43.5MW8oMtresc 3_25_02v2_1_Horizon round 1 model vFINAL_1_Project Farwest III Model 03-20-07 v135 4" xfId="5229"/>
    <cellStyle name="_____________EWC 43.5MW8oMtresc 3_25_02v2_1_Horizon round 1 model vFINAL_1_Project Farwest III Model 03-20-07 v135_UPC G&amp;A (5-3-07)" xfId="5230"/>
    <cellStyle name="_____________EWC 43.5MW8oMtresc 3_25_02v2_1_Horizon round 1 model vFINAL_1_Project Farwest III Model 03-20-07 v135_UPC G&amp;A (5-3-07) 2" xfId="5231"/>
    <cellStyle name="_____________EWC 43.5MW8oMtresc 3_25_02v2_1_Horizon round 1 model vFINAL_1_Project Farwest III Model 03-20-07 v135_UPC G&amp;A (5-3-07) 2 2" xfId="5232"/>
    <cellStyle name="_____________EWC 43.5MW8oMtresc 3_25_02v2_1_Horizon round 1 model vFINAL_1_Project Farwest III Model 03-20-07 v135_UPC G&amp;A (5-3-07) 3" xfId="5233"/>
    <cellStyle name="_____________EWC 43.5MW8oMtresc 3_25_02v2_1_Horizon round 1 model vFINAL_1_Project Farwest III Model 03-20-07 v135_UPC G&amp;A (5-3-07) 3 2" xfId="5234"/>
    <cellStyle name="_____________EWC 43.5MW8oMtresc 3_25_02v2_1_Horizon round 1 model vFINAL_1_Project Farwest III Model 03-20-07 v135_UPC G&amp;A (5-3-07) 4" xfId="5235"/>
    <cellStyle name="_____________EWC 43.5MW8oMtresc 3_25_02v2_1_Horizon round 1 model vFINAL_1_Project Makani Model 04-11-07 v6" xfId="5236"/>
    <cellStyle name="_____________EWC 43.5MW8oMtresc 3_25_02v2_1_Horizon round 1 model vFINAL_1_Project Makani Model 04-11-07 v6 2" xfId="5237"/>
    <cellStyle name="_____________EWC 43.5MW8oMtresc 3_25_02v2_1_Horizon round 1 model vFINAL_1_Project Makani Model 04-11-07 v6 2 2" xfId="5238"/>
    <cellStyle name="_____________EWC 43.5MW8oMtresc 3_25_02v2_1_Horizon round 1 model vFINAL_1_Project Makani Model 04-11-07 v6 3" xfId="5239"/>
    <cellStyle name="_____________EWC 43.5MW8oMtresc 3_25_02v2_1_Horizon round 1 model vFINAL_1_Project Makani Model 04-11-07 v6 3 2" xfId="5240"/>
    <cellStyle name="_____________EWC 43.5MW8oMtresc 3_25_02v2_1_Horizon round 1 model vFINAL_1_Project Makani Model 04-11-07 v6 4" xfId="5241"/>
    <cellStyle name="_____________EWC 43.5MW8oMtresc 3_25_02v2_1_Horizon round 1 model vFINAL_1_Project Makani Model 04-11-07 v6_UPC G&amp;A (5-3-07)" xfId="5242"/>
    <cellStyle name="_____________EWC 43.5MW8oMtresc 3_25_02v2_1_Horizon round 1 model vFINAL_1_Project Makani Model 04-11-07 v6_UPC G&amp;A (5-3-07) 2" xfId="5243"/>
    <cellStyle name="_____________EWC 43.5MW8oMtresc 3_25_02v2_1_Horizon round 1 model vFINAL_1_Project Makani Model 04-11-07 v6_UPC G&amp;A (5-3-07) 2 2" xfId="5244"/>
    <cellStyle name="_____________EWC 43.5MW8oMtresc 3_25_02v2_1_Horizon round 1 model vFINAL_1_Project Makani Model 04-11-07 v6_UPC G&amp;A (5-3-07) 3" xfId="5245"/>
    <cellStyle name="_____________EWC 43.5MW8oMtresc 3_25_02v2_1_Horizon round 1 model vFINAL_1_Project Makani Model 04-11-07 v6_UPC G&amp;A (5-3-07) 3 2" xfId="5246"/>
    <cellStyle name="_____________EWC 43.5MW8oMtresc 3_25_02v2_1_Horizon round 1 model vFINAL_1_Project Makani Model 04-11-07 v6_UPC G&amp;A (5-3-07) 4" xfId="5247"/>
    <cellStyle name="_____________EWC 43.5MW8oMtresc 3_25_02v2_1_Pre-Tax GAAP" xfId="5248"/>
    <cellStyle name="_____________EWC 43.5MW8oMtresc 3_25_02v2_1_Pre-Tax GAAP 2" xfId="5249"/>
    <cellStyle name="_____________EWC 43.5MW8oMtresc 3_25_02v2_1_Pre-Tax GAAP 2 2" xfId="5250"/>
    <cellStyle name="_____________EWC 43.5MW8oMtresc 3_25_02v2_1_Pre-Tax GAAP 3" xfId="5251"/>
    <cellStyle name="_____________EWC 43.5MW8oMtresc 3_25_02v2_1_WPP - Ormat 6-5-2007  v19i with internal accounting v3 eq method FINAL" xfId="5252"/>
    <cellStyle name="_____________EWC 43.5MW8oMtresc 3_25_02v2_1_WPP - Ormat 6-5-2007  v19i with internal accounting v3 eq method FINAL 2" xfId="5253"/>
    <cellStyle name="_____________EWC 43.5MW8oMtresc 3_25_02v2_1_WPP - Ormat 6-5-2007  v19i with internal accounting v3 eq method FINAL 2 2" xfId="5254"/>
    <cellStyle name="_____________EWC 43.5MW8oMtresc 3_25_02v2_1_WPP - Ormat 6-5-2007  v19i with internal accounting v3 eq method FINAL 3" xfId="5255"/>
    <cellStyle name="_____________EWC 43.5MW8oMtresc 3_25_02v2_Book5" xfId="5256"/>
    <cellStyle name="_____________EWC 43.5MW8oMtresc 3_25_02v2_CHECK - White Creek Final Closing Model_2007 11 16 vequity method FINAL" xfId="5257"/>
    <cellStyle name="_____________EWC 43.5MW8oMtresc 3_25_02v2_CHECK - White Creek Final Closing Model_2007 11 16 vequity method FINAL 2" xfId="5258"/>
    <cellStyle name="_____________EWC 43.5MW8oMtresc 3_25_02v2_CHECK - White Creek Final Closing Model_2007 11 16 vequity method FINAL 2 2" xfId="5259"/>
    <cellStyle name="_____________EWC 43.5MW8oMtresc 3_25_02v2_CHECK - White Creek Final Closing Model_2007 11 16 vequity method FINAL 3" xfId="5260"/>
    <cellStyle name="_____________EWC 43.5MW8oMtresc 3_25_02v2_Horizon round 1 model vFINAL" xfId="5261"/>
    <cellStyle name="_____________EWC 43.5MW8oMtresc 3_25_02v2_Horizon round 1 model vFINAL 2" xfId="5262"/>
    <cellStyle name="_____________EWC 43.5MW8oMtresc 3_25_02v2_Horizon round 1 model vFINAL 2 2" xfId="5263"/>
    <cellStyle name="_____________EWC 43.5MW8oMtresc 3_25_02v2_Horizon round 1 model vFINAL 3" xfId="5264"/>
    <cellStyle name="_____________EWC 43.5MW8oMtresc 3_25_02v2_Horizon round 1 model vFINAL 3 2" xfId="5265"/>
    <cellStyle name="_____________EWC 43.5MW8oMtresc 3_25_02v2_Horizon round 1 model vFINAL 4" xfId="5266"/>
    <cellStyle name="_____________EWC 43.5MW8oMtresc 3_25_02v2_Horizon round 1 model vFINAL_1" xfId="5267"/>
    <cellStyle name="_____________EWC 43.5MW8oMtresc 3_25_02v2_Horizon round 1 model vFINAL_1 2" xfId="5268"/>
    <cellStyle name="_____________EWC 43.5MW8oMtresc 3_25_02v2_Horizon round 1 model vFINAL_1 2 2" xfId="5269"/>
    <cellStyle name="_____________EWC 43.5MW8oMtresc 3_25_02v2_Horizon round 1 model vFINAL_1 3" xfId="5270"/>
    <cellStyle name="_____________EWC 43.5MW8oMtresc 3_25_02v2_Horizon round 1 model vFINAL_1 3 2" xfId="5271"/>
    <cellStyle name="_____________EWC 43.5MW8oMtresc 3_25_02v2_Horizon round 1 model vFINAL_1 4" xfId="5272"/>
    <cellStyle name="_____________EWC 43.5MW8oMtresc 3_25_02v2_Horizon round 1 model vFINAL_1_Project Farwest III Model 03-20-07 v135" xfId="5273"/>
    <cellStyle name="_____________EWC 43.5MW8oMtresc 3_25_02v2_Horizon round 1 model vFINAL_1_Project Farwest III Model 03-20-07 v135 2" xfId="5274"/>
    <cellStyle name="_____________EWC 43.5MW8oMtresc 3_25_02v2_Horizon round 1 model vFINAL_1_Project Farwest III Model 03-20-07 v135 2 2" xfId="5275"/>
    <cellStyle name="_____________EWC 43.5MW8oMtresc 3_25_02v2_Horizon round 1 model vFINAL_1_Project Farwest III Model 03-20-07 v135 3" xfId="5276"/>
    <cellStyle name="_____________EWC 43.5MW8oMtresc 3_25_02v2_Horizon round 1 model vFINAL_1_Project Farwest III Model 03-20-07 v135 3 2" xfId="5277"/>
    <cellStyle name="_____________EWC 43.5MW8oMtresc 3_25_02v2_Horizon round 1 model vFINAL_1_Project Farwest III Model 03-20-07 v135 4" xfId="5278"/>
    <cellStyle name="_____________EWC 43.5MW8oMtresc 3_25_02v2_Horizon round 1 model vFINAL_1_Project Farwest III Model 03-20-07 v135_UPC G&amp;A (5-3-07)" xfId="5279"/>
    <cellStyle name="_____________EWC 43.5MW8oMtresc 3_25_02v2_Horizon round 1 model vFINAL_1_Project Farwest III Model 03-20-07 v135_UPC G&amp;A (5-3-07) 2" xfId="5280"/>
    <cellStyle name="_____________EWC 43.5MW8oMtresc 3_25_02v2_Horizon round 1 model vFINAL_1_Project Farwest III Model 03-20-07 v135_UPC G&amp;A (5-3-07) 2 2" xfId="5281"/>
    <cellStyle name="_____________EWC 43.5MW8oMtresc 3_25_02v2_Horizon round 1 model vFINAL_1_Project Farwest III Model 03-20-07 v135_UPC G&amp;A (5-3-07) 3" xfId="5282"/>
    <cellStyle name="_____________EWC 43.5MW8oMtresc 3_25_02v2_Horizon round 1 model vFINAL_1_Project Farwest III Model 03-20-07 v135_UPC G&amp;A (5-3-07) 3 2" xfId="5283"/>
    <cellStyle name="_____________EWC 43.5MW8oMtresc 3_25_02v2_Horizon round 1 model vFINAL_1_Project Farwest III Model 03-20-07 v135_UPC G&amp;A (5-3-07) 4" xfId="5284"/>
    <cellStyle name="_____________EWC 43.5MW8oMtresc 3_25_02v2_Horizon round 1 model vFINAL_1_Project Makani Model 04-11-07 v6" xfId="5285"/>
    <cellStyle name="_____________EWC 43.5MW8oMtresc 3_25_02v2_Horizon round 1 model vFINAL_1_Project Makani Model 04-11-07 v6 2" xfId="5286"/>
    <cellStyle name="_____________EWC 43.5MW8oMtresc 3_25_02v2_Horizon round 1 model vFINAL_1_Project Makani Model 04-11-07 v6 2 2" xfId="5287"/>
    <cellStyle name="_____________EWC 43.5MW8oMtresc 3_25_02v2_Horizon round 1 model vFINAL_1_Project Makani Model 04-11-07 v6 3" xfId="5288"/>
    <cellStyle name="_____________EWC 43.5MW8oMtresc 3_25_02v2_Horizon round 1 model vFINAL_1_Project Makani Model 04-11-07 v6 3 2" xfId="5289"/>
    <cellStyle name="_____________EWC 43.5MW8oMtresc 3_25_02v2_Horizon round 1 model vFINAL_1_Project Makani Model 04-11-07 v6 4" xfId="5290"/>
    <cellStyle name="_____________EWC 43.5MW8oMtresc 3_25_02v2_Horizon round 1 model vFINAL_1_Project Makani Model 04-11-07 v6_UPC G&amp;A (5-3-07)" xfId="5291"/>
    <cellStyle name="_____________EWC 43.5MW8oMtresc 3_25_02v2_Horizon round 1 model vFINAL_1_Project Makani Model 04-11-07 v6_UPC G&amp;A (5-3-07) 2" xfId="5292"/>
    <cellStyle name="_____________EWC 43.5MW8oMtresc 3_25_02v2_Horizon round 1 model vFINAL_1_Project Makani Model 04-11-07 v6_UPC G&amp;A (5-3-07) 2 2" xfId="5293"/>
    <cellStyle name="_____________EWC 43.5MW8oMtresc 3_25_02v2_Horizon round 1 model vFINAL_1_Project Makani Model 04-11-07 v6_UPC G&amp;A (5-3-07) 3" xfId="5294"/>
    <cellStyle name="_____________EWC 43.5MW8oMtresc 3_25_02v2_Horizon round 1 model vFINAL_1_Project Makani Model 04-11-07 v6_UPC G&amp;A (5-3-07) 3 2" xfId="5295"/>
    <cellStyle name="_____________EWC 43.5MW8oMtresc 3_25_02v2_Horizon round 1 model vFINAL_1_Project Makani Model 04-11-07 v6_UPC G&amp;A (5-3-07) 4" xfId="5296"/>
    <cellStyle name="_____________EWC 43.5MW8oMtresc 3_25_02v2_Pre-Tax GAAP" xfId="5297"/>
    <cellStyle name="_____________EWC 43.5MW8oMtresc 3_25_02v2_Pre-Tax GAAP 2" xfId="5298"/>
    <cellStyle name="_____________EWC 43.5MW8oMtresc 3_25_02v2_Pre-Tax GAAP 2 2" xfId="5299"/>
    <cellStyle name="_____________EWC 43.5MW8oMtresc 3_25_02v2_Pre-Tax GAAP 3" xfId="5300"/>
    <cellStyle name="_____________EWC 43.5MW8oMtresc 3_25_02v2_Pro Forma - Ravenswood - 2.28.08 - tax change" xfId="5301"/>
    <cellStyle name="_____________EWC 43.5MW8oMtresc 3_25_02v2_WPP - Ormat 6-5-2007  v19i with internal accounting v3 eq method FINAL" xfId="5302"/>
    <cellStyle name="_____________EWC 43.5MW8oMtresc 3_25_02v2_WPP - Ormat 6-5-2007  v19i with internal accounting v3 eq method FINAL 2" xfId="5303"/>
    <cellStyle name="_____________EWC 43.5MW8oMtresc 3_25_02v2_WPP - Ormat 6-5-2007  v19i with internal accounting v3 eq method FINAL 2 2" xfId="5304"/>
    <cellStyle name="_____________EWC 43.5MW8oMtresc 3_25_02v2_WPP - Ormat 6-5-2007  v19i with internal accounting v3 eq method FINAL 3" xfId="5305"/>
    <cellStyle name="_____________EWC 43.5MW8oMtresc 3_25_02v2w_esc" xfId="5306"/>
    <cellStyle name="_____________EWC 43.5MW8oMtresc 3_25_02v2w_esc 2" xfId="5307"/>
    <cellStyle name="_____________EWC 43.5MW8oMtresc 3_25_02v2w_esc 2 2" xfId="5308"/>
    <cellStyle name="_____________EWC 43.5MW8oMtresc 3_25_02v2w_esc 2 2 2" xfId="5309"/>
    <cellStyle name="_____________EWC 43.5MW8oMtresc 3_25_02v2w_esc 2 3" xfId="5310"/>
    <cellStyle name="_____________EWC 43.5MW8oMtresc 3_25_02v2w_esc 2 3 2" xfId="5311"/>
    <cellStyle name="_____________EWC 43.5MW8oMtresc 3_25_02v2w_esc 2 4" xfId="5312"/>
    <cellStyle name="_____________EWC 43.5MW8oMtresc 3_25_02v2w_esc 2 4 2" xfId="5313"/>
    <cellStyle name="_____________EWC 43.5MW8oMtresc 3_25_02v2w_esc 2 5" xfId="5314"/>
    <cellStyle name="_____________EWC 43.5MW8oMtresc 3_25_02v2w_esc 2 5 2" xfId="5315"/>
    <cellStyle name="_____________EWC 43.5MW8oMtresc 3_25_02v2w_esc 2 6" xfId="5316"/>
    <cellStyle name="_____________EWC 43.5MW8oMtresc 3_25_02v2w_esc 3" xfId="5317"/>
    <cellStyle name="_____________EWC 43.5MW8oMtresc 3_25_02v2w_esc 3 2" xfId="5318"/>
    <cellStyle name="_____________EWC 43.5MW8oMtresc 3_25_02v2w_esc 3 2 2" xfId="5319"/>
    <cellStyle name="_____________EWC 43.5MW8oMtresc 3_25_02v2w_esc 3 3" xfId="5320"/>
    <cellStyle name="_____________EWC 43.5MW8oMtresc 3_25_02v2w_esc 3 3 2" xfId="5321"/>
    <cellStyle name="_____________EWC 43.5MW8oMtresc 3_25_02v2w_esc 3 4" xfId="5322"/>
    <cellStyle name="_____________EWC 43.5MW8oMtresc 3_25_02v2w_esc 3 4 2" xfId="5323"/>
    <cellStyle name="_____________EWC 43.5MW8oMtresc 3_25_02v2w_esc 3 5" xfId="5324"/>
    <cellStyle name="_____________EWC 43.5MW8oMtresc 3_25_02v2w_esc 3 5 2" xfId="5325"/>
    <cellStyle name="_____________EWC 43.5MW8oMtresc 3_25_02v2w_esc 3 6" xfId="5326"/>
    <cellStyle name="_____________EWC 43.5MW8oMtresc 3_25_02v2w_esc 4" xfId="5327"/>
    <cellStyle name="_____________EWC 43.5MW8oMtresc 3_25_02v2w_esc_1" xfId="5328"/>
    <cellStyle name="_____________EWC 43.5MW8oMtresc 3_25_02v2w_esc_1 2" xfId="5329"/>
    <cellStyle name="_____________EWC 43.5MW8oMtresc 3_25_02v2w_esc_1 2 2" xfId="5330"/>
    <cellStyle name="_____________EWC 43.5MW8oMtresc 3_25_02v2w_esc_1 2 2 2" xfId="5331"/>
    <cellStyle name="_____________EWC 43.5MW8oMtresc 3_25_02v2w_esc_1 2 3" xfId="5332"/>
    <cellStyle name="_____________EWC 43.5MW8oMtresc 3_25_02v2w_esc_1 2 3 2" xfId="5333"/>
    <cellStyle name="_____________EWC 43.5MW8oMtresc 3_25_02v2w_esc_1 2 4" xfId="5334"/>
    <cellStyle name="_____________EWC 43.5MW8oMtresc 3_25_02v2w_esc_1 2 4 2" xfId="5335"/>
    <cellStyle name="_____________EWC 43.5MW8oMtresc 3_25_02v2w_esc_1 2 5" xfId="5336"/>
    <cellStyle name="_____________EWC 43.5MW8oMtresc 3_25_02v2w_esc_1 2 5 2" xfId="5337"/>
    <cellStyle name="_____________EWC 43.5MW8oMtresc 3_25_02v2w_esc_1 2 6" xfId="5338"/>
    <cellStyle name="_____________EWC 43.5MW8oMtresc 3_25_02v2w_esc_1 3" xfId="5339"/>
    <cellStyle name="_____________EWC 43.5MW8oMtresc 3_25_02v2w_esc_1 3 2" xfId="5340"/>
    <cellStyle name="_____________EWC 43.5MW8oMtresc 3_25_02v2w_esc_1 3 2 2" xfId="5341"/>
    <cellStyle name="_____________EWC 43.5MW8oMtresc 3_25_02v2w_esc_1 3 3" xfId="5342"/>
    <cellStyle name="_____________EWC 43.5MW8oMtresc 3_25_02v2w_esc_1 3 3 2" xfId="5343"/>
    <cellStyle name="_____________EWC 43.5MW8oMtresc 3_25_02v2w_esc_1 3 4" xfId="5344"/>
    <cellStyle name="_____________EWC 43.5MW8oMtresc 3_25_02v2w_esc_1 3 4 2" xfId="5345"/>
    <cellStyle name="_____________EWC 43.5MW8oMtresc 3_25_02v2w_esc_1 3 5" xfId="5346"/>
    <cellStyle name="_____________EWC 43.5MW8oMtresc 3_25_02v2w_esc_1 3 5 2" xfId="5347"/>
    <cellStyle name="_____________EWC 43.5MW8oMtresc 3_25_02v2w_esc_1 3 6" xfId="5348"/>
    <cellStyle name="_____________EWC 43.5MW8oMtresc 3_25_02v2w_esc_1 4" xfId="5349"/>
    <cellStyle name="_____________EWC 43.5MW8oMtresc 3_25_02v2w_esc_1_CHECK - White Creek Final Closing Model_2007 11 16 vequity method FINAL" xfId="5350"/>
    <cellStyle name="_____________EWC 43.5MW8oMtresc 3_25_02v2w_esc_1_CHECK - White Creek Final Closing Model_2007 11 16 vequity method FINAL 2" xfId="5351"/>
    <cellStyle name="_____________EWC 43.5MW8oMtresc 3_25_02v2w_esc_1_CHECK - White Creek Final Closing Model_2007 11 16 vequity method FINAL 2 2" xfId="5352"/>
    <cellStyle name="_____________EWC 43.5MW8oMtresc 3_25_02v2w_esc_1_CHECK - White Creek Final Closing Model_2007 11 16 vequity method FINAL 3" xfId="5353"/>
    <cellStyle name="_____________EWC 43.5MW8oMtresc 3_25_02v2w_esc_1_Horizon round 1 model vFINAL" xfId="5354"/>
    <cellStyle name="_____________EWC 43.5MW8oMtresc 3_25_02v2w_esc_1_Horizon round 1 model vFINAL 2" xfId="5355"/>
    <cellStyle name="_____________EWC 43.5MW8oMtresc 3_25_02v2w_esc_1_Horizon round 1 model vFINAL 2 2" xfId="5356"/>
    <cellStyle name="_____________EWC 43.5MW8oMtresc 3_25_02v2w_esc_1_Horizon round 1 model vFINAL 3" xfId="5357"/>
    <cellStyle name="_____________EWC 43.5MW8oMtresc 3_25_02v2w_esc_1_Horizon round 1 model vFINAL 3 2" xfId="5358"/>
    <cellStyle name="_____________EWC 43.5MW8oMtresc 3_25_02v2w_esc_1_Horizon round 1 model vFINAL 4" xfId="5359"/>
    <cellStyle name="_____________EWC 43.5MW8oMtresc 3_25_02v2w_esc_1_Horizon round 1 model vFINAL_1" xfId="5360"/>
    <cellStyle name="_____________EWC 43.5MW8oMtresc 3_25_02v2w_esc_1_Horizon round 1 model vFINAL_1 2" xfId="5361"/>
    <cellStyle name="_____________EWC 43.5MW8oMtresc 3_25_02v2w_esc_1_Horizon round 1 model vFINAL_1 2 2" xfId="5362"/>
    <cellStyle name="_____________EWC 43.5MW8oMtresc 3_25_02v2w_esc_1_Horizon round 1 model vFINAL_1 3" xfId="5363"/>
    <cellStyle name="_____________EWC 43.5MW8oMtresc 3_25_02v2w_esc_1_Horizon round 1 model vFINAL_1 3 2" xfId="5364"/>
    <cellStyle name="_____________EWC 43.5MW8oMtresc 3_25_02v2w_esc_1_Horizon round 1 model vFINAL_1 4" xfId="5365"/>
    <cellStyle name="_____________EWC 43.5MW8oMtresc 3_25_02v2w_esc_1_Horizon round 1 model vFINAL_1_Project Farwest III Model 03-20-07 v135" xfId="5366"/>
    <cellStyle name="_____________EWC 43.5MW8oMtresc 3_25_02v2w_esc_1_Horizon round 1 model vFINAL_1_Project Farwest III Model 03-20-07 v135 2" xfId="5367"/>
    <cellStyle name="_____________EWC 43.5MW8oMtresc 3_25_02v2w_esc_1_Horizon round 1 model vFINAL_1_Project Farwest III Model 03-20-07 v135 2 2" xfId="5368"/>
    <cellStyle name="_____________EWC 43.5MW8oMtresc 3_25_02v2w_esc_1_Horizon round 1 model vFINAL_1_Project Farwest III Model 03-20-07 v135 3" xfId="5369"/>
    <cellStyle name="_____________EWC 43.5MW8oMtresc 3_25_02v2w_esc_1_Horizon round 1 model vFINAL_1_Project Farwest III Model 03-20-07 v135 3 2" xfId="5370"/>
    <cellStyle name="_____________EWC 43.5MW8oMtresc 3_25_02v2w_esc_1_Horizon round 1 model vFINAL_1_Project Farwest III Model 03-20-07 v135 4" xfId="5371"/>
    <cellStyle name="_____________EWC 43.5MW8oMtresc 3_25_02v2w_esc_1_Horizon round 1 model vFINAL_1_Project Farwest III Model 03-20-07 v135_UPC G&amp;A (5-3-07)" xfId="5372"/>
    <cellStyle name="_____________EWC 43.5MW8oMtresc 3_25_02v2w_esc_1_Horizon round 1 model vFINAL_1_Project Farwest III Model 03-20-07 v135_UPC G&amp;A (5-3-07) 2" xfId="5373"/>
    <cellStyle name="_____________EWC 43.5MW8oMtresc 3_25_02v2w_esc_1_Horizon round 1 model vFINAL_1_Project Farwest III Model 03-20-07 v135_UPC G&amp;A (5-3-07) 2 2" xfId="5374"/>
    <cellStyle name="_____________EWC 43.5MW8oMtresc 3_25_02v2w_esc_1_Horizon round 1 model vFINAL_1_Project Farwest III Model 03-20-07 v135_UPC G&amp;A (5-3-07) 3" xfId="5375"/>
    <cellStyle name="_____________EWC 43.5MW8oMtresc 3_25_02v2w_esc_1_Horizon round 1 model vFINAL_1_Project Farwest III Model 03-20-07 v135_UPC G&amp;A (5-3-07) 3 2" xfId="5376"/>
    <cellStyle name="_____________EWC 43.5MW8oMtresc 3_25_02v2w_esc_1_Horizon round 1 model vFINAL_1_Project Farwest III Model 03-20-07 v135_UPC G&amp;A (5-3-07) 4" xfId="5377"/>
    <cellStyle name="_____________EWC 43.5MW8oMtresc 3_25_02v2w_esc_1_Horizon round 1 model vFINAL_1_Project Makani Model 04-11-07 v6" xfId="5378"/>
    <cellStyle name="_____________EWC 43.5MW8oMtresc 3_25_02v2w_esc_1_Horizon round 1 model vFINAL_1_Project Makani Model 04-11-07 v6 2" xfId="5379"/>
    <cellStyle name="_____________EWC 43.5MW8oMtresc 3_25_02v2w_esc_1_Horizon round 1 model vFINAL_1_Project Makani Model 04-11-07 v6 2 2" xfId="5380"/>
    <cellStyle name="_____________EWC 43.5MW8oMtresc 3_25_02v2w_esc_1_Horizon round 1 model vFINAL_1_Project Makani Model 04-11-07 v6 3" xfId="5381"/>
    <cellStyle name="_____________EWC 43.5MW8oMtresc 3_25_02v2w_esc_1_Horizon round 1 model vFINAL_1_Project Makani Model 04-11-07 v6 3 2" xfId="5382"/>
    <cellStyle name="_____________EWC 43.5MW8oMtresc 3_25_02v2w_esc_1_Horizon round 1 model vFINAL_1_Project Makani Model 04-11-07 v6 4" xfId="5383"/>
    <cellStyle name="_____________EWC 43.5MW8oMtresc 3_25_02v2w_esc_1_Horizon round 1 model vFINAL_1_Project Makani Model 04-11-07 v6_UPC G&amp;A (5-3-07)" xfId="5384"/>
    <cellStyle name="_____________EWC 43.5MW8oMtresc 3_25_02v2w_esc_1_Horizon round 1 model vFINAL_1_Project Makani Model 04-11-07 v6_UPC G&amp;A (5-3-07) 2" xfId="5385"/>
    <cellStyle name="_____________EWC 43.5MW8oMtresc 3_25_02v2w_esc_1_Horizon round 1 model vFINAL_1_Project Makani Model 04-11-07 v6_UPC G&amp;A (5-3-07) 2 2" xfId="5386"/>
    <cellStyle name="_____________EWC 43.5MW8oMtresc 3_25_02v2w_esc_1_Horizon round 1 model vFINAL_1_Project Makani Model 04-11-07 v6_UPC G&amp;A (5-3-07) 3" xfId="5387"/>
    <cellStyle name="_____________EWC 43.5MW8oMtresc 3_25_02v2w_esc_1_Horizon round 1 model vFINAL_1_Project Makani Model 04-11-07 v6_UPC G&amp;A (5-3-07) 3 2" xfId="5388"/>
    <cellStyle name="_____________EWC 43.5MW8oMtresc 3_25_02v2w_esc_1_Horizon round 1 model vFINAL_1_Project Makani Model 04-11-07 v6_UPC G&amp;A (5-3-07) 4" xfId="5389"/>
    <cellStyle name="_____________EWC 43.5MW8oMtresc 3_25_02v2w_esc_1_Pre-Tax GAAP" xfId="5390"/>
    <cellStyle name="_____________EWC 43.5MW8oMtresc 3_25_02v2w_esc_1_Pre-Tax GAAP 2" xfId="5391"/>
    <cellStyle name="_____________EWC 43.5MW8oMtresc 3_25_02v2w_esc_1_Pre-Tax GAAP 2 2" xfId="5392"/>
    <cellStyle name="_____________EWC 43.5MW8oMtresc 3_25_02v2w_esc_1_Pre-Tax GAAP 3" xfId="5393"/>
    <cellStyle name="_____________EWC 43.5MW8oMtresc 3_25_02v2w_esc_1_WPP - Ormat 6-5-2007  v19i with internal accounting v3 eq method FINAL" xfId="5394"/>
    <cellStyle name="_____________EWC 43.5MW8oMtresc 3_25_02v2w_esc_1_WPP - Ormat 6-5-2007  v19i with internal accounting v3 eq method FINAL 2" xfId="5395"/>
    <cellStyle name="_____________EWC 43.5MW8oMtresc 3_25_02v2w_esc_1_WPP - Ormat 6-5-2007  v19i with internal accounting v3 eq method FINAL 2 2" xfId="5396"/>
    <cellStyle name="_____________EWC 43.5MW8oMtresc 3_25_02v2w_esc_1_WPP - Ormat 6-5-2007  v19i with internal accounting v3 eq method FINAL 3" xfId="5397"/>
    <cellStyle name="_____________EWC 43.5MW8oMtresc 3_25_02v2w_esc_CHECK - White Creek Final Closing Model_2007 11 16 vequity method FINAL" xfId="5398"/>
    <cellStyle name="_____________EWC 43.5MW8oMtresc 3_25_02v2w_esc_CHECK - White Creek Final Closing Model_2007 11 16 vequity method FINAL 2" xfId="5399"/>
    <cellStyle name="_____________EWC 43.5MW8oMtresc 3_25_02v2w_esc_CHECK - White Creek Final Closing Model_2007 11 16 vequity method FINAL 2 2" xfId="5400"/>
    <cellStyle name="_____________EWC 43.5MW8oMtresc 3_25_02v2w_esc_CHECK - White Creek Final Closing Model_2007 11 16 vequity method FINAL 3" xfId="5401"/>
    <cellStyle name="_____________EWC 43.5MW8oMtresc 3_25_02v2w_esc_Horizon round 1 model vFINAL" xfId="5402"/>
    <cellStyle name="_____________EWC 43.5MW8oMtresc 3_25_02v2w_esc_Horizon round 1 model vFINAL 2" xfId="5403"/>
    <cellStyle name="_____________EWC 43.5MW8oMtresc 3_25_02v2w_esc_Horizon round 1 model vFINAL 2 2" xfId="5404"/>
    <cellStyle name="_____________EWC 43.5MW8oMtresc 3_25_02v2w_esc_Horizon round 1 model vFINAL 3" xfId="5405"/>
    <cellStyle name="_____________EWC 43.5MW8oMtresc 3_25_02v2w_esc_Horizon round 1 model vFINAL 3 2" xfId="5406"/>
    <cellStyle name="_____________EWC 43.5MW8oMtresc 3_25_02v2w_esc_Horizon round 1 model vFINAL 4" xfId="5407"/>
    <cellStyle name="_____________EWC 43.5MW8oMtresc 3_25_02v2w_esc_Horizon round 1 model vFINAL_1" xfId="5408"/>
    <cellStyle name="_____________EWC 43.5MW8oMtresc 3_25_02v2w_esc_Horizon round 1 model vFINAL_1 2" xfId="5409"/>
    <cellStyle name="_____________EWC 43.5MW8oMtresc 3_25_02v2w_esc_Horizon round 1 model vFINAL_1 2 2" xfId="5410"/>
    <cellStyle name="_____________EWC 43.5MW8oMtresc 3_25_02v2w_esc_Horizon round 1 model vFINAL_1 3" xfId="5411"/>
    <cellStyle name="_____________EWC 43.5MW8oMtresc 3_25_02v2w_esc_Horizon round 1 model vFINAL_1 3 2" xfId="5412"/>
    <cellStyle name="_____________EWC 43.5MW8oMtresc 3_25_02v2w_esc_Horizon round 1 model vFINAL_1 4" xfId="5413"/>
    <cellStyle name="_____________EWC 43.5MW8oMtresc 3_25_02v2w_esc_Horizon round 1 model vFINAL_1_Project Farwest III Model 03-20-07 v135" xfId="5414"/>
    <cellStyle name="_____________EWC 43.5MW8oMtresc 3_25_02v2w_esc_Horizon round 1 model vFINAL_1_Project Farwest III Model 03-20-07 v135 2" xfId="5415"/>
    <cellStyle name="_____________EWC 43.5MW8oMtresc 3_25_02v2w_esc_Horizon round 1 model vFINAL_1_Project Farwest III Model 03-20-07 v135 2 2" xfId="5416"/>
    <cellStyle name="_____________EWC 43.5MW8oMtresc 3_25_02v2w_esc_Horizon round 1 model vFINAL_1_Project Farwest III Model 03-20-07 v135 3" xfId="5417"/>
    <cellStyle name="_____________EWC 43.5MW8oMtresc 3_25_02v2w_esc_Horizon round 1 model vFINAL_1_Project Farwest III Model 03-20-07 v135 3 2" xfId="5418"/>
    <cellStyle name="_____________EWC 43.5MW8oMtresc 3_25_02v2w_esc_Horizon round 1 model vFINAL_1_Project Farwest III Model 03-20-07 v135 4" xfId="5419"/>
    <cellStyle name="_____________EWC 43.5MW8oMtresc 3_25_02v2w_esc_Horizon round 1 model vFINAL_1_Project Farwest III Model 03-20-07 v135_UPC G&amp;A (5-3-07)" xfId="5420"/>
    <cellStyle name="_____________EWC 43.5MW8oMtresc 3_25_02v2w_esc_Horizon round 1 model vFINAL_1_Project Farwest III Model 03-20-07 v135_UPC G&amp;A (5-3-07) 2" xfId="5421"/>
    <cellStyle name="_____________EWC 43.5MW8oMtresc 3_25_02v2w_esc_Horizon round 1 model vFINAL_1_Project Farwest III Model 03-20-07 v135_UPC G&amp;A (5-3-07) 2 2" xfId="5422"/>
    <cellStyle name="_____________EWC 43.5MW8oMtresc 3_25_02v2w_esc_Horizon round 1 model vFINAL_1_Project Farwest III Model 03-20-07 v135_UPC G&amp;A (5-3-07) 3" xfId="5423"/>
    <cellStyle name="_____________EWC 43.5MW8oMtresc 3_25_02v2w_esc_Horizon round 1 model vFINAL_1_Project Farwest III Model 03-20-07 v135_UPC G&amp;A (5-3-07) 3 2" xfId="5424"/>
    <cellStyle name="_____________EWC 43.5MW8oMtresc 3_25_02v2w_esc_Horizon round 1 model vFINAL_1_Project Farwest III Model 03-20-07 v135_UPC G&amp;A (5-3-07) 4" xfId="5425"/>
    <cellStyle name="_____________EWC 43.5MW8oMtresc 3_25_02v2w_esc_Horizon round 1 model vFINAL_1_Project Makani Model 04-11-07 v6" xfId="5426"/>
    <cellStyle name="_____________EWC 43.5MW8oMtresc 3_25_02v2w_esc_Horizon round 1 model vFINAL_1_Project Makani Model 04-11-07 v6 2" xfId="5427"/>
    <cellStyle name="_____________EWC 43.5MW8oMtresc 3_25_02v2w_esc_Horizon round 1 model vFINAL_1_Project Makani Model 04-11-07 v6 2 2" xfId="5428"/>
    <cellStyle name="_____________EWC 43.5MW8oMtresc 3_25_02v2w_esc_Horizon round 1 model vFINAL_1_Project Makani Model 04-11-07 v6 3" xfId="5429"/>
    <cellStyle name="_____________EWC 43.5MW8oMtresc 3_25_02v2w_esc_Horizon round 1 model vFINAL_1_Project Makani Model 04-11-07 v6 3 2" xfId="5430"/>
    <cellStyle name="_____________EWC 43.5MW8oMtresc 3_25_02v2w_esc_Horizon round 1 model vFINAL_1_Project Makani Model 04-11-07 v6 4" xfId="5431"/>
    <cellStyle name="_____________EWC 43.5MW8oMtresc 3_25_02v2w_esc_Horizon round 1 model vFINAL_1_Project Makani Model 04-11-07 v6_UPC G&amp;A (5-3-07)" xfId="5432"/>
    <cellStyle name="_____________EWC 43.5MW8oMtresc 3_25_02v2w_esc_Horizon round 1 model vFINAL_1_Project Makani Model 04-11-07 v6_UPC G&amp;A (5-3-07) 2" xfId="5433"/>
    <cellStyle name="_____________EWC 43.5MW8oMtresc 3_25_02v2w_esc_Horizon round 1 model vFINAL_1_Project Makani Model 04-11-07 v6_UPC G&amp;A (5-3-07) 2 2" xfId="5434"/>
    <cellStyle name="_____________EWC 43.5MW8oMtresc 3_25_02v2w_esc_Horizon round 1 model vFINAL_1_Project Makani Model 04-11-07 v6_UPC G&amp;A (5-3-07) 3" xfId="5435"/>
    <cellStyle name="_____________EWC 43.5MW8oMtresc 3_25_02v2w_esc_Horizon round 1 model vFINAL_1_Project Makani Model 04-11-07 v6_UPC G&amp;A (5-3-07) 3 2" xfId="5436"/>
    <cellStyle name="_____________EWC 43.5MW8oMtresc 3_25_02v2w_esc_Horizon round 1 model vFINAL_1_Project Makani Model 04-11-07 v6_UPC G&amp;A (5-3-07) 4" xfId="5437"/>
    <cellStyle name="_____________EWC 43.5MW8oMtresc 3_25_02v2w_esc_Pre-Tax GAAP" xfId="5438"/>
    <cellStyle name="_____________EWC 43.5MW8oMtresc 3_25_02v2w_esc_Pre-Tax GAAP 2" xfId="5439"/>
    <cellStyle name="_____________EWC 43.5MW8oMtresc 3_25_02v2w_esc_Pre-Tax GAAP 2 2" xfId="5440"/>
    <cellStyle name="_____________EWC 43.5MW8oMtresc 3_25_02v2w_esc_Pre-Tax GAAP 3" xfId="5441"/>
    <cellStyle name="_____________EWC 43.5MW8oMtresc 3_25_02v2w_esc_WPP - Ormat 6-5-2007  v19i with internal accounting v3 eq method FINAL" xfId="5442"/>
    <cellStyle name="_____________EWC 43.5MW8oMtresc 3_25_02v2w_esc_WPP - Ormat 6-5-2007  v19i with internal accounting v3 eq method FINAL 2" xfId="5443"/>
    <cellStyle name="_____________EWC 43.5MW8oMtresc 3_25_02v2w_esc_WPP - Ormat 6-5-2007  v19i with internal accounting v3 eq method FINAL 2 2" xfId="5444"/>
    <cellStyle name="_____________EWC 43.5MW8oMtresc 3_25_02v2w_esc_WPP - Ormat 6-5-2007  v19i with internal accounting v3 eq method FINAL 3" xfId="5445"/>
    <cellStyle name="_____________Horizon round 1 model vFINAL" xfId="5446"/>
    <cellStyle name="_____________Horizon round 1 model vFINAL 2" xfId="5447"/>
    <cellStyle name="_____________Horizon round 1 model vFINAL 2 2" xfId="5448"/>
    <cellStyle name="_____________Horizon round 1 model vFINAL 3" xfId="5449"/>
    <cellStyle name="_____________Horizon round 1 model vFINAL 3 2" xfId="5450"/>
    <cellStyle name="_____________Horizon round 1 model vFINAL 4" xfId="5451"/>
    <cellStyle name="_____________Horizon round 1 model vFINAL_1" xfId="5452"/>
    <cellStyle name="_____________Horizon round 1 model vFINAL_1 2" xfId="5453"/>
    <cellStyle name="_____________Horizon round 1 model vFINAL_1 2 2" xfId="5454"/>
    <cellStyle name="_____________Horizon round 1 model vFINAL_1 3" xfId="5455"/>
    <cellStyle name="_____________Horizon round 1 model vFINAL_1 3 2" xfId="5456"/>
    <cellStyle name="_____________Horizon round 1 model vFINAL_1 4" xfId="5457"/>
    <cellStyle name="_____________Horizon round 1 model vFINAL_1_Project Farwest III Model 03-20-07 v135" xfId="5458"/>
    <cellStyle name="_____________Horizon round 1 model vFINAL_1_Project Farwest III Model 03-20-07 v135 2" xfId="5459"/>
    <cellStyle name="_____________Horizon round 1 model vFINAL_1_Project Farwest III Model 03-20-07 v135 2 2" xfId="5460"/>
    <cellStyle name="_____________Horizon round 1 model vFINAL_1_Project Farwest III Model 03-20-07 v135 3" xfId="5461"/>
    <cellStyle name="_____________Horizon round 1 model vFINAL_1_Project Farwest III Model 03-20-07 v135 3 2" xfId="5462"/>
    <cellStyle name="_____________Horizon round 1 model vFINAL_1_Project Farwest III Model 03-20-07 v135 4" xfId="5463"/>
    <cellStyle name="_____________Horizon round 1 model vFINAL_1_Project Farwest III Model 03-20-07 v135_UPC G&amp;A (5-3-07)" xfId="5464"/>
    <cellStyle name="_____________Horizon round 1 model vFINAL_1_Project Farwest III Model 03-20-07 v135_UPC G&amp;A (5-3-07) 2" xfId="5465"/>
    <cellStyle name="_____________Horizon round 1 model vFINAL_1_Project Farwest III Model 03-20-07 v135_UPC G&amp;A (5-3-07) 2 2" xfId="5466"/>
    <cellStyle name="_____________Horizon round 1 model vFINAL_1_Project Farwest III Model 03-20-07 v135_UPC G&amp;A (5-3-07) 3" xfId="5467"/>
    <cellStyle name="_____________Horizon round 1 model vFINAL_1_Project Farwest III Model 03-20-07 v135_UPC G&amp;A (5-3-07) 3 2" xfId="5468"/>
    <cellStyle name="_____________Horizon round 1 model vFINAL_1_Project Farwest III Model 03-20-07 v135_UPC G&amp;A (5-3-07) 4" xfId="5469"/>
    <cellStyle name="_____________Horizon round 1 model vFINAL_1_Project Makani Model 04-11-07 v6" xfId="5470"/>
    <cellStyle name="_____________Horizon round 1 model vFINAL_1_Project Makani Model 04-11-07 v6 2" xfId="5471"/>
    <cellStyle name="_____________Horizon round 1 model vFINAL_1_Project Makani Model 04-11-07 v6 2 2" xfId="5472"/>
    <cellStyle name="_____________Horizon round 1 model vFINAL_1_Project Makani Model 04-11-07 v6 3" xfId="5473"/>
    <cellStyle name="_____________Horizon round 1 model vFINAL_1_Project Makani Model 04-11-07 v6 3 2" xfId="5474"/>
    <cellStyle name="_____________Horizon round 1 model vFINAL_1_Project Makani Model 04-11-07 v6 4" xfId="5475"/>
    <cellStyle name="_____________Horizon round 1 model vFINAL_1_Project Makani Model 04-11-07 v6_UPC G&amp;A (5-3-07)" xfId="5476"/>
    <cellStyle name="_____________Horizon round 1 model vFINAL_1_Project Makani Model 04-11-07 v6_UPC G&amp;A (5-3-07) 2" xfId="5477"/>
    <cellStyle name="_____________Horizon round 1 model vFINAL_1_Project Makani Model 04-11-07 v6_UPC G&amp;A (5-3-07) 2 2" xfId="5478"/>
    <cellStyle name="_____________Horizon round 1 model vFINAL_1_Project Makani Model 04-11-07 v6_UPC G&amp;A (5-3-07) 3" xfId="5479"/>
    <cellStyle name="_____________Horizon round 1 model vFINAL_1_Project Makani Model 04-11-07 v6_UPC G&amp;A (5-3-07) 3 2" xfId="5480"/>
    <cellStyle name="_____________Horizon round 1 model vFINAL_1_Project Makani Model 04-11-07 v6_UPC G&amp;A (5-3-07) 4" xfId="5481"/>
    <cellStyle name="_____________Pre-Tax GAAP" xfId="5482"/>
    <cellStyle name="_____________Pre-Tax GAAP 2" xfId="5483"/>
    <cellStyle name="_____________Pre-Tax GAAP 2 2" xfId="5484"/>
    <cellStyle name="_____________Pre-Tax GAAP 3" xfId="5485"/>
    <cellStyle name="_____________Wind farm - operation CF" xfId="5486"/>
    <cellStyle name="_____________Wind farm - operation CF_071212 Unlevered McCormick Model - 2003 version" xfId="5487"/>
    <cellStyle name="_____________Wind farm - operation CF_1" xfId="5488"/>
    <cellStyle name="_____________Wind farm - operation CF_1 2" xfId="5489"/>
    <cellStyle name="_____________Wind farm - operation CF_1 2 2" xfId="5490"/>
    <cellStyle name="_____________Wind farm - operation CF_1 2 2 2" xfId="5491"/>
    <cellStyle name="_____________Wind farm - operation CF_1 2 3" xfId="5492"/>
    <cellStyle name="_____________Wind farm - operation CF_1 2 3 2" xfId="5493"/>
    <cellStyle name="_____________Wind farm - operation CF_1 2 4" xfId="5494"/>
    <cellStyle name="_____________Wind farm - operation CF_1 2 4 2" xfId="5495"/>
    <cellStyle name="_____________Wind farm - operation CF_1 2 5" xfId="5496"/>
    <cellStyle name="_____________Wind farm - operation CF_1 2 5 2" xfId="5497"/>
    <cellStyle name="_____________Wind farm - operation CF_1 2 6" xfId="5498"/>
    <cellStyle name="_____________Wind farm - operation CF_1 3" xfId="5499"/>
    <cellStyle name="_____________Wind farm - operation CF_1 3 2" xfId="5500"/>
    <cellStyle name="_____________Wind farm - operation CF_1 3 2 2" xfId="5501"/>
    <cellStyle name="_____________Wind farm - operation CF_1 3 3" xfId="5502"/>
    <cellStyle name="_____________Wind farm - operation CF_1 3 3 2" xfId="5503"/>
    <cellStyle name="_____________Wind farm - operation CF_1 3 4" xfId="5504"/>
    <cellStyle name="_____________Wind farm - operation CF_1 3 4 2" xfId="5505"/>
    <cellStyle name="_____________Wind farm - operation CF_1 3 5" xfId="5506"/>
    <cellStyle name="_____________Wind farm - operation CF_1 3 5 2" xfId="5507"/>
    <cellStyle name="_____________Wind farm - operation CF_1 3 6" xfId="5508"/>
    <cellStyle name="_____________Wind farm - operation CF_1 4" xfId="5509"/>
    <cellStyle name="_____________Wind farm - operation CF_1_CHECK - White Creek Final Closing Model_2007 11 16 vequity method FINAL" xfId="5510"/>
    <cellStyle name="_____________Wind farm - operation CF_1_CHECK - White Creek Final Closing Model_2007 11 16 vequity method FINAL 2" xfId="5511"/>
    <cellStyle name="_____________Wind farm - operation CF_1_CHECK - White Creek Final Closing Model_2007 11 16 vequity method FINAL 2 2" xfId="5512"/>
    <cellStyle name="_____________Wind farm - operation CF_1_CHECK - White Creek Final Closing Model_2007 11 16 vequity method FINAL 3" xfId="5513"/>
    <cellStyle name="_____________Wind farm - operation CF_1_Horizon round 1 model vFINAL" xfId="5514"/>
    <cellStyle name="_____________Wind farm - operation CF_1_Horizon round 1 model vFINAL 2" xfId="5515"/>
    <cellStyle name="_____________Wind farm - operation CF_1_Horizon round 1 model vFINAL 2 2" xfId="5516"/>
    <cellStyle name="_____________Wind farm - operation CF_1_Horizon round 1 model vFINAL 3" xfId="5517"/>
    <cellStyle name="_____________Wind farm - operation CF_1_Horizon round 1 model vFINAL 3 2" xfId="5518"/>
    <cellStyle name="_____________Wind farm - operation CF_1_Horizon round 1 model vFINAL 4" xfId="5519"/>
    <cellStyle name="_____________Wind farm - operation CF_1_Horizon round 1 model vFINAL_1" xfId="5520"/>
    <cellStyle name="_____________Wind farm - operation CF_1_Horizon round 1 model vFINAL_1 2" xfId="5521"/>
    <cellStyle name="_____________Wind farm - operation CF_1_Horizon round 1 model vFINAL_1 2 2" xfId="5522"/>
    <cellStyle name="_____________Wind farm - operation CF_1_Horizon round 1 model vFINAL_1 3" xfId="5523"/>
    <cellStyle name="_____________Wind farm - operation CF_1_Horizon round 1 model vFINAL_1 3 2" xfId="5524"/>
    <cellStyle name="_____________Wind farm - operation CF_1_Horizon round 1 model vFINAL_1 4" xfId="5525"/>
    <cellStyle name="_____________Wind farm - operation CF_1_Horizon round 1 model vFINAL_1_Project Farwest III Model 03-20-07 v135" xfId="5526"/>
    <cellStyle name="_____________Wind farm - operation CF_1_Horizon round 1 model vFINAL_1_Project Farwest III Model 03-20-07 v135 2" xfId="5527"/>
    <cellStyle name="_____________Wind farm - operation CF_1_Horizon round 1 model vFINAL_1_Project Farwest III Model 03-20-07 v135 2 2" xfId="5528"/>
    <cellStyle name="_____________Wind farm - operation CF_1_Horizon round 1 model vFINAL_1_Project Farwest III Model 03-20-07 v135 3" xfId="5529"/>
    <cellStyle name="_____________Wind farm - operation CF_1_Horizon round 1 model vFINAL_1_Project Farwest III Model 03-20-07 v135 3 2" xfId="5530"/>
    <cellStyle name="_____________Wind farm - operation CF_1_Horizon round 1 model vFINAL_1_Project Farwest III Model 03-20-07 v135 4" xfId="5531"/>
    <cellStyle name="_____________Wind farm - operation CF_1_Horizon round 1 model vFINAL_1_Project Farwest III Model 03-20-07 v135_UPC G&amp;A (5-3-07)" xfId="5532"/>
    <cellStyle name="_____________Wind farm - operation CF_1_Horizon round 1 model vFINAL_1_Project Farwest III Model 03-20-07 v135_UPC G&amp;A (5-3-07) 2" xfId="5533"/>
    <cellStyle name="_____________Wind farm - operation CF_1_Horizon round 1 model vFINAL_1_Project Farwest III Model 03-20-07 v135_UPC G&amp;A (5-3-07) 2 2" xfId="5534"/>
    <cellStyle name="_____________Wind farm - operation CF_1_Horizon round 1 model vFINAL_1_Project Farwest III Model 03-20-07 v135_UPC G&amp;A (5-3-07) 3" xfId="5535"/>
    <cellStyle name="_____________Wind farm - operation CF_1_Horizon round 1 model vFINAL_1_Project Farwest III Model 03-20-07 v135_UPC G&amp;A (5-3-07) 3 2" xfId="5536"/>
    <cellStyle name="_____________Wind farm - operation CF_1_Horizon round 1 model vFINAL_1_Project Farwest III Model 03-20-07 v135_UPC G&amp;A (5-3-07) 4" xfId="5537"/>
    <cellStyle name="_____________Wind farm - operation CF_1_Horizon round 1 model vFINAL_1_Project Makani Model 04-11-07 v6" xfId="5538"/>
    <cellStyle name="_____________Wind farm - operation CF_1_Horizon round 1 model vFINAL_1_Project Makani Model 04-11-07 v6 2" xfId="5539"/>
    <cellStyle name="_____________Wind farm - operation CF_1_Horizon round 1 model vFINAL_1_Project Makani Model 04-11-07 v6 2 2" xfId="5540"/>
    <cellStyle name="_____________Wind farm - operation CF_1_Horizon round 1 model vFINAL_1_Project Makani Model 04-11-07 v6 3" xfId="5541"/>
    <cellStyle name="_____________Wind farm - operation CF_1_Horizon round 1 model vFINAL_1_Project Makani Model 04-11-07 v6 3 2" xfId="5542"/>
    <cellStyle name="_____________Wind farm - operation CF_1_Horizon round 1 model vFINAL_1_Project Makani Model 04-11-07 v6 4" xfId="5543"/>
    <cellStyle name="_____________Wind farm - operation CF_1_Horizon round 1 model vFINAL_1_Project Makani Model 04-11-07 v6_UPC G&amp;A (5-3-07)" xfId="5544"/>
    <cellStyle name="_____________Wind farm - operation CF_1_Horizon round 1 model vFINAL_1_Project Makani Model 04-11-07 v6_UPC G&amp;A (5-3-07) 2" xfId="5545"/>
    <cellStyle name="_____________Wind farm - operation CF_1_Horizon round 1 model vFINAL_1_Project Makani Model 04-11-07 v6_UPC G&amp;A (5-3-07) 2 2" xfId="5546"/>
    <cellStyle name="_____________Wind farm - operation CF_1_Horizon round 1 model vFINAL_1_Project Makani Model 04-11-07 v6_UPC G&amp;A (5-3-07) 3" xfId="5547"/>
    <cellStyle name="_____________Wind farm - operation CF_1_Horizon round 1 model vFINAL_1_Project Makani Model 04-11-07 v6_UPC G&amp;A (5-3-07) 3 2" xfId="5548"/>
    <cellStyle name="_____________Wind farm - operation CF_1_Horizon round 1 model vFINAL_1_Project Makani Model 04-11-07 v6_UPC G&amp;A (5-3-07) 4" xfId="5549"/>
    <cellStyle name="_____________Wind farm - operation CF_1_Pre-Tax GAAP" xfId="5550"/>
    <cellStyle name="_____________Wind farm - operation CF_1_Pre-Tax GAAP 2" xfId="5551"/>
    <cellStyle name="_____________Wind farm - operation CF_1_Pre-Tax GAAP 2 2" xfId="5552"/>
    <cellStyle name="_____________Wind farm - operation CF_1_Pre-Tax GAAP 3" xfId="5553"/>
    <cellStyle name="_____________Wind farm - operation CF_1_WPP - Ormat 6-5-2007  v19i with internal accounting v3 eq method FINAL" xfId="5554"/>
    <cellStyle name="_____________Wind farm - operation CF_1_WPP - Ormat 6-5-2007  v19i with internal accounting v3 eq method FINAL 2" xfId="5555"/>
    <cellStyle name="_____________Wind farm - operation CF_1_WPP - Ormat 6-5-2007  v19i with internal accounting v3 eq method FINAL 2 2" xfId="5556"/>
    <cellStyle name="_____________Wind farm - operation CF_1_WPP - Ormat 6-5-2007  v19i with internal accounting v3 eq method FINAL 3" xfId="5557"/>
    <cellStyle name="_____________WPP - Ormat 6-5-2007  v19i with internal accounting v3 eq method FINAL" xfId="5558"/>
    <cellStyle name="_____________WPP - Ormat 6-5-2007  v19i with internal accounting v3 eq method FINAL 2" xfId="5559"/>
    <cellStyle name="_____________WPP - Ormat 6-5-2007  v19i with internal accounting v3 eq method FINAL 2 2" xfId="5560"/>
    <cellStyle name="_____________WPP - Ormat 6-5-2007  v19i with internal accounting v3 eq method FINAL 3" xfId="5561"/>
    <cellStyle name="___________071212 Unlevered McCormick Model - 2003 version" xfId="5562"/>
    <cellStyle name="___________ClearSky_AEP_Min_04.04.02_Bank" xfId="5563"/>
    <cellStyle name="___________Clearsky_internal_050301" xfId="5564"/>
    <cellStyle name="___________Clearsky_internal_050301_1" xfId="5565"/>
    <cellStyle name="___________Clearsky_internal_050301_1_Liberty Model 07 23 07 WITH TAXES_v3" xfId="5566"/>
    <cellStyle name="___________Clearsky_internal_070201" xfId="5567"/>
    <cellStyle name="___________Clearsky_internal_070201.xls Chart 2" xfId="5568"/>
    <cellStyle name="___________Clearsky_internal_070201_1" xfId="5569"/>
    <cellStyle name="___________Clearsky_Outside_070201.xls Chart 2" xfId="5570"/>
    <cellStyle name="___________EWC 43.5MW8oMtresc 3_25_021" xfId="5571"/>
    <cellStyle name="___________EWC 43.5MW8oMtresc 3_25_021_071212 Unlevered McCormick Model - 2003 version" xfId="5572"/>
    <cellStyle name="___________EWC 43.5MW8oMtresc 3_25_02v2" xfId="5573"/>
    <cellStyle name="___________EWC 43.5MW8oMtresc 3_25_02v2_071212 Unlevered McCormick Model - 2003 version" xfId="5574"/>
    <cellStyle name="___________EWC 43.5MW8oMtresc 3_25_02v2w_esc" xfId="5575"/>
    <cellStyle name="___________EWC 43.5MW8oMtresc 3_25_02v2w_esc_071212 Unlevered McCormick Model - 2003 version" xfId="5576"/>
    <cellStyle name="___________Wind farm - operation CF" xfId="5577"/>
    <cellStyle name="___________Wind farm - operation CF_071212 Unlevered McCormick Model - 2003 version" xfId="5578"/>
    <cellStyle name="_________071212 Unlevered McCormick Model - 2003 version" xfId="5579"/>
    <cellStyle name="_________1" xfId="5580"/>
    <cellStyle name="_________1_071212 Unlevered McCormick Model - 2003 version" xfId="5581"/>
    <cellStyle name="_________2" xfId="5582"/>
    <cellStyle name="_________2_071212 Unlevered McCormick Model - 2003 version" xfId="5583"/>
    <cellStyle name="_________ClearSky_AEP_Min_04.04.02_Bank" xfId="5584"/>
    <cellStyle name="_________ClearSky_AEP_Min_04.04.02_Bank_1" xfId="5585"/>
    <cellStyle name="_________ClearSky_AEP_Min_04.04.02_Bank_1 2" xfId="5586"/>
    <cellStyle name="_________ClearSky_AEP_Min_04.04.02_Bank_1 2 2" xfId="5587"/>
    <cellStyle name="_________ClearSky_AEP_Min_04.04.02_Bank_1 3" xfId="5588"/>
    <cellStyle name="_________ClearSky_AEP_Min_04.04.02_Bank_1 3 2" xfId="5589"/>
    <cellStyle name="_________ClearSky_AEP_Min_04.04.02_Bank_1 4" xfId="5590"/>
    <cellStyle name="_________ClearSky_AEP_Min_04.04.02_Bank_1 4 2" xfId="5591"/>
    <cellStyle name="_________ClearSky_AEP_Min_04.04.02_Bank_1 5" xfId="5592"/>
    <cellStyle name="_________ClearSky_AEP_Min_04.04.02_Bank_1 5 2" xfId="5593"/>
    <cellStyle name="_________ClearSky_AEP_Min_04.04.02_Bank_1 6" xfId="5594"/>
    <cellStyle name="_________Clearsky_internal_050301" xfId="5595"/>
    <cellStyle name="_________Clearsky_internal_050301_1" xfId="5596"/>
    <cellStyle name="_________Clearsky_internal_050301_1 2" xfId="5597"/>
    <cellStyle name="_________Clearsky_internal_050301_1 2 2" xfId="5598"/>
    <cellStyle name="_________Clearsky_internal_050301_1 3" xfId="5599"/>
    <cellStyle name="_________Clearsky_internal_050301_1 3 2" xfId="5600"/>
    <cellStyle name="_________Clearsky_internal_050301_1 4" xfId="5601"/>
    <cellStyle name="_________Clearsky_internal_050301_1 4 2" xfId="5602"/>
    <cellStyle name="_________Clearsky_internal_050301_1 5" xfId="5603"/>
    <cellStyle name="_________Clearsky_internal_050301_1 5 2" xfId="5604"/>
    <cellStyle name="_________Clearsky_internal_050301_1 6" xfId="5605"/>
    <cellStyle name="_________Clearsky_internal_050301_2" xfId="5606"/>
    <cellStyle name="_________Clearsky_internal_050301_2 2" xfId="5607"/>
    <cellStyle name="_________Clearsky_internal_050301_2 2 2" xfId="5608"/>
    <cellStyle name="_________Clearsky_internal_050301_2 3" xfId="5609"/>
    <cellStyle name="_________Clearsky_internal_050301_2 3 2" xfId="5610"/>
    <cellStyle name="_________Clearsky_internal_050301_2 4" xfId="5611"/>
    <cellStyle name="_________Clearsky_internal_050301_2 4 2" xfId="5612"/>
    <cellStyle name="_________Clearsky_internal_050301_2 5" xfId="5613"/>
    <cellStyle name="_________Clearsky_internal_050301_2 5 2" xfId="5614"/>
    <cellStyle name="_________Clearsky_internal_050301_2 6" xfId="5615"/>
    <cellStyle name="_________Clearsky_internal_070201" xfId="5616"/>
    <cellStyle name="_________Clearsky_internal_070201 2" xfId="5617"/>
    <cellStyle name="_________Clearsky_internal_070201 2 2" xfId="5618"/>
    <cellStyle name="_________Clearsky_internal_070201 3" xfId="5619"/>
    <cellStyle name="_________Clearsky_internal_070201 3 2" xfId="5620"/>
    <cellStyle name="_________Clearsky_internal_070201 4" xfId="5621"/>
    <cellStyle name="_________Clearsky_internal_070201 4 2" xfId="5622"/>
    <cellStyle name="_________Clearsky_internal_070201 5" xfId="5623"/>
    <cellStyle name="_________Clearsky_internal_070201 5 2" xfId="5624"/>
    <cellStyle name="_________Clearsky_internal_070201 6" xfId="5625"/>
    <cellStyle name="_________Clearsky_internal_070201.xls Chart 2" xfId="5626"/>
    <cellStyle name="_________Clearsky_internal_070201.xls Chart 2_1" xfId="5627"/>
    <cellStyle name="_________Clearsky_internal_070201.xls Chart 2_1 2" xfId="5628"/>
    <cellStyle name="_________Clearsky_internal_070201.xls Chart 2_1 2 2" xfId="5629"/>
    <cellStyle name="_________Clearsky_internal_070201.xls Chart 2_1 3" xfId="5630"/>
    <cellStyle name="_________Clearsky_internal_070201.xls Chart 2_1 3 2" xfId="5631"/>
    <cellStyle name="_________Clearsky_internal_070201.xls Chart 2_1 4" xfId="5632"/>
    <cellStyle name="_________Clearsky_internal_070201.xls Chart 2_1 4 2" xfId="5633"/>
    <cellStyle name="_________Clearsky_internal_070201.xls Chart 2_1 5" xfId="5634"/>
    <cellStyle name="_________Clearsky_internal_070201.xls Chart 2_1 5 2" xfId="5635"/>
    <cellStyle name="_________Clearsky_internal_070201.xls Chart 2_1 6" xfId="5636"/>
    <cellStyle name="_________Clearsky_internal_070201_1" xfId="5637"/>
    <cellStyle name="_________Clearsky_internal_070201_1 2" xfId="5638"/>
    <cellStyle name="_________Clearsky_internal_070201_1 2 2" xfId="5639"/>
    <cellStyle name="_________Clearsky_internal_070201_1 3" xfId="5640"/>
    <cellStyle name="_________Clearsky_internal_070201_1 3 2" xfId="5641"/>
    <cellStyle name="_________Clearsky_internal_070201_1 4" xfId="5642"/>
    <cellStyle name="_________Clearsky_internal_070201_1 4 2" xfId="5643"/>
    <cellStyle name="_________Clearsky_internal_070201_1 5" xfId="5644"/>
    <cellStyle name="_________Clearsky_internal_070201_1 5 2" xfId="5645"/>
    <cellStyle name="_________Clearsky_internal_070201_1 6" xfId="5646"/>
    <cellStyle name="_________Clearsky_internal_070201_2" xfId="5647"/>
    <cellStyle name="_________Clearsky_Outside_070201.xls Chart 2" xfId="5648"/>
    <cellStyle name="_________Clearsky_Outside_070201.xls Chart 2_1" xfId="5649"/>
    <cellStyle name="_________Clearsky_Outside_070201.xls Chart 2_1 2" xfId="5650"/>
    <cellStyle name="_________Clearsky_Outside_070201.xls Chart 2_1 2 2" xfId="5651"/>
    <cellStyle name="_________Clearsky_Outside_070201.xls Chart 2_1 3" xfId="5652"/>
    <cellStyle name="_________Clearsky_Outside_070201.xls Chart 2_1 3 2" xfId="5653"/>
    <cellStyle name="_________Clearsky_Outside_070201.xls Chart 2_1 4" xfId="5654"/>
    <cellStyle name="_________Clearsky_Outside_070201.xls Chart 2_1 4 2" xfId="5655"/>
    <cellStyle name="_________Clearsky_Outside_070201.xls Chart 2_1 5" xfId="5656"/>
    <cellStyle name="_________Clearsky_Outside_070201.xls Chart 2_1 5 2" xfId="5657"/>
    <cellStyle name="_________Clearsky_Outside_070201.xls Chart 2_1 6" xfId="5658"/>
    <cellStyle name="_________EWC 43.5MW8oMtresc 3_25_021" xfId="5659"/>
    <cellStyle name="_________EWC 43.5MW8oMtresc 3_25_021 2" xfId="5660"/>
    <cellStyle name="_________EWC 43.5MW8oMtresc 3_25_021 2 2" xfId="5661"/>
    <cellStyle name="_________EWC 43.5MW8oMtresc 3_25_021 2 2 2" xfId="5662"/>
    <cellStyle name="_________EWC 43.5MW8oMtresc 3_25_021 2 3" xfId="5663"/>
    <cellStyle name="_________EWC 43.5MW8oMtresc 3_25_021 2 3 2" xfId="5664"/>
    <cellStyle name="_________EWC 43.5MW8oMtresc 3_25_021 2 4" xfId="5665"/>
    <cellStyle name="_________EWC 43.5MW8oMtresc 3_25_021 2 4 2" xfId="5666"/>
    <cellStyle name="_________EWC 43.5MW8oMtresc 3_25_021 2 5" xfId="5667"/>
    <cellStyle name="_________EWC 43.5MW8oMtresc 3_25_021 2 5 2" xfId="5668"/>
    <cellStyle name="_________EWC 43.5MW8oMtresc 3_25_021 2 6" xfId="5669"/>
    <cellStyle name="_________EWC 43.5MW8oMtresc 3_25_021 3" xfId="5670"/>
    <cellStyle name="_________EWC 43.5MW8oMtresc 3_25_021 3 2" xfId="5671"/>
    <cellStyle name="_________EWC 43.5MW8oMtresc 3_25_021 3 2 2" xfId="5672"/>
    <cellStyle name="_________EWC 43.5MW8oMtresc 3_25_021 3 3" xfId="5673"/>
    <cellStyle name="_________EWC 43.5MW8oMtresc 3_25_021 3 3 2" xfId="5674"/>
    <cellStyle name="_________EWC 43.5MW8oMtresc 3_25_021 3 4" xfId="5675"/>
    <cellStyle name="_________EWC 43.5MW8oMtresc 3_25_021 3 4 2" xfId="5676"/>
    <cellStyle name="_________EWC 43.5MW8oMtresc 3_25_021 3 5" xfId="5677"/>
    <cellStyle name="_________EWC 43.5MW8oMtresc 3_25_021 3 5 2" xfId="5678"/>
    <cellStyle name="_________EWC 43.5MW8oMtresc 3_25_021 3 6" xfId="5679"/>
    <cellStyle name="_________EWC 43.5MW8oMtresc 3_25_021 4" xfId="5680"/>
    <cellStyle name="_________EWC 43.5MW8oMtresc 3_25_021_1" xfId="5681"/>
    <cellStyle name="_________EWC 43.5MW8oMtresc 3_25_021_1_071212 Unlevered McCormick Model - 2003 version" xfId="5682"/>
    <cellStyle name="_________EWC 43.5MW8oMtresc 3_25_021_CHECK - White Creek Final Closing Model_2007 11 16 vequity method FINAL" xfId="5683"/>
    <cellStyle name="_________EWC 43.5MW8oMtresc 3_25_021_CHECK - White Creek Final Closing Model_2007 11 16 vequity method FINAL 2" xfId="5684"/>
    <cellStyle name="_________EWC 43.5MW8oMtresc 3_25_021_CHECK - White Creek Final Closing Model_2007 11 16 vequity method FINAL 2 2" xfId="5685"/>
    <cellStyle name="_________EWC 43.5MW8oMtresc 3_25_021_CHECK - White Creek Final Closing Model_2007 11 16 vequity method FINAL 3" xfId="5686"/>
    <cellStyle name="_________EWC 43.5MW8oMtresc 3_25_021_Horizon round 1 model vFINAL" xfId="5687"/>
    <cellStyle name="_________EWC 43.5MW8oMtresc 3_25_021_Horizon round 1 model vFINAL 2" xfId="5688"/>
    <cellStyle name="_________EWC 43.5MW8oMtresc 3_25_021_Horizon round 1 model vFINAL 2 2" xfId="5689"/>
    <cellStyle name="_________EWC 43.5MW8oMtresc 3_25_021_Horizon round 1 model vFINAL 3" xfId="5690"/>
    <cellStyle name="_________EWC 43.5MW8oMtresc 3_25_021_Horizon round 1 model vFINAL 3 2" xfId="5691"/>
    <cellStyle name="_________EWC 43.5MW8oMtresc 3_25_021_Horizon round 1 model vFINAL 4" xfId="5692"/>
    <cellStyle name="_________EWC 43.5MW8oMtresc 3_25_021_Horizon round 1 model vFINAL_1" xfId="5693"/>
    <cellStyle name="_________EWC 43.5MW8oMtresc 3_25_021_Horizon round 1 model vFINAL_1 2" xfId="5694"/>
    <cellStyle name="_________EWC 43.5MW8oMtresc 3_25_021_Horizon round 1 model vFINAL_1 2 2" xfId="5695"/>
    <cellStyle name="_________EWC 43.5MW8oMtresc 3_25_021_Horizon round 1 model vFINAL_1 3" xfId="5696"/>
    <cellStyle name="_________EWC 43.5MW8oMtresc 3_25_021_Horizon round 1 model vFINAL_1 3 2" xfId="5697"/>
    <cellStyle name="_________EWC 43.5MW8oMtresc 3_25_021_Horizon round 1 model vFINAL_1 4" xfId="5698"/>
    <cellStyle name="_________EWC 43.5MW8oMtresc 3_25_021_Horizon round 1 model vFINAL_1_Project Farwest III Model 03-20-07 v135" xfId="5699"/>
    <cellStyle name="_________EWC 43.5MW8oMtresc 3_25_021_Horizon round 1 model vFINAL_1_Project Farwest III Model 03-20-07 v135 2" xfId="5700"/>
    <cellStyle name="_________EWC 43.5MW8oMtresc 3_25_021_Horizon round 1 model vFINAL_1_Project Farwest III Model 03-20-07 v135 2 2" xfId="5701"/>
    <cellStyle name="_________EWC 43.5MW8oMtresc 3_25_021_Horizon round 1 model vFINAL_1_Project Farwest III Model 03-20-07 v135 3" xfId="5702"/>
    <cellStyle name="_________EWC 43.5MW8oMtresc 3_25_021_Horizon round 1 model vFINAL_1_Project Farwest III Model 03-20-07 v135 3 2" xfId="5703"/>
    <cellStyle name="_________EWC 43.5MW8oMtresc 3_25_021_Horizon round 1 model vFINAL_1_Project Farwest III Model 03-20-07 v135 4" xfId="5704"/>
    <cellStyle name="_________EWC 43.5MW8oMtresc 3_25_021_Horizon round 1 model vFINAL_1_Project Farwest III Model 03-20-07 v135_UPC G&amp;A (5-3-07)" xfId="5705"/>
    <cellStyle name="_________EWC 43.5MW8oMtresc 3_25_021_Horizon round 1 model vFINAL_1_Project Farwest III Model 03-20-07 v135_UPC G&amp;A (5-3-07) 2" xfId="5706"/>
    <cellStyle name="_________EWC 43.5MW8oMtresc 3_25_021_Horizon round 1 model vFINAL_1_Project Farwest III Model 03-20-07 v135_UPC G&amp;A (5-3-07) 2 2" xfId="5707"/>
    <cellStyle name="_________EWC 43.5MW8oMtresc 3_25_021_Horizon round 1 model vFINAL_1_Project Farwest III Model 03-20-07 v135_UPC G&amp;A (5-3-07) 3" xfId="5708"/>
    <cellStyle name="_________EWC 43.5MW8oMtresc 3_25_021_Horizon round 1 model vFINAL_1_Project Farwest III Model 03-20-07 v135_UPC G&amp;A (5-3-07) 3 2" xfId="5709"/>
    <cellStyle name="_________EWC 43.5MW8oMtresc 3_25_021_Horizon round 1 model vFINAL_1_Project Farwest III Model 03-20-07 v135_UPC G&amp;A (5-3-07) 4" xfId="5710"/>
    <cellStyle name="_________EWC 43.5MW8oMtresc 3_25_021_Horizon round 1 model vFINAL_1_Project Makani Model 04-11-07 v6" xfId="5711"/>
    <cellStyle name="_________EWC 43.5MW8oMtresc 3_25_021_Horizon round 1 model vFINAL_1_Project Makani Model 04-11-07 v6 2" xfId="5712"/>
    <cellStyle name="_________EWC 43.5MW8oMtresc 3_25_021_Horizon round 1 model vFINAL_1_Project Makani Model 04-11-07 v6 2 2" xfId="5713"/>
    <cellStyle name="_________EWC 43.5MW8oMtresc 3_25_021_Horizon round 1 model vFINAL_1_Project Makani Model 04-11-07 v6 3" xfId="5714"/>
    <cellStyle name="_________EWC 43.5MW8oMtresc 3_25_021_Horizon round 1 model vFINAL_1_Project Makani Model 04-11-07 v6 3 2" xfId="5715"/>
    <cellStyle name="_________EWC 43.5MW8oMtresc 3_25_021_Horizon round 1 model vFINAL_1_Project Makani Model 04-11-07 v6 4" xfId="5716"/>
    <cellStyle name="_________EWC 43.5MW8oMtresc 3_25_021_Horizon round 1 model vFINAL_1_Project Makani Model 04-11-07 v6_UPC G&amp;A (5-3-07)" xfId="5717"/>
    <cellStyle name="_________EWC 43.5MW8oMtresc 3_25_021_Horizon round 1 model vFINAL_1_Project Makani Model 04-11-07 v6_UPC G&amp;A (5-3-07) 2" xfId="5718"/>
    <cellStyle name="_________EWC 43.5MW8oMtresc 3_25_021_Horizon round 1 model vFINAL_1_Project Makani Model 04-11-07 v6_UPC G&amp;A (5-3-07) 2 2" xfId="5719"/>
    <cellStyle name="_________EWC 43.5MW8oMtresc 3_25_021_Horizon round 1 model vFINAL_1_Project Makani Model 04-11-07 v6_UPC G&amp;A (5-3-07) 3" xfId="5720"/>
    <cellStyle name="_________EWC 43.5MW8oMtresc 3_25_021_Horizon round 1 model vFINAL_1_Project Makani Model 04-11-07 v6_UPC G&amp;A (5-3-07) 3 2" xfId="5721"/>
    <cellStyle name="_________EWC 43.5MW8oMtresc 3_25_021_Horizon round 1 model vFINAL_1_Project Makani Model 04-11-07 v6_UPC G&amp;A (5-3-07) 4" xfId="5722"/>
    <cellStyle name="_________EWC 43.5MW8oMtresc 3_25_021_Pre-Tax GAAP" xfId="5723"/>
    <cellStyle name="_________EWC 43.5MW8oMtresc 3_25_021_Pre-Tax GAAP 2" xfId="5724"/>
    <cellStyle name="_________EWC 43.5MW8oMtresc 3_25_021_Pre-Tax GAAP 2 2" xfId="5725"/>
    <cellStyle name="_________EWC 43.5MW8oMtresc 3_25_021_Pre-Tax GAAP 3" xfId="5726"/>
    <cellStyle name="_________EWC 43.5MW8oMtresc 3_25_021_WPP - Ormat 6-5-2007  v19i with internal accounting v3 eq method FINAL" xfId="5727"/>
    <cellStyle name="_________EWC 43.5MW8oMtresc 3_25_021_WPP - Ormat 6-5-2007  v19i with internal accounting v3 eq method FINAL 2" xfId="5728"/>
    <cellStyle name="_________EWC 43.5MW8oMtresc 3_25_021_WPP - Ormat 6-5-2007  v19i with internal accounting v3 eq method FINAL 2 2" xfId="5729"/>
    <cellStyle name="_________EWC 43.5MW8oMtresc 3_25_021_WPP - Ormat 6-5-2007  v19i with internal accounting v3 eq method FINAL 3" xfId="5730"/>
    <cellStyle name="_________EWC 43.5MW8oMtresc 3_25_02v2" xfId="5731"/>
    <cellStyle name="_________EWC 43.5MW8oMtresc 3_25_02v2 2" xfId="5732"/>
    <cellStyle name="_________EWC 43.5MW8oMtresc 3_25_02v2 2 2" xfId="5733"/>
    <cellStyle name="_________EWC 43.5MW8oMtresc 3_25_02v2 2 2 2" xfId="5734"/>
    <cellStyle name="_________EWC 43.5MW8oMtresc 3_25_02v2 2 3" xfId="5735"/>
    <cellStyle name="_________EWC 43.5MW8oMtresc 3_25_02v2 2 3 2" xfId="5736"/>
    <cellStyle name="_________EWC 43.5MW8oMtresc 3_25_02v2 2 4" xfId="5737"/>
    <cellStyle name="_________EWC 43.5MW8oMtresc 3_25_02v2 2 4 2" xfId="5738"/>
    <cellStyle name="_________EWC 43.5MW8oMtresc 3_25_02v2 2 5" xfId="5739"/>
    <cellStyle name="_________EWC 43.5MW8oMtresc 3_25_02v2 2 5 2" xfId="5740"/>
    <cellStyle name="_________EWC 43.5MW8oMtresc 3_25_02v2 2 6" xfId="5741"/>
    <cellStyle name="_________EWC 43.5MW8oMtresc 3_25_02v2 3" xfId="5742"/>
    <cellStyle name="_________EWC 43.5MW8oMtresc 3_25_02v2 3 2" xfId="5743"/>
    <cellStyle name="_________EWC 43.5MW8oMtresc 3_25_02v2 3 2 2" xfId="5744"/>
    <cellStyle name="_________EWC 43.5MW8oMtresc 3_25_02v2 3 3" xfId="5745"/>
    <cellStyle name="_________EWC 43.5MW8oMtresc 3_25_02v2 3 3 2" xfId="5746"/>
    <cellStyle name="_________EWC 43.5MW8oMtresc 3_25_02v2 3 4" xfId="5747"/>
    <cellStyle name="_________EWC 43.5MW8oMtresc 3_25_02v2 3 4 2" xfId="5748"/>
    <cellStyle name="_________EWC 43.5MW8oMtresc 3_25_02v2 3 5" xfId="5749"/>
    <cellStyle name="_________EWC 43.5MW8oMtresc 3_25_02v2 3 5 2" xfId="5750"/>
    <cellStyle name="_________EWC 43.5MW8oMtresc 3_25_02v2 3 6" xfId="5751"/>
    <cellStyle name="_________EWC 43.5MW8oMtresc 3_25_02v2 4" xfId="5752"/>
    <cellStyle name="_________EWC 43.5MW8oMtresc 3_25_02v2_1" xfId="5753"/>
    <cellStyle name="_________EWC 43.5MW8oMtresc 3_25_02v2_1 2" xfId="5754"/>
    <cellStyle name="_________EWC 43.5MW8oMtresc 3_25_02v2_1 2 2" xfId="5755"/>
    <cellStyle name="_________EWC 43.5MW8oMtresc 3_25_02v2_1 2 2 2" xfId="5756"/>
    <cellStyle name="_________EWC 43.5MW8oMtresc 3_25_02v2_1 2 3" xfId="5757"/>
    <cellStyle name="_________EWC 43.5MW8oMtresc 3_25_02v2_1 2 3 2" xfId="5758"/>
    <cellStyle name="_________EWC 43.5MW8oMtresc 3_25_02v2_1 2 4" xfId="5759"/>
    <cellStyle name="_________EWC 43.5MW8oMtresc 3_25_02v2_1 2 4 2" xfId="5760"/>
    <cellStyle name="_________EWC 43.5MW8oMtresc 3_25_02v2_1 2 5" xfId="5761"/>
    <cellStyle name="_________EWC 43.5MW8oMtresc 3_25_02v2_1 2 5 2" xfId="5762"/>
    <cellStyle name="_________EWC 43.5MW8oMtresc 3_25_02v2_1 2 6" xfId="5763"/>
    <cellStyle name="_________EWC 43.5MW8oMtresc 3_25_02v2_1 3" xfId="5764"/>
    <cellStyle name="_________EWC 43.5MW8oMtresc 3_25_02v2_1 3 2" xfId="5765"/>
    <cellStyle name="_________EWC 43.5MW8oMtresc 3_25_02v2_1 3 2 2" xfId="5766"/>
    <cellStyle name="_________EWC 43.5MW8oMtresc 3_25_02v2_1 3 3" xfId="5767"/>
    <cellStyle name="_________EWC 43.5MW8oMtresc 3_25_02v2_1 3 3 2" xfId="5768"/>
    <cellStyle name="_________EWC 43.5MW8oMtresc 3_25_02v2_1 3 4" xfId="5769"/>
    <cellStyle name="_________EWC 43.5MW8oMtresc 3_25_02v2_1 3 4 2" xfId="5770"/>
    <cellStyle name="_________EWC 43.5MW8oMtresc 3_25_02v2_1 3 5" xfId="5771"/>
    <cellStyle name="_________EWC 43.5MW8oMtresc 3_25_02v2_1 3 5 2" xfId="5772"/>
    <cellStyle name="_________EWC 43.5MW8oMtresc 3_25_02v2_1 3 6" xfId="5773"/>
    <cellStyle name="_________EWC 43.5MW8oMtresc 3_25_02v2_1 4" xfId="5774"/>
    <cellStyle name="_________EWC 43.5MW8oMtresc 3_25_02v2_1_CHECK - White Creek Final Closing Model_2007 11 16 vequity method FINAL" xfId="5775"/>
    <cellStyle name="_________EWC 43.5MW8oMtresc 3_25_02v2_1_CHECK - White Creek Final Closing Model_2007 11 16 vequity method FINAL 2" xfId="5776"/>
    <cellStyle name="_________EWC 43.5MW8oMtresc 3_25_02v2_1_CHECK - White Creek Final Closing Model_2007 11 16 vequity method FINAL 2 2" xfId="5777"/>
    <cellStyle name="_________EWC 43.5MW8oMtresc 3_25_02v2_1_CHECK - White Creek Final Closing Model_2007 11 16 vequity method FINAL 3" xfId="5778"/>
    <cellStyle name="_________EWC 43.5MW8oMtresc 3_25_02v2_1_Horizon round 1 model vFINAL" xfId="5779"/>
    <cellStyle name="_________EWC 43.5MW8oMtresc 3_25_02v2_1_Horizon round 1 model vFINAL 2" xfId="5780"/>
    <cellStyle name="_________EWC 43.5MW8oMtresc 3_25_02v2_1_Horizon round 1 model vFINAL 2 2" xfId="5781"/>
    <cellStyle name="_________EWC 43.5MW8oMtresc 3_25_02v2_1_Horizon round 1 model vFINAL 3" xfId="5782"/>
    <cellStyle name="_________EWC 43.5MW8oMtresc 3_25_02v2_1_Horizon round 1 model vFINAL 3 2" xfId="5783"/>
    <cellStyle name="_________EWC 43.5MW8oMtresc 3_25_02v2_1_Horizon round 1 model vFINAL 4" xfId="5784"/>
    <cellStyle name="_________EWC 43.5MW8oMtresc 3_25_02v2_1_Horizon round 1 model vFINAL_1" xfId="5785"/>
    <cellStyle name="_________EWC 43.5MW8oMtresc 3_25_02v2_1_Horizon round 1 model vFINAL_1 2" xfId="5786"/>
    <cellStyle name="_________EWC 43.5MW8oMtresc 3_25_02v2_1_Horizon round 1 model vFINAL_1 2 2" xfId="5787"/>
    <cellStyle name="_________EWC 43.5MW8oMtresc 3_25_02v2_1_Horizon round 1 model vFINAL_1 3" xfId="5788"/>
    <cellStyle name="_________EWC 43.5MW8oMtresc 3_25_02v2_1_Horizon round 1 model vFINAL_1 3 2" xfId="5789"/>
    <cellStyle name="_________EWC 43.5MW8oMtresc 3_25_02v2_1_Horizon round 1 model vFINAL_1 4" xfId="5790"/>
    <cellStyle name="_________EWC 43.5MW8oMtresc 3_25_02v2_1_Horizon round 1 model vFINAL_1_Project Farwest III Model 03-20-07 v135" xfId="5791"/>
    <cellStyle name="_________EWC 43.5MW8oMtresc 3_25_02v2_1_Horizon round 1 model vFINAL_1_Project Farwest III Model 03-20-07 v135 2" xfId="5792"/>
    <cellStyle name="_________EWC 43.5MW8oMtresc 3_25_02v2_1_Horizon round 1 model vFINAL_1_Project Farwest III Model 03-20-07 v135 2 2" xfId="5793"/>
    <cellStyle name="_________EWC 43.5MW8oMtresc 3_25_02v2_1_Horizon round 1 model vFINAL_1_Project Farwest III Model 03-20-07 v135 3" xfId="5794"/>
    <cellStyle name="_________EWC 43.5MW8oMtresc 3_25_02v2_1_Horizon round 1 model vFINAL_1_Project Farwest III Model 03-20-07 v135 3 2" xfId="5795"/>
    <cellStyle name="_________EWC 43.5MW8oMtresc 3_25_02v2_1_Horizon round 1 model vFINAL_1_Project Farwest III Model 03-20-07 v135 4" xfId="5796"/>
    <cellStyle name="_________EWC 43.5MW8oMtresc 3_25_02v2_1_Horizon round 1 model vFINAL_1_Project Farwest III Model 03-20-07 v135_UPC G&amp;A (5-3-07)" xfId="5797"/>
    <cellStyle name="_________EWC 43.5MW8oMtresc 3_25_02v2_1_Horizon round 1 model vFINAL_1_Project Farwest III Model 03-20-07 v135_UPC G&amp;A (5-3-07) 2" xfId="5798"/>
    <cellStyle name="_________EWC 43.5MW8oMtresc 3_25_02v2_1_Horizon round 1 model vFINAL_1_Project Farwest III Model 03-20-07 v135_UPC G&amp;A (5-3-07) 2 2" xfId="5799"/>
    <cellStyle name="_________EWC 43.5MW8oMtresc 3_25_02v2_1_Horizon round 1 model vFINAL_1_Project Farwest III Model 03-20-07 v135_UPC G&amp;A (5-3-07) 3" xfId="5800"/>
    <cellStyle name="_________EWC 43.5MW8oMtresc 3_25_02v2_1_Horizon round 1 model vFINAL_1_Project Farwest III Model 03-20-07 v135_UPC G&amp;A (5-3-07) 3 2" xfId="5801"/>
    <cellStyle name="_________EWC 43.5MW8oMtresc 3_25_02v2_1_Horizon round 1 model vFINAL_1_Project Farwest III Model 03-20-07 v135_UPC G&amp;A (5-3-07) 4" xfId="5802"/>
    <cellStyle name="_________EWC 43.5MW8oMtresc 3_25_02v2_1_Horizon round 1 model vFINAL_1_Project Makani Model 04-11-07 v6" xfId="5803"/>
    <cellStyle name="_________EWC 43.5MW8oMtresc 3_25_02v2_1_Horizon round 1 model vFINAL_1_Project Makani Model 04-11-07 v6 2" xfId="5804"/>
    <cellStyle name="_________EWC 43.5MW8oMtresc 3_25_02v2_1_Horizon round 1 model vFINAL_1_Project Makani Model 04-11-07 v6 2 2" xfId="5805"/>
    <cellStyle name="_________EWC 43.5MW8oMtresc 3_25_02v2_1_Horizon round 1 model vFINAL_1_Project Makani Model 04-11-07 v6 3" xfId="5806"/>
    <cellStyle name="_________EWC 43.5MW8oMtresc 3_25_02v2_1_Horizon round 1 model vFINAL_1_Project Makani Model 04-11-07 v6 3 2" xfId="5807"/>
    <cellStyle name="_________EWC 43.5MW8oMtresc 3_25_02v2_1_Horizon round 1 model vFINAL_1_Project Makani Model 04-11-07 v6 4" xfId="5808"/>
    <cellStyle name="_________EWC 43.5MW8oMtresc 3_25_02v2_1_Horizon round 1 model vFINAL_1_Project Makani Model 04-11-07 v6_UPC G&amp;A (5-3-07)" xfId="5809"/>
    <cellStyle name="_________EWC 43.5MW8oMtresc 3_25_02v2_1_Horizon round 1 model vFINAL_1_Project Makani Model 04-11-07 v6_UPC G&amp;A (5-3-07) 2" xfId="5810"/>
    <cellStyle name="_________EWC 43.5MW8oMtresc 3_25_02v2_1_Horizon round 1 model vFINAL_1_Project Makani Model 04-11-07 v6_UPC G&amp;A (5-3-07) 2 2" xfId="5811"/>
    <cellStyle name="_________EWC 43.5MW8oMtresc 3_25_02v2_1_Horizon round 1 model vFINAL_1_Project Makani Model 04-11-07 v6_UPC G&amp;A (5-3-07) 3" xfId="5812"/>
    <cellStyle name="_________EWC 43.5MW8oMtresc 3_25_02v2_1_Horizon round 1 model vFINAL_1_Project Makani Model 04-11-07 v6_UPC G&amp;A (5-3-07) 3 2" xfId="5813"/>
    <cellStyle name="_________EWC 43.5MW8oMtresc 3_25_02v2_1_Horizon round 1 model vFINAL_1_Project Makani Model 04-11-07 v6_UPC G&amp;A (5-3-07) 4" xfId="5814"/>
    <cellStyle name="_________EWC 43.5MW8oMtresc 3_25_02v2_1_Pre-Tax GAAP" xfId="5815"/>
    <cellStyle name="_________EWC 43.5MW8oMtresc 3_25_02v2_1_Pre-Tax GAAP 2" xfId="5816"/>
    <cellStyle name="_________EWC 43.5MW8oMtresc 3_25_02v2_1_Pre-Tax GAAP 2 2" xfId="5817"/>
    <cellStyle name="_________EWC 43.5MW8oMtresc 3_25_02v2_1_Pre-Tax GAAP 3" xfId="5818"/>
    <cellStyle name="_________EWC 43.5MW8oMtresc 3_25_02v2_1_WPP - Ormat 6-5-2007  v19i with internal accounting v3 eq method FINAL" xfId="5819"/>
    <cellStyle name="_________EWC 43.5MW8oMtresc 3_25_02v2_1_WPP - Ormat 6-5-2007  v19i with internal accounting v3 eq method FINAL 2" xfId="5820"/>
    <cellStyle name="_________EWC 43.5MW8oMtresc 3_25_02v2_1_WPP - Ormat 6-5-2007  v19i with internal accounting v3 eq method FINAL 2 2" xfId="5821"/>
    <cellStyle name="_________EWC 43.5MW8oMtresc 3_25_02v2_1_WPP - Ormat 6-5-2007  v19i with internal accounting v3 eq method FINAL 3" xfId="5822"/>
    <cellStyle name="_________EWC 43.5MW8oMtresc 3_25_02v2_CHECK - White Creek Final Closing Model_2007 11 16 vequity method FINAL" xfId="5823"/>
    <cellStyle name="_________EWC 43.5MW8oMtresc 3_25_02v2_CHECK - White Creek Final Closing Model_2007 11 16 vequity method FINAL 2" xfId="5824"/>
    <cellStyle name="_________EWC 43.5MW8oMtresc 3_25_02v2_CHECK - White Creek Final Closing Model_2007 11 16 vequity method FINAL 2 2" xfId="5825"/>
    <cellStyle name="_________EWC 43.5MW8oMtresc 3_25_02v2_CHECK - White Creek Final Closing Model_2007 11 16 vequity method FINAL 3" xfId="5826"/>
    <cellStyle name="_________EWC 43.5MW8oMtresc 3_25_02v2_Horizon round 1 model vFINAL" xfId="5827"/>
    <cellStyle name="_________EWC 43.5MW8oMtresc 3_25_02v2_Horizon round 1 model vFINAL 2" xfId="5828"/>
    <cellStyle name="_________EWC 43.5MW8oMtresc 3_25_02v2_Horizon round 1 model vFINAL 2 2" xfId="5829"/>
    <cellStyle name="_________EWC 43.5MW8oMtresc 3_25_02v2_Horizon round 1 model vFINAL 3" xfId="5830"/>
    <cellStyle name="_________EWC 43.5MW8oMtresc 3_25_02v2_Horizon round 1 model vFINAL 3 2" xfId="5831"/>
    <cellStyle name="_________EWC 43.5MW8oMtresc 3_25_02v2_Horizon round 1 model vFINAL 4" xfId="5832"/>
    <cellStyle name="_________EWC 43.5MW8oMtresc 3_25_02v2_Horizon round 1 model vFINAL_1" xfId="5833"/>
    <cellStyle name="_________EWC 43.5MW8oMtresc 3_25_02v2_Horizon round 1 model vFINAL_1 2" xfId="5834"/>
    <cellStyle name="_________EWC 43.5MW8oMtresc 3_25_02v2_Horizon round 1 model vFINAL_1 2 2" xfId="5835"/>
    <cellStyle name="_________EWC 43.5MW8oMtresc 3_25_02v2_Horizon round 1 model vFINAL_1 3" xfId="5836"/>
    <cellStyle name="_________EWC 43.5MW8oMtresc 3_25_02v2_Horizon round 1 model vFINAL_1 3 2" xfId="5837"/>
    <cellStyle name="_________EWC 43.5MW8oMtresc 3_25_02v2_Horizon round 1 model vFINAL_1 4" xfId="5838"/>
    <cellStyle name="_________EWC 43.5MW8oMtresc 3_25_02v2_Horizon round 1 model vFINAL_1_Project Farwest III Model 03-20-07 v135" xfId="5839"/>
    <cellStyle name="_________EWC 43.5MW8oMtresc 3_25_02v2_Horizon round 1 model vFINAL_1_Project Farwest III Model 03-20-07 v135 2" xfId="5840"/>
    <cellStyle name="_________EWC 43.5MW8oMtresc 3_25_02v2_Horizon round 1 model vFINAL_1_Project Farwest III Model 03-20-07 v135 2 2" xfId="5841"/>
    <cellStyle name="_________EWC 43.5MW8oMtresc 3_25_02v2_Horizon round 1 model vFINAL_1_Project Farwest III Model 03-20-07 v135 3" xfId="5842"/>
    <cellStyle name="_________EWC 43.5MW8oMtresc 3_25_02v2_Horizon round 1 model vFINAL_1_Project Farwest III Model 03-20-07 v135 3 2" xfId="5843"/>
    <cellStyle name="_________EWC 43.5MW8oMtresc 3_25_02v2_Horizon round 1 model vFINAL_1_Project Farwest III Model 03-20-07 v135 4" xfId="5844"/>
    <cellStyle name="_________EWC 43.5MW8oMtresc 3_25_02v2_Horizon round 1 model vFINAL_1_Project Farwest III Model 03-20-07 v135_UPC G&amp;A (5-3-07)" xfId="5845"/>
    <cellStyle name="_________EWC 43.5MW8oMtresc 3_25_02v2_Horizon round 1 model vFINAL_1_Project Farwest III Model 03-20-07 v135_UPC G&amp;A (5-3-07) 2" xfId="5846"/>
    <cellStyle name="_________EWC 43.5MW8oMtresc 3_25_02v2_Horizon round 1 model vFINAL_1_Project Farwest III Model 03-20-07 v135_UPC G&amp;A (5-3-07) 2 2" xfId="5847"/>
    <cellStyle name="_________EWC 43.5MW8oMtresc 3_25_02v2_Horizon round 1 model vFINAL_1_Project Farwest III Model 03-20-07 v135_UPC G&amp;A (5-3-07) 3" xfId="5848"/>
    <cellStyle name="_________EWC 43.5MW8oMtresc 3_25_02v2_Horizon round 1 model vFINAL_1_Project Farwest III Model 03-20-07 v135_UPC G&amp;A (5-3-07) 3 2" xfId="5849"/>
    <cellStyle name="_________EWC 43.5MW8oMtresc 3_25_02v2_Horizon round 1 model vFINAL_1_Project Farwest III Model 03-20-07 v135_UPC G&amp;A (5-3-07) 4" xfId="5850"/>
    <cellStyle name="_________EWC 43.5MW8oMtresc 3_25_02v2_Horizon round 1 model vFINAL_1_Project Makani Model 04-11-07 v6" xfId="5851"/>
    <cellStyle name="_________EWC 43.5MW8oMtresc 3_25_02v2_Horizon round 1 model vFINAL_1_Project Makani Model 04-11-07 v6 2" xfId="5852"/>
    <cellStyle name="_________EWC 43.5MW8oMtresc 3_25_02v2_Horizon round 1 model vFINAL_1_Project Makani Model 04-11-07 v6 2 2" xfId="5853"/>
    <cellStyle name="_________EWC 43.5MW8oMtresc 3_25_02v2_Horizon round 1 model vFINAL_1_Project Makani Model 04-11-07 v6 3" xfId="5854"/>
    <cellStyle name="_________EWC 43.5MW8oMtresc 3_25_02v2_Horizon round 1 model vFINAL_1_Project Makani Model 04-11-07 v6 3 2" xfId="5855"/>
    <cellStyle name="_________EWC 43.5MW8oMtresc 3_25_02v2_Horizon round 1 model vFINAL_1_Project Makani Model 04-11-07 v6 4" xfId="5856"/>
    <cellStyle name="_________EWC 43.5MW8oMtresc 3_25_02v2_Horizon round 1 model vFINAL_1_Project Makani Model 04-11-07 v6_UPC G&amp;A (5-3-07)" xfId="5857"/>
    <cellStyle name="_________EWC 43.5MW8oMtresc 3_25_02v2_Horizon round 1 model vFINAL_1_Project Makani Model 04-11-07 v6_UPC G&amp;A (5-3-07) 2" xfId="5858"/>
    <cellStyle name="_________EWC 43.5MW8oMtresc 3_25_02v2_Horizon round 1 model vFINAL_1_Project Makani Model 04-11-07 v6_UPC G&amp;A (5-3-07) 2 2" xfId="5859"/>
    <cellStyle name="_________EWC 43.5MW8oMtresc 3_25_02v2_Horizon round 1 model vFINAL_1_Project Makani Model 04-11-07 v6_UPC G&amp;A (5-3-07) 3" xfId="5860"/>
    <cellStyle name="_________EWC 43.5MW8oMtresc 3_25_02v2_Horizon round 1 model vFINAL_1_Project Makani Model 04-11-07 v6_UPC G&amp;A (5-3-07) 3 2" xfId="5861"/>
    <cellStyle name="_________EWC 43.5MW8oMtresc 3_25_02v2_Horizon round 1 model vFINAL_1_Project Makani Model 04-11-07 v6_UPC G&amp;A (5-3-07) 4" xfId="5862"/>
    <cellStyle name="_________EWC 43.5MW8oMtresc 3_25_02v2_Pre-Tax GAAP" xfId="5863"/>
    <cellStyle name="_________EWC 43.5MW8oMtresc 3_25_02v2_Pre-Tax GAAP 2" xfId="5864"/>
    <cellStyle name="_________EWC 43.5MW8oMtresc 3_25_02v2_Pre-Tax GAAP 2 2" xfId="5865"/>
    <cellStyle name="_________EWC 43.5MW8oMtresc 3_25_02v2_Pre-Tax GAAP 3" xfId="5866"/>
    <cellStyle name="_________EWC 43.5MW8oMtresc 3_25_02v2_WPP - Ormat 6-5-2007  v19i with internal accounting v3 eq method FINAL" xfId="5867"/>
    <cellStyle name="_________EWC 43.5MW8oMtresc 3_25_02v2_WPP - Ormat 6-5-2007  v19i with internal accounting v3 eq method FINAL 2" xfId="5868"/>
    <cellStyle name="_________EWC 43.5MW8oMtresc 3_25_02v2_WPP - Ormat 6-5-2007  v19i with internal accounting v3 eq method FINAL 2 2" xfId="5869"/>
    <cellStyle name="_________EWC 43.5MW8oMtresc 3_25_02v2_WPP - Ormat 6-5-2007  v19i with internal accounting v3 eq method FINAL 3" xfId="5870"/>
    <cellStyle name="_________EWC 43.5MW8oMtresc 3_25_02v2w_esc" xfId="5871"/>
    <cellStyle name="_________EWC 43.5MW8oMtresc 3_25_02v2w_esc_071212 Unlevered McCormick Model - 2003 version" xfId="5872"/>
    <cellStyle name="_________EWC 43.5MW8oMtresc 3_25_02v2w_esc_1" xfId="5873"/>
    <cellStyle name="_________EWC 43.5MW8oMtresc 3_25_02v2w_esc_1 2" xfId="5874"/>
    <cellStyle name="_________EWC 43.5MW8oMtresc 3_25_02v2w_esc_1 2 2" xfId="5875"/>
    <cellStyle name="_________EWC 43.5MW8oMtresc 3_25_02v2w_esc_1 2 2 2" xfId="5876"/>
    <cellStyle name="_________EWC 43.5MW8oMtresc 3_25_02v2w_esc_1 2 3" xfId="5877"/>
    <cellStyle name="_________EWC 43.5MW8oMtresc 3_25_02v2w_esc_1 2 3 2" xfId="5878"/>
    <cellStyle name="_________EWC 43.5MW8oMtresc 3_25_02v2w_esc_1 2 4" xfId="5879"/>
    <cellStyle name="_________EWC 43.5MW8oMtresc 3_25_02v2w_esc_1 2 4 2" xfId="5880"/>
    <cellStyle name="_________EWC 43.5MW8oMtresc 3_25_02v2w_esc_1 2 5" xfId="5881"/>
    <cellStyle name="_________EWC 43.5MW8oMtresc 3_25_02v2w_esc_1 2 5 2" xfId="5882"/>
    <cellStyle name="_________EWC 43.5MW8oMtresc 3_25_02v2w_esc_1 2 6" xfId="5883"/>
    <cellStyle name="_________EWC 43.5MW8oMtresc 3_25_02v2w_esc_1 3" xfId="5884"/>
    <cellStyle name="_________EWC 43.5MW8oMtresc 3_25_02v2w_esc_1 3 2" xfId="5885"/>
    <cellStyle name="_________EWC 43.5MW8oMtresc 3_25_02v2w_esc_1 3 2 2" xfId="5886"/>
    <cellStyle name="_________EWC 43.5MW8oMtresc 3_25_02v2w_esc_1 3 3" xfId="5887"/>
    <cellStyle name="_________EWC 43.5MW8oMtresc 3_25_02v2w_esc_1 3 3 2" xfId="5888"/>
    <cellStyle name="_________EWC 43.5MW8oMtresc 3_25_02v2w_esc_1 3 4" xfId="5889"/>
    <cellStyle name="_________EWC 43.5MW8oMtresc 3_25_02v2w_esc_1 3 4 2" xfId="5890"/>
    <cellStyle name="_________EWC 43.5MW8oMtresc 3_25_02v2w_esc_1 3 5" xfId="5891"/>
    <cellStyle name="_________EWC 43.5MW8oMtresc 3_25_02v2w_esc_1 3 5 2" xfId="5892"/>
    <cellStyle name="_________EWC 43.5MW8oMtresc 3_25_02v2w_esc_1 3 6" xfId="5893"/>
    <cellStyle name="_________EWC 43.5MW8oMtresc 3_25_02v2w_esc_1 4" xfId="5894"/>
    <cellStyle name="_________EWC 43.5MW8oMtresc 3_25_02v2w_esc_1_CHECK - White Creek Final Closing Model_2007 11 16 vequity method FINAL" xfId="5895"/>
    <cellStyle name="_________EWC 43.5MW8oMtresc 3_25_02v2w_esc_1_CHECK - White Creek Final Closing Model_2007 11 16 vequity method FINAL 2" xfId="5896"/>
    <cellStyle name="_________EWC 43.5MW8oMtresc 3_25_02v2w_esc_1_CHECK - White Creek Final Closing Model_2007 11 16 vequity method FINAL 2 2" xfId="5897"/>
    <cellStyle name="_________EWC 43.5MW8oMtresc 3_25_02v2w_esc_1_CHECK - White Creek Final Closing Model_2007 11 16 vequity method FINAL 3" xfId="5898"/>
    <cellStyle name="_________EWC 43.5MW8oMtresc 3_25_02v2w_esc_1_Horizon round 1 model vFINAL" xfId="5899"/>
    <cellStyle name="_________EWC 43.5MW8oMtresc 3_25_02v2w_esc_1_Horizon round 1 model vFINAL 2" xfId="5900"/>
    <cellStyle name="_________EWC 43.5MW8oMtresc 3_25_02v2w_esc_1_Horizon round 1 model vFINAL 2 2" xfId="5901"/>
    <cellStyle name="_________EWC 43.5MW8oMtresc 3_25_02v2w_esc_1_Horizon round 1 model vFINAL 3" xfId="5902"/>
    <cellStyle name="_________EWC 43.5MW8oMtresc 3_25_02v2w_esc_1_Horizon round 1 model vFINAL 3 2" xfId="5903"/>
    <cellStyle name="_________EWC 43.5MW8oMtresc 3_25_02v2w_esc_1_Horizon round 1 model vFINAL 4" xfId="5904"/>
    <cellStyle name="_________EWC 43.5MW8oMtresc 3_25_02v2w_esc_1_Horizon round 1 model vFINAL_1" xfId="5905"/>
    <cellStyle name="_________EWC 43.5MW8oMtresc 3_25_02v2w_esc_1_Horizon round 1 model vFINAL_1 2" xfId="5906"/>
    <cellStyle name="_________EWC 43.5MW8oMtresc 3_25_02v2w_esc_1_Horizon round 1 model vFINAL_1 2 2" xfId="5907"/>
    <cellStyle name="_________EWC 43.5MW8oMtresc 3_25_02v2w_esc_1_Horizon round 1 model vFINAL_1 3" xfId="5908"/>
    <cellStyle name="_________EWC 43.5MW8oMtresc 3_25_02v2w_esc_1_Horizon round 1 model vFINAL_1 3 2" xfId="5909"/>
    <cellStyle name="_________EWC 43.5MW8oMtresc 3_25_02v2w_esc_1_Horizon round 1 model vFINAL_1 4" xfId="5910"/>
    <cellStyle name="_________EWC 43.5MW8oMtresc 3_25_02v2w_esc_1_Horizon round 1 model vFINAL_1_Project Farwest III Model 03-20-07 v135" xfId="5911"/>
    <cellStyle name="_________EWC 43.5MW8oMtresc 3_25_02v2w_esc_1_Horizon round 1 model vFINAL_1_Project Farwest III Model 03-20-07 v135 2" xfId="5912"/>
    <cellStyle name="_________EWC 43.5MW8oMtresc 3_25_02v2w_esc_1_Horizon round 1 model vFINAL_1_Project Farwest III Model 03-20-07 v135 2 2" xfId="5913"/>
    <cellStyle name="_________EWC 43.5MW8oMtresc 3_25_02v2w_esc_1_Horizon round 1 model vFINAL_1_Project Farwest III Model 03-20-07 v135 3" xfId="5914"/>
    <cellStyle name="_________EWC 43.5MW8oMtresc 3_25_02v2w_esc_1_Horizon round 1 model vFINAL_1_Project Farwest III Model 03-20-07 v135 3 2" xfId="5915"/>
    <cellStyle name="_________EWC 43.5MW8oMtresc 3_25_02v2w_esc_1_Horizon round 1 model vFINAL_1_Project Farwest III Model 03-20-07 v135 4" xfId="5916"/>
    <cellStyle name="_________EWC 43.5MW8oMtresc 3_25_02v2w_esc_1_Horizon round 1 model vFINAL_1_Project Farwest III Model 03-20-07 v135_UPC G&amp;A (5-3-07)" xfId="5917"/>
    <cellStyle name="_________EWC 43.5MW8oMtresc 3_25_02v2w_esc_1_Horizon round 1 model vFINAL_1_Project Farwest III Model 03-20-07 v135_UPC G&amp;A (5-3-07) 2" xfId="5918"/>
    <cellStyle name="_________EWC 43.5MW8oMtresc 3_25_02v2w_esc_1_Horizon round 1 model vFINAL_1_Project Farwest III Model 03-20-07 v135_UPC G&amp;A (5-3-07) 2 2" xfId="5919"/>
    <cellStyle name="_________EWC 43.5MW8oMtresc 3_25_02v2w_esc_1_Horizon round 1 model vFINAL_1_Project Farwest III Model 03-20-07 v135_UPC G&amp;A (5-3-07) 3" xfId="5920"/>
    <cellStyle name="_________EWC 43.5MW8oMtresc 3_25_02v2w_esc_1_Horizon round 1 model vFINAL_1_Project Farwest III Model 03-20-07 v135_UPC G&amp;A (5-3-07) 3 2" xfId="5921"/>
    <cellStyle name="_________EWC 43.5MW8oMtresc 3_25_02v2w_esc_1_Horizon round 1 model vFINAL_1_Project Farwest III Model 03-20-07 v135_UPC G&amp;A (5-3-07) 4" xfId="5922"/>
    <cellStyle name="_________EWC 43.5MW8oMtresc 3_25_02v2w_esc_1_Horizon round 1 model vFINAL_1_Project Makani Model 04-11-07 v6" xfId="5923"/>
    <cellStyle name="_________EWC 43.5MW8oMtresc 3_25_02v2w_esc_1_Horizon round 1 model vFINAL_1_Project Makani Model 04-11-07 v6 2" xfId="5924"/>
    <cellStyle name="_________EWC 43.5MW8oMtresc 3_25_02v2w_esc_1_Horizon round 1 model vFINAL_1_Project Makani Model 04-11-07 v6 2 2" xfId="5925"/>
    <cellStyle name="_________EWC 43.5MW8oMtresc 3_25_02v2w_esc_1_Horizon round 1 model vFINAL_1_Project Makani Model 04-11-07 v6 3" xfId="5926"/>
    <cellStyle name="_________EWC 43.5MW8oMtresc 3_25_02v2w_esc_1_Horizon round 1 model vFINAL_1_Project Makani Model 04-11-07 v6 3 2" xfId="5927"/>
    <cellStyle name="_________EWC 43.5MW8oMtresc 3_25_02v2w_esc_1_Horizon round 1 model vFINAL_1_Project Makani Model 04-11-07 v6 4" xfId="5928"/>
    <cellStyle name="_________EWC 43.5MW8oMtresc 3_25_02v2w_esc_1_Horizon round 1 model vFINAL_1_Project Makani Model 04-11-07 v6_UPC G&amp;A (5-3-07)" xfId="5929"/>
    <cellStyle name="_________EWC 43.5MW8oMtresc 3_25_02v2w_esc_1_Horizon round 1 model vFINAL_1_Project Makani Model 04-11-07 v6_UPC G&amp;A (5-3-07) 2" xfId="5930"/>
    <cellStyle name="_________EWC 43.5MW8oMtresc 3_25_02v2w_esc_1_Horizon round 1 model vFINAL_1_Project Makani Model 04-11-07 v6_UPC G&amp;A (5-3-07) 2 2" xfId="5931"/>
    <cellStyle name="_________EWC 43.5MW8oMtresc 3_25_02v2w_esc_1_Horizon round 1 model vFINAL_1_Project Makani Model 04-11-07 v6_UPC G&amp;A (5-3-07) 3" xfId="5932"/>
    <cellStyle name="_________EWC 43.5MW8oMtresc 3_25_02v2w_esc_1_Horizon round 1 model vFINAL_1_Project Makani Model 04-11-07 v6_UPC G&amp;A (5-3-07) 3 2" xfId="5933"/>
    <cellStyle name="_________EWC 43.5MW8oMtresc 3_25_02v2w_esc_1_Horizon round 1 model vFINAL_1_Project Makani Model 04-11-07 v6_UPC G&amp;A (5-3-07) 4" xfId="5934"/>
    <cellStyle name="_________EWC 43.5MW8oMtresc 3_25_02v2w_esc_1_Pre-Tax GAAP" xfId="5935"/>
    <cellStyle name="_________EWC 43.5MW8oMtresc 3_25_02v2w_esc_1_Pre-Tax GAAP 2" xfId="5936"/>
    <cellStyle name="_________EWC 43.5MW8oMtresc 3_25_02v2w_esc_1_Pre-Tax GAAP 2 2" xfId="5937"/>
    <cellStyle name="_________EWC 43.5MW8oMtresc 3_25_02v2w_esc_1_Pre-Tax GAAP 3" xfId="5938"/>
    <cellStyle name="_________EWC 43.5MW8oMtresc 3_25_02v2w_esc_1_WPP - Ormat 6-5-2007  v19i with internal accounting v3 eq method FINAL" xfId="5939"/>
    <cellStyle name="_________EWC 43.5MW8oMtresc 3_25_02v2w_esc_1_WPP - Ormat 6-5-2007  v19i with internal accounting v3 eq method FINAL 2" xfId="5940"/>
    <cellStyle name="_________EWC 43.5MW8oMtresc 3_25_02v2w_esc_1_WPP - Ormat 6-5-2007  v19i with internal accounting v3 eq method FINAL 2 2" xfId="5941"/>
    <cellStyle name="_________EWC 43.5MW8oMtresc 3_25_02v2w_esc_1_WPP - Ormat 6-5-2007  v19i with internal accounting v3 eq method FINAL 3" xfId="5942"/>
    <cellStyle name="_________Wind farm - operation CF" xfId="5943"/>
    <cellStyle name="_________Wind farm - operation CF 2" xfId="5944"/>
    <cellStyle name="_________Wind farm - operation CF 2 2" xfId="5945"/>
    <cellStyle name="_________Wind farm - operation CF 2 2 2" xfId="5946"/>
    <cellStyle name="_________Wind farm - operation CF 2 3" xfId="5947"/>
    <cellStyle name="_________Wind farm - operation CF 2 3 2" xfId="5948"/>
    <cellStyle name="_________Wind farm - operation CF 2 4" xfId="5949"/>
    <cellStyle name="_________Wind farm - operation CF 2 4 2" xfId="5950"/>
    <cellStyle name="_________Wind farm - operation CF 2 5" xfId="5951"/>
    <cellStyle name="_________Wind farm - operation CF 2 5 2" xfId="5952"/>
    <cellStyle name="_________Wind farm - operation CF 2 6" xfId="5953"/>
    <cellStyle name="_________Wind farm - operation CF 3" xfId="5954"/>
    <cellStyle name="_________Wind farm - operation CF 3 2" xfId="5955"/>
    <cellStyle name="_________Wind farm - operation CF 3 2 2" xfId="5956"/>
    <cellStyle name="_________Wind farm - operation CF 3 3" xfId="5957"/>
    <cellStyle name="_________Wind farm - operation CF 3 3 2" xfId="5958"/>
    <cellStyle name="_________Wind farm - operation CF 3 4" xfId="5959"/>
    <cellStyle name="_________Wind farm - operation CF 3 4 2" xfId="5960"/>
    <cellStyle name="_________Wind farm - operation CF 3 5" xfId="5961"/>
    <cellStyle name="_________Wind farm - operation CF 3 5 2" xfId="5962"/>
    <cellStyle name="_________Wind farm - operation CF 3 6" xfId="5963"/>
    <cellStyle name="_________Wind farm - operation CF 4" xfId="5964"/>
    <cellStyle name="_________Wind farm - operation CF_1" xfId="5965"/>
    <cellStyle name="_________Wind farm - operation CF_1 2" xfId="5966"/>
    <cellStyle name="_________Wind farm - operation CF_1 2 2" xfId="5967"/>
    <cellStyle name="_________Wind farm - operation CF_1 2 2 2" xfId="5968"/>
    <cellStyle name="_________Wind farm - operation CF_1 2 3" xfId="5969"/>
    <cellStyle name="_________Wind farm - operation CF_1 2 3 2" xfId="5970"/>
    <cellStyle name="_________Wind farm - operation CF_1 2 4" xfId="5971"/>
    <cellStyle name="_________Wind farm - operation CF_1 2 4 2" xfId="5972"/>
    <cellStyle name="_________Wind farm - operation CF_1 2 5" xfId="5973"/>
    <cellStyle name="_________Wind farm - operation CF_1 2 5 2" xfId="5974"/>
    <cellStyle name="_________Wind farm - operation CF_1 2 6" xfId="5975"/>
    <cellStyle name="_________Wind farm - operation CF_1 3" xfId="5976"/>
    <cellStyle name="_________Wind farm - operation CF_1 3 2" xfId="5977"/>
    <cellStyle name="_________Wind farm - operation CF_1 3 2 2" xfId="5978"/>
    <cellStyle name="_________Wind farm - operation CF_1 3 3" xfId="5979"/>
    <cellStyle name="_________Wind farm - operation CF_1 3 3 2" xfId="5980"/>
    <cellStyle name="_________Wind farm - operation CF_1 3 4" xfId="5981"/>
    <cellStyle name="_________Wind farm - operation CF_1 3 4 2" xfId="5982"/>
    <cellStyle name="_________Wind farm - operation CF_1 3 5" xfId="5983"/>
    <cellStyle name="_________Wind farm - operation CF_1 3 5 2" xfId="5984"/>
    <cellStyle name="_________Wind farm - operation CF_1 3 6" xfId="5985"/>
    <cellStyle name="_________Wind farm - operation CF_1 4" xfId="5986"/>
    <cellStyle name="_________Wind farm - operation CF_1_CHECK - White Creek Final Closing Model_2007 11 16 vequity method FINAL" xfId="5987"/>
    <cellStyle name="_________Wind farm - operation CF_1_CHECK - White Creek Final Closing Model_2007 11 16 vequity method FINAL 2" xfId="5988"/>
    <cellStyle name="_________Wind farm - operation CF_1_CHECK - White Creek Final Closing Model_2007 11 16 vequity method FINAL 2 2" xfId="5989"/>
    <cellStyle name="_________Wind farm - operation CF_1_CHECK - White Creek Final Closing Model_2007 11 16 vequity method FINAL 3" xfId="5990"/>
    <cellStyle name="_________Wind farm - operation CF_1_Horizon round 1 model vFINAL" xfId="5991"/>
    <cellStyle name="_________Wind farm - operation CF_1_Horizon round 1 model vFINAL 2" xfId="5992"/>
    <cellStyle name="_________Wind farm - operation CF_1_Horizon round 1 model vFINAL 2 2" xfId="5993"/>
    <cellStyle name="_________Wind farm - operation CF_1_Horizon round 1 model vFINAL 3" xfId="5994"/>
    <cellStyle name="_________Wind farm - operation CF_1_Horizon round 1 model vFINAL 3 2" xfId="5995"/>
    <cellStyle name="_________Wind farm - operation CF_1_Horizon round 1 model vFINAL 4" xfId="5996"/>
    <cellStyle name="_________Wind farm - operation CF_1_Horizon round 1 model vFINAL_1" xfId="5997"/>
    <cellStyle name="_________Wind farm - operation CF_1_Horizon round 1 model vFINAL_1 2" xfId="5998"/>
    <cellStyle name="_________Wind farm - operation CF_1_Horizon round 1 model vFINAL_1 2 2" xfId="5999"/>
    <cellStyle name="_________Wind farm - operation CF_1_Horizon round 1 model vFINAL_1 3" xfId="6000"/>
    <cellStyle name="_________Wind farm - operation CF_1_Horizon round 1 model vFINAL_1 3 2" xfId="6001"/>
    <cellStyle name="_________Wind farm - operation CF_1_Horizon round 1 model vFINAL_1 4" xfId="6002"/>
    <cellStyle name="_________Wind farm - operation CF_1_Horizon round 1 model vFINAL_1_Project Farwest III Model 03-20-07 v135" xfId="6003"/>
    <cellStyle name="_________Wind farm - operation CF_1_Horizon round 1 model vFINAL_1_Project Farwest III Model 03-20-07 v135 2" xfId="6004"/>
    <cellStyle name="_________Wind farm - operation CF_1_Horizon round 1 model vFINAL_1_Project Farwest III Model 03-20-07 v135 2 2" xfId="6005"/>
    <cellStyle name="_________Wind farm - operation CF_1_Horizon round 1 model vFINAL_1_Project Farwest III Model 03-20-07 v135 3" xfId="6006"/>
    <cellStyle name="_________Wind farm - operation CF_1_Horizon round 1 model vFINAL_1_Project Farwest III Model 03-20-07 v135 3 2" xfId="6007"/>
    <cellStyle name="_________Wind farm - operation CF_1_Horizon round 1 model vFINAL_1_Project Farwest III Model 03-20-07 v135 4" xfId="6008"/>
    <cellStyle name="_________Wind farm - operation CF_1_Horizon round 1 model vFINAL_1_Project Farwest III Model 03-20-07 v135_UPC G&amp;A (5-3-07)" xfId="6009"/>
    <cellStyle name="_________Wind farm - operation CF_1_Horizon round 1 model vFINAL_1_Project Farwest III Model 03-20-07 v135_UPC G&amp;A (5-3-07) 2" xfId="6010"/>
    <cellStyle name="_________Wind farm - operation CF_1_Horizon round 1 model vFINAL_1_Project Farwest III Model 03-20-07 v135_UPC G&amp;A (5-3-07) 2 2" xfId="6011"/>
    <cellStyle name="_________Wind farm - operation CF_1_Horizon round 1 model vFINAL_1_Project Farwest III Model 03-20-07 v135_UPC G&amp;A (5-3-07) 3" xfId="6012"/>
    <cellStyle name="_________Wind farm - operation CF_1_Horizon round 1 model vFINAL_1_Project Farwest III Model 03-20-07 v135_UPC G&amp;A (5-3-07) 3 2" xfId="6013"/>
    <cellStyle name="_________Wind farm - operation CF_1_Horizon round 1 model vFINAL_1_Project Farwest III Model 03-20-07 v135_UPC G&amp;A (5-3-07) 4" xfId="6014"/>
    <cellStyle name="_________Wind farm - operation CF_1_Horizon round 1 model vFINAL_1_Project Makani Model 04-11-07 v6" xfId="6015"/>
    <cellStyle name="_________Wind farm - operation CF_1_Horizon round 1 model vFINAL_1_Project Makani Model 04-11-07 v6 2" xfId="6016"/>
    <cellStyle name="_________Wind farm - operation CF_1_Horizon round 1 model vFINAL_1_Project Makani Model 04-11-07 v6 2 2" xfId="6017"/>
    <cellStyle name="_________Wind farm - operation CF_1_Horizon round 1 model vFINAL_1_Project Makani Model 04-11-07 v6 3" xfId="6018"/>
    <cellStyle name="_________Wind farm - operation CF_1_Horizon round 1 model vFINAL_1_Project Makani Model 04-11-07 v6 3 2" xfId="6019"/>
    <cellStyle name="_________Wind farm - operation CF_1_Horizon round 1 model vFINAL_1_Project Makani Model 04-11-07 v6 4" xfId="6020"/>
    <cellStyle name="_________Wind farm - operation CF_1_Horizon round 1 model vFINAL_1_Project Makani Model 04-11-07 v6_UPC G&amp;A (5-3-07)" xfId="6021"/>
    <cellStyle name="_________Wind farm - operation CF_1_Horizon round 1 model vFINAL_1_Project Makani Model 04-11-07 v6_UPC G&amp;A (5-3-07) 2" xfId="6022"/>
    <cellStyle name="_________Wind farm - operation CF_1_Horizon round 1 model vFINAL_1_Project Makani Model 04-11-07 v6_UPC G&amp;A (5-3-07) 2 2" xfId="6023"/>
    <cellStyle name="_________Wind farm - operation CF_1_Horizon round 1 model vFINAL_1_Project Makani Model 04-11-07 v6_UPC G&amp;A (5-3-07) 3" xfId="6024"/>
    <cellStyle name="_________Wind farm - operation CF_1_Horizon round 1 model vFINAL_1_Project Makani Model 04-11-07 v6_UPC G&amp;A (5-3-07) 3 2" xfId="6025"/>
    <cellStyle name="_________Wind farm - operation CF_1_Horizon round 1 model vFINAL_1_Project Makani Model 04-11-07 v6_UPC G&amp;A (5-3-07) 4" xfId="6026"/>
    <cellStyle name="_________Wind farm - operation CF_1_Pre-Tax GAAP" xfId="6027"/>
    <cellStyle name="_________Wind farm - operation CF_1_Pre-Tax GAAP 2" xfId="6028"/>
    <cellStyle name="_________Wind farm - operation CF_1_Pre-Tax GAAP 2 2" xfId="6029"/>
    <cellStyle name="_________Wind farm - operation CF_1_Pre-Tax GAAP 3" xfId="6030"/>
    <cellStyle name="_________Wind farm - operation CF_1_WPP - Ormat 6-5-2007  v19i with internal accounting v3 eq method FINAL" xfId="6031"/>
    <cellStyle name="_________Wind farm - operation CF_1_WPP - Ormat 6-5-2007  v19i with internal accounting v3 eq method FINAL 2" xfId="6032"/>
    <cellStyle name="_________Wind farm - operation CF_1_WPP - Ormat 6-5-2007  v19i with internal accounting v3 eq method FINAL 2 2" xfId="6033"/>
    <cellStyle name="_________Wind farm - operation CF_1_WPP - Ormat 6-5-2007  v19i with internal accounting v3 eq method FINAL 3" xfId="6034"/>
    <cellStyle name="_________Wind farm - operation CF_CHECK - White Creek Final Closing Model_2007 11 16 vequity method FINAL" xfId="6035"/>
    <cellStyle name="_________Wind farm - operation CF_CHECK - White Creek Final Closing Model_2007 11 16 vequity method FINAL 2" xfId="6036"/>
    <cellStyle name="_________Wind farm - operation CF_CHECK - White Creek Final Closing Model_2007 11 16 vequity method FINAL 2 2" xfId="6037"/>
    <cellStyle name="_________Wind farm - operation CF_CHECK - White Creek Final Closing Model_2007 11 16 vequity method FINAL 3" xfId="6038"/>
    <cellStyle name="_________Wind farm - operation CF_Horizon round 1 model vFINAL" xfId="6039"/>
    <cellStyle name="_________Wind farm - operation CF_Horizon round 1 model vFINAL 2" xfId="6040"/>
    <cellStyle name="_________Wind farm - operation CF_Horizon round 1 model vFINAL 2 2" xfId="6041"/>
    <cellStyle name="_________Wind farm - operation CF_Horizon round 1 model vFINAL 3" xfId="6042"/>
    <cellStyle name="_________Wind farm - operation CF_Horizon round 1 model vFINAL 3 2" xfId="6043"/>
    <cellStyle name="_________Wind farm - operation CF_Horizon round 1 model vFINAL 4" xfId="6044"/>
    <cellStyle name="_________Wind farm - operation CF_Horizon round 1 model vFINAL_1" xfId="6045"/>
    <cellStyle name="_________Wind farm - operation CF_Horizon round 1 model vFINAL_1 2" xfId="6046"/>
    <cellStyle name="_________Wind farm - operation CF_Horizon round 1 model vFINAL_1 2 2" xfId="6047"/>
    <cellStyle name="_________Wind farm - operation CF_Horizon round 1 model vFINAL_1 3" xfId="6048"/>
    <cellStyle name="_________Wind farm - operation CF_Horizon round 1 model vFINAL_1 3 2" xfId="6049"/>
    <cellStyle name="_________Wind farm - operation CF_Horizon round 1 model vFINAL_1 4" xfId="6050"/>
    <cellStyle name="_________Wind farm - operation CF_Horizon round 1 model vFINAL_1_Project Farwest III Model 03-20-07 v135" xfId="6051"/>
    <cellStyle name="_________Wind farm - operation CF_Horizon round 1 model vFINAL_1_Project Farwest III Model 03-20-07 v135 2" xfId="6052"/>
    <cellStyle name="_________Wind farm - operation CF_Horizon round 1 model vFINAL_1_Project Farwest III Model 03-20-07 v135 2 2" xfId="6053"/>
    <cellStyle name="_________Wind farm - operation CF_Horizon round 1 model vFINAL_1_Project Farwest III Model 03-20-07 v135 3" xfId="6054"/>
    <cellStyle name="_________Wind farm - operation CF_Horizon round 1 model vFINAL_1_Project Farwest III Model 03-20-07 v135 3 2" xfId="6055"/>
    <cellStyle name="_________Wind farm - operation CF_Horizon round 1 model vFINAL_1_Project Farwest III Model 03-20-07 v135 4" xfId="6056"/>
    <cellStyle name="_________Wind farm - operation CF_Horizon round 1 model vFINAL_1_Project Farwest III Model 03-20-07 v135_UPC G&amp;A (5-3-07)" xfId="6057"/>
    <cellStyle name="_________Wind farm - operation CF_Horizon round 1 model vFINAL_1_Project Farwest III Model 03-20-07 v135_UPC G&amp;A (5-3-07) 2" xfId="6058"/>
    <cellStyle name="_________Wind farm - operation CF_Horizon round 1 model vFINAL_1_Project Farwest III Model 03-20-07 v135_UPC G&amp;A (5-3-07) 2 2" xfId="6059"/>
    <cellStyle name="_________Wind farm - operation CF_Horizon round 1 model vFINAL_1_Project Farwest III Model 03-20-07 v135_UPC G&amp;A (5-3-07) 3" xfId="6060"/>
    <cellStyle name="_________Wind farm - operation CF_Horizon round 1 model vFINAL_1_Project Farwest III Model 03-20-07 v135_UPC G&amp;A (5-3-07) 3 2" xfId="6061"/>
    <cellStyle name="_________Wind farm - operation CF_Horizon round 1 model vFINAL_1_Project Farwest III Model 03-20-07 v135_UPC G&amp;A (5-3-07) 4" xfId="6062"/>
    <cellStyle name="_________Wind farm - operation CF_Horizon round 1 model vFINAL_1_Project Makani Model 04-11-07 v6" xfId="6063"/>
    <cellStyle name="_________Wind farm - operation CF_Horizon round 1 model vFINAL_1_Project Makani Model 04-11-07 v6 2" xfId="6064"/>
    <cellStyle name="_________Wind farm - operation CF_Horizon round 1 model vFINAL_1_Project Makani Model 04-11-07 v6 2 2" xfId="6065"/>
    <cellStyle name="_________Wind farm - operation CF_Horizon round 1 model vFINAL_1_Project Makani Model 04-11-07 v6 3" xfId="6066"/>
    <cellStyle name="_________Wind farm - operation CF_Horizon round 1 model vFINAL_1_Project Makani Model 04-11-07 v6 3 2" xfId="6067"/>
    <cellStyle name="_________Wind farm - operation CF_Horizon round 1 model vFINAL_1_Project Makani Model 04-11-07 v6 4" xfId="6068"/>
    <cellStyle name="_________Wind farm - operation CF_Horizon round 1 model vFINAL_1_Project Makani Model 04-11-07 v6_UPC G&amp;A (5-3-07)" xfId="6069"/>
    <cellStyle name="_________Wind farm - operation CF_Horizon round 1 model vFINAL_1_Project Makani Model 04-11-07 v6_UPC G&amp;A (5-3-07) 2" xfId="6070"/>
    <cellStyle name="_________Wind farm - operation CF_Horizon round 1 model vFINAL_1_Project Makani Model 04-11-07 v6_UPC G&amp;A (5-3-07) 2 2" xfId="6071"/>
    <cellStyle name="_________Wind farm - operation CF_Horizon round 1 model vFINAL_1_Project Makani Model 04-11-07 v6_UPC G&amp;A (5-3-07) 3" xfId="6072"/>
    <cellStyle name="_________Wind farm - operation CF_Horizon round 1 model vFINAL_1_Project Makani Model 04-11-07 v6_UPC G&amp;A (5-3-07) 3 2" xfId="6073"/>
    <cellStyle name="_________Wind farm - operation CF_Horizon round 1 model vFINAL_1_Project Makani Model 04-11-07 v6_UPC G&amp;A (5-3-07) 4" xfId="6074"/>
    <cellStyle name="_________Wind farm - operation CF_Pre-Tax GAAP" xfId="6075"/>
    <cellStyle name="_________Wind farm - operation CF_Pre-Tax GAAP 2" xfId="6076"/>
    <cellStyle name="_________Wind farm - operation CF_Pre-Tax GAAP 2 2" xfId="6077"/>
    <cellStyle name="_________Wind farm - operation CF_Pre-Tax GAAP 3" xfId="6078"/>
    <cellStyle name="_________Wind farm - operation CF_WPP - Ormat 6-5-2007  v19i with internal accounting v3 eq method FINAL" xfId="6079"/>
    <cellStyle name="_________Wind farm - operation CF_WPP - Ormat 6-5-2007  v19i with internal accounting v3 eq method FINAL 2" xfId="6080"/>
    <cellStyle name="_________Wind farm - operation CF_WPP - Ormat 6-5-2007  v19i with internal accounting v3 eq method FINAL 2 2" xfId="6081"/>
    <cellStyle name="_________Wind farm - operation CF_WPP - Ormat 6-5-2007  v19i with internal accounting v3 eq method FINAL 3" xfId="6082"/>
    <cellStyle name="________071212 Unlevered McCormick Model - 2003 version" xfId="6083"/>
    <cellStyle name="________1" xfId="6084"/>
    <cellStyle name="________1_071212 Unlevered McCormick Model - 2003 version" xfId="6085"/>
    <cellStyle name="_______071212 Unlevered McCormick Model - 2003 version" xfId="6086"/>
    <cellStyle name="_______ClearSky_AEP_Min_04.04.02_Bank" xfId="6087"/>
    <cellStyle name="_______ClearSky_AEP_Min_04.04.02_Bank 2" xfId="6088"/>
    <cellStyle name="_______ClearSky_AEP_Min_04.04.02_Bank 2 2" xfId="6089"/>
    <cellStyle name="_______ClearSky_AEP_Min_04.04.02_Bank 3" xfId="6090"/>
    <cellStyle name="_______ClearSky_AEP_Min_04.04.02_Bank 3 2" xfId="6091"/>
    <cellStyle name="_______ClearSky_AEP_Min_04.04.02_Bank 4" xfId="6092"/>
    <cellStyle name="_______ClearSky_AEP_Min_04.04.02_Bank 4 2" xfId="6093"/>
    <cellStyle name="_______ClearSky_AEP_Min_04.04.02_Bank 5" xfId="6094"/>
    <cellStyle name="_______ClearSky_AEP_Min_04.04.02_Bank 5 2" xfId="6095"/>
    <cellStyle name="_______ClearSky_AEP_Min_04.04.02_Bank 6" xfId="6096"/>
    <cellStyle name="_______ClearSky_AEP_Min_04.04.02_Bank_1" xfId="6097"/>
    <cellStyle name="_______ClearSky_AEP_Min_04.04.02_Bank_1 2" xfId="6098"/>
    <cellStyle name="_______ClearSky_AEP_Min_04.04.02_Bank_1 2 2" xfId="6099"/>
    <cellStyle name="_______ClearSky_AEP_Min_04.04.02_Bank_1 3" xfId="6100"/>
    <cellStyle name="_______ClearSky_AEP_Min_04.04.02_Bank_1 3 2" xfId="6101"/>
    <cellStyle name="_______ClearSky_AEP_Min_04.04.02_Bank_1 4" xfId="6102"/>
    <cellStyle name="_______ClearSky_AEP_Min_04.04.02_Bank_1 4 2" xfId="6103"/>
    <cellStyle name="_______ClearSky_AEP_Min_04.04.02_Bank_1 5" xfId="6104"/>
    <cellStyle name="_______ClearSky_AEP_Min_04.04.02_Bank_1 5 2" xfId="6105"/>
    <cellStyle name="_______ClearSky_AEP_Min_04.04.02_Bank_1 6" xfId="6106"/>
    <cellStyle name="_______Clearsky_internal_050301" xfId="6107"/>
    <cellStyle name="_______Clearsky_internal_050301 2" xfId="6108"/>
    <cellStyle name="_______Clearsky_internal_050301 2 2" xfId="6109"/>
    <cellStyle name="_______Clearsky_internal_050301 3" xfId="6110"/>
    <cellStyle name="_______Clearsky_internal_050301 3 2" xfId="6111"/>
    <cellStyle name="_______Clearsky_internal_050301 4" xfId="6112"/>
    <cellStyle name="_______Clearsky_internal_050301 4 2" xfId="6113"/>
    <cellStyle name="_______Clearsky_internal_050301 5" xfId="6114"/>
    <cellStyle name="_______Clearsky_internal_050301 5 2" xfId="6115"/>
    <cellStyle name="_______Clearsky_internal_050301 6" xfId="6116"/>
    <cellStyle name="_______Clearsky_internal_050301_1" xfId="6117"/>
    <cellStyle name="_______Clearsky_internal_050301_1 2" xfId="6118"/>
    <cellStyle name="_______Clearsky_internal_050301_1 2 2" xfId="6119"/>
    <cellStyle name="_______Clearsky_internal_050301_1 3" xfId="6120"/>
    <cellStyle name="_______Clearsky_internal_050301_1 3 2" xfId="6121"/>
    <cellStyle name="_______Clearsky_internal_050301_1 4" xfId="6122"/>
    <cellStyle name="_______Clearsky_internal_050301_1 4 2" xfId="6123"/>
    <cellStyle name="_______Clearsky_internal_050301_1 5" xfId="6124"/>
    <cellStyle name="_______Clearsky_internal_050301_1 5 2" xfId="6125"/>
    <cellStyle name="_______Clearsky_internal_050301_1 6" xfId="6126"/>
    <cellStyle name="_______Clearsky_internal_070201" xfId="6127"/>
    <cellStyle name="_______Clearsky_internal_070201 2" xfId="6128"/>
    <cellStyle name="_______Clearsky_internal_070201 2 2" xfId="6129"/>
    <cellStyle name="_______Clearsky_internal_070201 3" xfId="6130"/>
    <cellStyle name="_______Clearsky_internal_070201 3 2" xfId="6131"/>
    <cellStyle name="_______Clearsky_internal_070201 4" xfId="6132"/>
    <cellStyle name="_______Clearsky_internal_070201 4 2" xfId="6133"/>
    <cellStyle name="_______Clearsky_internal_070201 5" xfId="6134"/>
    <cellStyle name="_______Clearsky_internal_070201 5 2" xfId="6135"/>
    <cellStyle name="_______Clearsky_internal_070201 6" xfId="6136"/>
    <cellStyle name="_______Clearsky_internal_070201.xls Chart 2" xfId="6137"/>
    <cellStyle name="_______Clearsky_internal_070201.xls Chart 2 2" xfId="6138"/>
    <cellStyle name="_______Clearsky_internal_070201.xls Chart 2 2 2" xfId="6139"/>
    <cellStyle name="_______Clearsky_internal_070201.xls Chart 2 3" xfId="6140"/>
    <cellStyle name="_______Clearsky_internal_070201.xls Chart 2 3 2" xfId="6141"/>
    <cellStyle name="_______Clearsky_internal_070201.xls Chart 2 4" xfId="6142"/>
    <cellStyle name="_______Clearsky_internal_070201.xls Chart 2 4 2" xfId="6143"/>
    <cellStyle name="_______Clearsky_internal_070201.xls Chart 2 5" xfId="6144"/>
    <cellStyle name="_______Clearsky_internal_070201.xls Chart 2 5 2" xfId="6145"/>
    <cellStyle name="_______Clearsky_internal_070201.xls Chart 2 6" xfId="6146"/>
    <cellStyle name="_______Clearsky_internal_070201.xls Chart 2_1" xfId="6147"/>
    <cellStyle name="_______Clearsky_internal_070201.xls Chart 2_1 2" xfId="6148"/>
    <cellStyle name="_______Clearsky_internal_070201.xls Chart 2_1 2 2" xfId="6149"/>
    <cellStyle name="_______Clearsky_internal_070201.xls Chart 2_1 3" xfId="6150"/>
    <cellStyle name="_______Clearsky_internal_070201.xls Chart 2_1 3 2" xfId="6151"/>
    <cellStyle name="_______Clearsky_internal_070201.xls Chart 2_1 4" xfId="6152"/>
    <cellStyle name="_______Clearsky_internal_070201.xls Chart 2_1 4 2" xfId="6153"/>
    <cellStyle name="_______Clearsky_internal_070201.xls Chart 2_1 5" xfId="6154"/>
    <cellStyle name="_______Clearsky_internal_070201.xls Chart 2_1 5 2" xfId="6155"/>
    <cellStyle name="_______Clearsky_internal_070201.xls Chart 2_1 6" xfId="6156"/>
    <cellStyle name="_______Clearsky_internal_070201_1" xfId="6157"/>
    <cellStyle name="_______Clearsky_internal_070201_1 2" xfId="6158"/>
    <cellStyle name="_______Clearsky_internal_070201_1 2 2" xfId="6159"/>
    <cellStyle name="_______Clearsky_internal_070201_1 3" xfId="6160"/>
    <cellStyle name="_______Clearsky_internal_070201_1 3 2" xfId="6161"/>
    <cellStyle name="_______Clearsky_internal_070201_1 4" xfId="6162"/>
    <cellStyle name="_______Clearsky_internal_070201_1 4 2" xfId="6163"/>
    <cellStyle name="_______Clearsky_internal_070201_1 5" xfId="6164"/>
    <cellStyle name="_______Clearsky_internal_070201_1 5 2" xfId="6165"/>
    <cellStyle name="_______Clearsky_internal_070201_1 6" xfId="6166"/>
    <cellStyle name="_______Clearsky_Outside_070201.xls Chart 2" xfId="6167"/>
    <cellStyle name="_______Clearsky_Outside_070201.xls Chart 2 2" xfId="6168"/>
    <cellStyle name="_______Clearsky_Outside_070201.xls Chart 2 2 2" xfId="6169"/>
    <cellStyle name="_______Clearsky_Outside_070201.xls Chart 2 3" xfId="6170"/>
    <cellStyle name="_______Clearsky_Outside_070201.xls Chart 2 3 2" xfId="6171"/>
    <cellStyle name="_______Clearsky_Outside_070201.xls Chart 2 4" xfId="6172"/>
    <cellStyle name="_______Clearsky_Outside_070201.xls Chart 2 4 2" xfId="6173"/>
    <cellStyle name="_______Clearsky_Outside_070201.xls Chart 2 5" xfId="6174"/>
    <cellStyle name="_______Clearsky_Outside_070201.xls Chart 2 5 2" xfId="6175"/>
    <cellStyle name="_______Clearsky_Outside_070201.xls Chart 2 6" xfId="6176"/>
    <cellStyle name="_______Clearsky_Outside_070201.xls Chart 2_1" xfId="6177"/>
    <cellStyle name="_______Clearsky_Outside_070201.xls Chart 2_1 2" xfId="6178"/>
    <cellStyle name="_______Clearsky_Outside_070201.xls Chart 2_1 2 2" xfId="6179"/>
    <cellStyle name="_______Clearsky_Outside_070201.xls Chart 2_1 3" xfId="6180"/>
    <cellStyle name="_______Clearsky_Outside_070201.xls Chart 2_1 3 2" xfId="6181"/>
    <cellStyle name="_______Clearsky_Outside_070201.xls Chart 2_1 4" xfId="6182"/>
    <cellStyle name="_______Clearsky_Outside_070201.xls Chart 2_1 4 2" xfId="6183"/>
    <cellStyle name="_______Clearsky_Outside_070201.xls Chart 2_1 5" xfId="6184"/>
    <cellStyle name="_______Clearsky_Outside_070201.xls Chart 2_1 5 2" xfId="6185"/>
    <cellStyle name="_______Clearsky_Outside_070201.xls Chart 2_1 6" xfId="6186"/>
    <cellStyle name="_______EWC 43.5MW8oMtresc 3_25_021" xfId="6187"/>
    <cellStyle name="_______EWC 43.5MW8oMtresc 3_25_021 2" xfId="6188"/>
    <cellStyle name="_______EWC 43.5MW8oMtresc 3_25_021 2 2" xfId="6189"/>
    <cellStyle name="_______EWC 43.5MW8oMtresc 3_25_021 2 2 2" xfId="6190"/>
    <cellStyle name="_______EWC 43.5MW8oMtresc 3_25_021 2 3" xfId="6191"/>
    <cellStyle name="_______EWC 43.5MW8oMtresc 3_25_021 2 3 2" xfId="6192"/>
    <cellStyle name="_______EWC 43.5MW8oMtresc 3_25_021 2 4" xfId="6193"/>
    <cellStyle name="_______EWC 43.5MW8oMtresc 3_25_021 2 4 2" xfId="6194"/>
    <cellStyle name="_______EWC 43.5MW8oMtresc 3_25_021 2 5" xfId="6195"/>
    <cellStyle name="_______EWC 43.5MW8oMtresc 3_25_021 2 5 2" xfId="6196"/>
    <cellStyle name="_______EWC 43.5MW8oMtresc 3_25_021 2 6" xfId="6197"/>
    <cellStyle name="_______EWC 43.5MW8oMtresc 3_25_021 3" xfId="6198"/>
    <cellStyle name="_______EWC 43.5MW8oMtresc 3_25_021 3 2" xfId="6199"/>
    <cellStyle name="_______EWC 43.5MW8oMtresc 3_25_021 3 2 2" xfId="6200"/>
    <cellStyle name="_______EWC 43.5MW8oMtresc 3_25_021 3 3" xfId="6201"/>
    <cellStyle name="_______EWC 43.5MW8oMtresc 3_25_021 3 3 2" xfId="6202"/>
    <cellStyle name="_______EWC 43.5MW8oMtresc 3_25_021 3 4" xfId="6203"/>
    <cellStyle name="_______EWC 43.5MW8oMtresc 3_25_021 3 4 2" xfId="6204"/>
    <cellStyle name="_______EWC 43.5MW8oMtresc 3_25_021 3 5" xfId="6205"/>
    <cellStyle name="_______EWC 43.5MW8oMtresc 3_25_021 3 5 2" xfId="6206"/>
    <cellStyle name="_______EWC 43.5MW8oMtresc 3_25_021 3 6" xfId="6207"/>
    <cellStyle name="_______EWC 43.5MW8oMtresc 3_25_021 4" xfId="6208"/>
    <cellStyle name="_______EWC 43.5MW8oMtresc 3_25_021_1" xfId="6209"/>
    <cellStyle name="_______EWC 43.5MW8oMtresc 3_25_021_1 2" xfId="6210"/>
    <cellStyle name="_______EWC 43.5MW8oMtresc 3_25_021_1 2 2" xfId="6211"/>
    <cellStyle name="_______EWC 43.5MW8oMtresc 3_25_021_1 2 2 2" xfId="6212"/>
    <cellStyle name="_______EWC 43.5MW8oMtresc 3_25_021_1 2 3" xfId="6213"/>
    <cellStyle name="_______EWC 43.5MW8oMtresc 3_25_021_1 2 3 2" xfId="6214"/>
    <cellStyle name="_______EWC 43.5MW8oMtresc 3_25_021_1 2 4" xfId="6215"/>
    <cellStyle name="_______EWC 43.5MW8oMtresc 3_25_021_1 2 4 2" xfId="6216"/>
    <cellStyle name="_______EWC 43.5MW8oMtresc 3_25_021_1 2 5" xfId="6217"/>
    <cellStyle name="_______EWC 43.5MW8oMtresc 3_25_021_1 2 5 2" xfId="6218"/>
    <cellStyle name="_______EWC 43.5MW8oMtresc 3_25_021_1 2 6" xfId="6219"/>
    <cellStyle name="_______EWC 43.5MW8oMtresc 3_25_021_1 3" xfId="6220"/>
    <cellStyle name="_______EWC 43.5MW8oMtresc 3_25_021_1 3 2" xfId="6221"/>
    <cellStyle name="_______EWC 43.5MW8oMtresc 3_25_021_1 3 2 2" xfId="6222"/>
    <cellStyle name="_______EWC 43.5MW8oMtresc 3_25_021_1 3 3" xfId="6223"/>
    <cellStyle name="_______EWC 43.5MW8oMtresc 3_25_021_1 3 3 2" xfId="6224"/>
    <cellStyle name="_______EWC 43.5MW8oMtresc 3_25_021_1 3 4" xfId="6225"/>
    <cellStyle name="_______EWC 43.5MW8oMtresc 3_25_021_1 3 4 2" xfId="6226"/>
    <cellStyle name="_______EWC 43.5MW8oMtresc 3_25_021_1 3 5" xfId="6227"/>
    <cellStyle name="_______EWC 43.5MW8oMtresc 3_25_021_1 3 5 2" xfId="6228"/>
    <cellStyle name="_______EWC 43.5MW8oMtresc 3_25_021_1 3 6" xfId="6229"/>
    <cellStyle name="_______EWC 43.5MW8oMtresc 3_25_021_1 4" xfId="6230"/>
    <cellStyle name="_______EWC 43.5MW8oMtresc 3_25_021_1_CHECK - White Creek Final Closing Model_2007 11 16 vequity method FINAL" xfId="6231"/>
    <cellStyle name="_______EWC 43.5MW8oMtresc 3_25_021_1_CHECK - White Creek Final Closing Model_2007 11 16 vequity method FINAL 2" xfId="6232"/>
    <cellStyle name="_______EWC 43.5MW8oMtresc 3_25_021_1_CHECK - White Creek Final Closing Model_2007 11 16 vequity method FINAL 2 2" xfId="6233"/>
    <cellStyle name="_______EWC 43.5MW8oMtresc 3_25_021_1_CHECK - White Creek Final Closing Model_2007 11 16 vequity method FINAL 3" xfId="6234"/>
    <cellStyle name="_______EWC 43.5MW8oMtresc 3_25_021_1_Horizon round 1 model vFINAL" xfId="6235"/>
    <cellStyle name="_______EWC 43.5MW8oMtresc 3_25_021_1_Horizon round 1 model vFINAL 2" xfId="6236"/>
    <cellStyle name="_______EWC 43.5MW8oMtresc 3_25_021_1_Horizon round 1 model vFINAL 2 2" xfId="6237"/>
    <cellStyle name="_______EWC 43.5MW8oMtresc 3_25_021_1_Horizon round 1 model vFINAL 3" xfId="6238"/>
    <cellStyle name="_______EWC 43.5MW8oMtresc 3_25_021_1_Horizon round 1 model vFINAL 3 2" xfId="6239"/>
    <cellStyle name="_______EWC 43.5MW8oMtresc 3_25_021_1_Horizon round 1 model vFINAL 4" xfId="6240"/>
    <cellStyle name="_______EWC 43.5MW8oMtresc 3_25_021_1_Horizon round 1 model vFINAL_1" xfId="6241"/>
    <cellStyle name="_______EWC 43.5MW8oMtresc 3_25_021_1_Horizon round 1 model vFINAL_1 2" xfId="6242"/>
    <cellStyle name="_______EWC 43.5MW8oMtresc 3_25_021_1_Horizon round 1 model vFINAL_1 2 2" xfId="6243"/>
    <cellStyle name="_______EWC 43.5MW8oMtresc 3_25_021_1_Horizon round 1 model vFINAL_1 3" xfId="6244"/>
    <cellStyle name="_______EWC 43.5MW8oMtresc 3_25_021_1_Horizon round 1 model vFINAL_1 3 2" xfId="6245"/>
    <cellStyle name="_______EWC 43.5MW8oMtresc 3_25_021_1_Horizon round 1 model vFINAL_1 4" xfId="6246"/>
    <cellStyle name="_______EWC 43.5MW8oMtresc 3_25_021_1_Horizon round 1 model vFINAL_1_Project Farwest III Model 03-20-07 v135" xfId="6247"/>
    <cellStyle name="_______EWC 43.5MW8oMtresc 3_25_021_1_Horizon round 1 model vFINAL_1_Project Farwest III Model 03-20-07 v135 2" xfId="6248"/>
    <cellStyle name="_______EWC 43.5MW8oMtresc 3_25_021_1_Horizon round 1 model vFINAL_1_Project Farwest III Model 03-20-07 v135 2 2" xfId="6249"/>
    <cellStyle name="_______EWC 43.5MW8oMtresc 3_25_021_1_Horizon round 1 model vFINAL_1_Project Farwest III Model 03-20-07 v135 3" xfId="6250"/>
    <cellStyle name="_______EWC 43.5MW8oMtresc 3_25_021_1_Horizon round 1 model vFINAL_1_Project Farwest III Model 03-20-07 v135 3 2" xfId="6251"/>
    <cellStyle name="_______EWC 43.5MW8oMtresc 3_25_021_1_Horizon round 1 model vFINAL_1_Project Farwest III Model 03-20-07 v135 4" xfId="6252"/>
    <cellStyle name="_______EWC 43.5MW8oMtresc 3_25_021_1_Horizon round 1 model vFINAL_1_Project Farwest III Model 03-20-07 v135_UPC G&amp;A (5-3-07)" xfId="6253"/>
    <cellStyle name="_______EWC 43.5MW8oMtresc 3_25_021_1_Horizon round 1 model vFINAL_1_Project Farwest III Model 03-20-07 v135_UPC G&amp;A (5-3-07) 2" xfId="6254"/>
    <cellStyle name="_______EWC 43.5MW8oMtresc 3_25_021_1_Horizon round 1 model vFINAL_1_Project Farwest III Model 03-20-07 v135_UPC G&amp;A (5-3-07) 2 2" xfId="6255"/>
    <cellStyle name="_______EWC 43.5MW8oMtresc 3_25_021_1_Horizon round 1 model vFINAL_1_Project Farwest III Model 03-20-07 v135_UPC G&amp;A (5-3-07) 3" xfId="6256"/>
    <cellStyle name="_______EWC 43.5MW8oMtresc 3_25_021_1_Horizon round 1 model vFINAL_1_Project Farwest III Model 03-20-07 v135_UPC G&amp;A (5-3-07) 3 2" xfId="6257"/>
    <cellStyle name="_______EWC 43.5MW8oMtresc 3_25_021_1_Horizon round 1 model vFINAL_1_Project Farwest III Model 03-20-07 v135_UPC G&amp;A (5-3-07) 4" xfId="6258"/>
    <cellStyle name="_______EWC 43.5MW8oMtresc 3_25_021_1_Horizon round 1 model vFINAL_1_Project Makani Model 04-11-07 v6" xfId="6259"/>
    <cellStyle name="_______EWC 43.5MW8oMtresc 3_25_021_1_Horizon round 1 model vFINAL_1_Project Makani Model 04-11-07 v6 2" xfId="6260"/>
    <cellStyle name="_______EWC 43.5MW8oMtresc 3_25_021_1_Horizon round 1 model vFINAL_1_Project Makani Model 04-11-07 v6 2 2" xfId="6261"/>
    <cellStyle name="_______EWC 43.5MW8oMtresc 3_25_021_1_Horizon round 1 model vFINAL_1_Project Makani Model 04-11-07 v6 3" xfId="6262"/>
    <cellStyle name="_______EWC 43.5MW8oMtresc 3_25_021_1_Horizon round 1 model vFINAL_1_Project Makani Model 04-11-07 v6 3 2" xfId="6263"/>
    <cellStyle name="_______EWC 43.5MW8oMtresc 3_25_021_1_Horizon round 1 model vFINAL_1_Project Makani Model 04-11-07 v6 4" xfId="6264"/>
    <cellStyle name="_______EWC 43.5MW8oMtresc 3_25_021_1_Horizon round 1 model vFINAL_1_Project Makani Model 04-11-07 v6_UPC G&amp;A (5-3-07)" xfId="6265"/>
    <cellStyle name="_______EWC 43.5MW8oMtresc 3_25_021_1_Horizon round 1 model vFINAL_1_Project Makani Model 04-11-07 v6_UPC G&amp;A (5-3-07) 2" xfId="6266"/>
    <cellStyle name="_______EWC 43.5MW8oMtresc 3_25_021_1_Horizon round 1 model vFINAL_1_Project Makani Model 04-11-07 v6_UPC G&amp;A (5-3-07) 2 2" xfId="6267"/>
    <cellStyle name="_______EWC 43.5MW8oMtresc 3_25_021_1_Horizon round 1 model vFINAL_1_Project Makani Model 04-11-07 v6_UPC G&amp;A (5-3-07) 3" xfId="6268"/>
    <cellStyle name="_______EWC 43.5MW8oMtresc 3_25_021_1_Horizon round 1 model vFINAL_1_Project Makani Model 04-11-07 v6_UPC G&amp;A (5-3-07) 3 2" xfId="6269"/>
    <cellStyle name="_______EWC 43.5MW8oMtresc 3_25_021_1_Horizon round 1 model vFINAL_1_Project Makani Model 04-11-07 v6_UPC G&amp;A (5-3-07) 4" xfId="6270"/>
    <cellStyle name="_______EWC 43.5MW8oMtresc 3_25_021_1_Pre-Tax GAAP" xfId="6271"/>
    <cellStyle name="_______EWC 43.5MW8oMtresc 3_25_021_1_Pre-Tax GAAP 2" xfId="6272"/>
    <cellStyle name="_______EWC 43.5MW8oMtresc 3_25_021_1_Pre-Tax GAAP 2 2" xfId="6273"/>
    <cellStyle name="_______EWC 43.5MW8oMtresc 3_25_021_1_Pre-Tax GAAP 3" xfId="6274"/>
    <cellStyle name="_______EWC 43.5MW8oMtresc 3_25_021_1_WPP - Ormat 6-5-2007  v19i with internal accounting v3 eq method FINAL" xfId="6275"/>
    <cellStyle name="_______EWC 43.5MW8oMtresc 3_25_021_1_WPP - Ormat 6-5-2007  v19i with internal accounting v3 eq method FINAL 2" xfId="6276"/>
    <cellStyle name="_______EWC 43.5MW8oMtresc 3_25_021_1_WPP - Ormat 6-5-2007  v19i with internal accounting v3 eq method FINAL 2 2" xfId="6277"/>
    <cellStyle name="_______EWC 43.5MW8oMtresc 3_25_021_1_WPP - Ormat 6-5-2007  v19i with internal accounting v3 eq method FINAL 3" xfId="6278"/>
    <cellStyle name="_______EWC 43.5MW8oMtresc 3_25_021_CHECK - White Creek Final Closing Model_2007 11 16 vequity method FINAL" xfId="6279"/>
    <cellStyle name="_______EWC 43.5MW8oMtresc 3_25_021_CHECK - White Creek Final Closing Model_2007 11 16 vequity method FINAL 2" xfId="6280"/>
    <cellStyle name="_______EWC 43.5MW8oMtresc 3_25_021_CHECK - White Creek Final Closing Model_2007 11 16 vequity method FINAL 2 2" xfId="6281"/>
    <cellStyle name="_______EWC 43.5MW8oMtresc 3_25_021_CHECK - White Creek Final Closing Model_2007 11 16 vequity method FINAL 3" xfId="6282"/>
    <cellStyle name="_______EWC 43.5MW8oMtresc 3_25_021_Horizon round 1 model vFINAL" xfId="6283"/>
    <cellStyle name="_______EWC 43.5MW8oMtresc 3_25_021_Horizon round 1 model vFINAL 2" xfId="6284"/>
    <cellStyle name="_______EWC 43.5MW8oMtresc 3_25_021_Horizon round 1 model vFINAL 2 2" xfId="6285"/>
    <cellStyle name="_______EWC 43.5MW8oMtresc 3_25_021_Horizon round 1 model vFINAL 3" xfId="6286"/>
    <cellStyle name="_______EWC 43.5MW8oMtresc 3_25_021_Horizon round 1 model vFINAL 3 2" xfId="6287"/>
    <cellStyle name="_______EWC 43.5MW8oMtresc 3_25_021_Horizon round 1 model vFINAL 4" xfId="6288"/>
    <cellStyle name="_______EWC 43.5MW8oMtresc 3_25_021_Horizon round 1 model vFINAL_1" xfId="6289"/>
    <cellStyle name="_______EWC 43.5MW8oMtresc 3_25_021_Horizon round 1 model vFINAL_1 2" xfId="6290"/>
    <cellStyle name="_______EWC 43.5MW8oMtresc 3_25_021_Horizon round 1 model vFINAL_1 2 2" xfId="6291"/>
    <cellStyle name="_______EWC 43.5MW8oMtresc 3_25_021_Horizon round 1 model vFINAL_1 3" xfId="6292"/>
    <cellStyle name="_______EWC 43.5MW8oMtresc 3_25_021_Horizon round 1 model vFINAL_1 3 2" xfId="6293"/>
    <cellStyle name="_______EWC 43.5MW8oMtresc 3_25_021_Horizon round 1 model vFINAL_1 4" xfId="6294"/>
    <cellStyle name="_______EWC 43.5MW8oMtresc 3_25_021_Horizon round 1 model vFINAL_1_Project Farwest III Model 03-20-07 v135" xfId="6295"/>
    <cellStyle name="_______EWC 43.5MW8oMtresc 3_25_021_Horizon round 1 model vFINAL_1_Project Farwest III Model 03-20-07 v135 2" xfId="6296"/>
    <cellStyle name="_______EWC 43.5MW8oMtresc 3_25_021_Horizon round 1 model vFINAL_1_Project Farwest III Model 03-20-07 v135 2 2" xfId="6297"/>
    <cellStyle name="_______EWC 43.5MW8oMtresc 3_25_021_Horizon round 1 model vFINAL_1_Project Farwest III Model 03-20-07 v135 3" xfId="6298"/>
    <cellStyle name="_______EWC 43.5MW8oMtresc 3_25_021_Horizon round 1 model vFINAL_1_Project Farwest III Model 03-20-07 v135 3 2" xfId="6299"/>
    <cellStyle name="_______EWC 43.5MW8oMtresc 3_25_021_Horizon round 1 model vFINAL_1_Project Farwest III Model 03-20-07 v135 4" xfId="6300"/>
    <cellStyle name="_______EWC 43.5MW8oMtresc 3_25_021_Horizon round 1 model vFINAL_1_Project Farwest III Model 03-20-07 v135_UPC G&amp;A (5-3-07)" xfId="6301"/>
    <cellStyle name="_______EWC 43.5MW8oMtresc 3_25_021_Horizon round 1 model vFINAL_1_Project Farwest III Model 03-20-07 v135_UPC G&amp;A (5-3-07) 2" xfId="6302"/>
    <cellStyle name="_______EWC 43.5MW8oMtresc 3_25_021_Horizon round 1 model vFINAL_1_Project Farwest III Model 03-20-07 v135_UPC G&amp;A (5-3-07) 2 2" xfId="6303"/>
    <cellStyle name="_______EWC 43.5MW8oMtresc 3_25_021_Horizon round 1 model vFINAL_1_Project Farwest III Model 03-20-07 v135_UPC G&amp;A (5-3-07) 3" xfId="6304"/>
    <cellStyle name="_______EWC 43.5MW8oMtresc 3_25_021_Horizon round 1 model vFINAL_1_Project Farwest III Model 03-20-07 v135_UPC G&amp;A (5-3-07) 3 2" xfId="6305"/>
    <cellStyle name="_______EWC 43.5MW8oMtresc 3_25_021_Horizon round 1 model vFINAL_1_Project Farwest III Model 03-20-07 v135_UPC G&amp;A (5-3-07) 4" xfId="6306"/>
    <cellStyle name="_______EWC 43.5MW8oMtresc 3_25_021_Horizon round 1 model vFINAL_1_Project Makani Model 04-11-07 v6" xfId="6307"/>
    <cellStyle name="_______EWC 43.5MW8oMtresc 3_25_021_Horizon round 1 model vFINAL_1_Project Makani Model 04-11-07 v6 2" xfId="6308"/>
    <cellStyle name="_______EWC 43.5MW8oMtresc 3_25_021_Horizon round 1 model vFINAL_1_Project Makani Model 04-11-07 v6 2 2" xfId="6309"/>
    <cellStyle name="_______EWC 43.5MW8oMtresc 3_25_021_Horizon round 1 model vFINAL_1_Project Makani Model 04-11-07 v6 3" xfId="6310"/>
    <cellStyle name="_______EWC 43.5MW8oMtresc 3_25_021_Horizon round 1 model vFINAL_1_Project Makani Model 04-11-07 v6 3 2" xfId="6311"/>
    <cellStyle name="_______EWC 43.5MW8oMtresc 3_25_021_Horizon round 1 model vFINAL_1_Project Makani Model 04-11-07 v6 4" xfId="6312"/>
    <cellStyle name="_______EWC 43.5MW8oMtresc 3_25_021_Horizon round 1 model vFINAL_1_Project Makani Model 04-11-07 v6_UPC G&amp;A (5-3-07)" xfId="6313"/>
    <cellStyle name="_______EWC 43.5MW8oMtresc 3_25_021_Horizon round 1 model vFINAL_1_Project Makani Model 04-11-07 v6_UPC G&amp;A (5-3-07) 2" xfId="6314"/>
    <cellStyle name="_______EWC 43.5MW8oMtresc 3_25_021_Horizon round 1 model vFINAL_1_Project Makani Model 04-11-07 v6_UPC G&amp;A (5-3-07) 2 2" xfId="6315"/>
    <cellStyle name="_______EWC 43.5MW8oMtresc 3_25_021_Horizon round 1 model vFINAL_1_Project Makani Model 04-11-07 v6_UPC G&amp;A (5-3-07) 3" xfId="6316"/>
    <cellStyle name="_______EWC 43.5MW8oMtresc 3_25_021_Horizon round 1 model vFINAL_1_Project Makani Model 04-11-07 v6_UPC G&amp;A (5-3-07) 3 2" xfId="6317"/>
    <cellStyle name="_______EWC 43.5MW8oMtresc 3_25_021_Horizon round 1 model vFINAL_1_Project Makani Model 04-11-07 v6_UPC G&amp;A (5-3-07) 4" xfId="6318"/>
    <cellStyle name="_______EWC 43.5MW8oMtresc 3_25_021_Pre-Tax GAAP" xfId="6319"/>
    <cellStyle name="_______EWC 43.5MW8oMtresc 3_25_021_Pre-Tax GAAP 2" xfId="6320"/>
    <cellStyle name="_______EWC 43.5MW8oMtresc 3_25_021_Pre-Tax GAAP 2 2" xfId="6321"/>
    <cellStyle name="_______EWC 43.5MW8oMtresc 3_25_021_Pre-Tax GAAP 3" xfId="6322"/>
    <cellStyle name="_______EWC 43.5MW8oMtresc 3_25_021_WPP - Ormat 6-5-2007  v19i with internal accounting v3 eq method FINAL" xfId="6323"/>
    <cellStyle name="_______EWC 43.5MW8oMtresc 3_25_021_WPP - Ormat 6-5-2007  v19i with internal accounting v3 eq method FINAL 2" xfId="6324"/>
    <cellStyle name="_______EWC 43.5MW8oMtresc 3_25_021_WPP - Ormat 6-5-2007  v19i with internal accounting v3 eq method FINAL 2 2" xfId="6325"/>
    <cellStyle name="_______EWC 43.5MW8oMtresc 3_25_021_WPP - Ormat 6-5-2007  v19i with internal accounting v3 eq method FINAL 3" xfId="6326"/>
    <cellStyle name="_______EWC 43.5MW8oMtresc 3_25_02v2" xfId="6327"/>
    <cellStyle name="_______EWC 43.5MW8oMtresc 3_25_02v2 2" xfId="6328"/>
    <cellStyle name="_______EWC 43.5MW8oMtresc 3_25_02v2 2 2" xfId="6329"/>
    <cellStyle name="_______EWC 43.5MW8oMtresc 3_25_02v2 2 2 2" xfId="6330"/>
    <cellStyle name="_______EWC 43.5MW8oMtresc 3_25_02v2 2 3" xfId="6331"/>
    <cellStyle name="_______EWC 43.5MW8oMtresc 3_25_02v2 2 3 2" xfId="6332"/>
    <cellStyle name="_______EWC 43.5MW8oMtresc 3_25_02v2 2 4" xfId="6333"/>
    <cellStyle name="_______EWC 43.5MW8oMtresc 3_25_02v2 2 4 2" xfId="6334"/>
    <cellStyle name="_______EWC 43.5MW8oMtresc 3_25_02v2 2 5" xfId="6335"/>
    <cellStyle name="_______EWC 43.5MW8oMtresc 3_25_02v2 2 5 2" xfId="6336"/>
    <cellStyle name="_______EWC 43.5MW8oMtresc 3_25_02v2 2 6" xfId="6337"/>
    <cellStyle name="_______EWC 43.5MW8oMtresc 3_25_02v2 3" xfId="6338"/>
    <cellStyle name="_______EWC 43.5MW8oMtresc 3_25_02v2 3 2" xfId="6339"/>
    <cellStyle name="_______EWC 43.5MW8oMtresc 3_25_02v2 3 2 2" xfId="6340"/>
    <cellStyle name="_______EWC 43.5MW8oMtresc 3_25_02v2 3 3" xfId="6341"/>
    <cellStyle name="_______EWC 43.5MW8oMtresc 3_25_02v2 3 3 2" xfId="6342"/>
    <cellStyle name="_______EWC 43.5MW8oMtresc 3_25_02v2 3 4" xfId="6343"/>
    <cellStyle name="_______EWC 43.5MW8oMtresc 3_25_02v2 3 4 2" xfId="6344"/>
    <cellStyle name="_______EWC 43.5MW8oMtresc 3_25_02v2 3 5" xfId="6345"/>
    <cellStyle name="_______EWC 43.5MW8oMtresc 3_25_02v2 3 5 2" xfId="6346"/>
    <cellStyle name="_______EWC 43.5MW8oMtresc 3_25_02v2 3 6" xfId="6347"/>
    <cellStyle name="_______EWC 43.5MW8oMtresc 3_25_02v2 4" xfId="6348"/>
    <cellStyle name="_______EWC 43.5MW8oMtresc 3_25_02v2_1" xfId="6349"/>
    <cellStyle name="_______EWC 43.5MW8oMtresc 3_25_02v2_1 2" xfId="6350"/>
    <cellStyle name="_______EWC 43.5MW8oMtresc 3_25_02v2_1 2 2" xfId="6351"/>
    <cellStyle name="_______EWC 43.5MW8oMtresc 3_25_02v2_1 2 2 2" xfId="6352"/>
    <cellStyle name="_______EWC 43.5MW8oMtresc 3_25_02v2_1 2 3" xfId="6353"/>
    <cellStyle name="_______EWC 43.5MW8oMtresc 3_25_02v2_1 2 3 2" xfId="6354"/>
    <cellStyle name="_______EWC 43.5MW8oMtresc 3_25_02v2_1 2 4" xfId="6355"/>
    <cellStyle name="_______EWC 43.5MW8oMtresc 3_25_02v2_1 2 4 2" xfId="6356"/>
    <cellStyle name="_______EWC 43.5MW8oMtresc 3_25_02v2_1 2 5" xfId="6357"/>
    <cellStyle name="_______EWC 43.5MW8oMtresc 3_25_02v2_1 2 5 2" xfId="6358"/>
    <cellStyle name="_______EWC 43.5MW8oMtresc 3_25_02v2_1 2 6" xfId="6359"/>
    <cellStyle name="_______EWC 43.5MW8oMtresc 3_25_02v2_1 3" xfId="6360"/>
    <cellStyle name="_______EWC 43.5MW8oMtresc 3_25_02v2_1 3 2" xfId="6361"/>
    <cellStyle name="_______EWC 43.5MW8oMtresc 3_25_02v2_1 3 2 2" xfId="6362"/>
    <cellStyle name="_______EWC 43.5MW8oMtresc 3_25_02v2_1 3 3" xfId="6363"/>
    <cellStyle name="_______EWC 43.5MW8oMtresc 3_25_02v2_1 3 3 2" xfId="6364"/>
    <cellStyle name="_______EWC 43.5MW8oMtresc 3_25_02v2_1 3 4" xfId="6365"/>
    <cellStyle name="_______EWC 43.5MW8oMtresc 3_25_02v2_1 3 4 2" xfId="6366"/>
    <cellStyle name="_______EWC 43.5MW8oMtresc 3_25_02v2_1 3 5" xfId="6367"/>
    <cellStyle name="_______EWC 43.5MW8oMtresc 3_25_02v2_1 3 5 2" xfId="6368"/>
    <cellStyle name="_______EWC 43.5MW8oMtresc 3_25_02v2_1 3 6" xfId="6369"/>
    <cellStyle name="_______EWC 43.5MW8oMtresc 3_25_02v2_1 4" xfId="6370"/>
    <cellStyle name="_______EWC 43.5MW8oMtresc 3_25_02v2_1_CHECK - White Creek Final Closing Model_2007 11 16 vequity method FINAL" xfId="6371"/>
    <cellStyle name="_______EWC 43.5MW8oMtresc 3_25_02v2_1_CHECK - White Creek Final Closing Model_2007 11 16 vequity method FINAL 2" xfId="6372"/>
    <cellStyle name="_______EWC 43.5MW8oMtresc 3_25_02v2_1_CHECK - White Creek Final Closing Model_2007 11 16 vequity method FINAL 2 2" xfId="6373"/>
    <cellStyle name="_______EWC 43.5MW8oMtresc 3_25_02v2_1_CHECK - White Creek Final Closing Model_2007 11 16 vequity method FINAL 3" xfId="6374"/>
    <cellStyle name="_______EWC 43.5MW8oMtresc 3_25_02v2_1_Horizon round 1 model vFINAL" xfId="6375"/>
    <cellStyle name="_______EWC 43.5MW8oMtresc 3_25_02v2_1_Horizon round 1 model vFINAL 2" xfId="6376"/>
    <cellStyle name="_______EWC 43.5MW8oMtresc 3_25_02v2_1_Horizon round 1 model vFINAL 2 2" xfId="6377"/>
    <cellStyle name="_______EWC 43.5MW8oMtresc 3_25_02v2_1_Horizon round 1 model vFINAL 3" xfId="6378"/>
    <cellStyle name="_______EWC 43.5MW8oMtresc 3_25_02v2_1_Horizon round 1 model vFINAL 3 2" xfId="6379"/>
    <cellStyle name="_______EWC 43.5MW8oMtresc 3_25_02v2_1_Horizon round 1 model vFINAL 4" xfId="6380"/>
    <cellStyle name="_______EWC 43.5MW8oMtresc 3_25_02v2_1_Horizon round 1 model vFINAL_1" xfId="6381"/>
    <cellStyle name="_______EWC 43.5MW8oMtresc 3_25_02v2_1_Horizon round 1 model vFINAL_1 2" xfId="6382"/>
    <cellStyle name="_______EWC 43.5MW8oMtresc 3_25_02v2_1_Horizon round 1 model vFINAL_1 2 2" xfId="6383"/>
    <cellStyle name="_______EWC 43.5MW8oMtresc 3_25_02v2_1_Horizon round 1 model vFINAL_1 3" xfId="6384"/>
    <cellStyle name="_______EWC 43.5MW8oMtresc 3_25_02v2_1_Horizon round 1 model vFINAL_1 3 2" xfId="6385"/>
    <cellStyle name="_______EWC 43.5MW8oMtresc 3_25_02v2_1_Horizon round 1 model vFINAL_1 4" xfId="6386"/>
    <cellStyle name="_______EWC 43.5MW8oMtresc 3_25_02v2_1_Horizon round 1 model vFINAL_1_Project Farwest III Model 03-20-07 v135" xfId="6387"/>
    <cellStyle name="_______EWC 43.5MW8oMtresc 3_25_02v2_1_Horizon round 1 model vFINAL_1_Project Farwest III Model 03-20-07 v135 2" xfId="6388"/>
    <cellStyle name="_______EWC 43.5MW8oMtresc 3_25_02v2_1_Horizon round 1 model vFINAL_1_Project Farwest III Model 03-20-07 v135 2 2" xfId="6389"/>
    <cellStyle name="_______EWC 43.5MW8oMtresc 3_25_02v2_1_Horizon round 1 model vFINAL_1_Project Farwest III Model 03-20-07 v135 3" xfId="6390"/>
    <cellStyle name="_______EWC 43.5MW8oMtresc 3_25_02v2_1_Horizon round 1 model vFINAL_1_Project Farwest III Model 03-20-07 v135 3 2" xfId="6391"/>
    <cellStyle name="_______EWC 43.5MW8oMtresc 3_25_02v2_1_Horizon round 1 model vFINAL_1_Project Farwest III Model 03-20-07 v135 4" xfId="6392"/>
    <cellStyle name="_______EWC 43.5MW8oMtresc 3_25_02v2_1_Horizon round 1 model vFINAL_1_Project Farwest III Model 03-20-07 v135_UPC G&amp;A (5-3-07)" xfId="6393"/>
    <cellStyle name="_______EWC 43.5MW8oMtresc 3_25_02v2_1_Horizon round 1 model vFINAL_1_Project Farwest III Model 03-20-07 v135_UPC G&amp;A (5-3-07) 2" xfId="6394"/>
    <cellStyle name="_______EWC 43.5MW8oMtresc 3_25_02v2_1_Horizon round 1 model vFINAL_1_Project Farwest III Model 03-20-07 v135_UPC G&amp;A (5-3-07) 2 2" xfId="6395"/>
    <cellStyle name="_______EWC 43.5MW8oMtresc 3_25_02v2_1_Horizon round 1 model vFINAL_1_Project Farwest III Model 03-20-07 v135_UPC G&amp;A (5-3-07) 3" xfId="6396"/>
    <cellStyle name="_______EWC 43.5MW8oMtresc 3_25_02v2_1_Horizon round 1 model vFINAL_1_Project Farwest III Model 03-20-07 v135_UPC G&amp;A (5-3-07) 3 2" xfId="6397"/>
    <cellStyle name="_______EWC 43.5MW8oMtresc 3_25_02v2_1_Horizon round 1 model vFINAL_1_Project Farwest III Model 03-20-07 v135_UPC G&amp;A (5-3-07) 4" xfId="6398"/>
    <cellStyle name="_______EWC 43.5MW8oMtresc 3_25_02v2_1_Horizon round 1 model vFINAL_1_Project Makani Model 04-11-07 v6" xfId="6399"/>
    <cellStyle name="_______EWC 43.5MW8oMtresc 3_25_02v2_1_Horizon round 1 model vFINAL_1_Project Makani Model 04-11-07 v6 2" xfId="6400"/>
    <cellStyle name="_______EWC 43.5MW8oMtresc 3_25_02v2_1_Horizon round 1 model vFINAL_1_Project Makani Model 04-11-07 v6 2 2" xfId="6401"/>
    <cellStyle name="_______EWC 43.5MW8oMtresc 3_25_02v2_1_Horizon round 1 model vFINAL_1_Project Makani Model 04-11-07 v6 3" xfId="6402"/>
    <cellStyle name="_______EWC 43.5MW8oMtresc 3_25_02v2_1_Horizon round 1 model vFINAL_1_Project Makani Model 04-11-07 v6 3 2" xfId="6403"/>
    <cellStyle name="_______EWC 43.5MW8oMtresc 3_25_02v2_1_Horizon round 1 model vFINAL_1_Project Makani Model 04-11-07 v6 4" xfId="6404"/>
    <cellStyle name="_______EWC 43.5MW8oMtresc 3_25_02v2_1_Horizon round 1 model vFINAL_1_Project Makani Model 04-11-07 v6_UPC G&amp;A (5-3-07)" xfId="6405"/>
    <cellStyle name="_______EWC 43.5MW8oMtresc 3_25_02v2_1_Horizon round 1 model vFINAL_1_Project Makani Model 04-11-07 v6_UPC G&amp;A (5-3-07) 2" xfId="6406"/>
    <cellStyle name="_______EWC 43.5MW8oMtresc 3_25_02v2_1_Horizon round 1 model vFINAL_1_Project Makani Model 04-11-07 v6_UPC G&amp;A (5-3-07) 2 2" xfId="6407"/>
    <cellStyle name="_______EWC 43.5MW8oMtresc 3_25_02v2_1_Horizon round 1 model vFINAL_1_Project Makani Model 04-11-07 v6_UPC G&amp;A (5-3-07) 3" xfId="6408"/>
    <cellStyle name="_______EWC 43.5MW8oMtresc 3_25_02v2_1_Horizon round 1 model vFINAL_1_Project Makani Model 04-11-07 v6_UPC G&amp;A (5-3-07) 3 2" xfId="6409"/>
    <cellStyle name="_______EWC 43.5MW8oMtresc 3_25_02v2_1_Horizon round 1 model vFINAL_1_Project Makani Model 04-11-07 v6_UPC G&amp;A (5-3-07) 4" xfId="6410"/>
    <cellStyle name="_______EWC 43.5MW8oMtresc 3_25_02v2_1_Pre-Tax GAAP" xfId="6411"/>
    <cellStyle name="_______EWC 43.5MW8oMtresc 3_25_02v2_1_Pre-Tax GAAP 2" xfId="6412"/>
    <cellStyle name="_______EWC 43.5MW8oMtresc 3_25_02v2_1_Pre-Tax GAAP 2 2" xfId="6413"/>
    <cellStyle name="_______EWC 43.5MW8oMtresc 3_25_02v2_1_Pre-Tax GAAP 3" xfId="6414"/>
    <cellStyle name="_______EWC 43.5MW8oMtresc 3_25_02v2_1_WPP - Ormat 6-5-2007  v19i with internal accounting v3 eq method FINAL" xfId="6415"/>
    <cellStyle name="_______EWC 43.5MW8oMtresc 3_25_02v2_1_WPP - Ormat 6-5-2007  v19i with internal accounting v3 eq method FINAL 2" xfId="6416"/>
    <cellStyle name="_______EWC 43.5MW8oMtresc 3_25_02v2_1_WPP - Ormat 6-5-2007  v19i with internal accounting v3 eq method FINAL 2 2" xfId="6417"/>
    <cellStyle name="_______EWC 43.5MW8oMtresc 3_25_02v2_1_WPP - Ormat 6-5-2007  v19i with internal accounting v3 eq method FINAL 3" xfId="6418"/>
    <cellStyle name="_______EWC 43.5MW8oMtresc 3_25_02v2_2" xfId="6419"/>
    <cellStyle name="_______EWC 43.5MW8oMtresc 3_25_02v2_2_071212 Unlevered McCormick Model - 2003 version" xfId="6420"/>
    <cellStyle name="_______EWC 43.5MW8oMtresc 3_25_02v2_CHECK - White Creek Final Closing Model_2007 11 16 vequity method FINAL" xfId="6421"/>
    <cellStyle name="_______EWC 43.5MW8oMtresc 3_25_02v2_CHECK - White Creek Final Closing Model_2007 11 16 vequity method FINAL 2" xfId="6422"/>
    <cellStyle name="_______EWC 43.5MW8oMtresc 3_25_02v2_CHECK - White Creek Final Closing Model_2007 11 16 vequity method FINAL 2 2" xfId="6423"/>
    <cellStyle name="_______EWC 43.5MW8oMtresc 3_25_02v2_CHECK - White Creek Final Closing Model_2007 11 16 vequity method FINAL 3" xfId="6424"/>
    <cellStyle name="_______EWC 43.5MW8oMtresc 3_25_02v2_Horizon round 1 model vFINAL" xfId="6425"/>
    <cellStyle name="_______EWC 43.5MW8oMtresc 3_25_02v2_Horizon round 1 model vFINAL 2" xfId="6426"/>
    <cellStyle name="_______EWC 43.5MW8oMtresc 3_25_02v2_Horizon round 1 model vFINAL 2 2" xfId="6427"/>
    <cellStyle name="_______EWC 43.5MW8oMtresc 3_25_02v2_Horizon round 1 model vFINAL 3" xfId="6428"/>
    <cellStyle name="_______EWC 43.5MW8oMtresc 3_25_02v2_Horizon round 1 model vFINAL 3 2" xfId="6429"/>
    <cellStyle name="_______EWC 43.5MW8oMtresc 3_25_02v2_Horizon round 1 model vFINAL 4" xfId="6430"/>
    <cellStyle name="_______EWC 43.5MW8oMtresc 3_25_02v2_Horizon round 1 model vFINAL_1" xfId="6431"/>
    <cellStyle name="_______EWC 43.5MW8oMtresc 3_25_02v2_Horizon round 1 model vFINAL_1 2" xfId="6432"/>
    <cellStyle name="_______EWC 43.5MW8oMtresc 3_25_02v2_Horizon round 1 model vFINAL_1 2 2" xfId="6433"/>
    <cellStyle name="_______EWC 43.5MW8oMtresc 3_25_02v2_Horizon round 1 model vFINAL_1 3" xfId="6434"/>
    <cellStyle name="_______EWC 43.5MW8oMtresc 3_25_02v2_Horizon round 1 model vFINAL_1 3 2" xfId="6435"/>
    <cellStyle name="_______EWC 43.5MW8oMtresc 3_25_02v2_Horizon round 1 model vFINAL_1 4" xfId="6436"/>
    <cellStyle name="_______EWC 43.5MW8oMtresc 3_25_02v2_Horizon round 1 model vFINAL_1_Project Farwest III Model 03-20-07 v135" xfId="6437"/>
    <cellStyle name="_______EWC 43.5MW8oMtresc 3_25_02v2_Horizon round 1 model vFINAL_1_Project Farwest III Model 03-20-07 v135 2" xfId="6438"/>
    <cellStyle name="_______EWC 43.5MW8oMtresc 3_25_02v2_Horizon round 1 model vFINAL_1_Project Farwest III Model 03-20-07 v135 2 2" xfId="6439"/>
    <cellStyle name="_______EWC 43.5MW8oMtresc 3_25_02v2_Horizon round 1 model vFINAL_1_Project Farwest III Model 03-20-07 v135 3" xfId="6440"/>
    <cellStyle name="_______EWC 43.5MW8oMtresc 3_25_02v2_Horizon round 1 model vFINAL_1_Project Farwest III Model 03-20-07 v135 3 2" xfId="6441"/>
    <cellStyle name="_______EWC 43.5MW8oMtresc 3_25_02v2_Horizon round 1 model vFINAL_1_Project Farwest III Model 03-20-07 v135 4" xfId="6442"/>
    <cellStyle name="_______EWC 43.5MW8oMtresc 3_25_02v2_Horizon round 1 model vFINAL_1_Project Farwest III Model 03-20-07 v135_UPC G&amp;A (5-3-07)" xfId="6443"/>
    <cellStyle name="_______EWC 43.5MW8oMtresc 3_25_02v2_Horizon round 1 model vFINAL_1_Project Farwest III Model 03-20-07 v135_UPC G&amp;A (5-3-07) 2" xfId="6444"/>
    <cellStyle name="_______EWC 43.5MW8oMtresc 3_25_02v2_Horizon round 1 model vFINAL_1_Project Farwest III Model 03-20-07 v135_UPC G&amp;A (5-3-07) 2 2" xfId="6445"/>
    <cellStyle name="_______EWC 43.5MW8oMtresc 3_25_02v2_Horizon round 1 model vFINAL_1_Project Farwest III Model 03-20-07 v135_UPC G&amp;A (5-3-07) 3" xfId="6446"/>
    <cellStyle name="_______EWC 43.5MW8oMtresc 3_25_02v2_Horizon round 1 model vFINAL_1_Project Farwest III Model 03-20-07 v135_UPC G&amp;A (5-3-07) 3 2" xfId="6447"/>
    <cellStyle name="_______EWC 43.5MW8oMtresc 3_25_02v2_Horizon round 1 model vFINAL_1_Project Farwest III Model 03-20-07 v135_UPC G&amp;A (5-3-07) 4" xfId="6448"/>
    <cellStyle name="_______EWC 43.5MW8oMtresc 3_25_02v2_Horizon round 1 model vFINAL_1_Project Makani Model 04-11-07 v6" xfId="6449"/>
    <cellStyle name="_______EWC 43.5MW8oMtresc 3_25_02v2_Horizon round 1 model vFINAL_1_Project Makani Model 04-11-07 v6 2" xfId="6450"/>
    <cellStyle name="_______EWC 43.5MW8oMtresc 3_25_02v2_Horizon round 1 model vFINAL_1_Project Makani Model 04-11-07 v6 2 2" xfId="6451"/>
    <cellStyle name="_______EWC 43.5MW8oMtresc 3_25_02v2_Horizon round 1 model vFINAL_1_Project Makani Model 04-11-07 v6 3" xfId="6452"/>
    <cellStyle name="_______EWC 43.5MW8oMtresc 3_25_02v2_Horizon round 1 model vFINAL_1_Project Makani Model 04-11-07 v6 3 2" xfId="6453"/>
    <cellStyle name="_______EWC 43.5MW8oMtresc 3_25_02v2_Horizon round 1 model vFINAL_1_Project Makani Model 04-11-07 v6 4" xfId="6454"/>
    <cellStyle name="_______EWC 43.5MW8oMtresc 3_25_02v2_Horizon round 1 model vFINAL_1_Project Makani Model 04-11-07 v6_UPC G&amp;A (5-3-07)" xfId="6455"/>
    <cellStyle name="_______EWC 43.5MW8oMtresc 3_25_02v2_Horizon round 1 model vFINAL_1_Project Makani Model 04-11-07 v6_UPC G&amp;A (5-3-07) 2" xfId="6456"/>
    <cellStyle name="_______EWC 43.5MW8oMtresc 3_25_02v2_Horizon round 1 model vFINAL_1_Project Makani Model 04-11-07 v6_UPC G&amp;A (5-3-07) 2 2" xfId="6457"/>
    <cellStyle name="_______EWC 43.5MW8oMtresc 3_25_02v2_Horizon round 1 model vFINAL_1_Project Makani Model 04-11-07 v6_UPC G&amp;A (5-3-07) 3" xfId="6458"/>
    <cellStyle name="_______EWC 43.5MW8oMtresc 3_25_02v2_Horizon round 1 model vFINAL_1_Project Makani Model 04-11-07 v6_UPC G&amp;A (5-3-07) 3 2" xfId="6459"/>
    <cellStyle name="_______EWC 43.5MW8oMtresc 3_25_02v2_Horizon round 1 model vFINAL_1_Project Makani Model 04-11-07 v6_UPC G&amp;A (5-3-07) 4" xfId="6460"/>
    <cellStyle name="_______EWC 43.5MW8oMtresc 3_25_02v2_Pre-Tax GAAP" xfId="6461"/>
    <cellStyle name="_______EWC 43.5MW8oMtresc 3_25_02v2_Pre-Tax GAAP 2" xfId="6462"/>
    <cellStyle name="_______EWC 43.5MW8oMtresc 3_25_02v2_Pre-Tax GAAP 2 2" xfId="6463"/>
    <cellStyle name="_______EWC 43.5MW8oMtresc 3_25_02v2_Pre-Tax GAAP 3" xfId="6464"/>
    <cellStyle name="_______EWC 43.5MW8oMtresc 3_25_02v2_WPP - Ormat 6-5-2007  v19i with internal accounting v3 eq method FINAL" xfId="6465"/>
    <cellStyle name="_______EWC 43.5MW8oMtresc 3_25_02v2_WPP - Ormat 6-5-2007  v19i with internal accounting v3 eq method FINAL 2" xfId="6466"/>
    <cellStyle name="_______EWC 43.5MW8oMtresc 3_25_02v2_WPP - Ormat 6-5-2007  v19i with internal accounting v3 eq method FINAL 2 2" xfId="6467"/>
    <cellStyle name="_______EWC 43.5MW8oMtresc 3_25_02v2_WPP - Ormat 6-5-2007  v19i with internal accounting v3 eq method FINAL 3" xfId="6468"/>
    <cellStyle name="_______EWC 43.5MW8oMtresc 3_25_02v2w_esc" xfId="6469"/>
    <cellStyle name="_______EWC 43.5MW8oMtresc 3_25_02v2w_esc_071212 Unlevered McCormick Model - 2003 version" xfId="6470"/>
    <cellStyle name="_______EWC 43.5MW8oMtresc 3_25_02v2w_esc_1" xfId="6471"/>
    <cellStyle name="_______EWC 43.5MW8oMtresc 3_25_02v2w_esc_1 2" xfId="6472"/>
    <cellStyle name="_______EWC 43.5MW8oMtresc 3_25_02v2w_esc_1 2 2" xfId="6473"/>
    <cellStyle name="_______EWC 43.5MW8oMtresc 3_25_02v2w_esc_1 2 2 2" xfId="6474"/>
    <cellStyle name="_______EWC 43.5MW8oMtresc 3_25_02v2w_esc_1 2 3" xfId="6475"/>
    <cellStyle name="_______EWC 43.5MW8oMtresc 3_25_02v2w_esc_1 2 3 2" xfId="6476"/>
    <cellStyle name="_______EWC 43.5MW8oMtresc 3_25_02v2w_esc_1 2 4" xfId="6477"/>
    <cellStyle name="_______EWC 43.5MW8oMtresc 3_25_02v2w_esc_1 2 4 2" xfId="6478"/>
    <cellStyle name="_______EWC 43.5MW8oMtresc 3_25_02v2w_esc_1 2 5" xfId="6479"/>
    <cellStyle name="_______EWC 43.5MW8oMtresc 3_25_02v2w_esc_1 2 5 2" xfId="6480"/>
    <cellStyle name="_______EWC 43.5MW8oMtresc 3_25_02v2w_esc_1 2 6" xfId="6481"/>
    <cellStyle name="_______EWC 43.5MW8oMtresc 3_25_02v2w_esc_1 3" xfId="6482"/>
    <cellStyle name="_______EWC 43.5MW8oMtresc 3_25_02v2w_esc_1 3 2" xfId="6483"/>
    <cellStyle name="_______EWC 43.5MW8oMtresc 3_25_02v2w_esc_1 3 2 2" xfId="6484"/>
    <cellStyle name="_______EWC 43.5MW8oMtresc 3_25_02v2w_esc_1 3 3" xfId="6485"/>
    <cellStyle name="_______EWC 43.5MW8oMtresc 3_25_02v2w_esc_1 3 3 2" xfId="6486"/>
    <cellStyle name="_______EWC 43.5MW8oMtresc 3_25_02v2w_esc_1 3 4" xfId="6487"/>
    <cellStyle name="_______EWC 43.5MW8oMtresc 3_25_02v2w_esc_1 3 4 2" xfId="6488"/>
    <cellStyle name="_______EWC 43.5MW8oMtresc 3_25_02v2w_esc_1 3 5" xfId="6489"/>
    <cellStyle name="_______EWC 43.5MW8oMtresc 3_25_02v2w_esc_1 3 5 2" xfId="6490"/>
    <cellStyle name="_______EWC 43.5MW8oMtresc 3_25_02v2w_esc_1 3 6" xfId="6491"/>
    <cellStyle name="_______EWC 43.5MW8oMtresc 3_25_02v2w_esc_1 4" xfId="6492"/>
    <cellStyle name="_______EWC 43.5MW8oMtresc 3_25_02v2w_esc_1_CHECK - White Creek Final Closing Model_2007 11 16 vequity method FINAL" xfId="6493"/>
    <cellStyle name="_______EWC 43.5MW8oMtresc 3_25_02v2w_esc_1_CHECK - White Creek Final Closing Model_2007 11 16 vequity method FINAL 2" xfId="6494"/>
    <cellStyle name="_______EWC 43.5MW8oMtresc 3_25_02v2w_esc_1_CHECK - White Creek Final Closing Model_2007 11 16 vequity method FINAL 2 2" xfId="6495"/>
    <cellStyle name="_______EWC 43.5MW8oMtresc 3_25_02v2w_esc_1_CHECK - White Creek Final Closing Model_2007 11 16 vequity method FINAL 3" xfId="6496"/>
    <cellStyle name="_______EWC 43.5MW8oMtresc 3_25_02v2w_esc_1_Horizon round 1 model vFINAL" xfId="6497"/>
    <cellStyle name="_______EWC 43.5MW8oMtresc 3_25_02v2w_esc_1_Horizon round 1 model vFINAL 2" xfId="6498"/>
    <cellStyle name="_______EWC 43.5MW8oMtresc 3_25_02v2w_esc_1_Horizon round 1 model vFINAL 2 2" xfId="6499"/>
    <cellStyle name="_______EWC 43.5MW8oMtresc 3_25_02v2w_esc_1_Horizon round 1 model vFINAL 3" xfId="6500"/>
    <cellStyle name="_______EWC 43.5MW8oMtresc 3_25_02v2w_esc_1_Horizon round 1 model vFINAL 3 2" xfId="6501"/>
    <cellStyle name="_______EWC 43.5MW8oMtresc 3_25_02v2w_esc_1_Horizon round 1 model vFINAL 4" xfId="6502"/>
    <cellStyle name="_______EWC 43.5MW8oMtresc 3_25_02v2w_esc_1_Horizon round 1 model vFINAL_1" xfId="6503"/>
    <cellStyle name="_______EWC 43.5MW8oMtresc 3_25_02v2w_esc_1_Horizon round 1 model vFINAL_1 2" xfId="6504"/>
    <cellStyle name="_______EWC 43.5MW8oMtresc 3_25_02v2w_esc_1_Horizon round 1 model vFINAL_1 2 2" xfId="6505"/>
    <cellStyle name="_______EWC 43.5MW8oMtresc 3_25_02v2w_esc_1_Horizon round 1 model vFINAL_1 3" xfId="6506"/>
    <cellStyle name="_______EWC 43.5MW8oMtresc 3_25_02v2w_esc_1_Horizon round 1 model vFINAL_1 3 2" xfId="6507"/>
    <cellStyle name="_______EWC 43.5MW8oMtresc 3_25_02v2w_esc_1_Horizon round 1 model vFINAL_1 4" xfId="6508"/>
    <cellStyle name="_______EWC 43.5MW8oMtresc 3_25_02v2w_esc_1_Horizon round 1 model vFINAL_1_Project Farwest III Model 03-20-07 v135" xfId="6509"/>
    <cellStyle name="_______EWC 43.5MW8oMtresc 3_25_02v2w_esc_1_Horizon round 1 model vFINAL_1_Project Farwest III Model 03-20-07 v135 2" xfId="6510"/>
    <cellStyle name="_______EWC 43.5MW8oMtresc 3_25_02v2w_esc_1_Horizon round 1 model vFINAL_1_Project Farwest III Model 03-20-07 v135 2 2" xfId="6511"/>
    <cellStyle name="_______EWC 43.5MW8oMtresc 3_25_02v2w_esc_1_Horizon round 1 model vFINAL_1_Project Farwest III Model 03-20-07 v135 3" xfId="6512"/>
    <cellStyle name="_______EWC 43.5MW8oMtresc 3_25_02v2w_esc_1_Horizon round 1 model vFINAL_1_Project Farwest III Model 03-20-07 v135 3 2" xfId="6513"/>
    <cellStyle name="_______EWC 43.5MW8oMtresc 3_25_02v2w_esc_1_Horizon round 1 model vFINAL_1_Project Farwest III Model 03-20-07 v135 4" xfId="6514"/>
    <cellStyle name="_______EWC 43.5MW8oMtresc 3_25_02v2w_esc_1_Horizon round 1 model vFINAL_1_Project Farwest III Model 03-20-07 v135_UPC G&amp;A (5-3-07)" xfId="6515"/>
    <cellStyle name="_______EWC 43.5MW8oMtresc 3_25_02v2w_esc_1_Horizon round 1 model vFINAL_1_Project Farwest III Model 03-20-07 v135_UPC G&amp;A (5-3-07) 2" xfId="6516"/>
    <cellStyle name="_______EWC 43.5MW8oMtresc 3_25_02v2w_esc_1_Horizon round 1 model vFINAL_1_Project Farwest III Model 03-20-07 v135_UPC G&amp;A (5-3-07) 2 2" xfId="6517"/>
    <cellStyle name="_______EWC 43.5MW8oMtresc 3_25_02v2w_esc_1_Horizon round 1 model vFINAL_1_Project Farwest III Model 03-20-07 v135_UPC G&amp;A (5-3-07) 3" xfId="6518"/>
    <cellStyle name="_______EWC 43.5MW8oMtresc 3_25_02v2w_esc_1_Horizon round 1 model vFINAL_1_Project Farwest III Model 03-20-07 v135_UPC G&amp;A (5-3-07) 3 2" xfId="6519"/>
    <cellStyle name="_______EWC 43.5MW8oMtresc 3_25_02v2w_esc_1_Horizon round 1 model vFINAL_1_Project Farwest III Model 03-20-07 v135_UPC G&amp;A (5-3-07) 4" xfId="6520"/>
    <cellStyle name="_______EWC 43.5MW8oMtresc 3_25_02v2w_esc_1_Horizon round 1 model vFINAL_1_Project Makani Model 04-11-07 v6" xfId="6521"/>
    <cellStyle name="_______EWC 43.5MW8oMtresc 3_25_02v2w_esc_1_Horizon round 1 model vFINAL_1_Project Makani Model 04-11-07 v6 2" xfId="6522"/>
    <cellStyle name="_______EWC 43.5MW8oMtresc 3_25_02v2w_esc_1_Horizon round 1 model vFINAL_1_Project Makani Model 04-11-07 v6 2 2" xfId="6523"/>
    <cellStyle name="_______EWC 43.5MW8oMtresc 3_25_02v2w_esc_1_Horizon round 1 model vFINAL_1_Project Makani Model 04-11-07 v6 3" xfId="6524"/>
    <cellStyle name="_______EWC 43.5MW8oMtresc 3_25_02v2w_esc_1_Horizon round 1 model vFINAL_1_Project Makani Model 04-11-07 v6 3 2" xfId="6525"/>
    <cellStyle name="_______EWC 43.5MW8oMtresc 3_25_02v2w_esc_1_Horizon round 1 model vFINAL_1_Project Makani Model 04-11-07 v6 4" xfId="6526"/>
    <cellStyle name="_______EWC 43.5MW8oMtresc 3_25_02v2w_esc_1_Horizon round 1 model vFINAL_1_Project Makani Model 04-11-07 v6_UPC G&amp;A (5-3-07)" xfId="6527"/>
    <cellStyle name="_______EWC 43.5MW8oMtresc 3_25_02v2w_esc_1_Horizon round 1 model vFINAL_1_Project Makani Model 04-11-07 v6_UPC G&amp;A (5-3-07) 2" xfId="6528"/>
    <cellStyle name="_______EWC 43.5MW8oMtresc 3_25_02v2w_esc_1_Horizon round 1 model vFINAL_1_Project Makani Model 04-11-07 v6_UPC G&amp;A (5-3-07) 2 2" xfId="6529"/>
    <cellStyle name="_______EWC 43.5MW8oMtresc 3_25_02v2w_esc_1_Horizon round 1 model vFINAL_1_Project Makani Model 04-11-07 v6_UPC G&amp;A (5-3-07) 3" xfId="6530"/>
    <cellStyle name="_______EWC 43.5MW8oMtresc 3_25_02v2w_esc_1_Horizon round 1 model vFINAL_1_Project Makani Model 04-11-07 v6_UPC G&amp;A (5-3-07) 3 2" xfId="6531"/>
    <cellStyle name="_______EWC 43.5MW8oMtresc 3_25_02v2w_esc_1_Horizon round 1 model vFINAL_1_Project Makani Model 04-11-07 v6_UPC G&amp;A (5-3-07) 4" xfId="6532"/>
    <cellStyle name="_______EWC 43.5MW8oMtresc 3_25_02v2w_esc_1_Pre-Tax GAAP" xfId="6533"/>
    <cellStyle name="_______EWC 43.5MW8oMtresc 3_25_02v2w_esc_1_Pre-Tax GAAP 2" xfId="6534"/>
    <cellStyle name="_______EWC 43.5MW8oMtresc 3_25_02v2w_esc_1_Pre-Tax GAAP 2 2" xfId="6535"/>
    <cellStyle name="_______EWC 43.5MW8oMtresc 3_25_02v2w_esc_1_Pre-Tax GAAP 3" xfId="6536"/>
    <cellStyle name="_______EWC 43.5MW8oMtresc 3_25_02v2w_esc_1_WPP - Ormat 6-5-2007  v19i with internal accounting v3 eq method FINAL" xfId="6537"/>
    <cellStyle name="_______EWC 43.5MW8oMtresc 3_25_02v2w_esc_1_WPP - Ormat 6-5-2007  v19i with internal accounting v3 eq method FINAL 2" xfId="6538"/>
    <cellStyle name="_______EWC 43.5MW8oMtresc 3_25_02v2w_esc_1_WPP - Ormat 6-5-2007  v19i with internal accounting v3 eq method FINAL 2 2" xfId="6539"/>
    <cellStyle name="_______EWC 43.5MW8oMtresc 3_25_02v2w_esc_1_WPP - Ormat 6-5-2007  v19i with internal accounting v3 eq method FINAL 3" xfId="6540"/>
    <cellStyle name="_______EWC 43.5MW8oMtresc 3_25_02v2w_esc_2" xfId="6541"/>
    <cellStyle name="_______EWC 43.5MW8oMtresc 3_25_02v2w_esc_2 2" xfId="6542"/>
    <cellStyle name="_______EWC 43.5MW8oMtresc 3_25_02v2w_esc_2 2 2" xfId="6543"/>
    <cellStyle name="_______EWC 43.5MW8oMtresc 3_25_02v2w_esc_2 2 2 2" xfId="6544"/>
    <cellStyle name="_______EWC 43.5MW8oMtresc 3_25_02v2w_esc_2 2 3" xfId="6545"/>
    <cellStyle name="_______EWC 43.5MW8oMtresc 3_25_02v2w_esc_2 2 3 2" xfId="6546"/>
    <cellStyle name="_______EWC 43.5MW8oMtresc 3_25_02v2w_esc_2 2 4" xfId="6547"/>
    <cellStyle name="_______EWC 43.5MW8oMtresc 3_25_02v2w_esc_2 2 4 2" xfId="6548"/>
    <cellStyle name="_______EWC 43.5MW8oMtresc 3_25_02v2w_esc_2 2 5" xfId="6549"/>
    <cellStyle name="_______EWC 43.5MW8oMtresc 3_25_02v2w_esc_2 2 5 2" xfId="6550"/>
    <cellStyle name="_______EWC 43.5MW8oMtresc 3_25_02v2w_esc_2 2 6" xfId="6551"/>
    <cellStyle name="_______EWC 43.5MW8oMtresc 3_25_02v2w_esc_2 3" xfId="6552"/>
    <cellStyle name="_______EWC 43.5MW8oMtresc 3_25_02v2w_esc_2 3 2" xfId="6553"/>
    <cellStyle name="_______EWC 43.5MW8oMtresc 3_25_02v2w_esc_2 3 2 2" xfId="6554"/>
    <cellStyle name="_______EWC 43.5MW8oMtresc 3_25_02v2w_esc_2 3 3" xfId="6555"/>
    <cellStyle name="_______EWC 43.5MW8oMtresc 3_25_02v2w_esc_2 3 3 2" xfId="6556"/>
    <cellStyle name="_______EWC 43.5MW8oMtresc 3_25_02v2w_esc_2 3 4" xfId="6557"/>
    <cellStyle name="_______EWC 43.5MW8oMtresc 3_25_02v2w_esc_2 3 4 2" xfId="6558"/>
    <cellStyle name="_______EWC 43.5MW8oMtresc 3_25_02v2w_esc_2 3 5" xfId="6559"/>
    <cellStyle name="_______EWC 43.5MW8oMtresc 3_25_02v2w_esc_2 3 5 2" xfId="6560"/>
    <cellStyle name="_______EWC 43.5MW8oMtresc 3_25_02v2w_esc_2 3 6" xfId="6561"/>
    <cellStyle name="_______EWC 43.5MW8oMtresc 3_25_02v2w_esc_2 4" xfId="6562"/>
    <cellStyle name="_______EWC 43.5MW8oMtresc 3_25_02v2w_esc_2_CHECK - White Creek Final Closing Model_2007 11 16 vequity method FINAL" xfId="6563"/>
    <cellStyle name="_______EWC 43.5MW8oMtresc 3_25_02v2w_esc_2_CHECK - White Creek Final Closing Model_2007 11 16 vequity method FINAL 2" xfId="6564"/>
    <cellStyle name="_______EWC 43.5MW8oMtresc 3_25_02v2w_esc_2_CHECK - White Creek Final Closing Model_2007 11 16 vequity method FINAL 2 2" xfId="6565"/>
    <cellStyle name="_______EWC 43.5MW8oMtresc 3_25_02v2w_esc_2_CHECK - White Creek Final Closing Model_2007 11 16 vequity method FINAL 3" xfId="6566"/>
    <cellStyle name="_______EWC 43.5MW8oMtresc 3_25_02v2w_esc_2_Horizon round 1 model vFINAL" xfId="6567"/>
    <cellStyle name="_______EWC 43.5MW8oMtresc 3_25_02v2w_esc_2_Horizon round 1 model vFINAL 2" xfId="6568"/>
    <cellStyle name="_______EWC 43.5MW8oMtresc 3_25_02v2w_esc_2_Horizon round 1 model vFINAL 2 2" xfId="6569"/>
    <cellStyle name="_______EWC 43.5MW8oMtresc 3_25_02v2w_esc_2_Horizon round 1 model vFINAL 3" xfId="6570"/>
    <cellStyle name="_______EWC 43.5MW8oMtresc 3_25_02v2w_esc_2_Horizon round 1 model vFINAL 3 2" xfId="6571"/>
    <cellStyle name="_______EWC 43.5MW8oMtresc 3_25_02v2w_esc_2_Horizon round 1 model vFINAL 4" xfId="6572"/>
    <cellStyle name="_______EWC 43.5MW8oMtresc 3_25_02v2w_esc_2_Horizon round 1 model vFINAL_1" xfId="6573"/>
    <cellStyle name="_______EWC 43.5MW8oMtresc 3_25_02v2w_esc_2_Horizon round 1 model vFINAL_1 2" xfId="6574"/>
    <cellStyle name="_______EWC 43.5MW8oMtresc 3_25_02v2w_esc_2_Horizon round 1 model vFINAL_1 2 2" xfId="6575"/>
    <cellStyle name="_______EWC 43.5MW8oMtresc 3_25_02v2w_esc_2_Horizon round 1 model vFINAL_1 3" xfId="6576"/>
    <cellStyle name="_______EWC 43.5MW8oMtresc 3_25_02v2w_esc_2_Horizon round 1 model vFINAL_1 3 2" xfId="6577"/>
    <cellStyle name="_______EWC 43.5MW8oMtresc 3_25_02v2w_esc_2_Horizon round 1 model vFINAL_1 4" xfId="6578"/>
    <cellStyle name="_______EWC 43.5MW8oMtresc 3_25_02v2w_esc_2_Horizon round 1 model vFINAL_1_Project Farwest III Model 03-20-07 v135" xfId="6579"/>
    <cellStyle name="_______EWC 43.5MW8oMtresc 3_25_02v2w_esc_2_Horizon round 1 model vFINAL_1_Project Farwest III Model 03-20-07 v135 2" xfId="6580"/>
    <cellStyle name="_______EWC 43.5MW8oMtresc 3_25_02v2w_esc_2_Horizon round 1 model vFINAL_1_Project Farwest III Model 03-20-07 v135 2 2" xfId="6581"/>
    <cellStyle name="_______EWC 43.5MW8oMtresc 3_25_02v2w_esc_2_Horizon round 1 model vFINAL_1_Project Farwest III Model 03-20-07 v135 3" xfId="6582"/>
    <cellStyle name="_______EWC 43.5MW8oMtresc 3_25_02v2w_esc_2_Horizon round 1 model vFINAL_1_Project Farwest III Model 03-20-07 v135 3 2" xfId="6583"/>
    <cellStyle name="_______EWC 43.5MW8oMtresc 3_25_02v2w_esc_2_Horizon round 1 model vFINAL_1_Project Farwest III Model 03-20-07 v135 4" xfId="6584"/>
    <cellStyle name="_______EWC 43.5MW8oMtresc 3_25_02v2w_esc_2_Horizon round 1 model vFINAL_1_Project Farwest III Model 03-20-07 v135_UPC G&amp;A (5-3-07)" xfId="6585"/>
    <cellStyle name="_______EWC 43.5MW8oMtresc 3_25_02v2w_esc_2_Horizon round 1 model vFINAL_1_Project Farwest III Model 03-20-07 v135_UPC G&amp;A (5-3-07) 2" xfId="6586"/>
    <cellStyle name="_______EWC 43.5MW8oMtresc 3_25_02v2w_esc_2_Horizon round 1 model vFINAL_1_Project Farwest III Model 03-20-07 v135_UPC G&amp;A (5-3-07) 2 2" xfId="6587"/>
    <cellStyle name="_______EWC 43.5MW8oMtresc 3_25_02v2w_esc_2_Horizon round 1 model vFINAL_1_Project Farwest III Model 03-20-07 v135_UPC G&amp;A (5-3-07) 3" xfId="6588"/>
    <cellStyle name="_______EWC 43.5MW8oMtresc 3_25_02v2w_esc_2_Horizon round 1 model vFINAL_1_Project Farwest III Model 03-20-07 v135_UPC G&amp;A (5-3-07) 3 2" xfId="6589"/>
    <cellStyle name="_______EWC 43.5MW8oMtresc 3_25_02v2w_esc_2_Horizon round 1 model vFINAL_1_Project Farwest III Model 03-20-07 v135_UPC G&amp;A (5-3-07) 4" xfId="6590"/>
    <cellStyle name="_______EWC 43.5MW8oMtresc 3_25_02v2w_esc_2_Horizon round 1 model vFINAL_1_Project Makani Model 04-11-07 v6" xfId="6591"/>
    <cellStyle name="_______EWC 43.5MW8oMtresc 3_25_02v2w_esc_2_Horizon round 1 model vFINAL_1_Project Makani Model 04-11-07 v6 2" xfId="6592"/>
    <cellStyle name="_______EWC 43.5MW8oMtresc 3_25_02v2w_esc_2_Horizon round 1 model vFINAL_1_Project Makani Model 04-11-07 v6 2 2" xfId="6593"/>
    <cellStyle name="_______EWC 43.5MW8oMtresc 3_25_02v2w_esc_2_Horizon round 1 model vFINAL_1_Project Makani Model 04-11-07 v6 3" xfId="6594"/>
    <cellStyle name="_______EWC 43.5MW8oMtresc 3_25_02v2w_esc_2_Horizon round 1 model vFINAL_1_Project Makani Model 04-11-07 v6 3 2" xfId="6595"/>
    <cellStyle name="_______EWC 43.5MW8oMtresc 3_25_02v2w_esc_2_Horizon round 1 model vFINAL_1_Project Makani Model 04-11-07 v6 4" xfId="6596"/>
    <cellStyle name="_______EWC 43.5MW8oMtresc 3_25_02v2w_esc_2_Horizon round 1 model vFINAL_1_Project Makani Model 04-11-07 v6_UPC G&amp;A (5-3-07)" xfId="6597"/>
    <cellStyle name="_______EWC 43.5MW8oMtresc 3_25_02v2w_esc_2_Horizon round 1 model vFINAL_1_Project Makani Model 04-11-07 v6_UPC G&amp;A (5-3-07) 2" xfId="6598"/>
    <cellStyle name="_______EWC 43.5MW8oMtresc 3_25_02v2w_esc_2_Horizon round 1 model vFINAL_1_Project Makani Model 04-11-07 v6_UPC G&amp;A (5-3-07) 2 2" xfId="6599"/>
    <cellStyle name="_______EWC 43.5MW8oMtresc 3_25_02v2w_esc_2_Horizon round 1 model vFINAL_1_Project Makani Model 04-11-07 v6_UPC G&amp;A (5-3-07) 3" xfId="6600"/>
    <cellStyle name="_______EWC 43.5MW8oMtresc 3_25_02v2w_esc_2_Horizon round 1 model vFINAL_1_Project Makani Model 04-11-07 v6_UPC G&amp;A (5-3-07) 3 2" xfId="6601"/>
    <cellStyle name="_______EWC 43.5MW8oMtresc 3_25_02v2w_esc_2_Horizon round 1 model vFINAL_1_Project Makani Model 04-11-07 v6_UPC G&amp;A (5-3-07) 4" xfId="6602"/>
    <cellStyle name="_______EWC 43.5MW8oMtresc 3_25_02v2w_esc_2_Pre-Tax GAAP" xfId="6603"/>
    <cellStyle name="_______EWC 43.5MW8oMtresc 3_25_02v2w_esc_2_Pre-Tax GAAP 2" xfId="6604"/>
    <cellStyle name="_______EWC 43.5MW8oMtresc 3_25_02v2w_esc_2_Pre-Tax GAAP 2 2" xfId="6605"/>
    <cellStyle name="_______EWC 43.5MW8oMtresc 3_25_02v2w_esc_2_Pre-Tax GAAP 3" xfId="6606"/>
    <cellStyle name="_______EWC 43.5MW8oMtresc 3_25_02v2w_esc_2_WPP - Ormat 6-5-2007  v19i with internal accounting v3 eq method FINAL" xfId="6607"/>
    <cellStyle name="_______EWC 43.5MW8oMtresc 3_25_02v2w_esc_2_WPP - Ormat 6-5-2007  v19i with internal accounting v3 eq method FINAL 2" xfId="6608"/>
    <cellStyle name="_______EWC 43.5MW8oMtresc 3_25_02v2w_esc_2_WPP - Ormat 6-5-2007  v19i with internal accounting v3 eq method FINAL 2 2" xfId="6609"/>
    <cellStyle name="_______EWC 43.5MW8oMtresc 3_25_02v2w_esc_2_WPP - Ormat 6-5-2007  v19i with internal accounting v3 eq method FINAL 3" xfId="6610"/>
    <cellStyle name="_______Wind farm - operation CF" xfId="6611"/>
    <cellStyle name="_______Wind farm - operation CF 2" xfId="6612"/>
    <cellStyle name="_______Wind farm - operation CF 2 2" xfId="6613"/>
    <cellStyle name="_______Wind farm - operation CF 2 2 2" xfId="6614"/>
    <cellStyle name="_______Wind farm - operation CF 2 3" xfId="6615"/>
    <cellStyle name="_______Wind farm - operation CF 2 3 2" xfId="6616"/>
    <cellStyle name="_______Wind farm - operation CF 2 4" xfId="6617"/>
    <cellStyle name="_______Wind farm - operation CF 2 4 2" xfId="6618"/>
    <cellStyle name="_______Wind farm - operation CF 2 5" xfId="6619"/>
    <cellStyle name="_______Wind farm - operation CF 2 5 2" xfId="6620"/>
    <cellStyle name="_______Wind farm - operation CF 2 6" xfId="6621"/>
    <cellStyle name="_______Wind farm - operation CF 3" xfId="6622"/>
    <cellStyle name="_______Wind farm - operation CF 3 2" xfId="6623"/>
    <cellStyle name="_______Wind farm - operation CF 3 2 2" xfId="6624"/>
    <cellStyle name="_______Wind farm - operation CF 3 3" xfId="6625"/>
    <cellStyle name="_______Wind farm - operation CF 3 3 2" xfId="6626"/>
    <cellStyle name="_______Wind farm - operation CF 3 4" xfId="6627"/>
    <cellStyle name="_______Wind farm - operation CF 3 4 2" xfId="6628"/>
    <cellStyle name="_______Wind farm - operation CF 3 5" xfId="6629"/>
    <cellStyle name="_______Wind farm - operation CF 3 5 2" xfId="6630"/>
    <cellStyle name="_______Wind farm - operation CF 3 6" xfId="6631"/>
    <cellStyle name="_______Wind farm - operation CF 4" xfId="6632"/>
    <cellStyle name="_______Wind farm - operation CF_1" xfId="6633"/>
    <cellStyle name="_______Wind farm - operation CF_1 2" xfId="6634"/>
    <cellStyle name="_______Wind farm - operation CF_1 2 2" xfId="6635"/>
    <cellStyle name="_______Wind farm - operation CF_1 2 2 2" xfId="6636"/>
    <cellStyle name="_______Wind farm - operation CF_1 2 3" xfId="6637"/>
    <cellStyle name="_______Wind farm - operation CF_1 2 3 2" xfId="6638"/>
    <cellStyle name="_______Wind farm - operation CF_1 2 4" xfId="6639"/>
    <cellStyle name="_______Wind farm - operation CF_1 2 4 2" xfId="6640"/>
    <cellStyle name="_______Wind farm - operation CF_1 2 5" xfId="6641"/>
    <cellStyle name="_______Wind farm - operation CF_1 2 5 2" xfId="6642"/>
    <cellStyle name="_______Wind farm - operation CF_1 2 6" xfId="6643"/>
    <cellStyle name="_______Wind farm - operation CF_1 3" xfId="6644"/>
    <cellStyle name="_______Wind farm - operation CF_1 3 2" xfId="6645"/>
    <cellStyle name="_______Wind farm - operation CF_1 3 2 2" xfId="6646"/>
    <cellStyle name="_______Wind farm - operation CF_1 3 3" xfId="6647"/>
    <cellStyle name="_______Wind farm - operation CF_1 3 3 2" xfId="6648"/>
    <cellStyle name="_______Wind farm - operation CF_1 3 4" xfId="6649"/>
    <cellStyle name="_______Wind farm - operation CF_1 3 4 2" xfId="6650"/>
    <cellStyle name="_______Wind farm - operation CF_1 3 5" xfId="6651"/>
    <cellStyle name="_______Wind farm - operation CF_1 3 5 2" xfId="6652"/>
    <cellStyle name="_______Wind farm - operation CF_1 3 6" xfId="6653"/>
    <cellStyle name="_______Wind farm - operation CF_1 4" xfId="6654"/>
    <cellStyle name="_______Wind farm - operation CF_1_CHECK - White Creek Final Closing Model_2007 11 16 vequity method FINAL" xfId="6655"/>
    <cellStyle name="_______Wind farm - operation CF_1_CHECK - White Creek Final Closing Model_2007 11 16 vequity method FINAL 2" xfId="6656"/>
    <cellStyle name="_______Wind farm - operation CF_1_CHECK - White Creek Final Closing Model_2007 11 16 vequity method FINAL 2 2" xfId="6657"/>
    <cellStyle name="_______Wind farm - operation CF_1_CHECK - White Creek Final Closing Model_2007 11 16 vequity method FINAL 3" xfId="6658"/>
    <cellStyle name="_______Wind farm - operation CF_1_Horizon round 1 model vFINAL" xfId="6659"/>
    <cellStyle name="_______Wind farm - operation CF_1_Horizon round 1 model vFINAL 2" xfId="6660"/>
    <cellStyle name="_______Wind farm - operation CF_1_Horizon round 1 model vFINAL 2 2" xfId="6661"/>
    <cellStyle name="_______Wind farm - operation CF_1_Horizon round 1 model vFINAL 3" xfId="6662"/>
    <cellStyle name="_______Wind farm - operation CF_1_Horizon round 1 model vFINAL 3 2" xfId="6663"/>
    <cellStyle name="_______Wind farm - operation CF_1_Horizon round 1 model vFINAL 4" xfId="6664"/>
    <cellStyle name="_______Wind farm - operation CF_1_Horizon round 1 model vFINAL_1" xfId="6665"/>
    <cellStyle name="_______Wind farm - operation CF_1_Horizon round 1 model vFINAL_1 2" xfId="6666"/>
    <cellStyle name="_______Wind farm - operation CF_1_Horizon round 1 model vFINAL_1 2 2" xfId="6667"/>
    <cellStyle name="_______Wind farm - operation CF_1_Horizon round 1 model vFINAL_1 3" xfId="6668"/>
    <cellStyle name="_______Wind farm - operation CF_1_Horizon round 1 model vFINAL_1 3 2" xfId="6669"/>
    <cellStyle name="_______Wind farm - operation CF_1_Horizon round 1 model vFINAL_1 4" xfId="6670"/>
    <cellStyle name="_______Wind farm - operation CF_1_Horizon round 1 model vFINAL_1_Project Farwest III Model 03-20-07 v135" xfId="6671"/>
    <cellStyle name="_______Wind farm - operation CF_1_Horizon round 1 model vFINAL_1_Project Farwest III Model 03-20-07 v135 2" xfId="6672"/>
    <cellStyle name="_______Wind farm - operation CF_1_Horizon round 1 model vFINAL_1_Project Farwest III Model 03-20-07 v135 2 2" xfId="6673"/>
    <cellStyle name="_______Wind farm - operation CF_1_Horizon round 1 model vFINAL_1_Project Farwest III Model 03-20-07 v135 3" xfId="6674"/>
    <cellStyle name="_______Wind farm - operation CF_1_Horizon round 1 model vFINAL_1_Project Farwest III Model 03-20-07 v135 3 2" xfId="6675"/>
    <cellStyle name="_______Wind farm - operation CF_1_Horizon round 1 model vFINAL_1_Project Farwest III Model 03-20-07 v135 4" xfId="6676"/>
    <cellStyle name="_______Wind farm - operation CF_1_Horizon round 1 model vFINAL_1_Project Farwest III Model 03-20-07 v135_UPC G&amp;A (5-3-07)" xfId="6677"/>
    <cellStyle name="_______Wind farm - operation CF_1_Horizon round 1 model vFINAL_1_Project Farwest III Model 03-20-07 v135_UPC G&amp;A (5-3-07) 2" xfId="6678"/>
    <cellStyle name="_______Wind farm - operation CF_1_Horizon round 1 model vFINAL_1_Project Farwest III Model 03-20-07 v135_UPC G&amp;A (5-3-07) 2 2" xfId="6679"/>
    <cellStyle name="_______Wind farm - operation CF_1_Horizon round 1 model vFINAL_1_Project Farwest III Model 03-20-07 v135_UPC G&amp;A (5-3-07) 3" xfId="6680"/>
    <cellStyle name="_______Wind farm - operation CF_1_Horizon round 1 model vFINAL_1_Project Farwest III Model 03-20-07 v135_UPC G&amp;A (5-3-07) 3 2" xfId="6681"/>
    <cellStyle name="_______Wind farm - operation CF_1_Horizon round 1 model vFINAL_1_Project Farwest III Model 03-20-07 v135_UPC G&amp;A (5-3-07) 4" xfId="6682"/>
    <cellStyle name="_______Wind farm - operation CF_1_Horizon round 1 model vFINAL_1_Project Makani Model 04-11-07 v6" xfId="6683"/>
    <cellStyle name="_______Wind farm - operation CF_1_Horizon round 1 model vFINAL_1_Project Makani Model 04-11-07 v6 2" xfId="6684"/>
    <cellStyle name="_______Wind farm - operation CF_1_Horizon round 1 model vFINAL_1_Project Makani Model 04-11-07 v6 2 2" xfId="6685"/>
    <cellStyle name="_______Wind farm - operation CF_1_Horizon round 1 model vFINAL_1_Project Makani Model 04-11-07 v6 3" xfId="6686"/>
    <cellStyle name="_______Wind farm - operation CF_1_Horizon round 1 model vFINAL_1_Project Makani Model 04-11-07 v6 3 2" xfId="6687"/>
    <cellStyle name="_______Wind farm - operation CF_1_Horizon round 1 model vFINAL_1_Project Makani Model 04-11-07 v6 4" xfId="6688"/>
    <cellStyle name="_______Wind farm - operation CF_1_Horizon round 1 model vFINAL_1_Project Makani Model 04-11-07 v6_UPC G&amp;A (5-3-07)" xfId="6689"/>
    <cellStyle name="_______Wind farm - operation CF_1_Horizon round 1 model vFINAL_1_Project Makani Model 04-11-07 v6_UPC G&amp;A (5-3-07) 2" xfId="6690"/>
    <cellStyle name="_______Wind farm - operation CF_1_Horizon round 1 model vFINAL_1_Project Makani Model 04-11-07 v6_UPC G&amp;A (5-3-07) 2 2" xfId="6691"/>
    <cellStyle name="_______Wind farm - operation CF_1_Horizon round 1 model vFINAL_1_Project Makani Model 04-11-07 v6_UPC G&amp;A (5-3-07) 3" xfId="6692"/>
    <cellStyle name="_______Wind farm - operation CF_1_Horizon round 1 model vFINAL_1_Project Makani Model 04-11-07 v6_UPC G&amp;A (5-3-07) 3 2" xfId="6693"/>
    <cellStyle name="_______Wind farm - operation CF_1_Horizon round 1 model vFINAL_1_Project Makani Model 04-11-07 v6_UPC G&amp;A (5-3-07) 4" xfId="6694"/>
    <cellStyle name="_______Wind farm - operation CF_1_Pre-Tax GAAP" xfId="6695"/>
    <cellStyle name="_______Wind farm - operation CF_1_Pre-Tax GAAP 2" xfId="6696"/>
    <cellStyle name="_______Wind farm - operation CF_1_Pre-Tax GAAP 2 2" xfId="6697"/>
    <cellStyle name="_______Wind farm - operation CF_1_Pre-Tax GAAP 3" xfId="6698"/>
    <cellStyle name="_______Wind farm - operation CF_1_WPP - Ormat 6-5-2007  v19i with internal accounting v3 eq method FINAL" xfId="6699"/>
    <cellStyle name="_______Wind farm - operation CF_1_WPP - Ormat 6-5-2007  v19i with internal accounting v3 eq method FINAL 2" xfId="6700"/>
    <cellStyle name="_______Wind farm - operation CF_1_WPP - Ormat 6-5-2007  v19i with internal accounting v3 eq method FINAL 2 2" xfId="6701"/>
    <cellStyle name="_______Wind farm - operation CF_1_WPP - Ormat 6-5-2007  v19i with internal accounting v3 eq method FINAL 3" xfId="6702"/>
    <cellStyle name="_______Wind farm - operation CF_CHECK - White Creek Final Closing Model_2007 11 16 vequity method FINAL" xfId="6703"/>
    <cellStyle name="_______Wind farm - operation CF_CHECK - White Creek Final Closing Model_2007 11 16 vequity method FINAL 2" xfId="6704"/>
    <cellStyle name="_______Wind farm - operation CF_CHECK - White Creek Final Closing Model_2007 11 16 vequity method FINAL 2 2" xfId="6705"/>
    <cellStyle name="_______Wind farm - operation CF_CHECK - White Creek Final Closing Model_2007 11 16 vequity method FINAL 3" xfId="6706"/>
    <cellStyle name="_______Wind farm - operation CF_Horizon round 1 model vFINAL" xfId="6707"/>
    <cellStyle name="_______Wind farm - operation CF_Horizon round 1 model vFINAL 2" xfId="6708"/>
    <cellStyle name="_______Wind farm - operation CF_Horizon round 1 model vFINAL 2 2" xfId="6709"/>
    <cellStyle name="_______Wind farm - operation CF_Horizon round 1 model vFINAL 3" xfId="6710"/>
    <cellStyle name="_______Wind farm - operation CF_Horizon round 1 model vFINAL 3 2" xfId="6711"/>
    <cellStyle name="_______Wind farm - operation CF_Horizon round 1 model vFINAL 4" xfId="6712"/>
    <cellStyle name="_______Wind farm - operation CF_Horizon round 1 model vFINAL_1" xfId="6713"/>
    <cellStyle name="_______Wind farm - operation CF_Horizon round 1 model vFINAL_1 2" xfId="6714"/>
    <cellStyle name="_______Wind farm - operation CF_Horizon round 1 model vFINAL_1 2 2" xfId="6715"/>
    <cellStyle name="_______Wind farm - operation CF_Horizon round 1 model vFINAL_1 3" xfId="6716"/>
    <cellStyle name="_______Wind farm - operation CF_Horizon round 1 model vFINAL_1 3 2" xfId="6717"/>
    <cellStyle name="_______Wind farm - operation CF_Horizon round 1 model vFINAL_1 4" xfId="6718"/>
    <cellStyle name="_______Wind farm - operation CF_Horizon round 1 model vFINAL_1_Project Farwest III Model 03-20-07 v135" xfId="6719"/>
    <cellStyle name="_______Wind farm - operation CF_Horizon round 1 model vFINAL_1_Project Farwest III Model 03-20-07 v135 2" xfId="6720"/>
    <cellStyle name="_______Wind farm - operation CF_Horizon round 1 model vFINAL_1_Project Farwest III Model 03-20-07 v135 2 2" xfId="6721"/>
    <cellStyle name="_______Wind farm - operation CF_Horizon round 1 model vFINAL_1_Project Farwest III Model 03-20-07 v135 3" xfId="6722"/>
    <cellStyle name="_______Wind farm - operation CF_Horizon round 1 model vFINAL_1_Project Farwest III Model 03-20-07 v135 3 2" xfId="6723"/>
    <cellStyle name="_______Wind farm - operation CF_Horizon round 1 model vFINAL_1_Project Farwest III Model 03-20-07 v135 4" xfId="6724"/>
    <cellStyle name="_______Wind farm - operation CF_Horizon round 1 model vFINAL_1_Project Farwest III Model 03-20-07 v135_UPC G&amp;A (5-3-07)" xfId="6725"/>
    <cellStyle name="_______Wind farm - operation CF_Horizon round 1 model vFINAL_1_Project Farwest III Model 03-20-07 v135_UPC G&amp;A (5-3-07) 2" xfId="6726"/>
    <cellStyle name="_______Wind farm - operation CF_Horizon round 1 model vFINAL_1_Project Farwest III Model 03-20-07 v135_UPC G&amp;A (5-3-07) 2 2" xfId="6727"/>
    <cellStyle name="_______Wind farm - operation CF_Horizon round 1 model vFINAL_1_Project Farwest III Model 03-20-07 v135_UPC G&amp;A (5-3-07) 3" xfId="6728"/>
    <cellStyle name="_______Wind farm - operation CF_Horizon round 1 model vFINAL_1_Project Farwest III Model 03-20-07 v135_UPC G&amp;A (5-3-07) 3 2" xfId="6729"/>
    <cellStyle name="_______Wind farm - operation CF_Horizon round 1 model vFINAL_1_Project Farwest III Model 03-20-07 v135_UPC G&amp;A (5-3-07) 4" xfId="6730"/>
    <cellStyle name="_______Wind farm - operation CF_Horizon round 1 model vFINAL_1_Project Makani Model 04-11-07 v6" xfId="6731"/>
    <cellStyle name="_______Wind farm - operation CF_Horizon round 1 model vFINAL_1_Project Makani Model 04-11-07 v6 2" xfId="6732"/>
    <cellStyle name="_______Wind farm - operation CF_Horizon round 1 model vFINAL_1_Project Makani Model 04-11-07 v6 2 2" xfId="6733"/>
    <cellStyle name="_______Wind farm - operation CF_Horizon round 1 model vFINAL_1_Project Makani Model 04-11-07 v6 3" xfId="6734"/>
    <cellStyle name="_______Wind farm - operation CF_Horizon round 1 model vFINAL_1_Project Makani Model 04-11-07 v6 3 2" xfId="6735"/>
    <cellStyle name="_______Wind farm - operation CF_Horizon round 1 model vFINAL_1_Project Makani Model 04-11-07 v6 4" xfId="6736"/>
    <cellStyle name="_______Wind farm - operation CF_Horizon round 1 model vFINAL_1_Project Makani Model 04-11-07 v6_UPC G&amp;A (5-3-07)" xfId="6737"/>
    <cellStyle name="_______Wind farm - operation CF_Horizon round 1 model vFINAL_1_Project Makani Model 04-11-07 v6_UPC G&amp;A (5-3-07) 2" xfId="6738"/>
    <cellStyle name="_______Wind farm - operation CF_Horizon round 1 model vFINAL_1_Project Makani Model 04-11-07 v6_UPC G&amp;A (5-3-07) 2 2" xfId="6739"/>
    <cellStyle name="_______Wind farm - operation CF_Horizon round 1 model vFINAL_1_Project Makani Model 04-11-07 v6_UPC G&amp;A (5-3-07) 3" xfId="6740"/>
    <cellStyle name="_______Wind farm - operation CF_Horizon round 1 model vFINAL_1_Project Makani Model 04-11-07 v6_UPC G&amp;A (5-3-07) 3 2" xfId="6741"/>
    <cellStyle name="_______Wind farm - operation CF_Horizon round 1 model vFINAL_1_Project Makani Model 04-11-07 v6_UPC G&amp;A (5-3-07) 4" xfId="6742"/>
    <cellStyle name="_______Wind farm - operation CF_Pre-Tax GAAP" xfId="6743"/>
    <cellStyle name="_______Wind farm - operation CF_Pre-Tax GAAP 2" xfId="6744"/>
    <cellStyle name="_______Wind farm - operation CF_Pre-Tax GAAP 2 2" xfId="6745"/>
    <cellStyle name="_______Wind farm - operation CF_Pre-Tax GAAP 3" xfId="6746"/>
    <cellStyle name="_______Wind farm - operation CF_WPP - Ormat 6-5-2007  v19i with internal accounting v3 eq method FINAL" xfId="6747"/>
    <cellStyle name="_______Wind farm - operation CF_WPP - Ormat 6-5-2007  v19i with internal accounting v3 eq method FINAL 2" xfId="6748"/>
    <cellStyle name="_______Wind farm - operation CF_WPP - Ormat 6-5-2007  v19i with internal accounting v3 eq method FINAL 2 2" xfId="6749"/>
    <cellStyle name="_______Wind farm - operation CF_WPP - Ormat 6-5-2007  v19i with internal accounting v3 eq method FINAL 3" xfId="6750"/>
    <cellStyle name="______071212 Unlevered McCormick Model - 2003 version" xfId="6751"/>
    <cellStyle name="______1" xfId="6752"/>
    <cellStyle name="______1_071212 Unlevered McCormick Model - 2003 version" xfId="6753"/>
    <cellStyle name="______ClearSky_AEP_Min_04.04.02_Bank" xfId="6754"/>
    <cellStyle name="______ClearSky_AEP_Min_04.04.02_Bank 2" xfId="6755"/>
    <cellStyle name="______ClearSky_AEP_Min_04.04.02_Bank 2 2" xfId="6756"/>
    <cellStyle name="______ClearSky_AEP_Min_04.04.02_Bank 3" xfId="6757"/>
    <cellStyle name="______ClearSky_AEP_Min_04.04.02_Bank 3 2" xfId="6758"/>
    <cellStyle name="______ClearSky_AEP_Min_04.04.02_Bank 4" xfId="6759"/>
    <cellStyle name="______ClearSky_AEP_Min_04.04.02_Bank 4 2" xfId="6760"/>
    <cellStyle name="______ClearSky_AEP_Min_04.04.02_Bank 5" xfId="6761"/>
    <cellStyle name="______ClearSky_AEP_Min_04.04.02_Bank 5 2" xfId="6762"/>
    <cellStyle name="______ClearSky_AEP_Min_04.04.02_Bank 6" xfId="6763"/>
    <cellStyle name="______ClearSky_AEP_Min_04.04.02_Bank_1" xfId="6764"/>
    <cellStyle name="______ClearSky_AEP_Min_04.04.02_Bank_2" xfId="6765"/>
    <cellStyle name="______ClearSky_AEP_Min_04.04.02_Bank_2 2" xfId="6766"/>
    <cellStyle name="______ClearSky_AEP_Min_04.04.02_Bank_2 2 2" xfId="6767"/>
    <cellStyle name="______ClearSky_AEP_Min_04.04.02_Bank_2 3" xfId="6768"/>
    <cellStyle name="______ClearSky_AEP_Min_04.04.02_Bank_2 3 2" xfId="6769"/>
    <cellStyle name="______ClearSky_AEP_Min_04.04.02_Bank_2 4" xfId="6770"/>
    <cellStyle name="______ClearSky_AEP_Min_04.04.02_Bank_2 4 2" xfId="6771"/>
    <cellStyle name="______ClearSky_AEP_Min_04.04.02_Bank_2 5" xfId="6772"/>
    <cellStyle name="______ClearSky_AEP_Min_04.04.02_Bank_2 5 2" xfId="6773"/>
    <cellStyle name="______ClearSky_AEP_Min_04.04.02_Bank_2 6" xfId="6774"/>
    <cellStyle name="______Clearsky_internal_050301" xfId="6775"/>
    <cellStyle name="______Clearsky_internal_050301 2" xfId="6776"/>
    <cellStyle name="______Clearsky_internal_050301 2 2" xfId="6777"/>
    <cellStyle name="______Clearsky_internal_050301 3" xfId="6778"/>
    <cellStyle name="______Clearsky_internal_050301 3 2" xfId="6779"/>
    <cellStyle name="______Clearsky_internal_050301 4" xfId="6780"/>
    <cellStyle name="______Clearsky_internal_050301 4 2" xfId="6781"/>
    <cellStyle name="______Clearsky_internal_050301 5" xfId="6782"/>
    <cellStyle name="______Clearsky_internal_050301 5 2" xfId="6783"/>
    <cellStyle name="______Clearsky_internal_050301 6" xfId="6784"/>
    <cellStyle name="______Clearsky_internal_050301_1" xfId="6785"/>
    <cellStyle name="______Clearsky_internal_050301_2" xfId="6786"/>
    <cellStyle name="______Clearsky_internal_050301_2 2" xfId="6787"/>
    <cellStyle name="______Clearsky_internal_050301_2 2 2" xfId="6788"/>
    <cellStyle name="______Clearsky_internal_050301_2 3" xfId="6789"/>
    <cellStyle name="______Clearsky_internal_050301_2 3 2" xfId="6790"/>
    <cellStyle name="______Clearsky_internal_050301_2 4" xfId="6791"/>
    <cellStyle name="______Clearsky_internal_050301_2 4 2" xfId="6792"/>
    <cellStyle name="______Clearsky_internal_050301_2 5" xfId="6793"/>
    <cellStyle name="______Clearsky_internal_050301_2 5 2" xfId="6794"/>
    <cellStyle name="______Clearsky_internal_050301_2 6" xfId="6795"/>
    <cellStyle name="______Clearsky_internal_050301_3" xfId="6796"/>
    <cellStyle name="______Clearsky_internal_070201" xfId="6797"/>
    <cellStyle name="______Clearsky_internal_070201.xls Chart 2" xfId="6798"/>
    <cellStyle name="______Clearsky_internal_070201.xls Chart 2_1" xfId="6799"/>
    <cellStyle name="______Clearsky_internal_070201.xls Chart 2_1 2" xfId="6800"/>
    <cellStyle name="______Clearsky_internal_070201.xls Chart 2_1 2 2" xfId="6801"/>
    <cellStyle name="______Clearsky_internal_070201.xls Chart 2_1 3" xfId="6802"/>
    <cellStyle name="______Clearsky_internal_070201.xls Chart 2_1 3 2" xfId="6803"/>
    <cellStyle name="______Clearsky_internal_070201.xls Chart 2_1 4" xfId="6804"/>
    <cellStyle name="______Clearsky_internal_070201.xls Chart 2_1 4 2" xfId="6805"/>
    <cellStyle name="______Clearsky_internal_070201.xls Chart 2_1 5" xfId="6806"/>
    <cellStyle name="______Clearsky_internal_070201.xls Chart 2_1 5 2" xfId="6807"/>
    <cellStyle name="______Clearsky_internal_070201.xls Chart 2_1 6" xfId="6808"/>
    <cellStyle name="______Clearsky_internal_070201.xls Chart 2_2" xfId="6809"/>
    <cellStyle name="______Clearsky_internal_070201_1" xfId="6810"/>
    <cellStyle name="______Clearsky_internal_070201_1 2" xfId="6811"/>
    <cellStyle name="______Clearsky_internal_070201_1 2 2" xfId="6812"/>
    <cellStyle name="______Clearsky_internal_070201_1 3" xfId="6813"/>
    <cellStyle name="______Clearsky_internal_070201_1 3 2" xfId="6814"/>
    <cellStyle name="______Clearsky_internal_070201_1 4" xfId="6815"/>
    <cellStyle name="______Clearsky_internal_070201_1 4 2" xfId="6816"/>
    <cellStyle name="______Clearsky_internal_070201_1 5" xfId="6817"/>
    <cellStyle name="______Clearsky_internal_070201_1 5 2" xfId="6818"/>
    <cellStyle name="______Clearsky_internal_070201_1 6" xfId="6819"/>
    <cellStyle name="______Clearsky_internal_070201_2" xfId="6820"/>
    <cellStyle name="______Clearsky_internal_070201_2_Clearsky_Outside_070201.xls Chart 2" xfId="6821"/>
    <cellStyle name="______Clearsky_internal_070201_2_Clearsky_Outside_070201.xls Chart 2 2" xfId="6822"/>
    <cellStyle name="______Clearsky_internal_070201_2_Clearsky_Outside_070201.xls Chart 2 2 2" xfId="6823"/>
    <cellStyle name="______Clearsky_internal_070201_2_Clearsky_Outside_070201.xls Chart 2 3" xfId="6824"/>
    <cellStyle name="______Clearsky_internal_070201_2_Clearsky_Outside_070201.xls Chart 2 3 2" xfId="6825"/>
    <cellStyle name="______Clearsky_internal_070201_2_Clearsky_Outside_070201.xls Chart 2 4" xfId="6826"/>
    <cellStyle name="______Clearsky_internal_070201_2_Clearsky_Outside_070201.xls Chart 2 4 2" xfId="6827"/>
    <cellStyle name="______Clearsky_internal_070201_2_Clearsky_Outside_070201.xls Chart 2 5" xfId="6828"/>
    <cellStyle name="______Clearsky_internal_070201_2_Clearsky_Outside_070201.xls Chart 2 5 2" xfId="6829"/>
    <cellStyle name="______Clearsky_internal_070201_2_Clearsky_Outside_070201.xls Chart 2 6" xfId="6830"/>
    <cellStyle name="______Clearsky_internal_070201_3" xfId="6831"/>
    <cellStyle name="______Clearsky_internal_070201_3 2" xfId="6832"/>
    <cellStyle name="______Clearsky_internal_070201_3 2 2" xfId="6833"/>
    <cellStyle name="______Clearsky_internal_070201_3 3" xfId="6834"/>
    <cellStyle name="______Clearsky_internal_070201_3 3 2" xfId="6835"/>
    <cellStyle name="______Clearsky_internal_070201_3 4" xfId="6836"/>
    <cellStyle name="______Clearsky_internal_070201_3 4 2" xfId="6837"/>
    <cellStyle name="______Clearsky_internal_070201_3 5" xfId="6838"/>
    <cellStyle name="______Clearsky_internal_070201_3 5 2" xfId="6839"/>
    <cellStyle name="______Clearsky_internal_070201_3 6" xfId="6840"/>
    <cellStyle name="______Clearsky_internal_070201_Clearsky_internal_070201" xfId="6841"/>
    <cellStyle name="______Clearsky_internal_070201_Clearsky_Outside_070201.xls Chart 2" xfId="6842"/>
    <cellStyle name="______Clearsky_Outside_070201.xls Chart 2" xfId="6843"/>
    <cellStyle name="______Clearsky_Outside_070201.xls Chart 2_1" xfId="6844"/>
    <cellStyle name="______Clearsky_Outside_070201.xls Chart 2_1 2" xfId="6845"/>
    <cellStyle name="______Clearsky_Outside_070201.xls Chart 2_1 2 2" xfId="6846"/>
    <cellStyle name="______Clearsky_Outside_070201.xls Chart 2_1 3" xfId="6847"/>
    <cellStyle name="______Clearsky_Outside_070201.xls Chart 2_1 3 2" xfId="6848"/>
    <cellStyle name="______Clearsky_Outside_070201.xls Chart 2_1 4" xfId="6849"/>
    <cellStyle name="______Clearsky_Outside_070201.xls Chart 2_1 4 2" xfId="6850"/>
    <cellStyle name="______Clearsky_Outside_070201.xls Chart 2_1 5" xfId="6851"/>
    <cellStyle name="______Clearsky_Outside_070201.xls Chart 2_1 5 2" xfId="6852"/>
    <cellStyle name="______Clearsky_Outside_070201.xls Chart 2_1 6" xfId="6853"/>
    <cellStyle name="______Clearsky_Outside_070201.xls Chart 2_2" xfId="6854"/>
    <cellStyle name="______Clearsky_Outside_070201.xls Chart 2_2 2" xfId="6855"/>
    <cellStyle name="______Clearsky_Outside_070201.xls Chart 2_2 2 2" xfId="6856"/>
    <cellStyle name="______Clearsky_Outside_070201.xls Chart 2_2 3" xfId="6857"/>
    <cellStyle name="______Clearsky_Outside_070201.xls Chart 2_2 3 2" xfId="6858"/>
    <cellStyle name="______Clearsky_Outside_070201.xls Chart 2_2 4" xfId="6859"/>
    <cellStyle name="______Clearsky_Outside_070201.xls Chart 2_2 4 2" xfId="6860"/>
    <cellStyle name="______Clearsky_Outside_070201.xls Chart 2_2 5" xfId="6861"/>
    <cellStyle name="______Clearsky_Outside_070201.xls Chart 2_2 5 2" xfId="6862"/>
    <cellStyle name="______Clearsky_Outside_070201.xls Chart 2_2 6" xfId="6863"/>
    <cellStyle name="______EWC 43.5MW8oMtresc 3_25_021" xfId="6864"/>
    <cellStyle name="______EWC 43.5MW8oMtresc 3_25_021 2" xfId="6865"/>
    <cellStyle name="______EWC 43.5MW8oMtresc 3_25_021 2 2" xfId="6866"/>
    <cellStyle name="______EWC 43.5MW8oMtresc 3_25_021 2 2 2" xfId="6867"/>
    <cellStyle name="______EWC 43.5MW8oMtresc 3_25_021 2 3" xfId="6868"/>
    <cellStyle name="______EWC 43.5MW8oMtresc 3_25_021 2 3 2" xfId="6869"/>
    <cellStyle name="______EWC 43.5MW8oMtresc 3_25_021 2 4" xfId="6870"/>
    <cellStyle name="______EWC 43.5MW8oMtresc 3_25_021 2 4 2" xfId="6871"/>
    <cellStyle name="______EWC 43.5MW8oMtresc 3_25_021 2 5" xfId="6872"/>
    <cellStyle name="______EWC 43.5MW8oMtresc 3_25_021 2 5 2" xfId="6873"/>
    <cellStyle name="______EWC 43.5MW8oMtresc 3_25_021 2 6" xfId="6874"/>
    <cellStyle name="______EWC 43.5MW8oMtresc 3_25_021 3" xfId="6875"/>
    <cellStyle name="______EWC 43.5MW8oMtresc 3_25_021 3 2" xfId="6876"/>
    <cellStyle name="______EWC 43.5MW8oMtresc 3_25_021 3 2 2" xfId="6877"/>
    <cellStyle name="______EWC 43.5MW8oMtresc 3_25_021 3 3" xfId="6878"/>
    <cellStyle name="______EWC 43.5MW8oMtresc 3_25_021 3 3 2" xfId="6879"/>
    <cellStyle name="______EWC 43.5MW8oMtresc 3_25_021 3 4" xfId="6880"/>
    <cellStyle name="______EWC 43.5MW8oMtresc 3_25_021 3 4 2" xfId="6881"/>
    <cellStyle name="______EWC 43.5MW8oMtresc 3_25_021 3 5" xfId="6882"/>
    <cellStyle name="______EWC 43.5MW8oMtresc 3_25_021 3 5 2" xfId="6883"/>
    <cellStyle name="______EWC 43.5MW8oMtresc 3_25_021 3 6" xfId="6884"/>
    <cellStyle name="______EWC 43.5MW8oMtresc 3_25_021 4" xfId="6885"/>
    <cellStyle name="______EWC 43.5MW8oMtresc 3_25_021_1" xfId="6886"/>
    <cellStyle name="______EWC 43.5MW8oMtresc 3_25_021_1_071212 Unlevered McCormick Model - 2003 version" xfId="6887"/>
    <cellStyle name="______EWC 43.5MW8oMtresc 3_25_021_2" xfId="6888"/>
    <cellStyle name="______EWC 43.5MW8oMtresc 3_25_021_2_071212 Unlevered McCormick Model - 2003 version" xfId="6889"/>
    <cellStyle name="______EWC 43.5MW8oMtresc 3_25_021_CHECK - White Creek Final Closing Model_2007 11 16 vequity method FINAL" xfId="6890"/>
    <cellStyle name="______EWC 43.5MW8oMtresc 3_25_021_CHECK - White Creek Final Closing Model_2007 11 16 vequity method FINAL 2" xfId="6891"/>
    <cellStyle name="______EWC 43.5MW8oMtresc 3_25_021_CHECK - White Creek Final Closing Model_2007 11 16 vequity method FINAL 2 2" xfId="6892"/>
    <cellStyle name="______EWC 43.5MW8oMtresc 3_25_021_CHECK - White Creek Final Closing Model_2007 11 16 vequity method FINAL 3" xfId="6893"/>
    <cellStyle name="______EWC 43.5MW8oMtresc 3_25_021_Horizon round 1 model vFINAL" xfId="6894"/>
    <cellStyle name="______EWC 43.5MW8oMtresc 3_25_021_Horizon round 1 model vFINAL 2" xfId="6895"/>
    <cellStyle name="______EWC 43.5MW8oMtresc 3_25_021_Horizon round 1 model vFINAL 2 2" xfId="6896"/>
    <cellStyle name="______EWC 43.5MW8oMtresc 3_25_021_Horizon round 1 model vFINAL 3" xfId="6897"/>
    <cellStyle name="______EWC 43.5MW8oMtresc 3_25_021_Horizon round 1 model vFINAL 3 2" xfId="6898"/>
    <cellStyle name="______EWC 43.5MW8oMtresc 3_25_021_Horizon round 1 model vFINAL 4" xfId="6899"/>
    <cellStyle name="______EWC 43.5MW8oMtresc 3_25_021_Horizon round 1 model vFINAL_1" xfId="6900"/>
    <cellStyle name="______EWC 43.5MW8oMtresc 3_25_021_Horizon round 1 model vFINAL_1 2" xfId="6901"/>
    <cellStyle name="______EWC 43.5MW8oMtresc 3_25_021_Horizon round 1 model vFINAL_1 2 2" xfId="6902"/>
    <cellStyle name="______EWC 43.5MW8oMtresc 3_25_021_Horizon round 1 model vFINAL_1 3" xfId="6903"/>
    <cellStyle name="______EWC 43.5MW8oMtresc 3_25_021_Horizon round 1 model vFINAL_1 3 2" xfId="6904"/>
    <cellStyle name="______EWC 43.5MW8oMtresc 3_25_021_Horizon round 1 model vFINAL_1 4" xfId="6905"/>
    <cellStyle name="______EWC 43.5MW8oMtresc 3_25_021_Horizon round 1 model vFINAL_1_Project Farwest III Model 03-20-07 v135" xfId="6906"/>
    <cellStyle name="______EWC 43.5MW8oMtresc 3_25_021_Horizon round 1 model vFINAL_1_Project Farwest III Model 03-20-07 v135 2" xfId="6907"/>
    <cellStyle name="______EWC 43.5MW8oMtresc 3_25_021_Horizon round 1 model vFINAL_1_Project Farwest III Model 03-20-07 v135 2 2" xfId="6908"/>
    <cellStyle name="______EWC 43.5MW8oMtresc 3_25_021_Horizon round 1 model vFINAL_1_Project Farwest III Model 03-20-07 v135 3" xfId="6909"/>
    <cellStyle name="______EWC 43.5MW8oMtresc 3_25_021_Horizon round 1 model vFINAL_1_Project Farwest III Model 03-20-07 v135 3 2" xfId="6910"/>
    <cellStyle name="______EWC 43.5MW8oMtresc 3_25_021_Horizon round 1 model vFINAL_1_Project Farwest III Model 03-20-07 v135 4" xfId="6911"/>
    <cellStyle name="______EWC 43.5MW8oMtresc 3_25_021_Horizon round 1 model vFINAL_1_Project Farwest III Model 03-20-07 v135_UPC G&amp;A (5-3-07)" xfId="6912"/>
    <cellStyle name="______EWC 43.5MW8oMtresc 3_25_021_Horizon round 1 model vFINAL_1_Project Farwest III Model 03-20-07 v135_UPC G&amp;A (5-3-07) 2" xfId="6913"/>
    <cellStyle name="______EWC 43.5MW8oMtresc 3_25_021_Horizon round 1 model vFINAL_1_Project Farwest III Model 03-20-07 v135_UPC G&amp;A (5-3-07) 2 2" xfId="6914"/>
    <cellStyle name="______EWC 43.5MW8oMtresc 3_25_021_Horizon round 1 model vFINAL_1_Project Farwest III Model 03-20-07 v135_UPC G&amp;A (5-3-07) 3" xfId="6915"/>
    <cellStyle name="______EWC 43.5MW8oMtresc 3_25_021_Horizon round 1 model vFINAL_1_Project Farwest III Model 03-20-07 v135_UPC G&amp;A (5-3-07) 3 2" xfId="6916"/>
    <cellStyle name="______EWC 43.5MW8oMtresc 3_25_021_Horizon round 1 model vFINAL_1_Project Farwest III Model 03-20-07 v135_UPC G&amp;A (5-3-07) 4" xfId="6917"/>
    <cellStyle name="______EWC 43.5MW8oMtresc 3_25_021_Horizon round 1 model vFINAL_1_Project Makani Model 04-11-07 v6" xfId="6918"/>
    <cellStyle name="______EWC 43.5MW8oMtresc 3_25_021_Horizon round 1 model vFINAL_1_Project Makani Model 04-11-07 v6 2" xfId="6919"/>
    <cellStyle name="______EWC 43.5MW8oMtresc 3_25_021_Horizon round 1 model vFINAL_1_Project Makani Model 04-11-07 v6 2 2" xfId="6920"/>
    <cellStyle name="______EWC 43.5MW8oMtresc 3_25_021_Horizon round 1 model vFINAL_1_Project Makani Model 04-11-07 v6 3" xfId="6921"/>
    <cellStyle name="______EWC 43.5MW8oMtresc 3_25_021_Horizon round 1 model vFINAL_1_Project Makani Model 04-11-07 v6 3 2" xfId="6922"/>
    <cellStyle name="______EWC 43.5MW8oMtresc 3_25_021_Horizon round 1 model vFINAL_1_Project Makani Model 04-11-07 v6 4" xfId="6923"/>
    <cellStyle name="______EWC 43.5MW8oMtresc 3_25_021_Horizon round 1 model vFINAL_1_Project Makani Model 04-11-07 v6_UPC G&amp;A (5-3-07)" xfId="6924"/>
    <cellStyle name="______EWC 43.5MW8oMtresc 3_25_021_Horizon round 1 model vFINAL_1_Project Makani Model 04-11-07 v6_UPC G&amp;A (5-3-07) 2" xfId="6925"/>
    <cellStyle name="______EWC 43.5MW8oMtresc 3_25_021_Horizon round 1 model vFINAL_1_Project Makani Model 04-11-07 v6_UPC G&amp;A (5-3-07) 2 2" xfId="6926"/>
    <cellStyle name="______EWC 43.5MW8oMtresc 3_25_021_Horizon round 1 model vFINAL_1_Project Makani Model 04-11-07 v6_UPC G&amp;A (5-3-07) 3" xfId="6927"/>
    <cellStyle name="______EWC 43.5MW8oMtresc 3_25_021_Horizon round 1 model vFINAL_1_Project Makani Model 04-11-07 v6_UPC G&amp;A (5-3-07) 3 2" xfId="6928"/>
    <cellStyle name="______EWC 43.5MW8oMtresc 3_25_021_Horizon round 1 model vFINAL_1_Project Makani Model 04-11-07 v6_UPC G&amp;A (5-3-07) 4" xfId="6929"/>
    <cellStyle name="______EWC 43.5MW8oMtresc 3_25_021_Pre-Tax GAAP" xfId="6930"/>
    <cellStyle name="______EWC 43.5MW8oMtresc 3_25_021_Pre-Tax GAAP 2" xfId="6931"/>
    <cellStyle name="______EWC 43.5MW8oMtresc 3_25_021_Pre-Tax GAAP 2 2" xfId="6932"/>
    <cellStyle name="______EWC 43.5MW8oMtresc 3_25_021_Pre-Tax GAAP 3" xfId="6933"/>
    <cellStyle name="______EWC 43.5MW8oMtresc 3_25_021_WPP - Ormat 6-5-2007  v19i with internal accounting v3 eq method FINAL" xfId="6934"/>
    <cellStyle name="______EWC 43.5MW8oMtresc 3_25_021_WPP - Ormat 6-5-2007  v19i with internal accounting v3 eq method FINAL 2" xfId="6935"/>
    <cellStyle name="______EWC 43.5MW8oMtresc 3_25_021_WPP - Ormat 6-5-2007  v19i with internal accounting v3 eq method FINAL 2 2" xfId="6936"/>
    <cellStyle name="______EWC 43.5MW8oMtresc 3_25_021_WPP - Ormat 6-5-2007  v19i with internal accounting v3 eq method FINAL 3" xfId="6937"/>
    <cellStyle name="______EWC 43.5MW8oMtresc 3_25_02v2" xfId="6938"/>
    <cellStyle name="______EWC 43.5MW8oMtresc 3_25_02v2 2" xfId="6939"/>
    <cellStyle name="______EWC 43.5MW8oMtresc 3_25_02v2 2 2" xfId="6940"/>
    <cellStyle name="______EWC 43.5MW8oMtresc 3_25_02v2 2 2 2" xfId="6941"/>
    <cellStyle name="______EWC 43.5MW8oMtresc 3_25_02v2 2 3" xfId="6942"/>
    <cellStyle name="______EWC 43.5MW8oMtresc 3_25_02v2 2 3 2" xfId="6943"/>
    <cellStyle name="______EWC 43.5MW8oMtresc 3_25_02v2 2 4" xfId="6944"/>
    <cellStyle name="______EWC 43.5MW8oMtresc 3_25_02v2 2 4 2" xfId="6945"/>
    <cellStyle name="______EWC 43.5MW8oMtresc 3_25_02v2 2 5" xfId="6946"/>
    <cellStyle name="______EWC 43.5MW8oMtresc 3_25_02v2 2 5 2" xfId="6947"/>
    <cellStyle name="______EWC 43.5MW8oMtresc 3_25_02v2 2 6" xfId="6948"/>
    <cellStyle name="______EWC 43.5MW8oMtresc 3_25_02v2 3" xfId="6949"/>
    <cellStyle name="______EWC 43.5MW8oMtresc 3_25_02v2 3 2" xfId="6950"/>
    <cellStyle name="______EWC 43.5MW8oMtresc 3_25_02v2 3 2 2" xfId="6951"/>
    <cellStyle name="______EWC 43.5MW8oMtresc 3_25_02v2 3 3" xfId="6952"/>
    <cellStyle name="______EWC 43.5MW8oMtresc 3_25_02v2 3 3 2" xfId="6953"/>
    <cellStyle name="______EWC 43.5MW8oMtresc 3_25_02v2 3 4" xfId="6954"/>
    <cellStyle name="______EWC 43.5MW8oMtresc 3_25_02v2 3 4 2" xfId="6955"/>
    <cellStyle name="______EWC 43.5MW8oMtresc 3_25_02v2 3 5" xfId="6956"/>
    <cellStyle name="______EWC 43.5MW8oMtresc 3_25_02v2 3 5 2" xfId="6957"/>
    <cellStyle name="______EWC 43.5MW8oMtresc 3_25_02v2 3 6" xfId="6958"/>
    <cellStyle name="______EWC 43.5MW8oMtresc 3_25_02v2 4" xfId="6959"/>
    <cellStyle name="______EWC 43.5MW8oMtresc 3_25_02v2_1" xfId="6960"/>
    <cellStyle name="______EWC 43.5MW8oMtresc 3_25_02v2_1 2" xfId="6961"/>
    <cellStyle name="______EWC 43.5MW8oMtresc 3_25_02v2_1 2 2" xfId="6962"/>
    <cellStyle name="______EWC 43.5MW8oMtresc 3_25_02v2_1 2 2 2" xfId="6963"/>
    <cellStyle name="______EWC 43.5MW8oMtresc 3_25_02v2_1 2 3" xfId="6964"/>
    <cellStyle name="______EWC 43.5MW8oMtresc 3_25_02v2_1 2 3 2" xfId="6965"/>
    <cellStyle name="______EWC 43.5MW8oMtresc 3_25_02v2_1 2 4" xfId="6966"/>
    <cellStyle name="______EWC 43.5MW8oMtresc 3_25_02v2_1 2 4 2" xfId="6967"/>
    <cellStyle name="______EWC 43.5MW8oMtresc 3_25_02v2_1 2 5" xfId="6968"/>
    <cellStyle name="______EWC 43.5MW8oMtresc 3_25_02v2_1 2 5 2" xfId="6969"/>
    <cellStyle name="______EWC 43.5MW8oMtresc 3_25_02v2_1 2 6" xfId="6970"/>
    <cellStyle name="______EWC 43.5MW8oMtresc 3_25_02v2_1 3" xfId="6971"/>
    <cellStyle name="______EWC 43.5MW8oMtresc 3_25_02v2_1 3 2" xfId="6972"/>
    <cellStyle name="______EWC 43.5MW8oMtresc 3_25_02v2_1 3 2 2" xfId="6973"/>
    <cellStyle name="______EWC 43.5MW8oMtresc 3_25_02v2_1 3 3" xfId="6974"/>
    <cellStyle name="______EWC 43.5MW8oMtresc 3_25_02v2_1 3 3 2" xfId="6975"/>
    <cellStyle name="______EWC 43.5MW8oMtresc 3_25_02v2_1 3 4" xfId="6976"/>
    <cellStyle name="______EWC 43.5MW8oMtresc 3_25_02v2_1 3 4 2" xfId="6977"/>
    <cellStyle name="______EWC 43.5MW8oMtresc 3_25_02v2_1 3 5" xfId="6978"/>
    <cellStyle name="______EWC 43.5MW8oMtresc 3_25_02v2_1 3 5 2" xfId="6979"/>
    <cellStyle name="______EWC 43.5MW8oMtresc 3_25_02v2_1 3 6" xfId="6980"/>
    <cellStyle name="______EWC 43.5MW8oMtresc 3_25_02v2_1 4" xfId="6981"/>
    <cellStyle name="______EWC 43.5MW8oMtresc 3_25_02v2_1_CHECK - White Creek Final Closing Model_2007 11 16 vequity method FINAL" xfId="6982"/>
    <cellStyle name="______EWC 43.5MW8oMtresc 3_25_02v2_1_CHECK - White Creek Final Closing Model_2007 11 16 vequity method FINAL 2" xfId="6983"/>
    <cellStyle name="______EWC 43.5MW8oMtresc 3_25_02v2_1_CHECK - White Creek Final Closing Model_2007 11 16 vequity method FINAL 2 2" xfId="6984"/>
    <cellStyle name="______EWC 43.5MW8oMtresc 3_25_02v2_1_CHECK - White Creek Final Closing Model_2007 11 16 vequity method FINAL 3" xfId="6985"/>
    <cellStyle name="______EWC 43.5MW8oMtresc 3_25_02v2_1_Horizon round 1 model vFINAL" xfId="6986"/>
    <cellStyle name="______EWC 43.5MW8oMtresc 3_25_02v2_1_Horizon round 1 model vFINAL 2" xfId="6987"/>
    <cellStyle name="______EWC 43.5MW8oMtresc 3_25_02v2_1_Horizon round 1 model vFINAL 2 2" xfId="6988"/>
    <cellStyle name="______EWC 43.5MW8oMtresc 3_25_02v2_1_Horizon round 1 model vFINAL 3" xfId="6989"/>
    <cellStyle name="______EWC 43.5MW8oMtresc 3_25_02v2_1_Horizon round 1 model vFINAL 3 2" xfId="6990"/>
    <cellStyle name="______EWC 43.5MW8oMtresc 3_25_02v2_1_Horizon round 1 model vFINAL 4" xfId="6991"/>
    <cellStyle name="______EWC 43.5MW8oMtresc 3_25_02v2_1_Horizon round 1 model vFINAL_1" xfId="6992"/>
    <cellStyle name="______EWC 43.5MW8oMtresc 3_25_02v2_1_Horizon round 1 model vFINAL_1 2" xfId="6993"/>
    <cellStyle name="______EWC 43.5MW8oMtresc 3_25_02v2_1_Horizon round 1 model vFINAL_1 2 2" xfId="6994"/>
    <cellStyle name="______EWC 43.5MW8oMtresc 3_25_02v2_1_Horizon round 1 model vFINAL_1 3" xfId="6995"/>
    <cellStyle name="______EWC 43.5MW8oMtresc 3_25_02v2_1_Horizon round 1 model vFINAL_1 3 2" xfId="6996"/>
    <cellStyle name="______EWC 43.5MW8oMtresc 3_25_02v2_1_Horizon round 1 model vFINAL_1 4" xfId="6997"/>
    <cellStyle name="______EWC 43.5MW8oMtresc 3_25_02v2_1_Horizon round 1 model vFINAL_1_Project Farwest III Model 03-20-07 v135" xfId="6998"/>
    <cellStyle name="______EWC 43.5MW8oMtresc 3_25_02v2_1_Horizon round 1 model vFINAL_1_Project Farwest III Model 03-20-07 v135 2" xfId="6999"/>
    <cellStyle name="______EWC 43.5MW8oMtresc 3_25_02v2_1_Horizon round 1 model vFINAL_1_Project Farwest III Model 03-20-07 v135 2 2" xfId="7000"/>
    <cellStyle name="______EWC 43.5MW8oMtresc 3_25_02v2_1_Horizon round 1 model vFINAL_1_Project Farwest III Model 03-20-07 v135 3" xfId="7001"/>
    <cellStyle name="______EWC 43.5MW8oMtresc 3_25_02v2_1_Horizon round 1 model vFINAL_1_Project Farwest III Model 03-20-07 v135 3 2" xfId="7002"/>
    <cellStyle name="______EWC 43.5MW8oMtresc 3_25_02v2_1_Horizon round 1 model vFINAL_1_Project Farwest III Model 03-20-07 v135 4" xfId="7003"/>
    <cellStyle name="______EWC 43.5MW8oMtresc 3_25_02v2_1_Horizon round 1 model vFINAL_1_Project Farwest III Model 03-20-07 v135_UPC G&amp;A (5-3-07)" xfId="7004"/>
    <cellStyle name="______EWC 43.5MW8oMtresc 3_25_02v2_1_Horizon round 1 model vFINAL_1_Project Farwest III Model 03-20-07 v135_UPC G&amp;A (5-3-07) 2" xfId="7005"/>
    <cellStyle name="______EWC 43.5MW8oMtresc 3_25_02v2_1_Horizon round 1 model vFINAL_1_Project Farwest III Model 03-20-07 v135_UPC G&amp;A (5-3-07) 2 2" xfId="7006"/>
    <cellStyle name="______EWC 43.5MW8oMtresc 3_25_02v2_1_Horizon round 1 model vFINAL_1_Project Farwest III Model 03-20-07 v135_UPC G&amp;A (5-3-07) 3" xfId="7007"/>
    <cellStyle name="______EWC 43.5MW8oMtresc 3_25_02v2_1_Horizon round 1 model vFINAL_1_Project Farwest III Model 03-20-07 v135_UPC G&amp;A (5-3-07) 3 2" xfId="7008"/>
    <cellStyle name="______EWC 43.5MW8oMtresc 3_25_02v2_1_Horizon round 1 model vFINAL_1_Project Farwest III Model 03-20-07 v135_UPC G&amp;A (5-3-07) 4" xfId="7009"/>
    <cellStyle name="______EWC 43.5MW8oMtresc 3_25_02v2_1_Horizon round 1 model vFINAL_1_Project Makani Model 04-11-07 v6" xfId="7010"/>
    <cellStyle name="______EWC 43.5MW8oMtresc 3_25_02v2_1_Horizon round 1 model vFINAL_1_Project Makani Model 04-11-07 v6 2" xfId="7011"/>
    <cellStyle name="______EWC 43.5MW8oMtresc 3_25_02v2_1_Horizon round 1 model vFINAL_1_Project Makani Model 04-11-07 v6 2 2" xfId="7012"/>
    <cellStyle name="______EWC 43.5MW8oMtresc 3_25_02v2_1_Horizon round 1 model vFINAL_1_Project Makani Model 04-11-07 v6 3" xfId="7013"/>
    <cellStyle name="______EWC 43.5MW8oMtresc 3_25_02v2_1_Horizon round 1 model vFINAL_1_Project Makani Model 04-11-07 v6 3 2" xfId="7014"/>
    <cellStyle name="______EWC 43.5MW8oMtresc 3_25_02v2_1_Horizon round 1 model vFINAL_1_Project Makani Model 04-11-07 v6 4" xfId="7015"/>
    <cellStyle name="______EWC 43.5MW8oMtresc 3_25_02v2_1_Horizon round 1 model vFINAL_1_Project Makani Model 04-11-07 v6_UPC G&amp;A (5-3-07)" xfId="7016"/>
    <cellStyle name="______EWC 43.5MW8oMtresc 3_25_02v2_1_Horizon round 1 model vFINAL_1_Project Makani Model 04-11-07 v6_UPC G&amp;A (5-3-07) 2" xfId="7017"/>
    <cellStyle name="______EWC 43.5MW8oMtresc 3_25_02v2_1_Horizon round 1 model vFINAL_1_Project Makani Model 04-11-07 v6_UPC G&amp;A (5-3-07) 2 2" xfId="7018"/>
    <cellStyle name="______EWC 43.5MW8oMtresc 3_25_02v2_1_Horizon round 1 model vFINAL_1_Project Makani Model 04-11-07 v6_UPC G&amp;A (5-3-07) 3" xfId="7019"/>
    <cellStyle name="______EWC 43.5MW8oMtresc 3_25_02v2_1_Horizon round 1 model vFINAL_1_Project Makani Model 04-11-07 v6_UPC G&amp;A (5-3-07) 3 2" xfId="7020"/>
    <cellStyle name="______EWC 43.5MW8oMtresc 3_25_02v2_1_Horizon round 1 model vFINAL_1_Project Makani Model 04-11-07 v6_UPC G&amp;A (5-3-07) 4" xfId="7021"/>
    <cellStyle name="______EWC 43.5MW8oMtresc 3_25_02v2_1_Pre-Tax GAAP" xfId="7022"/>
    <cellStyle name="______EWC 43.5MW8oMtresc 3_25_02v2_1_Pre-Tax GAAP 2" xfId="7023"/>
    <cellStyle name="______EWC 43.5MW8oMtresc 3_25_02v2_1_Pre-Tax GAAP 2 2" xfId="7024"/>
    <cellStyle name="______EWC 43.5MW8oMtresc 3_25_02v2_1_Pre-Tax GAAP 3" xfId="7025"/>
    <cellStyle name="______EWC 43.5MW8oMtresc 3_25_02v2_1_WPP - Ormat 6-5-2007  v19i with internal accounting v3 eq method FINAL" xfId="7026"/>
    <cellStyle name="______EWC 43.5MW8oMtresc 3_25_02v2_1_WPP - Ormat 6-5-2007  v19i with internal accounting v3 eq method FINAL 2" xfId="7027"/>
    <cellStyle name="______EWC 43.5MW8oMtresc 3_25_02v2_1_WPP - Ormat 6-5-2007  v19i with internal accounting v3 eq method FINAL 2 2" xfId="7028"/>
    <cellStyle name="______EWC 43.5MW8oMtresc 3_25_02v2_1_WPP - Ormat 6-5-2007  v19i with internal accounting v3 eq method FINAL 3" xfId="7029"/>
    <cellStyle name="______EWC 43.5MW8oMtresc 3_25_02v2_CHECK - White Creek Final Closing Model_2007 11 16 vequity method FINAL" xfId="7030"/>
    <cellStyle name="______EWC 43.5MW8oMtresc 3_25_02v2_CHECK - White Creek Final Closing Model_2007 11 16 vequity method FINAL 2" xfId="7031"/>
    <cellStyle name="______EWC 43.5MW8oMtresc 3_25_02v2_CHECK - White Creek Final Closing Model_2007 11 16 vequity method FINAL 2 2" xfId="7032"/>
    <cellStyle name="______EWC 43.5MW8oMtresc 3_25_02v2_CHECK - White Creek Final Closing Model_2007 11 16 vequity method FINAL 3" xfId="7033"/>
    <cellStyle name="______EWC 43.5MW8oMtresc 3_25_02v2_Horizon round 1 model vFINAL" xfId="7034"/>
    <cellStyle name="______EWC 43.5MW8oMtresc 3_25_02v2_Horizon round 1 model vFINAL 2" xfId="7035"/>
    <cellStyle name="______EWC 43.5MW8oMtresc 3_25_02v2_Horizon round 1 model vFINAL 2 2" xfId="7036"/>
    <cellStyle name="______EWC 43.5MW8oMtresc 3_25_02v2_Horizon round 1 model vFINAL 3" xfId="7037"/>
    <cellStyle name="______EWC 43.5MW8oMtresc 3_25_02v2_Horizon round 1 model vFINAL 3 2" xfId="7038"/>
    <cellStyle name="______EWC 43.5MW8oMtresc 3_25_02v2_Horizon round 1 model vFINAL 4" xfId="7039"/>
    <cellStyle name="______EWC 43.5MW8oMtresc 3_25_02v2_Horizon round 1 model vFINAL_1" xfId="7040"/>
    <cellStyle name="______EWC 43.5MW8oMtresc 3_25_02v2_Horizon round 1 model vFINAL_1 2" xfId="7041"/>
    <cellStyle name="______EWC 43.5MW8oMtresc 3_25_02v2_Horizon round 1 model vFINAL_1 2 2" xfId="7042"/>
    <cellStyle name="______EWC 43.5MW8oMtresc 3_25_02v2_Horizon round 1 model vFINAL_1 3" xfId="7043"/>
    <cellStyle name="______EWC 43.5MW8oMtresc 3_25_02v2_Horizon round 1 model vFINAL_1 3 2" xfId="7044"/>
    <cellStyle name="______EWC 43.5MW8oMtresc 3_25_02v2_Horizon round 1 model vFINAL_1 4" xfId="7045"/>
    <cellStyle name="______EWC 43.5MW8oMtresc 3_25_02v2_Horizon round 1 model vFINAL_1_Project Farwest III Model 03-20-07 v135" xfId="7046"/>
    <cellStyle name="______EWC 43.5MW8oMtresc 3_25_02v2_Horizon round 1 model vFINAL_1_Project Farwest III Model 03-20-07 v135 2" xfId="7047"/>
    <cellStyle name="______EWC 43.5MW8oMtresc 3_25_02v2_Horizon round 1 model vFINAL_1_Project Farwest III Model 03-20-07 v135 2 2" xfId="7048"/>
    <cellStyle name="______EWC 43.5MW8oMtresc 3_25_02v2_Horizon round 1 model vFINAL_1_Project Farwest III Model 03-20-07 v135 3" xfId="7049"/>
    <cellStyle name="______EWC 43.5MW8oMtresc 3_25_02v2_Horizon round 1 model vFINAL_1_Project Farwest III Model 03-20-07 v135 3 2" xfId="7050"/>
    <cellStyle name="______EWC 43.5MW8oMtresc 3_25_02v2_Horizon round 1 model vFINAL_1_Project Farwest III Model 03-20-07 v135 4" xfId="7051"/>
    <cellStyle name="______EWC 43.5MW8oMtresc 3_25_02v2_Horizon round 1 model vFINAL_1_Project Farwest III Model 03-20-07 v135_UPC G&amp;A (5-3-07)" xfId="7052"/>
    <cellStyle name="______EWC 43.5MW8oMtresc 3_25_02v2_Horizon round 1 model vFINAL_1_Project Farwest III Model 03-20-07 v135_UPC G&amp;A (5-3-07) 2" xfId="7053"/>
    <cellStyle name="______EWC 43.5MW8oMtresc 3_25_02v2_Horizon round 1 model vFINAL_1_Project Farwest III Model 03-20-07 v135_UPC G&amp;A (5-3-07) 2 2" xfId="7054"/>
    <cellStyle name="______EWC 43.5MW8oMtresc 3_25_02v2_Horizon round 1 model vFINAL_1_Project Farwest III Model 03-20-07 v135_UPC G&amp;A (5-3-07) 3" xfId="7055"/>
    <cellStyle name="______EWC 43.5MW8oMtresc 3_25_02v2_Horizon round 1 model vFINAL_1_Project Farwest III Model 03-20-07 v135_UPC G&amp;A (5-3-07) 3 2" xfId="7056"/>
    <cellStyle name="______EWC 43.5MW8oMtresc 3_25_02v2_Horizon round 1 model vFINAL_1_Project Farwest III Model 03-20-07 v135_UPC G&amp;A (5-3-07) 4" xfId="7057"/>
    <cellStyle name="______EWC 43.5MW8oMtresc 3_25_02v2_Horizon round 1 model vFINAL_1_Project Makani Model 04-11-07 v6" xfId="7058"/>
    <cellStyle name="______EWC 43.5MW8oMtresc 3_25_02v2_Horizon round 1 model vFINAL_1_Project Makani Model 04-11-07 v6 2" xfId="7059"/>
    <cellStyle name="______EWC 43.5MW8oMtresc 3_25_02v2_Horizon round 1 model vFINAL_1_Project Makani Model 04-11-07 v6 2 2" xfId="7060"/>
    <cellStyle name="______EWC 43.5MW8oMtresc 3_25_02v2_Horizon round 1 model vFINAL_1_Project Makani Model 04-11-07 v6 3" xfId="7061"/>
    <cellStyle name="______EWC 43.5MW8oMtresc 3_25_02v2_Horizon round 1 model vFINAL_1_Project Makani Model 04-11-07 v6 3 2" xfId="7062"/>
    <cellStyle name="______EWC 43.5MW8oMtresc 3_25_02v2_Horizon round 1 model vFINAL_1_Project Makani Model 04-11-07 v6 4" xfId="7063"/>
    <cellStyle name="______EWC 43.5MW8oMtresc 3_25_02v2_Horizon round 1 model vFINAL_1_Project Makani Model 04-11-07 v6_UPC G&amp;A (5-3-07)" xfId="7064"/>
    <cellStyle name="______EWC 43.5MW8oMtresc 3_25_02v2_Horizon round 1 model vFINAL_1_Project Makani Model 04-11-07 v6_UPC G&amp;A (5-3-07) 2" xfId="7065"/>
    <cellStyle name="______EWC 43.5MW8oMtresc 3_25_02v2_Horizon round 1 model vFINAL_1_Project Makani Model 04-11-07 v6_UPC G&amp;A (5-3-07) 2 2" xfId="7066"/>
    <cellStyle name="______EWC 43.5MW8oMtresc 3_25_02v2_Horizon round 1 model vFINAL_1_Project Makani Model 04-11-07 v6_UPC G&amp;A (5-3-07) 3" xfId="7067"/>
    <cellStyle name="______EWC 43.5MW8oMtresc 3_25_02v2_Horizon round 1 model vFINAL_1_Project Makani Model 04-11-07 v6_UPC G&amp;A (5-3-07) 3 2" xfId="7068"/>
    <cellStyle name="______EWC 43.5MW8oMtresc 3_25_02v2_Horizon round 1 model vFINAL_1_Project Makani Model 04-11-07 v6_UPC G&amp;A (5-3-07) 4" xfId="7069"/>
    <cellStyle name="______EWC 43.5MW8oMtresc 3_25_02v2_Pre-Tax GAAP" xfId="7070"/>
    <cellStyle name="______EWC 43.5MW8oMtresc 3_25_02v2_Pre-Tax GAAP 2" xfId="7071"/>
    <cellStyle name="______EWC 43.5MW8oMtresc 3_25_02v2_Pre-Tax GAAP 2 2" xfId="7072"/>
    <cellStyle name="______EWC 43.5MW8oMtresc 3_25_02v2_Pre-Tax GAAP 3" xfId="7073"/>
    <cellStyle name="______EWC 43.5MW8oMtresc 3_25_02v2_WPP - Ormat 6-5-2007  v19i with internal accounting v3 eq method FINAL" xfId="7074"/>
    <cellStyle name="______EWC 43.5MW8oMtresc 3_25_02v2_WPP - Ormat 6-5-2007  v19i with internal accounting v3 eq method FINAL 2" xfId="7075"/>
    <cellStyle name="______EWC 43.5MW8oMtresc 3_25_02v2_WPP - Ormat 6-5-2007  v19i with internal accounting v3 eq method FINAL 2 2" xfId="7076"/>
    <cellStyle name="______EWC 43.5MW8oMtresc 3_25_02v2_WPP - Ormat 6-5-2007  v19i with internal accounting v3 eq method FINAL 3" xfId="7077"/>
    <cellStyle name="______EWC 43.5MW8oMtresc 3_25_02v2w_esc" xfId="7078"/>
    <cellStyle name="______EWC 43.5MW8oMtresc 3_25_02v2w_esc_071212 Unlevered McCormick Model - 2003 version" xfId="7079"/>
    <cellStyle name="______EWC 43.5MW8oMtresc 3_25_02v2w_esc_1" xfId="7080"/>
    <cellStyle name="______EWC 43.5MW8oMtresc 3_25_02v2w_esc_1 2" xfId="7081"/>
    <cellStyle name="______EWC 43.5MW8oMtresc 3_25_02v2w_esc_1 2 2" xfId="7082"/>
    <cellStyle name="______EWC 43.5MW8oMtresc 3_25_02v2w_esc_1 2 2 2" xfId="7083"/>
    <cellStyle name="______EWC 43.5MW8oMtresc 3_25_02v2w_esc_1 2 3" xfId="7084"/>
    <cellStyle name="______EWC 43.5MW8oMtresc 3_25_02v2w_esc_1 2 3 2" xfId="7085"/>
    <cellStyle name="______EWC 43.5MW8oMtresc 3_25_02v2w_esc_1 2 4" xfId="7086"/>
    <cellStyle name="______EWC 43.5MW8oMtresc 3_25_02v2w_esc_1 2 4 2" xfId="7087"/>
    <cellStyle name="______EWC 43.5MW8oMtresc 3_25_02v2w_esc_1 2 5" xfId="7088"/>
    <cellStyle name="______EWC 43.5MW8oMtresc 3_25_02v2w_esc_1 2 5 2" xfId="7089"/>
    <cellStyle name="______EWC 43.5MW8oMtresc 3_25_02v2w_esc_1 2 6" xfId="7090"/>
    <cellStyle name="______EWC 43.5MW8oMtresc 3_25_02v2w_esc_1 3" xfId="7091"/>
    <cellStyle name="______EWC 43.5MW8oMtresc 3_25_02v2w_esc_1 3 2" xfId="7092"/>
    <cellStyle name="______EWC 43.5MW8oMtresc 3_25_02v2w_esc_1 3 2 2" xfId="7093"/>
    <cellStyle name="______EWC 43.5MW8oMtresc 3_25_02v2w_esc_1 3 3" xfId="7094"/>
    <cellStyle name="______EWC 43.5MW8oMtresc 3_25_02v2w_esc_1 3 3 2" xfId="7095"/>
    <cellStyle name="______EWC 43.5MW8oMtresc 3_25_02v2w_esc_1 3 4" xfId="7096"/>
    <cellStyle name="______EWC 43.5MW8oMtresc 3_25_02v2w_esc_1 3 4 2" xfId="7097"/>
    <cellStyle name="______EWC 43.5MW8oMtresc 3_25_02v2w_esc_1 3 5" xfId="7098"/>
    <cellStyle name="______EWC 43.5MW8oMtresc 3_25_02v2w_esc_1 3 5 2" xfId="7099"/>
    <cellStyle name="______EWC 43.5MW8oMtresc 3_25_02v2w_esc_1 3 6" xfId="7100"/>
    <cellStyle name="______EWC 43.5MW8oMtresc 3_25_02v2w_esc_1 4" xfId="7101"/>
    <cellStyle name="______EWC 43.5MW8oMtresc 3_25_02v2w_esc_1_CHECK - White Creek Final Closing Model_2007 11 16 vequity method FINAL" xfId="7102"/>
    <cellStyle name="______EWC 43.5MW8oMtresc 3_25_02v2w_esc_1_CHECK - White Creek Final Closing Model_2007 11 16 vequity method FINAL 2" xfId="7103"/>
    <cellStyle name="______EWC 43.5MW8oMtresc 3_25_02v2w_esc_1_CHECK - White Creek Final Closing Model_2007 11 16 vequity method FINAL 2 2" xfId="7104"/>
    <cellStyle name="______EWC 43.5MW8oMtresc 3_25_02v2w_esc_1_CHECK - White Creek Final Closing Model_2007 11 16 vequity method FINAL 3" xfId="7105"/>
    <cellStyle name="______EWC 43.5MW8oMtresc 3_25_02v2w_esc_1_Horizon round 1 model vFINAL" xfId="7106"/>
    <cellStyle name="______EWC 43.5MW8oMtresc 3_25_02v2w_esc_1_Horizon round 1 model vFINAL 2" xfId="7107"/>
    <cellStyle name="______EWC 43.5MW8oMtresc 3_25_02v2w_esc_1_Horizon round 1 model vFINAL 2 2" xfId="7108"/>
    <cellStyle name="______EWC 43.5MW8oMtresc 3_25_02v2w_esc_1_Horizon round 1 model vFINAL 3" xfId="7109"/>
    <cellStyle name="______EWC 43.5MW8oMtresc 3_25_02v2w_esc_1_Horizon round 1 model vFINAL 3 2" xfId="7110"/>
    <cellStyle name="______EWC 43.5MW8oMtresc 3_25_02v2w_esc_1_Horizon round 1 model vFINAL 4" xfId="7111"/>
    <cellStyle name="______EWC 43.5MW8oMtresc 3_25_02v2w_esc_1_Horizon round 1 model vFINAL_1" xfId="7112"/>
    <cellStyle name="______EWC 43.5MW8oMtresc 3_25_02v2w_esc_1_Horizon round 1 model vFINAL_1 2" xfId="7113"/>
    <cellStyle name="______EWC 43.5MW8oMtresc 3_25_02v2w_esc_1_Horizon round 1 model vFINAL_1 2 2" xfId="7114"/>
    <cellStyle name="______EWC 43.5MW8oMtresc 3_25_02v2w_esc_1_Horizon round 1 model vFINAL_1 3" xfId="7115"/>
    <cellStyle name="______EWC 43.5MW8oMtresc 3_25_02v2w_esc_1_Horizon round 1 model vFINAL_1 3 2" xfId="7116"/>
    <cellStyle name="______EWC 43.5MW8oMtresc 3_25_02v2w_esc_1_Horizon round 1 model vFINAL_1 4" xfId="7117"/>
    <cellStyle name="______EWC 43.5MW8oMtresc 3_25_02v2w_esc_1_Horizon round 1 model vFINAL_1_Project Farwest III Model 03-20-07 v135" xfId="7118"/>
    <cellStyle name="______EWC 43.5MW8oMtresc 3_25_02v2w_esc_1_Horizon round 1 model vFINAL_1_Project Farwest III Model 03-20-07 v135 2" xfId="7119"/>
    <cellStyle name="______EWC 43.5MW8oMtresc 3_25_02v2w_esc_1_Horizon round 1 model vFINAL_1_Project Farwest III Model 03-20-07 v135 2 2" xfId="7120"/>
    <cellStyle name="______EWC 43.5MW8oMtresc 3_25_02v2w_esc_1_Horizon round 1 model vFINAL_1_Project Farwest III Model 03-20-07 v135 3" xfId="7121"/>
    <cellStyle name="______EWC 43.5MW8oMtresc 3_25_02v2w_esc_1_Horizon round 1 model vFINAL_1_Project Farwest III Model 03-20-07 v135 3 2" xfId="7122"/>
    <cellStyle name="______EWC 43.5MW8oMtresc 3_25_02v2w_esc_1_Horizon round 1 model vFINAL_1_Project Farwest III Model 03-20-07 v135 4" xfId="7123"/>
    <cellStyle name="______EWC 43.5MW8oMtresc 3_25_02v2w_esc_1_Horizon round 1 model vFINAL_1_Project Farwest III Model 03-20-07 v135_UPC G&amp;A (5-3-07)" xfId="7124"/>
    <cellStyle name="______EWC 43.5MW8oMtresc 3_25_02v2w_esc_1_Horizon round 1 model vFINAL_1_Project Farwest III Model 03-20-07 v135_UPC G&amp;A (5-3-07) 2" xfId="7125"/>
    <cellStyle name="______EWC 43.5MW8oMtresc 3_25_02v2w_esc_1_Horizon round 1 model vFINAL_1_Project Farwest III Model 03-20-07 v135_UPC G&amp;A (5-3-07) 2 2" xfId="7126"/>
    <cellStyle name="______EWC 43.5MW8oMtresc 3_25_02v2w_esc_1_Horizon round 1 model vFINAL_1_Project Farwest III Model 03-20-07 v135_UPC G&amp;A (5-3-07) 3" xfId="7127"/>
    <cellStyle name="______EWC 43.5MW8oMtresc 3_25_02v2w_esc_1_Horizon round 1 model vFINAL_1_Project Farwest III Model 03-20-07 v135_UPC G&amp;A (5-3-07) 3 2" xfId="7128"/>
    <cellStyle name="______EWC 43.5MW8oMtresc 3_25_02v2w_esc_1_Horizon round 1 model vFINAL_1_Project Farwest III Model 03-20-07 v135_UPC G&amp;A (5-3-07) 4" xfId="7129"/>
    <cellStyle name="______EWC 43.5MW8oMtresc 3_25_02v2w_esc_1_Horizon round 1 model vFINAL_1_Project Makani Model 04-11-07 v6" xfId="7130"/>
    <cellStyle name="______EWC 43.5MW8oMtresc 3_25_02v2w_esc_1_Horizon round 1 model vFINAL_1_Project Makani Model 04-11-07 v6 2" xfId="7131"/>
    <cellStyle name="______EWC 43.5MW8oMtresc 3_25_02v2w_esc_1_Horizon round 1 model vFINAL_1_Project Makani Model 04-11-07 v6 2 2" xfId="7132"/>
    <cellStyle name="______EWC 43.5MW8oMtresc 3_25_02v2w_esc_1_Horizon round 1 model vFINAL_1_Project Makani Model 04-11-07 v6 3" xfId="7133"/>
    <cellStyle name="______EWC 43.5MW8oMtresc 3_25_02v2w_esc_1_Horizon round 1 model vFINAL_1_Project Makani Model 04-11-07 v6 3 2" xfId="7134"/>
    <cellStyle name="______EWC 43.5MW8oMtresc 3_25_02v2w_esc_1_Horizon round 1 model vFINAL_1_Project Makani Model 04-11-07 v6 4" xfId="7135"/>
    <cellStyle name="______EWC 43.5MW8oMtresc 3_25_02v2w_esc_1_Horizon round 1 model vFINAL_1_Project Makani Model 04-11-07 v6_UPC G&amp;A (5-3-07)" xfId="7136"/>
    <cellStyle name="______EWC 43.5MW8oMtresc 3_25_02v2w_esc_1_Horizon round 1 model vFINAL_1_Project Makani Model 04-11-07 v6_UPC G&amp;A (5-3-07) 2" xfId="7137"/>
    <cellStyle name="______EWC 43.5MW8oMtresc 3_25_02v2w_esc_1_Horizon round 1 model vFINAL_1_Project Makani Model 04-11-07 v6_UPC G&amp;A (5-3-07) 2 2" xfId="7138"/>
    <cellStyle name="______EWC 43.5MW8oMtresc 3_25_02v2w_esc_1_Horizon round 1 model vFINAL_1_Project Makani Model 04-11-07 v6_UPC G&amp;A (5-3-07) 3" xfId="7139"/>
    <cellStyle name="______EWC 43.5MW8oMtresc 3_25_02v2w_esc_1_Horizon round 1 model vFINAL_1_Project Makani Model 04-11-07 v6_UPC G&amp;A (5-3-07) 3 2" xfId="7140"/>
    <cellStyle name="______EWC 43.5MW8oMtresc 3_25_02v2w_esc_1_Horizon round 1 model vFINAL_1_Project Makani Model 04-11-07 v6_UPC G&amp;A (5-3-07) 4" xfId="7141"/>
    <cellStyle name="______EWC 43.5MW8oMtresc 3_25_02v2w_esc_1_Pre-Tax GAAP" xfId="7142"/>
    <cellStyle name="______EWC 43.5MW8oMtresc 3_25_02v2w_esc_1_Pre-Tax GAAP 2" xfId="7143"/>
    <cellStyle name="______EWC 43.5MW8oMtresc 3_25_02v2w_esc_1_Pre-Tax GAAP 2 2" xfId="7144"/>
    <cellStyle name="______EWC 43.5MW8oMtresc 3_25_02v2w_esc_1_Pre-Tax GAAP 3" xfId="7145"/>
    <cellStyle name="______EWC 43.5MW8oMtresc 3_25_02v2w_esc_1_WPP - Ormat 6-5-2007  v19i with internal accounting v3 eq method FINAL" xfId="7146"/>
    <cellStyle name="______EWC 43.5MW8oMtresc 3_25_02v2w_esc_1_WPP - Ormat 6-5-2007  v19i with internal accounting v3 eq method FINAL 2" xfId="7147"/>
    <cellStyle name="______EWC 43.5MW8oMtresc 3_25_02v2w_esc_1_WPP - Ormat 6-5-2007  v19i with internal accounting v3 eq method FINAL 2 2" xfId="7148"/>
    <cellStyle name="______EWC 43.5MW8oMtresc 3_25_02v2w_esc_1_WPP - Ormat 6-5-2007  v19i with internal accounting v3 eq method FINAL 3" xfId="7149"/>
    <cellStyle name="______EWC 43.5MW8oMtresc 3_25_02v2w_esc_2" xfId="7150"/>
    <cellStyle name="______EWC 43.5MW8oMtresc 3_25_02v2w_esc_2_071212 Unlevered McCormick Model - 2003 version" xfId="7151"/>
    <cellStyle name="______EWC 43.5MW8oMtresc 3_25_02v2w_esc_3" xfId="7152"/>
    <cellStyle name="______EWC 43.5MW8oMtresc 3_25_02v2w_esc_3 2" xfId="7153"/>
    <cellStyle name="______EWC 43.5MW8oMtresc 3_25_02v2w_esc_3 2 2" xfId="7154"/>
    <cellStyle name="______EWC 43.5MW8oMtresc 3_25_02v2w_esc_3 2 2 2" xfId="7155"/>
    <cellStyle name="______EWC 43.5MW8oMtresc 3_25_02v2w_esc_3 2 3" xfId="7156"/>
    <cellStyle name="______EWC 43.5MW8oMtresc 3_25_02v2w_esc_3 2 3 2" xfId="7157"/>
    <cellStyle name="______EWC 43.5MW8oMtresc 3_25_02v2w_esc_3 2 4" xfId="7158"/>
    <cellStyle name="______EWC 43.5MW8oMtresc 3_25_02v2w_esc_3 2 4 2" xfId="7159"/>
    <cellStyle name="______EWC 43.5MW8oMtresc 3_25_02v2w_esc_3 2 5" xfId="7160"/>
    <cellStyle name="______EWC 43.5MW8oMtresc 3_25_02v2w_esc_3 2 5 2" xfId="7161"/>
    <cellStyle name="______EWC 43.5MW8oMtresc 3_25_02v2w_esc_3 2 6" xfId="7162"/>
    <cellStyle name="______EWC 43.5MW8oMtresc 3_25_02v2w_esc_3 3" xfId="7163"/>
    <cellStyle name="______EWC 43.5MW8oMtresc 3_25_02v2w_esc_3 3 2" xfId="7164"/>
    <cellStyle name="______EWC 43.5MW8oMtresc 3_25_02v2w_esc_3 3 2 2" xfId="7165"/>
    <cellStyle name="______EWC 43.5MW8oMtresc 3_25_02v2w_esc_3 3 3" xfId="7166"/>
    <cellStyle name="______EWC 43.5MW8oMtresc 3_25_02v2w_esc_3 3 3 2" xfId="7167"/>
    <cellStyle name="______EWC 43.5MW8oMtresc 3_25_02v2w_esc_3 3 4" xfId="7168"/>
    <cellStyle name="______EWC 43.5MW8oMtresc 3_25_02v2w_esc_3 3 4 2" xfId="7169"/>
    <cellStyle name="______EWC 43.5MW8oMtresc 3_25_02v2w_esc_3 3 5" xfId="7170"/>
    <cellStyle name="______EWC 43.5MW8oMtresc 3_25_02v2w_esc_3 3 5 2" xfId="7171"/>
    <cellStyle name="______EWC 43.5MW8oMtresc 3_25_02v2w_esc_3 3 6" xfId="7172"/>
    <cellStyle name="______EWC 43.5MW8oMtresc 3_25_02v2w_esc_3 4" xfId="7173"/>
    <cellStyle name="______EWC 43.5MW8oMtresc 3_25_02v2w_esc_3_CHECK - White Creek Final Closing Model_2007 11 16 vequity method FINAL" xfId="7174"/>
    <cellStyle name="______EWC 43.5MW8oMtresc 3_25_02v2w_esc_3_CHECK - White Creek Final Closing Model_2007 11 16 vequity method FINAL 2" xfId="7175"/>
    <cellStyle name="______EWC 43.5MW8oMtresc 3_25_02v2w_esc_3_CHECK - White Creek Final Closing Model_2007 11 16 vequity method FINAL 2 2" xfId="7176"/>
    <cellStyle name="______EWC 43.5MW8oMtresc 3_25_02v2w_esc_3_CHECK - White Creek Final Closing Model_2007 11 16 vequity method FINAL 3" xfId="7177"/>
    <cellStyle name="______EWC 43.5MW8oMtresc 3_25_02v2w_esc_3_Horizon round 1 model vFINAL" xfId="7178"/>
    <cellStyle name="______EWC 43.5MW8oMtresc 3_25_02v2w_esc_3_Horizon round 1 model vFINAL 2" xfId="7179"/>
    <cellStyle name="______EWC 43.5MW8oMtresc 3_25_02v2w_esc_3_Horizon round 1 model vFINAL 2 2" xfId="7180"/>
    <cellStyle name="______EWC 43.5MW8oMtresc 3_25_02v2w_esc_3_Horizon round 1 model vFINAL 3" xfId="7181"/>
    <cellStyle name="______EWC 43.5MW8oMtresc 3_25_02v2w_esc_3_Horizon round 1 model vFINAL 3 2" xfId="7182"/>
    <cellStyle name="______EWC 43.5MW8oMtresc 3_25_02v2w_esc_3_Horizon round 1 model vFINAL 4" xfId="7183"/>
    <cellStyle name="______EWC 43.5MW8oMtresc 3_25_02v2w_esc_3_Horizon round 1 model vFINAL_1" xfId="7184"/>
    <cellStyle name="______EWC 43.5MW8oMtresc 3_25_02v2w_esc_3_Horizon round 1 model vFINAL_1 2" xfId="7185"/>
    <cellStyle name="______EWC 43.5MW8oMtresc 3_25_02v2w_esc_3_Horizon round 1 model vFINAL_1 2 2" xfId="7186"/>
    <cellStyle name="______EWC 43.5MW8oMtresc 3_25_02v2w_esc_3_Horizon round 1 model vFINAL_1 3" xfId="7187"/>
    <cellStyle name="______EWC 43.5MW8oMtresc 3_25_02v2w_esc_3_Horizon round 1 model vFINAL_1 3 2" xfId="7188"/>
    <cellStyle name="______EWC 43.5MW8oMtresc 3_25_02v2w_esc_3_Horizon round 1 model vFINAL_1 4" xfId="7189"/>
    <cellStyle name="______EWC 43.5MW8oMtresc 3_25_02v2w_esc_3_Horizon round 1 model vFINAL_1_Project Farwest III Model 03-20-07 v135" xfId="7190"/>
    <cellStyle name="______EWC 43.5MW8oMtresc 3_25_02v2w_esc_3_Horizon round 1 model vFINAL_1_Project Farwest III Model 03-20-07 v135 2" xfId="7191"/>
    <cellStyle name="______EWC 43.5MW8oMtresc 3_25_02v2w_esc_3_Horizon round 1 model vFINAL_1_Project Farwest III Model 03-20-07 v135 2 2" xfId="7192"/>
    <cellStyle name="______EWC 43.5MW8oMtresc 3_25_02v2w_esc_3_Horizon round 1 model vFINAL_1_Project Farwest III Model 03-20-07 v135 3" xfId="7193"/>
    <cellStyle name="______EWC 43.5MW8oMtresc 3_25_02v2w_esc_3_Horizon round 1 model vFINAL_1_Project Farwest III Model 03-20-07 v135 3 2" xfId="7194"/>
    <cellStyle name="______EWC 43.5MW8oMtresc 3_25_02v2w_esc_3_Horizon round 1 model vFINAL_1_Project Farwest III Model 03-20-07 v135 4" xfId="7195"/>
    <cellStyle name="______EWC 43.5MW8oMtresc 3_25_02v2w_esc_3_Horizon round 1 model vFINAL_1_Project Farwest III Model 03-20-07 v135_UPC G&amp;A (5-3-07)" xfId="7196"/>
    <cellStyle name="______EWC 43.5MW8oMtresc 3_25_02v2w_esc_3_Horizon round 1 model vFINAL_1_Project Farwest III Model 03-20-07 v135_UPC G&amp;A (5-3-07) 2" xfId="7197"/>
    <cellStyle name="______EWC 43.5MW8oMtresc 3_25_02v2w_esc_3_Horizon round 1 model vFINAL_1_Project Farwest III Model 03-20-07 v135_UPC G&amp;A (5-3-07) 2 2" xfId="7198"/>
    <cellStyle name="______EWC 43.5MW8oMtresc 3_25_02v2w_esc_3_Horizon round 1 model vFINAL_1_Project Farwest III Model 03-20-07 v135_UPC G&amp;A (5-3-07) 3" xfId="7199"/>
    <cellStyle name="______EWC 43.5MW8oMtresc 3_25_02v2w_esc_3_Horizon round 1 model vFINAL_1_Project Farwest III Model 03-20-07 v135_UPC G&amp;A (5-3-07) 3 2" xfId="7200"/>
    <cellStyle name="______EWC 43.5MW8oMtresc 3_25_02v2w_esc_3_Horizon round 1 model vFINAL_1_Project Farwest III Model 03-20-07 v135_UPC G&amp;A (5-3-07) 4" xfId="7201"/>
    <cellStyle name="______EWC 43.5MW8oMtresc 3_25_02v2w_esc_3_Horizon round 1 model vFINAL_1_Project Makani Model 04-11-07 v6" xfId="7202"/>
    <cellStyle name="______EWC 43.5MW8oMtresc 3_25_02v2w_esc_3_Horizon round 1 model vFINAL_1_Project Makani Model 04-11-07 v6 2" xfId="7203"/>
    <cellStyle name="______EWC 43.5MW8oMtresc 3_25_02v2w_esc_3_Horizon round 1 model vFINAL_1_Project Makani Model 04-11-07 v6 2 2" xfId="7204"/>
    <cellStyle name="______EWC 43.5MW8oMtresc 3_25_02v2w_esc_3_Horizon round 1 model vFINAL_1_Project Makani Model 04-11-07 v6 3" xfId="7205"/>
    <cellStyle name="______EWC 43.5MW8oMtresc 3_25_02v2w_esc_3_Horizon round 1 model vFINAL_1_Project Makani Model 04-11-07 v6 3 2" xfId="7206"/>
    <cellStyle name="______EWC 43.5MW8oMtresc 3_25_02v2w_esc_3_Horizon round 1 model vFINAL_1_Project Makani Model 04-11-07 v6 4" xfId="7207"/>
    <cellStyle name="______EWC 43.5MW8oMtresc 3_25_02v2w_esc_3_Horizon round 1 model vFINAL_1_Project Makani Model 04-11-07 v6_UPC G&amp;A (5-3-07)" xfId="7208"/>
    <cellStyle name="______EWC 43.5MW8oMtresc 3_25_02v2w_esc_3_Horizon round 1 model vFINAL_1_Project Makani Model 04-11-07 v6_UPC G&amp;A (5-3-07) 2" xfId="7209"/>
    <cellStyle name="______EWC 43.5MW8oMtresc 3_25_02v2w_esc_3_Horizon round 1 model vFINAL_1_Project Makani Model 04-11-07 v6_UPC G&amp;A (5-3-07) 2 2" xfId="7210"/>
    <cellStyle name="______EWC 43.5MW8oMtresc 3_25_02v2w_esc_3_Horizon round 1 model vFINAL_1_Project Makani Model 04-11-07 v6_UPC G&amp;A (5-3-07) 3" xfId="7211"/>
    <cellStyle name="______EWC 43.5MW8oMtresc 3_25_02v2w_esc_3_Horizon round 1 model vFINAL_1_Project Makani Model 04-11-07 v6_UPC G&amp;A (5-3-07) 3 2" xfId="7212"/>
    <cellStyle name="______EWC 43.5MW8oMtresc 3_25_02v2w_esc_3_Horizon round 1 model vFINAL_1_Project Makani Model 04-11-07 v6_UPC G&amp;A (5-3-07) 4" xfId="7213"/>
    <cellStyle name="______EWC 43.5MW8oMtresc 3_25_02v2w_esc_3_Pre-Tax GAAP" xfId="7214"/>
    <cellStyle name="______EWC 43.5MW8oMtresc 3_25_02v2w_esc_3_Pre-Tax GAAP 2" xfId="7215"/>
    <cellStyle name="______EWC 43.5MW8oMtresc 3_25_02v2w_esc_3_Pre-Tax GAAP 2 2" xfId="7216"/>
    <cellStyle name="______EWC 43.5MW8oMtresc 3_25_02v2w_esc_3_Pre-Tax GAAP 3" xfId="7217"/>
    <cellStyle name="______EWC 43.5MW8oMtresc 3_25_02v2w_esc_3_WPP - Ormat 6-5-2007  v19i with internal accounting v3 eq method FINAL" xfId="7218"/>
    <cellStyle name="______EWC 43.5MW8oMtresc 3_25_02v2w_esc_3_WPP - Ormat 6-5-2007  v19i with internal accounting v3 eq method FINAL 2" xfId="7219"/>
    <cellStyle name="______EWC 43.5MW8oMtresc 3_25_02v2w_esc_3_WPP - Ormat 6-5-2007  v19i with internal accounting v3 eq method FINAL 2 2" xfId="7220"/>
    <cellStyle name="______EWC 43.5MW8oMtresc 3_25_02v2w_esc_3_WPP - Ormat 6-5-2007  v19i with internal accounting v3 eq method FINAL 3" xfId="7221"/>
    <cellStyle name="______Wind farm - operation CF" xfId="7222"/>
    <cellStyle name="______Wind farm - operation CF_071212 Unlevered McCormick Model - 2003 version" xfId="7223"/>
    <cellStyle name="______Wind farm - operation CF_1" xfId="7224"/>
    <cellStyle name="______Wind farm - operation CF_1 2" xfId="7225"/>
    <cellStyle name="______Wind farm - operation CF_1 2 2" xfId="7226"/>
    <cellStyle name="______Wind farm - operation CF_1 2 2 2" xfId="7227"/>
    <cellStyle name="______Wind farm - operation CF_1 2 3" xfId="7228"/>
    <cellStyle name="______Wind farm - operation CF_1 2 3 2" xfId="7229"/>
    <cellStyle name="______Wind farm - operation CF_1 2 4" xfId="7230"/>
    <cellStyle name="______Wind farm - operation CF_1 2 4 2" xfId="7231"/>
    <cellStyle name="______Wind farm - operation CF_1 2 5" xfId="7232"/>
    <cellStyle name="______Wind farm - operation CF_1 2 5 2" xfId="7233"/>
    <cellStyle name="______Wind farm - operation CF_1 2 6" xfId="7234"/>
    <cellStyle name="______Wind farm - operation CF_1 3" xfId="7235"/>
    <cellStyle name="______Wind farm - operation CF_1 3 2" xfId="7236"/>
    <cellStyle name="______Wind farm - operation CF_1 3 2 2" xfId="7237"/>
    <cellStyle name="______Wind farm - operation CF_1 3 3" xfId="7238"/>
    <cellStyle name="______Wind farm - operation CF_1 3 3 2" xfId="7239"/>
    <cellStyle name="______Wind farm - operation CF_1 3 4" xfId="7240"/>
    <cellStyle name="______Wind farm - operation CF_1 3 4 2" xfId="7241"/>
    <cellStyle name="______Wind farm - operation CF_1 3 5" xfId="7242"/>
    <cellStyle name="______Wind farm - operation CF_1 3 5 2" xfId="7243"/>
    <cellStyle name="______Wind farm - operation CF_1 3 6" xfId="7244"/>
    <cellStyle name="______Wind farm - operation CF_1 4" xfId="7245"/>
    <cellStyle name="______Wind farm - operation CF_1_CHECK - White Creek Final Closing Model_2007 11 16 vequity method FINAL" xfId="7246"/>
    <cellStyle name="______Wind farm - operation CF_1_CHECK - White Creek Final Closing Model_2007 11 16 vequity method FINAL 2" xfId="7247"/>
    <cellStyle name="______Wind farm - operation CF_1_CHECK - White Creek Final Closing Model_2007 11 16 vequity method FINAL 2 2" xfId="7248"/>
    <cellStyle name="______Wind farm - operation CF_1_CHECK - White Creek Final Closing Model_2007 11 16 vequity method FINAL 3" xfId="7249"/>
    <cellStyle name="______Wind farm - operation CF_1_Horizon round 1 model vFINAL" xfId="7250"/>
    <cellStyle name="______Wind farm - operation CF_1_Horizon round 1 model vFINAL 2" xfId="7251"/>
    <cellStyle name="______Wind farm - operation CF_1_Horizon round 1 model vFINAL 2 2" xfId="7252"/>
    <cellStyle name="______Wind farm - operation CF_1_Horizon round 1 model vFINAL 3" xfId="7253"/>
    <cellStyle name="______Wind farm - operation CF_1_Horizon round 1 model vFINAL 3 2" xfId="7254"/>
    <cellStyle name="______Wind farm - operation CF_1_Horizon round 1 model vFINAL 4" xfId="7255"/>
    <cellStyle name="______Wind farm - operation CF_1_Horizon round 1 model vFINAL_1" xfId="7256"/>
    <cellStyle name="______Wind farm - operation CF_1_Horizon round 1 model vFINAL_1 2" xfId="7257"/>
    <cellStyle name="______Wind farm - operation CF_1_Horizon round 1 model vFINAL_1 2 2" xfId="7258"/>
    <cellStyle name="______Wind farm - operation CF_1_Horizon round 1 model vFINAL_1 3" xfId="7259"/>
    <cellStyle name="______Wind farm - operation CF_1_Horizon round 1 model vFINAL_1 3 2" xfId="7260"/>
    <cellStyle name="______Wind farm - operation CF_1_Horizon round 1 model vFINAL_1 4" xfId="7261"/>
    <cellStyle name="______Wind farm - operation CF_1_Horizon round 1 model vFINAL_1_Project Farwest III Model 03-20-07 v135" xfId="7262"/>
    <cellStyle name="______Wind farm - operation CF_1_Horizon round 1 model vFINAL_1_Project Farwest III Model 03-20-07 v135 2" xfId="7263"/>
    <cellStyle name="______Wind farm - operation CF_1_Horizon round 1 model vFINAL_1_Project Farwest III Model 03-20-07 v135 2 2" xfId="7264"/>
    <cellStyle name="______Wind farm - operation CF_1_Horizon round 1 model vFINAL_1_Project Farwest III Model 03-20-07 v135 3" xfId="7265"/>
    <cellStyle name="______Wind farm - operation CF_1_Horizon round 1 model vFINAL_1_Project Farwest III Model 03-20-07 v135 3 2" xfId="7266"/>
    <cellStyle name="______Wind farm - operation CF_1_Horizon round 1 model vFINAL_1_Project Farwest III Model 03-20-07 v135 4" xfId="7267"/>
    <cellStyle name="______Wind farm - operation CF_1_Horizon round 1 model vFINAL_1_Project Farwest III Model 03-20-07 v135_UPC G&amp;A (5-3-07)" xfId="7268"/>
    <cellStyle name="______Wind farm - operation CF_1_Horizon round 1 model vFINAL_1_Project Farwest III Model 03-20-07 v135_UPC G&amp;A (5-3-07) 2" xfId="7269"/>
    <cellStyle name="______Wind farm - operation CF_1_Horizon round 1 model vFINAL_1_Project Farwest III Model 03-20-07 v135_UPC G&amp;A (5-3-07) 2 2" xfId="7270"/>
    <cellStyle name="______Wind farm - operation CF_1_Horizon round 1 model vFINAL_1_Project Farwest III Model 03-20-07 v135_UPC G&amp;A (5-3-07) 3" xfId="7271"/>
    <cellStyle name="______Wind farm - operation CF_1_Horizon round 1 model vFINAL_1_Project Farwest III Model 03-20-07 v135_UPC G&amp;A (5-3-07) 3 2" xfId="7272"/>
    <cellStyle name="______Wind farm - operation CF_1_Horizon round 1 model vFINAL_1_Project Farwest III Model 03-20-07 v135_UPC G&amp;A (5-3-07) 4" xfId="7273"/>
    <cellStyle name="______Wind farm - operation CF_1_Horizon round 1 model vFINAL_1_Project Makani Model 04-11-07 v6" xfId="7274"/>
    <cellStyle name="______Wind farm - operation CF_1_Horizon round 1 model vFINAL_1_Project Makani Model 04-11-07 v6 2" xfId="7275"/>
    <cellStyle name="______Wind farm - operation CF_1_Horizon round 1 model vFINAL_1_Project Makani Model 04-11-07 v6 2 2" xfId="7276"/>
    <cellStyle name="______Wind farm - operation CF_1_Horizon round 1 model vFINAL_1_Project Makani Model 04-11-07 v6 3" xfId="7277"/>
    <cellStyle name="______Wind farm - operation CF_1_Horizon round 1 model vFINAL_1_Project Makani Model 04-11-07 v6 3 2" xfId="7278"/>
    <cellStyle name="______Wind farm - operation CF_1_Horizon round 1 model vFINAL_1_Project Makani Model 04-11-07 v6 4" xfId="7279"/>
    <cellStyle name="______Wind farm - operation CF_1_Horizon round 1 model vFINAL_1_Project Makani Model 04-11-07 v6_UPC G&amp;A (5-3-07)" xfId="7280"/>
    <cellStyle name="______Wind farm - operation CF_1_Horizon round 1 model vFINAL_1_Project Makani Model 04-11-07 v6_UPC G&amp;A (5-3-07) 2" xfId="7281"/>
    <cellStyle name="______Wind farm - operation CF_1_Horizon round 1 model vFINAL_1_Project Makani Model 04-11-07 v6_UPC G&amp;A (5-3-07) 2 2" xfId="7282"/>
    <cellStyle name="______Wind farm - operation CF_1_Horizon round 1 model vFINAL_1_Project Makani Model 04-11-07 v6_UPC G&amp;A (5-3-07) 3" xfId="7283"/>
    <cellStyle name="______Wind farm - operation CF_1_Horizon round 1 model vFINAL_1_Project Makani Model 04-11-07 v6_UPC G&amp;A (5-3-07) 3 2" xfId="7284"/>
    <cellStyle name="______Wind farm - operation CF_1_Horizon round 1 model vFINAL_1_Project Makani Model 04-11-07 v6_UPC G&amp;A (5-3-07) 4" xfId="7285"/>
    <cellStyle name="______Wind farm - operation CF_1_Pre-Tax GAAP" xfId="7286"/>
    <cellStyle name="______Wind farm - operation CF_1_Pre-Tax GAAP 2" xfId="7287"/>
    <cellStyle name="______Wind farm - operation CF_1_Pre-Tax GAAP 2 2" xfId="7288"/>
    <cellStyle name="______Wind farm - operation CF_1_Pre-Tax GAAP 3" xfId="7289"/>
    <cellStyle name="______Wind farm - operation CF_1_WPP - Ormat 6-5-2007  v19i with internal accounting v3 eq method FINAL" xfId="7290"/>
    <cellStyle name="______Wind farm - operation CF_1_WPP - Ormat 6-5-2007  v19i with internal accounting v3 eq method FINAL 2" xfId="7291"/>
    <cellStyle name="______Wind farm - operation CF_1_WPP - Ormat 6-5-2007  v19i with internal accounting v3 eq method FINAL 2 2" xfId="7292"/>
    <cellStyle name="______Wind farm - operation CF_1_WPP - Ormat 6-5-2007  v19i with internal accounting v3 eq method FINAL 3" xfId="7293"/>
    <cellStyle name="______Wind farm - operation CF_2" xfId="7294"/>
    <cellStyle name="______Wind farm - operation CF_2 2" xfId="7295"/>
    <cellStyle name="______Wind farm - operation CF_2 2 2" xfId="7296"/>
    <cellStyle name="______Wind farm - operation CF_2 2 2 2" xfId="7297"/>
    <cellStyle name="______Wind farm - operation CF_2 2 3" xfId="7298"/>
    <cellStyle name="______Wind farm - operation CF_2 2 3 2" xfId="7299"/>
    <cellStyle name="______Wind farm - operation CF_2 2 4" xfId="7300"/>
    <cellStyle name="______Wind farm - operation CF_2 2 4 2" xfId="7301"/>
    <cellStyle name="______Wind farm - operation CF_2 2 5" xfId="7302"/>
    <cellStyle name="______Wind farm - operation CF_2 2 5 2" xfId="7303"/>
    <cellStyle name="______Wind farm - operation CF_2 2 6" xfId="7304"/>
    <cellStyle name="______Wind farm - operation CF_2 3" xfId="7305"/>
    <cellStyle name="______Wind farm - operation CF_2 3 2" xfId="7306"/>
    <cellStyle name="______Wind farm - operation CF_2 3 2 2" xfId="7307"/>
    <cellStyle name="______Wind farm - operation CF_2 3 3" xfId="7308"/>
    <cellStyle name="______Wind farm - operation CF_2 3 3 2" xfId="7309"/>
    <cellStyle name="______Wind farm - operation CF_2 3 4" xfId="7310"/>
    <cellStyle name="______Wind farm - operation CF_2 3 4 2" xfId="7311"/>
    <cellStyle name="______Wind farm - operation CF_2 3 5" xfId="7312"/>
    <cellStyle name="______Wind farm - operation CF_2 3 5 2" xfId="7313"/>
    <cellStyle name="______Wind farm - operation CF_2 3 6" xfId="7314"/>
    <cellStyle name="______Wind farm - operation CF_2 4" xfId="7315"/>
    <cellStyle name="______Wind farm - operation CF_2_CHECK - White Creek Final Closing Model_2007 11 16 vequity method FINAL" xfId="7316"/>
    <cellStyle name="______Wind farm - operation CF_2_CHECK - White Creek Final Closing Model_2007 11 16 vequity method FINAL 2" xfId="7317"/>
    <cellStyle name="______Wind farm - operation CF_2_CHECK - White Creek Final Closing Model_2007 11 16 vequity method FINAL 2 2" xfId="7318"/>
    <cellStyle name="______Wind farm - operation CF_2_CHECK - White Creek Final Closing Model_2007 11 16 vequity method FINAL 3" xfId="7319"/>
    <cellStyle name="______Wind farm - operation CF_2_Horizon round 1 model vFINAL" xfId="7320"/>
    <cellStyle name="______Wind farm - operation CF_2_Horizon round 1 model vFINAL 2" xfId="7321"/>
    <cellStyle name="______Wind farm - operation CF_2_Horizon round 1 model vFINAL 2 2" xfId="7322"/>
    <cellStyle name="______Wind farm - operation CF_2_Horizon round 1 model vFINAL 3" xfId="7323"/>
    <cellStyle name="______Wind farm - operation CF_2_Horizon round 1 model vFINAL 3 2" xfId="7324"/>
    <cellStyle name="______Wind farm - operation CF_2_Horizon round 1 model vFINAL 4" xfId="7325"/>
    <cellStyle name="______Wind farm - operation CF_2_Horizon round 1 model vFINAL_1" xfId="7326"/>
    <cellStyle name="______Wind farm - operation CF_2_Horizon round 1 model vFINAL_1 2" xfId="7327"/>
    <cellStyle name="______Wind farm - operation CF_2_Horizon round 1 model vFINAL_1 2 2" xfId="7328"/>
    <cellStyle name="______Wind farm - operation CF_2_Horizon round 1 model vFINAL_1 3" xfId="7329"/>
    <cellStyle name="______Wind farm - operation CF_2_Horizon round 1 model vFINAL_1 3 2" xfId="7330"/>
    <cellStyle name="______Wind farm - operation CF_2_Horizon round 1 model vFINAL_1 4" xfId="7331"/>
    <cellStyle name="______Wind farm - operation CF_2_Horizon round 1 model vFINAL_1_Project Farwest III Model 03-20-07 v135" xfId="7332"/>
    <cellStyle name="______Wind farm - operation CF_2_Horizon round 1 model vFINAL_1_Project Farwest III Model 03-20-07 v135 2" xfId="7333"/>
    <cellStyle name="______Wind farm - operation CF_2_Horizon round 1 model vFINAL_1_Project Farwest III Model 03-20-07 v135 2 2" xfId="7334"/>
    <cellStyle name="______Wind farm - operation CF_2_Horizon round 1 model vFINAL_1_Project Farwest III Model 03-20-07 v135 3" xfId="7335"/>
    <cellStyle name="______Wind farm - operation CF_2_Horizon round 1 model vFINAL_1_Project Farwest III Model 03-20-07 v135 3 2" xfId="7336"/>
    <cellStyle name="______Wind farm - operation CF_2_Horizon round 1 model vFINAL_1_Project Farwest III Model 03-20-07 v135 4" xfId="7337"/>
    <cellStyle name="______Wind farm - operation CF_2_Horizon round 1 model vFINAL_1_Project Farwest III Model 03-20-07 v135_UPC G&amp;A (5-3-07)" xfId="7338"/>
    <cellStyle name="______Wind farm - operation CF_2_Horizon round 1 model vFINAL_1_Project Farwest III Model 03-20-07 v135_UPC G&amp;A (5-3-07) 2" xfId="7339"/>
    <cellStyle name="______Wind farm - operation CF_2_Horizon round 1 model vFINAL_1_Project Farwest III Model 03-20-07 v135_UPC G&amp;A (5-3-07) 2 2" xfId="7340"/>
    <cellStyle name="______Wind farm - operation CF_2_Horizon round 1 model vFINAL_1_Project Farwest III Model 03-20-07 v135_UPC G&amp;A (5-3-07) 3" xfId="7341"/>
    <cellStyle name="______Wind farm - operation CF_2_Horizon round 1 model vFINAL_1_Project Farwest III Model 03-20-07 v135_UPC G&amp;A (5-3-07) 3 2" xfId="7342"/>
    <cellStyle name="______Wind farm - operation CF_2_Horizon round 1 model vFINAL_1_Project Farwest III Model 03-20-07 v135_UPC G&amp;A (5-3-07) 4" xfId="7343"/>
    <cellStyle name="______Wind farm - operation CF_2_Horizon round 1 model vFINAL_1_Project Makani Model 04-11-07 v6" xfId="7344"/>
    <cellStyle name="______Wind farm - operation CF_2_Horizon round 1 model vFINAL_1_Project Makani Model 04-11-07 v6 2" xfId="7345"/>
    <cellStyle name="______Wind farm - operation CF_2_Horizon round 1 model vFINAL_1_Project Makani Model 04-11-07 v6 2 2" xfId="7346"/>
    <cellStyle name="______Wind farm - operation CF_2_Horizon round 1 model vFINAL_1_Project Makani Model 04-11-07 v6 3" xfId="7347"/>
    <cellStyle name="______Wind farm - operation CF_2_Horizon round 1 model vFINAL_1_Project Makani Model 04-11-07 v6 3 2" xfId="7348"/>
    <cellStyle name="______Wind farm - operation CF_2_Horizon round 1 model vFINAL_1_Project Makani Model 04-11-07 v6 4" xfId="7349"/>
    <cellStyle name="______Wind farm - operation CF_2_Horizon round 1 model vFINAL_1_Project Makani Model 04-11-07 v6_UPC G&amp;A (5-3-07)" xfId="7350"/>
    <cellStyle name="______Wind farm - operation CF_2_Horizon round 1 model vFINAL_1_Project Makani Model 04-11-07 v6_UPC G&amp;A (5-3-07) 2" xfId="7351"/>
    <cellStyle name="______Wind farm - operation CF_2_Horizon round 1 model vFINAL_1_Project Makani Model 04-11-07 v6_UPC G&amp;A (5-3-07) 2 2" xfId="7352"/>
    <cellStyle name="______Wind farm - operation CF_2_Horizon round 1 model vFINAL_1_Project Makani Model 04-11-07 v6_UPC G&amp;A (5-3-07) 3" xfId="7353"/>
    <cellStyle name="______Wind farm - operation CF_2_Horizon round 1 model vFINAL_1_Project Makani Model 04-11-07 v6_UPC G&amp;A (5-3-07) 3 2" xfId="7354"/>
    <cellStyle name="______Wind farm - operation CF_2_Horizon round 1 model vFINAL_1_Project Makani Model 04-11-07 v6_UPC G&amp;A (5-3-07) 4" xfId="7355"/>
    <cellStyle name="______Wind farm - operation CF_2_Pre-Tax GAAP" xfId="7356"/>
    <cellStyle name="______Wind farm - operation CF_2_Pre-Tax GAAP 2" xfId="7357"/>
    <cellStyle name="______Wind farm - operation CF_2_Pre-Tax GAAP 2 2" xfId="7358"/>
    <cellStyle name="______Wind farm - operation CF_2_Pre-Tax GAAP 3" xfId="7359"/>
    <cellStyle name="______Wind farm - operation CF_2_WPP - Ormat 6-5-2007  v19i with internal accounting v3 eq method FINAL" xfId="7360"/>
    <cellStyle name="______Wind farm - operation CF_2_WPP - Ormat 6-5-2007  v19i with internal accounting v3 eq method FINAL 2" xfId="7361"/>
    <cellStyle name="______Wind farm - operation CF_2_WPP - Ormat 6-5-2007  v19i with internal accounting v3 eq method FINAL 2 2" xfId="7362"/>
    <cellStyle name="______Wind farm - operation CF_2_WPP - Ormat 6-5-2007  v19i with internal accounting v3 eq method FINAL 3" xfId="7363"/>
    <cellStyle name="___94___" xfId="7364"/>
    <cellStyle name="___94___ 2" xfId="7365"/>
    <cellStyle name="___94___ 2 2" xfId="7366"/>
    <cellStyle name="___94___ 2 2 2" xfId="7367"/>
    <cellStyle name="___94___ 2 3" xfId="7368"/>
    <cellStyle name="___94___ 2 3 2" xfId="7369"/>
    <cellStyle name="___94___ 2 4" xfId="7370"/>
    <cellStyle name="___94___ 2 4 2" xfId="7371"/>
    <cellStyle name="___94___ 2 5" xfId="7372"/>
    <cellStyle name="___94___ 2 5 2" xfId="7373"/>
    <cellStyle name="___94___ 2 6" xfId="7374"/>
    <cellStyle name="___94___ 3" xfId="7375"/>
    <cellStyle name="___94___ 3 2" xfId="7376"/>
    <cellStyle name="___94___ 3 2 2" xfId="7377"/>
    <cellStyle name="___94___ 3 3" xfId="7378"/>
    <cellStyle name="___94___ 3 3 2" xfId="7379"/>
    <cellStyle name="___94___ 3 4" xfId="7380"/>
    <cellStyle name="___94___ 3 4 2" xfId="7381"/>
    <cellStyle name="___94___ 3 5" xfId="7382"/>
    <cellStyle name="___94___ 3 5 2" xfId="7383"/>
    <cellStyle name="___94___ 3 6" xfId="7384"/>
    <cellStyle name="___94___ 4" xfId="7385"/>
    <cellStyle name="___94____Book5" xfId="7386"/>
    <cellStyle name="___94____CHECK - White Creek Final Closing Model_2007 11 16 vequity method FINAL" xfId="7387"/>
    <cellStyle name="___94____CHECK - White Creek Final Closing Model_2007 11 16 vequity method FINAL 2" xfId="7388"/>
    <cellStyle name="___94____CHECK - White Creek Final Closing Model_2007 11 16 vequity method FINAL 2 2" xfId="7389"/>
    <cellStyle name="___94____CHECK - White Creek Final Closing Model_2007 11 16 vequity method FINAL 3" xfId="7390"/>
    <cellStyle name="___94____ClearSky_AEP_Min_04.04.02_Bank" xfId="7391"/>
    <cellStyle name="___94____ClearSky_AEP_Min_04.04.02_Bank 2" xfId="7392"/>
    <cellStyle name="___94____ClearSky_AEP_Min_04.04.02_Bank 2 2" xfId="7393"/>
    <cellStyle name="___94____ClearSky_AEP_Min_04.04.02_Bank 3" xfId="7394"/>
    <cellStyle name="___94____ClearSky_AEP_Min_04.04.02_Bank 3 2" xfId="7395"/>
    <cellStyle name="___94____ClearSky_AEP_Min_04.04.02_Bank 4" xfId="7396"/>
    <cellStyle name="___94____ClearSky_AEP_Min_04.04.02_Bank 4 2" xfId="7397"/>
    <cellStyle name="___94____ClearSky_AEP_Min_04.04.02_Bank 5" xfId="7398"/>
    <cellStyle name="___94____ClearSky_AEP_Min_04.04.02_Bank 5 2" xfId="7399"/>
    <cellStyle name="___94____ClearSky_AEP_Min_04.04.02_Bank 6" xfId="7400"/>
    <cellStyle name="___94____Clearsky_internal_050301" xfId="7401"/>
    <cellStyle name="___94____Clearsky_internal_050301 2" xfId="7402"/>
    <cellStyle name="___94____Clearsky_internal_050301 2 2" xfId="7403"/>
    <cellStyle name="___94____Clearsky_internal_050301 3" xfId="7404"/>
    <cellStyle name="___94____Clearsky_internal_050301 3 2" xfId="7405"/>
    <cellStyle name="___94____Clearsky_internal_050301 4" xfId="7406"/>
    <cellStyle name="___94____Clearsky_internal_050301 4 2" xfId="7407"/>
    <cellStyle name="___94____Clearsky_internal_050301 5" xfId="7408"/>
    <cellStyle name="___94____Clearsky_internal_050301 5 2" xfId="7409"/>
    <cellStyle name="___94____Clearsky_internal_050301 6" xfId="7410"/>
    <cellStyle name="___94____Clearsky_internal_050301_1" xfId="7411"/>
    <cellStyle name="___94____Clearsky_internal_050301_1 2" xfId="7412"/>
    <cellStyle name="___94____Clearsky_internal_050301_1 2 2" xfId="7413"/>
    <cellStyle name="___94____Clearsky_internal_050301_1 3" xfId="7414"/>
    <cellStyle name="___94____Clearsky_internal_050301_1 3 2" xfId="7415"/>
    <cellStyle name="___94____Clearsky_internal_050301_1 4" xfId="7416"/>
    <cellStyle name="___94____Clearsky_internal_050301_1 4 2" xfId="7417"/>
    <cellStyle name="___94____Clearsky_internal_050301_1 5" xfId="7418"/>
    <cellStyle name="___94____Clearsky_internal_050301_1 5 2" xfId="7419"/>
    <cellStyle name="___94____Clearsky_internal_050301_1 6" xfId="7420"/>
    <cellStyle name="___94____Clearsky_internal_070201" xfId="7421"/>
    <cellStyle name="___94____Clearsky_internal_070201 2" xfId="7422"/>
    <cellStyle name="___94____Clearsky_internal_070201 2 2" xfId="7423"/>
    <cellStyle name="___94____Clearsky_internal_070201 3" xfId="7424"/>
    <cellStyle name="___94____Clearsky_internal_070201 3 2" xfId="7425"/>
    <cellStyle name="___94____Clearsky_internal_070201 4" xfId="7426"/>
    <cellStyle name="___94____Clearsky_internal_070201 4 2" xfId="7427"/>
    <cellStyle name="___94____Clearsky_internal_070201 5" xfId="7428"/>
    <cellStyle name="___94____Clearsky_internal_070201 5 2" xfId="7429"/>
    <cellStyle name="___94____Clearsky_internal_070201 6" xfId="7430"/>
    <cellStyle name="___94____Clearsky_internal_070201.xls Chart 2" xfId="7431"/>
    <cellStyle name="___94____Clearsky_internal_070201.xls Chart 2 2" xfId="7432"/>
    <cellStyle name="___94____Clearsky_internal_070201.xls Chart 2 2 2" xfId="7433"/>
    <cellStyle name="___94____Clearsky_internal_070201.xls Chart 2 3" xfId="7434"/>
    <cellStyle name="___94____Clearsky_internal_070201.xls Chart 2 3 2" xfId="7435"/>
    <cellStyle name="___94____Clearsky_internal_070201.xls Chart 2 4" xfId="7436"/>
    <cellStyle name="___94____Clearsky_internal_070201.xls Chart 2 4 2" xfId="7437"/>
    <cellStyle name="___94____Clearsky_internal_070201.xls Chart 2 5" xfId="7438"/>
    <cellStyle name="___94____Clearsky_internal_070201.xls Chart 2 5 2" xfId="7439"/>
    <cellStyle name="___94____Clearsky_internal_070201.xls Chart 2 6" xfId="7440"/>
    <cellStyle name="___94____Clearsky_internal_070201_1" xfId="7441"/>
    <cellStyle name="___94____Clearsky_internal_070201_1 2" xfId="7442"/>
    <cellStyle name="___94____Clearsky_internal_070201_1 2 2" xfId="7443"/>
    <cellStyle name="___94____Clearsky_internal_070201_1 3" xfId="7444"/>
    <cellStyle name="___94____Clearsky_internal_070201_1 3 2" xfId="7445"/>
    <cellStyle name="___94____Clearsky_internal_070201_1 4" xfId="7446"/>
    <cellStyle name="___94____Clearsky_internal_070201_1 4 2" xfId="7447"/>
    <cellStyle name="___94____Clearsky_internal_070201_1 5" xfId="7448"/>
    <cellStyle name="___94____Clearsky_internal_070201_1 5 2" xfId="7449"/>
    <cellStyle name="___94____Clearsky_internal_070201_1 6" xfId="7450"/>
    <cellStyle name="___94____Clearsky_internal_070201_Clearsky_Outside_070201.xls Chart 2" xfId="7451"/>
    <cellStyle name="___94____Clearsky_internal_070201_Clearsky_Outside_070201.xls Chart 2 2" xfId="7452"/>
    <cellStyle name="___94____Clearsky_internal_070201_Clearsky_Outside_070201.xls Chart 2 2 2" xfId="7453"/>
    <cellStyle name="___94____Clearsky_internal_070201_Clearsky_Outside_070201.xls Chart 2 3" xfId="7454"/>
    <cellStyle name="___94____Clearsky_internal_070201_Clearsky_Outside_070201.xls Chart 2 3 2" xfId="7455"/>
    <cellStyle name="___94____Clearsky_internal_070201_Clearsky_Outside_070201.xls Chart 2 4" xfId="7456"/>
    <cellStyle name="___94____Clearsky_internal_070201_Clearsky_Outside_070201.xls Chart 2 4 2" xfId="7457"/>
    <cellStyle name="___94____Clearsky_internal_070201_Clearsky_Outside_070201.xls Chart 2 5" xfId="7458"/>
    <cellStyle name="___94____Clearsky_internal_070201_Clearsky_Outside_070201.xls Chart 2 5 2" xfId="7459"/>
    <cellStyle name="___94____Clearsky_internal_070201_Clearsky_Outside_070201.xls Chart 2 6" xfId="7460"/>
    <cellStyle name="___94____Clearsky_Outside_070201.xls Chart 2" xfId="7461"/>
    <cellStyle name="___94____Clearsky_Outside_070201.xls Chart 2 2" xfId="7462"/>
    <cellStyle name="___94____Clearsky_Outside_070201.xls Chart 2 2 2" xfId="7463"/>
    <cellStyle name="___94____Clearsky_Outside_070201.xls Chart 2 3" xfId="7464"/>
    <cellStyle name="___94____Clearsky_Outside_070201.xls Chart 2 3 2" xfId="7465"/>
    <cellStyle name="___94____Clearsky_Outside_070201.xls Chart 2 4" xfId="7466"/>
    <cellStyle name="___94____Clearsky_Outside_070201.xls Chart 2 4 2" xfId="7467"/>
    <cellStyle name="___94____Clearsky_Outside_070201.xls Chart 2 5" xfId="7468"/>
    <cellStyle name="___94____Clearsky_Outside_070201.xls Chart 2 5 2" xfId="7469"/>
    <cellStyle name="___94____Clearsky_Outside_070201.xls Chart 2 6" xfId="7470"/>
    <cellStyle name="___94____EWC 43.5MW8oMtresc 3_25_021" xfId="7471"/>
    <cellStyle name="___94____EWC 43.5MW8oMtresc 3_25_021 2" xfId="7472"/>
    <cellStyle name="___94____EWC 43.5MW8oMtresc 3_25_021 2 2" xfId="7473"/>
    <cellStyle name="___94____EWC 43.5MW8oMtresc 3_25_021 2 2 2" xfId="7474"/>
    <cellStyle name="___94____EWC 43.5MW8oMtresc 3_25_021 2 3" xfId="7475"/>
    <cellStyle name="___94____EWC 43.5MW8oMtresc 3_25_021 2 3 2" xfId="7476"/>
    <cellStyle name="___94____EWC 43.5MW8oMtresc 3_25_021 2 4" xfId="7477"/>
    <cellStyle name="___94____EWC 43.5MW8oMtresc 3_25_021 2 4 2" xfId="7478"/>
    <cellStyle name="___94____EWC 43.5MW8oMtresc 3_25_021 2 5" xfId="7479"/>
    <cellStyle name="___94____EWC 43.5MW8oMtresc 3_25_021 2 5 2" xfId="7480"/>
    <cellStyle name="___94____EWC 43.5MW8oMtresc 3_25_021 2 6" xfId="7481"/>
    <cellStyle name="___94____EWC 43.5MW8oMtresc 3_25_021 3" xfId="7482"/>
    <cellStyle name="___94____EWC 43.5MW8oMtresc 3_25_021 3 2" xfId="7483"/>
    <cellStyle name="___94____EWC 43.5MW8oMtresc 3_25_021 3 2 2" xfId="7484"/>
    <cellStyle name="___94____EWC 43.5MW8oMtresc 3_25_021 3 3" xfId="7485"/>
    <cellStyle name="___94____EWC 43.5MW8oMtresc 3_25_021 3 3 2" xfId="7486"/>
    <cellStyle name="___94____EWC 43.5MW8oMtresc 3_25_021 3 4" xfId="7487"/>
    <cellStyle name="___94____EWC 43.5MW8oMtresc 3_25_021 3 4 2" xfId="7488"/>
    <cellStyle name="___94____EWC 43.5MW8oMtresc 3_25_021 3 5" xfId="7489"/>
    <cellStyle name="___94____EWC 43.5MW8oMtresc 3_25_021 3 5 2" xfId="7490"/>
    <cellStyle name="___94____EWC 43.5MW8oMtresc 3_25_021 3 6" xfId="7491"/>
    <cellStyle name="___94____EWC 43.5MW8oMtresc 3_25_021 4" xfId="7492"/>
    <cellStyle name="___94____EWC 43.5MW8oMtresc 3_25_021_1" xfId="7493"/>
    <cellStyle name="___94____EWC 43.5MW8oMtresc 3_25_021_1 2" xfId="7494"/>
    <cellStyle name="___94____EWC 43.5MW8oMtresc 3_25_021_1 2 2" xfId="7495"/>
    <cellStyle name="___94____EWC 43.5MW8oMtresc 3_25_021_1 2 2 2" xfId="7496"/>
    <cellStyle name="___94____EWC 43.5MW8oMtresc 3_25_021_1 2 3" xfId="7497"/>
    <cellStyle name="___94____EWC 43.5MW8oMtresc 3_25_021_1 2 3 2" xfId="7498"/>
    <cellStyle name="___94____EWC 43.5MW8oMtresc 3_25_021_1 2 4" xfId="7499"/>
    <cellStyle name="___94____EWC 43.5MW8oMtresc 3_25_021_1 2 4 2" xfId="7500"/>
    <cellStyle name="___94____EWC 43.5MW8oMtresc 3_25_021_1 2 5" xfId="7501"/>
    <cellStyle name="___94____EWC 43.5MW8oMtresc 3_25_021_1 2 5 2" xfId="7502"/>
    <cellStyle name="___94____EWC 43.5MW8oMtresc 3_25_021_1 2 6" xfId="7503"/>
    <cellStyle name="___94____EWC 43.5MW8oMtresc 3_25_021_1 3" xfId="7504"/>
    <cellStyle name="___94____EWC 43.5MW8oMtresc 3_25_021_1 3 2" xfId="7505"/>
    <cellStyle name="___94____EWC 43.5MW8oMtresc 3_25_021_1 3 2 2" xfId="7506"/>
    <cellStyle name="___94____EWC 43.5MW8oMtresc 3_25_021_1 3 3" xfId="7507"/>
    <cellStyle name="___94____EWC 43.5MW8oMtresc 3_25_021_1 3 3 2" xfId="7508"/>
    <cellStyle name="___94____EWC 43.5MW8oMtresc 3_25_021_1 3 4" xfId="7509"/>
    <cellStyle name="___94____EWC 43.5MW8oMtresc 3_25_021_1 3 4 2" xfId="7510"/>
    <cellStyle name="___94____EWC 43.5MW8oMtresc 3_25_021_1 3 5" xfId="7511"/>
    <cellStyle name="___94____EWC 43.5MW8oMtresc 3_25_021_1 3 5 2" xfId="7512"/>
    <cellStyle name="___94____EWC 43.5MW8oMtresc 3_25_021_1 3 6" xfId="7513"/>
    <cellStyle name="___94____EWC 43.5MW8oMtresc 3_25_021_1 4" xfId="7514"/>
    <cellStyle name="___94____EWC 43.5MW8oMtresc 3_25_021_1_CHECK - White Creek Final Closing Model_2007 11 16 vequity method FINAL" xfId="7515"/>
    <cellStyle name="___94____EWC 43.5MW8oMtresc 3_25_021_1_CHECK - White Creek Final Closing Model_2007 11 16 vequity method FINAL 2" xfId="7516"/>
    <cellStyle name="___94____EWC 43.5MW8oMtresc 3_25_021_1_CHECK - White Creek Final Closing Model_2007 11 16 vequity method FINAL 2 2" xfId="7517"/>
    <cellStyle name="___94____EWC 43.5MW8oMtresc 3_25_021_1_CHECK - White Creek Final Closing Model_2007 11 16 vequity method FINAL 3" xfId="7518"/>
    <cellStyle name="___94____EWC 43.5MW8oMtresc 3_25_021_1_Horizon round 1 model vFINAL" xfId="7519"/>
    <cellStyle name="___94____EWC 43.5MW8oMtresc 3_25_021_1_Horizon round 1 model vFINAL 2" xfId="7520"/>
    <cellStyle name="___94____EWC 43.5MW8oMtresc 3_25_021_1_Horizon round 1 model vFINAL 2 2" xfId="7521"/>
    <cellStyle name="___94____EWC 43.5MW8oMtresc 3_25_021_1_Horizon round 1 model vFINAL 3" xfId="7522"/>
    <cellStyle name="___94____EWC 43.5MW8oMtresc 3_25_021_1_Horizon round 1 model vFINAL 3 2" xfId="7523"/>
    <cellStyle name="___94____EWC 43.5MW8oMtresc 3_25_021_1_Horizon round 1 model vFINAL 4" xfId="7524"/>
    <cellStyle name="___94____EWC 43.5MW8oMtresc 3_25_021_1_Horizon round 1 model vFINAL_1" xfId="7525"/>
    <cellStyle name="___94____EWC 43.5MW8oMtresc 3_25_021_1_Horizon round 1 model vFINAL_1 2" xfId="7526"/>
    <cellStyle name="___94____EWC 43.5MW8oMtresc 3_25_021_1_Horizon round 1 model vFINAL_1 2 2" xfId="7527"/>
    <cellStyle name="___94____EWC 43.5MW8oMtresc 3_25_021_1_Horizon round 1 model vFINAL_1 3" xfId="7528"/>
    <cellStyle name="___94____EWC 43.5MW8oMtresc 3_25_021_1_Horizon round 1 model vFINAL_1 3 2" xfId="7529"/>
    <cellStyle name="___94____EWC 43.5MW8oMtresc 3_25_021_1_Horizon round 1 model vFINAL_1 4" xfId="7530"/>
    <cellStyle name="___94____EWC 43.5MW8oMtresc 3_25_021_1_Horizon round 1 model vFINAL_1_Project Farwest III Model 03-20-07 v135" xfId="7531"/>
    <cellStyle name="___94____EWC 43.5MW8oMtresc 3_25_021_1_Horizon round 1 model vFINAL_1_Project Farwest III Model 03-20-07 v135 2" xfId="7532"/>
    <cellStyle name="___94____EWC 43.5MW8oMtresc 3_25_021_1_Horizon round 1 model vFINAL_1_Project Farwest III Model 03-20-07 v135 2 2" xfId="7533"/>
    <cellStyle name="___94____EWC 43.5MW8oMtresc 3_25_021_1_Horizon round 1 model vFINAL_1_Project Farwest III Model 03-20-07 v135 3" xfId="7534"/>
    <cellStyle name="___94____EWC 43.5MW8oMtresc 3_25_021_1_Horizon round 1 model vFINAL_1_Project Farwest III Model 03-20-07 v135 3 2" xfId="7535"/>
    <cellStyle name="___94____EWC 43.5MW8oMtresc 3_25_021_1_Horizon round 1 model vFINAL_1_Project Farwest III Model 03-20-07 v135 4" xfId="7536"/>
    <cellStyle name="___94____EWC 43.5MW8oMtresc 3_25_021_1_Horizon round 1 model vFINAL_1_Project Farwest III Model 03-20-07 v135_UPC G&amp;A (5-3-07)" xfId="7537"/>
    <cellStyle name="___94____EWC 43.5MW8oMtresc 3_25_021_1_Horizon round 1 model vFINAL_1_Project Farwest III Model 03-20-07 v135_UPC G&amp;A (5-3-07) 2" xfId="7538"/>
    <cellStyle name="___94____EWC 43.5MW8oMtresc 3_25_021_1_Horizon round 1 model vFINAL_1_Project Farwest III Model 03-20-07 v135_UPC G&amp;A (5-3-07) 2 2" xfId="7539"/>
    <cellStyle name="___94____EWC 43.5MW8oMtresc 3_25_021_1_Horizon round 1 model vFINAL_1_Project Farwest III Model 03-20-07 v135_UPC G&amp;A (5-3-07) 3" xfId="7540"/>
    <cellStyle name="___94____EWC 43.5MW8oMtresc 3_25_021_1_Horizon round 1 model vFINAL_1_Project Farwest III Model 03-20-07 v135_UPC G&amp;A (5-3-07) 3 2" xfId="7541"/>
    <cellStyle name="___94____EWC 43.5MW8oMtresc 3_25_021_1_Horizon round 1 model vFINAL_1_Project Farwest III Model 03-20-07 v135_UPC G&amp;A (5-3-07) 4" xfId="7542"/>
    <cellStyle name="___94____EWC 43.5MW8oMtresc 3_25_021_1_Horizon round 1 model vFINAL_1_Project Makani Model 04-11-07 v6" xfId="7543"/>
    <cellStyle name="___94____EWC 43.5MW8oMtresc 3_25_021_1_Horizon round 1 model vFINAL_1_Project Makani Model 04-11-07 v6 2" xfId="7544"/>
    <cellStyle name="___94____EWC 43.5MW8oMtresc 3_25_021_1_Horizon round 1 model vFINAL_1_Project Makani Model 04-11-07 v6 2 2" xfId="7545"/>
    <cellStyle name="___94____EWC 43.5MW8oMtresc 3_25_021_1_Horizon round 1 model vFINAL_1_Project Makani Model 04-11-07 v6 3" xfId="7546"/>
    <cellStyle name="___94____EWC 43.5MW8oMtresc 3_25_021_1_Horizon round 1 model vFINAL_1_Project Makani Model 04-11-07 v6 3 2" xfId="7547"/>
    <cellStyle name="___94____EWC 43.5MW8oMtresc 3_25_021_1_Horizon round 1 model vFINAL_1_Project Makani Model 04-11-07 v6 4" xfId="7548"/>
    <cellStyle name="___94____EWC 43.5MW8oMtresc 3_25_021_1_Horizon round 1 model vFINAL_1_Project Makani Model 04-11-07 v6_UPC G&amp;A (5-3-07)" xfId="7549"/>
    <cellStyle name="___94____EWC 43.5MW8oMtresc 3_25_021_1_Horizon round 1 model vFINAL_1_Project Makani Model 04-11-07 v6_UPC G&amp;A (5-3-07) 2" xfId="7550"/>
    <cellStyle name="___94____EWC 43.5MW8oMtresc 3_25_021_1_Horizon round 1 model vFINAL_1_Project Makani Model 04-11-07 v6_UPC G&amp;A (5-3-07) 2 2" xfId="7551"/>
    <cellStyle name="___94____EWC 43.5MW8oMtresc 3_25_021_1_Horizon round 1 model vFINAL_1_Project Makani Model 04-11-07 v6_UPC G&amp;A (5-3-07) 3" xfId="7552"/>
    <cellStyle name="___94____EWC 43.5MW8oMtresc 3_25_021_1_Horizon round 1 model vFINAL_1_Project Makani Model 04-11-07 v6_UPC G&amp;A (5-3-07) 3 2" xfId="7553"/>
    <cellStyle name="___94____EWC 43.5MW8oMtresc 3_25_021_1_Horizon round 1 model vFINAL_1_Project Makani Model 04-11-07 v6_UPC G&amp;A (5-3-07) 4" xfId="7554"/>
    <cellStyle name="___94____EWC 43.5MW8oMtresc 3_25_021_1_Pre-Tax GAAP" xfId="7555"/>
    <cellStyle name="___94____EWC 43.5MW8oMtresc 3_25_021_1_Pre-Tax GAAP 2" xfId="7556"/>
    <cellStyle name="___94____EWC 43.5MW8oMtresc 3_25_021_1_Pre-Tax GAAP 2 2" xfId="7557"/>
    <cellStyle name="___94____EWC 43.5MW8oMtresc 3_25_021_1_Pre-Tax GAAP 3" xfId="7558"/>
    <cellStyle name="___94____EWC 43.5MW8oMtresc 3_25_021_1_Pro Forma - Ravenswood - 2.28.08 - tax change" xfId="7559"/>
    <cellStyle name="___94____EWC 43.5MW8oMtresc 3_25_021_1_WPP - Ormat 6-5-2007  v19i with internal accounting v3 eq method FINAL" xfId="7560"/>
    <cellStyle name="___94____EWC 43.5MW8oMtresc 3_25_021_1_WPP - Ormat 6-5-2007  v19i with internal accounting v3 eq method FINAL 2" xfId="7561"/>
    <cellStyle name="___94____EWC 43.5MW8oMtresc 3_25_021_1_WPP - Ormat 6-5-2007  v19i with internal accounting v3 eq method FINAL 2 2" xfId="7562"/>
    <cellStyle name="___94____EWC 43.5MW8oMtresc 3_25_021_1_WPP - Ormat 6-5-2007  v19i with internal accounting v3 eq method FINAL 3" xfId="7563"/>
    <cellStyle name="___94____EWC 43.5MW8oMtresc 3_25_021_Book5" xfId="7564"/>
    <cellStyle name="___94____EWC 43.5MW8oMtresc 3_25_021_CHECK - White Creek Final Closing Model_2007 11 16 vequity method FINAL" xfId="7565"/>
    <cellStyle name="___94____EWC 43.5MW8oMtresc 3_25_021_CHECK - White Creek Final Closing Model_2007 11 16 vequity method FINAL 2" xfId="7566"/>
    <cellStyle name="___94____EWC 43.5MW8oMtresc 3_25_021_CHECK - White Creek Final Closing Model_2007 11 16 vequity method FINAL 2 2" xfId="7567"/>
    <cellStyle name="___94____EWC 43.5MW8oMtresc 3_25_021_CHECK - White Creek Final Closing Model_2007 11 16 vequity method FINAL 3" xfId="7568"/>
    <cellStyle name="___94____EWC 43.5MW8oMtresc 3_25_021_Horizon round 1 model vFINAL" xfId="7569"/>
    <cellStyle name="___94____EWC 43.5MW8oMtresc 3_25_021_Horizon round 1 model vFINAL 2" xfId="7570"/>
    <cellStyle name="___94____EWC 43.5MW8oMtresc 3_25_021_Horizon round 1 model vFINAL 2 2" xfId="7571"/>
    <cellStyle name="___94____EWC 43.5MW8oMtresc 3_25_021_Horizon round 1 model vFINAL 3" xfId="7572"/>
    <cellStyle name="___94____EWC 43.5MW8oMtresc 3_25_021_Horizon round 1 model vFINAL 3 2" xfId="7573"/>
    <cellStyle name="___94____EWC 43.5MW8oMtresc 3_25_021_Horizon round 1 model vFINAL 4" xfId="7574"/>
    <cellStyle name="___94____EWC 43.5MW8oMtresc 3_25_021_Horizon round 1 model vFINAL_1" xfId="7575"/>
    <cellStyle name="___94____EWC 43.5MW8oMtresc 3_25_021_Horizon round 1 model vFINAL_1 2" xfId="7576"/>
    <cellStyle name="___94____EWC 43.5MW8oMtresc 3_25_021_Horizon round 1 model vFINAL_1 2 2" xfId="7577"/>
    <cellStyle name="___94____EWC 43.5MW8oMtresc 3_25_021_Horizon round 1 model vFINAL_1 3" xfId="7578"/>
    <cellStyle name="___94____EWC 43.5MW8oMtresc 3_25_021_Horizon round 1 model vFINAL_1 3 2" xfId="7579"/>
    <cellStyle name="___94____EWC 43.5MW8oMtresc 3_25_021_Horizon round 1 model vFINAL_1 4" xfId="7580"/>
    <cellStyle name="___94____EWC 43.5MW8oMtresc 3_25_021_Horizon round 1 model vFINAL_1_Project Farwest III Model 03-20-07 v135" xfId="7581"/>
    <cellStyle name="___94____EWC 43.5MW8oMtresc 3_25_021_Horizon round 1 model vFINAL_1_Project Farwest III Model 03-20-07 v135 2" xfId="7582"/>
    <cellStyle name="___94____EWC 43.5MW8oMtresc 3_25_021_Horizon round 1 model vFINAL_1_Project Farwest III Model 03-20-07 v135 2 2" xfId="7583"/>
    <cellStyle name="___94____EWC 43.5MW8oMtresc 3_25_021_Horizon round 1 model vFINAL_1_Project Farwest III Model 03-20-07 v135 3" xfId="7584"/>
    <cellStyle name="___94____EWC 43.5MW8oMtresc 3_25_021_Horizon round 1 model vFINAL_1_Project Farwest III Model 03-20-07 v135 3 2" xfId="7585"/>
    <cellStyle name="___94____EWC 43.5MW8oMtresc 3_25_021_Horizon round 1 model vFINAL_1_Project Farwest III Model 03-20-07 v135 4" xfId="7586"/>
    <cellStyle name="___94____EWC 43.5MW8oMtresc 3_25_021_Horizon round 1 model vFINAL_1_Project Farwest III Model 03-20-07 v135_UPC G&amp;A (5-3-07)" xfId="7587"/>
    <cellStyle name="___94____EWC 43.5MW8oMtresc 3_25_021_Horizon round 1 model vFINAL_1_Project Farwest III Model 03-20-07 v135_UPC G&amp;A (5-3-07) 2" xfId="7588"/>
    <cellStyle name="___94____EWC 43.5MW8oMtresc 3_25_021_Horizon round 1 model vFINAL_1_Project Farwest III Model 03-20-07 v135_UPC G&amp;A (5-3-07) 2 2" xfId="7589"/>
    <cellStyle name="___94____EWC 43.5MW8oMtresc 3_25_021_Horizon round 1 model vFINAL_1_Project Farwest III Model 03-20-07 v135_UPC G&amp;A (5-3-07) 3" xfId="7590"/>
    <cellStyle name="___94____EWC 43.5MW8oMtresc 3_25_021_Horizon round 1 model vFINAL_1_Project Farwest III Model 03-20-07 v135_UPC G&amp;A (5-3-07) 3 2" xfId="7591"/>
    <cellStyle name="___94____EWC 43.5MW8oMtresc 3_25_021_Horizon round 1 model vFINAL_1_Project Farwest III Model 03-20-07 v135_UPC G&amp;A (5-3-07) 4" xfId="7592"/>
    <cellStyle name="___94____EWC 43.5MW8oMtresc 3_25_021_Horizon round 1 model vFINAL_1_Project Makani Model 04-11-07 v6" xfId="7593"/>
    <cellStyle name="___94____EWC 43.5MW8oMtresc 3_25_021_Horizon round 1 model vFINAL_1_Project Makani Model 04-11-07 v6 2" xfId="7594"/>
    <cellStyle name="___94____EWC 43.5MW8oMtresc 3_25_021_Horizon round 1 model vFINAL_1_Project Makani Model 04-11-07 v6 2 2" xfId="7595"/>
    <cellStyle name="___94____EWC 43.5MW8oMtresc 3_25_021_Horizon round 1 model vFINAL_1_Project Makani Model 04-11-07 v6 3" xfId="7596"/>
    <cellStyle name="___94____EWC 43.5MW8oMtresc 3_25_021_Horizon round 1 model vFINAL_1_Project Makani Model 04-11-07 v6 3 2" xfId="7597"/>
    <cellStyle name="___94____EWC 43.5MW8oMtresc 3_25_021_Horizon round 1 model vFINAL_1_Project Makani Model 04-11-07 v6 4" xfId="7598"/>
    <cellStyle name="___94____EWC 43.5MW8oMtresc 3_25_021_Horizon round 1 model vFINAL_1_Project Makani Model 04-11-07 v6_UPC G&amp;A (5-3-07)" xfId="7599"/>
    <cellStyle name="___94____EWC 43.5MW8oMtresc 3_25_021_Horizon round 1 model vFINAL_1_Project Makani Model 04-11-07 v6_UPC G&amp;A (5-3-07) 2" xfId="7600"/>
    <cellStyle name="___94____EWC 43.5MW8oMtresc 3_25_021_Horizon round 1 model vFINAL_1_Project Makani Model 04-11-07 v6_UPC G&amp;A (5-3-07) 2 2" xfId="7601"/>
    <cellStyle name="___94____EWC 43.5MW8oMtresc 3_25_021_Horizon round 1 model vFINAL_1_Project Makani Model 04-11-07 v6_UPC G&amp;A (5-3-07) 3" xfId="7602"/>
    <cellStyle name="___94____EWC 43.5MW8oMtresc 3_25_021_Horizon round 1 model vFINAL_1_Project Makani Model 04-11-07 v6_UPC G&amp;A (5-3-07) 3 2" xfId="7603"/>
    <cellStyle name="___94____EWC 43.5MW8oMtresc 3_25_021_Horizon round 1 model vFINAL_1_Project Makani Model 04-11-07 v6_UPC G&amp;A (5-3-07) 4" xfId="7604"/>
    <cellStyle name="___94____EWC 43.5MW8oMtresc 3_25_021_Pre-Tax GAAP" xfId="7605"/>
    <cellStyle name="___94____EWC 43.5MW8oMtresc 3_25_021_Pre-Tax GAAP 2" xfId="7606"/>
    <cellStyle name="___94____EWC 43.5MW8oMtresc 3_25_021_Pre-Tax GAAP 2 2" xfId="7607"/>
    <cellStyle name="___94____EWC 43.5MW8oMtresc 3_25_021_Pre-Tax GAAP 3" xfId="7608"/>
    <cellStyle name="___94____EWC 43.5MW8oMtresc 3_25_021_Pro Forma - Ravenswood - 2.28.08 - tax change" xfId="7609"/>
    <cellStyle name="___94____EWC 43.5MW8oMtresc 3_25_021_WPP - Ormat 6-5-2007  v19i with internal accounting v3 eq method FINAL" xfId="7610"/>
    <cellStyle name="___94____EWC 43.5MW8oMtresc 3_25_021_WPP - Ormat 6-5-2007  v19i with internal accounting v3 eq method FINAL 2" xfId="7611"/>
    <cellStyle name="___94____EWC 43.5MW8oMtresc 3_25_021_WPP - Ormat 6-5-2007  v19i with internal accounting v3 eq method FINAL 2 2" xfId="7612"/>
    <cellStyle name="___94____EWC 43.5MW8oMtresc 3_25_021_WPP - Ormat 6-5-2007  v19i with internal accounting v3 eq method FINAL 3" xfId="7613"/>
    <cellStyle name="___94____EWC 43.5MW8oMtresc 3_25_02v2" xfId="7614"/>
    <cellStyle name="___94____EWC 43.5MW8oMtresc 3_25_02v2 2" xfId="7615"/>
    <cellStyle name="___94____EWC 43.5MW8oMtresc 3_25_02v2 2 2" xfId="7616"/>
    <cellStyle name="___94____EWC 43.5MW8oMtresc 3_25_02v2 2 2 2" xfId="7617"/>
    <cellStyle name="___94____EWC 43.5MW8oMtresc 3_25_02v2 2 3" xfId="7618"/>
    <cellStyle name="___94____EWC 43.5MW8oMtresc 3_25_02v2 2 3 2" xfId="7619"/>
    <cellStyle name="___94____EWC 43.5MW8oMtresc 3_25_02v2 2 4" xfId="7620"/>
    <cellStyle name="___94____EWC 43.5MW8oMtresc 3_25_02v2 2 4 2" xfId="7621"/>
    <cellStyle name="___94____EWC 43.5MW8oMtresc 3_25_02v2 2 5" xfId="7622"/>
    <cellStyle name="___94____EWC 43.5MW8oMtresc 3_25_02v2 2 5 2" xfId="7623"/>
    <cellStyle name="___94____EWC 43.5MW8oMtresc 3_25_02v2 2 6" xfId="7624"/>
    <cellStyle name="___94____EWC 43.5MW8oMtresc 3_25_02v2 3" xfId="7625"/>
    <cellStyle name="___94____EWC 43.5MW8oMtresc 3_25_02v2 3 2" xfId="7626"/>
    <cellStyle name="___94____EWC 43.5MW8oMtresc 3_25_02v2 3 2 2" xfId="7627"/>
    <cellStyle name="___94____EWC 43.5MW8oMtresc 3_25_02v2 3 3" xfId="7628"/>
    <cellStyle name="___94____EWC 43.5MW8oMtresc 3_25_02v2 3 3 2" xfId="7629"/>
    <cellStyle name="___94____EWC 43.5MW8oMtresc 3_25_02v2 3 4" xfId="7630"/>
    <cellStyle name="___94____EWC 43.5MW8oMtresc 3_25_02v2 3 4 2" xfId="7631"/>
    <cellStyle name="___94____EWC 43.5MW8oMtresc 3_25_02v2 3 5" xfId="7632"/>
    <cellStyle name="___94____EWC 43.5MW8oMtresc 3_25_02v2 3 5 2" xfId="7633"/>
    <cellStyle name="___94____EWC 43.5MW8oMtresc 3_25_02v2 3 6" xfId="7634"/>
    <cellStyle name="___94____EWC 43.5MW8oMtresc 3_25_02v2 4" xfId="7635"/>
    <cellStyle name="___94____EWC 43.5MW8oMtresc 3_25_02v2_CHECK - White Creek Final Closing Model_2007 11 16 vequity method FINAL" xfId="7636"/>
    <cellStyle name="___94____EWC 43.5MW8oMtresc 3_25_02v2_CHECK - White Creek Final Closing Model_2007 11 16 vequity method FINAL 2" xfId="7637"/>
    <cellStyle name="___94____EWC 43.5MW8oMtresc 3_25_02v2_CHECK - White Creek Final Closing Model_2007 11 16 vequity method FINAL 2 2" xfId="7638"/>
    <cellStyle name="___94____EWC 43.5MW8oMtresc 3_25_02v2_CHECK - White Creek Final Closing Model_2007 11 16 vequity method FINAL 3" xfId="7639"/>
    <cellStyle name="___94____EWC 43.5MW8oMtresc 3_25_02v2_Horizon round 1 model vFINAL" xfId="7640"/>
    <cellStyle name="___94____EWC 43.5MW8oMtresc 3_25_02v2_Horizon round 1 model vFINAL 2" xfId="7641"/>
    <cellStyle name="___94____EWC 43.5MW8oMtresc 3_25_02v2_Horizon round 1 model vFINAL 2 2" xfId="7642"/>
    <cellStyle name="___94____EWC 43.5MW8oMtresc 3_25_02v2_Horizon round 1 model vFINAL 3" xfId="7643"/>
    <cellStyle name="___94____EWC 43.5MW8oMtresc 3_25_02v2_Horizon round 1 model vFINAL 3 2" xfId="7644"/>
    <cellStyle name="___94____EWC 43.5MW8oMtresc 3_25_02v2_Horizon round 1 model vFINAL 4" xfId="7645"/>
    <cellStyle name="___94____EWC 43.5MW8oMtresc 3_25_02v2_Horizon round 1 model vFINAL_1" xfId="7646"/>
    <cellStyle name="___94____EWC 43.5MW8oMtresc 3_25_02v2_Horizon round 1 model vFINAL_1 2" xfId="7647"/>
    <cellStyle name="___94____EWC 43.5MW8oMtresc 3_25_02v2_Horizon round 1 model vFINAL_1 2 2" xfId="7648"/>
    <cellStyle name="___94____EWC 43.5MW8oMtresc 3_25_02v2_Horizon round 1 model vFINAL_1 3" xfId="7649"/>
    <cellStyle name="___94____EWC 43.5MW8oMtresc 3_25_02v2_Horizon round 1 model vFINAL_1 3 2" xfId="7650"/>
    <cellStyle name="___94____EWC 43.5MW8oMtresc 3_25_02v2_Horizon round 1 model vFINAL_1 4" xfId="7651"/>
    <cellStyle name="___94____EWC 43.5MW8oMtresc 3_25_02v2_Horizon round 1 model vFINAL_1_Project Farwest III Model 03-20-07 v135" xfId="7652"/>
    <cellStyle name="___94____EWC 43.5MW8oMtresc 3_25_02v2_Horizon round 1 model vFINAL_1_Project Farwest III Model 03-20-07 v135 2" xfId="7653"/>
    <cellStyle name="___94____EWC 43.5MW8oMtresc 3_25_02v2_Horizon round 1 model vFINAL_1_Project Farwest III Model 03-20-07 v135 2 2" xfId="7654"/>
    <cellStyle name="___94____EWC 43.5MW8oMtresc 3_25_02v2_Horizon round 1 model vFINAL_1_Project Farwest III Model 03-20-07 v135 3" xfId="7655"/>
    <cellStyle name="___94____EWC 43.5MW8oMtresc 3_25_02v2_Horizon round 1 model vFINAL_1_Project Farwest III Model 03-20-07 v135 3 2" xfId="7656"/>
    <cellStyle name="___94____EWC 43.5MW8oMtresc 3_25_02v2_Horizon round 1 model vFINAL_1_Project Farwest III Model 03-20-07 v135 4" xfId="7657"/>
    <cellStyle name="___94____EWC 43.5MW8oMtresc 3_25_02v2_Horizon round 1 model vFINAL_1_Project Farwest III Model 03-20-07 v135_UPC G&amp;A (5-3-07)" xfId="7658"/>
    <cellStyle name="___94____EWC 43.5MW8oMtresc 3_25_02v2_Horizon round 1 model vFINAL_1_Project Farwest III Model 03-20-07 v135_UPC G&amp;A (5-3-07) 2" xfId="7659"/>
    <cellStyle name="___94____EWC 43.5MW8oMtresc 3_25_02v2_Horizon round 1 model vFINAL_1_Project Farwest III Model 03-20-07 v135_UPC G&amp;A (5-3-07) 2 2" xfId="7660"/>
    <cellStyle name="___94____EWC 43.5MW8oMtresc 3_25_02v2_Horizon round 1 model vFINAL_1_Project Farwest III Model 03-20-07 v135_UPC G&amp;A (5-3-07) 3" xfId="7661"/>
    <cellStyle name="___94____EWC 43.5MW8oMtresc 3_25_02v2_Horizon round 1 model vFINAL_1_Project Farwest III Model 03-20-07 v135_UPC G&amp;A (5-3-07) 3 2" xfId="7662"/>
    <cellStyle name="___94____EWC 43.5MW8oMtresc 3_25_02v2_Horizon round 1 model vFINAL_1_Project Farwest III Model 03-20-07 v135_UPC G&amp;A (5-3-07) 4" xfId="7663"/>
    <cellStyle name="___94____EWC 43.5MW8oMtresc 3_25_02v2_Horizon round 1 model vFINAL_1_Project Makani Model 04-11-07 v6" xfId="7664"/>
    <cellStyle name="___94____EWC 43.5MW8oMtresc 3_25_02v2_Horizon round 1 model vFINAL_1_Project Makani Model 04-11-07 v6 2" xfId="7665"/>
    <cellStyle name="___94____EWC 43.5MW8oMtresc 3_25_02v2_Horizon round 1 model vFINAL_1_Project Makani Model 04-11-07 v6 2 2" xfId="7666"/>
    <cellStyle name="___94____EWC 43.5MW8oMtresc 3_25_02v2_Horizon round 1 model vFINAL_1_Project Makani Model 04-11-07 v6 3" xfId="7667"/>
    <cellStyle name="___94____EWC 43.5MW8oMtresc 3_25_02v2_Horizon round 1 model vFINAL_1_Project Makani Model 04-11-07 v6 3 2" xfId="7668"/>
    <cellStyle name="___94____EWC 43.5MW8oMtresc 3_25_02v2_Horizon round 1 model vFINAL_1_Project Makani Model 04-11-07 v6 4" xfId="7669"/>
    <cellStyle name="___94____EWC 43.5MW8oMtresc 3_25_02v2_Horizon round 1 model vFINAL_1_Project Makani Model 04-11-07 v6_UPC G&amp;A (5-3-07)" xfId="7670"/>
    <cellStyle name="___94____EWC 43.5MW8oMtresc 3_25_02v2_Horizon round 1 model vFINAL_1_Project Makani Model 04-11-07 v6_UPC G&amp;A (5-3-07) 2" xfId="7671"/>
    <cellStyle name="___94____EWC 43.5MW8oMtresc 3_25_02v2_Horizon round 1 model vFINAL_1_Project Makani Model 04-11-07 v6_UPC G&amp;A (5-3-07) 2 2" xfId="7672"/>
    <cellStyle name="___94____EWC 43.5MW8oMtresc 3_25_02v2_Horizon round 1 model vFINAL_1_Project Makani Model 04-11-07 v6_UPC G&amp;A (5-3-07) 3" xfId="7673"/>
    <cellStyle name="___94____EWC 43.5MW8oMtresc 3_25_02v2_Horizon round 1 model vFINAL_1_Project Makani Model 04-11-07 v6_UPC G&amp;A (5-3-07) 3 2" xfId="7674"/>
    <cellStyle name="___94____EWC 43.5MW8oMtresc 3_25_02v2_Horizon round 1 model vFINAL_1_Project Makani Model 04-11-07 v6_UPC G&amp;A (5-3-07) 4" xfId="7675"/>
    <cellStyle name="___94____EWC 43.5MW8oMtresc 3_25_02v2_Pre-Tax GAAP" xfId="7676"/>
    <cellStyle name="___94____EWC 43.5MW8oMtresc 3_25_02v2_Pre-Tax GAAP 2" xfId="7677"/>
    <cellStyle name="___94____EWC 43.5MW8oMtresc 3_25_02v2_Pre-Tax GAAP 2 2" xfId="7678"/>
    <cellStyle name="___94____EWC 43.5MW8oMtresc 3_25_02v2_Pre-Tax GAAP 3" xfId="7679"/>
    <cellStyle name="___94____EWC 43.5MW8oMtresc 3_25_02v2_WPP - Ormat 6-5-2007  v19i with internal accounting v3 eq method FINAL" xfId="7680"/>
    <cellStyle name="___94____EWC 43.5MW8oMtresc 3_25_02v2_WPP - Ormat 6-5-2007  v19i with internal accounting v3 eq method FINAL 2" xfId="7681"/>
    <cellStyle name="___94____EWC 43.5MW8oMtresc 3_25_02v2_WPP - Ormat 6-5-2007  v19i with internal accounting v3 eq method FINAL 2 2" xfId="7682"/>
    <cellStyle name="___94____EWC 43.5MW8oMtresc 3_25_02v2_WPP - Ormat 6-5-2007  v19i with internal accounting v3 eq method FINAL 3" xfId="7683"/>
    <cellStyle name="___94____EWC 43.5MW8oMtresc 3_25_02v2w_esc" xfId="7684"/>
    <cellStyle name="___94____EWC 43.5MW8oMtresc 3_25_02v2w_esc 2" xfId="7685"/>
    <cellStyle name="___94____EWC 43.5MW8oMtresc 3_25_02v2w_esc 2 2" xfId="7686"/>
    <cellStyle name="___94____EWC 43.5MW8oMtresc 3_25_02v2w_esc 2 2 2" xfId="7687"/>
    <cellStyle name="___94____EWC 43.5MW8oMtresc 3_25_02v2w_esc 2 3" xfId="7688"/>
    <cellStyle name="___94____EWC 43.5MW8oMtresc 3_25_02v2w_esc 2 3 2" xfId="7689"/>
    <cellStyle name="___94____EWC 43.5MW8oMtresc 3_25_02v2w_esc 2 4" xfId="7690"/>
    <cellStyle name="___94____EWC 43.5MW8oMtresc 3_25_02v2w_esc 2 4 2" xfId="7691"/>
    <cellStyle name="___94____EWC 43.5MW8oMtresc 3_25_02v2w_esc 2 5" xfId="7692"/>
    <cellStyle name="___94____EWC 43.5MW8oMtresc 3_25_02v2w_esc 2 5 2" xfId="7693"/>
    <cellStyle name="___94____EWC 43.5MW8oMtresc 3_25_02v2w_esc 2 6" xfId="7694"/>
    <cellStyle name="___94____EWC 43.5MW8oMtresc 3_25_02v2w_esc 3" xfId="7695"/>
    <cellStyle name="___94____EWC 43.5MW8oMtresc 3_25_02v2w_esc 3 2" xfId="7696"/>
    <cellStyle name="___94____EWC 43.5MW8oMtresc 3_25_02v2w_esc 3 2 2" xfId="7697"/>
    <cellStyle name="___94____EWC 43.5MW8oMtresc 3_25_02v2w_esc 3 3" xfId="7698"/>
    <cellStyle name="___94____EWC 43.5MW8oMtresc 3_25_02v2w_esc 3 3 2" xfId="7699"/>
    <cellStyle name="___94____EWC 43.5MW8oMtresc 3_25_02v2w_esc 3 4" xfId="7700"/>
    <cellStyle name="___94____EWC 43.5MW8oMtresc 3_25_02v2w_esc 3 4 2" xfId="7701"/>
    <cellStyle name="___94____EWC 43.5MW8oMtresc 3_25_02v2w_esc 3 5" xfId="7702"/>
    <cellStyle name="___94____EWC 43.5MW8oMtresc 3_25_02v2w_esc 3 5 2" xfId="7703"/>
    <cellStyle name="___94____EWC 43.5MW8oMtresc 3_25_02v2w_esc 3 6" xfId="7704"/>
    <cellStyle name="___94____EWC 43.5MW8oMtresc 3_25_02v2w_esc 4" xfId="7705"/>
    <cellStyle name="___94____EWC 43.5MW8oMtresc 3_25_02v2w_esc_CHECK - White Creek Final Closing Model_2007 11 16 vequity method FINAL" xfId="7706"/>
    <cellStyle name="___94____EWC 43.5MW8oMtresc 3_25_02v2w_esc_CHECK - White Creek Final Closing Model_2007 11 16 vequity method FINAL 2" xfId="7707"/>
    <cellStyle name="___94____EWC 43.5MW8oMtresc 3_25_02v2w_esc_CHECK - White Creek Final Closing Model_2007 11 16 vequity method FINAL 2 2" xfId="7708"/>
    <cellStyle name="___94____EWC 43.5MW8oMtresc 3_25_02v2w_esc_CHECK - White Creek Final Closing Model_2007 11 16 vequity method FINAL 3" xfId="7709"/>
    <cellStyle name="___94____EWC 43.5MW8oMtresc 3_25_02v2w_esc_Horizon round 1 model vFINAL" xfId="7710"/>
    <cellStyle name="___94____EWC 43.5MW8oMtresc 3_25_02v2w_esc_Horizon round 1 model vFINAL 2" xfId="7711"/>
    <cellStyle name="___94____EWC 43.5MW8oMtresc 3_25_02v2w_esc_Horizon round 1 model vFINAL 2 2" xfId="7712"/>
    <cellStyle name="___94____EWC 43.5MW8oMtresc 3_25_02v2w_esc_Horizon round 1 model vFINAL 3" xfId="7713"/>
    <cellStyle name="___94____EWC 43.5MW8oMtresc 3_25_02v2w_esc_Horizon round 1 model vFINAL 3 2" xfId="7714"/>
    <cellStyle name="___94____EWC 43.5MW8oMtresc 3_25_02v2w_esc_Horizon round 1 model vFINAL 4" xfId="7715"/>
    <cellStyle name="___94____EWC 43.5MW8oMtresc 3_25_02v2w_esc_Horizon round 1 model vFINAL_1" xfId="7716"/>
    <cellStyle name="___94____EWC 43.5MW8oMtresc 3_25_02v2w_esc_Horizon round 1 model vFINAL_1 2" xfId="7717"/>
    <cellStyle name="___94____EWC 43.5MW8oMtresc 3_25_02v2w_esc_Horizon round 1 model vFINAL_1 2 2" xfId="7718"/>
    <cellStyle name="___94____EWC 43.5MW8oMtresc 3_25_02v2w_esc_Horizon round 1 model vFINAL_1 3" xfId="7719"/>
    <cellStyle name="___94____EWC 43.5MW8oMtresc 3_25_02v2w_esc_Horizon round 1 model vFINAL_1 3 2" xfId="7720"/>
    <cellStyle name="___94____EWC 43.5MW8oMtresc 3_25_02v2w_esc_Horizon round 1 model vFINAL_1 4" xfId="7721"/>
    <cellStyle name="___94____EWC 43.5MW8oMtresc 3_25_02v2w_esc_Horizon round 1 model vFINAL_1_Project Farwest III Model 03-20-07 v135" xfId="7722"/>
    <cellStyle name="___94____EWC 43.5MW8oMtresc 3_25_02v2w_esc_Horizon round 1 model vFINAL_1_Project Farwest III Model 03-20-07 v135 2" xfId="7723"/>
    <cellStyle name="___94____EWC 43.5MW8oMtresc 3_25_02v2w_esc_Horizon round 1 model vFINAL_1_Project Farwest III Model 03-20-07 v135 2 2" xfId="7724"/>
    <cellStyle name="___94____EWC 43.5MW8oMtresc 3_25_02v2w_esc_Horizon round 1 model vFINAL_1_Project Farwest III Model 03-20-07 v135 3" xfId="7725"/>
    <cellStyle name="___94____EWC 43.5MW8oMtresc 3_25_02v2w_esc_Horizon round 1 model vFINAL_1_Project Farwest III Model 03-20-07 v135 3 2" xfId="7726"/>
    <cellStyle name="___94____EWC 43.5MW8oMtresc 3_25_02v2w_esc_Horizon round 1 model vFINAL_1_Project Farwest III Model 03-20-07 v135 4" xfId="7727"/>
    <cellStyle name="___94____EWC 43.5MW8oMtresc 3_25_02v2w_esc_Horizon round 1 model vFINAL_1_Project Farwest III Model 03-20-07 v135_UPC G&amp;A (5-3-07)" xfId="7728"/>
    <cellStyle name="___94____EWC 43.5MW8oMtresc 3_25_02v2w_esc_Horizon round 1 model vFINAL_1_Project Farwest III Model 03-20-07 v135_UPC G&amp;A (5-3-07) 2" xfId="7729"/>
    <cellStyle name="___94____EWC 43.5MW8oMtresc 3_25_02v2w_esc_Horizon round 1 model vFINAL_1_Project Farwest III Model 03-20-07 v135_UPC G&amp;A (5-3-07) 2 2" xfId="7730"/>
    <cellStyle name="___94____EWC 43.5MW8oMtresc 3_25_02v2w_esc_Horizon round 1 model vFINAL_1_Project Farwest III Model 03-20-07 v135_UPC G&amp;A (5-3-07) 3" xfId="7731"/>
    <cellStyle name="___94____EWC 43.5MW8oMtresc 3_25_02v2w_esc_Horizon round 1 model vFINAL_1_Project Farwest III Model 03-20-07 v135_UPC G&amp;A (5-3-07) 3 2" xfId="7732"/>
    <cellStyle name="___94____EWC 43.5MW8oMtresc 3_25_02v2w_esc_Horizon round 1 model vFINAL_1_Project Farwest III Model 03-20-07 v135_UPC G&amp;A (5-3-07) 4" xfId="7733"/>
    <cellStyle name="___94____EWC 43.5MW8oMtresc 3_25_02v2w_esc_Horizon round 1 model vFINAL_1_Project Makani Model 04-11-07 v6" xfId="7734"/>
    <cellStyle name="___94____EWC 43.5MW8oMtresc 3_25_02v2w_esc_Horizon round 1 model vFINAL_1_Project Makani Model 04-11-07 v6 2" xfId="7735"/>
    <cellStyle name="___94____EWC 43.5MW8oMtresc 3_25_02v2w_esc_Horizon round 1 model vFINAL_1_Project Makani Model 04-11-07 v6 2 2" xfId="7736"/>
    <cellStyle name="___94____EWC 43.5MW8oMtresc 3_25_02v2w_esc_Horizon round 1 model vFINAL_1_Project Makani Model 04-11-07 v6 3" xfId="7737"/>
    <cellStyle name="___94____EWC 43.5MW8oMtresc 3_25_02v2w_esc_Horizon round 1 model vFINAL_1_Project Makani Model 04-11-07 v6 3 2" xfId="7738"/>
    <cellStyle name="___94____EWC 43.5MW8oMtresc 3_25_02v2w_esc_Horizon round 1 model vFINAL_1_Project Makani Model 04-11-07 v6 4" xfId="7739"/>
    <cellStyle name="___94____EWC 43.5MW8oMtresc 3_25_02v2w_esc_Horizon round 1 model vFINAL_1_Project Makani Model 04-11-07 v6_UPC G&amp;A (5-3-07)" xfId="7740"/>
    <cellStyle name="___94____EWC 43.5MW8oMtresc 3_25_02v2w_esc_Horizon round 1 model vFINAL_1_Project Makani Model 04-11-07 v6_UPC G&amp;A (5-3-07) 2" xfId="7741"/>
    <cellStyle name="___94____EWC 43.5MW8oMtresc 3_25_02v2w_esc_Horizon round 1 model vFINAL_1_Project Makani Model 04-11-07 v6_UPC G&amp;A (5-3-07) 2 2" xfId="7742"/>
    <cellStyle name="___94____EWC 43.5MW8oMtresc 3_25_02v2w_esc_Horizon round 1 model vFINAL_1_Project Makani Model 04-11-07 v6_UPC G&amp;A (5-3-07) 3" xfId="7743"/>
    <cellStyle name="___94____EWC 43.5MW8oMtresc 3_25_02v2w_esc_Horizon round 1 model vFINAL_1_Project Makani Model 04-11-07 v6_UPC G&amp;A (5-3-07) 3 2" xfId="7744"/>
    <cellStyle name="___94____EWC 43.5MW8oMtresc 3_25_02v2w_esc_Horizon round 1 model vFINAL_1_Project Makani Model 04-11-07 v6_UPC G&amp;A (5-3-07) 4" xfId="7745"/>
    <cellStyle name="___94____EWC 43.5MW8oMtresc 3_25_02v2w_esc_Pre-Tax GAAP" xfId="7746"/>
    <cellStyle name="___94____EWC 43.5MW8oMtresc 3_25_02v2w_esc_Pre-Tax GAAP 2" xfId="7747"/>
    <cellStyle name="___94____EWC 43.5MW8oMtresc 3_25_02v2w_esc_Pre-Tax GAAP 2 2" xfId="7748"/>
    <cellStyle name="___94____EWC 43.5MW8oMtresc 3_25_02v2w_esc_Pre-Tax GAAP 3" xfId="7749"/>
    <cellStyle name="___94____EWC 43.5MW8oMtresc 3_25_02v2w_esc_WPP - Ormat 6-5-2007  v19i with internal accounting v3 eq method FINAL" xfId="7750"/>
    <cellStyle name="___94____EWC 43.5MW8oMtresc 3_25_02v2w_esc_WPP - Ormat 6-5-2007  v19i with internal accounting v3 eq method FINAL 2" xfId="7751"/>
    <cellStyle name="___94____EWC 43.5MW8oMtresc 3_25_02v2w_esc_WPP - Ormat 6-5-2007  v19i with internal accounting v3 eq method FINAL 2 2" xfId="7752"/>
    <cellStyle name="___94____EWC 43.5MW8oMtresc 3_25_02v2w_esc_WPP - Ormat 6-5-2007  v19i with internal accounting v3 eq method FINAL 3" xfId="7753"/>
    <cellStyle name="___94____Horizon round 1 model vFINAL" xfId="7754"/>
    <cellStyle name="___94____Horizon round 1 model vFINAL 2" xfId="7755"/>
    <cellStyle name="___94____Horizon round 1 model vFINAL 2 2" xfId="7756"/>
    <cellStyle name="___94____Horizon round 1 model vFINAL 3" xfId="7757"/>
    <cellStyle name="___94____Horizon round 1 model vFINAL 3 2" xfId="7758"/>
    <cellStyle name="___94____Horizon round 1 model vFINAL 4" xfId="7759"/>
    <cellStyle name="___94____Horizon round 1 model vFINAL_1" xfId="7760"/>
    <cellStyle name="___94____Horizon round 1 model vFINAL_1 2" xfId="7761"/>
    <cellStyle name="___94____Horizon round 1 model vFINAL_1 2 2" xfId="7762"/>
    <cellStyle name="___94____Horizon round 1 model vFINAL_1 3" xfId="7763"/>
    <cellStyle name="___94____Horizon round 1 model vFINAL_1 3 2" xfId="7764"/>
    <cellStyle name="___94____Horizon round 1 model vFINAL_1 4" xfId="7765"/>
    <cellStyle name="___94____Horizon round 1 model vFINAL_1_Project Farwest III Model 03-20-07 v135" xfId="7766"/>
    <cellStyle name="___94____Horizon round 1 model vFINAL_1_Project Farwest III Model 03-20-07 v135 2" xfId="7767"/>
    <cellStyle name="___94____Horizon round 1 model vFINAL_1_Project Farwest III Model 03-20-07 v135 2 2" xfId="7768"/>
    <cellStyle name="___94____Horizon round 1 model vFINAL_1_Project Farwest III Model 03-20-07 v135 3" xfId="7769"/>
    <cellStyle name="___94____Horizon round 1 model vFINAL_1_Project Farwest III Model 03-20-07 v135 3 2" xfId="7770"/>
    <cellStyle name="___94____Horizon round 1 model vFINAL_1_Project Farwest III Model 03-20-07 v135 4" xfId="7771"/>
    <cellStyle name="___94____Horizon round 1 model vFINAL_1_Project Farwest III Model 03-20-07 v135_UPC G&amp;A (5-3-07)" xfId="7772"/>
    <cellStyle name="___94____Horizon round 1 model vFINAL_1_Project Farwest III Model 03-20-07 v135_UPC G&amp;A (5-3-07) 2" xfId="7773"/>
    <cellStyle name="___94____Horizon round 1 model vFINAL_1_Project Farwest III Model 03-20-07 v135_UPC G&amp;A (5-3-07) 2 2" xfId="7774"/>
    <cellStyle name="___94____Horizon round 1 model vFINAL_1_Project Farwest III Model 03-20-07 v135_UPC G&amp;A (5-3-07) 3" xfId="7775"/>
    <cellStyle name="___94____Horizon round 1 model vFINAL_1_Project Farwest III Model 03-20-07 v135_UPC G&amp;A (5-3-07) 3 2" xfId="7776"/>
    <cellStyle name="___94____Horizon round 1 model vFINAL_1_Project Farwest III Model 03-20-07 v135_UPC G&amp;A (5-3-07) 4" xfId="7777"/>
    <cellStyle name="___94____Horizon round 1 model vFINAL_1_Project Makani Model 04-11-07 v6" xfId="7778"/>
    <cellStyle name="___94____Horizon round 1 model vFINAL_1_Project Makani Model 04-11-07 v6 2" xfId="7779"/>
    <cellStyle name="___94____Horizon round 1 model vFINAL_1_Project Makani Model 04-11-07 v6 2 2" xfId="7780"/>
    <cellStyle name="___94____Horizon round 1 model vFINAL_1_Project Makani Model 04-11-07 v6 3" xfId="7781"/>
    <cellStyle name="___94____Horizon round 1 model vFINAL_1_Project Makani Model 04-11-07 v6 3 2" xfId="7782"/>
    <cellStyle name="___94____Horizon round 1 model vFINAL_1_Project Makani Model 04-11-07 v6 4" xfId="7783"/>
    <cellStyle name="___94____Horizon round 1 model vFINAL_1_Project Makani Model 04-11-07 v6_UPC G&amp;A (5-3-07)" xfId="7784"/>
    <cellStyle name="___94____Horizon round 1 model vFINAL_1_Project Makani Model 04-11-07 v6_UPC G&amp;A (5-3-07) 2" xfId="7785"/>
    <cellStyle name="___94____Horizon round 1 model vFINAL_1_Project Makani Model 04-11-07 v6_UPC G&amp;A (5-3-07) 2 2" xfId="7786"/>
    <cellStyle name="___94____Horizon round 1 model vFINAL_1_Project Makani Model 04-11-07 v6_UPC G&amp;A (5-3-07) 3" xfId="7787"/>
    <cellStyle name="___94____Horizon round 1 model vFINAL_1_Project Makani Model 04-11-07 v6_UPC G&amp;A (5-3-07) 3 2" xfId="7788"/>
    <cellStyle name="___94____Horizon round 1 model vFINAL_1_Project Makani Model 04-11-07 v6_UPC G&amp;A (5-3-07) 4" xfId="7789"/>
    <cellStyle name="___94____Pre-Tax GAAP" xfId="7790"/>
    <cellStyle name="___94____Pre-Tax GAAP 2" xfId="7791"/>
    <cellStyle name="___94____Pre-Tax GAAP 2 2" xfId="7792"/>
    <cellStyle name="___94____Pre-Tax GAAP 3" xfId="7793"/>
    <cellStyle name="___94____Wind farm - operation CF" xfId="7794"/>
    <cellStyle name="___94____Wind farm - operation CF 2" xfId="7795"/>
    <cellStyle name="___94____Wind farm - operation CF 2 2" xfId="7796"/>
    <cellStyle name="___94____Wind farm - operation CF 2 2 2" xfId="7797"/>
    <cellStyle name="___94____Wind farm - operation CF 2 3" xfId="7798"/>
    <cellStyle name="___94____Wind farm - operation CF 2 3 2" xfId="7799"/>
    <cellStyle name="___94____Wind farm - operation CF 2 4" xfId="7800"/>
    <cellStyle name="___94____Wind farm - operation CF 2 4 2" xfId="7801"/>
    <cellStyle name="___94____Wind farm - operation CF 2 5" xfId="7802"/>
    <cellStyle name="___94____Wind farm - operation CF 2 5 2" xfId="7803"/>
    <cellStyle name="___94____Wind farm - operation CF 2 6" xfId="7804"/>
    <cellStyle name="___94____Wind farm - operation CF 3" xfId="7805"/>
    <cellStyle name="___94____Wind farm - operation CF 3 2" xfId="7806"/>
    <cellStyle name="___94____Wind farm - operation CF 3 2 2" xfId="7807"/>
    <cellStyle name="___94____Wind farm - operation CF 3 3" xfId="7808"/>
    <cellStyle name="___94____Wind farm - operation CF 3 3 2" xfId="7809"/>
    <cellStyle name="___94____Wind farm - operation CF 3 4" xfId="7810"/>
    <cellStyle name="___94____Wind farm - operation CF 3 4 2" xfId="7811"/>
    <cellStyle name="___94____Wind farm - operation CF 3 5" xfId="7812"/>
    <cellStyle name="___94____Wind farm - operation CF 3 5 2" xfId="7813"/>
    <cellStyle name="___94____Wind farm - operation CF 3 6" xfId="7814"/>
    <cellStyle name="___94____Wind farm - operation CF 4" xfId="7815"/>
    <cellStyle name="___94____Wind farm - operation CF_CHECK - White Creek Final Closing Model_2007 11 16 vequity method FINAL" xfId="7816"/>
    <cellStyle name="___94____Wind farm - operation CF_CHECK - White Creek Final Closing Model_2007 11 16 vequity method FINAL 2" xfId="7817"/>
    <cellStyle name="___94____Wind farm - operation CF_CHECK - White Creek Final Closing Model_2007 11 16 vequity method FINAL 2 2" xfId="7818"/>
    <cellStyle name="___94____Wind farm - operation CF_CHECK - White Creek Final Closing Model_2007 11 16 vequity method FINAL 3" xfId="7819"/>
    <cellStyle name="___94____Wind farm - operation CF_Horizon round 1 model vFINAL" xfId="7820"/>
    <cellStyle name="___94____Wind farm - operation CF_Horizon round 1 model vFINAL 2" xfId="7821"/>
    <cellStyle name="___94____Wind farm - operation CF_Horizon round 1 model vFINAL 2 2" xfId="7822"/>
    <cellStyle name="___94____Wind farm - operation CF_Horizon round 1 model vFINAL 3" xfId="7823"/>
    <cellStyle name="___94____Wind farm - operation CF_Horizon round 1 model vFINAL 3 2" xfId="7824"/>
    <cellStyle name="___94____Wind farm - operation CF_Horizon round 1 model vFINAL 4" xfId="7825"/>
    <cellStyle name="___94____Wind farm - operation CF_Horizon round 1 model vFINAL_1" xfId="7826"/>
    <cellStyle name="___94____Wind farm - operation CF_Horizon round 1 model vFINAL_1 2" xfId="7827"/>
    <cellStyle name="___94____Wind farm - operation CF_Horizon round 1 model vFINAL_1 2 2" xfId="7828"/>
    <cellStyle name="___94____Wind farm - operation CF_Horizon round 1 model vFINAL_1 3" xfId="7829"/>
    <cellStyle name="___94____Wind farm - operation CF_Horizon round 1 model vFINAL_1 3 2" xfId="7830"/>
    <cellStyle name="___94____Wind farm - operation CF_Horizon round 1 model vFINAL_1 4" xfId="7831"/>
    <cellStyle name="___94____Wind farm - operation CF_Horizon round 1 model vFINAL_1_Project Farwest III Model 03-20-07 v135" xfId="7832"/>
    <cellStyle name="___94____Wind farm - operation CF_Horizon round 1 model vFINAL_1_Project Farwest III Model 03-20-07 v135 2" xfId="7833"/>
    <cellStyle name="___94____Wind farm - operation CF_Horizon round 1 model vFINAL_1_Project Farwest III Model 03-20-07 v135 2 2" xfId="7834"/>
    <cellStyle name="___94____Wind farm - operation CF_Horizon round 1 model vFINAL_1_Project Farwest III Model 03-20-07 v135 3" xfId="7835"/>
    <cellStyle name="___94____Wind farm - operation CF_Horizon round 1 model vFINAL_1_Project Farwest III Model 03-20-07 v135 3 2" xfId="7836"/>
    <cellStyle name="___94____Wind farm - operation CF_Horizon round 1 model vFINAL_1_Project Farwest III Model 03-20-07 v135 4" xfId="7837"/>
    <cellStyle name="___94____Wind farm - operation CF_Horizon round 1 model vFINAL_1_Project Farwest III Model 03-20-07 v135_UPC G&amp;A (5-3-07)" xfId="7838"/>
    <cellStyle name="___94____Wind farm - operation CF_Horizon round 1 model vFINAL_1_Project Farwest III Model 03-20-07 v135_UPC G&amp;A (5-3-07) 2" xfId="7839"/>
    <cellStyle name="___94____Wind farm - operation CF_Horizon round 1 model vFINAL_1_Project Farwest III Model 03-20-07 v135_UPC G&amp;A (5-3-07) 2 2" xfId="7840"/>
    <cellStyle name="___94____Wind farm - operation CF_Horizon round 1 model vFINAL_1_Project Farwest III Model 03-20-07 v135_UPC G&amp;A (5-3-07) 3" xfId="7841"/>
    <cellStyle name="___94____Wind farm - operation CF_Horizon round 1 model vFINAL_1_Project Farwest III Model 03-20-07 v135_UPC G&amp;A (5-3-07) 3 2" xfId="7842"/>
    <cellStyle name="___94____Wind farm - operation CF_Horizon round 1 model vFINAL_1_Project Farwest III Model 03-20-07 v135_UPC G&amp;A (5-3-07) 4" xfId="7843"/>
    <cellStyle name="___94____Wind farm - operation CF_Horizon round 1 model vFINAL_1_Project Makani Model 04-11-07 v6" xfId="7844"/>
    <cellStyle name="___94____Wind farm - operation CF_Horizon round 1 model vFINAL_1_Project Makani Model 04-11-07 v6 2" xfId="7845"/>
    <cellStyle name="___94____Wind farm - operation CF_Horizon round 1 model vFINAL_1_Project Makani Model 04-11-07 v6 2 2" xfId="7846"/>
    <cellStyle name="___94____Wind farm - operation CF_Horizon round 1 model vFINAL_1_Project Makani Model 04-11-07 v6 3" xfId="7847"/>
    <cellStyle name="___94____Wind farm - operation CF_Horizon round 1 model vFINAL_1_Project Makani Model 04-11-07 v6 3 2" xfId="7848"/>
    <cellStyle name="___94____Wind farm - operation CF_Horizon round 1 model vFINAL_1_Project Makani Model 04-11-07 v6 4" xfId="7849"/>
    <cellStyle name="___94____Wind farm - operation CF_Horizon round 1 model vFINAL_1_Project Makani Model 04-11-07 v6_UPC G&amp;A (5-3-07)" xfId="7850"/>
    <cellStyle name="___94____Wind farm - operation CF_Horizon round 1 model vFINAL_1_Project Makani Model 04-11-07 v6_UPC G&amp;A (5-3-07) 2" xfId="7851"/>
    <cellStyle name="___94____Wind farm - operation CF_Horizon round 1 model vFINAL_1_Project Makani Model 04-11-07 v6_UPC G&amp;A (5-3-07) 2 2" xfId="7852"/>
    <cellStyle name="___94____Wind farm - operation CF_Horizon round 1 model vFINAL_1_Project Makani Model 04-11-07 v6_UPC G&amp;A (5-3-07) 3" xfId="7853"/>
    <cellStyle name="___94____Wind farm - operation CF_Horizon round 1 model vFINAL_1_Project Makani Model 04-11-07 v6_UPC G&amp;A (5-3-07) 3 2" xfId="7854"/>
    <cellStyle name="___94____Wind farm - operation CF_Horizon round 1 model vFINAL_1_Project Makani Model 04-11-07 v6_UPC G&amp;A (5-3-07) 4" xfId="7855"/>
    <cellStyle name="___94____Wind farm - operation CF_Pre-Tax GAAP" xfId="7856"/>
    <cellStyle name="___94____Wind farm - operation CF_Pre-Tax GAAP 2" xfId="7857"/>
    <cellStyle name="___94____Wind farm - operation CF_Pre-Tax GAAP 2 2" xfId="7858"/>
    <cellStyle name="___94____Wind farm - operation CF_Pre-Tax GAAP 3" xfId="7859"/>
    <cellStyle name="___94____Wind farm - operation CF_WPP - Ormat 6-5-2007  v19i with internal accounting v3 eq method FINAL" xfId="7860"/>
    <cellStyle name="___94____Wind farm - operation CF_WPP - Ormat 6-5-2007  v19i with internal accounting v3 eq method FINAL 2" xfId="7861"/>
    <cellStyle name="___94____Wind farm - operation CF_WPP - Ormat 6-5-2007  v19i with internal accounting v3 eq method FINAL 2 2" xfId="7862"/>
    <cellStyle name="___94____Wind farm - operation CF_WPP - Ormat 6-5-2007  v19i with internal accounting v3 eq method FINAL 3" xfId="7863"/>
    <cellStyle name="___94____WPP - Ormat 6-5-2007  v19i with internal accounting v3 eq method FINAL" xfId="7864"/>
    <cellStyle name="___94____WPP - Ormat 6-5-2007  v19i with internal accounting v3 eq method FINAL 2" xfId="7865"/>
    <cellStyle name="___94____WPP - Ormat 6-5-2007  v19i with internal accounting v3 eq method FINAL 2 2" xfId="7866"/>
    <cellStyle name="___94____WPP - Ormat 6-5-2007  v19i with internal accounting v3 eq method FINAL 3" xfId="7867"/>
    <cellStyle name="___97___" xfId="7868"/>
    <cellStyle name="___97____071212 Unlevered McCormick Model - 2003 version" xfId="7869"/>
    <cellStyle name="___970120" xfId="7870"/>
    <cellStyle name="___970120 2" xfId="7871"/>
    <cellStyle name="___970120 3" xfId="7872"/>
    <cellStyle name="___970120__50_50" xfId="7873"/>
    <cellStyle name="___970120_071212 Unlevered McCormick Model - 2003 version" xfId="7874"/>
    <cellStyle name="___970120_B&amp;B Model 4.14.09" xfId="7875"/>
    <cellStyle name="___970120_Bridge" xfId="7876"/>
    <cellStyle name="___970120_CHECK - White Creek Final Closing Model_2007 11 16 vequity method FINAL" xfId="7877"/>
    <cellStyle name="___970120_Final Internal Accounting UPC toggle Stetson v2 equity method FINAL v55" xfId="7878"/>
    <cellStyle name="___970120_Final Internal Accounting UPC toggle Stetson v2 equity method FINAL v57" xfId="7879"/>
    <cellStyle name="___970120_Liberty Model 07 23 07 WITH TAXES_v3" xfId="7880"/>
    <cellStyle name="___970120_Merchant Trent" xfId="7881"/>
    <cellStyle name="___970120_NY Wind Hedge Analysis" xfId="7882"/>
    <cellStyle name="___970120_Pre-Tax GAAP" xfId="7883"/>
    <cellStyle name="___970120_Purchase Accounting PPA's" xfId="7884"/>
    <cellStyle name="___970120_Story II_OpCom_6-26-09" xfId="7885"/>
    <cellStyle name="___970120_UPC HoldCo Financial Model (09-07-07) - Working Version" xfId="7886"/>
    <cellStyle name="___970120_UPC New York Wind 1-8-08 v equity method FINAL" xfId="7887"/>
    <cellStyle name="___970120_UPC_Northeast_Wind_-_08-20-07" xfId="7888"/>
    <cellStyle name="___970120_WPP - Ormat 6-5-2007  v19i with internal accounting v3 eq method FINAL" xfId="7889"/>
    <cellStyle name="___BEBU_GI" xfId="7890"/>
    <cellStyle name="___BEBU_GI_071212 Unlevered McCormick Model - 2003 version" xfId="7891"/>
    <cellStyle name="___dimon" xfId="7892"/>
    <cellStyle name="___dimon 2" xfId="7893"/>
    <cellStyle name="___dimon 2 2" xfId="7894"/>
    <cellStyle name="___dimon 2_Accounting" xfId="7895"/>
    <cellStyle name="___dimon 2_Accounting 2" xfId="7896"/>
    <cellStyle name="___dimon 2_Book3" xfId="7897"/>
    <cellStyle name="___dimon 2_Book3 2" xfId="7898"/>
    <cellStyle name="___dimon 2_Naturener Montana Portfolio_temp_Part2" xfId="7899"/>
    <cellStyle name="___dimon 2_Naturener Montana Portfolio_temp_Part2 2" xfId="7900"/>
    <cellStyle name="___dimon 3" xfId="7901"/>
    <cellStyle name="___dimon 3 2" xfId="7902"/>
    <cellStyle name="___dimon 4" xfId="7903"/>
    <cellStyle name="___dimon 4 2" xfId="7904"/>
    <cellStyle name="___dimon 5" xfId="7905"/>
    <cellStyle name="___dimon 5 2" xfId="7906"/>
    <cellStyle name="___dimon 6" xfId="7907"/>
    <cellStyle name="___dimon 6 2" xfId="7908"/>
    <cellStyle name="___dimon 7" xfId="7909"/>
    <cellStyle name="___dimon 7 2" xfId="7910"/>
    <cellStyle name="___dimon 8" xfId="7911"/>
    <cellStyle name="___dimon_#1 Levered Beech Ridge_021109_Grant,Bonus,No PTCs,MACRs,Term Debt NOL" xfId="7912"/>
    <cellStyle name="___dimon_#1 Levered Beech Ridge_021109_Grant,Bonus,No PTCs,MACRs,Term Debt NOL 2" xfId="7913"/>
    <cellStyle name="___dimon_#1 LeveredGrand_Ridge_II-III_021009_Grant,Bonus,No PTCs,MACRs,Term Debt, NOL" xfId="7914"/>
    <cellStyle name="___dimon_#1 LeveredGrand_Ridge_II-III_021009_Grant,Bonus,No PTCs,MACRs,Term Debt, NOL 2" xfId="7915"/>
    <cellStyle name="___dimon_#1 LeveredGrand_Ridge_II-III_021009_Grant,Bonus,No PTCs,MACRs,Term Debt, NOL_BeechR Pivot Table 12.2.09" xfId="7916"/>
    <cellStyle name="___dimon_#1 LeveredGrand_Ridge_II-III_021009_Grant,Bonus,No PTCs,MACRs,Term Debt, NOL_BeechR Pivot Table 12.2.09 2" xfId="7917"/>
    <cellStyle name="___dimon_071212 Unlevered McCormick Model - 2003 version" xfId="7918"/>
    <cellStyle name="___dimon_071212 Unlevered McCormick Model - 2003 version 2" xfId="7919"/>
    <cellStyle name="___dimon_071212 Unlevered McCormick Model - 2003 version_Accounting" xfId="7920"/>
    <cellStyle name="___dimon_071212 Unlevered McCormick Model - 2003 version_Accounting 2" xfId="7921"/>
    <cellStyle name="___dimon_071212 Unlevered McCormick Model - 2003 version_Book3" xfId="7922"/>
    <cellStyle name="___dimon_071212 Unlevered McCormick Model - 2003 version_Book3 2" xfId="7923"/>
    <cellStyle name="___dimon_071212 Unlevered McCormick Model - 2003 version_Naturener Montana Portfolio_temp_Part2" xfId="7924"/>
    <cellStyle name="___dimon_071212 Unlevered McCormick Model - 2003 version_Naturener Montana Portfolio_temp_Part2 2" xfId="7925"/>
    <cellStyle name="___dimon_1.Inputs" xfId="7926"/>
    <cellStyle name="___dimon_2008 IWNA 7.75% 53% ERISA P50 (Invnergy)_FROM JPM" xfId="7927"/>
    <cellStyle name="___dimon_2008 IWNA 7.75% 53% ERISA P50 (Invnergy)_FROM JPM 2" xfId="7928"/>
    <cellStyle name="___dimon_2008 IWNA 7.75% 53% ERISA P50 (Invnergy)_FROM JPM_IWNA 3-Pack ECCA Sheldon Funding 01302009" xfId="7929"/>
    <cellStyle name="___dimon_2008 IWNA 7.75% 53% ERISA P50 (Invnergy)_FROM JPM_IWNA 3-Pack ECCA Sheldon Funding 01302009 2" xfId="7930"/>
    <cellStyle name="___dimon_2008 IWNA Portfolio 06182008 v2 (WC Hedge)_JPM BL sizing" xfId="7931"/>
    <cellStyle name="___dimon_2008 IWNA Portfolio 06182008 v2 (WC Hedge)_JPM BL sizing 2" xfId="7932"/>
    <cellStyle name="___dimon_2008 IWNA Portfolio 06182008 v2 (WC Hedge)_JPM BL sizing_BeechR Pivot Table 12.2.09" xfId="7933"/>
    <cellStyle name="___dimon_2008 IWNA Portfolio 06182008 v2 (WC Hedge)_JPM BL sizing_BeechR Pivot Table 12.2.09 2" xfId="7934"/>
    <cellStyle name="___dimon_2008 IWNA Portfolio 06182008 v2 (WC Hedge)_JPM BL sizing_IWNA 3-Pack ECCA Sheldon Funding 01302009" xfId="7935"/>
    <cellStyle name="___dimon_2008 IWNA Portfolio 06182008 v2 (WC Hedge)_JPM BL sizing_IWNA 3-Pack ECCA Sheldon Funding 01302009 2" xfId="7936"/>
    <cellStyle name="___dimon_2008 IWNA Portfolio 06232008 (JPM)_BL Sizing" xfId="7937"/>
    <cellStyle name="___dimon_2008 IWNA Portfolio 06232008 (JPM)_BL Sizing 2" xfId="7938"/>
    <cellStyle name="___dimon_2008 IWNA Portfolio 06232008 (JPM)_BL Sizing_BeechR Pivot Table 12.2.09" xfId="7939"/>
    <cellStyle name="___dimon_2008 IWNA Portfolio 06232008 (JPM)_BL Sizing_BeechR Pivot Table 12.2.09 2" xfId="7940"/>
    <cellStyle name="___dimon_2008 IWNA Portfolio 06232008 (JPM)_BL Sizing_IWNA 3-Pack ECCA Sheldon Funding 01302009" xfId="7941"/>
    <cellStyle name="___dimon_2008 IWNA Portfolio 06232008 (JPM)_BL Sizing_IWNA 3-Pack ECCA Sheldon Funding 01302009 2" xfId="7942"/>
    <cellStyle name="___dimon_2008 IWNA Portfolio 08022008 (JPM TE) updated for WC vol" xfId="7943"/>
    <cellStyle name="___dimon_2008 IWNA Portfolio 08022008 (JPM TE) updated for WC vol 2" xfId="7944"/>
    <cellStyle name="___dimon_2008 IWNA Portfolio 08022008 (JPM TE) updated for WC vol_BeechR Pivot Table 12.2.09" xfId="7945"/>
    <cellStyle name="___dimon_2008 IWNA Portfolio 08022008 (JPM TE) updated for WC vol_BeechR Pivot Table 12.2.09 2" xfId="7946"/>
    <cellStyle name="___dimon_2008 IWNA Portfolio 08022008 (JPM TE) updated for WC vol_IWNA 3-Pack ECCA Sheldon Funding 01302009" xfId="7947"/>
    <cellStyle name="___dimon_2008 IWNA Portfolio 08022008 (JPM TE) updated for WC vol_IWNA 3-Pack ECCA Sheldon Funding 01302009 2" xfId="7948"/>
    <cellStyle name="___dimon_2008 IWNA Portfolio 09262008 (JPM TE &amp; CE)__TE Assumps" xfId="7949"/>
    <cellStyle name="___dimon_2008 IWNA Portfolio 09262008 (JPM TE &amp; CE)__TE Assumps 2" xfId="7950"/>
    <cellStyle name="___dimon_2008 IWNA Portfolio 09262008 (JPM TE &amp; CE)__TE Assumps_IWNA 3-Pack ECCA Sheldon Funding 01302009" xfId="7951"/>
    <cellStyle name="___dimon_2008 IWNA Portfolio 09262008 (JPM TE &amp; CE)__TE Assumps_IWNA 3-Pack ECCA Sheldon Funding 01302009 2" xfId="7952"/>
    <cellStyle name="___dimon_2008 IWNA v12 7.75% 53% TaxEx P50 (Invenergy)_10242008" xfId="7953"/>
    <cellStyle name="___dimon_2008 IWNA v12 7.75% 53% TaxEx P50 (Invenergy)_10242008 2" xfId="7954"/>
    <cellStyle name="___dimon_2008 IWNA v12 7.75% 53% TaxEx P50 (Invenergy)_10242008_IWNA 3-Pack ECCA Sheldon Funding 01302009" xfId="7955"/>
    <cellStyle name="___dimon_2008 IWNA v12 7.75% 53% TaxEx P50 (Invenergy)_10242008_IWNA 3-Pack ECCA Sheldon Funding 01302009 2" xfId="7956"/>
    <cellStyle name="___dimon_2008 IWNA v12 7.75% 53% TaxEx P50 (Invenergy)_NO HAIRCUTS" xfId="7957"/>
    <cellStyle name="___dimon_2008 IWNA v12 7.75% 53% TaxEx P50 (Invenergy)_NO HAIRCUTS 2" xfId="7958"/>
    <cellStyle name="___dimon_2008 IWNA v12 7.75% 53% TaxEx P50 (Invenergy)_NO HAIRCUTS_IWNA 3-Pack ECCA Sheldon Funding 01302009" xfId="7959"/>
    <cellStyle name="___dimon_2008 IWNA v12 7.75% 53% TaxEx P50 (Invenergy)_NO HAIRCUTS_IWNA 3-Pack ECCA Sheldon Funding 01302009 2" xfId="7960"/>
    <cellStyle name="___dimon_Accounting" xfId="7961"/>
    <cellStyle name="___dimon_Accounting 2" xfId="7962"/>
    <cellStyle name="___dimon_Alta Mesa v3 10yr 6.75% $10m no Bonus P50" xfId="7963"/>
    <cellStyle name="___dimon_Alta Mesa v3 10yr 6.75% $10m no Bonus P50 2" xfId="7964"/>
    <cellStyle name="___dimon_Alta Mesa v3 10yr 6.75% $10m no Bonus P50_BeechR Pivot Table 12.2.09" xfId="7965"/>
    <cellStyle name="___dimon_Alta Mesa v3 10yr 6.75% $10m no Bonus P50_BeechR Pivot Table 12.2.09 2" xfId="7966"/>
    <cellStyle name="___dimon_Alta Mesa v3 10yr 6.75% $10m no Bonus P50_IWNA 3-Pack ECCA Sheldon Funding 01302009" xfId="7967"/>
    <cellStyle name="___dimon_Alta Mesa v3 10yr 6.75% $10m no Bonus P50_IWNA 3-Pack ECCA Sheldon Funding 01302009 2" xfId="7968"/>
    <cellStyle name="___dimon_Alta Mesa v3 10yr 7.25% $10m Bonus P50" xfId="7969"/>
    <cellStyle name="___dimon_Alta Mesa v3 10yr 7.25% $10m Bonus P50 2" xfId="7970"/>
    <cellStyle name="___dimon_Alta Mesa v3 10yr 7.25% $10m Bonus P50_BeechR Pivot Table 12.2.09" xfId="7971"/>
    <cellStyle name="___dimon_Alta Mesa v3 10yr 7.25% $10m Bonus P50_BeechR Pivot Table 12.2.09 2" xfId="7972"/>
    <cellStyle name="___dimon_Alta Mesa v3 10yr 7.25% $10m Bonus P50_IWNA 3-Pack ECCA Sheldon Funding 01302009" xfId="7973"/>
    <cellStyle name="___dimon_Alta Mesa v3 10yr 7.25% $10m Bonus P50_IWNA 3-Pack ECCA Sheldon Funding 01302009 2" xfId="7974"/>
    <cellStyle name="___dimon_BeechR Pivot Table 12.2.09" xfId="7975"/>
    <cellStyle name="___dimon_BeechR Pivot Table 12.2.09 2" xfId="7976"/>
    <cellStyle name="___dimon_Big Otter 101209 Grant and TE 100.5MW_20mileT" xfId="7977"/>
    <cellStyle name="___dimon_Big Otter 101209 Grant and TE 100.5MW_20mileT 2" xfId="7978"/>
    <cellStyle name="___dimon_Bish Hill_$77.5_lowncf_ Bundled Price_Lenders_092909" xfId="7979"/>
    <cellStyle name="___dimon_Bish Hill_$77.5_lowncf_ Bundled Price_Lenders_092909 2" xfId="7980"/>
    <cellStyle name="___dimon_BishHilll_1.25M per WTG with $72 bundled price_200MWs_BF" xfId="7981"/>
    <cellStyle name="___dimon_BishHilll_1.25M per WTG with $72 bundled price_200MWs_BF 2" xfId="7982"/>
    <cellStyle name="___dimon_Bishop Hill_Grant_082409_200MW" xfId="7983"/>
    <cellStyle name="___dimon_Bishop Hill_Grant_082409_200MW 2" xfId="7984"/>
    <cellStyle name="___dimon_Book3" xfId="7985"/>
    <cellStyle name="___dimon_Book3 2" xfId="7986"/>
    <cellStyle name="___dimon_Buzzard Creek_250MW_PTC_010610" xfId="7987"/>
    <cellStyle name="___dimon_Buzzard Creek_250MW_PTC_010610 2" xfId="7988"/>
    <cellStyle name="___dimon_California Ridge 120109 and 200MW" xfId="7989"/>
    <cellStyle name="___dimon_California Ridge 120109 and 200MW 2" xfId="7990"/>
    <cellStyle name="___dimon_California Ridge_042909_Grant and TE_99M_as bid" xfId="7991"/>
    <cellStyle name="___dimon_California Ridge_042909_Grant and TE_99M_as bid 2" xfId="7992"/>
    <cellStyle name="___dimon_California Ridge_042909_Grant and TE_99Mw" xfId="7993"/>
    <cellStyle name="___dimon_California Ridge_042909_Grant and TE_99Mw 2" xfId="7994"/>
    <cellStyle name="___dimon_CHECK - White Creek Final Closing Model_2007 11 16 vequity method FINAL" xfId="7995"/>
    <cellStyle name="___dimon_CHECK - White Creek Final Closing Model_2007 11 16 vequity method FINAL 2" xfId="7996"/>
    <cellStyle name="___dimon_ClearSky_AEP_Min_04.04.02_Bank" xfId="7997"/>
    <cellStyle name="___dimon_ClearSky_AEP_Min_04.04.02_Bank 2" xfId="7998"/>
    <cellStyle name="___dimon_ClearSky_AEP_Min_04.04.02_Bank 2 2" xfId="7999"/>
    <cellStyle name="___dimon_ClearSky_AEP_Min_04.04.02_Bank 3" xfId="8000"/>
    <cellStyle name="___dimon_ClearSky_AEP_Min_04.04.02_Bank 3 2" xfId="8001"/>
    <cellStyle name="___dimon_ClearSky_AEP_Min_04.04.02_Bank 4" xfId="8002"/>
    <cellStyle name="___dimon_ClearSky_AEP_Min_04.04.02_Bank 4 2" xfId="8003"/>
    <cellStyle name="___dimon_ClearSky_AEP_Min_04.04.02_Bank 5" xfId="8004"/>
    <cellStyle name="___dimon_ClearSky_AEP_Min_04.04.02_Bank 5 2" xfId="8005"/>
    <cellStyle name="___dimon_ClearSky_AEP_Min_04.04.02_Bank 6" xfId="8006"/>
    <cellStyle name="___dimon_Clearsky_internal_050301" xfId="8007"/>
    <cellStyle name="___dimon_Clearsky_internal_050301 2" xfId="8008"/>
    <cellStyle name="___dimon_Clearsky_internal_070201" xfId="8009"/>
    <cellStyle name="___dimon_Clearsky_internal_070201 2" xfId="8010"/>
    <cellStyle name="___dimon_Clearsky_internal_070201 2 2" xfId="8011"/>
    <cellStyle name="___dimon_Clearsky_internal_070201 3" xfId="8012"/>
    <cellStyle name="___dimon_Clearsky_internal_070201 3 2" xfId="8013"/>
    <cellStyle name="___dimon_Clearsky_internal_070201 4" xfId="8014"/>
    <cellStyle name="___dimon_Clearsky_internal_070201 4 2" xfId="8015"/>
    <cellStyle name="___dimon_Clearsky_internal_070201 5" xfId="8016"/>
    <cellStyle name="___dimon_Clearsky_internal_070201 5 2" xfId="8017"/>
    <cellStyle name="___dimon_Clearsky_internal_070201 6" xfId="8018"/>
    <cellStyle name="___dimon_Clearsky_internal_070201.xls Chart 2" xfId="8019"/>
    <cellStyle name="___dimon_Clearsky_internal_070201.xls Chart 2 2" xfId="8020"/>
    <cellStyle name="___dimon_Clearsky_internal_070201_1" xfId="8021"/>
    <cellStyle name="___dimon_Clearsky_internal_070201_1 2" xfId="8022"/>
    <cellStyle name="___dimon_Clearsky_Outside_070201.xls Chart 2" xfId="8023"/>
    <cellStyle name="___dimon_Clearsky_Outside_070201.xls Chart 2 2" xfId="8024"/>
    <cellStyle name="___dimon_Clearsky_Outside_070201.xls Chart 2 2 2" xfId="8025"/>
    <cellStyle name="___dimon_Clearsky_Outside_070201.xls Chart 2 3" xfId="8026"/>
    <cellStyle name="___dimon_Clearsky_Outside_070201.xls Chart 2 3 2" xfId="8027"/>
    <cellStyle name="___dimon_Clearsky_Outside_070201.xls Chart 2 4" xfId="8028"/>
    <cellStyle name="___dimon_Clearsky_Outside_070201.xls Chart 2 4 2" xfId="8029"/>
    <cellStyle name="___dimon_Clearsky_Outside_070201.xls Chart 2 5" xfId="8030"/>
    <cellStyle name="___dimon_Clearsky_Outside_070201.xls Chart 2 5 2" xfId="8031"/>
    <cellStyle name="___dimon_Clearsky_Outside_070201.xls Chart 2 6" xfId="8032"/>
    <cellStyle name="___dimon_Copy of G&amp;A_reports_v4" xfId="8033"/>
    <cellStyle name="___dimon_Copy of NEW Levered GRIIIII_03312009_MCF v2" xfId="8034"/>
    <cellStyle name="___dimon_Copy of NEW Levered GRIIIII_03312009_MCF v2 2" xfId="8035"/>
    <cellStyle name="___dimon_Copy of NEW Levered GRIIIII_03312009_MCF v2_BeechR Pivot Table 12.2.09" xfId="8036"/>
    <cellStyle name="___dimon_Copy of NEW Levered GRIIIII_03312009_MCF v2_BeechR Pivot Table 12.2.09 2" xfId="8037"/>
    <cellStyle name="___dimon_Copy of Vento III v27i P50 1st" xfId="8038"/>
    <cellStyle name="___dimon_Distribution Break Out" xfId="8039"/>
    <cellStyle name="___dimon_Distribution Break Out 2" xfId="8040"/>
    <cellStyle name="___dimon_Distribution Break Out_BeechR Pivot Table 12.2.09" xfId="8041"/>
    <cellStyle name="___dimon_Distribution Break Out_BeechR Pivot Table 12.2.09 2" xfId="8042"/>
    <cellStyle name="___dimon_Distribution Break Out_IWNA 3-Pack ECCA Sheldon Funding 01302009" xfId="8043"/>
    <cellStyle name="___dimon_Distribution Break Out_IWNA 3-Pack ECCA Sheldon Funding 01302009 2" xfId="8044"/>
    <cellStyle name="___dimon_EWC 43.5MW8oMtresc 3_25_021" xfId="8045"/>
    <cellStyle name="___dimon_EWC 43.5MW8oMtresc 3_25_021 2" xfId="8046"/>
    <cellStyle name="___dimon_EWC 43.5MW8oMtresc 3_25_021 2 2" xfId="8047"/>
    <cellStyle name="___dimon_EWC 43.5MW8oMtresc 3_25_021 2_Accounting" xfId="8048"/>
    <cellStyle name="___dimon_EWC 43.5MW8oMtresc 3_25_021 2_Accounting 2" xfId="8049"/>
    <cellStyle name="___dimon_EWC 43.5MW8oMtresc 3_25_021 2_Book3" xfId="8050"/>
    <cellStyle name="___dimon_EWC 43.5MW8oMtresc 3_25_021 2_Book3 2" xfId="8051"/>
    <cellStyle name="___dimon_EWC 43.5MW8oMtresc 3_25_021 2_Naturener Montana Portfolio_temp_Part2" xfId="8052"/>
    <cellStyle name="___dimon_EWC 43.5MW8oMtresc 3_25_021 2_Naturener Montana Portfolio_temp_Part2 2" xfId="8053"/>
    <cellStyle name="___dimon_EWC 43.5MW8oMtresc 3_25_021 3" xfId="8054"/>
    <cellStyle name="___dimon_EWC 43.5MW8oMtresc 3_25_021 3 2" xfId="8055"/>
    <cellStyle name="___dimon_EWC 43.5MW8oMtresc 3_25_021 4" xfId="8056"/>
    <cellStyle name="___dimon_EWC 43.5MW8oMtresc 3_25_021 4 2" xfId="8057"/>
    <cellStyle name="___dimon_EWC 43.5MW8oMtresc 3_25_021 5" xfId="8058"/>
    <cellStyle name="___dimon_EWC 43.5MW8oMtresc 3_25_021 5 2" xfId="8059"/>
    <cellStyle name="___dimon_EWC 43.5MW8oMtresc 3_25_021 6" xfId="8060"/>
    <cellStyle name="___dimon_EWC 43.5MW8oMtresc 3_25_021 6 2" xfId="8061"/>
    <cellStyle name="___dimon_EWC 43.5MW8oMtresc 3_25_021 7" xfId="8062"/>
    <cellStyle name="___dimon_EWC 43.5MW8oMtresc 3_25_021 7 2" xfId="8063"/>
    <cellStyle name="___dimon_EWC 43.5MW8oMtresc 3_25_021 8" xfId="8064"/>
    <cellStyle name="___dimon_EWC 43.5MW8oMtresc 3_25_021_#1 Levered Beech Ridge_021109_Grant,Bonus,No PTCs,MACRs,Term Debt NOL" xfId="8065"/>
    <cellStyle name="___dimon_EWC 43.5MW8oMtresc 3_25_021_#1 Levered Beech Ridge_021109_Grant,Bonus,No PTCs,MACRs,Term Debt NOL 2" xfId="8066"/>
    <cellStyle name="___dimon_EWC 43.5MW8oMtresc 3_25_021_#1 LeveredGrand_Ridge_II-III_021009_Grant,Bonus,No PTCs,MACRs,Term Debt, NOL" xfId="8067"/>
    <cellStyle name="___dimon_EWC 43.5MW8oMtresc 3_25_021_#1 LeveredGrand_Ridge_II-III_021009_Grant,Bonus,No PTCs,MACRs,Term Debt, NOL 2" xfId="8068"/>
    <cellStyle name="___dimon_EWC 43.5MW8oMtresc 3_25_021_#1 LeveredGrand_Ridge_II-III_021009_Grant,Bonus,No PTCs,MACRs,Term Debt, NOL_BeechR Pivot Table 12.2.09" xfId="8069"/>
    <cellStyle name="___dimon_EWC 43.5MW8oMtresc 3_25_021_#1 LeveredGrand_Ridge_II-III_021009_Grant,Bonus,No PTCs,MACRs,Term Debt, NOL_BeechR Pivot Table 12.2.09 2" xfId="8070"/>
    <cellStyle name="___dimon_EWC 43.5MW8oMtresc 3_25_021_071212 Unlevered McCormick Model - 2003 version" xfId="8071"/>
    <cellStyle name="___dimon_EWC 43.5MW8oMtresc 3_25_021_071212 Unlevered McCormick Model - 2003 version 2" xfId="8072"/>
    <cellStyle name="___dimon_EWC 43.5MW8oMtresc 3_25_021_071212 Unlevered McCormick Model - 2003 version_Accounting" xfId="8073"/>
    <cellStyle name="___dimon_EWC 43.5MW8oMtresc 3_25_021_071212 Unlevered McCormick Model - 2003 version_Accounting 2" xfId="8074"/>
    <cellStyle name="___dimon_EWC 43.5MW8oMtresc 3_25_021_071212 Unlevered McCormick Model - 2003 version_Book3" xfId="8075"/>
    <cellStyle name="___dimon_EWC 43.5MW8oMtresc 3_25_021_071212 Unlevered McCormick Model - 2003 version_Book3 2" xfId="8076"/>
    <cellStyle name="___dimon_EWC 43.5MW8oMtresc 3_25_021_071212 Unlevered McCormick Model - 2003 version_Naturener Montana Portfolio_temp_Part2" xfId="8077"/>
    <cellStyle name="___dimon_EWC 43.5MW8oMtresc 3_25_021_071212 Unlevered McCormick Model - 2003 version_Naturener Montana Portfolio_temp_Part2 2" xfId="8078"/>
    <cellStyle name="___dimon_EWC 43.5MW8oMtresc 3_25_021_1.Inputs" xfId="8079"/>
    <cellStyle name="___dimon_EWC 43.5MW8oMtresc 3_25_021_2008 IWNA 7.75% 53% ERISA P50 (Invnergy)_FROM JPM" xfId="8080"/>
    <cellStyle name="___dimon_EWC 43.5MW8oMtresc 3_25_021_2008 IWNA 7.75% 53% ERISA P50 (Invnergy)_FROM JPM 2" xfId="8081"/>
    <cellStyle name="___dimon_EWC 43.5MW8oMtresc 3_25_021_2008 IWNA 7.75% 53% ERISA P50 (Invnergy)_FROM JPM_IWNA 3-Pack ECCA Sheldon Funding 01302009" xfId="8082"/>
    <cellStyle name="___dimon_EWC 43.5MW8oMtresc 3_25_021_2008 IWNA 7.75% 53% ERISA P50 (Invnergy)_FROM JPM_IWNA 3-Pack ECCA Sheldon Funding 01302009 2" xfId="8083"/>
    <cellStyle name="___dimon_EWC 43.5MW8oMtresc 3_25_021_2008 IWNA Portfolio 06182008 v2 (WC Hedge)_JPM BL sizing" xfId="8084"/>
    <cellStyle name="___dimon_EWC 43.5MW8oMtresc 3_25_021_2008 IWNA Portfolio 06182008 v2 (WC Hedge)_JPM BL sizing 2" xfId="8085"/>
    <cellStyle name="___dimon_EWC 43.5MW8oMtresc 3_25_021_2008 IWNA Portfolio 06182008 v2 (WC Hedge)_JPM BL sizing_BeechR Pivot Table 12.2.09" xfId="8086"/>
    <cellStyle name="___dimon_EWC 43.5MW8oMtresc 3_25_021_2008 IWNA Portfolio 06182008 v2 (WC Hedge)_JPM BL sizing_BeechR Pivot Table 12.2.09 2" xfId="8087"/>
    <cellStyle name="___dimon_EWC 43.5MW8oMtresc 3_25_021_2008 IWNA Portfolio 06182008 v2 (WC Hedge)_JPM BL sizing_IWNA 3-Pack ECCA Sheldon Funding 01302009" xfId="8088"/>
    <cellStyle name="___dimon_EWC 43.5MW8oMtresc 3_25_021_2008 IWNA Portfolio 06182008 v2 (WC Hedge)_JPM BL sizing_IWNA 3-Pack ECCA Sheldon Funding 01302009 2" xfId="8089"/>
    <cellStyle name="___dimon_EWC 43.5MW8oMtresc 3_25_021_2008 IWNA Portfolio 06232008 (JPM)_BL Sizing" xfId="8090"/>
    <cellStyle name="___dimon_EWC 43.5MW8oMtresc 3_25_021_2008 IWNA Portfolio 06232008 (JPM)_BL Sizing 2" xfId="8091"/>
    <cellStyle name="___dimon_EWC 43.5MW8oMtresc 3_25_021_2008 IWNA Portfolio 06232008 (JPM)_BL Sizing_BeechR Pivot Table 12.2.09" xfId="8092"/>
    <cellStyle name="___dimon_EWC 43.5MW8oMtresc 3_25_021_2008 IWNA Portfolio 06232008 (JPM)_BL Sizing_BeechR Pivot Table 12.2.09 2" xfId="8093"/>
    <cellStyle name="___dimon_EWC 43.5MW8oMtresc 3_25_021_2008 IWNA Portfolio 06232008 (JPM)_BL Sizing_IWNA 3-Pack ECCA Sheldon Funding 01302009" xfId="8094"/>
    <cellStyle name="___dimon_EWC 43.5MW8oMtresc 3_25_021_2008 IWNA Portfolio 06232008 (JPM)_BL Sizing_IWNA 3-Pack ECCA Sheldon Funding 01302009 2" xfId="8095"/>
    <cellStyle name="___dimon_EWC 43.5MW8oMtresc 3_25_021_2008 IWNA Portfolio 08022008 (JPM TE) updated for WC vol" xfId="8096"/>
    <cellStyle name="___dimon_EWC 43.5MW8oMtresc 3_25_021_2008 IWNA Portfolio 08022008 (JPM TE) updated for WC vol 2" xfId="8097"/>
    <cellStyle name="___dimon_EWC 43.5MW8oMtresc 3_25_021_2008 IWNA Portfolio 08022008 (JPM TE) updated for WC vol_BeechR Pivot Table 12.2.09" xfId="8098"/>
    <cellStyle name="___dimon_EWC 43.5MW8oMtresc 3_25_021_2008 IWNA Portfolio 08022008 (JPM TE) updated for WC vol_BeechR Pivot Table 12.2.09 2" xfId="8099"/>
    <cellStyle name="___dimon_EWC 43.5MW8oMtresc 3_25_021_2008 IWNA Portfolio 08022008 (JPM TE) updated for WC vol_IWNA 3-Pack ECCA Sheldon Funding 01302009" xfId="8100"/>
    <cellStyle name="___dimon_EWC 43.5MW8oMtresc 3_25_021_2008 IWNA Portfolio 08022008 (JPM TE) updated for WC vol_IWNA 3-Pack ECCA Sheldon Funding 01302009 2" xfId="8101"/>
    <cellStyle name="___dimon_EWC 43.5MW8oMtresc 3_25_021_2008 IWNA Portfolio 09262008 (JPM TE &amp; CE)__TE Assumps" xfId="8102"/>
    <cellStyle name="___dimon_EWC 43.5MW8oMtresc 3_25_021_2008 IWNA Portfolio 09262008 (JPM TE &amp; CE)__TE Assumps 2" xfId="8103"/>
    <cellStyle name="___dimon_EWC 43.5MW8oMtresc 3_25_021_2008 IWNA Portfolio 09262008 (JPM TE &amp; CE)__TE Assumps_IWNA 3-Pack ECCA Sheldon Funding 01302009" xfId="8104"/>
    <cellStyle name="___dimon_EWC 43.5MW8oMtresc 3_25_021_2008 IWNA Portfolio 09262008 (JPM TE &amp; CE)__TE Assumps_IWNA 3-Pack ECCA Sheldon Funding 01302009 2" xfId="8105"/>
    <cellStyle name="___dimon_EWC 43.5MW8oMtresc 3_25_021_2008 IWNA v12 7.75% 53% TaxEx P50 (Invenergy)_10242008" xfId="8106"/>
    <cellStyle name="___dimon_EWC 43.5MW8oMtresc 3_25_021_2008 IWNA v12 7.75% 53% TaxEx P50 (Invenergy)_10242008 2" xfId="8107"/>
    <cellStyle name="___dimon_EWC 43.5MW8oMtresc 3_25_021_2008 IWNA v12 7.75% 53% TaxEx P50 (Invenergy)_10242008_IWNA 3-Pack ECCA Sheldon Funding 01302009" xfId="8108"/>
    <cellStyle name="___dimon_EWC 43.5MW8oMtresc 3_25_021_2008 IWNA v12 7.75% 53% TaxEx P50 (Invenergy)_10242008_IWNA 3-Pack ECCA Sheldon Funding 01302009 2" xfId="8109"/>
    <cellStyle name="___dimon_EWC 43.5MW8oMtresc 3_25_021_2008 IWNA v12 7.75% 53% TaxEx P50 (Invenergy)_NO HAIRCUTS" xfId="8110"/>
    <cellStyle name="___dimon_EWC 43.5MW8oMtresc 3_25_021_2008 IWNA v12 7.75% 53% TaxEx P50 (Invenergy)_NO HAIRCUTS 2" xfId="8111"/>
    <cellStyle name="___dimon_EWC 43.5MW8oMtresc 3_25_021_2008 IWNA v12 7.75% 53% TaxEx P50 (Invenergy)_NO HAIRCUTS_IWNA 3-Pack ECCA Sheldon Funding 01302009" xfId="8112"/>
    <cellStyle name="___dimon_EWC 43.5MW8oMtresc 3_25_021_2008 IWNA v12 7.75% 53% TaxEx P50 (Invenergy)_NO HAIRCUTS_IWNA 3-Pack ECCA Sheldon Funding 01302009 2" xfId="8113"/>
    <cellStyle name="___dimon_EWC 43.5MW8oMtresc 3_25_021_Accounting" xfId="8114"/>
    <cellStyle name="___dimon_EWC 43.5MW8oMtresc 3_25_021_Accounting 2" xfId="8115"/>
    <cellStyle name="___dimon_EWC 43.5MW8oMtresc 3_25_021_Alta Mesa v3 10yr 6.75% $10m no Bonus P50" xfId="8116"/>
    <cellStyle name="___dimon_EWC 43.5MW8oMtresc 3_25_021_Alta Mesa v3 10yr 6.75% $10m no Bonus P50 2" xfId="8117"/>
    <cellStyle name="___dimon_EWC 43.5MW8oMtresc 3_25_021_Alta Mesa v3 10yr 6.75% $10m no Bonus P50_BeechR Pivot Table 12.2.09" xfId="8118"/>
    <cellStyle name="___dimon_EWC 43.5MW8oMtresc 3_25_021_Alta Mesa v3 10yr 6.75% $10m no Bonus P50_BeechR Pivot Table 12.2.09 2" xfId="8119"/>
    <cellStyle name="___dimon_EWC 43.5MW8oMtresc 3_25_021_Alta Mesa v3 10yr 6.75% $10m no Bonus P50_IWNA 3-Pack ECCA Sheldon Funding 01302009" xfId="8120"/>
    <cellStyle name="___dimon_EWC 43.5MW8oMtresc 3_25_021_Alta Mesa v3 10yr 6.75% $10m no Bonus P50_IWNA 3-Pack ECCA Sheldon Funding 01302009 2" xfId="8121"/>
    <cellStyle name="___dimon_EWC 43.5MW8oMtresc 3_25_021_Alta Mesa v3 10yr 7.25% $10m Bonus P50" xfId="8122"/>
    <cellStyle name="___dimon_EWC 43.5MW8oMtresc 3_25_021_Alta Mesa v3 10yr 7.25% $10m Bonus P50 2" xfId="8123"/>
    <cellStyle name="___dimon_EWC 43.5MW8oMtresc 3_25_021_Alta Mesa v3 10yr 7.25% $10m Bonus P50_BeechR Pivot Table 12.2.09" xfId="8124"/>
    <cellStyle name="___dimon_EWC 43.5MW8oMtresc 3_25_021_Alta Mesa v3 10yr 7.25% $10m Bonus P50_BeechR Pivot Table 12.2.09 2" xfId="8125"/>
    <cellStyle name="___dimon_EWC 43.5MW8oMtresc 3_25_021_Alta Mesa v3 10yr 7.25% $10m Bonus P50_IWNA 3-Pack ECCA Sheldon Funding 01302009" xfId="8126"/>
    <cellStyle name="___dimon_EWC 43.5MW8oMtresc 3_25_021_Alta Mesa v3 10yr 7.25% $10m Bonus P50_IWNA 3-Pack ECCA Sheldon Funding 01302009 2" xfId="8127"/>
    <cellStyle name="___dimon_EWC 43.5MW8oMtresc 3_25_021_BeechR Pivot Table 12.2.09" xfId="8128"/>
    <cellStyle name="___dimon_EWC 43.5MW8oMtresc 3_25_021_BeechR Pivot Table 12.2.09 2" xfId="8129"/>
    <cellStyle name="___dimon_EWC 43.5MW8oMtresc 3_25_021_Big Otter 101209 Grant and TE 100.5MW_20mileT" xfId="8130"/>
    <cellStyle name="___dimon_EWC 43.5MW8oMtresc 3_25_021_Big Otter 101209 Grant and TE 100.5MW_20mileT 2" xfId="8131"/>
    <cellStyle name="___dimon_EWC 43.5MW8oMtresc 3_25_021_Bish Hill_$77.5_lowncf_ Bundled Price_Lenders_092909" xfId="8132"/>
    <cellStyle name="___dimon_EWC 43.5MW8oMtresc 3_25_021_Bish Hill_$77.5_lowncf_ Bundled Price_Lenders_092909 2" xfId="8133"/>
    <cellStyle name="___dimon_EWC 43.5MW8oMtresc 3_25_021_BishHilll_1.25M per WTG with $72 bundled price_200MWs_BF" xfId="8134"/>
    <cellStyle name="___dimon_EWC 43.5MW8oMtresc 3_25_021_BishHilll_1.25M per WTG with $72 bundled price_200MWs_BF 2" xfId="8135"/>
    <cellStyle name="___dimon_EWC 43.5MW8oMtresc 3_25_021_Bishop Hill_Grant_082409_200MW" xfId="8136"/>
    <cellStyle name="___dimon_EWC 43.5MW8oMtresc 3_25_021_Bishop Hill_Grant_082409_200MW 2" xfId="8137"/>
    <cellStyle name="___dimon_EWC 43.5MW8oMtresc 3_25_021_Book3" xfId="8138"/>
    <cellStyle name="___dimon_EWC 43.5MW8oMtresc 3_25_021_Book3 2" xfId="8139"/>
    <cellStyle name="___dimon_EWC 43.5MW8oMtresc 3_25_021_Buzzard Creek_250MW_PTC_010610" xfId="8140"/>
    <cellStyle name="___dimon_EWC 43.5MW8oMtresc 3_25_021_Buzzard Creek_250MW_PTC_010610 2" xfId="8141"/>
    <cellStyle name="___dimon_EWC 43.5MW8oMtresc 3_25_021_California Ridge 120109 and 200MW" xfId="8142"/>
    <cellStyle name="___dimon_EWC 43.5MW8oMtresc 3_25_021_California Ridge 120109 and 200MW 2" xfId="8143"/>
    <cellStyle name="___dimon_EWC 43.5MW8oMtresc 3_25_021_California Ridge_042909_Grant and TE_99M_as bid" xfId="8144"/>
    <cellStyle name="___dimon_EWC 43.5MW8oMtresc 3_25_021_California Ridge_042909_Grant and TE_99M_as bid 2" xfId="8145"/>
    <cellStyle name="___dimon_EWC 43.5MW8oMtresc 3_25_021_California Ridge_042909_Grant and TE_99Mw" xfId="8146"/>
    <cellStyle name="___dimon_EWC 43.5MW8oMtresc 3_25_021_California Ridge_042909_Grant and TE_99Mw 2" xfId="8147"/>
    <cellStyle name="___dimon_EWC 43.5MW8oMtresc 3_25_021_CHECK - White Creek Final Closing Model_2007 11 16 vequity method FINAL" xfId="8148"/>
    <cellStyle name="___dimon_EWC 43.5MW8oMtresc 3_25_021_CHECK - White Creek Final Closing Model_2007 11 16 vequity method FINAL 2" xfId="8149"/>
    <cellStyle name="___dimon_EWC 43.5MW8oMtresc 3_25_021_Copy of G&amp;A_reports_v4" xfId="8150"/>
    <cellStyle name="___dimon_EWC 43.5MW8oMtresc 3_25_021_Copy of NEW Levered GRIIIII_03312009_MCF v2" xfId="8151"/>
    <cellStyle name="___dimon_EWC 43.5MW8oMtresc 3_25_021_Copy of NEW Levered GRIIIII_03312009_MCF v2 2" xfId="8152"/>
    <cellStyle name="___dimon_EWC 43.5MW8oMtresc 3_25_021_Copy of NEW Levered GRIIIII_03312009_MCF v2_BeechR Pivot Table 12.2.09" xfId="8153"/>
    <cellStyle name="___dimon_EWC 43.5MW8oMtresc 3_25_021_Copy of NEW Levered GRIIIII_03312009_MCF v2_BeechR Pivot Table 12.2.09 2" xfId="8154"/>
    <cellStyle name="___dimon_EWC 43.5MW8oMtresc 3_25_021_Copy of Vento III v27i P50 1st" xfId="8155"/>
    <cellStyle name="___dimon_EWC 43.5MW8oMtresc 3_25_021_Distribution Break Out" xfId="8156"/>
    <cellStyle name="___dimon_EWC 43.5MW8oMtresc 3_25_021_Distribution Break Out 2" xfId="8157"/>
    <cellStyle name="___dimon_EWC 43.5MW8oMtresc 3_25_021_Distribution Break Out_BeechR Pivot Table 12.2.09" xfId="8158"/>
    <cellStyle name="___dimon_EWC 43.5MW8oMtresc 3_25_021_Distribution Break Out_BeechR Pivot Table 12.2.09 2" xfId="8159"/>
    <cellStyle name="___dimon_EWC 43.5MW8oMtresc 3_25_021_Distribution Break Out_IWNA 3-Pack ECCA Sheldon Funding 01302009" xfId="8160"/>
    <cellStyle name="___dimon_EWC 43.5MW8oMtresc 3_25_021_Distribution Break Out_IWNA 3-Pack ECCA Sheldon Funding 01302009 2" xfId="8161"/>
    <cellStyle name="___dimon_EWC 43.5MW8oMtresc 3_25_021_Final Internal Accounting UPC toggle Stetson v2 equity method FINAL v55" xfId="8162"/>
    <cellStyle name="___dimon_EWC 43.5MW8oMtresc 3_25_021_Final Internal Accounting UPC toggle Stetson v2 equity method FINAL v55 2" xfId="8163"/>
    <cellStyle name="___dimon_EWC 43.5MW8oMtresc 3_25_021_Final Internal Accounting UPC toggle Stetson v2 equity method FINAL v57" xfId="8164"/>
    <cellStyle name="___dimon_EWC 43.5MW8oMtresc 3_25_021_Final Internal Accounting UPC toggle Stetson v2 equity method FINAL v57 2" xfId="8165"/>
    <cellStyle name="___dimon_EWC 43.5MW8oMtresc 3_25_021_FVO" xfId="8166"/>
    <cellStyle name="___dimon_EWC 43.5MW8oMtresc 3_25_021_FVO 2" xfId="8167"/>
    <cellStyle name="___dimon_EWC 43.5MW8oMtresc 3_25_021_FVO_IWNA 3-Pack ECCA Sheldon Funding 01302009" xfId="8168"/>
    <cellStyle name="___dimon_EWC 43.5MW8oMtresc 3_25_021_FVO_IWNA 3-Pack ECCA Sheldon Funding 01302009 2" xfId="8169"/>
    <cellStyle name="___dimon_EWC 43.5MW8oMtresc 3_25_021_GRE 03252009_tpm_tables" xfId="8170"/>
    <cellStyle name="___dimon_EWC 43.5MW8oMtresc 3_25_021_GRE 03252009_tpm_tables 2" xfId="8171"/>
    <cellStyle name="___dimon_EWC 43.5MW8oMtresc 3_25_021_GRE 03252009_tpm_tables_BeechR Pivot Table 12.2.09" xfId="8172"/>
    <cellStyle name="___dimon_EWC 43.5MW8oMtresc 3_25_021_GRE 03252009_tpm_tables_BeechR Pivot Table 12.2.09 2" xfId="8173"/>
    <cellStyle name="___dimon_EWC 43.5MW8oMtresc 3_25_021_Hardin Grant 08312009_300MW" xfId="8174"/>
    <cellStyle name="___dimon_EWC 43.5MW8oMtresc 3_25_021_Hardin Grant 08312009_300MW 2" xfId="8175"/>
    <cellStyle name="___dimon_EWC 43.5MW8oMtresc 3_25_021_HoldCo Cap Accounts" xfId="8176"/>
    <cellStyle name="___dimon_EWC 43.5MW8oMtresc 3_25_021_HoldCo Cap Accounts 2" xfId="8177"/>
    <cellStyle name="___dimon_EWC 43.5MW8oMtresc 3_25_021_HoldCo Cap Accounts_BeechR Pivot Table 12.2.09" xfId="8178"/>
    <cellStyle name="___dimon_EWC 43.5MW8oMtresc 3_25_021_HoldCo Cap Accounts_BeechR Pivot Table 12.2.09 2" xfId="8179"/>
    <cellStyle name="___dimon_EWC 43.5MW8oMtresc 3_25_021_HoldCo Cap Accounts_IWNA 3-Pack ECCA Sheldon Funding 01302009" xfId="8180"/>
    <cellStyle name="___dimon_EWC 43.5MW8oMtresc 3_25_021_HoldCo Cap Accounts_IWNA 3-Pack ECCA Sheldon Funding 01302009 2" xfId="8181"/>
    <cellStyle name="___dimon_EWC 43.5MW8oMtresc 3_25_021_Inputs-General" xfId="8182"/>
    <cellStyle name="___dimon_EWC 43.5MW8oMtresc 3_25_021_Inputs-General 2" xfId="8183"/>
    <cellStyle name="___dimon_EWC 43.5MW8oMtresc 3_25_021_Inven Model V 15" xfId="8184"/>
    <cellStyle name="___dimon_EWC 43.5MW8oMtresc 3_25_021_Inven Model V 15 2" xfId="8185"/>
    <cellStyle name="___dimon_EWC 43.5MW8oMtresc 3_25_021_Inven Model V 15_IWNA 3-Pack ECCA Sheldon Funding 01302009" xfId="8186"/>
    <cellStyle name="___dimon_EWC 43.5MW8oMtresc 3_25_021_Inven Model V 15_IWNA 3-Pack ECCA Sheldon Funding 01302009 2" xfId="8187"/>
    <cellStyle name="___dimon_EWC 43.5MW8oMtresc 3_25_021_Invenergy Model -- 9-5-08 base" xfId="8188"/>
    <cellStyle name="___dimon_EWC 43.5MW8oMtresc 3_25_021_Invenergy Model -- 9-5-08 base 2" xfId="8189"/>
    <cellStyle name="___dimon_EWC 43.5MW8oMtresc 3_25_021_Invenergy Model -- 9-5-08 base_IWNA 3-Pack ECCA Sheldon Funding 01302009" xfId="8190"/>
    <cellStyle name="___dimon_EWC 43.5MW8oMtresc 3_25_021_Invenergy Model -- 9-5-08 base_IWNA 3-Pack ECCA Sheldon Funding 01302009 2" xfId="8191"/>
    <cellStyle name="___dimon_EWC 43.5MW8oMtresc 3_25_021_Invenergy Model -- IIF 6-24-08rs" xfId="8192"/>
    <cellStyle name="___dimon_EWC 43.5MW8oMtresc 3_25_021_Invenergy Model -- IIF 6-24-08rs 2" xfId="8193"/>
    <cellStyle name="___dimon_EWC 43.5MW8oMtresc 3_25_021_Invenergy Model -- IIF 6-24-08rs_BeechR Pivot Table 12.2.09" xfId="8194"/>
    <cellStyle name="___dimon_EWC 43.5MW8oMtresc 3_25_021_Invenergy Model -- IIF 6-24-08rs_BeechR Pivot Table 12.2.09 2" xfId="8195"/>
    <cellStyle name="___dimon_EWC 43.5MW8oMtresc 3_25_021_Invenergy Model -- IIF 6-24-08rs_IWNA 3-Pack ECCA Sheldon Funding 01302009" xfId="8196"/>
    <cellStyle name="___dimon_EWC 43.5MW8oMtresc 3_25_021_Invenergy Model -- IIF 6-24-08rs_IWNA 3-Pack ECCA Sheldon Funding 01302009 2" xfId="8197"/>
    <cellStyle name="___dimon_EWC 43.5MW8oMtresc 3_25_021_Invenergy Model -- IIF 7-16-08" xfId="8198"/>
    <cellStyle name="___dimon_EWC 43.5MW8oMtresc 3_25_021_Invenergy Model -- IIF 7-16-08 2" xfId="8199"/>
    <cellStyle name="___dimon_EWC 43.5MW8oMtresc 3_25_021_Invenergy Model -- IIF 7-16-08_BeechR Pivot Table 12.2.09" xfId="8200"/>
    <cellStyle name="___dimon_EWC 43.5MW8oMtresc 3_25_021_Invenergy Model -- IIF 7-16-08_BeechR Pivot Table 12.2.09 2" xfId="8201"/>
    <cellStyle name="___dimon_EWC 43.5MW8oMtresc 3_25_021_Invenergy Model -- IIF 7-16-08_IWNA 3-Pack ECCA Sheldon Funding 01302009" xfId="8202"/>
    <cellStyle name="___dimon_EWC 43.5MW8oMtresc 3_25_021_Invenergy Model -- IIF 7-16-08_IWNA 3-Pack ECCA Sheldon Funding 01302009 2" xfId="8203"/>
    <cellStyle name="___dimon_EWC 43.5MW8oMtresc 3_25_021_Invenergy Model -- IIF 7-28-08" xfId="8204"/>
    <cellStyle name="___dimon_EWC 43.5MW8oMtresc 3_25_021_Invenergy Model -- IIF 7-28-08 2" xfId="8205"/>
    <cellStyle name="___dimon_EWC 43.5MW8oMtresc 3_25_021_Invenergy Model -- IIF 7-28-08_BeechR Pivot Table 12.2.09" xfId="8206"/>
    <cellStyle name="___dimon_EWC 43.5MW8oMtresc 3_25_021_Invenergy Model -- IIF 7-28-08_BeechR Pivot Table 12.2.09 2" xfId="8207"/>
    <cellStyle name="___dimon_EWC 43.5MW8oMtresc 3_25_021_Invenergy Model -- IIF 7-28-08_IWNA 3-Pack ECCA Sheldon Funding 01302009" xfId="8208"/>
    <cellStyle name="___dimon_EWC 43.5MW8oMtresc 3_25_021_Invenergy Model -- IIF 7-28-08_IWNA 3-Pack ECCA Sheldon Funding 01302009 2" xfId="8209"/>
    <cellStyle name="___dimon_EWC 43.5MW8oMtresc 3_25_021_Invenergy Model -- IIF 7-30-08" xfId="8210"/>
    <cellStyle name="___dimon_EWC 43.5MW8oMtresc 3_25_021_Invenergy Model -- IIF 7-30-08 2" xfId="8211"/>
    <cellStyle name="___dimon_EWC 43.5MW8oMtresc 3_25_021_Invenergy Model -- IIF 7-30-08_BeechR Pivot Table 12.2.09" xfId="8212"/>
    <cellStyle name="___dimon_EWC 43.5MW8oMtresc 3_25_021_Invenergy Model -- IIF 7-30-08_BeechR Pivot Table 12.2.09 2" xfId="8213"/>
    <cellStyle name="___dimon_EWC 43.5MW8oMtresc 3_25_021_Invenergy Model -- IIF 7-30-08_IWNA 3-Pack ECCA Sheldon Funding 01302009" xfId="8214"/>
    <cellStyle name="___dimon_EWC 43.5MW8oMtresc 3_25_021_Invenergy Model -- IIF 7-30-08_IWNA 3-Pack ECCA Sheldon Funding 01302009 2" xfId="8215"/>
    <cellStyle name="___dimon_EWC 43.5MW8oMtresc 3_25_021_Invenergy Model -- IIF 8-26-08" xfId="8216"/>
    <cellStyle name="___dimon_EWC 43.5MW8oMtresc 3_25_021_Invenergy Model -- IIF 8-26-08 2" xfId="8217"/>
    <cellStyle name="___dimon_EWC 43.5MW8oMtresc 3_25_021_Invenergy Model -- IIF 8-26-08_IWNA 3-Pack ECCA Sheldon Funding 01302009" xfId="8218"/>
    <cellStyle name="___dimon_EWC 43.5MW8oMtresc 3_25_021_Invenergy Model -- IIF 8-26-08_IWNA 3-Pack ECCA Sheldon Funding 01302009 2" xfId="8219"/>
    <cellStyle name="___dimon_EWC 43.5MW8oMtresc 3_25_021_Invenergy Model -- IIF 8-8-08" xfId="8220"/>
    <cellStyle name="___dimon_EWC 43.5MW8oMtresc 3_25_021_Invenergy Model -- IIF 8-8-08 2" xfId="8221"/>
    <cellStyle name="___dimon_EWC 43.5MW8oMtresc 3_25_021_Invenergy Model -- IIF 8-8-08_BeechR Pivot Table 12.2.09" xfId="8222"/>
    <cellStyle name="___dimon_EWC 43.5MW8oMtresc 3_25_021_Invenergy Model -- IIF 8-8-08_BeechR Pivot Table 12.2.09 2" xfId="8223"/>
    <cellStyle name="___dimon_EWC 43.5MW8oMtresc 3_25_021_Invenergy Model -- IIF 8-8-08_IWNA 3-Pack ECCA Sheldon Funding 01302009" xfId="8224"/>
    <cellStyle name="___dimon_EWC 43.5MW8oMtresc 3_25_021_Invenergy Model -- IIF 8-8-08_IWNA 3-Pack ECCA Sheldon Funding 01302009 2" xfId="8225"/>
    <cellStyle name="___dimon_EWC 43.5MW8oMtresc 3_25_021_Invenergy Turkey Track Property Tax Estimate Working 05282008" xfId="8226"/>
    <cellStyle name="___dimon_EWC 43.5MW8oMtresc 3_25_021_Invenergy Turkey Track Property Tax Estimate Working 05282008 2" xfId="8227"/>
    <cellStyle name="___dimon_EWC 43.5MW8oMtresc 3_25_021_Invenergy Turkey Track Property Tax Estimate Working 05282008_BeechR Pivot Table 12.2.09" xfId="8228"/>
    <cellStyle name="___dimon_EWC 43.5MW8oMtresc 3_25_021_Invenergy Turkey Track Property Tax Estimate Working 05282008_BeechR Pivot Table 12.2.09 2" xfId="8229"/>
    <cellStyle name="___dimon_EWC 43.5MW8oMtresc 3_25_021_Invenergy Turkey Track Property Tax Estimate Working 05282008_IWNA 3-Pack ECCA Sheldon Funding 01302009" xfId="8230"/>
    <cellStyle name="___dimon_EWC 43.5MW8oMtresc 3_25_021_Invenergy Turkey Track Property Tax Estimate Working 05282008_IWNA 3-Pack ECCA Sheldon Funding 01302009 2" xfId="8231"/>
    <cellStyle name="___dimon_EWC 43.5MW8oMtresc 3_25_021_Invrg v0 10.5yr 7.25% 5.25yr cash cut 10% DRO P50" xfId="8232"/>
    <cellStyle name="___dimon_EWC 43.5MW8oMtresc 3_25_021_Invrg v0 10.5yr 7.25% 5.25yr cash cut 10% DRO P50 2" xfId="8233"/>
    <cellStyle name="___dimon_EWC 43.5MW8oMtresc 3_25_021_Invrg v0 10.5yr 7.25% 5.25yr cash cut 10% DRO P50_IWNA 3-Pack ECCA Sheldon Funding 01302009" xfId="8234"/>
    <cellStyle name="___dimon_EWC 43.5MW8oMtresc 3_25_021_Invrg v0 10.5yr 7.25% 5.25yr cash cut 10% DRO P50_IWNA 3-Pack ECCA Sheldon Funding 01302009 2" xfId="8235"/>
    <cellStyle name="___dimon_EWC 43.5MW8oMtresc 3_25_021_Invrg v0 10.5yr 7.25% 5.25yr cash cut P50" xfId="8236"/>
    <cellStyle name="___dimon_EWC 43.5MW8oMtresc 3_25_021_Invrg v0 10.5yr 7.25% 5.25yr cash cut P50 2" xfId="8237"/>
    <cellStyle name="___dimon_EWC 43.5MW8oMtresc 3_25_021_Invrg v0 10.5yr 7.25% 5.25yr cash cut P50 OLD" xfId="8238"/>
    <cellStyle name="___dimon_EWC 43.5MW8oMtresc 3_25_021_Invrg v0 10.5yr 7.25% 5.25yr cash cut P50 OLD 2" xfId="8239"/>
    <cellStyle name="___dimon_EWC 43.5MW8oMtresc 3_25_021_Invrg v0 10.5yr 7.25% 5.25yr cash cut P50 OLD_BeechR Pivot Table 12.2.09" xfId="8240"/>
    <cellStyle name="___dimon_EWC 43.5MW8oMtresc 3_25_021_Invrg v0 10.5yr 7.25% 5.25yr cash cut P50 OLD_BeechR Pivot Table 12.2.09 2" xfId="8241"/>
    <cellStyle name="___dimon_EWC 43.5MW8oMtresc 3_25_021_Invrg v0 10.5yr 7.25% 5.25yr cash cut P50 OLD_IWNA 3-Pack ECCA Sheldon Funding 01302009" xfId="8242"/>
    <cellStyle name="___dimon_EWC 43.5MW8oMtresc 3_25_021_Invrg v0 10.5yr 7.25% 5.25yr cash cut P50 OLD_IWNA 3-Pack ECCA Sheldon Funding 01302009 2" xfId="8243"/>
    <cellStyle name="___dimon_EWC 43.5MW8oMtresc 3_25_021_Invrg v0 10.5yr 7.25% 5.25yr cash cut P50_BeechR Pivot Table 12.2.09" xfId="8244"/>
    <cellStyle name="___dimon_EWC 43.5MW8oMtresc 3_25_021_Invrg v0 10.5yr 7.25% 5.25yr cash cut P50_BeechR Pivot Table 12.2.09 2" xfId="8245"/>
    <cellStyle name="___dimon_EWC 43.5MW8oMtresc 3_25_021_Invrg v0 10.5yr 7.25% 5.25yr cash cut P50_IWNA 3-Pack ECCA Sheldon Funding 01302009" xfId="8246"/>
    <cellStyle name="___dimon_EWC 43.5MW8oMtresc 3_25_021_Invrg v0 10.5yr 7.25% 5.25yr cash cut P50_IWNA 3-Pack ECCA Sheldon Funding 01302009 2" xfId="8247"/>
    <cellStyle name="___dimon_EWC 43.5MW8oMtresc 3_25_021_Invrg v2 10.5yr 7.25% 5.25yr cash cut P50 (Invenergy)_REVIEW" xfId="8248"/>
    <cellStyle name="___dimon_EWC 43.5MW8oMtresc 3_25_021_Invrg v2 10.5yr 7.25% 5.25yr cash cut P50 (Invenergy)_REVIEW 2" xfId="8249"/>
    <cellStyle name="___dimon_EWC 43.5MW8oMtresc 3_25_021_Invrg v2 10.5yr 7.25% 5.25yr cash cut P50 (Invenergy)_REVIEW_BeechR Pivot Table 12.2.09" xfId="8250"/>
    <cellStyle name="___dimon_EWC 43.5MW8oMtresc 3_25_021_Invrg v2 10.5yr 7.25% 5.25yr cash cut P50 (Invenergy)_REVIEW_BeechR Pivot Table 12.2.09 2" xfId="8251"/>
    <cellStyle name="___dimon_EWC 43.5MW8oMtresc 3_25_021_Invrg v2 10.5yr 7.25% 5.25yr cash cut P50 (Invenergy)_REVIEW_IWNA 3-Pack ECCA Sheldon Funding 01302009" xfId="8252"/>
    <cellStyle name="___dimon_EWC 43.5MW8oMtresc 3_25_021_Invrg v2 10.5yr 7.25% 5.25yr cash cut P50 (Invenergy)_REVIEW_IWNA 3-Pack ECCA Sheldon Funding 01302009 2" xfId="8253"/>
    <cellStyle name="___dimon_EWC 43.5MW8oMtresc 3_25_021_Invrg v3 10.5yr 7.25% 5.25yr cash cut P50" xfId="8254"/>
    <cellStyle name="___dimon_EWC 43.5MW8oMtresc 3_25_021_Invrg v3 10.5yr 7.25% 5.25yr cash cut P50 2" xfId="8255"/>
    <cellStyle name="___dimon_EWC 43.5MW8oMtresc 3_25_021_Invrg v3 10.5yr 7.25% 5.25yr cash cut P50_BeechR Pivot Table 12.2.09" xfId="8256"/>
    <cellStyle name="___dimon_EWC 43.5MW8oMtresc 3_25_021_Invrg v3 10.5yr 7.25% 5.25yr cash cut P50_BeechR Pivot Table 12.2.09 2" xfId="8257"/>
    <cellStyle name="___dimon_EWC 43.5MW8oMtresc 3_25_021_Invrg v3 10.5yr 7.25% 5.25yr cash cut P50_IWNA 3-Pack ECCA Sheldon Funding 01302009" xfId="8258"/>
    <cellStyle name="___dimon_EWC 43.5MW8oMtresc 3_25_021_Invrg v3 10.5yr 7.25% 5.25yr cash cut P50_IWNA 3-Pack ECCA Sheldon Funding 01302009 2" xfId="8259"/>
    <cellStyle name="___dimon_EWC 43.5MW8oMtresc 3_25_021_Invrg v3 pwr hedges no track accts 10.5yr 7.25% 4yr cash cut $51.73 P50" xfId="8260"/>
    <cellStyle name="___dimon_EWC 43.5MW8oMtresc 3_25_021_Invrg v3 pwr hedges no track accts 10.5yr 7.25% 4yr cash cut $51.73 P50 2" xfId="8261"/>
    <cellStyle name="___dimon_EWC 43.5MW8oMtresc 3_25_021_Invrg v3 pwr hedges no track accts 10.5yr 7.25% 4yr cash cut $51.73 P50_BeechR Pivot Table 12.2.09" xfId="8262"/>
    <cellStyle name="___dimon_EWC 43.5MW8oMtresc 3_25_021_Invrg v3 pwr hedges no track accts 10.5yr 7.25% 4yr cash cut $51.73 P50_BeechR Pivot Table 12.2.09 2" xfId="8263"/>
    <cellStyle name="___dimon_EWC 43.5MW8oMtresc 3_25_021_Invrg v3 pwr hedges no track accts 10.5yr 7.25% 4yr cash cut $51.73 P50_IWNA 3-Pack ECCA Sheldon Funding 01302009" xfId="8264"/>
    <cellStyle name="___dimon_EWC 43.5MW8oMtresc 3_25_021_Invrg v3 pwr hedges no track accts 10.5yr 7.25% 4yr cash cut $51.73 P50_IWNA 3-Pack ECCA Sheldon Funding 01302009 2" xfId="8265"/>
    <cellStyle name="___dimon_EWC 43.5MW8oMtresc 3_25_021_IWNA 3-Pack ECCA Sheldon Funding 01302009" xfId="8266"/>
    <cellStyle name="___dimon_EWC 43.5MW8oMtresc 3_25_021_IWNA 3-Pack ECCA Sheldon Funding 01302009 2" xfId="8267"/>
    <cellStyle name="___dimon_EWC 43.5MW8oMtresc 3_25_021_IWNA 3-Pack ECCA Sheldon Funding 03202009" xfId="8268"/>
    <cellStyle name="___dimon_EWC 43.5MW8oMtresc 3_25_021_IWNA 3-Pack ECCA Sheldon Funding 03202009 2" xfId="8269"/>
    <cellStyle name="___dimon_EWC 43.5MW8oMtresc 3_25_021_IWNA Ptfl v2 10yr 7.25% $320 upfront 99% hedge loss P50" xfId="8270"/>
    <cellStyle name="___dimon_EWC 43.5MW8oMtresc 3_25_021_IWNA Ptfl v2 10yr 7.25% $320 upfront 99% hedge loss P50 2" xfId="8271"/>
    <cellStyle name="___dimon_EWC 43.5MW8oMtresc 3_25_021_IWNA Ptfl v2 10yr 7.25% $320 upfront 99% hedge loss P50_IWNA 3-Pack ECCA Sheldon Funding 01302009" xfId="8272"/>
    <cellStyle name="___dimon_EWC 43.5MW8oMtresc 3_25_021_IWNA Ptfl v2 10yr 7.25% $320 upfront 99% hedge loss P50_IWNA 3-Pack ECCA Sheldon Funding 01302009 2" xfId="8273"/>
    <cellStyle name="___dimon_EWC 43.5MW8oMtresc 3_25_021_IWNA Ptfl v2 11yr 7.50% $320 upfront P50 with FVO" xfId="8274"/>
    <cellStyle name="___dimon_EWC 43.5MW8oMtresc 3_25_021_IWNA Ptfl v2 11yr 7.50% $320 upfront P50 with FVO 2" xfId="8275"/>
    <cellStyle name="___dimon_EWC 43.5MW8oMtresc 3_25_021_IWNA Ptfl v2 11yr 7.50% $320 upfront P50 with FVO_IWNA 3-Pack ECCA Sheldon Funding 01302009" xfId="8276"/>
    <cellStyle name="___dimon_EWC 43.5MW8oMtresc 3_25_021_IWNA Ptfl v2 11yr 7.50% $320 upfront P50 with FVO_IWNA 3-Pack ECCA Sheldon Funding 01302009 2" xfId="8277"/>
    <cellStyle name="___dimon_EWC 43.5MW8oMtresc 3_25_021_IWNA v1 10yr 7.25% $290 upfront no bonus 42% 2009 tax realloc P50" xfId="8278"/>
    <cellStyle name="___dimon_EWC 43.5MW8oMtresc 3_25_021_IWNA v1 10yr 7.25% $290 upfront no bonus 42% 2009 tax realloc P50 2" xfId="8279"/>
    <cellStyle name="___dimon_EWC 43.5MW8oMtresc 3_25_021_IWNA v1 10yr 7.25% $290 upfront no bonus 42% 2009 tax realloc P50_IWNA 3-Pack ECCA Sheldon Funding 01302009" xfId="8280"/>
    <cellStyle name="___dimon_EWC 43.5MW8oMtresc 3_25_021_IWNA v1 10yr 7.25% $290 upfront no bonus 42% 2009 tax realloc P50_IWNA 3-Pack ECCA Sheldon Funding 01302009 2" xfId="8281"/>
    <cellStyle name="___dimon_EWC 43.5MW8oMtresc 3_25_021_Key Results" xfId="8282"/>
    <cellStyle name="___dimon_EWC 43.5MW8oMtresc 3_25_021_Key Results 2" xfId="8283"/>
    <cellStyle name="___dimon_EWC 43.5MW8oMtresc 3_25_021_Key Results_BeechR Pivot Table 12.2.09" xfId="8284"/>
    <cellStyle name="___dimon_EWC 43.5MW8oMtresc 3_25_021_Key Results_BeechR Pivot Table 12.2.09 2" xfId="8285"/>
    <cellStyle name="___dimon_EWC 43.5MW8oMtresc 3_25_021_Key Results_IWNA 3-Pack ECCA Sheldon Funding 01302009" xfId="8286"/>
    <cellStyle name="___dimon_EWC 43.5MW8oMtresc 3_25_021_Key Results_IWNA 3-Pack ECCA Sheldon Funding 01302009 2" xfId="8287"/>
    <cellStyle name="___dimon_EWC 43.5MW8oMtresc 3_25_021_Ledge_0416_Grant and TE" xfId="8288"/>
    <cellStyle name="___dimon_EWC 43.5MW8oMtresc 3_25_021_Ledge_0416_Grant and TE 2" xfId="8289"/>
    <cellStyle name="___dimon_EWC 43.5MW8oMtresc 3_25_021_Levered Beech Ridge _100709" xfId="8290"/>
    <cellStyle name="___dimon_EWC 43.5MW8oMtresc 3_25_021_Levered Beech Ridge _100709 2" xfId="8291"/>
    <cellStyle name="___dimon_EWC 43.5MW8oMtresc 3_25_021_Levered Beech Ridge _100709_BeechR Pivot Table 12.2.09" xfId="8292"/>
    <cellStyle name="___dimon_EWC 43.5MW8oMtresc 3_25_021_Levered Beech Ridge _100709_BeechR Pivot Table 12.2.09 2" xfId="8293"/>
    <cellStyle name="___dimon_EWC 43.5MW8oMtresc 3_25_021_Levered Beech Ridge _102709" xfId="8294"/>
    <cellStyle name="___dimon_EWC 43.5MW8oMtresc 3_25_021_Levered Beech Ridge _102709 2" xfId="8295"/>
    <cellStyle name="___dimon_EWC 43.5MW8oMtresc 3_25_021_Levered Beech Ridge _102709_BeechR Pivot Table 12.2.09" xfId="8296"/>
    <cellStyle name="___dimon_EWC 43.5MW8oMtresc 3_25_021_Levered Beech Ridge _102709_BeechR Pivot Table 12.2.09 2" xfId="8297"/>
    <cellStyle name="___dimon_EWC 43.5MW8oMtresc 3_25_021_Levered Beech Ridge _110209" xfId="8298"/>
    <cellStyle name="___dimon_EWC 43.5MW8oMtresc 3_25_021_Levered Beech Ridge _110209 2" xfId="8299"/>
    <cellStyle name="___dimon_EWC 43.5MW8oMtresc 3_25_021_Levered Beech Ridge _110209_BeechR Pivot Table 12.2.09" xfId="8300"/>
    <cellStyle name="___dimon_EWC 43.5MW8oMtresc 3_25_021_Levered Beech Ridge _110209_BeechR Pivot Table 12.2.09 2" xfId="8301"/>
    <cellStyle name="___dimon_EWC 43.5MW8oMtresc 3_25_021_Levered Grand Ridge Exp 07082009_LIVE" xfId="8302"/>
    <cellStyle name="___dimon_EWC 43.5MW8oMtresc 3_25_021_Levered Grand Ridge Exp 07082009_LIVE 2" xfId="8303"/>
    <cellStyle name="___dimon_EWC 43.5MW8oMtresc 3_25_021_Levered Grand Ridge Exp 07082009_LIVE_BeechR Pivot Table 12.2.09" xfId="8304"/>
    <cellStyle name="___dimon_EWC 43.5MW8oMtresc 3_25_021_Levered Grand Ridge Exp 07082009_LIVE_BeechR Pivot Table 12.2.09 2" xfId="8305"/>
    <cellStyle name="___dimon_EWC 43.5MW8oMtresc 3_25_021_Levered Grand Ridge Exp_05042009" xfId="8306"/>
    <cellStyle name="___dimon_EWC 43.5MW8oMtresc 3_25_021_Levered Grand Ridge Exp_05042009 2" xfId="8307"/>
    <cellStyle name="___dimon_EWC 43.5MW8oMtresc 3_25_021_Levered Grand Ridge Exp_05042009_BeechR Pivot Table 12.2.09" xfId="8308"/>
    <cellStyle name="___dimon_EWC 43.5MW8oMtresc 3_25_021_Levered Grand Ridge Exp_05042009_BeechR Pivot Table 12.2.09 2" xfId="8309"/>
    <cellStyle name="___dimon_EWC 43.5MW8oMtresc 3_25_021_Levered Grand Ridge II-III_20yr 130 MW PPA_10032008" xfId="8310"/>
    <cellStyle name="___dimon_EWC 43.5MW8oMtresc 3_25_021_Levered Grand Ridge II-III_20yr 130 MW PPA_10032008 2" xfId="8311"/>
    <cellStyle name="___dimon_EWC 43.5MW8oMtresc 3_25_021_Levered Grand Ridge II-III_20yr 130 MW PPA_10032008_BeechR Pivot Table 12.2.09" xfId="8312"/>
    <cellStyle name="___dimon_EWC 43.5MW8oMtresc 3_25_021_Levered Grand Ridge II-III_20yr 130 MW PPA_10032008_BeechR Pivot Table 12.2.09 2" xfId="8313"/>
    <cellStyle name="___dimon_EWC 43.5MW8oMtresc 3_25_021_Levered White Oak 99 MW_shared reconductor with IP08_040308" xfId="8314"/>
    <cellStyle name="___dimon_EWC 43.5MW8oMtresc 3_25_021_Levered White Oak 99 MW_shared reconductor with IP08_040308 2" xfId="8315"/>
    <cellStyle name="___dimon_EWC 43.5MW8oMtresc 3_25_021_Levered White Oak 99 MW_shared reconductor with IP08_040308_BeechR Pivot Table 12.2.09" xfId="8316"/>
    <cellStyle name="___dimon_EWC 43.5MW8oMtresc 3_25_021_Levered White Oak 99 MW_shared reconductor with IP08_040308_BeechR Pivot Table 12.2.09 2" xfId="8317"/>
    <cellStyle name="___dimon_EWC 43.5MW8oMtresc 3_25_021_LeveredGrand_Ridge_II-III_020909_incl Grant NOL Bonus Dep" xfId="8318"/>
    <cellStyle name="___dimon_EWC 43.5MW8oMtresc 3_25_021_LeveredGrand_Ridge_II-III_020909_incl Grant NOL Bonus Dep 2" xfId="8319"/>
    <cellStyle name="___dimon_EWC 43.5MW8oMtresc 3_25_021_LeveredGrand_Ridge_II-III_020909_incl Grant NOL Bonus Dep_BeechR Pivot Table 12.2.09" xfId="8320"/>
    <cellStyle name="___dimon_EWC 43.5MW8oMtresc 3_25_021_LeveredGrand_Ridge_II-III_020909_incl Grant NOL Bonus Dep_BeechR Pivot Table 12.2.09 2" xfId="8321"/>
    <cellStyle name="___dimon_EWC 43.5MW8oMtresc 3_25_021_Naturener Montana Portfolio_temp_Part2" xfId="8322"/>
    <cellStyle name="___dimon_EWC 43.5MW8oMtresc 3_25_021_Naturener Montana Portfolio_temp_Part2 2" xfId="8323"/>
    <cellStyle name="___dimon_EWC 43.5MW8oMtresc 3_25_021_NE Budgets ROCK 4-28-07 NS" xfId="8324"/>
    <cellStyle name="___dimon_EWC 43.5MW8oMtresc 3_25_021_NEW GRII_III Debt_032509 v1 (2)" xfId="8325"/>
    <cellStyle name="___dimon_EWC 43.5MW8oMtresc 3_25_021_NEW GRII_III Debt_032509 v1 (2) 2" xfId="8326"/>
    <cellStyle name="___dimon_EWC 43.5MW8oMtresc 3_25_021_NEW GRII_III Debt_032509 v1 (2)_BeechR Pivot Table 12.2.09" xfId="8327"/>
    <cellStyle name="___dimon_EWC 43.5MW8oMtresc 3_25_021_NEW GRII_III Debt_032509 v1 (2)_BeechR Pivot Table 12.2.09 2" xfId="8328"/>
    <cellStyle name="___dimon_EWC 43.5MW8oMtresc 3_25_021_NEW Levered GRII&amp;III_04092009_MCF v1" xfId="8329"/>
    <cellStyle name="___dimon_EWC 43.5MW8oMtresc 3_25_021_NEW Levered GRII&amp;III_04092009_MCF v1 2" xfId="8330"/>
    <cellStyle name="___dimon_EWC 43.5MW8oMtresc 3_25_021_NEW Levered GRII&amp;III_04092009_MCF v1_BeechR Pivot Table 12.2.09" xfId="8331"/>
    <cellStyle name="___dimon_EWC 43.5MW8oMtresc 3_25_021_NEW Levered GRII&amp;III_04092009_MCF v1_BeechR Pivot Table 12.2.09 2" xfId="8332"/>
    <cellStyle name="___dimon_EWC 43.5MW8oMtresc 3_25_021_Oceana_142MW_Vesta1.8_101909" xfId="8333"/>
    <cellStyle name="___dimon_EWC 43.5MW8oMtresc 3_25_021_Oceana_142MW_Vesta1.8_101909 2" xfId="8334"/>
    <cellStyle name="___dimon_EWC 43.5MW8oMtresc 3_25_021_Ormat 6-7-2007  v19b accounting v4 12-19-07" xfId="8335"/>
    <cellStyle name="___dimon_EWC 43.5MW8oMtresc 3_25_021_Ormat 6-7-2007  v19b accounting v4 12-19-07 2" xfId="8336"/>
    <cellStyle name="___dimon_EWC 43.5MW8oMtresc 3_25_021_Prarie Breeze Developer Model_041409_v2" xfId="8337"/>
    <cellStyle name="___dimon_EWC 43.5MW8oMtresc 3_25_021_Prarie Breeze Developer Model_041409_v2 2" xfId="8338"/>
    <cellStyle name="___dimon_EWC 43.5MW8oMtresc 3_25_021_Pre-Tax GAAP" xfId="8339"/>
    <cellStyle name="___dimon_EWC 43.5MW8oMtresc 3_25_021_Pre-Tax GAAP 2" xfId="8340"/>
    <cellStyle name="___dimon_EWC 43.5MW8oMtresc 3_25_021_Raleigh Model (78MW) 09082009_V2" xfId="8341"/>
    <cellStyle name="___dimon_EWC 43.5MW8oMtresc 3_25_021_Raleigh Model (78MW) 09082009_V2 2" xfId="8342"/>
    <cellStyle name="___dimon_EWC 43.5MW8oMtresc 3_25_021_Raleigh Model (78MW) 09082009_V2_BeechR Pivot Table 12.2.09" xfId="8343"/>
    <cellStyle name="___dimon_EWC 43.5MW8oMtresc 3_25_021_Raleigh Model (78MW) 09082009_V2_BeechR Pivot Table 12.2.09 2" xfId="8344"/>
    <cellStyle name="___dimon_EWC 43.5MW8oMtresc 3_25_021_Sheet1" xfId="8345"/>
    <cellStyle name="___dimon_EWC 43.5MW8oMtresc 3_25_021_Sheet1 2" xfId="8346"/>
    <cellStyle name="___dimon_EWC 43.5MW8oMtresc 3_25_021_Sweden Hills 51MW_081809_AEP bid" xfId="8347"/>
    <cellStyle name="___dimon_EWC 43.5MW8oMtresc 3_25_021_Sweden Hills 51MW_081809_AEP bid 2" xfId="8348"/>
    <cellStyle name="___dimon_EWC 43.5MW8oMtresc 3_25_021_Tri-County Wind_042409_Grant and TE_as bid" xfId="8349"/>
    <cellStyle name="___dimon_EWC 43.5MW8oMtresc 3_25_021_Tri-County Wind_042409_Grant and TE_as bid 2" xfId="8350"/>
    <cellStyle name="___dimon_EWC 43.5MW8oMtresc 3_25_021_Tri-County Wind_101309_Grant and TE_200MW_1.6XLE" xfId="8351"/>
    <cellStyle name="___dimon_EWC 43.5MW8oMtresc 3_25_021_Tri-County Wind_101309_Grant and TE_200MW_1.6XLE 2" xfId="8352"/>
    <cellStyle name="___dimon_EWC 43.5MW8oMtresc 3_25_021_Tri-County Wind_101509_Grant and TE_200MW_1.6XLE" xfId="8353"/>
    <cellStyle name="___dimon_EWC 43.5MW8oMtresc 3_25_021_Tri-County Wind_101509_Grant and TE_200MW_1.6XLE 2" xfId="8354"/>
    <cellStyle name="___dimon_EWC 43.5MW8oMtresc 3_25_021_Turkey Track Completion Reserve Acct_11 10 08" xfId="8355"/>
    <cellStyle name="___dimon_EWC 43.5MW8oMtresc 3_25_021_Turkey Track Completion Reserve Acct_11 10 08 2" xfId="8356"/>
    <cellStyle name="___dimon_EWC 43.5MW8oMtresc 3_25_021_Turkey Track Completion Reserve Acct_11 10 08_IWNA 3-Pack ECCA Sheldon Funding 01302009" xfId="8357"/>
    <cellStyle name="___dimon_EWC 43.5MW8oMtresc 3_25_021_Turkey Track Completion Reserve Acct_11 10 08_IWNA 3-Pack ECCA Sheldon Funding 01302009 2" xfId="8358"/>
    <cellStyle name="___dimon_EWC 43.5MW8oMtresc 3_25_021_Unlev McAdoo &amp; GR Combined 022008- Final" xfId="8359"/>
    <cellStyle name="___dimon_EWC 43.5MW8oMtresc 3_25_021_Unlev McAdoo &amp; GR Combined 022008- Final 2" xfId="8360"/>
    <cellStyle name="___dimon_EWC 43.5MW8oMtresc 3_25_021_Unlev McAdoo &amp; GR Combined 022008- Final_BeechR Pivot Table 12.2.09" xfId="8361"/>
    <cellStyle name="___dimon_EWC 43.5MW8oMtresc 3_25_021_Unlev McAdoo &amp; GR Combined 022008- Final_BeechR Pivot Table 12.2.09 2" xfId="8362"/>
    <cellStyle name="___dimon_EWC 43.5MW8oMtresc 3_25_021_Unlev McAdoo &amp; GR Combined 022008- Final_IWNA 3-Pack ECCA Sheldon Funding 01302009" xfId="8363"/>
    <cellStyle name="___dimon_EWC 43.5MW8oMtresc 3_25_021_Unlev McAdoo &amp; GR Combined 022008- Final_IWNA 3-Pack ECCA Sheldon Funding 01302009 2" xfId="8364"/>
    <cellStyle name="___dimon_EWC 43.5MW8oMtresc 3_25_021_Unlev McAdoo &amp; GR Combined 10242008-funding v8" xfId="8365"/>
    <cellStyle name="___dimon_EWC 43.5MW8oMtresc 3_25_021_Unlev McAdoo &amp; GR Combined 10242008-funding v8 2" xfId="8366"/>
    <cellStyle name="___dimon_EWC 43.5MW8oMtresc 3_25_021_Unlev McAdoo &amp; GR Combined 10242008-funding v8_BeechR Pivot Table 12.2.09" xfId="8367"/>
    <cellStyle name="___dimon_EWC 43.5MW8oMtresc 3_25_021_Unlev McAdoo &amp; GR Combined 10242008-funding v8_BeechR Pivot Table 12.2.09 2" xfId="8368"/>
    <cellStyle name="___dimon_EWC 43.5MW8oMtresc 3_25_021_Unlev McAdoo &amp; GR Combined 10242008-funding v8_IWNA 3-Pack ECCA Sheldon Funding 01302009" xfId="8369"/>
    <cellStyle name="___dimon_EWC 43.5MW8oMtresc 3_25_021_Unlev McAdoo &amp; GR Combined 10242008-funding v8_IWNA 3-Pack ECCA Sheldon Funding 01302009 2" xfId="8370"/>
    <cellStyle name="___dimon_EWC 43.5MW8oMtresc 3_25_021_Unlev McAdoo &amp; GR Combined 10242008-funding v8_wake effect" xfId="8371"/>
    <cellStyle name="___dimon_EWC 43.5MW8oMtresc 3_25_021_Unlev McAdoo &amp; GR Combined 10242008-funding v8_wake effect 2" xfId="8372"/>
    <cellStyle name="___dimon_EWC 43.5MW8oMtresc 3_25_021_Unlev McAdoo &amp; GR Combined 10242008-funding v8_wake effect_BeechR Pivot Table 12.2.09" xfId="8373"/>
    <cellStyle name="___dimon_EWC 43.5MW8oMtresc 3_25_021_Unlev McAdoo &amp; GR Combined 10242008-funding v8_wake effect_BeechR Pivot Table 12.2.09 2" xfId="8374"/>
    <cellStyle name="___dimon_EWC 43.5MW8oMtresc 3_25_021_Unlevered Wildcat 04222008_Dep Update" xfId="8375"/>
    <cellStyle name="___dimon_EWC 43.5MW8oMtresc 3_25_021_Unlevered Wildcat 04222008_Dep Update 2" xfId="8376"/>
    <cellStyle name="___dimon_EWC 43.5MW8oMtresc 3_25_021_Unlevered Wildcat 04222008_Dep Update v2" xfId="8377"/>
    <cellStyle name="___dimon_EWC 43.5MW8oMtresc 3_25_021_Unlevered Wildcat 04222008_Dep Update v2 2" xfId="8378"/>
    <cellStyle name="___dimon_EWC 43.5MW8oMtresc 3_25_021_Unlevered Wildcat 04222008_Dep Update v2_BeechR Pivot Table 12.2.09" xfId="8379"/>
    <cellStyle name="___dimon_EWC 43.5MW8oMtresc 3_25_021_Unlevered Wildcat 04222008_Dep Update v2_BeechR Pivot Table 12.2.09 2" xfId="8380"/>
    <cellStyle name="___dimon_EWC 43.5MW8oMtresc 3_25_021_Unlevered Wildcat 04222008_Dep Update v2_IWNA 3-Pack ECCA Sheldon Funding 01302009" xfId="8381"/>
    <cellStyle name="___dimon_EWC 43.5MW8oMtresc 3_25_021_Unlevered Wildcat 04222008_Dep Update v2_IWNA 3-Pack ECCA Sheldon Funding 01302009 2" xfId="8382"/>
    <cellStyle name="___dimon_EWC 43.5MW8oMtresc 3_25_021_Unlevered Wildcat 04222008_Dep Update with 2008 stub year" xfId="8383"/>
    <cellStyle name="___dimon_EWC 43.5MW8oMtresc 3_25_021_Unlevered Wildcat 04222008_Dep Update with 2008 stub year 2" xfId="8384"/>
    <cellStyle name="___dimon_EWC 43.5MW8oMtresc 3_25_021_Unlevered Wildcat 04222008_Dep Update with 2008 stub year_BeechR Pivot Table 12.2.09" xfId="8385"/>
    <cellStyle name="___dimon_EWC 43.5MW8oMtresc 3_25_021_Unlevered Wildcat 04222008_Dep Update with 2008 stub year_BeechR Pivot Table 12.2.09 2" xfId="8386"/>
    <cellStyle name="___dimon_EWC 43.5MW8oMtresc 3_25_021_Unlevered Wildcat 04222008_Dep Update with 2008 stub year_IWNA 3-Pack ECCA Sheldon Funding 01302009" xfId="8387"/>
    <cellStyle name="___dimon_EWC 43.5MW8oMtresc 3_25_021_Unlevered Wildcat 04222008_Dep Update with 2008 stub year_IWNA 3-Pack ECCA Sheldon Funding 01302009 2" xfId="8388"/>
    <cellStyle name="___dimon_EWC 43.5MW8oMtresc 3_25_021_Unlevered Wildcat 04222008_Dep Update_BeechR Pivot Table 12.2.09" xfId="8389"/>
    <cellStyle name="___dimon_EWC 43.5MW8oMtresc 3_25_021_Unlevered Wildcat 04222008_Dep Update_BeechR Pivot Table 12.2.09 2" xfId="8390"/>
    <cellStyle name="___dimon_EWC 43.5MW8oMtresc 3_25_021_Unlevered Wildcat 04222008_Dep Update_IWNA 3-Pack ECCA Sheldon Funding 01302009" xfId="8391"/>
    <cellStyle name="___dimon_EWC 43.5MW8oMtresc 3_25_021_Unlevered Wildcat 04222008_Dep Update_IWNA 3-Pack ECCA Sheldon Funding 01302009 2" xfId="8392"/>
    <cellStyle name="___dimon_EWC 43.5MW8oMtresc 3_25_021_Unlevered Willow Creek 72MWs_111907" xfId="8393"/>
    <cellStyle name="___dimon_EWC 43.5MW8oMtresc 3_25_021_Unlevered Willow Creek 72MWs_111907 2" xfId="8394"/>
    <cellStyle name="___dimon_EWC 43.5MW8oMtresc 3_25_021_Unlevered Willow Creek 72MWs_111907_BeechR Pivot Table 12.2.09" xfId="8395"/>
    <cellStyle name="___dimon_EWC 43.5MW8oMtresc 3_25_021_Unlevered Willow Creek 72MWs_111907_BeechR Pivot Table 12.2.09 2" xfId="8396"/>
    <cellStyle name="___dimon_EWC 43.5MW8oMtresc 3_25_021_Unlevered Willow Creek 72MWs_111907_IWNA 3-Pack ECCA Sheldon Funding 01302009" xfId="8397"/>
    <cellStyle name="___dimon_EWC 43.5MW8oMtresc 3_25_021_Unlevered Willow Creek 72MWs_111907_IWNA 3-Pack ECCA Sheldon Funding 01302009 2" xfId="8398"/>
    <cellStyle name="___dimon_EWC 43.5MW8oMtresc 3_25_021_Unlevered_Beech_Ridge_100_5MW_021009_optimized NCF" xfId="8399"/>
    <cellStyle name="___dimon_EWC 43.5MW8oMtresc 3_25_021_Unlevered_Beech_Ridge_100_5MW_021009_optimized NCF 2" xfId="8400"/>
    <cellStyle name="___dimon_EWC 43.5MW8oMtresc 3_25_021_Unlevered_Grand Ridge_010809_v3" xfId="8401"/>
    <cellStyle name="___dimon_EWC 43.5MW8oMtresc 3_25_021_Unlevered_Grand Ridge_010809_v3 2" xfId="8402"/>
    <cellStyle name="___dimon_EWC 43.5MW8oMtresc 3_25_021_Unlevered_Grand Ridge_010809_v3_BeechR Pivot Table 12.2.09" xfId="8403"/>
    <cellStyle name="___dimon_EWC 43.5MW8oMtresc 3_25_021_Unlevered_Grand Ridge_010809_v3_BeechR Pivot Table 12.2.09 2" xfId="8404"/>
    <cellStyle name="___dimon_EWC 43.5MW8oMtresc 3_25_021_UPC New York Wind 1-8-08 v equity method FINAL" xfId="8405"/>
    <cellStyle name="___dimon_EWC 43.5MW8oMtresc 3_25_021_UPC New York Wind 1-8-08 v equity method FINAL 2" xfId="8406"/>
    <cellStyle name="___dimon_EWC 43.5MW8oMtresc 3_25_021_Vantage Cash FLow 100609" xfId="8407"/>
    <cellStyle name="___dimon_EWC 43.5MW8oMtresc 3_25_021_Vantage Cash FLow 100609 2" xfId="8408"/>
    <cellStyle name="___dimon_EWC 43.5MW8oMtresc 3_25_021_Vantage Model_PGE 15yr PPA_062409" xfId="8409"/>
    <cellStyle name="___dimon_EWC 43.5MW8oMtresc 3_25_021_Vantage Model_PGE 15yr PPA_062409 2" xfId="8410"/>
    <cellStyle name="___dimon_EWC 43.5MW8oMtresc 3_25_021_Vantage Model_PGE 15yr PPA_073009_JAR" xfId="8411"/>
    <cellStyle name="___dimon_EWC 43.5MW8oMtresc 3_25_021_Vantage Model_PGE 15yr PPA_073009_JAR 2" xfId="8412"/>
    <cellStyle name="___dimon_EWC 43.5MW8oMtresc 3_25_021_Vantage Model_PGE 15yr PPA_100909" xfId="8413"/>
    <cellStyle name="___dimon_EWC 43.5MW8oMtresc 3_25_021_Vantage Model_PGE 15yr PPA_100909 2" xfId="8414"/>
    <cellStyle name="___dimon_EWC 43.5MW8oMtresc 3_25_021_Vento III v17i (8.9% Haircut, 60% Tax)" xfId="8415"/>
    <cellStyle name="___dimon_EWC 43.5MW8oMtresc 3_25_021_Vento III v22i (Haircut, 6Y CF, 76% tax)" xfId="8416"/>
    <cellStyle name="___dimon_EWC 43.5MW8oMtresc 3_25_021_Vento III v28g Base" xfId="8417"/>
    <cellStyle name="___dimon_EWC 43.5MW8oMtresc 3_25_021_Vento III v28k JPMyyy" xfId="8418"/>
    <cellStyle name="___dimon_EWC 43.5MW8oMtresc 3_25_021_White Oak_67.5_150MW_110409_OUR CASE" xfId="8419"/>
    <cellStyle name="___dimon_EWC 43.5MW8oMtresc 3_25_021_White Oak_67.5_150MW_110409_OUR CASE 2" xfId="8420"/>
    <cellStyle name="___dimon_EWC 43.5MW8oMtresc 3_25_021_WPP - Ormat 6-5-2007  v19i with internal accounting v3 eq method FINAL" xfId="8421"/>
    <cellStyle name="___dimon_EWC 43.5MW8oMtresc 3_25_021_WPP - Ormat 6-5-2007  v19i with internal accounting v3 eq method FINAL 2" xfId="8422"/>
    <cellStyle name="___dimon_EWC 43.5MW8oMtresc 3_25_02v2" xfId="8423"/>
    <cellStyle name="___dimon_EWC 43.5MW8oMtresc 3_25_02v2 2" xfId="8424"/>
    <cellStyle name="___dimon_EWC 43.5MW8oMtresc 3_25_02v2 2 2" xfId="8425"/>
    <cellStyle name="___dimon_EWC 43.5MW8oMtresc 3_25_02v2 2_Accounting" xfId="8426"/>
    <cellStyle name="___dimon_EWC 43.5MW8oMtresc 3_25_02v2 2_Accounting 2" xfId="8427"/>
    <cellStyle name="___dimon_EWC 43.5MW8oMtresc 3_25_02v2 2_Book3" xfId="8428"/>
    <cellStyle name="___dimon_EWC 43.5MW8oMtresc 3_25_02v2 2_Book3 2" xfId="8429"/>
    <cellStyle name="___dimon_EWC 43.5MW8oMtresc 3_25_02v2 2_Naturener Montana Portfolio_temp_Part2" xfId="8430"/>
    <cellStyle name="___dimon_EWC 43.5MW8oMtresc 3_25_02v2 2_Naturener Montana Portfolio_temp_Part2 2" xfId="8431"/>
    <cellStyle name="___dimon_EWC 43.5MW8oMtresc 3_25_02v2 3" xfId="8432"/>
    <cellStyle name="___dimon_EWC 43.5MW8oMtresc 3_25_02v2 3 2" xfId="8433"/>
    <cellStyle name="___dimon_EWC 43.5MW8oMtresc 3_25_02v2 4" xfId="8434"/>
    <cellStyle name="___dimon_EWC 43.5MW8oMtresc 3_25_02v2 4 2" xfId="8435"/>
    <cellStyle name="___dimon_EWC 43.5MW8oMtresc 3_25_02v2 5" xfId="8436"/>
    <cellStyle name="___dimon_EWC 43.5MW8oMtresc 3_25_02v2 5 2" xfId="8437"/>
    <cellStyle name="___dimon_EWC 43.5MW8oMtresc 3_25_02v2 6" xfId="8438"/>
    <cellStyle name="___dimon_EWC 43.5MW8oMtresc 3_25_02v2 6 2" xfId="8439"/>
    <cellStyle name="___dimon_EWC 43.5MW8oMtresc 3_25_02v2 7" xfId="8440"/>
    <cellStyle name="___dimon_EWC 43.5MW8oMtresc 3_25_02v2 7 2" xfId="8441"/>
    <cellStyle name="___dimon_EWC 43.5MW8oMtresc 3_25_02v2 8" xfId="8442"/>
    <cellStyle name="___dimon_EWC 43.5MW8oMtresc 3_25_02v2_#1 Levered Beech Ridge_021109_Grant,Bonus,No PTCs,MACRs,Term Debt NOL" xfId="8443"/>
    <cellStyle name="___dimon_EWC 43.5MW8oMtresc 3_25_02v2_#1 Levered Beech Ridge_021109_Grant,Bonus,No PTCs,MACRs,Term Debt NOL 2" xfId="8444"/>
    <cellStyle name="___dimon_EWC 43.5MW8oMtresc 3_25_02v2_#1 LeveredGrand_Ridge_II-III_021009_Grant,Bonus,No PTCs,MACRs,Term Debt, NOL" xfId="8445"/>
    <cellStyle name="___dimon_EWC 43.5MW8oMtresc 3_25_02v2_#1 LeveredGrand_Ridge_II-III_021009_Grant,Bonus,No PTCs,MACRs,Term Debt, NOL 2" xfId="8446"/>
    <cellStyle name="___dimon_EWC 43.5MW8oMtresc 3_25_02v2_#1 LeveredGrand_Ridge_II-III_021009_Grant,Bonus,No PTCs,MACRs,Term Debt, NOL_BeechR Pivot Table 12.2.09" xfId="8447"/>
    <cellStyle name="___dimon_EWC 43.5MW8oMtresc 3_25_02v2_#1 LeveredGrand_Ridge_II-III_021009_Grant,Bonus,No PTCs,MACRs,Term Debt, NOL_BeechR Pivot Table 12.2.09 2" xfId="8448"/>
    <cellStyle name="___dimon_EWC 43.5MW8oMtresc 3_25_02v2_071212 Unlevered McCormick Model - 2003 version" xfId="8449"/>
    <cellStyle name="___dimon_EWC 43.5MW8oMtresc 3_25_02v2_071212 Unlevered McCormick Model - 2003 version 2" xfId="8450"/>
    <cellStyle name="___dimon_EWC 43.5MW8oMtresc 3_25_02v2_071212 Unlevered McCormick Model - 2003 version_Accounting" xfId="8451"/>
    <cellStyle name="___dimon_EWC 43.5MW8oMtresc 3_25_02v2_071212 Unlevered McCormick Model - 2003 version_Accounting 2" xfId="8452"/>
    <cellStyle name="___dimon_EWC 43.5MW8oMtresc 3_25_02v2_071212 Unlevered McCormick Model - 2003 version_Book3" xfId="8453"/>
    <cellStyle name="___dimon_EWC 43.5MW8oMtresc 3_25_02v2_071212 Unlevered McCormick Model - 2003 version_Book3 2" xfId="8454"/>
    <cellStyle name="___dimon_EWC 43.5MW8oMtresc 3_25_02v2_071212 Unlevered McCormick Model - 2003 version_Naturener Montana Portfolio_temp_Part2" xfId="8455"/>
    <cellStyle name="___dimon_EWC 43.5MW8oMtresc 3_25_02v2_071212 Unlevered McCormick Model - 2003 version_Naturener Montana Portfolio_temp_Part2 2" xfId="8456"/>
    <cellStyle name="___dimon_EWC 43.5MW8oMtresc 3_25_02v2_1.Inputs" xfId="8457"/>
    <cellStyle name="___dimon_EWC 43.5MW8oMtresc 3_25_02v2_2008 IWNA 7.75% 53% ERISA P50 (Invnergy)_FROM JPM" xfId="8458"/>
    <cellStyle name="___dimon_EWC 43.5MW8oMtresc 3_25_02v2_2008 IWNA 7.75% 53% ERISA P50 (Invnergy)_FROM JPM 2" xfId="8459"/>
    <cellStyle name="___dimon_EWC 43.5MW8oMtresc 3_25_02v2_2008 IWNA 7.75% 53% ERISA P50 (Invnergy)_FROM JPM_IWNA 3-Pack ECCA Sheldon Funding 01302009" xfId="8460"/>
    <cellStyle name="___dimon_EWC 43.5MW8oMtresc 3_25_02v2_2008 IWNA 7.75% 53% ERISA P50 (Invnergy)_FROM JPM_IWNA 3-Pack ECCA Sheldon Funding 01302009 2" xfId="8461"/>
    <cellStyle name="___dimon_EWC 43.5MW8oMtresc 3_25_02v2_2008 IWNA Portfolio 06182008 v2 (WC Hedge)_JPM BL sizing" xfId="8462"/>
    <cellStyle name="___dimon_EWC 43.5MW8oMtresc 3_25_02v2_2008 IWNA Portfolio 06182008 v2 (WC Hedge)_JPM BL sizing 2" xfId="8463"/>
    <cellStyle name="___dimon_EWC 43.5MW8oMtresc 3_25_02v2_2008 IWNA Portfolio 06182008 v2 (WC Hedge)_JPM BL sizing_BeechR Pivot Table 12.2.09" xfId="8464"/>
    <cellStyle name="___dimon_EWC 43.5MW8oMtresc 3_25_02v2_2008 IWNA Portfolio 06182008 v2 (WC Hedge)_JPM BL sizing_BeechR Pivot Table 12.2.09 2" xfId="8465"/>
    <cellStyle name="___dimon_EWC 43.5MW8oMtresc 3_25_02v2_2008 IWNA Portfolio 06182008 v2 (WC Hedge)_JPM BL sizing_IWNA 3-Pack ECCA Sheldon Funding 01302009" xfId="8466"/>
    <cellStyle name="___dimon_EWC 43.5MW8oMtresc 3_25_02v2_2008 IWNA Portfolio 06182008 v2 (WC Hedge)_JPM BL sizing_IWNA 3-Pack ECCA Sheldon Funding 01302009 2" xfId="8467"/>
    <cellStyle name="___dimon_EWC 43.5MW8oMtresc 3_25_02v2_2008 IWNA Portfolio 06232008 (JPM)_BL Sizing" xfId="8468"/>
    <cellStyle name="___dimon_EWC 43.5MW8oMtresc 3_25_02v2_2008 IWNA Portfolio 06232008 (JPM)_BL Sizing 2" xfId="8469"/>
    <cellStyle name="___dimon_EWC 43.5MW8oMtresc 3_25_02v2_2008 IWNA Portfolio 06232008 (JPM)_BL Sizing_BeechR Pivot Table 12.2.09" xfId="8470"/>
    <cellStyle name="___dimon_EWC 43.5MW8oMtresc 3_25_02v2_2008 IWNA Portfolio 06232008 (JPM)_BL Sizing_BeechR Pivot Table 12.2.09 2" xfId="8471"/>
    <cellStyle name="___dimon_EWC 43.5MW8oMtresc 3_25_02v2_2008 IWNA Portfolio 06232008 (JPM)_BL Sizing_IWNA 3-Pack ECCA Sheldon Funding 01302009" xfId="8472"/>
    <cellStyle name="___dimon_EWC 43.5MW8oMtresc 3_25_02v2_2008 IWNA Portfolio 06232008 (JPM)_BL Sizing_IWNA 3-Pack ECCA Sheldon Funding 01302009 2" xfId="8473"/>
    <cellStyle name="___dimon_EWC 43.5MW8oMtresc 3_25_02v2_2008 IWNA Portfolio 08022008 (JPM TE) updated for WC vol" xfId="8474"/>
    <cellStyle name="___dimon_EWC 43.5MW8oMtresc 3_25_02v2_2008 IWNA Portfolio 08022008 (JPM TE) updated for WC vol 2" xfId="8475"/>
    <cellStyle name="___dimon_EWC 43.5MW8oMtresc 3_25_02v2_2008 IWNA Portfolio 08022008 (JPM TE) updated for WC vol_BeechR Pivot Table 12.2.09" xfId="8476"/>
    <cellStyle name="___dimon_EWC 43.5MW8oMtresc 3_25_02v2_2008 IWNA Portfolio 08022008 (JPM TE) updated for WC vol_BeechR Pivot Table 12.2.09 2" xfId="8477"/>
    <cellStyle name="___dimon_EWC 43.5MW8oMtresc 3_25_02v2_2008 IWNA Portfolio 08022008 (JPM TE) updated for WC vol_IWNA 3-Pack ECCA Sheldon Funding 01302009" xfId="8478"/>
    <cellStyle name="___dimon_EWC 43.5MW8oMtresc 3_25_02v2_2008 IWNA Portfolio 08022008 (JPM TE) updated for WC vol_IWNA 3-Pack ECCA Sheldon Funding 01302009 2" xfId="8479"/>
    <cellStyle name="___dimon_EWC 43.5MW8oMtresc 3_25_02v2_2008 IWNA Portfolio 09262008 (JPM TE &amp; CE)__TE Assumps" xfId="8480"/>
    <cellStyle name="___dimon_EWC 43.5MW8oMtresc 3_25_02v2_2008 IWNA Portfolio 09262008 (JPM TE &amp; CE)__TE Assumps 2" xfId="8481"/>
    <cellStyle name="___dimon_EWC 43.5MW8oMtresc 3_25_02v2_2008 IWNA Portfolio 09262008 (JPM TE &amp; CE)__TE Assumps_IWNA 3-Pack ECCA Sheldon Funding 01302009" xfId="8482"/>
    <cellStyle name="___dimon_EWC 43.5MW8oMtresc 3_25_02v2_2008 IWNA Portfolio 09262008 (JPM TE &amp; CE)__TE Assumps_IWNA 3-Pack ECCA Sheldon Funding 01302009 2" xfId="8483"/>
    <cellStyle name="___dimon_EWC 43.5MW8oMtresc 3_25_02v2_2008 IWNA v12 7.75% 53% TaxEx P50 (Invenergy)_10242008" xfId="8484"/>
    <cellStyle name="___dimon_EWC 43.5MW8oMtresc 3_25_02v2_2008 IWNA v12 7.75% 53% TaxEx P50 (Invenergy)_10242008 2" xfId="8485"/>
    <cellStyle name="___dimon_EWC 43.5MW8oMtresc 3_25_02v2_2008 IWNA v12 7.75% 53% TaxEx P50 (Invenergy)_10242008_IWNA 3-Pack ECCA Sheldon Funding 01302009" xfId="8486"/>
    <cellStyle name="___dimon_EWC 43.5MW8oMtresc 3_25_02v2_2008 IWNA v12 7.75% 53% TaxEx P50 (Invenergy)_10242008_IWNA 3-Pack ECCA Sheldon Funding 01302009 2" xfId="8487"/>
    <cellStyle name="___dimon_EWC 43.5MW8oMtresc 3_25_02v2_2008 IWNA v12 7.75% 53% TaxEx P50 (Invenergy)_NO HAIRCUTS" xfId="8488"/>
    <cellStyle name="___dimon_EWC 43.5MW8oMtresc 3_25_02v2_2008 IWNA v12 7.75% 53% TaxEx P50 (Invenergy)_NO HAIRCUTS 2" xfId="8489"/>
    <cellStyle name="___dimon_EWC 43.5MW8oMtresc 3_25_02v2_2008 IWNA v12 7.75% 53% TaxEx P50 (Invenergy)_NO HAIRCUTS_IWNA 3-Pack ECCA Sheldon Funding 01302009" xfId="8490"/>
    <cellStyle name="___dimon_EWC 43.5MW8oMtresc 3_25_02v2_2008 IWNA v12 7.75% 53% TaxEx P50 (Invenergy)_NO HAIRCUTS_IWNA 3-Pack ECCA Sheldon Funding 01302009 2" xfId="8491"/>
    <cellStyle name="___dimon_EWC 43.5MW8oMtresc 3_25_02v2_Accounting" xfId="8492"/>
    <cellStyle name="___dimon_EWC 43.5MW8oMtresc 3_25_02v2_Accounting 2" xfId="8493"/>
    <cellStyle name="___dimon_EWC 43.5MW8oMtresc 3_25_02v2_Alta Mesa v3 10yr 6.75% $10m no Bonus P50" xfId="8494"/>
    <cellStyle name="___dimon_EWC 43.5MW8oMtresc 3_25_02v2_Alta Mesa v3 10yr 6.75% $10m no Bonus P50 2" xfId="8495"/>
    <cellStyle name="___dimon_EWC 43.5MW8oMtresc 3_25_02v2_Alta Mesa v3 10yr 6.75% $10m no Bonus P50_BeechR Pivot Table 12.2.09" xfId="8496"/>
    <cellStyle name="___dimon_EWC 43.5MW8oMtresc 3_25_02v2_Alta Mesa v3 10yr 6.75% $10m no Bonus P50_BeechR Pivot Table 12.2.09 2" xfId="8497"/>
    <cellStyle name="___dimon_EWC 43.5MW8oMtresc 3_25_02v2_Alta Mesa v3 10yr 6.75% $10m no Bonus P50_IWNA 3-Pack ECCA Sheldon Funding 01302009" xfId="8498"/>
    <cellStyle name="___dimon_EWC 43.5MW8oMtresc 3_25_02v2_Alta Mesa v3 10yr 6.75% $10m no Bonus P50_IWNA 3-Pack ECCA Sheldon Funding 01302009 2" xfId="8499"/>
    <cellStyle name="___dimon_EWC 43.5MW8oMtresc 3_25_02v2_Alta Mesa v3 10yr 7.25% $10m Bonus P50" xfId="8500"/>
    <cellStyle name="___dimon_EWC 43.5MW8oMtresc 3_25_02v2_Alta Mesa v3 10yr 7.25% $10m Bonus P50 2" xfId="8501"/>
    <cellStyle name="___dimon_EWC 43.5MW8oMtresc 3_25_02v2_Alta Mesa v3 10yr 7.25% $10m Bonus P50_BeechR Pivot Table 12.2.09" xfId="8502"/>
    <cellStyle name="___dimon_EWC 43.5MW8oMtresc 3_25_02v2_Alta Mesa v3 10yr 7.25% $10m Bonus P50_BeechR Pivot Table 12.2.09 2" xfId="8503"/>
    <cellStyle name="___dimon_EWC 43.5MW8oMtresc 3_25_02v2_Alta Mesa v3 10yr 7.25% $10m Bonus P50_IWNA 3-Pack ECCA Sheldon Funding 01302009" xfId="8504"/>
    <cellStyle name="___dimon_EWC 43.5MW8oMtresc 3_25_02v2_Alta Mesa v3 10yr 7.25% $10m Bonus P50_IWNA 3-Pack ECCA Sheldon Funding 01302009 2" xfId="8505"/>
    <cellStyle name="___dimon_EWC 43.5MW8oMtresc 3_25_02v2_BeechR Pivot Table 12.2.09" xfId="8506"/>
    <cellStyle name="___dimon_EWC 43.5MW8oMtresc 3_25_02v2_BeechR Pivot Table 12.2.09 2" xfId="8507"/>
    <cellStyle name="___dimon_EWC 43.5MW8oMtresc 3_25_02v2_Big Otter 101209 Grant and TE 100.5MW_20mileT" xfId="8508"/>
    <cellStyle name="___dimon_EWC 43.5MW8oMtresc 3_25_02v2_Big Otter 101209 Grant and TE 100.5MW_20mileT 2" xfId="8509"/>
    <cellStyle name="___dimon_EWC 43.5MW8oMtresc 3_25_02v2_Bish Hill_$77.5_lowncf_ Bundled Price_Lenders_092909" xfId="8510"/>
    <cellStyle name="___dimon_EWC 43.5MW8oMtresc 3_25_02v2_Bish Hill_$77.5_lowncf_ Bundled Price_Lenders_092909 2" xfId="8511"/>
    <cellStyle name="___dimon_EWC 43.5MW8oMtresc 3_25_02v2_BishHilll_1.25M per WTG with $72 bundled price_200MWs_BF" xfId="8512"/>
    <cellStyle name="___dimon_EWC 43.5MW8oMtresc 3_25_02v2_BishHilll_1.25M per WTG with $72 bundled price_200MWs_BF 2" xfId="8513"/>
    <cellStyle name="___dimon_EWC 43.5MW8oMtresc 3_25_02v2_Bishop Hill_Grant_082409_200MW" xfId="8514"/>
    <cellStyle name="___dimon_EWC 43.5MW8oMtresc 3_25_02v2_Bishop Hill_Grant_082409_200MW 2" xfId="8515"/>
    <cellStyle name="___dimon_EWC 43.5MW8oMtresc 3_25_02v2_Book3" xfId="8516"/>
    <cellStyle name="___dimon_EWC 43.5MW8oMtresc 3_25_02v2_Book3 2" xfId="8517"/>
    <cellStyle name="___dimon_EWC 43.5MW8oMtresc 3_25_02v2_Buzzard Creek_250MW_PTC_010610" xfId="8518"/>
    <cellStyle name="___dimon_EWC 43.5MW8oMtresc 3_25_02v2_Buzzard Creek_250MW_PTC_010610 2" xfId="8519"/>
    <cellStyle name="___dimon_EWC 43.5MW8oMtresc 3_25_02v2_California Ridge 120109 and 200MW" xfId="8520"/>
    <cellStyle name="___dimon_EWC 43.5MW8oMtresc 3_25_02v2_California Ridge 120109 and 200MW 2" xfId="8521"/>
    <cellStyle name="___dimon_EWC 43.5MW8oMtresc 3_25_02v2_California Ridge_042909_Grant and TE_99M_as bid" xfId="8522"/>
    <cellStyle name="___dimon_EWC 43.5MW8oMtresc 3_25_02v2_California Ridge_042909_Grant and TE_99M_as bid 2" xfId="8523"/>
    <cellStyle name="___dimon_EWC 43.5MW8oMtresc 3_25_02v2_California Ridge_042909_Grant and TE_99Mw" xfId="8524"/>
    <cellStyle name="___dimon_EWC 43.5MW8oMtresc 3_25_02v2_California Ridge_042909_Grant and TE_99Mw 2" xfId="8525"/>
    <cellStyle name="___dimon_EWC 43.5MW8oMtresc 3_25_02v2_CHECK - White Creek Final Closing Model_2007 11 16 vequity method FINAL" xfId="8526"/>
    <cellStyle name="___dimon_EWC 43.5MW8oMtresc 3_25_02v2_CHECK - White Creek Final Closing Model_2007 11 16 vequity method FINAL 2" xfId="8527"/>
    <cellStyle name="___dimon_EWC 43.5MW8oMtresc 3_25_02v2_Copy of G&amp;A_reports_v4" xfId="8528"/>
    <cellStyle name="___dimon_EWC 43.5MW8oMtresc 3_25_02v2_Copy of NEW Levered GRIIIII_03312009_MCF v2" xfId="8529"/>
    <cellStyle name="___dimon_EWC 43.5MW8oMtresc 3_25_02v2_Copy of NEW Levered GRIIIII_03312009_MCF v2 2" xfId="8530"/>
    <cellStyle name="___dimon_EWC 43.5MW8oMtresc 3_25_02v2_Copy of NEW Levered GRIIIII_03312009_MCF v2_BeechR Pivot Table 12.2.09" xfId="8531"/>
    <cellStyle name="___dimon_EWC 43.5MW8oMtresc 3_25_02v2_Copy of NEW Levered GRIIIII_03312009_MCF v2_BeechR Pivot Table 12.2.09 2" xfId="8532"/>
    <cellStyle name="___dimon_EWC 43.5MW8oMtresc 3_25_02v2_Copy of Vento III v27i P50 1st" xfId="8533"/>
    <cellStyle name="___dimon_EWC 43.5MW8oMtresc 3_25_02v2_Distribution Break Out" xfId="8534"/>
    <cellStyle name="___dimon_EWC 43.5MW8oMtresc 3_25_02v2_Distribution Break Out 2" xfId="8535"/>
    <cellStyle name="___dimon_EWC 43.5MW8oMtresc 3_25_02v2_Distribution Break Out_BeechR Pivot Table 12.2.09" xfId="8536"/>
    <cellStyle name="___dimon_EWC 43.5MW8oMtresc 3_25_02v2_Distribution Break Out_BeechR Pivot Table 12.2.09 2" xfId="8537"/>
    <cellStyle name="___dimon_EWC 43.5MW8oMtresc 3_25_02v2_Distribution Break Out_IWNA 3-Pack ECCA Sheldon Funding 01302009" xfId="8538"/>
    <cellStyle name="___dimon_EWC 43.5MW8oMtresc 3_25_02v2_Distribution Break Out_IWNA 3-Pack ECCA Sheldon Funding 01302009 2" xfId="8539"/>
    <cellStyle name="___dimon_EWC 43.5MW8oMtresc 3_25_02v2_Final Internal Accounting UPC toggle Stetson v2 equity method FINAL v55" xfId="8540"/>
    <cellStyle name="___dimon_EWC 43.5MW8oMtresc 3_25_02v2_Final Internal Accounting UPC toggle Stetson v2 equity method FINAL v55 2" xfId="8541"/>
    <cellStyle name="___dimon_EWC 43.5MW8oMtresc 3_25_02v2_Final Internal Accounting UPC toggle Stetson v2 equity method FINAL v57" xfId="8542"/>
    <cellStyle name="___dimon_EWC 43.5MW8oMtresc 3_25_02v2_Final Internal Accounting UPC toggle Stetson v2 equity method FINAL v57 2" xfId="8543"/>
    <cellStyle name="___dimon_EWC 43.5MW8oMtresc 3_25_02v2_FVO" xfId="8544"/>
    <cellStyle name="___dimon_EWC 43.5MW8oMtresc 3_25_02v2_FVO 2" xfId="8545"/>
    <cellStyle name="___dimon_EWC 43.5MW8oMtresc 3_25_02v2_FVO_IWNA 3-Pack ECCA Sheldon Funding 01302009" xfId="8546"/>
    <cellStyle name="___dimon_EWC 43.5MW8oMtresc 3_25_02v2_FVO_IWNA 3-Pack ECCA Sheldon Funding 01302009 2" xfId="8547"/>
    <cellStyle name="___dimon_EWC 43.5MW8oMtresc 3_25_02v2_GRE 03252009_tpm_tables" xfId="8548"/>
    <cellStyle name="___dimon_EWC 43.5MW8oMtresc 3_25_02v2_GRE 03252009_tpm_tables 2" xfId="8549"/>
    <cellStyle name="___dimon_EWC 43.5MW8oMtresc 3_25_02v2_GRE 03252009_tpm_tables_BeechR Pivot Table 12.2.09" xfId="8550"/>
    <cellStyle name="___dimon_EWC 43.5MW8oMtresc 3_25_02v2_GRE 03252009_tpm_tables_BeechR Pivot Table 12.2.09 2" xfId="8551"/>
    <cellStyle name="___dimon_EWC 43.5MW8oMtresc 3_25_02v2_Hardin Grant 08312009_300MW" xfId="8552"/>
    <cellStyle name="___dimon_EWC 43.5MW8oMtresc 3_25_02v2_Hardin Grant 08312009_300MW 2" xfId="8553"/>
    <cellStyle name="___dimon_EWC 43.5MW8oMtresc 3_25_02v2_HoldCo Cap Accounts" xfId="8554"/>
    <cellStyle name="___dimon_EWC 43.5MW8oMtresc 3_25_02v2_HoldCo Cap Accounts 2" xfId="8555"/>
    <cellStyle name="___dimon_EWC 43.5MW8oMtresc 3_25_02v2_HoldCo Cap Accounts_BeechR Pivot Table 12.2.09" xfId="8556"/>
    <cellStyle name="___dimon_EWC 43.5MW8oMtresc 3_25_02v2_HoldCo Cap Accounts_BeechR Pivot Table 12.2.09 2" xfId="8557"/>
    <cellStyle name="___dimon_EWC 43.5MW8oMtresc 3_25_02v2_HoldCo Cap Accounts_IWNA 3-Pack ECCA Sheldon Funding 01302009" xfId="8558"/>
    <cellStyle name="___dimon_EWC 43.5MW8oMtresc 3_25_02v2_HoldCo Cap Accounts_IWNA 3-Pack ECCA Sheldon Funding 01302009 2" xfId="8559"/>
    <cellStyle name="___dimon_EWC 43.5MW8oMtresc 3_25_02v2_Inputs-General" xfId="8560"/>
    <cellStyle name="___dimon_EWC 43.5MW8oMtresc 3_25_02v2_Inputs-General 2" xfId="8561"/>
    <cellStyle name="___dimon_EWC 43.5MW8oMtresc 3_25_02v2_Inven Model V 15" xfId="8562"/>
    <cellStyle name="___dimon_EWC 43.5MW8oMtresc 3_25_02v2_Inven Model V 15 2" xfId="8563"/>
    <cellStyle name="___dimon_EWC 43.5MW8oMtresc 3_25_02v2_Inven Model V 15_IWNA 3-Pack ECCA Sheldon Funding 01302009" xfId="8564"/>
    <cellStyle name="___dimon_EWC 43.5MW8oMtresc 3_25_02v2_Inven Model V 15_IWNA 3-Pack ECCA Sheldon Funding 01302009 2" xfId="8565"/>
    <cellStyle name="___dimon_EWC 43.5MW8oMtresc 3_25_02v2_Invenergy Model -- 9-5-08 base" xfId="8566"/>
    <cellStyle name="___dimon_EWC 43.5MW8oMtresc 3_25_02v2_Invenergy Model -- 9-5-08 base 2" xfId="8567"/>
    <cellStyle name="___dimon_EWC 43.5MW8oMtresc 3_25_02v2_Invenergy Model -- 9-5-08 base_IWNA 3-Pack ECCA Sheldon Funding 01302009" xfId="8568"/>
    <cellStyle name="___dimon_EWC 43.5MW8oMtresc 3_25_02v2_Invenergy Model -- 9-5-08 base_IWNA 3-Pack ECCA Sheldon Funding 01302009 2" xfId="8569"/>
    <cellStyle name="___dimon_EWC 43.5MW8oMtresc 3_25_02v2_Invenergy Model -- IIF 6-24-08rs" xfId="8570"/>
    <cellStyle name="___dimon_EWC 43.5MW8oMtresc 3_25_02v2_Invenergy Model -- IIF 6-24-08rs 2" xfId="8571"/>
    <cellStyle name="___dimon_EWC 43.5MW8oMtresc 3_25_02v2_Invenergy Model -- IIF 6-24-08rs_BeechR Pivot Table 12.2.09" xfId="8572"/>
    <cellStyle name="___dimon_EWC 43.5MW8oMtresc 3_25_02v2_Invenergy Model -- IIF 6-24-08rs_BeechR Pivot Table 12.2.09 2" xfId="8573"/>
    <cellStyle name="___dimon_EWC 43.5MW8oMtresc 3_25_02v2_Invenergy Model -- IIF 6-24-08rs_IWNA 3-Pack ECCA Sheldon Funding 01302009" xfId="8574"/>
    <cellStyle name="___dimon_EWC 43.5MW8oMtresc 3_25_02v2_Invenergy Model -- IIF 6-24-08rs_IWNA 3-Pack ECCA Sheldon Funding 01302009 2" xfId="8575"/>
    <cellStyle name="___dimon_EWC 43.5MW8oMtresc 3_25_02v2_Invenergy Model -- IIF 7-16-08" xfId="8576"/>
    <cellStyle name="___dimon_EWC 43.5MW8oMtresc 3_25_02v2_Invenergy Model -- IIF 7-16-08 2" xfId="8577"/>
    <cellStyle name="___dimon_EWC 43.5MW8oMtresc 3_25_02v2_Invenergy Model -- IIF 7-16-08_BeechR Pivot Table 12.2.09" xfId="8578"/>
    <cellStyle name="___dimon_EWC 43.5MW8oMtresc 3_25_02v2_Invenergy Model -- IIF 7-16-08_BeechR Pivot Table 12.2.09 2" xfId="8579"/>
    <cellStyle name="___dimon_EWC 43.5MW8oMtresc 3_25_02v2_Invenergy Model -- IIF 7-16-08_IWNA 3-Pack ECCA Sheldon Funding 01302009" xfId="8580"/>
    <cellStyle name="___dimon_EWC 43.5MW8oMtresc 3_25_02v2_Invenergy Model -- IIF 7-16-08_IWNA 3-Pack ECCA Sheldon Funding 01302009 2" xfId="8581"/>
    <cellStyle name="___dimon_EWC 43.5MW8oMtresc 3_25_02v2_Invenergy Model -- IIF 7-28-08" xfId="8582"/>
    <cellStyle name="___dimon_EWC 43.5MW8oMtresc 3_25_02v2_Invenergy Model -- IIF 7-28-08 2" xfId="8583"/>
    <cellStyle name="___dimon_EWC 43.5MW8oMtresc 3_25_02v2_Invenergy Model -- IIF 7-28-08_BeechR Pivot Table 12.2.09" xfId="8584"/>
    <cellStyle name="___dimon_EWC 43.5MW8oMtresc 3_25_02v2_Invenergy Model -- IIF 7-28-08_BeechR Pivot Table 12.2.09 2" xfId="8585"/>
    <cellStyle name="___dimon_EWC 43.5MW8oMtresc 3_25_02v2_Invenergy Model -- IIF 7-28-08_IWNA 3-Pack ECCA Sheldon Funding 01302009" xfId="8586"/>
    <cellStyle name="___dimon_EWC 43.5MW8oMtresc 3_25_02v2_Invenergy Model -- IIF 7-28-08_IWNA 3-Pack ECCA Sheldon Funding 01302009 2" xfId="8587"/>
    <cellStyle name="___dimon_EWC 43.5MW8oMtresc 3_25_02v2_Invenergy Model -- IIF 7-30-08" xfId="8588"/>
    <cellStyle name="___dimon_EWC 43.5MW8oMtresc 3_25_02v2_Invenergy Model -- IIF 7-30-08 2" xfId="8589"/>
    <cellStyle name="___dimon_EWC 43.5MW8oMtresc 3_25_02v2_Invenergy Model -- IIF 7-30-08_BeechR Pivot Table 12.2.09" xfId="8590"/>
    <cellStyle name="___dimon_EWC 43.5MW8oMtresc 3_25_02v2_Invenergy Model -- IIF 7-30-08_BeechR Pivot Table 12.2.09 2" xfId="8591"/>
    <cellStyle name="___dimon_EWC 43.5MW8oMtresc 3_25_02v2_Invenergy Model -- IIF 7-30-08_IWNA 3-Pack ECCA Sheldon Funding 01302009" xfId="8592"/>
    <cellStyle name="___dimon_EWC 43.5MW8oMtresc 3_25_02v2_Invenergy Model -- IIF 7-30-08_IWNA 3-Pack ECCA Sheldon Funding 01302009 2" xfId="8593"/>
    <cellStyle name="___dimon_EWC 43.5MW8oMtresc 3_25_02v2_Invenergy Model -- IIF 8-26-08" xfId="8594"/>
    <cellStyle name="___dimon_EWC 43.5MW8oMtresc 3_25_02v2_Invenergy Model -- IIF 8-26-08 2" xfId="8595"/>
    <cellStyle name="___dimon_EWC 43.5MW8oMtresc 3_25_02v2_Invenergy Model -- IIF 8-26-08_IWNA 3-Pack ECCA Sheldon Funding 01302009" xfId="8596"/>
    <cellStyle name="___dimon_EWC 43.5MW8oMtresc 3_25_02v2_Invenergy Model -- IIF 8-26-08_IWNA 3-Pack ECCA Sheldon Funding 01302009 2" xfId="8597"/>
    <cellStyle name="___dimon_EWC 43.5MW8oMtresc 3_25_02v2_Invenergy Model -- IIF 8-8-08" xfId="8598"/>
    <cellStyle name="___dimon_EWC 43.5MW8oMtresc 3_25_02v2_Invenergy Model -- IIF 8-8-08 2" xfId="8599"/>
    <cellStyle name="___dimon_EWC 43.5MW8oMtresc 3_25_02v2_Invenergy Model -- IIF 8-8-08_BeechR Pivot Table 12.2.09" xfId="8600"/>
    <cellStyle name="___dimon_EWC 43.5MW8oMtresc 3_25_02v2_Invenergy Model -- IIF 8-8-08_BeechR Pivot Table 12.2.09 2" xfId="8601"/>
    <cellStyle name="___dimon_EWC 43.5MW8oMtresc 3_25_02v2_Invenergy Model -- IIF 8-8-08_IWNA 3-Pack ECCA Sheldon Funding 01302009" xfId="8602"/>
    <cellStyle name="___dimon_EWC 43.5MW8oMtresc 3_25_02v2_Invenergy Model -- IIF 8-8-08_IWNA 3-Pack ECCA Sheldon Funding 01302009 2" xfId="8603"/>
    <cellStyle name="___dimon_EWC 43.5MW8oMtresc 3_25_02v2_Invenergy Turkey Track Property Tax Estimate Working 05282008" xfId="8604"/>
    <cellStyle name="___dimon_EWC 43.5MW8oMtresc 3_25_02v2_Invenergy Turkey Track Property Tax Estimate Working 05282008 2" xfId="8605"/>
    <cellStyle name="___dimon_EWC 43.5MW8oMtresc 3_25_02v2_Invenergy Turkey Track Property Tax Estimate Working 05282008_BeechR Pivot Table 12.2.09" xfId="8606"/>
    <cellStyle name="___dimon_EWC 43.5MW8oMtresc 3_25_02v2_Invenergy Turkey Track Property Tax Estimate Working 05282008_BeechR Pivot Table 12.2.09 2" xfId="8607"/>
    <cellStyle name="___dimon_EWC 43.5MW8oMtresc 3_25_02v2_Invenergy Turkey Track Property Tax Estimate Working 05282008_IWNA 3-Pack ECCA Sheldon Funding 01302009" xfId="8608"/>
    <cellStyle name="___dimon_EWC 43.5MW8oMtresc 3_25_02v2_Invenergy Turkey Track Property Tax Estimate Working 05282008_IWNA 3-Pack ECCA Sheldon Funding 01302009 2" xfId="8609"/>
    <cellStyle name="___dimon_EWC 43.5MW8oMtresc 3_25_02v2_Invrg v0 10.5yr 7.25% 5.25yr cash cut 10% DRO P50" xfId="8610"/>
    <cellStyle name="___dimon_EWC 43.5MW8oMtresc 3_25_02v2_Invrg v0 10.5yr 7.25% 5.25yr cash cut 10% DRO P50 2" xfId="8611"/>
    <cellStyle name="___dimon_EWC 43.5MW8oMtresc 3_25_02v2_Invrg v0 10.5yr 7.25% 5.25yr cash cut 10% DRO P50_IWNA 3-Pack ECCA Sheldon Funding 01302009" xfId="8612"/>
    <cellStyle name="___dimon_EWC 43.5MW8oMtresc 3_25_02v2_Invrg v0 10.5yr 7.25% 5.25yr cash cut 10% DRO P50_IWNA 3-Pack ECCA Sheldon Funding 01302009 2" xfId="8613"/>
    <cellStyle name="___dimon_EWC 43.5MW8oMtresc 3_25_02v2_Invrg v0 10.5yr 7.25% 5.25yr cash cut P50" xfId="8614"/>
    <cellStyle name="___dimon_EWC 43.5MW8oMtresc 3_25_02v2_Invrg v0 10.5yr 7.25% 5.25yr cash cut P50 2" xfId="8615"/>
    <cellStyle name="___dimon_EWC 43.5MW8oMtresc 3_25_02v2_Invrg v0 10.5yr 7.25% 5.25yr cash cut P50 OLD" xfId="8616"/>
    <cellStyle name="___dimon_EWC 43.5MW8oMtresc 3_25_02v2_Invrg v0 10.5yr 7.25% 5.25yr cash cut P50 OLD 2" xfId="8617"/>
    <cellStyle name="___dimon_EWC 43.5MW8oMtresc 3_25_02v2_Invrg v0 10.5yr 7.25% 5.25yr cash cut P50 OLD_BeechR Pivot Table 12.2.09" xfId="8618"/>
    <cellStyle name="___dimon_EWC 43.5MW8oMtresc 3_25_02v2_Invrg v0 10.5yr 7.25% 5.25yr cash cut P50 OLD_BeechR Pivot Table 12.2.09 2" xfId="8619"/>
    <cellStyle name="___dimon_EWC 43.5MW8oMtresc 3_25_02v2_Invrg v0 10.5yr 7.25% 5.25yr cash cut P50 OLD_IWNA 3-Pack ECCA Sheldon Funding 01302009" xfId="8620"/>
    <cellStyle name="___dimon_EWC 43.5MW8oMtresc 3_25_02v2_Invrg v0 10.5yr 7.25% 5.25yr cash cut P50 OLD_IWNA 3-Pack ECCA Sheldon Funding 01302009 2" xfId="8621"/>
    <cellStyle name="___dimon_EWC 43.5MW8oMtresc 3_25_02v2_Invrg v0 10.5yr 7.25% 5.25yr cash cut P50_BeechR Pivot Table 12.2.09" xfId="8622"/>
    <cellStyle name="___dimon_EWC 43.5MW8oMtresc 3_25_02v2_Invrg v0 10.5yr 7.25% 5.25yr cash cut P50_BeechR Pivot Table 12.2.09 2" xfId="8623"/>
    <cellStyle name="___dimon_EWC 43.5MW8oMtresc 3_25_02v2_Invrg v0 10.5yr 7.25% 5.25yr cash cut P50_IWNA 3-Pack ECCA Sheldon Funding 01302009" xfId="8624"/>
    <cellStyle name="___dimon_EWC 43.5MW8oMtresc 3_25_02v2_Invrg v0 10.5yr 7.25% 5.25yr cash cut P50_IWNA 3-Pack ECCA Sheldon Funding 01302009 2" xfId="8625"/>
    <cellStyle name="___dimon_EWC 43.5MW8oMtresc 3_25_02v2_Invrg v2 10.5yr 7.25% 5.25yr cash cut P50 (Invenergy)_REVIEW" xfId="8626"/>
    <cellStyle name="___dimon_EWC 43.5MW8oMtresc 3_25_02v2_Invrg v2 10.5yr 7.25% 5.25yr cash cut P50 (Invenergy)_REVIEW 2" xfId="8627"/>
    <cellStyle name="___dimon_EWC 43.5MW8oMtresc 3_25_02v2_Invrg v2 10.5yr 7.25% 5.25yr cash cut P50 (Invenergy)_REVIEW_BeechR Pivot Table 12.2.09" xfId="8628"/>
    <cellStyle name="___dimon_EWC 43.5MW8oMtresc 3_25_02v2_Invrg v2 10.5yr 7.25% 5.25yr cash cut P50 (Invenergy)_REVIEW_BeechR Pivot Table 12.2.09 2" xfId="8629"/>
    <cellStyle name="___dimon_EWC 43.5MW8oMtresc 3_25_02v2_Invrg v2 10.5yr 7.25% 5.25yr cash cut P50 (Invenergy)_REVIEW_IWNA 3-Pack ECCA Sheldon Funding 01302009" xfId="8630"/>
    <cellStyle name="___dimon_EWC 43.5MW8oMtresc 3_25_02v2_Invrg v2 10.5yr 7.25% 5.25yr cash cut P50 (Invenergy)_REVIEW_IWNA 3-Pack ECCA Sheldon Funding 01302009 2" xfId="8631"/>
    <cellStyle name="___dimon_EWC 43.5MW8oMtresc 3_25_02v2_Invrg v3 10.5yr 7.25% 5.25yr cash cut P50" xfId="8632"/>
    <cellStyle name="___dimon_EWC 43.5MW8oMtresc 3_25_02v2_Invrg v3 10.5yr 7.25% 5.25yr cash cut P50 2" xfId="8633"/>
    <cellStyle name="___dimon_EWC 43.5MW8oMtresc 3_25_02v2_Invrg v3 10.5yr 7.25% 5.25yr cash cut P50_BeechR Pivot Table 12.2.09" xfId="8634"/>
    <cellStyle name="___dimon_EWC 43.5MW8oMtresc 3_25_02v2_Invrg v3 10.5yr 7.25% 5.25yr cash cut P50_BeechR Pivot Table 12.2.09 2" xfId="8635"/>
    <cellStyle name="___dimon_EWC 43.5MW8oMtresc 3_25_02v2_Invrg v3 10.5yr 7.25% 5.25yr cash cut P50_IWNA 3-Pack ECCA Sheldon Funding 01302009" xfId="8636"/>
    <cellStyle name="___dimon_EWC 43.5MW8oMtresc 3_25_02v2_Invrg v3 10.5yr 7.25% 5.25yr cash cut P50_IWNA 3-Pack ECCA Sheldon Funding 01302009 2" xfId="8637"/>
    <cellStyle name="___dimon_EWC 43.5MW8oMtresc 3_25_02v2_Invrg v3 pwr hedges no track accts 10.5yr 7.25% 4yr cash cut $51.73 P50" xfId="8638"/>
    <cellStyle name="___dimon_EWC 43.5MW8oMtresc 3_25_02v2_Invrg v3 pwr hedges no track accts 10.5yr 7.25% 4yr cash cut $51.73 P50 2" xfId="8639"/>
    <cellStyle name="___dimon_EWC 43.5MW8oMtresc 3_25_02v2_Invrg v3 pwr hedges no track accts 10.5yr 7.25% 4yr cash cut $51.73 P50_BeechR Pivot Table 12.2.09" xfId="8640"/>
    <cellStyle name="___dimon_EWC 43.5MW8oMtresc 3_25_02v2_Invrg v3 pwr hedges no track accts 10.5yr 7.25% 4yr cash cut $51.73 P50_BeechR Pivot Table 12.2.09 2" xfId="8641"/>
    <cellStyle name="___dimon_EWC 43.5MW8oMtresc 3_25_02v2_Invrg v3 pwr hedges no track accts 10.5yr 7.25% 4yr cash cut $51.73 P50_IWNA 3-Pack ECCA Sheldon Funding 01302009" xfId="8642"/>
    <cellStyle name="___dimon_EWC 43.5MW8oMtresc 3_25_02v2_Invrg v3 pwr hedges no track accts 10.5yr 7.25% 4yr cash cut $51.73 P50_IWNA 3-Pack ECCA Sheldon Funding 01302009 2" xfId="8643"/>
    <cellStyle name="___dimon_EWC 43.5MW8oMtresc 3_25_02v2_IWNA 3-Pack ECCA Sheldon Funding 01302009" xfId="8644"/>
    <cellStyle name="___dimon_EWC 43.5MW8oMtresc 3_25_02v2_IWNA 3-Pack ECCA Sheldon Funding 01302009 2" xfId="8645"/>
    <cellStyle name="___dimon_EWC 43.5MW8oMtresc 3_25_02v2_IWNA 3-Pack ECCA Sheldon Funding 03202009" xfId="8646"/>
    <cellStyle name="___dimon_EWC 43.5MW8oMtresc 3_25_02v2_IWNA 3-Pack ECCA Sheldon Funding 03202009 2" xfId="8647"/>
    <cellStyle name="___dimon_EWC 43.5MW8oMtresc 3_25_02v2_IWNA Ptfl v2 10yr 7.25% $320 upfront 99% hedge loss P50" xfId="8648"/>
    <cellStyle name="___dimon_EWC 43.5MW8oMtresc 3_25_02v2_IWNA Ptfl v2 10yr 7.25% $320 upfront 99% hedge loss P50 2" xfId="8649"/>
    <cellStyle name="___dimon_EWC 43.5MW8oMtresc 3_25_02v2_IWNA Ptfl v2 10yr 7.25% $320 upfront 99% hedge loss P50_IWNA 3-Pack ECCA Sheldon Funding 01302009" xfId="8650"/>
    <cellStyle name="___dimon_EWC 43.5MW8oMtresc 3_25_02v2_IWNA Ptfl v2 10yr 7.25% $320 upfront 99% hedge loss P50_IWNA 3-Pack ECCA Sheldon Funding 01302009 2" xfId="8651"/>
    <cellStyle name="___dimon_EWC 43.5MW8oMtresc 3_25_02v2_IWNA Ptfl v2 11yr 7.50% $320 upfront P50 with FVO" xfId="8652"/>
    <cellStyle name="___dimon_EWC 43.5MW8oMtresc 3_25_02v2_IWNA Ptfl v2 11yr 7.50% $320 upfront P50 with FVO 2" xfId="8653"/>
    <cellStyle name="___dimon_EWC 43.5MW8oMtresc 3_25_02v2_IWNA Ptfl v2 11yr 7.50% $320 upfront P50 with FVO_IWNA 3-Pack ECCA Sheldon Funding 01302009" xfId="8654"/>
    <cellStyle name="___dimon_EWC 43.5MW8oMtresc 3_25_02v2_IWNA Ptfl v2 11yr 7.50% $320 upfront P50 with FVO_IWNA 3-Pack ECCA Sheldon Funding 01302009 2" xfId="8655"/>
    <cellStyle name="___dimon_EWC 43.5MW8oMtresc 3_25_02v2_IWNA v1 10yr 7.25% $290 upfront no bonus 42% 2009 tax realloc P50" xfId="8656"/>
    <cellStyle name="___dimon_EWC 43.5MW8oMtresc 3_25_02v2_IWNA v1 10yr 7.25% $290 upfront no bonus 42% 2009 tax realloc P50 2" xfId="8657"/>
    <cellStyle name="___dimon_EWC 43.5MW8oMtresc 3_25_02v2_IWNA v1 10yr 7.25% $290 upfront no bonus 42% 2009 tax realloc P50_IWNA 3-Pack ECCA Sheldon Funding 01302009" xfId="8658"/>
    <cellStyle name="___dimon_EWC 43.5MW8oMtresc 3_25_02v2_IWNA v1 10yr 7.25% $290 upfront no bonus 42% 2009 tax realloc P50_IWNA 3-Pack ECCA Sheldon Funding 01302009 2" xfId="8659"/>
    <cellStyle name="___dimon_EWC 43.5MW8oMtresc 3_25_02v2_Key Results" xfId="8660"/>
    <cellStyle name="___dimon_EWC 43.5MW8oMtresc 3_25_02v2_Key Results 2" xfId="8661"/>
    <cellStyle name="___dimon_EWC 43.5MW8oMtresc 3_25_02v2_Key Results_BeechR Pivot Table 12.2.09" xfId="8662"/>
    <cellStyle name="___dimon_EWC 43.5MW8oMtresc 3_25_02v2_Key Results_BeechR Pivot Table 12.2.09 2" xfId="8663"/>
    <cellStyle name="___dimon_EWC 43.5MW8oMtresc 3_25_02v2_Key Results_IWNA 3-Pack ECCA Sheldon Funding 01302009" xfId="8664"/>
    <cellStyle name="___dimon_EWC 43.5MW8oMtresc 3_25_02v2_Key Results_IWNA 3-Pack ECCA Sheldon Funding 01302009 2" xfId="8665"/>
    <cellStyle name="___dimon_EWC 43.5MW8oMtresc 3_25_02v2_Ledge_0416_Grant and TE" xfId="8666"/>
    <cellStyle name="___dimon_EWC 43.5MW8oMtresc 3_25_02v2_Ledge_0416_Grant and TE 2" xfId="8667"/>
    <cellStyle name="___dimon_EWC 43.5MW8oMtresc 3_25_02v2_Levered Beech Ridge _100709" xfId="8668"/>
    <cellStyle name="___dimon_EWC 43.5MW8oMtresc 3_25_02v2_Levered Beech Ridge _100709 2" xfId="8669"/>
    <cellStyle name="___dimon_EWC 43.5MW8oMtresc 3_25_02v2_Levered Beech Ridge _100709_BeechR Pivot Table 12.2.09" xfId="8670"/>
    <cellStyle name="___dimon_EWC 43.5MW8oMtresc 3_25_02v2_Levered Beech Ridge _100709_BeechR Pivot Table 12.2.09 2" xfId="8671"/>
    <cellStyle name="___dimon_EWC 43.5MW8oMtresc 3_25_02v2_Levered Beech Ridge _102709" xfId="8672"/>
    <cellStyle name="___dimon_EWC 43.5MW8oMtresc 3_25_02v2_Levered Beech Ridge _102709 2" xfId="8673"/>
    <cellStyle name="___dimon_EWC 43.5MW8oMtresc 3_25_02v2_Levered Beech Ridge _102709_BeechR Pivot Table 12.2.09" xfId="8674"/>
    <cellStyle name="___dimon_EWC 43.5MW8oMtresc 3_25_02v2_Levered Beech Ridge _102709_BeechR Pivot Table 12.2.09 2" xfId="8675"/>
    <cellStyle name="___dimon_EWC 43.5MW8oMtresc 3_25_02v2_Levered Beech Ridge _110209" xfId="8676"/>
    <cellStyle name="___dimon_EWC 43.5MW8oMtresc 3_25_02v2_Levered Beech Ridge _110209 2" xfId="8677"/>
    <cellStyle name="___dimon_EWC 43.5MW8oMtresc 3_25_02v2_Levered Beech Ridge _110209_BeechR Pivot Table 12.2.09" xfId="8678"/>
    <cellStyle name="___dimon_EWC 43.5MW8oMtresc 3_25_02v2_Levered Beech Ridge _110209_BeechR Pivot Table 12.2.09 2" xfId="8679"/>
    <cellStyle name="___dimon_EWC 43.5MW8oMtresc 3_25_02v2_Levered Grand Ridge Exp 07082009_LIVE" xfId="8680"/>
    <cellStyle name="___dimon_EWC 43.5MW8oMtresc 3_25_02v2_Levered Grand Ridge Exp 07082009_LIVE 2" xfId="8681"/>
    <cellStyle name="___dimon_EWC 43.5MW8oMtresc 3_25_02v2_Levered Grand Ridge Exp 07082009_LIVE_BeechR Pivot Table 12.2.09" xfId="8682"/>
    <cellStyle name="___dimon_EWC 43.5MW8oMtresc 3_25_02v2_Levered Grand Ridge Exp 07082009_LIVE_BeechR Pivot Table 12.2.09 2" xfId="8683"/>
    <cellStyle name="___dimon_EWC 43.5MW8oMtresc 3_25_02v2_Levered Grand Ridge Exp_05042009" xfId="8684"/>
    <cellStyle name="___dimon_EWC 43.5MW8oMtresc 3_25_02v2_Levered Grand Ridge Exp_05042009 2" xfId="8685"/>
    <cellStyle name="___dimon_EWC 43.5MW8oMtresc 3_25_02v2_Levered Grand Ridge Exp_05042009_BeechR Pivot Table 12.2.09" xfId="8686"/>
    <cellStyle name="___dimon_EWC 43.5MW8oMtresc 3_25_02v2_Levered Grand Ridge Exp_05042009_BeechR Pivot Table 12.2.09 2" xfId="8687"/>
    <cellStyle name="___dimon_EWC 43.5MW8oMtresc 3_25_02v2_Levered Grand Ridge II-III_20yr 130 MW PPA_10032008" xfId="8688"/>
    <cellStyle name="___dimon_EWC 43.5MW8oMtresc 3_25_02v2_Levered Grand Ridge II-III_20yr 130 MW PPA_10032008 2" xfId="8689"/>
    <cellStyle name="___dimon_EWC 43.5MW8oMtresc 3_25_02v2_Levered Grand Ridge II-III_20yr 130 MW PPA_10032008_BeechR Pivot Table 12.2.09" xfId="8690"/>
    <cellStyle name="___dimon_EWC 43.5MW8oMtresc 3_25_02v2_Levered Grand Ridge II-III_20yr 130 MW PPA_10032008_BeechR Pivot Table 12.2.09 2" xfId="8691"/>
    <cellStyle name="___dimon_EWC 43.5MW8oMtresc 3_25_02v2_Levered White Oak 99 MW_shared reconductor with IP08_040308" xfId="8692"/>
    <cellStyle name="___dimon_EWC 43.5MW8oMtresc 3_25_02v2_Levered White Oak 99 MW_shared reconductor with IP08_040308 2" xfId="8693"/>
    <cellStyle name="___dimon_EWC 43.5MW8oMtresc 3_25_02v2_Levered White Oak 99 MW_shared reconductor with IP08_040308_BeechR Pivot Table 12.2.09" xfId="8694"/>
    <cellStyle name="___dimon_EWC 43.5MW8oMtresc 3_25_02v2_Levered White Oak 99 MW_shared reconductor with IP08_040308_BeechR Pivot Table 12.2.09 2" xfId="8695"/>
    <cellStyle name="___dimon_EWC 43.5MW8oMtresc 3_25_02v2_LeveredGrand_Ridge_II-III_020909_incl Grant NOL Bonus Dep" xfId="8696"/>
    <cellStyle name="___dimon_EWC 43.5MW8oMtresc 3_25_02v2_LeveredGrand_Ridge_II-III_020909_incl Grant NOL Bonus Dep 2" xfId="8697"/>
    <cellStyle name="___dimon_EWC 43.5MW8oMtresc 3_25_02v2_LeveredGrand_Ridge_II-III_020909_incl Grant NOL Bonus Dep_BeechR Pivot Table 12.2.09" xfId="8698"/>
    <cellStyle name="___dimon_EWC 43.5MW8oMtresc 3_25_02v2_LeveredGrand_Ridge_II-III_020909_incl Grant NOL Bonus Dep_BeechR Pivot Table 12.2.09 2" xfId="8699"/>
    <cellStyle name="___dimon_EWC 43.5MW8oMtresc 3_25_02v2_Naturener Montana Portfolio_temp_Part2" xfId="8700"/>
    <cellStyle name="___dimon_EWC 43.5MW8oMtresc 3_25_02v2_Naturener Montana Portfolio_temp_Part2 2" xfId="8701"/>
    <cellStyle name="___dimon_EWC 43.5MW8oMtresc 3_25_02v2_NEW GRII_III Debt_032509 v1 (2)" xfId="8702"/>
    <cellStyle name="___dimon_EWC 43.5MW8oMtresc 3_25_02v2_NEW GRII_III Debt_032509 v1 (2) 2" xfId="8703"/>
    <cellStyle name="___dimon_EWC 43.5MW8oMtresc 3_25_02v2_NEW GRII_III Debt_032509 v1 (2)_BeechR Pivot Table 12.2.09" xfId="8704"/>
    <cellStyle name="___dimon_EWC 43.5MW8oMtresc 3_25_02v2_NEW GRII_III Debt_032509 v1 (2)_BeechR Pivot Table 12.2.09 2" xfId="8705"/>
    <cellStyle name="___dimon_EWC 43.5MW8oMtresc 3_25_02v2_NEW Levered GRII&amp;III_04092009_MCF v1" xfId="8706"/>
    <cellStyle name="___dimon_EWC 43.5MW8oMtresc 3_25_02v2_NEW Levered GRII&amp;III_04092009_MCF v1 2" xfId="8707"/>
    <cellStyle name="___dimon_EWC 43.5MW8oMtresc 3_25_02v2_NEW Levered GRII&amp;III_04092009_MCF v1_BeechR Pivot Table 12.2.09" xfId="8708"/>
    <cellStyle name="___dimon_EWC 43.5MW8oMtresc 3_25_02v2_NEW Levered GRII&amp;III_04092009_MCF v1_BeechR Pivot Table 12.2.09 2" xfId="8709"/>
    <cellStyle name="___dimon_EWC 43.5MW8oMtresc 3_25_02v2_Oceana_142MW_Vesta1.8_101909" xfId="8710"/>
    <cellStyle name="___dimon_EWC 43.5MW8oMtresc 3_25_02v2_Oceana_142MW_Vesta1.8_101909 2" xfId="8711"/>
    <cellStyle name="___dimon_EWC 43.5MW8oMtresc 3_25_02v2_Ormat 6-7-2007  v19b accounting v4 12-19-07" xfId="8712"/>
    <cellStyle name="___dimon_EWC 43.5MW8oMtresc 3_25_02v2_Ormat 6-7-2007  v19b accounting v4 12-19-07 2" xfId="8713"/>
    <cellStyle name="___dimon_EWC 43.5MW8oMtresc 3_25_02v2_Prarie Breeze Developer Model_041409_v2" xfId="8714"/>
    <cellStyle name="___dimon_EWC 43.5MW8oMtresc 3_25_02v2_Prarie Breeze Developer Model_041409_v2 2" xfId="8715"/>
    <cellStyle name="___dimon_EWC 43.5MW8oMtresc 3_25_02v2_Pre-Tax GAAP" xfId="8716"/>
    <cellStyle name="___dimon_EWC 43.5MW8oMtresc 3_25_02v2_Pre-Tax GAAP 2" xfId="8717"/>
    <cellStyle name="___dimon_EWC 43.5MW8oMtresc 3_25_02v2_Raleigh Model (78MW) 09082009_V2" xfId="8718"/>
    <cellStyle name="___dimon_EWC 43.5MW8oMtresc 3_25_02v2_Raleigh Model (78MW) 09082009_V2 2" xfId="8719"/>
    <cellStyle name="___dimon_EWC 43.5MW8oMtresc 3_25_02v2_Raleigh Model (78MW) 09082009_V2_BeechR Pivot Table 12.2.09" xfId="8720"/>
    <cellStyle name="___dimon_EWC 43.5MW8oMtresc 3_25_02v2_Raleigh Model (78MW) 09082009_V2_BeechR Pivot Table 12.2.09 2" xfId="8721"/>
    <cellStyle name="___dimon_EWC 43.5MW8oMtresc 3_25_02v2_Sheet1" xfId="8722"/>
    <cellStyle name="___dimon_EWC 43.5MW8oMtresc 3_25_02v2_Sheet1 2" xfId="8723"/>
    <cellStyle name="___dimon_EWC 43.5MW8oMtresc 3_25_02v2_Sweden Hills 51MW_081809_AEP bid" xfId="8724"/>
    <cellStyle name="___dimon_EWC 43.5MW8oMtresc 3_25_02v2_Sweden Hills 51MW_081809_AEP bid 2" xfId="8725"/>
    <cellStyle name="___dimon_EWC 43.5MW8oMtresc 3_25_02v2_Tri-County Wind_042409_Grant and TE_as bid" xfId="8726"/>
    <cellStyle name="___dimon_EWC 43.5MW8oMtresc 3_25_02v2_Tri-County Wind_042409_Grant and TE_as bid 2" xfId="8727"/>
    <cellStyle name="___dimon_EWC 43.5MW8oMtresc 3_25_02v2_Tri-County Wind_101309_Grant and TE_200MW_1.6XLE" xfId="8728"/>
    <cellStyle name="___dimon_EWC 43.5MW8oMtresc 3_25_02v2_Tri-County Wind_101309_Grant and TE_200MW_1.6XLE 2" xfId="8729"/>
    <cellStyle name="___dimon_EWC 43.5MW8oMtresc 3_25_02v2_Tri-County Wind_101509_Grant and TE_200MW_1.6XLE" xfId="8730"/>
    <cellStyle name="___dimon_EWC 43.5MW8oMtresc 3_25_02v2_Tri-County Wind_101509_Grant and TE_200MW_1.6XLE 2" xfId="8731"/>
    <cellStyle name="___dimon_EWC 43.5MW8oMtresc 3_25_02v2_Turkey Track Completion Reserve Acct_11 10 08" xfId="8732"/>
    <cellStyle name="___dimon_EWC 43.5MW8oMtresc 3_25_02v2_Turkey Track Completion Reserve Acct_11 10 08 2" xfId="8733"/>
    <cellStyle name="___dimon_EWC 43.5MW8oMtresc 3_25_02v2_Turkey Track Completion Reserve Acct_11 10 08_IWNA 3-Pack ECCA Sheldon Funding 01302009" xfId="8734"/>
    <cellStyle name="___dimon_EWC 43.5MW8oMtresc 3_25_02v2_Turkey Track Completion Reserve Acct_11 10 08_IWNA 3-Pack ECCA Sheldon Funding 01302009 2" xfId="8735"/>
    <cellStyle name="___dimon_EWC 43.5MW8oMtresc 3_25_02v2_Unlev McAdoo &amp; GR Combined 022008- Final" xfId="8736"/>
    <cellStyle name="___dimon_EWC 43.5MW8oMtresc 3_25_02v2_Unlev McAdoo &amp; GR Combined 022008- Final 2" xfId="8737"/>
    <cellStyle name="___dimon_EWC 43.5MW8oMtresc 3_25_02v2_Unlev McAdoo &amp; GR Combined 022008- Final_BeechR Pivot Table 12.2.09" xfId="8738"/>
    <cellStyle name="___dimon_EWC 43.5MW8oMtresc 3_25_02v2_Unlev McAdoo &amp; GR Combined 022008- Final_BeechR Pivot Table 12.2.09 2" xfId="8739"/>
    <cellStyle name="___dimon_EWC 43.5MW8oMtresc 3_25_02v2_Unlev McAdoo &amp; GR Combined 022008- Final_IWNA 3-Pack ECCA Sheldon Funding 01302009" xfId="8740"/>
    <cellStyle name="___dimon_EWC 43.5MW8oMtresc 3_25_02v2_Unlev McAdoo &amp; GR Combined 022008- Final_IWNA 3-Pack ECCA Sheldon Funding 01302009 2" xfId="8741"/>
    <cellStyle name="___dimon_EWC 43.5MW8oMtresc 3_25_02v2_Unlev McAdoo &amp; GR Combined 10242008-funding v8" xfId="8742"/>
    <cellStyle name="___dimon_EWC 43.5MW8oMtresc 3_25_02v2_Unlev McAdoo &amp; GR Combined 10242008-funding v8 2" xfId="8743"/>
    <cellStyle name="___dimon_EWC 43.5MW8oMtresc 3_25_02v2_Unlev McAdoo &amp; GR Combined 10242008-funding v8_BeechR Pivot Table 12.2.09" xfId="8744"/>
    <cellStyle name="___dimon_EWC 43.5MW8oMtresc 3_25_02v2_Unlev McAdoo &amp; GR Combined 10242008-funding v8_BeechR Pivot Table 12.2.09 2" xfId="8745"/>
    <cellStyle name="___dimon_EWC 43.5MW8oMtresc 3_25_02v2_Unlev McAdoo &amp; GR Combined 10242008-funding v8_IWNA 3-Pack ECCA Sheldon Funding 01302009" xfId="8746"/>
    <cellStyle name="___dimon_EWC 43.5MW8oMtresc 3_25_02v2_Unlev McAdoo &amp; GR Combined 10242008-funding v8_IWNA 3-Pack ECCA Sheldon Funding 01302009 2" xfId="8747"/>
    <cellStyle name="___dimon_EWC 43.5MW8oMtresc 3_25_02v2_Unlev McAdoo &amp; GR Combined 10242008-funding v8_wake effect" xfId="8748"/>
    <cellStyle name="___dimon_EWC 43.5MW8oMtresc 3_25_02v2_Unlev McAdoo &amp; GR Combined 10242008-funding v8_wake effect 2" xfId="8749"/>
    <cellStyle name="___dimon_EWC 43.5MW8oMtresc 3_25_02v2_Unlev McAdoo &amp; GR Combined 10242008-funding v8_wake effect_BeechR Pivot Table 12.2.09" xfId="8750"/>
    <cellStyle name="___dimon_EWC 43.5MW8oMtresc 3_25_02v2_Unlev McAdoo &amp; GR Combined 10242008-funding v8_wake effect_BeechR Pivot Table 12.2.09 2" xfId="8751"/>
    <cellStyle name="___dimon_EWC 43.5MW8oMtresc 3_25_02v2_Unlevered Wildcat 04222008_Dep Update" xfId="8752"/>
    <cellStyle name="___dimon_EWC 43.5MW8oMtresc 3_25_02v2_Unlevered Wildcat 04222008_Dep Update 2" xfId="8753"/>
    <cellStyle name="___dimon_EWC 43.5MW8oMtresc 3_25_02v2_Unlevered Wildcat 04222008_Dep Update v2" xfId="8754"/>
    <cellStyle name="___dimon_EWC 43.5MW8oMtresc 3_25_02v2_Unlevered Wildcat 04222008_Dep Update v2 2" xfId="8755"/>
    <cellStyle name="___dimon_EWC 43.5MW8oMtresc 3_25_02v2_Unlevered Wildcat 04222008_Dep Update v2_BeechR Pivot Table 12.2.09" xfId="8756"/>
    <cellStyle name="___dimon_EWC 43.5MW8oMtresc 3_25_02v2_Unlevered Wildcat 04222008_Dep Update v2_BeechR Pivot Table 12.2.09 2" xfId="8757"/>
    <cellStyle name="___dimon_EWC 43.5MW8oMtresc 3_25_02v2_Unlevered Wildcat 04222008_Dep Update v2_IWNA 3-Pack ECCA Sheldon Funding 01302009" xfId="8758"/>
    <cellStyle name="___dimon_EWC 43.5MW8oMtresc 3_25_02v2_Unlevered Wildcat 04222008_Dep Update v2_IWNA 3-Pack ECCA Sheldon Funding 01302009 2" xfId="8759"/>
    <cellStyle name="___dimon_EWC 43.5MW8oMtresc 3_25_02v2_Unlevered Wildcat 04222008_Dep Update with 2008 stub year" xfId="8760"/>
    <cellStyle name="___dimon_EWC 43.5MW8oMtresc 3_25_02v2_Unlevered Wildcat 04222008_Dep Update with 2008 stub year 2" xfId="8761"/>
    <cellStyle name="___dimon_EWC 43.5MW8oMtresc 3_25_02v2_Unlevered Wildcat 04222008_Dep Update with 2008 stub year_BeechR Pivot Table 12.2.09" xfId="8762"/>
    <cellStyle name="___dimon_EWC 43.5MW8oMtresc 3_25_02v2_Unlevered Wildcat 04222008_Dep Update with 2008 stub year_BeechR Pivot Table 12.2.09 2" xfId="8763"/>
    <cellStyle name="___dimon_EWC 43.5MW8oMtresc 3_25_02v2_Unlevered Wildcat 04222008_Dep Update with 2008 stub year_IWNA 3-Pack ECCA Sheldon Funding 01302009" xfId="8764"/>
    <cellStyle name="___dimon_EWC 43.5MW8oMtresc 3_25_02v2_Unlevered Wildcat 04222008_Dep Update with 2008 stub year_IWNA 3-Pack ECCA Sheldon Funding 01302009 2" xfId="8765"/>
    <cellStyle name="___dimon_EWC 43.5MW8oMtresc 3_25_02v2_Unlevered Wildcat 04222008_Dep Update_BeechR Pivot Table 12.2.09" xfId="8766"/>
    <cellStyle name="___dimon_EWC 43.5MW8oMtresc 3_25_02v2_Unlevered Wildcat 04222008_Dep Update_BeechR Pivot Table 12.2.09 2" xfId="8767"/>
    <cellStyle name="___dimon_EWC 43.5MW8oMtresc 3_25_02v2_Unlevered Wildcat 04222008_Dep Update_IWNA 3-Pack ECCA Sheldon Funding 01302009" xfId="8768"/>
    <cellStyle name="___dimon_EWC 43.5MW8oMtresc 3_25_02v2_Unlevered Wildcat 04222008_Dep Update_IWNA 3-Pack ECCA Sheldon Funding 01302009 2" xfId="8769"/>
    <cellStyle name="___dimon_EWC 43.5MW8oMtresc 3_25_02v2_Unlevered Willow Creek 72MWs_111907" xfId="8770"/>
    <cellStyle name="___dimon_EWC 43.5MW8oMtresc 3_25_02v2_Unlevered Willow Creek 72MWs_111907 2" xfId="8771"/>
    <cellStyle name="___dimon_EWC 43.5MW8oMtresc 3_25_02v2_Unlevered Willow Creek 72MWs_111907_BeechR Pivot Table 12.2.09" xfId="8772"/>
    <cellStyle name="___dimon_EWC 43.5MW8oMtresc 3_25_02v2_Unlevered Willow Creek 72MWs_111907_BeechR Pivot Table 12.2.09 2" xfId="8773"/>
    <cellStyle name="___dimon_EWC 43.5MW8oMtresc 3_25_02v2_Unlevered Willow Creek 72MWs_111907_IWNA 3-Pack ECCA Sheldon Funding 01302009" xfId="8774"/>
    <cellStyle name="___dimon_EWC 43.5MW8oMtresc 3_25_02v2_Unlevered Willow Creek 72MWs_111907_IWNA 3-Pack ECCA Sheldon Funding 01302009 2" xfId="8775"/>
    <cellStyle name="___dimon_EWC 43.5MW8oMtresc 3_25_02v2_Unlevered_Beech_Ridge_100_5MW_021009_optimized NCF" xfId="8776"/>
    <cellStyle name="___dimon_EWC 43.5MW8oMtresc 3_25_02v2_Unlevered_Beech_Ridge_100_5MW_021009_optimized NCF 2" xfId="8777"/>
    <cellStyle name="___dimon_EWC 43.5MW8oMtresc 3_25_02v2_Unlevered_Grand Ridge_010809_v3" xfId="8778"/>
    <cellStyle name="___dimon_EWC 43.5MW8oMtresc 3_25_02v2_Unlevered_Grand Ridge_010809_v3 2" xfId="8779"/>
    <cellStyle name="___dimon_EWC 43.5MW8oMtresc 3_25_02v2_Unlevered_Grand Ridge_010809_v3_BeechR Pivot Table 12.2.09" xfId="8780"/>
    <cellStyle name="___dimon_EWC 43.5MW8oMtresc 3_25_02v2_Unlevered_Grand Ridge_010809_v3_BeechR Pivot Table 12.2.09 2" xfId="8781"/>
    <cellStyle name="___dimon_EWC 43.5MW8oMtresc 3_25_02v2_UPC New York Wind 1-8-08 v equity method FINAL" xfId="8782"/>
    <cellStyle name="___dimon_EWC 43.5MW8oMtresc 3_25_02v2_UPC New York Wind 1-8-08 v equity method FINAL 2" xfId="8783"/>
    <cellStyle name="___dimon_EWC 43.5MW8oMtresc 3_25_02v2_Vantage Cash FLow 100609" xfId="8784"/>
    <cellStyle name="___dimon_EWC 43.5MW8oMtresc 3_25_02v2_Vantage Cash FLow 100609 2" xfId="8785"/>
    <cellStyle name="___dimon_EWC 43.5MW8oMtresc 3_25_02v2_Vantage Model_PGE 15yr PPA_062409" xfId="8786"/>
    <cellStyle name="___dimon_EWC 43.5MW8oMtresc 3_25_02v2_Vantage Model_PGE 15yr PPA_062409 2" xfId="8787"/>
    <cellStyle name="___dimon_EWC 43.5MW8oMtresc 3_25_02v2_Vantage Model_PGE 15yr PPA_073009_JAR" xfId="8788"/>
    <cellStyle name="___dimon_EWC 43.5MW8oMtresc 3_25_02v2_Vantage Model_PGE 15yr PPA_073009_JAR 2" xfId="8789"/>
    <cellStyle name="___dimon_EWC 43.5MW8oMtresc 3_25_02v2_Vantage Model_PGE 15yr PPA_100909" xfId="8790"/>
    <cellStyle name="___dimon_EWC 43.5MW8oMtresc 3_25_02v2_Vantage Model_PGE 15yr PPA_100909 2" xfId="8791"/>
    <cellStyle name="___dimon_EWC 43.5MW8oMtresc 3_25_02v2_Vento III v17i (8.9% Haircut, 60% Tax)" xfId="8792"/>
    <cellStyle name="___dimon_EWC 43.5MW8oMtresc 3_25_02v2_Vento III v22i (Haircut, 6Y CF, 76% tax)" xfId="8793"/>
    <cellStyle name="___dimon_EWC 43.5MW8oMtresc 3_25_02v2_Vento III v28g Base" xfId="8794"/>
    <cellStyle name="___dimon_EWC 43.5MW8oMtresc 3_25_02v2_Vento III v28k JPMyyy" xfId="8795"/>
    <cellStyle name="___dimon_EWC 43.5MW8oMtresc 3_25_02v2_White Oak_67.5_150MW_110409_OUR CASE" xfId="8796"/>
    <cellStyle name="___dimon_EWC 43.5MW8oMtresc 3_25_02v2_White Oak_67.5_150MW_110409_OUR CASE 2" xfId="8797"/>
    <cellStyle name="___dimon_EWC 43.5MW8oMtresc 3_25_02v2_WPP - Ormat 6-5-2007  v19i with internal accounting v3 eq method FINAL" xfId="8798"/>
    <cellStyle name="___dimon_EWC 43.5MW8oMtresc 3_25_02v2_WPP - Ormat 6-5-2007  v19i with internal accounting v3 eq method FINAL 2" xfId="8799"/>
    <cellStyle name="___dimon_EWC 43.5MW8oMtresc 3_25_02v2w_esc" xfId="8800"/>
    <cellStyle name="___dimon_EWC 43.5MW8oMtresc 3_25_02v2w_esc 2" xfId="8801"/>
    <cellStyle name="___dimon_EWC 43.5MW8oMtresc 3_25_02v2w_esc 2 2" xfId="8802"/>
    <cellStyle name="___dimon_EWC 43.5MW8oMtresc 3_25_02v2w_esc 2 2 2" xfId="8803"/>
    <cellStyle name="___dimon_EWC 43.5MW8oMtresc 3_25_02v2w_esc 2 3" xfId="8804"/>
    <cellStyle name="___dimon_EWC 43.5MW8oMtresc 3_25_02v2w_esc 2 3 2" xfId="8805"/>
    <cellStyle name="___dimon_EWC 43.5MW8oMtresc 3_25_02v2w_esc 2 4" xfId="8806"/>
    <cellStyle name="___dimon_EWC 43.5MW8oMtresc 3_25_02v2w_esc 2 4 2" xfId="8807"/>
    <cellStyle name="___dimon_EWC 43.5MW8oMtresc 3_25_02v2w_esc 2 5" xfId="8808"/>
    <cellStyle name="___dimon_EWC 43.5MW8oMtresc 3_25_02v2w_esc 2 5 2" xfId="8809"/>
    <cellStyle name="___dimon_EWC 43.5MW8oMtresc 3_25_02v2w_esc 2 6" xfId="8810"/>
    <cellStyle name="___dimon_EWC 43.5MW8oMtresc 3_25_02v2w_esc 3" xfId="8811"/>
    <cellStyle name="___dimon_EWC 43.5MW8oMtresc 3_25_02v2w_esc 3 2" xfId="8812"/>
    <cellStyle name="___dimon_EWC 43.5MW8oMtresc 3_25_02v2w_esc 3 2 2" xfId="8813"/>
    <cellStyle name="___dimon_EWC 43.5MW8oMtresc 3_25_02v2w_esc 3 3" xfId="8814"/>
    <cellStyle name="___dimon_EWC 43.5MW8oMtresc 3_25_02v2w_esc 3 3 2" xfId="8815"/>
    <cellStyle name="___dimon_EWC 43.5MW8oMtresc 3_25_02v2w_esc 3 4" xfId="8816"/>
    <cellStyle name="___dimon_EWC 43.5MW8oMtresc 3_25_02v2w_esc 3 4 2" xfId="8817"/>
    <cellStyle name="___dimon_EWC 43.5MW8oMtresc 3_25_02v2w_esc 3 5" xfId="8818"/>
    <cellStyle name="___dimon_EWC 43.5MW8oMtresc 3_25_02v2w_esc 3 5 2" xfId="8819"/>
    <cellStyle name="___dimon_EWC 43.5MW8oMtresc 3_25_02v2w_esc 3 6" xfId="8820"/>
    <cellStyle name="___dimon_EWC 43.5MW8oMtresc 3_25_02v2w_esc 4" xfId="8821"/>
    <cellStyle name="___dimon_EWC 43.5MW8oMtresc 3_25_02v2w_esc_CHECK - White Creek Final Closing Model_2007 11 16 vequity method FINAL" xfId="8822"/>
    <cellStyle name="___dimon_EWC 43.5MW8oMtresc 3_25_02v2w_esc_CHECK - White Creek Final Closing Model_2007 11 16 vequity method FINAL 2" xfId="8823"/>
    <cellStyle name="___dimon_EWC 43.5MW8oMtresc 3_25_02v2w_esc_CHECK - White Creek Final Closing Model_2007 11 16 vequity method FINAL 2 2" xfId="8824"/>
    <cellStyle name="___dimon_EWC 43.5MW8oMtresc 3_25_02v2w_esc_CHECK - White Creek Final Closing Model_2007 11 16 vequity method FINAL 3" xfId="8825"/>
    <cellStyle name="___dimon_EWC 43.5MW8oMtresc 3_25_02v2w_esc_Horizon round 1 model vFINAL" xfId="8826"/>
    <cellStyle name="___dimon_EWC 43.5MW8oMtresc 3_25_02v2w_esc_Horizon round 1 model vFINAL 2" xfId="8827"/>
    <cellStyle name="___dimon_EWC 43.5MW8oMtresc 3_25_02v2w_esc_Horizon round 1 model vFINAL 2 2" xfId="8828"/>
    <cellStyle name="___dimon_EWC 43.5MW8oMtresc 3_25_02v2w_esc_Horizon round 1 model vFINAL 3" xfId="8829"/>
    <cellStyle name="___dimon_EWC 43.5MW8oMtresc 3_25_02v2w_esc_Horizon round 1 model vFINAL 3 2" xfId="8830"/>
    <cellStyle name="___dimon_EWC 43.5MW8oMtresc 3_25_02v2w_esc_Horizon round 1 model vFINAL 4" xfId="8831"/>
    <cellStyle name="___dimon_EWC 43.5MW8oMtresc 3_25_02v2w_esc_Horizon round 1 model vFINAL_1" xfId="8832"/>
    <cellStyle name="___dimon_EWC 43.5MW8oMtresc 3_25_02v2w_esc_Horizon round 1 model vFINAL_1 2" xfId="8833"/>
    <cellStyle name="___dimon_EWC 43.5MW8oMtresc 3_25_02v2w_esc_Horizon round 1 model vFINAL_1 2 2" xfId="8834"/>
    <cellStyle name="___dimon_EWC 43.5MW8oMtresc 3_25_02v2w_esc_Horizon round 1 model vFINAL_1 3" xfId="8835"/>
    <cellStyle name="___dimon_EWC 43.5MW8oMtresc 3_25_02v2w_esc_Horizon round 1 model vFINAL_1 3 2" xfId="8836"/>
    <cellStyle name="___dimon_EWC 43.5MW8oMtresc 3_25_02v2w_esc_Horizon round 1 model vFINAL_1 4" xfId="8837"/>
    <cellStyle name="___dimon_EWC 43.5MW8oMtresc 3_25_02v2w_esc_Horizon round 1 model vFINAL_1_Project Farwest III Model 03-20-07 v135" xfId="8838"/>
    <cellStyle name="___dimon_EWC 43.5MW8oMtresc 3_25_02v2w_esc_Horizon round 1 model vFINAL_1_Project Farwest III Model 03-20-07 v135 2" xfId="8839"/>
    <cellStyle name="___dimon_EWC 43.5MW8oMtresc 3_25_02v2w_esc_Horizon round 1 model vFINAL_1_Project Farwest III Model 03-20-07 v135 2 2" xfId="8840"/>
    <cellStyle name="___dimon_EWC 43.5MW8oMtresc 3_25_02v2w_esc_Horizon round 1 model vFINAL_1_Project Farwest III Model 03-20-07 v135 3" xfId="8841"/>
    <cellStyle name="___dimon_EWC 43.5MW8oMtresc 3_25_02v2w_esc_Horizon round 1 model vFINAL_1_Project Farwest III Model 03-20-07 v135 3 2" xfId="8842"/>
    <cellStyle name="___dimon_EWC 43.5MW8oMtresc 3_25_02v2w_esc_Horizon round 1 model vFINAL_1_Project Farwest III Model 03-20-07 v135 4" xfId="8843"/>
    <cellStyle name="___dimon_EWC 43.5MW8oMtresc 3_25_02v2w_esc_Horizon round 1 model vFINAL_1_Project Farwest III Model 03-20-07 v135_UPC G&amp;A (5-3-07)" xfId="8844"/>
    <cellStyle name="___dimon_EWC 43.5MW8oMtresc 3_25_02v2w_esc_Horizon round 1 model vFINAL_1_Project Farwest III Model 03-20-07 v135_UPC G&amp;A (5-3-07) 2" xfId="8845"/>
    <cellStyle name="___dimon_EWC 43.5MW8oMtresc 3_25_02v2w_esc_Horizon round 1 model vFINAL_1_Project Farwest III Model 03-20-07 v135_UPC G&amp;A (5-3-07) 2 2" xfId="8846"/>
    <cellStyle name="___dimon_EWC 43.5MW8oMtresc 3_25_02v2w_esc_Horizon round 1 model vFINAL_1_Project Farwest III Model 03-20-07 v135_UPC G&amp;A (5-3-07) 3" xfId="8847"/>
    <cellStyle name="___dimon_EWC 43.5MW8oMtresc 3_25_02v2w_esc_Horizon round 1 model vFINAL_1_Project Farwest III Model 03-20-07 v135_UPC G&amp;A (5-3-07) 3 2" xfId="8848"/>
    <cellStyle name="___dimon_EWC 43.5MW8oMtresc 3_25_02v2w_esc_Horizon round 1 model vFINAL_1_Project Farwest III Model 03-20-07 v135_UPC G&amp;A (5-3-07) 4" xfId="8849"/>
    <cellStyle name="___dimon_EWC 43.5MW8oMtresc 3_25_02v2w_esc_Horizon round 1 model vFINAL_1_Project Makani Model 04-11-07 v6" xfId="8850"/>
    <cellStyle name="___dimon_EWC 43.5MW8oMtresc 3_25_02v2w_esc_Horizon round 1 model vFINAL_1_Project Makani Model 04-11-07 v6 2" xfId="8851"/>
    <cellStyle name="___dimon_EWC 43.5MW8oMtresc 3_25_02v2w_esc_Horizon round 1 model vFINAL_1_Project Makani Model 04-11-07 v6 2 2" xfId="8852"/>
    <cellStyle name="___dimon_EWC 43.5MW8oMtresc 3_25_02v2w_esc_Horizon round 1 model vFINAL_1_Project Makani Model 04-11-07 v6 3" xfId="8853"/>
    <cellStyle name="___dimon_EWC 43.5MW8oMtresc 3_25_02v2w_esc_Horizon round 1 model vFINAL_1_Project Makani Model 04-11-07 v6 3 2" xfId="8854"/>
    <cellStyle name="___dimon_EWC 43.5MW8oMtresc 3_25_02v2w_esc_Horizon round 1 model vFINAL_1_Project Makani Model 04-11-07 v6 4" xfId="8855"/>
    <cellStyle name="___dimon_EWC 43.5MW8oMtresc 3_25_02v2w_esc_Horizon round 1 model vFINAL_1_Project Makani Model 04-11-07 v6_UPC G&amp;A (5-3-07)" xfId="8856"/>
    <cellStyle name="___dimon_EWC 43.5MW8oMtresc 3_25_02v2w_esc_Horizon round 1 model vFINAL_1_Project Makani Model 04-11-07 v6_UPC G&amp;A (5-3-07) 2" xfId="8857"/>
    <cellStyle name="___dimon_EWC 43.5MW8oMtresc 3_25_02v2w_esc_Horizon round 1 model vFINAL_1_Project Makani Model 04-11-07 v6_UPC G&amp;A (5-3-07) 2 2" xfId="8858"/>
    <cellStyle name="___dimon_EWC 43.5MW8oMtresc 3_25_02v2w_esc_Horizon round 1 model vFINAL_1_Project Makani Model 04-11-07 v6_UPC G&amp;A (5-3-07) 3" xfId="8859"/>
    <cellStyle name="___dimon_EWC 43.5MW8oMtresc 3_25_02v2w_esc_Horizon round 1 model vFINAL_1_Project Makani Model 04-11-07 v6_UPC G&amp;A (5-3-07) 3 2" xfId="8860"/>
    <cellStyle name="___dimon_EWC 43.5MW8oMtresc 3_25_02v2w_esc_Horizon round 1 model vFINAL_1_Project Makani Model 04-11-07 v6_UPC G&amp;A (5-3-07) 4" xfId="8861"/>
    <cellStyle name="___dimon_EWC 43.5MW8oMtresc 3_25_02v2w_esc_Pre-Tax GAAP" xfId="8862"/>
    <cellStyle name="___dimon_EWC 43.5MW8oMtresc 3_25_02v2w_esc_Pre-Tax GAAP 2" xfId="8863"/>
    <cellStyle name="___dimon_EWC 43.5MW8oMtresc 3_25_02v2w_esc_Pre-Tax GAAP 2 2" xfId="8864"/>
    <cellStyle name="___dimon_EWC 43.5MW8oMtresc 3_25_02v2w_esc_Pre-Tax GAAP 3" xfId="8865"/>
    <cellStyle name="___dimon_EWC 43.5MW8oMtresc 3_25_02v2w_esc_WPP - Ormat 6-5-2007  v19i with internal accounting v3 eq method FINAL" xfId="8866"/>
    <cellStyle name="___dimon_EWC 43.5MW8oMtresc 3_25_02v2w_esc_WPP - Ormat 6-5-2007  v19i with internal accounting v3 eq method FINAL 2" xfId="8867"/>
    <cellStyle name="___dimon_EWC 43.5MW8oMtresc 3_25_02v2w_esc_WPP - Ormat 6-5-2007  v19i with internal accounting v3 eq method FINAL 2 2" xfId="8868"/>
    <cellStyle name="___dimon_EWC 43.5MW8oMtresc 3_25_02v2w_esc_WPP - Ormat 6-5-2007  v19i with internal accounting v3 eq method FINAL 3" xfId="8869"/>
    <cellStyle name="___dimon_Final Internal Accounting UPC toggle Stetson v2 equity method FINAL v55" xfId="8870"/>
    <cellStyle name="___dimon_Final Internal Accounting UPC toggle Stetson v2 equity method FINAL v55 2" xfId="8871"/>
    <cellStyle name="___dimon_Final Internal Accounting UPC toggle Stetson v2 equity method FINAL v57" xfId="8872"/>
    <cellStyle name="___dimon_Final Internal Accounting UPC toggle Stetson v2 equity method FINAL v57 2" xfId="8873"/>
    <cellStyle name="___dimon_FVO" xfId="8874"/>
    <cellStyle name="___dimon_FVO 2" xfId="8875"/>
    <cellStyle name="___dimon_FVO_IWNA 3-Pack ECCA Sheldon Funding 01302009" xfId="8876"/>
    <cellStyle name="___dimon_FVO_IWNA 3-Pack ECCA Sheldon Funding 01302009 2" xfId="8877"/>
    <cellStyle name="___dimon_GRE 03252009_tpm_tables" xfId="8878"/>
    <cellStyle name="___dimon_GRE 03252009_tpm_tables 2" xfId="8879"/>
    <cellStyle name="___dimon_GRE 03252009_tpm_tables_BeechR Pivot Table 12.2.09" xfId="8880"/>
    <cellStyle name="___dimon_GRE 03252009_tpm_tables_BeechR Pivot Table 12.2.09 2" xfId="8881"/>
    <cellStyle name="___dimon_Hardin Grant 08312009_300MW" xfId="8882"/>
    <cellStyle name="___dimon_Hardin Grant 08312009_300MW 2" xfId="8883"/>
    <cellStyle name="___dimon_HoldCo Cap Accounts" xfId="8884"/>
    <cellStyle name="___dimon_HoldCo Cap Accounts 2" xfId="8885"/>
    <cellStyle name="___dimon_HoldCo Cap Accounts_BeechR Pivot Table 12.2.09" xfId="8886"/>
    <cellStyle name="___dimon_HoldCo Cap Accounts_BeechR Pivot Table 12.2.09 2" xfId="8887"/>
    <cellStyle name="___dimon_HoldCo Cap Accounts_IWNA 3-Pack ECCA Sheldon Funding 01302009" xfId="8888"/>
    <cellStyle name="___dimon_HoldCo Cap Accounts_IWNA 3-Pack ECCA Sheldon Funding 01302009 2" xfId="8889"/>
    <cellStyle name="___dimon_Inputs-General" xfId="8890"/>
    <cellStyle name="___dimon_Inputs-General 2" xfId="8891"/>
    <cellStyle name="___dimon_Inven Model V 15" xfId="8892"/>
    <cellStyle name="___dimon_Inven Model V 15 2" xfId="8893"/>
    <cellStyle name="___dimon_Inven Model V 15_IWNA 3-Pack ECCA Sheldon Funding 01302009" xfId="8894"/>
    <cellStyle name="___dimon_Inven Model V 15_IWNA 3-Pack ECCA Sheldon Funding 01302009 2" xfId="8895"/>
    <cellStyle name="___dimon_Invenergy Model -- 9-5-08 base" xfId="8896"/>
    <cellStyle name="___dimon_Invenergy Model -- 9-5-08 base 2" xfId="8897"/>
    <cellStyle name="___dimon_Invenergy Model -- 9-5-08 base_IWNA 3-Pack ECCA Sheldon Funding 01302009" xfId="8898"/>
    <cellStyle name="___dimon_Invenergy Model -- 9-5-08 base_IWNA 3-Pack ECCA Sheldon Funding 01302009 2" xfId="8899"/>
    <cellStyle name="___dimon_Invenergy Model -- IIF 6-24-08rs" xfId="8900"/>
    <cellStyle name="___dimon_Invenergy Model -- IIF 6-24-08rs 2" xfId="8901"/>
    <cellStyle name="___dimon_Invenergy Model -- IIF 6-24-08rs_BeechR Pivot Table 12.2.09" xfId="8902"/>
    <cellStyle name="___dimon_Invenergy Model -- IIF 6-24-08rs_BeechR Pivot Table 12.2.09 2" xfId="8903"/>
    <cellStyle name="___dimon_Invenergy Model -- IIF 6-24-08rs_IWNA 3-Pack ECCA Sheldon Funding 01302009" xfId="8904"/>
    <cellStyle name="___dimon_Invenergy Model -- IIF 6-24-08rs_IWNA 3-Pack ECCA Sheldon Funding 01302009 2" xfId="8905"/>
    <cellStyle name="___dimon_Invenergy Model -- IIF 7-16-08" xfId="8906"/>
    <cellStyle name="___dimon_Invenergy Model -- IIF 7-16-08 2" xfId="8907"/>
    <cellStyle name="___dimon_Invenergy Model -- IIF 7-16-08_BeechR Pivot Table 12.2.09" xfId="8908"/>
    <cellStyle name="___dimon_Invenergy Model -- IIF 7-16-08_BeechR Pivot Table 12.2.09 2" xfId="8909"/>
    <cellStyle name="___dimon_Invenergy Model -- IIF 7-16-08_IWNA 3-Pack ECCA Sheldon Funding 01302009" xfId="8910"/>
    <cellStyle name="___dimon_Invenergy Model -- IIF 7-16-08_IWNA 3-Pack ECCA Sheldon Funding 01302009 2" xfId="8911"/>
    <cellStyle name="___dimon_Invenergy Model -- IIF 7-28-08" xfId="8912"/>
    <cellStyle name="___dimon_Invenergy Model -- IIF 7-28-08 2" xfId="8913"/>
    <cellStyle name="___dimon_Invenergy Model -- IIF 7-28-08_BeechR Pivot Table 12.2.09" xfId="8914"/>
    <cellStyle name="___dimon_Invenergy Model -- IIF 7-28-08_BeechR Pivot Table 12.2.09 2" xfId="8915"/>
    <cellStyle name="___dimon_Invenergy Model -- IIF 7-28-08_IWNA 3-Pack ECCA Sheldon Funding 01302009" xfId="8916"/>
    <cellStyle name="___dimon_Invenergy Model -- IIF 7-28-08_IWNA 3-Pack ECCA Sheldon Funding 01302009 2" xfId="8917"/>
    <cellStyle name="___dimon_Invenergy Model -- IIF 7-30-08" xfId="8918"/>
    <cellStyle name="___dimon_Invenergy Model -- IIF 7-30-08 2" xfId="8919"/>
    <cellStyle name="___dimon_Invenergy Model -- IIF 7-30-08_BeechR Pivot Table 12.2.09" xfId="8920"/>
    <cellStyle name="___dimon_Invenergy Model -- IIF 7-30-08_BeechR Pivot Table 12.2.09 2" xfId="8921"/>
    <cellStyle name="___dimon_Invenergy Model -- IIF 7-30-08_IWNA 3-Pack ECCA Sheldon Funding 01302009" xfId="8922"/>
    <cellStyle name="___dimon_Invenergy Model -- IIF 7-30-08_IWNA 3-Pack ECCA Sheldon Funding 01302009 2" xfId="8923"/>
    <cellStyle name="___dimon_Invenergy Model -- IIF 8-26-08" xfId="8924"/>
    <cellStyle name="___dimon_Invenergy Model -- IIF 8-26-08 2" xfId="8925"/>
    <cellStyle name="___dimon_Invenergy Model -- IIF 8-26-08_IWNA 3-Pack ECCA Sheldon Funding 01302009" xfId="8926"/>
    <cellStyle name="___dimon_Invenergy Model -- IIF 8-26-08_IWNA 3-Pack ECCA Sheldon Funding 01302009 2" xfId="8927"/>
    <cellStyle name="___dimon_Invenergy Model -- IIF 8-8-08" xfId="8928"/>
    <cellStyle name="___dimon_Invenergy Model -- IIF 8-8-08 2" xfId="8929"/>
    <cellStyle name="___dimon_Invenergy Model -- IIF 8-8-08_BeechR Pivot Table 12.2.09" xfId="8930"/>
    <cellStyle name="___dimon_Invenergy Model -- IIF 8-8-08_BeechR Pivot Table 12.2.09 2" xfId="8931"/>
    <cellStyle name="___dimon_Invenergy Model -- IIF 8-8-08_IWNA 3-Pack ECCA Sheldon Funding 01302009" xfId="8932"/>
    <cellStyle name="___dimon_Invenergy Model -- IIF 8-8-08_IWNA 3-Pack ECCA Sheldon Funding 01302009 2" xfId="8933"/>
    <cellStyle name="___dimon_Invenergy Turkey Track Property Tax Estimate Working 05282008" xfId="8934"/>
    <cellStyle name="___dimon_Invenergy Turkey Track Property Tax Estimate Working 05282008 2" xfId="8935"/>
    <cellStyle name="___dimon_Invenergy Turkey Track Property Tax Estimate Working 05282008_BeechR Pivot Table 12.2.09" xfId="8936"/>
    <cellStyle name="___dimon_Invenergy Turkey Track Property Tax Estimate Working 05282008_BeechR Pivot Table 12.2.09 2" xfId="8937"/>
    <cellStyle name="___dimon_Invenergy Turkey Track Property Tax Estimate Working 05282008_IWNA 3-Pack ECCA Sheldon Funding 01302009" xfId="8938"/>
    <cellStyle name="___dimon_Invenergy Turkey Track Property Tax Estimate Working 05282008_IWNA 3-Pack ECCA Sheldon Funding 01302009 2" xfId="8939"/>
    <cellStyle name="___dimon_Invrg v0 10.5yr 7.25% 5.25yr cash cut 10% DRO P50" xfId="8940"/>
    <cellStyle name="___dimon_Invrg v0 10.5yr 7.25% 5.25yr cash cut 10% DRO P50 2" xfId="8941"/>
    <cellStyle name="___dimon_Invrg v0 10.5yr 7.25% 5.25yr cash cut 10% DRO P50_IWNA 3-Pack ECCA Sheldon Funding 01302009" xfId="8942"/>
    <cellStyle name="___dimon_Invrg v0 10.5yr 7.25% 5.25yr cash cut 10% DRO P50_IWNA 3-Pack ECCA Sheldon Funding 01302009 2" xfId="8943"/>
    <cellStyle name="___dimon_Invrg v0 10.5yr 7.25% 5.25yr cash cut P50" xfId="8944"/>
    <cellStyle name="___dimon_Invrg v0 10.5yr 7.25% 5.25yr cash cut P50 2" xfId="8945"/>
    <cellStyle name="___dimon_Invrg v0 10.5yr 7.25% 5.25yr cash cut P50 OLD" xfId="8946"/>
    <cellStyle name="___dimon_Invrg v0 10.5yr 7.25% 5.25yr cash cut P50 OLD 2" xfId="8947"/>
    <cellStyle name="___dimon_Invrg v0 10.5yr 7.25% 5.25yr cash cut P50 OLD_BeechR Pivot Table 12.2.09" xfId="8948"/>
    <cellStyle name="___dimon_Invrg v0 10.5yr 7.25% 5.25yr cash cut P50 OLD_BeechR Pivot Table 12.2.09 2" xfId="8949"/>
    <cellStyle name="___dimon_Invrg v0 10.5yr 7.25% 5.25yr cash cut P50 OLD_IWNA 3-Pack ECCA Sheldon Funding 01302009" xfId="8950"/>
    <cellStyle name="___dimon_Invrg v0 10.5yr 7.25% 5.25yr cash cut P50 OLD_IWNA 3-Pack ECCA Sheldon Funding 01302009 2" xfId="8951"/>
    <cellStyle name="___dimon_Invrg v0 10.5yr 7.25% 5.25yr cash cut P50_BeechR Pivot Table 12.2.09" xfId="8952"/>
    <cellStyle name="___dimon_Invrg v0 10.5yr 7.25% 5.25yr cash cut P50_BeechR Pivot Table 12.2.09 2" xfId="8953"/>
    <cellStyle name="___dimon_Invrg v0 10.5yr 7.25% 5.25yr cash cut P50_IWNA 3-Pack ECCA Sheldon Funding 01302009" xfId="8954"/>
    <cellStyle name="___dimon_Invrg v0 10.5yr 7.25% 5.25yr cash cut P50_IWNA 3-Pack ECCA Sheldon Funding 01302009 2" xfId="8955"/>
    <cellStyle name="___dimon_Invrg v2 10.5yr 7.25% 5.25yr cash cut P50 (Invenergy)_REVIEW" xfId="8956"/>
    <cellStyle name="___dimon_Invrg v2 10.5yr 7.25% 5.25yr cash cut P50 (Invenergy)_REVIEW 2" xfId="8957"/>
    <cellStyle name="___dimon_Invrg v2 10.5yr 7.25% 5.25yr cash cut P50 (Invenergy)_REVIEW_BeechR Pivot Table 12.2.09" xfId="8958"/>
    <cellStyle name="___dimon_Invrg v2 10.5yr 7.25% 5.25yr cash cut P50 (Invenergy)_REVIEW_BeechR Pivot Table 12.2.09 2" xfId="8959"/>
    <cellStyle name="___dimon_Invrg v2 10.5yr 7.25% 5.25yr cash cut P50 (Invenergy)_REVIEW_IWNA 3-Pack ECCA Sheldon Funding 01302009" xfId="8960"/>
    <cellStyle name="___dimon_Invrg v2 10.5yr 7.25% 5.25yr cash cut P50 (Invenergy)_REVIEW_IWNA 3-Pack ECCA Sheldon Funding 01302009 2" xfId="8961"/>
    <cellStyle name="___dimon_Invrg v3 10.5yr 7.25% 5.25yr cash cut P50" xfId="8962"/>
    <cellStyle name="___dimon_Invrg v3 10.5yr 7.25% 5.25yr cash cut P50 2" xfId="8963"/>
    <cellStyle name="___dimon_Invrg v3 10.5yr 7.25% 5.25yr cash cut P50_BeechR Pivot Table 12.2.09" xfId="8964"/>
    <cellStyle name="___dimon_Invrg v3 10.5yr 7.25% 5.25yr cash cut P50_BeechR Pivot Table 12.2.09 2" xfId="8965"/>
    <cellStyle name="___dimon_Invrg v3 10.5yr 7.25% 5.25yr cash cut P50_IWNA 3-Pack ECCA Sheldon Funding 01302009" xfId="8966"/>
    <cellStyle name="___dimon_Invrg v3 10.5yr 7.25% 5.25yr cash cut P50_IWNA 3-Pack ECCA Sheldon Funding 01302009 2" xfId="8967"/>
    <cellStyle name="___dimon_Invrg v3 pwr hedges no track accts 10.5yr 7.25% 4yr cash cut $51.73 P50" xfId="8968"/>
    <cellStyle name="___dimon_Invrg v3 pwr hedges no track accts 10.5yr 7.25% 4yr cash cut $51.73 P50 2" xfId="8969"/>
    <cellStyle name="___dimon_Invrg v3 pwr hedges no track accts 10.5yr 7.25% 4yr cash cut $51.73 P50_BeechR Pivot Table 12.2.09" xfId="8970"/>
    <cellStyle name="___dimon_Invrg v3 pwr hedges no track accts 10.5yr 7.25% 4yr cash cut $51.73 P50_BeechR Pivot Table 12.2.09 2" xfId="8971"/>
    <cellStyle name="___dimon_Invrg v3 pwr hedges no track accts 10.5yr 7.25% 4yr cash cut $51.73 P50_IWNA 3-Pack ECCA Sheldon Funding 01302009" xfId="8972"/>
    <cellStyle name="___dimon_Invrg v3 pwr hedges no track accts 10.5yr 7.25% 4yr cash cut $51.73 P50_IWNA 3-Pack ECCA Sheldon Funding 01302009 2" xfId="8973"/>
    <cellStyle name="___dimon_IWNA 3-Pack ECCA Sheldon Funding 01302009" xfId="8974"/>
    <cellStyle name="___dimon_IWNA 3-Pack ECCA Sheldon Funding 01302009 2" xfId="8975"/>
    <cellStyle name="___dimon_IWNA 3-Pack ECCA Sheldon Funding 03202009" xfId="8976"/>
    <cellStyle name="___dimon_IWNA 3-Pack ECCA Sheldon Funding 03202009 2" xfId="8977"/>
    <cellStyle name="___dimon_IWNA Ptfl v2 10yr 7.25% $320 upfront 99% hedge loss P50" xfId="8978"/>
    <cellStyle name="___dimon_IWNA Ptfl v2 10yr 7.25% $320 upfront 99% hedge loss P50 2" xfId="8979"/>
    <cellStyle name="___dimon_IWNA Ptfl v2 10yr 7.25% $320 upfront 99% hedge loss P50_IWNA 3-Pack ECCA Sheldon Funding 01302009" xfId="8980"/>
    <cellStyle name="___dimon_IWNA Ptfl v2 10yr 7.25% $320 upfront 99% hedge loss P50_IWNA 3-Pack ECCA Sheldon Funding 01302009 2" xfId="8981"/>
    <cellStyle name="___dimon_IWNA Ptfl v2 11yr 7.50% $320 upfront P50 with FVO" xfId="8982"/>
    <cellStyle name="___dimon_IWNA Ptfl v2 11yr 7.50% $320 upfront P50 with FVO 2" xfId="8983"/>
    <cellStyle name="___dimon_IWNA Ptfl v2 11yr 7.50% $320 upfront P50 with FVO_IWNA 3-Pack ECCA Sheldon Funding 01302009" xfId="8984"/>
    <cellStyle name="___dimon_IWNA Ptfl v2 11yr 7.50% $320 upfront P50 with FVO_IWNA 3-Pack ECCA Sheldon Funding 01302009 2" xfId="8985"/>
    <cellStyle name="___dimon_IWNA v1 10yr 7.25% $290 upfront no bonus 42% 2009 tax realloc P50" xfId="8986"/>
    <cellStyle name="___dimon_IWNA v1 10yr 7.25% $290 upfront no bonus 42% 2009 tax realloc P50 2" xfId="8987"/>
    <cellStyle name="___dimon_IWNA v1 10yr 7.25% $290 upfront no bonus 42% 2009 tax realloc P50_IWNA 3-Pack ECCA Sheldon Funding 01302009" xfId="8988"/>
    <cellStyle name="___dimon_IWNA v1 10yr 7.25% $290 upfront no bonus 42% 2009 tax realloc P50_IWNA 3-Pack ECCA Sheldon Funding 01302009 2" xfId="8989"/>
    <cellStyle name="___dimon_Key Results" xfId="8990"/>
    <cellStyle name="___dimon_Key Results 2" xfId="8991"/>
    <cellStyle name="___dimon_Key Results_BeechR Pivot Table 12.2.09" xfId="8992"/>
    <cellStyle name="___dimon_Key Results_BeechR Pivot Table 12.2.09 2" xfId="8993"/>
    <cellStyle name="___dimon_Key Results_IWNA 3-Pack ECCA Sheldon Funding 01302009" xfId="8994"/>
    <cellStyle name="___dimon_Key Results_IWNA 3-Pack ECCA Sheldon Funding 01302009 2" xfId="8995"/>
    <cellStyle name="___dimon_Ledge_0416_Grant and TE" xfId="8996"/>
    <cellStyle name="___dimon_Ledge_0416_Grant and TE 2" xfId="8997"/>
    <cellStyle name="___dimon_Levered Beech Ridge _100709" xfId="8998"/>
    <cellStyle name="___dimon_Levered Beech Ridge _100709 2" xfId="8999"/>
    <cellStyle name="___dimon_Levered Beech Ridge _100709_BeechR Pivot Table 12.2.09" xfId="9000"/>
    <cellStyle name="___dimon_Levered Beech Ridge _100709_BeechR Pivot Table 12.2.09 2" xfId="9001"/>
    <cellStyle name="___dimon_Levered Beech Ridge _102709" xfId="9002"/>
    <cellStyle name="___dimon_Levered Beech Ridge _102709 2" xfId="9003"/>
    <cellStyle name="___dimon_Levered Beech Ridge _102709_BeechR Pivot Table 12.2.09" xfId="9004"/>
    <cellStyle name="___dimon_Levered Beech Ridge _102709_BeechR Pivot Table 12.2.09 2" xfId="9005"/>
    <cellStyle name="___dimon_Levered Beech Ridge _110209" xfId="9006"/>
    <cellStyle name="___dimon_Levered Beech Ridge _110209 2" xfId="9007"/>
    <cellStyle name="___dimon_Levered Beech Ridge _110209_BeechR Pivot Table 12.2.09" xfId="9008"/>
    <cellStyle name="___dimon_Levered Beech Ridge _110209_BeechR Pivot Table 12.2.09 2" xfId="9009"/>
    <cellStyle name="___dimon_Levered Grand Ridge Exp 07082009_LIVE" xfId="9010"/>
    <cellStyle name="___dimon_Levered Grand Ridge Exp 07082009_LIVE 2" xfId="9011"/>
    <cellStyle name="___dimon_Levered Grand Ridge Exp 07082009_LIVE_BeechR Pivot Table 12.2.09" xfId="9012"/>
    <cellStyle name="___dimon_Levered Grand Ridge Exp 07082009_LIVE_BeechR Pivot Table 12.2.09 2" xfId="9013"/>
    <cellStyle name="___dimon_Levered Grand Ridge Exp_05042009" xfId="9014"/>
    <cellStyle name="___dimon_Levered Grand Ridge Exp_05042009 2" xfId="9015"/>
    <cellStyle name="___dimon_Levered Grand Ridge Exp_05042009_BeechR Pivot Table 12.2.09" xfId="9016"/>
    <cellStyle name="___dimon_Levered Grand Ridge Exp_05042009_BeechR Pivot Table 12.2.09 2" xfId="9017"/>
    <cellStyle name="___dimon_Levered Grand Ridge II-III_20yr 130 MW PPA_10032008" xfId="9018"/>
    <cellStyle name="___dimon_Levered Grand Ridge II-III_20yr 130 MW PPA_10032008 2" xfId="9019"/>
    <cellStyle name="___dimon_Levered Grand Ridge II-III_20yr 130 MW PPA_10032008_BeechR Pivot Table 12.2.09" xfId="9020"/>
    <cellStyle name="___dimon_Levered Grand Ridge II-III_20yr 130 MW PPA_10032008_BeechR Pivot Table 12.2.09 2" xfId="9021"/>
    <cellStyle name="___dimon_Levered White Oak 99 MW_shared reconductor with IP08_040308" xfId="9022"/>
    <cellStyle name="___dimon_Levered White Oak 99 MW_shared reconductor with IP08_040308 2" xfId="9023"/>
    <cellStyle name="___dimon_Levered White Oak 99 MW_shared reconductor with IP08_040308_BeechR Pivot Table 12.2.09" xfId="9024"/>
    <cellStyle name="___dimon_Levered White Oak 99 MW_shared reconductor with IP08_040308_BeechR Pivot Table 12.2.09 2" xfId="9025"/>
    <cellStyle name="___dimon_LeveredGrand_Ridge_II-III_020909_incl Grant NOL Bonus Dep" xfId="9026"/>
    <cellStyle name="___dimon_LeveredGrand_Ridge_II-III_020909_incl Grant NOL Bonus Dep 2" xfId="9027"/>
    <cellStyle name="___dimon_LeveredGrand_Ridge_II-III_020909_incl Grant NOL Bonus Dep_BeechR Pivot Table 12.2.09" xfId="9028"/>
    <cellStyle name="___dimon_LeveredGrand_Ridge_II-III_020909_incl Grant NOL Bonus Dep_BeechR Pivot Table 12.2.09 2" xfId="9029"/>
    <cellStyle name="___dimon_Naturener Montana Portfolio_temp_Part2" xfId="9030"/>
    <cellStyle name="___dimon_Naturener Montana Portfolio_temp_Part2 2" xfId="9031"/>
    <cellStyle name="___dimon_NEW GRII_III Debt_032509 v1 (2)" xfId="9032"/>
    <cellStyle name="___dimon_NEW GRII_III Debt_032509 v1 (2) 2" xfId="9033"/>
    <cellStyle name="___dimon_NEW GRII_III Debt_032509 v1 (2)_BeechR Pivot Table 12.2.09" xfId="9034"/>
    <cellStyle name="___dimon_NEW GRII_III Debt_032509 v1 (2)_BeechR Pivot Table 12.2.09 2" xfId="9035"/>
    <cellStyle name="___dimon_NEW Levered GRII&amp;III_04092009_MCF v1" xfId="9036"/>
    <cellStyle name="___dimon_NEW Levered GRII&amp;III_04092009_MCF v1 2" xfId="9037"/>
    <cellStyle name="___dimon_NEW Levered GRII&amp;III_04092009_MCF v1_BeechR Pivot Table 12.2.09" xfId="9038"/>
    <cellStyle name="___dimon_NEW Levered GRII&amp;III_04092009_MCF v1_BeechR Pivot Table 12.2.09 2" xfId="9039"/>
    <cellStyle name="___dimon_Oceana_142MW_Vesta1.8_101909" xfId="9040"/>
    <cellStyle name="___dimon_Oceana_142MW_Vesta1.8_101909 2" xfId="9041"/>
    <cellStyle name="___dimon_Ormat 6-7-2007  v19b accounting v4 12-19-07" xfId="9042"/>
    <cellStyle name="___dimon_Ormat 6-7-2007  v19b accounting v4 12-19-07 2" xfId="9043"/>
    <cellStyle name="___dimon_Prarie Breeze Developer Model_041409_v2" xfId="9044"/>
    <cellStyle name="___dimon_Prarie Breeze Developer Model_041409_v2 2" xfId="9045"/>
    <cellStyle name="___dimon_Pre-Tax GAAP" xfId="9046"/>
    <cellStyle name="___dimon_Pre-Tax GAAP 2" xfId="9047"/>
    <cellStyle name="___dimon_Raleigh Model (78MW) 09082009_V2" xfId="9048"/>
    <cellStyle name="___dimon_Raleigh Model (78MW) 09082009_V2 2" xfId="9049"/>
    <cellStyle name="___dimon_Raleigh Model (78MW) 09082009_V2_BeechR Pivot Table 12.2.09" xfId="9050"/>
    <cellStyle name="___dimon_Raleigh Model (78MW) 09082009_V2_BeechR Pivot Table 12.2.09 2" xfId="9051"/>
    <cellStyle name="___dimon_Sheet1" xfId="9052"/>
    <cellStyle name="___dimon_Sheet1 2" xfId="9053"/>
    <cellStyle name="___dimon_Sweden Hills 51MW_081809_AEP bid" xfId="9054"/>
    <cellStyle name="___dimon_Sweden Hills 51MW_081809_AEP bid 2" xfId="9055"/>
    <cellStyle name="___dimon_Tri-County Wind_042409_Grant and TE_as bid" xfId="9056"/>
    <cellStyle name="___dimon_Tri-County Wind_042409_Grant and TE_as bid 2" xfId="9057"/>
    <cellStyle name="___dimon_Tri-County Wind_101309_Grant and TE_200MW_1.6XLE" xfId="9058"/>
    <cellStyle name="___dimon_Tri-County Wind_101309_Grant and TE_200MW_1.6XLE 2" xfId="9059"/>
    <cellStyle name="___dimon_Tri-County Wind_101509_Grant and TE_200MW_1.6XLE" xfId="9060"/>
    <cellStyle name="___dimon_Tri-County Wind_101509_Grant and TE_200MW_1.6XLE 2" xfId="9061"/>
    <cellStyle name="___dimon_Turkey Track Completion Reserve Acct_11 10 08" xfId="9062"/>
    <cellStyle name="___dimon_Turkey Track Completion Reserve Acct_11 10 08 2" xfId="9063"/>
    <cellStyle name="___dimon_Turkey Track Completion Reserve Acct_11 10 08_IWNA 3-Pack ECCA Sheldon Funding 01302009" xfId="9064"/>
    <cellStyle name="___dimon_Turkey Track Completion Reserve Acct_11 10 08_IWNA 3-Pack ECCA Sheldon Funding 01302009 2" xfId="9065"/>
    <cellStyle name="___dimon_Unlev McAdoo &amp; GR Combined 022008- Final" xfId="9066"/>
    <cellStyle name="___dimon_Unlev McAdoo &amp; GR Combined 022008- Final 2" xfId="9067"/>
    <cellStyle name="___dimon_Unlev McAdoo &amp; GR Combined 022008- Final_BeechR Pivot Table 12.2.09" xfId="9068"/>
    <cellStyle name="___dimon_Unlev McAdoo &amp; GR Combined 022008- Final_BeechR Pivot Table 12.2.09 2" xfId="9069"/>
    <cellStyle name="___dimon_Unlev McAdoo &amp; GR Combined 022008- Final_IWNA 3-Pack ECCA Sheldon Funding 01302009" xfId="9070"/>
    <cellStyle name="___dimon_Unlev McAdoo &amp; GR Combined 022008- Final_IWNA 3-Pack ECCA Sheldon Funding 01302009 2" xfId="9071"/>
    <cellStyle name="___dimon_Unlev McAdoo &amp; GR Combined 10242008-funding v8" xfId="9072"/>
    <cellStyle name="___dimon_Unlev McAdoo &amp; GR Combined 10242008-funding v8 2" xfId="9073"/>
    <cellStyle name="___dimon_Unlev McAdoo &amp; GR Combined 10242008-funding v8_BeechR Pivot Table 12.2.09" xfId="9074"/>
    <cellStyle name="___dimon_Unlev McAdoo &amp; GR Combined 10242008-funding v8_BeechR Pivot Table 12.2.09 2" xfId="9075"/>
    <cellStyle name="___dimon_Unlev McAdoo &amp; GR Combined 10242008-funding v8_IWNA 3-Pack ECCA Sheldon Funding 01302009" xfId="9076"/>
    <cellStyle name="___dimon_Unlev McAdoo &amp; GR Combined 10242008-funding v8_IWNA 3-Pack ECCA Sheldon Funding 01302009 2" xfId="9077"/>
    <cellStyle name="___dimon_Unlev McAdoo &amp; GR Combined 10242008-funding v8_wake effect" xfId="9078"/>
    <cellStyle name="___dimon_Unlev McAdoo &amp; GR Combined 10242008-funding v8_wake effect 2" xfId="9079"/>
    <cellStyle name="___dimon_Unlev McAdoo &amp; GR Combined 10242008-funding v8_wake effect_BeechR Pivot Table 12.2.09" xfId="9080"/>
    <cellStyle name="___dimon_Unlev McAdoo &amp; GR Combined 10242008-funding v8_wake effect_BeechR Pivot Table 12.2.09 2" xfId="9081"/>
    <cellStyle name="___dimon_Unlevered Wildcat 04222008_Dep Update" xfId="9082"/>
    <cellStyle name="___dimon_Unlevered Wildcat 04222008_Dep Update 2" xfId="9083"/>
    <cellStyle name="___dimon_Unlevered Wildcat 04222008_Dep Update v2" xfId="9084"/>
    <cellStyle name="___dimon_Unlevered Wildcat 04222008_Dep Update v2 2" xfId="9085"/>
    <cellStyle name="___dimon_Unlevered Wildcat 04222008_Dep Update v2_BeechR Pivot Table 12.2.09" xfId="9086"/>
    <cellStyle name="___dimon_Unlevered Wildcat 04222008_Dep Update v2_BeechR Pivot Table 12.2.09 2" xfId="9087"/>
    <cellStyle name="___dimon_Unlevered Wildcat 04222008_Dep Update v2_IWNA 3-Pack ECCA Sheldon Funding 01302009" xfId="9088"/>
    <cellStyle name="___dimon_Unlevered Wildcat 04222008_Dep Update v2_IWNA 3-Pack ECCA Sheldon Funding 01302009 2" xfId="9089"/>
    <cellStyle name="___dimon_Unlevered Wildcat 04222008_Dep Update with 2008 stub year" xfId="9090"/>
    <cellStyle name="___dimon_Unlevered Wildcat 04222008_Dep Update with 2008 stub year 2" xfId="9091"/>
    <cellStyle name="___dimon_Unlevered Wildcat 04222008_Dep Update with 2008 stub year_BeechR Pivot Table 12.2.09" xfId="9092"/>
    <cellStyle name="___dimon_Unlevered Wildcat 04222008_Dep Update with 2008 stub year_BeechR Pivot Table 12.2.09 2" xfId="9093"/>
    <cellStyle name="___dimon_Unlevered Wildcat 04222008_Dep Update with 2008 stub year_IWNA 3-Pack ECCA Sheldon Funding 01302009" xfId="9094"/>
    <cellStyle name="___dimon_Unlevered Wildcat 04222008_Dep Update with 2008 stub year_IWNA 3-Pack ECCA Sheldon Funding 01302009 2" xfId="9095"/>
    <cellStyle name="___dimon_Unlevered Wildcat 04222008_Dep Update_BeechR Pivot Table 12.2.09" xfId="9096"/>
    <cellStyle name="___dimon_Unlevered Wildcat 04222008_Dep Update_BeechR Pivot Table 12.2.09 2" xfId="9097"/>
    <cellStyle name="___dimon_Unlevered Wildcat 04222008_Dep Update_IWNA 3-Pack ECCA Sheldon Funding 01302009" xfId="9098"/>
    <cellStyle name="___dimon_Unlevered Wildcat 04222008_Dep Update_IWNA 3-Pack ECCA Sheldon Funding 01302009 2" xfId="9099"/>
    <cellStyle name="___dimon_Unlevered Willow Creek 72MWs_111907" xfId="9100"/>
    <cellStyle name="___dimon_Unlevered Willow Creek 72MWs_111907 2" xfId="9101"/>
    <cellStyle name="___dimon_Unlevered Willow Creek 72MWs_111907_BeechR Pivot Table 12.2.09" xfId="9102"/>
    <cellStyle name="___dimon_Unlevered Willow Creek 72MWs_111907_BeechR Pivot Table 12.2.09 2" xfId="9103"/>
    <cellStyle name="___dimon_Unlevered Willow Creek 72MWs_111907_IWNA 3-Pack ECCA Sheldon Funding 01302009" xfId="9104"/>
    <cellStyle name="___dimon_Unlevered Willow Creek 72MWs_111907_IWNA 3-Pack ECCA Sheldon Funding 01302009 2" xfId="9105"/>
    <cellStyle name="___dimon_Unlevered_Beech_Ridge_100_5MW_021009_optimized NCF" xfId="9106"/>
    <cellStyle name="___dimon_Unlevered_Beech_Ridge_100_5MW_021009_optimized NCF 2" xfId="9107"/>
    <cellStyle name="___dimon_Unlevered_Grand Ridge_010809_v3" xfId="9108"/>
    <cellStyle name="___dimon_Unlevered_Grand Ridge_010809_v3 2" xfId="9109"/>
    <cellStyle name="___dimon_Unlevered_Grand Ridge_010809_v3_BeechR Pivot Table 12.2.09" xfId="9110"/>
    <cellStyle name="___dimon_Unlevered_Grand Ridge_010809_v3_BeechR Pivot Table 12.2.09 2" xfId="9111"/>
    <cellStyle name="___dimon_UPC New York Wind 1-8-08 v equity method FINAL" xfId="9112"/>
    <cellStyle name="___dimon_UPC New York Wind 1-8-08 v equity method FINAL 2" xfId="9113"/>
    <cellStyle name="___dimon_Vantage Cash FLow 100609" xfId="9114"/>
    <cellStyle name="___dimon_Vantage Cash FLow 100609 2" xfId="9115"/>
    <cellStyle name="___dimon_Vantage Model_PGE 15yr PPA_062409" xfId="9116"/>
    <cellStyle name="___dimon_Vantage Model_PGE 15yr PPA_062409 2" xfId="9117"/>
    <cellStyle name="___dimon_Vantage Model_PGE 15yr PPA_073009_JAR" xfId="9118"/>
    <cellStyle name="___dimon_Vantage Model_PGE 15yr PPA_073009_JAR 2" xfId="9119"/>
    <cellStyle name="___dimon_Vantage Model_PGE 15yr PPA_100909" xfId="9120"/>
    <cellStyle name="___dimon_Vantage Model_PGE 15yr PPA_100909 2" xfId="9121"/>
    <cellStyle name="___dimon_Vento III v17i (8.9% Haircut, 60% Tax)" xfId="9122"/>
    <cellStyle name="___dimon_Vento III v22i (Haircut, 6Y CF, 76% tax)" xfId="9123"/>
    <cellStyle name="___dimon_Vento III v28g Base" xfId="9124"/>
    <cellStyle name="___dimon_Vento III v28k JPMyyy" xfId="9125"/>
    <cellStyle name="___dimon_White Oak_67.5_150MW_110409_OUR CASE" xfId="9126"/>
    <cellStyle name="___dimon_White Oak_67.5_150MW_110409_OUR CASE 2" xfId="9127"/>
    <cellStyle name="___dimon_Wind farm - operation CF" xfId="9128"/>
    <cellStyle name="___dimon_Wind farm - operation CF 2" xfId="9129"/>
    <cellStyle name="___dimon_Wind farm - operation CF 2 2" xfId="9130"/>
    <cellStyle name="___dimon_Wind farm - operation CF 2 2 2" xfId="9131"/>
    <cellStyle name="___dimon_Wind farm - operation CF 2 3" xfId="9132"/>
    <cellStyle name="___dimon_Wind farm - operation CF 2 3 2" xfId="9133"/>
    <cellStyle name="___dimon_Wind farm - operation CF 2 4" xfId="9134"/>
    <cellStyle name="___dimon_Wind farm - operation CF 2 4 2" xfId="9135"/>
    <cellStyle name="___dimon_Wind farm - operation CF 2 5" xfId="9136"/>
    <cellStyle name="___dimon_Wind farm - operation CF 2 5 2" xfId="9137"/>
    <cellStyle name="___dimon_Wind farm - operation CF 2 6" xfId="9138"/>
    <cellStyle name="___dimon_Wind farm - operation CF 3" xfId="9139"/>
    <cellStyle name="___dimon_Wind farm - operation CF 3 2" xfId="9140"/>
    <cellStyle name="___dimon_Wind farm - operation CF 3 2 2" xfId="9141"/>
    <cellStyle name="___dimon_Wind farm - operation CF 3 3" xfId="9142"/>
    <cellStyle name="___dimon_Wind farm - operation CF 3 3 2" xfId="9143"/>
    <cellStyle name="___dimon_Wind farm - operation CF 3 4" xfId="9144"/>
    <cellStyle name="___dimon_Wind farm - operation CF 3 4 2" xfId="9145"/>
    <cellStyle name="___dimon_Wind farm - operation CF 3 5" xfId="9146"/>
    <cellStyle name="___dimon_Wind farm - operation CF 3 5 2" xfId="9147"/>
    <cellStyle name="___dimon_Wind farm - operation CF 3 6" xfId="9148"/>
    <cellStyle name="___dimon_Wind farm - operation CF 4" xfId="9149"/>
    <cellStyle name="___dimon_Wind farm - operation CF_CHECK - White Creek Final Closing Model_2007 11 16 vequity method FINAL" xfId="9150"/>
    <cellStyle name="___dimon_Wind farm - operation CF_CHECK - White Creek Final Closing Model_2007 11 16 vequity method FINAL 2" xfId="9151"/>
    <cellStyle name="___dimon_Wind farm - operation CF_CHECK - White Creek Final Closing Model_2007 11 16 vequity method FINAL 2 2" xfId="9152"/>
    <cellStyle name="___dimon_Wind farm - operation CF_CHECK - White Creek Final Closing Model_2007 11 16 vequity method FINAL 3" xfId="9153"/>
    <cellStyle name="___dimon_Wind farm - operation CF_Horizon round 1 model vFINAL" xfId="9154"/>
    <cellStyle name="___dimon_Wind farm - operation CF_Horizon round 1 model vFINAL 2" xfId="9155"/>
    <cellStyle name="___dimon_Wind farm - operation CF_Horizon round 1 model vFINAL 2 2" xfId="9156"/>
    <cellStyle name="___dimon_Wind farm - operation CF_Horizon round 1 model vFINAL 3" xfId="9157"/>
    <cellStyle name="___dimon_Wind farm - operation CF_Horizon round 1 model vFINAL 3 2" xfId="9158"/>
    <cellStyle name="___dimon_Wind farm - operation CF_Horizon round 1 model vFINAL 4" xfId="9159"/>
    <cellStyle name="___dimon_Wind farm - operation CF_Horizon round 1 model vFINAL_1" xfId="9160"/>
    <cellStyle name="___dimon_Wind farm - operation CF_Horizon round 1 model vFINAL_1 2" xfId="9161"/>
    <cellStyle name="___dimon_Wind farm - operation CF_Horizon round 1 model vFINAL_1 2 2" xfId="9162"/>
    <cellStyle name="___dimon_Wind farm - operation CF_Horizon round 1 model vFINAL_1 3" xfId="9163"/>
    <cellStyle name="___dimon_Wind farm - operation CF_Horizon round 1 model vFINAL_1 3 2" xfId="9164"/>
    <cellStyle name="___dimon_Wind farm - operation CF_Horizon round 1 model vFINAL_1 4" xfId="9165"/>
    <cellStyle name="___dimon_Wind farm - operation CF_Horizon round 1 model vFINAL_1_Project Farwest III Model 03-20-07 v135" xfId="9166"/>
    <cellStyle name="___dimon_Wind farm - operation CF_Horizon round 1 model vFINAL_1_Project Farwest III Model 03-20-07 v135 2" xfId="9167"/>
    <cellStyle name="___dimon_Wind farm - operation CF_Horizon round 1 model vFINAL_1_Project Farwest III Model 03-20-07 v135 2 2" xfId="9168"/>
    <cellStyle name="___dimon_Wind farm - operation CF_Horizon round 1 model vFINAL_1_Project Farwest III Model 03-20-07 v135 3" xfId="9169"/>
    <cellStyle name="___dimon_Wind farm - operation CF_Horizon round 1 model vFINAL_1_Project Farwest III Model 03-20-07 v135 3 2" xfId="9170"/>
    <cellStyle name="___dimon_Wind farm - operation CF_Horizon round 1 model vFINAL_1_Project Farwest III Model 03-20-07 v135 4" xfId="9171"/>
    <cellStyle name="___dimon_Wind farm - operation CF_Horizon round 1 model vFINAL_1_Project Farwest III Model 03-20-07 v135_UPC G&amp;A (5-3-07)" xfId="9172"/>
    <cellStyle name="___dimon_Wind farm - operation CF_Horizon round 1 model vFINAL_1_Project Farwest III Model 03-20-07 v135_UPC G&amp;A (5-3-07) 2" xfId="9173"/>
    <cellStyle name="___dimon_Wind farm - operation CF_Horizon round 1 model vFINAL_1_Project Farwest III Model 03-20-07 v135_UPC G&amp;A (5-3-07) 2 2" xfId="9174"/>
    <cellStyle name="___dimon_Wind farm - operation CF_Horizon round 1 model vFINAL_1_Project Farwest III Model 03-20-07 v135_UPC G&amp;A (5-3-07) 3" xfId="9175"/>
    <cellStyle name="___dimon_Wind farm - operation CF_Horizon round 1 model vFINAL_1_Project Farwest III Model 03-20-07 v135_UPC G&amp;A (5-3-07) 3 2" xfId="9176"/>
    <cellStyle name="___dimon_Wind farm - operation CF_Horizon round 1 model vFINAL_1_Project Farwest III Model 03-20-07 v135_UPC G&amp;A (5-3-07) 4" xfId="9177"/>
    <cellStyle name="___dimon_Wind farm - operation CF_Horizon round 1 model vFINAL_1_Project Makani Model 04-11-07 v6" xfId="9178"/>
    <cellStyle name="___dimon_Wind farm - operation CF_Horizon round 1 model vFINAL_1_Project Makani Model 04-11-07 v6 2" xfId="9179"/>
    <cellStyle name="___dimon_Wind farm - operation CF_Horizon round 1 model vFINAL_1_Project Makani Model 04-11-07 v6 2 2" xfId="9180"/>
    <cellStyle name="___dimon_Wind farm - operation CF_Horizon round 1 model vFINAL_1_Project Makani Model 04-11-07 v6 3" xfId="9181"/>
    <cellStyle name="___dimon_Wind farm - operation CF_Horizon round 1 model vFINAL_1_Project Makani Model 04-11-07 v6 3 2" xfId="9182"/>
    <cellStyle name="___dimon_Wind farm - operation CF_Horizon round 1 model vFINAL_1_Project Makani Model 04-11-07 v6 4" xfId="9183"/>
    <cellStyle name="___dimon_Wind farm - operation CF_Horizon round 1 model vFINAL_1_Project Makani Model 04-11-07 v6_UPC G&amp;A (5-3-07)" xfId="9184"/>
    <cellStyle name="___dimon_Wind farm - operation CF_Horizon round 1 model vFINAL_1_Project Makani Model 04-11-07 v6_UPC G&amp;A (5-3-07) 2" xfId="9185"/>
    <cellStyle name="___dimon_Wind farm - operation CF_Horizon round 1 model vFINAL_1_Project Makani Model 04-11-07 v6_UPC G&amp;A (5-3-07) 2 2" xfId="9186"/>
    <cellStyle name="___dimon_Wind farm - operation CF_Horizon round 1 model vFINAL_1_Project Makani Model 04-11-07 v6_UPC G&amp;A (5-3-07) 3" xfId="9187"/>
    <cellStyle name="___dimon_Wind farm - operation CF_Horizon round 1 model vFINAL_1_Project Makani Model 04-11-07 v6_UPC G&amp;A (5-3-07) 3 2" xfId="9188"/>
    <cellStyle name="___dimon_Wind farm - operation CF_Horizon round 1 model vFINAL_1_Project Makani Model 04-11-07 v6_UPC G&amp;A (5-3-07) 4" xfId="9189"/>
    <cellStyle name="___dimon_Wind farm - operation CF_Pre-Tax GAAP" xfId="9190"/>
    <cellStyle name="___dimon_Wind farm - operation CF_Pre-Tax GAAP 2" xfId="9191"/>
    <cellStyle name="___dimon_Wind farm - operation CF_Pre-Tax GAAP 2 2" xfId="9192"/>
    <cellStyle name="___dimon_Wind farm - operation CF_Pre-Tax GAAP 3" xfId="9193"/>
    <cellStyle name="___dimon_Wind farm - operation CF_WPP - Ormat 6-5-2007  v19i with internal accounting v3 eq method FINAL" xfId="9194"/>
    <cellStyle name="___dimon_Wind farm - operation CF_WPP - Ormat 6-5-2007  v19i with internal accounting v3 eq method FINAL 2" xfId="9195"/>
    <cellStyle name="___dimon_Wind farm - operation CF_WPP - Ormat 6-5-2007  v19i with internal accounting v3 eq method FINAL 2 2" xfId="9196"/>
    <cellStyle name="___dimon_Wind farm - operation CF_WPP - Ormat 6-5-2007  v19i with internal accounting v3 eq method FINAL 3" xfId="9197"/>
    <cellStyle name="___dimon_WPP - Ormat 6-5-2007  v19i with internal accounting v3 eq method FINAL" xfId="9198"/>
    <cellStyle name="___dimon_WPP - Ormat 6-5-2007  v19i with internal accounting v3 eq method FINAL 2" xfId="9199"/>
    <cellStyle name="___form" xfId="9200"/>
    <cellStyle name="___form 2" xfId="9201"/>
    <cellStyle name="___form 2 2" xfId="9202"/>
    <cellStyle name="___form 2 2 2" xfId="9203"/>
    <cellStyle name="___form 2 3" xfId="9204"/>
    <cellStyle name="___form 2 3 2" xfId="9205"/>
    <cellStyle name="___form 2 4" xfId="9206"/>
    <cellStyle name="___form 2 4 2" xfId="9207"/>
    <cellStyle name="___form 2 5" xfId="9208"/>
    <cellStyle name="___form 2 5 2" xfId="9209"/>
    <cellStyle name="___form 3" xfId="9210"/>
    <cellStyle name="___form 3 2" xfId="9211"/>
    <cellStyle name="___form 3 2 2" xfId="9212"/>
    <cellStyle name="___form 3 3" xfId="9213"/>
    <cellStyle name="___form 3 3 2" xfId="9214"/>
    <cellStyle name="___form 3 4" xfId="9215"/>
    <cellStyle name="___form 3 4 2" xfId="9216"/>
    <cellStyle name="___form 3 5" xfId="9217"/>
    <cellStyle name="___form 3 5 2" xfId="9218"/>
    <cellStyle name="___form 3 6" xfId="9219"/>
    <cellStyle name="___form 4" xfId="9220"/>
    <cellStyle name="___form_CHECK - White Creek Final Closing Model_2007 11 16 vequity method FINAL" xfId="9221"/>
    <cellStyle name="___form_CHECK - White Creek Final Closing Model_2007 11 16 vequity method FINAL 2" xfId="9222"/>
    <cellStyle name="___form_CHECK - White Creek Final Closing Model_2007 11 16 vequity method FINAL 2 2" xfId="9223"/>
    <cellStyle name="___form_CHECK - White Creek Final Closing Model_2007 11 16 vequity method FINAL 3" xfId="9224"/>
    <cellStyle name="___form_ClearSky_AEP_Min_04.04.02_Bank" xfId="9225"/>
    <cellStyle name="___form_ClearSky_AEP_Min_04.04.02_Bank 2" xfId="9226"/>
    <cellStyle name="___form_ClearSky_AEP_Min_04.04.02_Bank 2 2" xfId="9227"/>
    <cellStyle name="___form_ClearSky_AEP_Min_04.04.02_Bank 3" xfId="9228"/>
    <cellStyle name="___form_ClearSky_AEP_Min_04.04.02_Bank 3 2" xfId="9229"/>
    <cellStyle name="___form_ClearSky_AEP_Min_04.04.02_Bank 4" xfId="9230"/>
    <cellStyle name="___form_ClearSky_AEP_Min_04.04.02_Bank 4 2" xfId="9231"/>
    <cellStyle name="___form_ClearSky_AEP_Min_04.04.02_Bank 5" xfId="9232"/>
    <cellStyle name="___form_ClearSky_AEP_Min_04.04.02_Bank 5 2" xfId="9233"/>
    <cellStyle name="___form_ClearSky_AEP_Min_04.04.02_Bank 6" xfId="9234"/>
    <cellStyle name="___form_ClearSky_AEP_Min_04.04.02_Bank_1" xfId="9235"/>
    <cellStyle name="___form_ClearSky_AEP_Min_04.04.02_Bank_1 2" xfId="9236"/>
    <cellStyle name="___form_ClearSky_AEP_Min_04.04.02_Bank_1 2 2" xfId="9237"/>
    <cellStyle name="___form_ClearSky_AEP_Min_04.04.02_Bank_1 3" xfId="9238"/>
    <cellStyle name="___form_ClearSky_AEP_Min_04.04.02_Bank_1 3 2" xfId="9239"/>
    <cellStyle name="___form_ClearSky_AEP_Min_04.04.02_Bank_1 4" xfId="9240"/>
    <cellStyle name="___form_ClearSky_AEP_Min_04.04.02_Bank_1 4 2" xfId="9241"/>
    <cellStyle name="___form_ClearSky_AEP_Min_04.04.02_Bank_1 5" xfId="9242"/>
    <cellStyle name="___form_ClearSky_AEP_Min_04.04.02_Bank_1 5 2" xfId="9243"/>
    <cellStyle name="___form_ClearSky_AEP_Min_04.04.02_Bank_1 6" xfId="9244"/>
    <cellStyle name="___form_Clearsky_internal_050301" xfId="9245"/>
    <cellStyle name="___form_Clearsky_internal_050301 2" xfId="9246"/>
    <cellStyle name="___form_Clearsky_internal_050301 2 2" xfId="9247"/>
    <cellStyle name="___form_Clearsky_internal_050301 3" xfId="9248"/>
    <cellStyle name="___form_Clearsky_internal_050301 3 2" xfId="9249"/>
    <cellStyle name="___form_Clearsky_internal_050301 4" xfId="9250"/>
    <cellStyle name="___form_Clearsky_internal_050301 4 2" xfId="9251"/>
    <cellStyle name="___form_Clearsky_internal_050301 5" xfId="9252"/>
    <cellStyle name="___form_Clearsky_internal_050301 5 2" xfId="9253"/>
    <cellStyle name="___form_Clearsky_internal_050301 6" xfId="9254"/>
    <cellStyle name="___form_Clearsky_internal_050301_1" xfId="9255"/>
    <cellStyle name="___form_Clearsky_internal_050301_1 2" xfId="9256"/>
    <cellStyle name="___form_Clearsky_internal_050301_1 2 2" xfId="9257"/>
    <cellStyle name="___form_Clearsky_internal_050301_1 3" xfId="9258"/>
    <cellStyle name="___form_Clearsky_internal_050301_1 3 2" xfId="9259"/>
    <cellStyle name="___form_Clearsky_internal_050301_1 4" xfId="9260"/>
    <cellStyle name="___form_Clearsky_internal_050301_1 4 2" xfId="9261"/>
    <cellStyle name="___form_Clearsky_internal_050301_1 5" xfId="9262"/>
    <cellStyle name="___form_Clearsky_internal_050301_1 5 2" xfId="9263"/>
    <cellStyle name="___form_Clearsky_internal_050301_1 6" xfId="9264"/>
    <cellStyle name="___form_Clearsky_internal_070201" xfId="9265"/>
    <cellStyle name="___form_Clearsky_internal_070201 2" xfId="9266"/>
    <cellStyle name="___form_Clearsky_internal_070201 2 2" xfId="9267"/>
    <cellStyle name="___form_Clearsky_internal_070201 3" xfId="9268"/>
    <cellStyle name="___form_Clearsky_internal_070201 3 2" xfId="9269"/>
    <cellStyle name="___form_Clearsky_internal_070201 4" xfId="9270"/>
    <cellStyle name="___form_Clearsky_internal_070201 4 2" xfId="9271"/>
    <cellStyle name="___form_Clearsky_internal_070201 5" xfId="9272"/>
    <cellStyle name="___form_Clearsky_internal_070201 5 2" xfId="9273"/>
    <cellStyle name="___form_Clearsky_internal_070201 6" xfId="9274"/>
    <cellStyle name="___form_Clearsky_internal_070201.xls Chart 2" xfId="9275"/>
    <cellStyle name="___form_Clearsky_internal_070201.xls Chart 2 2" xfId="9276"/>
    <cellStyle name="___form_Clearsky_internal_070201.xls Chart 2 2 2" xfId="9277"/>
    <cellStyle name="___form_Clearsky_internal_070201.xls Chart 2 3" xfId="9278"/>
    <cellStyle name="___form_Clearsky_internal_070201.xls Chart 2 3 2" xfId="9279"/>
    <cellStyle name="___form_Clearsky_internal_070201.xls Chart 2 4" xfId="9280"/>
    <cellStyle name="___form_Clearsky_internal_070201.xls Chart 2 4 2" xfId="9281"/>
    <cellStyle name="___form_Clearsky_internal_070201.xls Chart 2 5" xfId="9282"/>
    <cellStyle name="___form_Clearsky_internal_070201.xls Chart 2 5 2" xfId="9283"/>
    <cellStyle name="___form_Clearsky_internal_070201.xls Chart 2 6" xfId="9284"/>
    <cellStyle name="___form_Clearsky_internal_070201.xls Chart 2_1" xfId="9285"/>
    <cellStyle name="___form_Clearsky_internal_070201_1" xfId="9286"/>
    <cellStyle name="___form_Clearsky_internal_070201_2" xfId="9287"/>
    <cellStyle name="___form_Clearsky_internal_070201_2 2" xfId="9288"/>
    <cellStyle name="___form_Clearsky_internal_070201_2 2 2" xfId="9289"/>
    <cellStyle name="___form_Clearsky_internal_070201_2 3" xfId="9290"/>
    <cellStyle name="___form_Clearsky_internal_070201_2 3 2" xfId="9291"/>
    <cellStyle name="___form_Clearsky_internal_070201_2 4" xfId="9292"/>
    <cellStyle name="___form_Clearsky_internal_070201_2 4 2" xfId="9293"/>
    <cellStyle name="___form_Clearsky_internal_070201_2 5" xfId="9294"/>
    <cellStyle name="___form_Clearsky_internal_070201_2 5 2" xfId="9295"/>
    <cellStyle name="___form_Clearsky_internal_070201_2 6" xfId="9296"/>
    <cellStyle name="___form_Clearsky_Outside_070201.xls Chart 2" xfId="9297"/>
    <cellStyle name="___form_Clearsky_Outside_070201.xls Chart 2 2" xfId="9298"/>
    <cellStyle name="___form_Clearsky_Outside_070201.xls Chart 2 2 2" xfId="9299"/>
    <cellStyle name="___form_Clearsky_Outside_070201.xls Chart 2 3" xfId="9300"/>
    <cellStyle name="___form_Clearsky_Outside_070201.xls Chart 2 3 2" xfId="9301"/>
    <cellStyle name="___form_Clearsky_Outside_070201.xls Chart 2 4" xfId="9302"/>
    <cellStyle name="___form_Clearsky_Outside_070201.xls Chart 2 4 2" xfId="9303"/>
    <cellStyle name="___form_Clearsky_Outside_070201.xls Chart 2 5" xfId="9304"/>
    <cellStyle name="___form_Clearsky_Outside_070201.xls Chart 2 5 2" xfId="9305"/>
    <cellStyle name="___form_Clearsky_Outside_070201.xls Chart 2 6" xfId="9306"/>
    <cellStyle name="___form_Clearsky_Outside_070201.xls Chart 2_1" xfId="9307"/>
    <cellStyle name="___form_Clearsky_Outside_070201.xls Chart 2_1 2" xfId="9308"/>
    <cellStyle name="___form_Clearsky_Outside_070201.xls Chart 2_1 2 2" xfId="9309"/>
    <cellStyle name="___form_Clearsky_Outside_070201.xls Chart 2_1 3" xfId="9310"/>
    <cellStyle name="___form_Clearsky_Outside_070201.xls Chart 2_1 3 2" xfId="9311"/>
    <cellStyle name="___form_Clearsky_Outside_070201.xls Chart 2_1 4" xfId="9312"/>
    <cellStyle name="___form_Clearsky_Outside_070201.xls Chart 2_1 4 2" xfId="9313"/>
    <cellStyle name="___form_Clearsky_Outside_070201.xls Chart 2_1 5" xfId="9314"/>
    <cellStyle name="___form_Clearsky_Outside_070201.xls Chart 2_1 5 2" xfId="9315"/>
    <cellStyle name="___form_Clearsky_Outside_070201.xls Chart 2_1 6" xfId="9316"/>
    <cellStyle name="___form_EWC 43.5MW8oMtresc 3_25_021" xfId="9317"/>
    <cellStyle name="___form_EWC 43.5MW8oMtresc 3_25_021_071212 Unlevered McCormick Model - 2003 version" xfId="9318"/>
    <cellStyle name="___form_EWC 43.5MW8oMtresc 3_25_021_1" xfId="9319"/>
    <cellStyle name="___form_EWC 43.5MW8oMtresc 3_25_021_1 2" xfId="9320"/>
    <cellStyle name="___form_EWC 43.5MW8oMtresc 3_25_021_1 2 2" xfId="9321"/>
    <cellStyle name="___form_EWC 43.5MW8oMtresc 3_25_021_1 2 2 2" xfId="9322"/>
    <cellStyle name="___form_EWC 43.5MW8oMtresc 3_25_021_1 2 3" xfId="9323"/>
    <cellStyle name="___form_EWC 43.5MW8oMtresc 3_25_021_1 2 3 2" xfId="9324"/>
    <cellStyle name="___form_EWC 43.5MW8oMtresc 3_25_021_1 2 4" xfId="9325"/>
    <cellStyle name="___form_EWC 43.5MW8oMtresc 3_25_021_1 2 4 2" xfId="9326"/>
    <cellStyle name="___form_EWC 43.5MW8oMtresc 3_25_021_1 2 5" xfId="9327"/>
    <cellStyle name="___form_EWC 43.5MW8oMtresc 3_25_021_1 2 5 2" xfId="9328"/>
    <cellStyle name="___form_EWC 43.5MW8oMtresc 3_25_021_1 2 6" xfId="9329"/>
    <cellStyle name="___form_EWC 43.5MW8oMtresc 3_25_021_1 3" xfId="9330"/>
    <cellStyle name="___form_EWC 43.5MW8oMtresc 3_25_021_1 3 2" xfId="9331"/>
    <cellStyle name="___form_EWC 43.5MW8oMtresc 3_25_021_1 3 2 2" xfId="9332"/>
    <cellStyle name="___form_EWC 43.5MW8oMtresc 3_25_021_1 3 3" xfId="9333"/>
    <cellStyle name="___form_EWC 43.5MW8oMtresc 3_25_021_1 3 3 2" xfId="9334"/>
    <cellStyle name="___form_EWC 43.5MW8oMtresc 3_25_021_1 3 4" xfId="9335"/>
    <cellStyle name="___form_EWC 43.5MW8oMtresc 3_25_021_1 3 4 2" xfId="9336"/>
    <cellStyle name="___form_EWC 43.5MW8oMtresc 3_25_021_1 3 5" xfId="9337"/>
    <cellStyle name="___form_EWC 43.5MW8oMtresc 3_25_021_1 3 5 2" xfId="9338"/>
    <cellStyle name="___form_EWC 43.5MW8oMtresc 3_25_021_1 3 6" xfId="9339"/>
    <cellStyle name="___form_EWC 43.5MW8oMtresc 3_25_021_1 4" xfId="9340"/>
    <cellStyle name="___form_EWC 43.5MW8oMtresc 3_25_021_1_CHECK - White Creek Final Closing Model_2007 11 16 vequity method FINAL" xfId="9341"/>
    <cellStyle name="___form_EWC 43.5MW8oMtresc 3_25_021_1_CHECK - White Creek Final Closing Model_2007 11 16 vequity method FINAL 2" xfId="9342"/>
    <cellStyle name="___form_EWC 43.5MW8oMtresc 3_25_021_1_CHECK - White Creek Final Closing Model_2007 11 16 vequity method FINAL 2 2" xfId="9343"/>
    <cellStyle name="___form_EWC 43.5MW8oMtresc 3_25_021_1_CHECK - White Creek Final Closing Model_2007 11 16 vequity method FINAL 3" xfId="9344"/>
    <cellStyle name="___form_EWC 43.5MW8oMtresc 3_25_021_1_Horizon round 1 model vFINAL" xfId="9345"/>
    <cellStyle name="___form_EWC 43.5MW8oMtresc 3_25_021_1_Horizon round 1 model vFINAL 2" xfId="9346"/>
    <cellStyle name="___form_EWC 43.5MW8oMtresc 3_25_021_1_Horizon round 1 model vFINAL 2 2" xfId="9347"/>
    <cellStyle name="___form_EWC 43.5MW8oMtresc 3_25_021_1_Horizon round 1 model vFINAL 3" xfId="9348"/>
    <cellStyle name="___form_EWC 43.5MW8oMtresc 3_25_021_1_Horizon round 1 model vFINAL 3 2" xfId="9349"/>
    <cellStyle name="___form_EWC 43.5MW8oMtresc 3_25_021_1_Horizon round 1 model vFINAL 4" xfId="9350"/>
    <cellStyle name="___form_EWC 43.5MW8oMtresc 3_25_021_1_Horizon round 1 model vFINAL_1" xfId="9351"/>
    <cellStyle name="___form_EWC 43.5MW8oMtresc 3_25_021_1_Horizon round 1 model vFINAL_1 2" xfId="9352"/>
    <cellStyle name="___form_EWC 43.5MW8oMtresc 3_25_021_1_Horizon round 1 model vFINAL_1 2 2" xfId="9353"/>
    <cellStyle name="___form_EWC 43.5MW8oMtresc 3_25_021_1_Horizon round 1 model vFINAL_1 3" xfId="9354"/>
    <cellStyle name="___form_EWC 43.5MW8oMtresc 3_25_021_1_Horizon round 1 model vFINAL_1 3 2" xfId="9355"/>
    <cellStyle name="___form_EWC 43.5MW8oMtresc 3_25_021_1_Horizon round 1 model vFINAL_1 4" xfId="9356"/>
    <cellStyle name="___form_EWC 43.5MW8oMtresc 3_25_021_1_Horizon round 1 model vFINAL_1_Project Farwest III Model 03-20-07 v135" xfId="9357"/>
    <cellStyle name="___form_EWC 43.5MW8oMtresc 3_25_021_1_Horizon round 1 model vFINAL_1_Project Farwest III Model 03-20-07 v135 2" xfId="9358"/>
    <cellStyle name="___form_EWC 43.5MW8oMtresc 3_25_021_1_Horizon round 1 model vFINAL_1_Project Farwest III Model 03-20-07 v135 2 2" xfId="9359"/>
    <cellStyle name="___form_EWC 43.5MW8oMtresc 3_25_021_1_Horizon round 1 model vFINAL_1_Project Farwest III Model 03-20-07 v135 3" xfId="9360"/>
    <cellStyle name="___form_EWC 43.5MW8oMtresc 3_25_021_1_Horizon round 1 model vFINAL_1_Project Farwest III Model 03-20-07 v135 3 2" xfId="9361"/>
    <cellStyle name="___form_EWC 43.5MW8oMtresc 3_25_021_1_Horizon round 1 model vFINAL_1_Project Farwest III Model 03-20-07 v135 4" xfId="9362"/>
    <cellStyle name="___form_EWC 43.5MW8oMtresc 3_25_021_1_Horizon round 1 model vFINAL_1_Project Farwest III Model 03-20-07 v135_UPC G&amp;A (5-3-07)" xfId="9363"/>
    <cellStyle name="___form_EWC 43.5MW8oMtresc 3_25_021_1_Horizon round 1 model vFINAL_1_Project Farwest III Model 03-20-07 v135_UPC G&amp;A (5-3-07) 2" xfId="9364"/>
    <cellStyle name="___form_EWC 43.5MW8oMtresc 3_25_021_1_Horizon round 1 model vFINAL_1_Project Farwest III Model 03-20-07 v135_UPC G&amp;A (5-3-07) 2 2" xfId="9365"/>
    <cellStyle name="___form_EWC 43.5MW8oMtresc 3_25_021_1_Horizon round 1 model vFINAL_1_Project Farwest III Model 03-20-07 v135_UPC G&amp;A (5-3-07) 3" xfId="9366"/>
    <cellStyle name="___form_EWC 43.5MW8oMtresc 3_25_021_1_Horizon round 1 model vFINAL_1_Project Farwest III Model 03-20-07 v135_UPC G&amp;A (5-3-07) 3 2" xfId="9367"/>
    <cellStyle name="___form_EWC 43.5MW8oMtresc 3_25_021_1_Horizon round 1 model vFINAL_1_Project Farwest III Model 03-20-07 v135_UPC G&amp;A (5-3-07) 4" xfId="9368"/>
    <cellStyle name="___form_EWC 43.5MW8oMtresc 3_25_021_1_Horizon round 1 model vFINAL_1_Project Makani Model 04-11-07 v6" xfId="9369"/>
    <cellStyle name="___form_EWC 43.5MW8oMtresc 3_25_021_1_Horizon round 1 model vFINAL_1_Project Makani Model 04-11-07 v6 2" xfId="9370"/>
    <cellStyle name="___form_EWC 43.5MW8oMtresc 3_25_021_1_Horizon round 1 model vFINAL_1_Project Makani Model 04-11-07 v6 2 2" xfId="9371"/>
    <cellStyle name="___form_EWC 43.5MW8oMtresc 3_25_021_1_Horizon round 1 model vFINAL_1_Project Makani Model 04-11-07 v6 3" xfId="9372"/>
    <cellStyle name="___form_EWC 43.5MW8oMtresc 3_25_021_1_Horizon round 1 model vFINAL_1_Project Makani Model 04-11-07 v6 3 2" xfId="9373"/>
    <cellStyle name="___form_EWC 43.5MW8oMtresc 3_25_021_1_Horizon round 1 model vFINAL_1_Project Makani Model 04-11-07 v6 4" xfId="9374"/>
    <cellStyle name="___form_EWC 43.5MW8oMtresc 3_25_021_1_Horizon round 1 model vFINAL_1_Project Makani Model 04-11-07 v6_UPC G&amp;A (5-3-07)" xfId="9375"/>
    <cellStyle name="___form_EWC 43.5MW8oMtresc 3_25_021_1_Horizon round 1 model vFINAL_1_Project Makani Model 04-11-07 v6_UPC G&amp;A (5-3-07) 2" xfId="9376"/>
    <cellStyle name="___form_EWC 43.5MW8oMtresc 3_25_021_1_Horizon round 1 model vFINAL_1_Project Makani Model 04-11-07 v6_UPC G&amp;A (5-3-07) 2 2" xfId="9377"/>
    <cellStyle name="___form_EWC 43.5MW8oMtresc 3_25_021_1_Horizon round 1 model vFINAL_1_Project Makani Model 04-11-07 v6_UPC G&amp;A (5-3-07) 3" xfId="9378"/>
    <cellStyle name="___form_EWC 43.5MW8oMtresc 3_25_021_1_Horizon round 1 model vFINAL_1_Project Makani Model 04-11-07 v6_UPC G&amp;A (5-3-07) 3 2" xfId="9379"/>
    <cellStyle name="___form_EWC 43.5MW8oMtresc 3_25_021_1_Horizon round 1 model vFINAL_1_Project Makani Model 04-11-07 v6_UPC G&amp;A (5-3-07) 4" xfId="9380"/>
    <cellStyle name="___form_EWC 43.5MW8oMtresc 3_25_021_1_Pre-Tax GAAP" xfId="9381"/>
    <cellStyle name="___form_EWC 43.5MW8oMtresc 3_25_021_1_Pre-Tax GAAP 2" xfId="9382"/>
    <cellStyle name="___form_EWC 43.5MW8oMtresc 3_25_021_1_Pre-Tax GAAP 2 2" xfId="9383"/>
    <cellStyle name="___form_EWC 43.5MW8oMtresc 3_25_021_1_Pre-Tax GAAP 3" xfId="9384"/>
    <cellStyle name="___form_EWC 43.5MW8oMtresc 3_25_021_1_WPP - Ormat 6-5-2007  v19i with internal accounting v3 eq method FINAL" xfId="9385"/>
    <cellStyle name="___form_EWC 43.5MW8oMtresc 3_25_021_1_WPP - Ormat 6-5-2007  v19i with internal accounting v3 eq method FINAL 2" xfId="9386"/>
    <cellStyle name="___form_EWC 43.5MW8oMtresc 3_25_021_1_WPP - Ormat 6-5-2007  v19i with internal accounting v3 eq method FINAL 2 2" xfId="9387"/>
    <cellStyle name="___form_EWC 43.5MW8oMtresc 3_25_021_1_WPP - Ormat 6-5-2007  v19i with internal accounting v3 eq method FINAL 3" xfId="9388"/>
    <cellStyle name="___form_EWC 43.5MW8oMtresc 3_25_02v2" xfId="9389"/>
    <cellStyle name="___form_EWC 43.5MW8oMtresc 3_25_02v2 2" xfId="9390"/>
    <cellStyle name="___form_EWC 43.5MW8oMtresc 3_25_02v2 2 2" xfId="9391"/>
    <cellStyle name="___form_EWC 43.5MW8oMtresc 3_25_02v2 2 2 2" xfId="9392"/>
    <cellStyle name="___form_EWC 43.5MW8oMtresc 3_25_02v2 2 3" xfId="9393"/>
    <cellStyle name="___form_EWC 43.5MW8oMtresc 3_25_02v2 2 3 2" xfId="9394"/>
    <cellStyle name="___form_EWC 43.5MW8oMtresc 3_25_02v2 2 4" xfId="9395"/>
    <cellStyle name="___form_EWC 43.5MW8oMtresc 3_25_02v2 2 4 2" xfId="9396"/>
    <cellStyle name="___form_EWC 43.5MW8oMtresc 3_25_02v2 2 5" xfId="9397"/>
    <cellStyle name="___form_EWC 43.5MW8oMtresc 3_25_02v2 2 5 2" xfId="9398"/>
    <cellStyle name="___form_EWC 43.5MW8oMtresc 3_25_02v2 2 6" xfId="9399"/>
    <cellStyle name="___form_EWC 43.5MW8oMtresc 3_25_02v2 3" xfId="9400"/>
    <cellStyle name="___form_EWC 43.5MW8oMtresc 3_25_02v2 3 2" xfId="9401"/>
    <cellStyle name="___form_EWC 43.5MW8oMtresc 3_25_02v2 3 2 2" xfId="9402"/>
    <cellStyle name="___form_EWC 43.5MW8oMtresc 3_25_02v2 3 3" xfId="9403"/>
    <cellStyle name="___form_EWC 43.5MW8oMtresc 3_25_02v2 3 3 2" xfId="9404"/>
    <cellStyle name="___form_EWC 43.5MW8oMtresc 3_25_02v2 3 4" xfId="9405"/>
    <cellStyle name="___form_EWC 43.5MW8oMtresc 3_25_02v2 3 4 2" xfId="9406"/>
    <cellStyle name="___form_EWC 43.5MW8oMtresc 3_25_02v2 3 5" xfId="9407"/>
    <cellStyle name="___form_EWC 43.5MW8oMtresc 3_25_02v2 3 5 2" xfId="9408"/>
    <cellStyle name="___form_EWC 43.5MW8oMtresc 3_25_02v2 3 6" xfId="9409"/>
    <cellStyle name="___form_EWC 43.5MW8oMtresc 3_25_02v2 4" xfId="9410"/>
    <cellStyle name="___form_EWC 43.5MW8oMtresc 3_25_02v2_1" xfId="9411"/>
    <cellStyle name="___form_EWC 43.5MW8oMtresc 3_25_02v2_1 2" xfId="9412"/>
    <cellStyle name="___form_EWC 43.5MW8oMtresc 3_25_02v2_1 2 2" xfId="9413"/>
    <cellStyle name="___form_EWC 43.5MW8oMtresc 3_25_02v2_1 2 2 2" xfId="9414"/>
    <cellStyle name="___form_EWC 43.5MW8oMtresc 3_25_02v2_1 2 3" xfId="9415"/>
    <cellStyle name="___form_EWC 43.5MW8oMtresc 3_25_02v2_1 2 3 2" xfId="9416"/>
    <cellStyle name="___form_EWC 43.5MW8oMtresc 3_25_02v2_1 2 4" xfId="9417"/>
    <cellStyle name="___form_EWC 43.5MW8oMtresc 3_25_02v2_1 2 4 2" xfId="9418"/>
    <cellStyle name="___form_EWC 43.5MW8oMtresc 3_25_02v2_1 2 5" xfId="9419"/>
    <cellStyle name="___form_EWC 43.5MW8oMtresc 3_25_02v2_1 2 5 2" xfId="9420"/>
    <cellStyle name="___form_EWC 43.5MW8oMtresc 3_25_02v2_1 2 6" xfId="9421"/>
    <cellStyle name="___form_EWC 43.5MW8oMtresc 3_25_02v2_1 3" xfId="9422"/>
    <cellStyle name="___form_EWC 43.5MW8oMtresc 3_25_02v2_1 3 2" xfId="9423"/>
    <cellStyle name="___form_EWC 43.5MW8oMtresc 3_25_02v2_1 3 2 2" xfId="9424"/>
    <cellStyle name="___form_EWC 43.5MW8oMtresc 3_25_02v2_1 3 3" xfId="9425"/>
    <cellStyle name="___form_EWC 43.5MW8oMtresc 3_25_02v2_1 3 3 2" xfId="9426"/>
    <cellStyle name="___form_EWC 43.5MW8oMtresc 3_25_02v2_1 3 4" xfId="9427"/>
    <cellStyle name="___form_EWC 43.5MW8oMtresc 3_25_02v2_1 3 4 2" xfId="9428"/>
    <cellStyle name="___form_EWC 43.5MW8oMtresc 3_25_02v2_1 3 5" xfId="9429"/>
    <cellStyle name="___form_EWC 43.5MW8oMtresc 3_25_02v2_1 3 5 2" xfId="9430"/>
    <cellStyle name="___form_EWC 43.5MW8oMtresc 3_25_02v2_1 3 6" xfId="9431"/>
    <cellStyle name="___form_EWC 43.5MW8oMtresc 3_25_02v2_1 4" xfId="9432"/>
    <cellStyle name="___form_EWC 43.5MW8oMtresc 3_25_02v2_1_CHECK - White Creek Final Closing Model_2007 11 16 vequity method FINAL" xfId="9433"/>
    <cellStyle name="___form_EWC 43.5MW8oMtresc 3_25_02v2_1_CHECK - White Creek Final Closing Model_2007 11 16 vequity method FINAL 2" xfId="9434"/>
    <cellStyle name="___form_EWC 43.5MW8oMtresc 3_25_02v2_1_CHECK - White Creek Final Closing Model_2007 11 16 vequity method FINAL 2 2" xfId="9435"/>
    <cellStyle name="___form_EWC 43.5MW8oMtresc 3_25_02v2_1_CHECK - White Creek Final Closing Model_2007 11 16 vequity method FINAL 3" xfId="9436"/>
    <cellStyle name="___form_EWC 43.5MW8oMtresc 3_25_02v2_1_Horizon round 1 model vFINAL" xfId="9437"/>
    <cellStyle name="___form_EWC 43.5MW8oMtresc 3_25_02v2_1_Horizon round 1 model vFINAL 2" xfId="9438"/>
    <cellStyle name="___form_EWC 43.5MW8oMtresc 3_25_02v2_1_Horizon round 1 model vFINAL 2 2" xfId="9439"/>
    <cellStyle name="___form_EWC 43.5MW8oMtresc 3_25_02v2_1_Horizon round 1 model vFINAL 3" xfId="9440"/>
    <cellStyle name="___form_EWC 43.5MW8oMtresc 3_25_02v2_1_Horizon round 1 model vFINAL 3 2" xfId="9441"/>
    <cellStyle name="___form_EWC 43.5MW8oMtresc 3_25_02v2_1_Horizon round 1 model vFINAL 4" xfId="9442"/>
    <cellStyle name="___form_EWC 43.5MW8oMtresc 3_25_02v2_1_Horizon round 1 model vFINAL_1" xfId="9443"/>
    <cellStyle name="___form_EWC 43.5MW8oMtresc 3_25_02v2_1_Horizon round 1 model vFINAL_1 2" xfId="9444"/>
    <cellStyle name="___form_EWC 43.5MW8oMtresc 3_25_02v2_1_Horizon round 1 model vFINAL_1 2 2" xfId="9445"/>
    <cellStyle name="___form_EWC 43.5MW8oMtresc 3_25_02v2_1_Horizon round 1 model vFINAL_1 3" xfId="9446"/>
    <cellStyle name="___form_EWC 43.5MW8oMtresc 3_25_02v2_1_Horizon round 1 model vFINAL_1 3 2" xfId="9447"/>
    <cellStyle name="___form_EWC 43.5MW8oMtresc 3_25_02v2_1_Horizon round 1 model vFINAL_1 4" xfId="9448"/>
    <cellStyle name="___form_EWC 43.5MW8oMtresc 3_25_02v2_1_Horizon round 1 model vFINAL_1_Project Farwest III Model 03-20-07 v135" xfId="9449"/>
    <cellStyle name="___form_EWC 43.5MW8oMtresc 3_25_02v2_1_Horizon round 1 model vFINAL_1_Project Farwest III Model 03-20-07 v135 2" xfId="9450"/>
    <cellStyle name="___form_EWC 43.5MW8oMtresc 3_25_02v2_1_Horizon round 1 model vFINAL_1_Project Farwest III Model 03-20-07 v135 2 2" xfId="9451"/>
    <cellStyle name="___form_EWC 43.5MW8oMtresc 3_25_02v2_1_Horizon round 1 model vFINAL_1_Project Farwest III Model 03-20-07 v135 3" xfId="9452"/>
    <cellStyle name="___form_EWC 43.5MW8oMtresc 3_25_02v2_1_Horizon round 1 model vFINAL_1_Project Farwest III Model 03-20-07 v135 3 2" xfId="9453"/>
    <cellStyle name="___form_EWC 43.5MW8oMtresc 3_25_02v2_1_Horizon round 1 model vFINAL_1_Project Farwest III Model 03-20-07 v135 4" xfId="9454"/>
    <cellStyle name="___form_EWC 43.5MW8oMtresc 3_25_02v2_1_Horizon round 1 model vFINAL_1_Project Farwest III Model 03-20-07 v135_UPC G&amp;A (5-3-07)" xfId="9455"/>
    <cellStyle name="___form_EWC 43.5MW8oMtresc 3_25_02v2_1_Horizon round 1 model vFINAL_1_Project Farwest III Model 03-20-07 v135_UPC G&amp;A (5-3-07) 2" xfId="9456"/>
    <cellStyle name="___form_EWC 43.5MW8oMtresc 3_25_02v2_1_Horizon round 1 model vFINAL_1_Project Farwest III Model 03-20-07 v135_UPC G&amp;A (5-3-07) 2 2" xfId="9457"/>
    <cellStyle name="___form_EWC 43.5MW8oMtresc 3_25_02v2_1_Horizon round 1 model vFINAL_1_Project Farwest III Model 03-20-07 v135_UPC G&amp;A (5-3-07) 3" xfId="9458"/>
    <cellStyle name="___form_EWC 43.5MW8oMtresc 3_25_02v2_1_Horizon round 1 model vFINAL_1_Project Farwest III Model 03-20-07 v135_UPC G&amp;A (5-3-07) 3 2" xfId="9459"/>
    <cellStyle name="___form_EWC 43.5MW8oMtresc 3_25_02v2_1_Horizon round 1 model vFINAL_1_Project Farwest III Model 03-20-07 v135_UPC G&amp;A (5-3-07) 4" xfId="9460"/>
    <cellStyle name="___form_EWC 43.5MW8oMtresc 3_25_02v2_1_Horizon round 1 model vFINAL_1_Project Makani Model 04-11-07 v6" xfId="9461"/>
    <cellStyle name="___form_EWC 43.5MW8oMtresc 3_25_02v2_1_Horizon round 1 model vFINAL_1_Project Makani Model 04-11-07 v6 2" xfId="9462"/>
    <cellStyle name="___form_EWC 43.5MW8oMtresc 3_25_02v2_1_Horizon round 1 model vFINAL_1_Project Makani Model 04-11-07 v6 2 2" xfId="9463"/>
    <cellStyle name="___form_EWC 43.5MW8oMtresc 3_25_02v2_1_Horizon round 1 model vFINAL_1_Project Makani Model 04-11-07 v6 3" xfId="9464"/>
    <cellStyle name="___form_EWC 43.5MW8oMtresc 3_25_02v2_1_Horizon round 1 model vFINAL_1_Project Makani Model 04-11-07 v6 3 2" xfId="9465"/>
    <cellStyle name="___form_EWC 43.5MW8oMtresc 3_25_02v2_1_Horizon round 1 model vFINAL_1_Project Makani Model 04-11-07 v6 4" xfId="9466"/>
    <cellStyle name="___form_EWC 43.5MW8oMtresc 3_25_02v2_1_Horizon round 1 model vFINAL_1_Project Makani Model 04-11-07 v6_UPC G&amp;A (5-3-07)" xfId="9467"/>
    <cellStyle name="___form_EWC 43.5MW8oMtresc 3_25_02v2_1_Horizon round 1 model vFINAL_1_Project Makani Model 04-11-07 v6_UPC G&amp;A (5-3-07) 2" xfId="9468"/>
    <cellStyle name="___form_EWC 43.5MW8oMtresc 3_25_02v2_1_Horizon round 1 model vFINAL_1_Project Makani Model 04-11-07 v6_UPC G&amp;A (5-3-07) 2 2" xfId="9469"/>
    <cellStyle name="___form_EWC 43.5MW8oMtresc 3_25_02v2_1_Horizon round 1 model vFINAL_1_Project Makani Model 04-11-07 v6_UPC G&amp;A (5-3-07) 3" xfId="9470"/>
    <cellStyle name="___form_EWC 43.5MW8oMtresc 3_25_02v2_1_Horizon round 1 model vFINAL_1_Project Makani Model 04-11-07 v6_UPC G&amp;A (5-3-07) 3 2" xfId="9471"/>
    <cellStyle name="___form_EWC 43.5MW8oMtresc 3_25_02v2_1_Horizon round 1 model vFINAL_1_Project Makani Model 04-11-07 v6_UPC G&amp;A (5-3-07) 4" xfId="9472"/>
    <cellStyle name="___form_EWC 43.5MW8oMtresc 3_25_02v2_1_Pre-Tax GAAP" xfId="9473"/>
    <cellStyle name="___form_EWC 43.5MW8oMtresc 3_25_02v2_1_Pre-Tax GAAP 2" xfId="9474"/>
    <cellStyle name="___form_EWC 43.5MW8oMtresc 3_25_02v2_1_Pre-Tax GAAP 2 2" xfId="9475"/>
    <cellStyle name="___form_EWC 43.5MW8oMtresc 3_25_02v2_1_Pre-Tax GAAP 3" xfId="9476"/>
    <cellStyle name="___form_EWC 43.5MW8oMtresc 3_25_02v2_1_WPP - Ormat 6-5-2007  v19i with internal accounting v3 eq method FINAL" xfId="9477"/>
    <cellStyle name="___form_EWC 43.5MW8oMtresc 3_25_02v2_1_WPP - Ormat 6-5-2007  v19i with internal accounting v3 eq method FINAL 2" xfId="9478"/>
    <cellStyle name="___form_EWC 43.5MW8oMtresc 3_25_02v2_1_WPP - Ormat 6-5-2007  v19i with internal accounting v3 eq method FINAL 2 2" xfId="9479"/>
    <cellStyle name="___form_EWC 43.5MW8oMtresc 3_25_02v2_1_WPP - Ormat 6-5-2007  v19i with internal accounting v3 eq method FINAL 3" xfId="9480"/>
    <cellStyle name="___form_EWC 43.5MW8oMtresc 3_25_02v2_CHECK - White Creek Final Closing Model_2007 11 16 vequity method FINAL" xfId="9481"/>
    <cellStyle name="___form_EWC 43.5MW8oMtresc 3_25_02v2_CHECK - White Creek Final Closing Model_2007 11 16 vequity method FINAL 2" xfId="9482"/>
    <cellStyle name="___form_EWC 43.5MW8oMtresc 3_25_02v2_CHECK - White Creek Final Closing Model_2007 11 16 vequity method FINAL 2 2" xfId="9483"/>
    <cellStyle name="___form_EWC 43.5MW8oMtresc 3_25_02v2_CHECK - White Creek Final Closing Model_2007 11 16 vequity method FINAL 3" xfId="9484"/>
    <cellStyle name="___form_EWC 43.5MW8oMtresc 3_25_02v2_Horizon round 1 model vFINAL" xfId="9485"/>
    <cellStyle name="___form_EWC 43.5MW8oMtresc 3_25_02v2_Horizon round 1 model vFINAL 2" xfId="9486"/>
    <cellStyle name="___form_EWC 43.5MW8oMtresc 3_25_02v2_Horizon round 1 model vFINAL 2 2" xfId="9487"/>
    <cellStyle name="___form_EWC 43.5MW8oMtresc 3_25_02v2_Horizon round 1 model vFINAL 3" xfId="9488"/>
    <cellStyle name="___form_EWC 43.5MW8oMtresc 3_25_02v2_Horizon round 1 model vFINAL 3 2" xfId="9489"/>
    <cellStyle name="___form_EWC 43.5MW8oMtresc 3_25_02v2_Horizon round 1 model vFINAL 4" xfId="9490"/>
    <cellStyle name="___form_EWC 43.5MW8oMtresc 3_25_02v2_Horizon round 1 model vFINAL_1" xfId="9491"/>
    <cellStyle name="___form_EWC 43.5MW8oMtresc 3_25_02v2_Horizon round 1 model vFINAL_1 2" xfId="9492"/>
    <cellStyle name="___form_EWC 43.5MW8oMtresc 3_25_02v2_Horizon round 1 model vFINAL_1 2 2" xfId="9493"/>
    <cellStyle name="___form_EWC 43.5MW8oMtresc 3_25_02v2_Horizon round 1 model vFINAL_1 3" xfId="9494"/>
    <cellStyle name="___form_EWC 43.5MW8oMtresc 3_25_02v2_Horizon round 1 model vFINAL_1 3 2" xfId="9495"/>
    <cellStyle name="___form_EWC 43.5MW8oMtresc 3_25_02v2_Horizon round 1 model vFINAL_1 4" xfId="9496"/>
    <cellStyle name="___form_EWC 43.5MW8oMtresc 3_25_02v2_Horizon round 1 model vFINAL_1_Project Farwest III Model 03-20-07 v135" xfId="9497"/>
    <cellStyle name="___form_EWC 43.5MW8oMtresc 3_25_02v2_Horizon round 1 model vFINAL_1_Project Farwest III Model 03-20-07 v135 2" xfId="9498"/>
    <cellStyle name="___form_EWC 43.5MW8oMtresc 3_25_02v2_Horizon round 1 model vFINAL_1_Project Farwest III Model 03-20-07 v135 2 2" xfId="9499"/>
    <cellStyle name="___form_EWC 43.5MW8oMtresc 3_25_02v2_Horizon round 1 model vFINAL_1_Project Farwest III Model 03-20-07 v135 3" xfId="9500"/>
    <cellStyle name="___form_EWC 43.5MW8oMtresc 3_25_02v2_Horizon round 1 model vFINAL_1_Project Farwest III Model 03-20-07 v135 3 2" xfId="9501"/>
    <cellStyle name="___form_EWC 43.5MW8oMtresc 3_25_02v2_Horizon round 1 model vFINAL_1_Project Farwest III Model 03-20-07 v135 4" xfId="9502"/>
    <cellStyle name="___form_EWC 43.5MW8oMtresc 3_25_02v2_Horizon round 1 model vFINAL_1_Project Farwest III Model 03-20-07 v135_UPC G&amp;A (5-3-07)" xfId="9503"/>
    <cellStyle name="___form_EWC 43.5MW8oMtresc 3_25_02v2_Horizon round 1 model vFINAL_1_Project Farwest III Model 03-20-07 v135_UPC G&amp;A (5-3-07) 2" xfId="9504"/>
    <cellStyle name="___form_EWC 43.5MW8oMtresc 3_25_02v2_Horizon round 1 model vFINAL_1_Project Farwest III Model 03-20-07 v135_UPC G&amp;A (5-3-07) 2 2" xfId="9505"/>
    <cellStyle name="___form_EWC 43.5MW8oMtresc 3_25_02v2_Horizon round 1 model vFINAL_1_Project Farwest III Model 03-20-07 v135_UPC G&amp;A (5-3-07) 3" xfId="9506"/>
    <cellStyle name="___form_EWC 43.5MW8oMtresc 3_25_02v2_Horizon round 1 model vFINAL_1_Project Farwest III Model 03-20-07 v135_UPC G&amp;A (5-3-07) 3 2" xfId="9507"/>
    <cellStyle name="___form_EWC 43.5MW8oMtresc 3_25_02v2_Horizon round 1 model vFINAL_1_Project Farwest III Model 03-20-07 v135_UPC G&amp;A (5-3-07) 4" xfId="9508"/>
    <cellStyle name="___form_EWC 43.5MW8oMtresc 3_25_02v2_Horizon round 1 model vFINAL_1_Project Makani Model 04-11-07 v6" xfId="9509"/>
    <cellStyle name="___form_EWC 43.5MW8oMtresc 3_25_02v2_Horizon round 1 model vFINAL_1_Project Makani Model 04-11-07 v6 2" xfId="9510"/>
    <cellStyle name="___form_EWC 43.5MW8oMtresc 3_25_02v2_Horizon round 1 model vFINAL_1_Project Makani Model 04-11-07 v6 2 2" xfId="9511"/>
    <cellStyle name="___form_EWC 43.5MW8oMtresc 3_25_02v2_Horizon round 1 model vFINAL_1_Project Makani Model 04-11-07 v6 3" xfId="9512"/>
    <cellStyle name="___form_EWC 43.5MW8oMtresc 3_25_02v2_Horizon round 1 model vFINAL_1_Project Makani Model 04-11-07 v6 3 2" xfId="9513"/>
    <cellStyle name="___form_EWC 43.5MW8oMtresc 3_25_02v2_Horizon round 1 model vFINAL_1_Project Makani Model 04-11-07 v6 4" xfId="9514"/>
    <cellStyle name="___form_EWC 43.5MW8oMtresc 3_25_02v2_Horizon round 1 model vFINAL_1_Project Makani Model 04-11-07 v6_UPC G&amp;A (5-3-07)" xfId="9515"/>
    <cellStyle name="___form_EWC 43.5MW8oMtresc 3_25_02v2_Horizon round 1 model vFINAL_1_Project Makani Model 04-11-07 v6_UPC G&amp;A (5-3-07) 2" xfId="9516"/>
    <cellStyle name="___form_EWC 43.5MW8oMtresc 3_25_02v2_Horizon round 1 model vFINAL_1_Project Makani Model 04-11-07 v6_UPC G&amp;A (5-3-07) 2 2" xfId="9517"/>
    <cellStyle name="___form_EWC 43.5MW8oMtresc 3_25_02v2_Horizon round 1 model vFINAL_1_Project Makani Model 04-11-07 v6_UPC G&amp;A (5-3-07) 3" xfId="9518"/>
    <cellStyle name="___form_EWC 43.5MW8oMtresc 3_25_02v2_Horizon round 1 model vFINAL_1_Project Makani Model 04-11-07 v6_UPC G&amp;A (5-3-07) 3 2" xfId="9519"/>
    <cellStyle name="___form_EWC 43.5MW8oMtresc 3_25_02v2_Horizon round 1 model vFINAL_1_Project Makani Model 04-11-07 v6_UPC G&amp;A (5-3-07) 4" xfId="9520"/>
    <cellStyle name="___form_EWC 43.5MW8oMtresc 3_25_02v2_Pre-Tax GAAP" xfId="9521"/>
    <cellStyle name="___form_EWC 43.5MW8oMtresc 3_25_02v2_Pre-Tax GAAP 2" xfId="9522"/>
    <cellStyle name="___form_EWC 43.5MW8oMtresc 3_25_02v2_Pre-Tax GAAP 2 2" xfId="9523"/>
    <cellStyle name="___form_EWC 43.5MW8oMtresc 3_25_02v2_Pre-Tax GAAP 3" xfId="9524"/>
    <cellStyle name="___form_EWC 43.5MW8oMtresc 3_25_02v2_WPP - Ormat 6-5-2007  v19i with internal accounting v3 eq method FINAL" xfId="9525"/>
    <cellStyle name="___form_EWC 43.5MW8oMtresc 3_25_02v2_WPP - Ormat 6-5-2007  v19i with internal accounting v3 eq method FINAL 2" xfId="9526"/>
    <cellStyle name="___form_EWC 43.5MW8oMtresc 3_25_02v2_WPP - Ormat 6-5-2007  v19i with internal accounting v3 eq method FINAL 2 2" xfId="9527"/>
    <cellStyle name="___form_EWC 43.5MW8oMtresc 3_25_02v2_WPP - Ormat 6-5-2007  v19i with internal accounting v3 eq method FINAL 3" xfId="9528"/>
    <cellStyle name="___form_EWC 43.5MW8oMtresc 3_25_02v2w_esc" xfId="9529"/>
    <cellStyle name="___form_EWC 43.5MW8oMtresc 3_25_02v2w_esc 2" xfId="9530"/>
    <cellStyle name="___form_EWC 43.5MW8oMtresc 3_25_02v2w_esc 2 2" xfId="9531"/>
    <cellStyle name="___form_EWC 43.5MW8oMtresc 3_25_02v2w_esc 2 2 2" xfId="9532"/>
    <cellStyle name="___form_EWC 43.5MW8oMtresc 3_25_02v2w_esc 2 3" xfId="9533"/>
    <cellStyle name="___form_EWC 43.5MW8oMtresc 3_25_02v2w_esc 2 3 2" xfId="9534"/>
    <cellStyle name="___form_EWC 43.5MW8oMtresc 3_25_02v2w_esc 2 4" xfId="9535"/>
    <cellStyle name="___form_EWC 43.5MW8oMtresc 3_25_02v2w_esc 2 4 2" xfId="9536"/>
    <cellStyle name="___form_EWC 43.5MW8oMtresc 3_25_02v2w_esc 2 5" xfId="9537"/>
    <cellStyle name="___form_EWC 43.5MW8oMtresc 3_25_02v2w_esc 2 5 2" xfId="9538"/>
    <cellStyle name="___form_EWC 43.5MW8oMtresc 3_25_02v2w_esc 2 6" xfId="9539"/>
    <cellStyle name="___form_EWC 43.5MW8oMtresc 3_25_02v2w_esc 3" xfId="9540"/>
    <cellStyle name="___form_EWC 43.5MW8oMtresc 3_25_02v2w_esc 3 2" xfId="9541"/>
    <cellStyle name="___form_EWC 43.5MW8oMtresc 3_25_02v2w_esc 3 2 2" xfId="9542"/>
    <cellStyle name="___form_EWC 43.5MW8oMtresc 3_25_02v2w_esc 3 3" xfId="9543"/>
    <cellStyle name="___form_EWC 43.5MW8oMtresc 3_25_02v2w_esc 3 3 2" xfId="9544"/>
    <cellStyle name="___form_EWC 43.5MW8oMtresc 3_25_02v2w_esc 3 4" xfId="9545"/>
    <cellStyle name="___form_EWC 43.5MW8oMtresc 3_25_02v2w_esc 3 4 2" xfId="9546"/>
    <cellStyle name="___form_EWC 43.5MW8oMtresc 3_25_02v2w_esc 3 5" xfId="9547"/>
    <cellStyle name="___form_EWC 43.5MW8oMtresc 3_25_02v2w_esc 3 5 2" xfId="9548"/>
    <cellStyle name="___form_EWC 43.5MW8oMtresc 3_25_02v2w_esc 3 6" xfId="9549"/>
    <cellStyle name="___form_EWC 43.5MW8oMtresc 3_25_02v2w_esc 4" xfId="9550"/>
    <cellStyle name="___form_EWC 43.5MW8oMtresc 3_25_02v2w_esc_CHECK - White Creek Final Closing Model_2007 11 16 vequity method FINAL" xfId="9551"/>
    <cellStyle name="___form_EWC 43.5MW8oMtresc 3_25_02v2w_esc_CHECK - White Creek Final Closing Model_2007 11 16 vequity method FINAL 2" xfId="9552"/>
    <cellStyle name="___form_EWC 43.5MW8oMtresc 3_25_02v2w_esc_CHECK - White Creek Final Closing Model_2007 11 16 vequity method FINAL 2 2" xfId="9553"/>
    <cellStyle name="___form_EWC 43.5MW8oMtresc 3_25_02v2w_esc_CHECK - White Creek Final Closing Model_2007 11 16 vequity method FINAL 3" xfId="9554"/>
    <cellStyle name="___form_EWC 43.5MW8oMtresc 3_25_02v2w_esc_Horizon round 1 model vFINAL" xfId="9555"/>
    <cellStyle name="___form_EWC 43.5MW8oMtresc 3_25_02v2w_esc_Horizon round 1 model vFINAL 2" xfId="9556"/>
    <cellStyle name="___form_EWC 43.5MW8oMtresc 3_25_02v2w_esc_Horizon round 1 model vFINAL 2 2" xfId="9557"/>
    <cellStyle name="___form_EWC 43.5MW8oMtresc 3_25_02v2w_esc_Horizon round 1 model vFINAL 3" xfId="9558"/>
    <cellStyle name="___form_EWC 43.5MW8oMtresc 3_25_02v2w_esc_Horizon round 1 model vFINAL 3 2" xfId="9559"/>
    <cellStyle name="___form_EWC 43.5MW8oMtresc 3_25_02v2w_esc_Horizon round 1 model vFINAL 4" xfId="9560"/>
    <cellStyle name="___form_EWC 43.5MW8oMtresc 3_25_02v2w_esc_Horizon round 1 model vFINAL_1" xfId="9561"/>
    <cellStyle name="___form_EWC 43.5MW8oMtresc 3_25_02v2w_esc_Horizon round 1 model vFINAL_1 2" xfId="9562"/>
    <cellStyle name="___form_EWC 43.5MW8oMtresc 3_25_02v2w_esc_Horizon round 1 model vFINAL_1 2 2" xfId="9563"/>
    <cellStyle name="___form_EWC 43.5MW8oMtresc 3_25_02v2w_esc_Horizon round 1 model vFINAL_1 3" xfId="9564"/>
    <cellStyle name="___form_EWC 43.5MW8oMtresc 3_25_02v2w_esc_Horizon round 1 model vFINAL_1 3 2" xfId="9565"/>
    <cellStyle name="___form_EWC 43.5MW8oMtresc 3_25_02v2w_esc_Horizon round 1 model vFINAL_1 4" xfId="9566"/>
    <cellStyle name="___form_EWC 43.5MW8oMtresc 3_25_02v2w_esc_Horizon round 1 model vFINAL_1_Project Farwest III Model 03-20-07 v135" xfId="9567"/>
    <cellStyle name="___form_EWC 43.5MW8oMtresc 3_25_02v2w_esc_Horizon round 1 model vFINAL_1_Project Farwest III Model 03-20-07 v135 2" xfId="9568"/>
    <cellStyle name="___form_EWC 43.5MW8oMtresc 3_25_02v2w_esc_Horizon round 1 model vFINAL_1_Project Farwest III Model 03-20-07 v135 2 2" xfId="9569"/>
    <cellStyle name="___form_EWC 43.5MW8oMtresc 3_25_02v2w_esc_Horizon round 1 model vFINAL_1_Project Farwest III Model 03-20-07 v135 3" xfId="9570"/>
    <cellStyle name="___form_EWC 43.5MW8oMtresc 3_25_02v2w_esc_Horizon round 1 model vFINAL_1_Project Farwest III Model 03-20-07 v135 3 2" xfId="9571"/>
    <cellStyle name="___form_EWC 43.5MW8oMtresc 3_25_02v2w_esc_Horizon round 1 model vFINAL_1_Project Farwest III Model 03-20-07 v135 4" xfId="9572"/>
    <cellStyle name="___form_EWC 43.5MW8oMtresc 3_25_02v2w_esc_Horizon round 1 model vFINAL_1_Project Farwest III Model 03-20-07 v135_UPC G&amp;A (5-3-07)" xfId="9573"/>
    <cellStyle name="___form_EWC 43.5MW8oMtresc 3_25_02v2w_esc_Horizon round 1 model vFINAL_1_Project Farwest III Model 03-20-07 v135_UPC G&amp;A (5-3-07) 2" xfId="9574"/>
    <cellStyle name="___form_EWC 43.5MW8oMtresc 3_25_02v2w_esc_Horizon round 1 model vFINAL_1_Project Farwest III Model 03-20-07 v135_UPC G&amp;A (5-3-07) 2 2" xfId="9575"/>
    <cellStyle name="___form_EWC 43.5MW8oMtresc 3_25_02v2w_esc_Horizon round 1 model vFINAL_1_Project Farwest III Model 03-20-07 v135_UPC G&amp;A (5-3-07) 3" xfId="9576"/>
    <cellStyle name="___form_EWC 43.5MW8oMtresc 3_25_02v2w_esc_Horizon round 1 model vFINAL_1_Project Farwest III Model 03-20-07 v135_UPC G&amp;A (5-3-07) 3 2" xfId="9577"/>
    <cellStyle name="___form_EWC 43.5MW8oMtresc 3_25_02v2w_esc_Horizon round 1 model vFINAL_1_Project Farwest III Model 03-20-07 v135_UPC G&amp;A (5-3-07) 4" xfId="9578"/>
    <cellStyle name="___form_EWC 43.5MW8oMtresc 3_25_02v2w_esc_Horizon round 1 model vFINAL_1_Project Makani Model 04-11-07 v6" xfId="9579"/>
    <cellStyle name="___form_EWC 43.5MW8oMtresc 3_25_02v2w_esc_Horizon round 1 model vFINAL_1_Project Makani Model 04-11-07 v6 2" xfId="9580"/>
    <cellStyle name="___form_EWC 43.5MW8oMtresc 3_25_02v2w_esc_Horizon round 1 model vFINAL_1_Project Makani Model 04-11-07 v6 2 2" xfId="9581"/>
    <cellStyle name="___form_EWC 43.5MW8oMtresc 3_25_02v2w_esc_Horizon round 1 model vFINAL_1_Project Makani Model 04-11-07 v6 3" xfId="9582"/>
    <cellStyle name="___form_EWC 43.5MW8oMtresc 3_25_02v2w_esc_Horizon round 1 model vFINAL_1_Project Makani Model 04-11-07 v6 3 2" xfId="9583"/>
    <cellStyle name="___form_EWC 43.5MW8oMtresc 3_25_02v2w_esc_Horizon round 1 model vFINAL_1_Project Makani Model 04-11-07 v6 4" xfId="9584"/>
    <cellStyle name="___form_EWC 43.5MW8oMtresc 3_25_02v2w_esc_Horizon round 1 model vFINAL_1_Project Makani Model 04-11-07 v6_UPC G&amp;A (5-3-07)" xfId="9585"/>
    <cellStyle name="___form_EWC 43.5MW8oMtresc 3_25_02v2w_esc_Horizon round 1 model vFINAL_1_Project Makani Model 04-11-07 v6_UPC G&amp;A (5-3-07) 2" xfId="9586"/>
    <cellStyle name="___form_EWC 43.5MW8oMtresc 3_25_02v2w_esc_Horizon round 1 model vFINAL_1_Project Makani Model 04-11-07 v6_UPC G&amp;A (5-3-07) 2 2" xfId="9587"/>
    <cellStyle name="___form_EWC 43.5MW8oMtresc 3_25_02v2w_esc_Horizon round 1 model vFINAL_1_Project Makani Model 04-11-07 v6_UPC G&amp;A (5-3-07) 3" xfId="9588"/>
    <cellStyle name="___form_EWC 43.5MW8oMtresc 3_25_02v2w_esc_Horizon round 1 model vFINAL_1_Project Makani Model 04-11-07 v6_UPC G&amp;A (5-3-07) 3 2" xfId="9589"/>
    <cellStyle name="___form_EWC 43.5MW8oMtresc 3_25_02v2w_esc_Horizon round 1 model vFINAL_1_Project Makani Model 04-11-07 v6_UPC G&amp;A (5-3-07) 4" xfId="9590"/>
    <cellStyle name="___form_EWC 43.5MW8oMtresc 3_25_02v2w_esc_Pre-Tax GAAP" xfId="9591"/>
    <cellStyle name="___form_EWC 43.5MW8oMtresc 3_25_02v2w_esc_Pre-Tax GAAP 2" xfId="9592"/>
    <cellStyle name="___form_EWC 43.5MW8oMtresc 3_25_02v2w_esc_Pre-Tax GAAP 2 2" xfId="9593"/>
    <cellStyle name="___form_EWC 43.5MW8oMtresc 3_25_02v2w_esc_Pre-Tax GAAP 3" xfId="9594"/>
    <cellStyle name="___form_EWC 43.5MW8oMtresc 3_25_02v2w_esc_WPP - Ormat 6-5-2007  v19i with internal accounting v3 eq method FINAL" xfId="9595"/>
    <cellStyle name="___form_EWC 43.5MW8oMtresc 3_25_02v2w_esc_WPP - Ormat 6-5-2007  v19i with internal accounting v3 eq method FINAL 2" xfId="9596"/>
    <cellStyle name="___form_EWC 43.5MW8oMtresc 3_25_02v2w_esc_WPP - Ormat 6-5-2007  v19i with internal accounting v3 eq method FINAL 2 2" xfId="9597"/>
    <cellStyle name="___form_EWC 43.5MW8oMtresc 3_25_02v2w_esc_WPP - Ormat 6-5-2007  v19i with internal accounting v3 eq method FINAL 3" xfId="9598"/>
    <cellStyle name="___form_Horizon round 1 model vFINAL" xfId="9599"/>
    <cellStyle name="___form_Horizon round 1 model vFINAL 2" xfId="9600"/>
    <cellStyle name="___form_Horizon round 1 model vFINAL 2 2" xfId="9601"/>
    <cellStyle name="___form_Horizon round 1 model vFINAL 3" xfId="9602"/>
    <cellStyle name="___form_Horizon round 1 model vFINAL 3 2" xfId="9603"/>
    <cellStyle name="___form_Horizon round 1 model vFINAL 4" xfId="9604"/>
    <cellStyle name="___form_Horizon round 1 model vFINAL_1" xfId="9605"/>
    <cellStyle name="___form_Horizon round 1 model vFINAL_1 2" xfId="9606"/>
    <cellStyle name="___form_Horizon round 1 model vFINAL_1 2 2" xfId="9607"/>
    <cellStyle name="___form_Horizon round 1 model vFINAL_1 3" xfId="9608"/>
    <cellStyle name="___form_Horizon round 1 model vFINAL_1 3 2" xfId="9609"/>
    <cellStyle name="___form_Horizon round 1 model vFINAL_1 4" xfId="9610"/>
    <cellStyle name="___form_Horizon round 1 model vFINAL_1_Project Farwest III Model 03-20-07 v135" xfId="9611"/>
    <cellStyle name="___form_Horizon round 1 model vFINAL_1_Project Farwest III Model 03-20-07 v135 2" xfId="9612"/>
    <cellStyle name="___form_Horizon round 1 model vFINAL_1_Project Farwest III Model 03-20-07 v135 2 2" xfId="9613"/>
    <cellStyle name="___form_Horizon round 1 model vFINAL_1_Project Farwest III Model 03-20-07 v135 3" xfId="9614"/>
    <cellStyle name="___form_Horizon round 1 model vFINAL_1_Project Farwest III Model 03-20-07 v135 3 2" xfId="9615"/>
    <cellStyle name="___form_Horizon round 1 model vFINAL_1_Project Farwest III Model 03-20-07 v135 4" xfId="9616"/>
    <cellStyle name="___form_Horizon round 1 model vFINAL_1_Project Farwest III Model 03-20-07 v135_UPC G&amp;A (5-3-07)" xfId="9617"/>
    <cellStyle name="___form_Horizon round 1 model vFINAL_1_Project Farwest III Model 03-20-07 v135_UPC G&amp;A (5-3-07) 2" xfId="9618"/>
    <cellStyle name="___form_Horizon round 1 model vFINAL_1_Project Farwest III Model 03-20-07 v135_UPC G&amp;A (5-3-07) 2 2" xfId="9619"/>
    <cellStyle name="___form_Horizon round 1 model vFINAL_1_Project Farwest III Model 03-20-07 v135_UPC G&amp;A (5-3-07) 3" xfId="9620"/>
    <cellStyle name="___form_Horizon round 1 model vFINAL_1_Project Farwest III Model 03-20-07 v135_UPC G&amp;A (5-3-07) 3 2" xfId="9621"/>
    <cellStyle name="___form_Horizon round 1 model vFINAL_1_Project Farwest III Model 03-20-07 v135_UPC G&amp;A (5-3-07) 4" xfId="9622"/>
    <cellStyle name="___form_Horizon round 1 model vFINAL_1_Project Makani Model 04-11-07 v6" xfId="9623"/>
    <cellStyle name="___form_Horizon round 1 model vFINAL_1_Project Makani Model 04-11-07 v6 2" xfId="9624"/>
    <cellStyle name="___form_Horizon round 1 model vFINAL_1_Project Makani Model 04-11-07 v6 2 2" xfId="9625"/>
    <cellStyle name="___form_Horizon round 1 model vFINAL_1_Project Makani Model 04-11-07 v6 3" xfId="9626"/>
    <cellStyle name="___form_Horizon round 1 model vFINAL_1_Project Makani Model 04-11-07 v6 3 2" xfId="9627"/>
    <cellStyle name="___form_Horizon round 1 model vFINAL_1_Project Makani Model 04-11-07 v6 4" xfId="9628"/>
    <cellStyle name="___form_Horizon round 1 model vFINAL_1_Project Makani Model 04-11-07 v6_UPC G&amp;A (5-3-07)" xfId="9629"/>
    <cellStyle name="___form_Horizon round 1 model vFINAL_1_Project Makani Model 04-11-07 v6_UPC G&amp;A (5-3-07) 2" xfId="9630"/>
    <cellStyle name="___form_Horizon round 1 model vFINAL_1_Project Makani Model 04-11-07 v6_UPC G&amp;A (5-3-07) 2 2" xfId="9631"/>
    <cellStyle name="___form_Horizon round 1 model vFINAL_1_Project Makani Model 04-11-07 v6_UPC G&amp;A (5-3-07) 3" xfId="9632"/>
    <cellStyle name="___form_Horizon round 1 model vFINAL_1_Project Makani Model 04-11-07 v6_UPC G&amp;A (5-3-07) 3 2" xfId="9633"/>
    <cellStyle name="___form_Horizon round 1 model vFINAL_1_Project Makani Model 04-11-07 v6_UPC G&amp;A (5-3-07) 4" xfId="9634"/>
    <cellStyle name="___form_Pre-Tax GAAP" xfId="9635"/>
    <cellStyle name="___form_Pre-Tax GAAP 2" xfId="9636"/>
    <cellStyle name="___form_Pre-Tax GAAP 2 2" xfId="9637"/>
    <cellStyle name="___form_Pre-Tax GAAP 3" xfId="9638"/>
    <cellStyle name="___form_Wind farm - operation CF" xfId="9639"/>
    <cellStyle name="___form_Wind farm - operation CF 2" xfId="9640"/>
    <cellStyle name="___form_Wind farm - operation CF 2 2" xfId="9641"/>
    <cellStyle name="___form_Wind farm - operation CF 2 2 2" xfId="9642"/>
    <cellStyle name="___form_Wind farm - operation CF 2 3" xfId="9643"/>
    <cellStyle name="___form_Wind farm - operation CF 2 3 2" xfId="9644"/>
    <cellStyle name="___form_Wind farm - operation CF 2 4" xfId="9645"/>
    <cellStyle name="___form_Wind farm - operation CF 2 4 2" xfId="9646"/>
    <cellStyle name="___form_Wind farm - operation CF 2 5" xfId="9647"/>
    <cellStyle name="___form_Wind farm - operation CF 2 5 2" xfId="9648"/>
    <cellStyle name="___form_Wind farm - operation CF 2 6" xfId="9649"/>
    <cellStyle name="___form_Wind farm - operation CF 3" xfId="9650"/>
    <cellStyle name="___form_Wind farm - operation CF 3 2" xfId="9651"/>
    <cellStyle name="___form_Wind farm - operation CF 3 2 2" xfId="9652"/>
    <cellStyle name="___form_Wind farm - operation CF 3 3" xfId="9653"/>
    <cellStyle name="___form_Wind farm - operation CF 3 3 2" xfId="9654"/>
    <cellStyle name="___form_Wind farm - operation CF 3 4" xfId="9655"/>
    <cellStyle name="___form_Wind farm - operation CF 3 4 2" xfId="9656"/>
    <cellStyle name="___form_Wind farm - operation CF 3 5" xfId="9657"/>
    <cellStyle name="___form_Wind farm - operation CF 3 5 2" xfId="9658"/>
    <cellStyle name="___form_Wind farm - operation CF 3 6" xfId="9659"/>
    <cellStyle name="___form_Wind farm - operation CF 4" xfId="9660"/>
    <cellStyle name="___form_Wind farm - operation CF_1" xfId="9661"/>
    <cellStyle name="___form_Wind farm - operation CF_1_071212 Unlevered McCormick Model - 2003 version" xfId="9662"/>
    <cellStyle name="___form_Wind farm - operation CF_CHECK - White Creek Final Closing Model_2007 11 16 vequity method FINAL" xfId="9663"/>
    <cellStyle name="___form_Wind farm - operation CF_CHECK - White Creek Final Closing Model_2007 11 16 vequity method FINAL 2" xfId="9664"/>
    <cellStyle name="___form_Wind farm - operation CF_CHECK - White Creek Final Closing Model_2007 11 16 vequity method FINAL 2 2" xfId="9665"/>
    <cellStyle name="___form_Wind farm - operation CF_CHECK - White Creek Final Closing Model_2007 11 16 vequity method FINAL 3" xfId="9666"/>
    <cellStyle name="___form_Wind farm - operation CF_Horizon round 1 model vFINAL" xfId="9667"/>
    <cellStyle name="___form_Wind farm - operation CF_Horizon round 1 model vFINAL 2" xfId="9668"/>
    <cellStyle name="___form_Wind farm - operation CF_Horizon round 1 model vFINAL 2 2" xfId="9669"/>
    <cellStyle name="___form_Wind farm - operation CF_Horizon round 1 model vFINAL 3" xfId="9670"/>
    <cellStyle name="___form_Wind farm - operation CF_Horizon round 1 model vFINAL 3 2" xfId="9671"/>
    <cellStyle name="___form_Wind farm - operation CF_Horizon round 1 model vFINAL 4" xfId="9672"/>
    <cellStyle name="___form_Wind farm - operation CF_Horizon round 1 model vFINAL_1" xfId="9673"/>
    <cellStyle name="___form_Wind farm - operation CF_Horizon round 1 model vFINAL_1 2" xfId="9674"/>
    <cellStyle name="___form_Wind farm - operation CF_Horizon round 1 model vFINAL_1 2 2" xfId="9675"/>
    <cellStyle name="___form_Wind farm - operation CF_Horizon round 1 model vFINAL_1 3" xfId="9676"/>
    <cellStyle name="___form_Wind farm - operation CF_Horizon round 1 model vFINAL_1 3 2" xfId="9677"/>
    <cellStyle name="___form_Wind farm - operation CF_Horizon round 1 model vFINAL_1 4" xfId="9678"/>
    <cellStyle name="___form_Wind farm - operation CF_Horizon round 1 model vFINAL_1_Project Farwest III Model 03-20-07 v135" xfId="9679"/>
    <cellStyle name="___form_Wind farm - operation CF_Horizon round 1 model vFINAL_1_Project Farwest III Model 03-20-07 v135 2" xfId="9680"/>
    <cellStyle name="___form_Wind farm - operation CF_Horizon round 1 model vFINAL_1_Project Farwest III Model 03-20-07 v135 2 2" xfId="9681"/>
    <cellStyle name="___form_Wind farm - operation CF_Horizon round 1 model vFINAL_1_Project Farwest III Model 03-20-07 v135 3" xfId="9682"/>
    <cellStyle name="___form_Wind farm - operation CF_Horizon round 1 model vFINAL_1_Project Farwest III Model 03-20-07 v135 3 2" xfId="9683"/>
    <cellStyle name="___form_Wind farm - operation CF_Horizon round 1 model vFINAL_1_Project Farwest III Model 03-20-07 v135 4" xfId="9684"/>
    <cellStyle name="___form_Wind farm - operation CF_Horizon round 1 model vFINAL_1_Project Farwest III Model 03-20-07 v135_UPC G&amp;A (5-3-07)" xfId="9685"/>
    <cellStyle name="___form_Wind farm - operation CF_Horizon round 1 model vFINAL_1_Project Farwest III Model 03-20-07 v135_UPC G&amp;A (5-3-07) 2" xfId="9686"/>
    <cellStyle name="___form_Wind farm - operation CF_Horizon round 1 model vFINAL_1_Project Farwest III Model 03-20-07 v135_UPC G&amp;A (5-3-07) 2 2" xfId="9687"/>
    <cellStyle name="___form_Wind farm - operation CF_Horizon round 1 model vFINAL_1_Project Farwest III Model 03-20-07 v135_UPC G&amp;A (5-3-07) 3" xfId="9688"/>
    <cellStyle name="___form_Wind farm - operation CF_Horizon round 1 model vFINAL_1_Project Farwest III Model 03-20-07 v135_UPC G&amp;A (5-3-07) 3 2" xfId="9689"/>
    <cellStyle name="___form_Wind farm - operation CF_Horizon round 1 model vFINAL_1_Project Farwest III Model 03-20-07 v135_UPC G&amp;A (5-3-07) 4" xfId="9690"/>
    <cellStyle name="___form_Wind farm - operation CF_Horizon round 1 model vFINAL_1_Project Makani Model 04-11-07 v6" xfId="9691"/>
    <cellStyle name="___form_Wind farm - operation CF_Horizon round 1 model vFINAL_1_Project Makani Model 04-11-07 v6 2" xfId="9692"/>
    <cellStyle name="___form_Wind farm - operation CF_Horizon round 1 model vFINAL_1_Project Makani Model 04-11-07 v6 2 2" xfId="9693"/>
    <cellStyle name="___form_Wind farm - operation CF_Horizon round 1 model vFINAL_1_Project Makani Model 04-11-07 v6 3" xfId="9694"/>
    <cellStyle name="___form_Wind farm - operation CF_Horizon round 1 model vFINAL_1_Project Makani Model 04-11-07 v6 3 2" xfId="9695"/>
    <cellStyle name="___form_Wind farm - operation CF_Horizon round 1 model vFINAL_1_Project Makani Model 04-11-07 v6 4" xfId="9696"/>
    <cellStyle name="___form_Wind farm - operation CF_Horizon round 1 model vFINAL_1_Project Makani Model 04-11-07 v6_UPC G&amp;A (5-3-07)" xfId="9697"/>
    <cellStyle name="___form_Wind farm - operation CF_Horizon round 1 model vFINAL_1_Project Makani Model 04-11-07 v6_UPC G&amp;A (5-3-07) 2" xfId="9698"/>
    <cellStyle name="___form_Wind farm - operation CF_Horizon round 1 model vFINAL_1_Project Makani Model 04-11-07 v6_UPC G&amp;A (5-3-07) 2 2" xfId="9699"/>
    <cellStyle name="___form_Wind farm - operation CF_Horizon round 1 model vFINAL_1_Project Makani Model 04-11-07 v6_UPC G&amp;A (5-3-07) 3" xfId="9700"/>
    <cellStyle name="___form_Wind farm - operation CF_Horizon round 1 model vFINAL_1_Project Makani Model 04-11-07 v6_UPC G&amp;A (5-3-07) 3 2" xfId="9701"/>
    <cellStyle name="___form_Wind farm - operation CF_Horizon round 1 model vFINAL_1_Project Makani Model 04-11-07 v6_UPC G&amp;A (5-3-07) 4" xfId="9702"/>
    <cellStyle name="___form_Wind farm - operation CF_Pre-Tax GAAP" xfId="9703"/>
    <cellStyle name="___form_Wind farm - operation CF_Pre-Tax GAAP 2" xfId="9704"/>
    <cellStyle name="___form_Wind farm - operation CF_Pre-Tax GAAP 2 2" xfId="9705"/>
    <cellStyle name="___form_Wind farm - operation CF_Pre-Tax GAAP 3" xfId="9706"/>
    <cellStyle name="___form_Wind farm - operation CF_WPP - Ormat 6-5-2007  v19i with internal accounting v3 eq method FINAL" xfId="9707"/>
    <cellStyle name="___form_Wind farm - operation CF_WPP - Ormat 6-5-2007  v19i with internal accounting v3 eq method FINAL 2" xfId="9708"/>
    <cellStyle name="___form_Wind farm - operation CF_WPP - Ormat 6-5-2007  v19i with internal accounting v3 eq method FINAL 2 2" xfId="9709"/>
    <cellStyle name="___form_Wind farm - operation CF_WPP - Ormat 6-5-2007  v19i with internal accounting v3 eq method FINAL 3" xfId="9710"/>
    <cellStyle name="___form_WPP - Ormat 6-5-2007  v19i with internal accounting v3 eq method FINAL" xfId="9711"/>
    <cellStyle name="___form_WPP - Ormat 6-5-2007  v19i with internal accounting v3 eq method FINAL 2" xfId="9712"/>
    <cellStyle name="___form_WPP - Ormat 6-5-2007  v19i with internal accounting v3 eq method FINAL 2 2" xfId="9713"/>
    <cellStyle name="___form_WPP - Ormat 6-5-2007  v19i with internal accounting v3 eq method FINAL 3" xfId="9714"/>
    <cellStyle name="___ga_PB" xfId="9715"/>
    <cellStyle name="___ga_PB_071212 Unlevered McCormick Model - 2003 version" xfId="9716"/>
    <cellStyle name="___laroux" xfId="9717"/>
    <cellStyle name="___laroux 2" xfId="9718"/>
    <cellStyle name="___laroux 2 2" xfId="9719"/>
    <cellStyle name="___laroux 2 2 2" xfId="9720"/>
    <cellStyle name="___laroux 2 3" xfId="9721"/>
    <cellStyle name="___laroux 2 3 2" xfId="9722"/>
    <cellStyle name="___laroux 2 4" xfId="9723"/>
    <cellStyle name="___laroux 2 4 2" xfId="9724"/>
    <cellStyle name="___laroux 2 5" xfId="9725"/>
    <cellStyle name="___laroux 2 5 2" xfId="9726"/>
    <cellStyle name="___laroux 2 6" xfId="9727"/>
    <cellStyle name="___laroux 3" xfId="9728"/>
    <cellStyle name="___laroux 3 2" xfId="9729"/>
    <cellStyle name="___laroux 3 2 2" xfId="9730"/>
    <cellStyle name="___laroux 3 3" xfId="9731"/>
    <cellStyle name="___laroux 3 3 2" xfId="9732"/>
    <cellStyle name="___laroux 3 4" xfId="9733"/>
    <cellStyle name="___laroux 3 4 2" xfId="9734"/>
    <cellStyle name="___laroux 3 5" xfId="9735"/>
    <cellStyle name="___laroux 3 5 2" xfId="9736"/>
    <cellStyle name="___laroux 3 6" xfId="9737"/>
    <cellStyle name="___laroux 4" xfId="9738"/>
    <cellStyle name="___laroux_1" xfId="9739"/>
    <cellStyle name="___laroux_1 2" xfId="9740"/>
    <cellStyle name="___laroux_1_071212 Unlevered McCormick Model - 2003 version" xfId="9741"/>
    <cellStyle name="___laroux_1_ClearSky_AEP_Min_04.04.02_Bank" xfId="9742"/>
    <cellStyle name="___laroux_1_ClearSky_AEP_Min_04.04.02_Bank_1" xfId="9743"/>
    <cellStyle name="___laroux_1_Clearsky_internal_050301" xfId="9744"/>
    <cellStyle name="___laroux_1_Clearsky_internal_050301_1" xfId="9745"/>
    <cellStyle name="___laroux_1_Clearsky_internal_050301_2" xfId="9746"/>
    <cellStyle name="___laroux_1_Clearsky_internal_070201" xfId="9747"/>
    <cellStyle name="___laroux_1_Clearsky_internal_070201.xls Chart 2" xfId="9748"/>
    <cellStyle name="___laroux_1_Clearsky_internal_070201.xls Chart 2_1" xfId="9749"/>
    <cellStyle name="___laroux_1_Clearsky_internal_070201_1" xfId="9750"/>
    <cellStyle name="___laroux_1_Clearsky_internal_070201_2" xfId="9751"/>
    <cellStyle name="___laroux_1_Clearsky_Outside_070201.xls Chart 2" xfId="9752"/>
    <cellStyle name="___laroux_1_Clearsky_Outside_070201.xls Chart 2_1" xfId="9753"/>
    <cellStyle name="___laroux_1_EWC 43.5MW8oMtresc 3_25_021" xfId="9754"/>
    <cellStyle name="___laroux_1_EWC 43.5MW8oMtresc 3_25_021_1" xfId="9755"/>
    <cellStyle name="___laroux_1_EWC 43.5MW8oMtresc 3_25_021_2" xfId="9756"/>
    <cellStyle name="___laroux_1_EWC 43.5MW8oMtresc 3_25_021_2_071212 Unlevered McCormick Model - 2003 version" xfId="9757"/>
    <cellStyle name="___laroux_1_EWC 43.5MW8oMtresc 3_25_02v2" xfId="9758"/>
    <cellStyle name="___laroux_1_EWC 43.5MW8oMtresc 3_25_02v2_1" xfId="9759"/>
    <cellStyle name="___laroux_1_EWC 43.5MW8oMtresc 3_25_02v2w_esc" xfId="9760"/>
    <cellStyle name="___laroux_1_EWC 43.5MW8oMtresc 3_25_02v2w_esc_1" xfId="9761"/>
    <cellStyle name="___laroux_1_EWC 43.5MW8oMtresc 3_25_02v2w_esc_1_071212 Unlevered McCormick Model - 2003 version" xfId="9762"/>
    <cellStyle name="___laroux_1_EWC 43.5MW8oMtresc 3_25_02v2w_esc_2" xfId="9763"/>
    <cellStyle name="___laroux_1_Wind farm - operation CF" xfId="9764"/>
    <cellStyle name="___laroux_1_Wind farm - operation CF_1" xfId="9765"/>
    <cellStyle name="___laroux_2" xfId="9766"/>
    <cellStyle name="___laroux_2_071212 Unlevered McCormick Model - 2003 version" xfId="9767"/>
    <cellStyle name="___laroux_2_ClearSky_AEP_Min_04.04.02_Bank" xfId="9768"/>
    <cellStyle name="___laroux_2_ClearSky_AEP_Min_04.04.02_Bank 2" xfId="9769"/>
    <cellStyle name="___laroux_2_ClearSky_AEP_Min_04.04.02_Bank 2 2" xfId="9770"/>
    <cellStyle name="___laroux_2_ClearSky_AEP_Min_04.04.02_Bank 3" xfId="9771"/>
    <cellStyle name="___laroux_2_ClearSky_AEP_Min_04.04.02_Bank 3 2" xfId="9772"/>
    <cellStyle name="___laroux_2_ClearSky_AEP_Min_04.04.02_Bank 4" xfId="9773"/>
    <cellStyle name="___laroux_2_ClearSky_AEP_Min_04.04.02_Bank 4 2" xfId="9774"/>
    <cellStyle name="___laroux_2_ClearSky_AEP_Min_04.04.02_Bank 5" xfId="9775"/>
    <cellStyle name="___laroux_2_ClearSky_AEP_Min_04.04.02_Bank 5 2" xfId="9776"/>
    <cellStyle name="___laroux_2_ClearSky_AEP_Min_04.04.02_Bank 6" xfId="9777"/>
    <cellStyle name="___laroux_2_Clearsky_internal_050301" xfId="9778"/>
    <cellStyle name="___laroux_2_Clearsky_internal_050301_1" xfId="9779"/>
    <cellStyle name="___laroux_2_Clearsky_internal_050301_1 2" xfId="9780"/>
    <cellStyle name="___laroux_2_Clearsky_internal_050301_1 2 2" xfId="9781"/>
    <cellStyle name="___laroux_2_Clearsky_internal_050301_1 3" xfId="9782"/>
    <cellStyle name="___laroux_2_Clearsky_internal_050301_1 3 2" xfId="9783"/>
    <cellStyle name="___laroux_2_Clearsky_internal_050301_1 4" xfId="9784"/>
    <cellStyle name="___laroux_2_Clearsky_internal_050301_1 4 2" xfId="9785"/>
    <cellStyle name="___laroux_2_Clearsky_internal_050301_1 5" xfId="9786"/>
    <cellStyle name="___laroux_2_Clearsky_internal_050301_1 5 2" xfId="9787"/>
    <cellStyle name="___laroux_2_Clearsky_internal_050301_1 6" xfId="9788"/>
    <cellStyle name="___laroux_2_Clearsky_internal_070201" xfId="9789"/>
    <cellStyle name="___laroux_2_Clearsky_internal_070201.xls Chart 2" xfId="9790"/>
    <cellStyle name="___laroux_2_Clearsky_internal_070201.xls Chart 2_1" xfId="9791"/>
    <cellStyle name="___laroux_2_Clearsky_internal_070201.xls Chart 2_1 2" xfId="9792"/>
    <cellStyle name="___laroux_2_Clearsky_internal_070201.xls Chart 2_1 2 2" xfId="9793"/>
    <cellStyle name="___laroux_2_Clearsky_internal_070201.xls Chart 2_1 3" xfId="9794"/>
    <cellStyle name="___laroux_2_Clearsky_internal_070201.xls Chart 2_1 3 2" xfId="9795"/>
    <cellStyle name="___laroux_2_Clearsky_internal_070201.xls Chart 2_1 4" xfId="9796"/>
    <cellStyle name="___laroux_2_Clearsky_internal_070201.xls Chart 2_1 4 2" xfId="9797"/>
    <cellStyle name="___laroux_2_Clearsky_internal_070201.xls Chart 2_1 5" xfId="9798"/>
    <cellStyle name="___laroux_2_Clearsky_internal_070201.xls Chart 2_1 5 2" xfId="9799"/>
    <cellStyle name="___laroux_2_Clearsky_internal_070201.xls Chart 2_1 6" xfId="9800"/>
    <cellStyle name="___laroux_2_Clearsky_internal_070201_1" xfId="9801"/>
    <cellStyle name="___laroux_2_Clearsky_internal_070201_1 2" xfId="9802"/>
    <cellStyle name="___laroux_2_Clearsky_internal_070201_1 2 2" xfId="9803"/>
    <cellStyle name="___laroux_2_Clearsky_internal_070201_1 3" xfId="9804"/>
    <cellStyle name="___laroux_2_Clearsky_internal_070201_1 3 2" xfId="9805"/>
    <cellStyle name="___laroux_2_Clearsky_internal_070201_1 4" xfId="9806"/>
    <cellStyle name="___laroux_2_Clearsky_internal_070201_1 4 2" xfId="9807"/>
    <cellStyle name="___laroux_2_Clearsky_internal_070201_1 5" xfId="9808"/>
    <cellStyle name="___laroux_2_Clearsky_internal_070201_1 5 2" xfId="9809"/>
    <cellStyle name="___laroux_2_Clearsky_internal_070201_1 6" xfId="9810"/>
    <cellStyle name="___laroux_2_Clearsky_Outside_070201.xls Chart 2" xfId="9811"/>
    <cellStyle name="___laroux_2_Clearsky_Outside_070201.xls Chart 2_1" xfId="9812"/>
    <cellStyle name="___laroux_2_Clearsky_Outside_070201.xls Chart 2_1 2" xfId="9813"/>
    <cellStyle name="___laroux_2_Clearsky_Outside_070201.xls Chart 2_1 2 2" xfId="9814"/>
    <cellStyle name="___laroux_2_Clearsky_Outside_070201.xls Chart 2_1 3" xfId="9815"/>
    <cellStyle name="___laroux_2_Clearsky_Outside_070201.xls Chart 2_1 3 2" xfId="9816"/>
    <cellStyle name="___laroux_2_Clearsky_Outside_070201.xls Chart 2_1 4" xfId="9817"/>
    <cellStyle name="___laroux_2_Clearsky_Outside_070201.xls Chart 2_1 4 2" xfId="9818"/>
    <cellStyle name="___laroux_2_Clearsky_Outside_070201.xls Chart 2_1 5" xfId="9819"/>
    <cellStyle name="___laroux_2_Clearsky_Outside_070201.xls Chart 2_1 5 2" xfId="9820"/>
    <cellStyle name="___laroux_2_Clearsky_Outside_070201.xls Chart 2_1 6" xfId="9821"/>
    <cellStyle name="___laroux_2_EWC 43.5MW8oMtresc 3_25_021" xfId="9822"/>
    <cellStyle name="___laroux_2_EWC 43.5MW8oMtresc 3_25_021 2" xfId="9823"/>
    <cellStyle name="___laroux_2_EWC 43.5MW8oMtresc 3_25_021 2 2" xfId="9824"/>
    <cellStyle name="___laroux_2_EWC 43.5MW8oMtresc 3_25_021 2 2 2" xfId="9825"/>
    <cellStyle name="___laroux_2_EWC 43.5MW8oMtresc 3_25_021 2 3" xfId="9826"/>
    <cellStyle name="___laroux_2_EWC 43.5MW8oMtresc 3_25_021 2 3 2" xfId="9827"/>
    <cellStyle name="___laroux_2_EWC 43.5MW8oMtresc 3_25_021 2 4" xfId="9828"/>
    <cellStyle name="___laroux_2_EWC 43.5MW8oMtresc 3_25_021 2 4 2" xfId="9829"/>
    <cellStyle name="___laroux_2_EWC 43.5MW8oMtresc 3_25_021 2 5" xfId="9830"/>
    <cellStyle name="___laroux_2_EWC 43.5MW8oMtresc 3_25_021 2 5 2" xfId="9831"/>
    <cellStyle name="___laroux_2_EWC 43.5MW8oMtresc 3_25_021 2 6" xfId="9832"/>
    <cellStyle name="___laroux_2_EWC 43.5MW8oMtresc 3_25_021 3" xfId="9833"/>
    <cellStyle name="___laroux_2_EWC 43.5MW8oMtresc 3_25_021 3 2" xfId="9834"/>
    <cellStyle name="___laroux_2_EWC 43.5MW8oMtresc 3_25_021 3 2 2" xfId="9835"/>
    <cellStyle name="___laroux_2_EWC 43.5MW8oMtresc 3_25_021 3 3" xfId="9836"/>
    <cellStyle name="___laroux_2_EWC 43.5MW8oMtresc 3_25_021 3 3 2" xfId="9837"/>
    <cellStyle name="___laroux_2_EWC 43.5MW8oMtresc 3_25_021 3 4" xfId="9838"/>
    <cellStyle name="___laroux_2_EWC 43.5MW8oMtresc 3_25_021 3 4 2" xfId="9839"/>
    <cellStyle name="___laroux_2_EWC 43.5MW8oMtresc 3_25_021 3 5" xfId="9840"/>
    <cellStyle name="___laroux_2_EWC 43.5MW8oMtresc 3_25_021 3 5 2" xfId="9841"/>
    <cellStyle name="___laroux_2_EWC 43.5MW8oMtresc 3_25_021 3 6" xfId="9842"/>
    <cellStyle name="___laroux_2_EWC 43.5MW8oMtresc 3_25_021 4" xfId="9843"/>
    <cellStyle name="___laroux_2_EWC 43.5MW8oMtresc 3_25_021_1" xfId="9844"/>
    <cellStyle name="___laroux_2_EWC 43.5MW8oMtresc 3_25_021_1_071212 Unlevered McCormick Model - 2003 version" xfId="9845"/>
    <cellStyle name="___laroux_2_EWC 43.5MW8oMtresc 3_25_021_Book5" xfId="9846"/>
    <cellStyle name="___laroux_2_EWC 43.5MW8oMtresc 3_25_021_CHECK - White Creek Final Closing Model_2007 11 16 vequity method FINAL" xfId="9847"/>
    <cellStyle name="___laroux_2_EWC 43.5MW8oMtresc 3_25_021_CHECK - White Creek Final Closing Model_2007 11 16 vequity method FINAL 2" xfId="9848"/>
    <cellStyle name="___laroux_2_EWC 43.5MW8oMtresc 3_25_021_CHECK - White Creek Final Closing Model_2007 11 16 vequity method FINAL 2 2" xfId="9849"/>
    <cellStyle name="___laroux_2_EWC 43.5MW8oMtresc 3_25_021_CHECK - White Creek Final Closing Model_2007 11 16 vequity method FINAL 3" xfId="9850"/>
    <cellStyle name="___laroux_2_EWC 43.5MW8oMtresc 3_25_021_Horizon round 1 model vFINAL" xfId="9851"/>
    <cellStyle name="___laroux_2_EWC 43.5MW8oMtresc 3_25_021_Horizon round 1 model vFINAL 2" xfId="9852"/>
    <cellStyle name="___laroux_2_EWC 43.5MW8oMtresc 3_25_021_Horizon round 1 model vFINAL 2 2" xfId="9853"/>
    <cellStyle name="___laroux_2_EWC 43.5MW8oMtresc 3_25_021_Horizon round 1 model vFINAL 3" xfId="9854"/>
    <cellStyle name="___laroux_2_EWC 43.5MW8oMtresc 3_25_021_Horizon round 1 model vFINAL 3 2" xfId="9855"/>
    <cellStyle name="___laroux_2_EWC 43.5MW8oMtresc 3_25_021_Horizon round 1 model vFINAL 4" xfId="9856"/>
    <cellStyle name="___laroux_2_EWC 43.5MW8oMtresc 3_25_021_Horizon round 1 model vFINAL_1" xfId="9857"/>
    <cellStyle name="___laroux_2_EWC 43.5MW8oMtresc 3_25_021_Horizon round 1 model vFINAL_1 2" xfId="9858"/>
    <cellStyle name="___laroux_2_EWC 43.5MW8oMtresc 3_25_021_Horizon round 1 model vFINAL_1 2 2" xfId="9859"/>
    <cellStyle name="___laroux_2_EWC 43.5MW8oMtresc 3_25_021_Horizon round 1 model vFINAL_1 3" xfId="9860"/>
    <cellStyle name="___laroux_2_EWC 43.5MW8oMtresc 3_25_021_Horizon round 1 model vFINAL_1 3 2" xfId="9861"/>
    <cellStyle name="___laroux_2_EWC 43.5MW8oMtresc 3_25_021_Horizon round 1 model vFINAL_1 4" xfId="9862"/>
    <cellStyle name="___laroux_2_EWC 43.5MW8oMtresc 3_25_021_Horizon round 1 model vFINAL_1_Project Farwest III Model 03-20-07 v135" xfId="9863"/>
    <cellStyle name="___laroux_2_EWC 43.5MW8oMtresc 3_25_021_Horizon round 1 model vFINAL_1_Project Farwest III Model 03-20-07 v135 2" xfId="9864"/>
    <cellStyle name="___laroux_2_EWC 43.5MW8oMtresc 3_25_021_Horizon round 1 model vFINAL_1_Project Farwest III Model 03-20-07 v135 2 2" xfId="9865"/>
    <cellStyle name="___laroux_2_EWC 43.5MW8oMtresc 3_25_021_Horizon round 1 model vFINAL_1_Project Farwest III Model 03-20-07 v135 3" xfId="9866"/>
    <cellStyle name="___laroux_2_EWC 43.5MW8oMtresc 3_25_021_Horizon round 1 model vFINAL_1_Project Farwest III Model 03-20-07 v135 3 2" xfId="9867"/>
    <cellStyle name="___laroux_2_EWC 43.5MW8oMtresc 3_25_021_Horizon round 1 model vFINAL_1_Project Farwest III Model 03-20-07 v135 4" xfId="9868"/>
    <cellStyle name="___laroux_2_EWC 43.5MW8oMtresc 3_25_021_Horizon round 1 model vFINAL_1_Project Farwest III Model 03-20-07 v135_UPC G&amp;A (5-3-07)" xfId="9869"/>
    <cellStyle name="___laroux_2_EWC 43.5MW8oMtresc 3_25_021_Horizon round 1 model vFINAL_1_Project Farwest III Model 03-20-07 v135_UPC G&amp;A (5-3-07) 2" xfId="9870"/>
    <cellStyle name="___laroux_2_EWC 43.5MW8oMtresc 3_25_021_Horizon round 1 model vFINAL_1_Project Farwest III Model 03-20-07 v135_UPC G&amp;A (5-3-07) 2 2" xfId="9871"/>
    <cellStyle name="___laroux_2_EWC 43.5MW8oMtresc 3_25_021_Horizon round 1 model vFINAL_1_Project Farwest III Model 03-20-07 v135_UPC G&amp;A (5-3-07) 3" xfId="9872"/>
    <cellStyle name="___laroux_2_EWC 43.5MW8oMtresc 3_25_021_Horizon round 1 model vFINAL_1_Project Farwest III Model 03-20-07 v135_UPC G&amp;A (5-3-07) 3 2" xfId="9873"/>
    <cellStyle name="___laroux_2_EWC 43.5MW8oMtresc 3_25_021_Horizon round 1 model vFINAL_1_Project Farwest III Model 03-20-07 v135_UPC G&amp;A (5-3-07) 4" xfId="9874"/>
    <cellStyle name="___laroux_2_EWC 43.5MW8oMtresc 3_25_021_Horizon round 1 model vFINAL_1_Project Makani Model 04-11-07 v6" xfId="9875"/>
    <cellStyle name="___laroux_2_EWC 43.5MW8oMtresc 3_25_021_Horizon round 1 model vFINAL_1_Project Makani Model 04-11-07 v6 2" xfId="9876"/>
    <cellStyle name="___laroux_2_EWC 43.5MW8oMtresc 3_25_021_Horizon round 1 model vFINAL_1_Project Makani Model 04-11-07 v6 2 2" xfId="9877"/>
    <cellStyle name="___laroux_2_EWC 43.5MW8oMtresc 3_25_021_Horizon round 1 model vFINAL_1_Project Makani Model 04-11-07 v6 3" xfId="9878"/>
    <cellStyle name="___laroux_2_EWC 43.5MW8oMtresc 3_25_021_Horizon round 1 model vFINAL_1_Project Makani Model 04-11-07 v6 3 2" xfId="9879"/>
    <cellStyle name="___laroux_2_EWC 43.5MW8oMtresc 3_25_021_Horizon round 1 model vFINAL_1_Project Makani Model 04-11-07 v6 4" xfId="9880"/>
    <cellStyle name="___laroux_2_EWC 43.5MW8oMtresc 3_25_021_Horizon round 1 model vFINAL_1_Project Makani Model 04-11-07 v6_UPC G&amp;A (5-3-07)" xfId="9881"/>
    <cellStyle name="___laroux_2_EWC 43.5MW8oMtresc 3_25_021_Horizon round 1 model vFINAL_1_Project Makani Model 04-11-07 v6_UPC G&amp;A (5-3-07) 2" xfId="9882"/>
    <cellStyle name="___laroux_2_EWC 43.5MW8oMtresc 3_25_021_Horizon round 1 model vFINAL_1_Project Makani Model 04-11-07 v6_UPC G&amp;A (5-3-07) 2 2" xfId="9883"/>
    <cellStyle name="___laroux_2_EWC 43.5MW8oMtresc 3_25_021_Horizon round 1 model vFINAL_1_Project Makani Model 04-11-07 v6_UPC G&amp;A (5-3-07) 3" xfId="9884"/>
    <cellStyle name="___laroux_2_EWC 43.5MW8oMtresc 3_25_021_Horizon round 1 model vFINAL_1_Project Makani Model 04-11-07 v6_UPC G&amp;A (5-3-07) 3 2" xfId="9885"/>
    <cellStyle name="___laroux_2_EWC 43.5MW8oMtresc 3_25_021_Horizon round 1 model vFINAL_1_Project Makani Model 04-11-07 v6_UPC G&amp;A (5-3-07) 4" xfId="9886"/>
    <cellStyle name="___laroux_2_EWC 43.5MW8oMtresc 3_25_021_Pre-Tax GAAP" xfId="9887"/>
    <cellStyle name="___laroux_2_EWC 43.5MW8oMtresc 3_25_021_Pre-Tax GAAP 2" xfId="9888"/>
    <cellStyle name="___laroux_2_EWC 43.5MW8oMtresc 3_25_021_Pre-Tax GAAP 2 2" xfId="9889"/>
    <cellStyle name="___laroux_2_EWC 43.5MW8oMtresc 3_25_021_Pre-Tax GAAP 3" xfId="9890"/>
    <cellStyle name="___laroux_2_EWC 43.5MW8oMtresc 3_25_021_WPP - Ormat 6-5-2007  v19i with internal accounting v3 eq method FINAL" xfId="9891"/>
    <cellStyle name="___laroux_2_EWC 43.5MW8oMtresc 3_25_021_WPP - Ormat 6-5-2007  v19i with internal accounting v3 eq method FINAL 2" xfId="9892"/>
    <cellStyle name="___laroux_2_EWC 43.5MW8oMtresc 3_25_021_WPP - Ormat 6-5-2007  v19i with internal accounting v3 eq method FINAL 2 2" xfId="9893"/>
    <cellStyle name="___laroux_2_EWC 43.5MW8oMtresc 3_25_021_WPP - Ormat 6-5-2007  v19i with internal accounting v3 eq method FINAL 3" xfId="9894"/>
    <cellStyle name="___laroux_2_EWC 43.5MW8oMtresc 3_25_02v2" xfId="9895"/>
    <cellStyle name="___laroux_2_EWC 43.5MW8oMtresc 3_25_02v2_071212 Unlevered McCormick Model - 2003 version" xfId="9896"/>
    <cellStyle name="___laroux_2_EWC 43.5MW8oMtresc 3_25_02v2w_esc" xfId="9897"/>
    <cellStyle name="___laroux_2_EWC 43.5MW8oMtresc 3_25_02v2w_esc_071212 Unlevered McCormick Model - 2003 version" xfId="9898"/>
    <cellStyle name="___laroux_2_EWC 43.5MW8oMtresc 3_25_02v2w_esc_1" xfId="9899"/>
    <cellStyle name="___laroux_2_EWC 43.5MW8oMtresc 3_25_02v2w_esc_1 2" xfId="9900"/>
    <cellStyle name="___laroux_2_EWC 43.5MW8oMtresc 3_25_02v2w_esc_1 2 2" xfId="9901"/>
    <cellStyle name="___laroux_2_EWC 43.5MW8oMtresc 3_25_02v2w_esc_1 2 2 2" xfId="9902"/>
    <cellStyle name="___laroux_2_EWC 43.5MW8oMtresc 3_25_02v2w_esc_1 2 3" xfId="9903"/>
    <cellStyle name="___laroux_2_EWC 43.5MW8oMtresc 3_25_02v2w_esc_1 2 3 2" xfId="9904"/>
    <cellStyle name="___laroux_2_EWC 43.5MW8oMtresc 3_25_02v2w_esc_1 2 4" xfId="9905"/>
    <cellStyle name="___laroux_2_EWC 43.5MW8oMtresc 3_25_02v2w_esc_1 2 4 2" xfId="9906"/>
    <cellStyle name="___laroux_2_EWC 43.5MW8oMtresc 3_25_02v2w_esc_1 2 5" xfId="9907"/>
    <cellStyle name="___laroux_2_EWC 43.5MW8oMtresc 3_25_02v2w_esc_1 2 5 2" xfId="9908"/>
    <cellStyle name="___laroux_2_EWC 43.5MW8oMtresc 3_25_02v2w_esc_1 2 6" xfId="9909"/>
    <cellStyle name="___laroux_2_EWC 43.5MW8oMtresc 3_25_02v2w_esc_1 3" xfId="9910"/>
    <cellStyle name="___laroux_2_EWC 43.5MW8oMtresc 3_25_02v2w_esc_1 3 2" xfId="9911"/>
    <cellStyle name="___laroux_2_EWC 43.5MW8oMtresc 3_25_02v2w_esc_1 3 2 2" xfId="9912"/>
    <cellStyle name="___laroux_2_EWC 43.5MW8oMtresc 3_25_02v2w_esc_1 3 3" xfId="9913"/>
    <cellStyle name="___laroux_2_EWC 43.5MW8oMtresc 3_25_02v2w_esc_1 3 3 2" xfId="9914"/>
    <cellStyle name="___laroux_2_EWC 43.5MW8oMtresc 3_25_02v2w_esc_1 3 4" xfId="9915"/>
    <cellStyle name="___laroux_2_EWC 43.5MW8oMtresc 3_25_02v2w_esc_1 3 4 2" xfId="9916"/>
    <cellStyle name="___laroux_2_EWC 43.5MW8oMtresc 3_25_02v2w_esc_1 3 5" xfId="9917"/>
    <cellStyle name="___laroux_2_EWC 43.5MW8oMtresc 3_25_02v2w_esc_1 3 5 2" xfId="9918"/>
    <cellStyle name="___laroux_2_EWC 43.5MW8oMtresc 3_25_02v2w_esc_1 3 6" xfId="9919"/>
    <cellStyle name="___laroux_2_EWC 43.5MW8oMtresc 3_25_02v2w_esc_1 4" xfId="9920"/>
    <cellStyle name="___laroux_2_EWC 43.5MW8oMtresc 3_25_02v2w_esc_1_CHECK - White Creek Final Closing Model_2007 11 16 vequity method FINAL" xfId="9921"/>
    <cellStyle name="___laroux_2_EWC 43.5MW8oMtresc 3_25_02v2w_esc_1_CHECK - White Creek Final Closing Model_2007 11 16 vequity method FINAL 2" xfId="9922"/>
    <cellStyle name="___laroux_2_EWC 43.5MW8oMtresc 3_25_02v2w_esc_1_CHECK - White Creek Final Closing Model_2007 11 16 vequity method FINAL 2 2" xfId="9923"/>
    <cellStyle name="___laroux_2_EWC 43.5MW8oMtresc 3_25_02v2w_esc_1_CHECK - White Creek Final Closing Model_2007 11 16 vequity method FINAL 3" xfId="9924"/>
    <cellStyle name="___laroux_2_EWC 43.5MW8oMtresc 3_25_02v2w_esc_1_Horizon round 1 model vFINAL" xfId="9925"/>
    <cellStyle name="___laroux_2_EWC 43.5MW8oMtresc 3_25_02v2w_esc_1_Horizon round 1 model vFINAL 2" xfId="9926"/>
    <cellStyle name="___laroux_2_EWC 43.5MW8oMtresc 3_25_02v2w_esc_1_Horizon round 1 model vFINAL 2 2" xfId="9927"/>
    <cellStyle name="___laroux_2_EWC 43.5MW8oMtresc 3_25_02v2w_esc_1_Horizon round 1 model vFINAL 3" xfId="9928"/>
    <cellStyle name="___laroux_2_EWC 43.5MW8oMtresc 3_25_02v2w_esc_1_Horizon round 1 model vFINAL 3 2" xfId="9929"/>
    <cellStyle name="___laroux_2_EWC 43.5MW8oMtresc 3_25_02v2w_esc_1_Horizon round 1 model vFINAL 4" xfId="9930"/>
    <cellStyle name="___laroux_2_EWC 43.5MW8oMtresc 3_25_02v2w_esc_1_Horizon round 1 model vFINAL_1" xfId="9931"/>
    <cellStyle name="___laroux_2_EWC 43.5MW8oMtresc 3_25_02v2w_esc_1_Horizon round 1 model vFINAL_1 2" xfId="9932"/>
    <cellStyle name="___laroux_2_EWC 43.5MW8oMtresc 3_25_02v2w_esc_1_Horizon round 1 model vFINAL_1 2 2" xfId="9933"/>
    <cellStyle name="___laroux_2_EWC 43.5MW8oMtresc 3_25_02v2w_esc_1_Horizon round 1 model vFINAL_1 3" xfId="9934"/>
    <cellStyle name="___laroux_2_EWC 43.5MW8oMtresc 3_25_02v2w_esc_1_Horizon round 1 model vFINAL_1 3 2" xfId="9935"/>
    <cellStyle name="___laroux_2_EWC 43.5MW8oMtresc 3_25_02v2w_esc_1_Horizon round 1 model vFINAL_1 4" xfId="9936"/>
    <cellStyle name="___laroux_2_EWC 43.5MW8oMtresc 3_25_02v2w_esc_1_Horizon round 1 model vFINAL_1_Project Farwest III Model 03-20-07 v135" xfId="9937"/>
    <cellStyle name="___laroux_2_EWC 43.5MW8oMtresc 3_25_02v2w_esc_1_Horizon round 1 model vFINAL_1_Project Farwest III Model 03-20-07 v135 2" xfId="9938"/>
    <cellStyle name="___laroux_2_EWC 43.5MW8oMtresc 3_25_02v2w_esc_1_Horizon round 1 model vFINAL_1_Project Farwest III Model 03-20-07 v135 2 2" xfId="9939"/>
    <cellStyle name="___laroux_2_EWC 43.5MW8oMtresc 3_25_02v2w_esc_1_Horizon round 1 model vFINAL_1_Project Farwest III Model 03-20-07 v135 3" xfId="9940"/>
    <cellStyle name="___laroux_2_EWC 43.5MW8oMtresc 3_25_02v2w_esc_1_Horizon round 1 model vFINAL_1_Project Farwest III Model 03-20-07 v135 3 2" xfId="9941"/>
    <cellStyle name="___laroux_2_EWC 43.5MW8oMtresc 3_25_02v2w_esc_1_Horizon round 1 model vFINAL_1_Project Farwest III Model 03-20-07 v135 4" xfId="9942"/>
    <cellStyle name="___laroux_2_EWC 43.5MW8oMtresc 3_25_02v2w_esc_1_Horizon round 1 model vFINAL_1_Project Farwest III Model 03-20-07 v135_UPC G&amp;A (5-3-07)" xfId="9943"/>
    <cellStyle name="___laroux_2_EWC 43.5MW8oMtresc 3_25_02v2w_esc_1_Horizon round 1 model vFINAL_1_Project Farwest III Model 03-20-07 v135_UPC G&amp;A (5-3-07) 2" xfId="9944"/>
    <cellStyle name="___laroux_2_EWC 43.5MW8oMtresc 3_25_02v2w_esc_1_Horizon round 1 model vFINAL_1_Project Farwest III Model 03-20-07 v135_UPC G&amp;A (5-3-07) 2 2" xfId="9945"/>
    <cellStyle name="___laroux_2_EWC 43.5MW8oMtresc 3_25_02v2w_esc_1_Horizon round 1 model vFINAL_1_Project Farwest III Model 03-20-07 v135_UPC G&amp;A (5-3-07) 3" xfId="9946"/>
    <cellStyle name="___laroux_2_EWC 43.5MW8oMtresc 3_25_02v2w_esc_1_Horizon round 1 model vFINAL_1_Project Farwest III Model 03-20-07 v135_UPC G&amp;A (5-3-07) 3 2" xfId="9947"/>
    <cellStyle name="___laroux_2_EWC 43.5MW8oMtresc 3_25_02v2w_esc_1_Horizon round 1 model vFINAL_1_Project Farwest III Model 03-20-07 v135_UPC G&amp;A (5-3-07) 4" xfId="9948"/>
    <cellStyle name="___laroux_2_EWC 43.5MW8oMtresc 3_25_02v2w_esc_1_Horizon round 1 model vFINAL_1_Project Makani Model 04-11-07 v6" xfId="9949"/>
    <cellStyle name="___laroux_2_EWC 43.5MW8oMtresc 3_25_02v2w_esc_1_Horizon round 1 model vFINAL_1_Project Makani Model 04-11-07 v6 2" xfId="9950"/>
    <cellStyle name="___laroux_2_EWC 43.5MW8oMtresc 3_25_02v2w_esc_1_Horizon round 1 model vFINAL_1_Project Makani Model 04-11-07 v6 2 2" xfId="9951"/>
    <cellStyle name="___laroux_2_EWC 43.5MW8oMtresc 3_25_02v2w_esc_1_Horizon round 1 model vFINAL_1_Project Makani Model 04-11-07 v6 3" xfId="9952"/>
    <cellStyle name="___laroux_2_EWC 43.5MW8oMtresc 3_25_02v2w_esc_1_Horizon round 1 model vFINAL_1_Project Makani Model 04-11-07 v6 3 2" xfId="9953"/>
    <cellStyle name="___laroux_2_EWC 43.5MW8oMtresc 3_25_02v2w_esc_1_Horizon round 1 model vFINAL_1_Project Makani Model 04-11-07 v6 4" xfId="9954"/>
    <cellStyle name="___laroux_2_EWC 43.5MW8oMtresc 3_25_02v2w_esc_1_Horizon round 1 model vFINAL_1_Project Makani Model 04-11-07 v6_UPC G&amp;A (5-3-07)" xfId="9955"/>
    <cellStyle name="___laroux_2_EWC 43.5MW8oMtresc 3_25_02v2w_esc_1_Horizon round 1 model vFINAL_1_Project Makani Model 04-11-07 v6_UPC G&amp;A (5-3-07) 2" xfId="9956"/>
    <cellStyle name="___laroux_2_EWC 43.5MW8oMtresc 3_25_02v2w_esc_1_Horizon round 1 model vFINAL_1_Project Makani Model 04-11-07 v6_UPC G&amp;A (5-3-07) 2 2" xfId="9957"/>
    <cellStyle name="___laroux_2_EWC 43.5MW8oMtresc 3_25_02v2w_esc_1_Horizon round 1 model vFINAL_1_Project Makani Model 04-11-07 v6_UPC G&amp;A (5-3-07) 3" xfId="9958"/>
    <cellStyle name="___laroux_2_EWC 43.5MW8oMtresc 3_25_02v2w_esc_1_Horizon round 1 model vFINAL_1_Project Makani Model 04-11-07 v6_UPC G&amp;A (5-3-07) 3 2" xfId="9959"/>
    <cellStyle name="___laroux_2_EWC 43.5MW8oMtresc 3_25_02v2w_esc_1_Horizon round 1 model vFINAL_1_Project Makani Model 04-11-07 v6_UPC G&amp;A (5-3-07) 4" xfId="9960"/>
    <cellStyle name="___laroux_2_EWC 43.5MW8oMtresc 3_25_02v2w_esc_1_Pre-Tax GAAP" xfId="9961"/>
    <cellStyle name="___laroux_2_EWC 43.5MW8oMtresc 3_25_02v2w_esc_1_Pre-Tax GAAP 2" xfId="9962"/>
    <cellStyle name="___laroux_2_EWC 43.5MW8oMtresc 3_25_02v2w_esc_1_Pre-Tax GAAP 2 2" xfId="9963"/>
    <cellStyle name="___laroux_2_EWC 43.5MW8oMtresc 3_25_02v2w_esc_1_Pre-Tax GAAP 3" xfId="9964"/>
    <cellStyle name="___laroux_2_EWC 43.5MW8oMtresc 3_25_02v2w_esc_1_WPP - Ormat 6-5-2007  v19i with internal accounting v3 eq method FINAL" xfId="9965"/>
    <cellStyle name="___laroux_2_EWC 43.5MW8oMtresc 3_25_02v2w_esc_1_WPP - Ormat 6-5-2007  v19i with internal accounting v3 eq method FINAL 2" xfId="9966"/>
    <cellStyle name="___laroux_2_EWC 43.5MW8oMtresc 3_25_02v2w_esc_1_WPP - Ormat 6-5-2007  v19i with internal accounting v3 eq method FINAL 2 2" xfId="9967"/>
    <cellStyle name="___laroux_2_EWC 43.5MW8oMtresc 3_25_02v2w_esc_1_WPP - Ormat 6-5-2007  v19i with internal accounting v3 eq method FINAL 3" xfId="9968"/>
    <cellStyle name="___laroux_2_Wind farm - operation CF" xfId="9969"/>
    <cellStyle name="___laroux_2_Wind farm - operation CF 2" xfId="9970"/>
    <cellStyle name="___laroux_2_Wind farm - operation CF 2 2" xfId="9971"/>
    <cellStyle name="___laroux_2_Wind farm - operation CF 2 2 2" xfId="9972"/>
    <cellStyle name="___laroux_2_Wind farm - operation CF 2 3" xfId="9973"/>
    <cellStyle name="___laroux_2_Wind farm - operation CF 2 3 2" xfId="9974"/>
    <cellStyle name="___laroux_2_Wind farm - operation CF 2 4" xfId="9975"/>
    <cellStyle name="___laroux_2_Wind farm - operation CF 2 4 2" xfId="9976"/>
    <cellStyle name="___laroux_2_Wind farm - operation CF 2 5" xfId="9977"/>
    <cellStyle name="___laroux_2_Wind farm - operation CF 2 5 2" xfId="9978"/>
    <cellStyle name="___laroux_2_Wind farm - operation CF 2 6" xfId="9979"/>
    <cellStyle name="___laroux_2_Wind farm - operation CF 3" xfId="9980"/>
    <cellStyle name="___laroux_2_Wind farm - operation CF 3 2" xfId="9981"/>
    <cellStyle name="___laroux_2_Wind farm - operation CF 3 2 2" xfId="9982"/>
    <cellStyle name="___laroux_2_Wind farm - operation CF 3 3" xfId="9983"/>
    <cellStyle name="___laroux_2_Wind farm - operation CF 3 3 2" xfId="9984"/>
    <cellStyle name="___laroux_2_Wind farm - operation CF 3 4" xfId="9985"/>
    <cellStyle name="___laroux_2_Wind farm - operation CF 3 4 2" xfId="9986"/>
    <cellStyle name="___laroux_2_Wind farm - operation CF 3 5" xfId="9987"/>
    <cellStyle name="___laroux_2_Wind farm - operation CF 3 5 2" xfId="9988"/>
    <cellStyle name="___laroux_2_Wind farm - operation CF 3 6" xfId="9989"/>
    <cellStyle name="___laroux_2_Wind farm - operation CF 4" xfId="9990"/>
    <cellStyle name="___laroux_2_Wind farm - operation CF_CHECK - White Creek Final Closing Model_2007 11 16 vequity method FINAL" xfId="9991"/>
    <cellStyle name="___laroux_2_Wind farm - operation CF_CHECK - White Creek Final Closing Model_2007 11 16 vequity method FINAL 2" xfId="9992"/>
    <cellStyle name="___laroux_2_Wind farm - operation CF_CHECK - White Creek Final Closing Model_2007 11 16 vequity method FINAL 2 2" xfId="9993"/>
    <cellStyle name="___laroux_2_Wind farm - operation CF_CHECK - White Creek Final Closing Model_2007 11 16 vequity method FINAL 3" xfId="9994"/>
    <cellStyle name="___laroux_2_Wind farm - operation CF_Horizon round 1 model vFINAL" xfId="9995"/>
    <cellStyle name="___laroux_2_Wind farm - operation CF_Horizon round 1 model vFINAL 2" xfId="9996"/>
    <cellStyle name="___laroux_2_Wind farm - operation CF_Horizon round 1 model vFINAL 2 2" xfId="9997"/>
    <cellStyle name="___laroux_2_Wind farm - operation CF_Horizon round 1 model vFINAL 3" xfId="9998"/>
    <cellStyle name="___laroux_2_Wind farm - operation CF_Horizon round 1 model vFINAL 3 2" xfId="9999"/>
    <cellStyle name="___laroux_2_Wind farm - operation CF_Horizon round 1 model vFINAL 4" xfId="10000"/>
    <cellStyle name="___laroux_2_Wind farm - operation CF_Horizon round 1 model vFINAL_1" xfId="10001"/>
    <cellStyle name="___laroux_2_Wind farm - operation CF_Horizon round 1 model vFINAL_1 2" xfId="10002"/>
    <cellStyle name="___laroux_2_Wind farm - operation CF_Horizon round 1 model vFINAL_1 2 2" xfId="10003"/>
    <cellStyle name="___laroux_2_Wind farm - operation CF_Horizon round 1 model vFINAL_1 3" xfId="10004"/>
    <cellStyle name="___laroux_2_Wind farm - operation CF_Horizon round 1 model vFINAL_1 3 2" xfId="10005"/>
    <cellStyle name="___laroux_2_Wind farm - operation CF_Horizon round 1 model vFINAL_1 4" xfId="10006"/>
    <cellStyle name="___laroux_2_Wind farm - operation CF_Horizon round 1 model vFINAL_1_Project Farwest III Model 03-20-07 v135" xfId="10007"/>
    <cellStyle name="___laroux_2_Wind farm - operation CF_Horizon round 1 model vFINAL_1_Project Farwest III Model 03-20-07 v135 2" xfId="10008"/>
    <cellStyle name="___laroux_2_Wind farm - operation CF_Horizon round 1 model vFINAL_1_Project Farwest III Model 03-20-07 v135 2 2" xfId="10009"/>
    <cellStyle name="___laroux_2_Wind farm - operation CF_Horizon round 1 model vFINAL_1_Project Farwest III Model 03-20-07 v135 3" xfId="10010"/>
    <cellStyle name="___laroux_2_Wind farm - operation CF_Horizon round 1 model vFINAL_1_Project Farwest III Model 03-20-07 v135 3 2" xfId="10011"/>
    <cellStyle name="___laroux_2_Wind farm - operation CF_Horizon round 1 model vFINAL_1_Project Farwest III Model 03-20-07 v135 4" xfId="10012"/>
    <cellStyle name="___laroux_2_Wind farm - operation CF_Horizon round 1 model vFINAL_1_Project Farwest III Model 03-20-07 v135_UPC G&amp;A (5-3-07)" xfId="10013"/>
    <cellStyle name="___laroux_2_Wind farm - operation CF_Horizon round 1 model vFINAL_1_Project Farwest III Model 03-20-07 v135_UPC G&amp;A (5-3-07) 2" xfId="10014"/>
    <cellStyle name="___laroux_2_Wind farm - operation CF_Horizon round 1 model vFINAL_1_Project Farwest III Model 03-20-07 v135_UPC G&amp;A (5-3-07) 2 2" xfId="10015"/>
    <cellStyle name="___laroux_2_Wind farm - operation CF_Horizon round 1 model vFINAL_1_Project Farwest III Model 03-20-07 v135_UPC G&amp;A (5-3-07) 3" xfId="10016"/>
    <cellStyle name="___laroux_2_Wind farm - operation CF_Horizon round 1 model vFINAL_1_Project Farwest III Model 03-20-07 v135_UPC G&amp;A (5-3-07) 3 2" xfId="10017"/>
    <cellStyle name="___laroux_2_Wind farm - operation CF_Horizon round 1 model vFINAL_1_Project Farwest III Model 03-20-07 v135_UPC G&amp;A (5-3-07) 4" xfId="10018"/>
    <cellStyle name="___laroux_2_Wind farm - operation CF_Horizon round 1 model vFINAL_1_Project Makani Model 04-11-07 v6" xfId="10019"/>
    <cellStyle name="___laroux_2_Wind farm - operation CF_Horizon round 1 model vFINAL_1_Project Makani Model 04-11-07 v6 2" xfId="10020"/>
    <cellStyle name="___laroux_2_Wind farm - operation CF_Horizon round 1 model vFINAL_1_Project Makani Model 04-11-07 v6 2 2" xfId="10021"/>
    <cellStyle name="___laroux_2_Wind farm - operation CF_Horizon round 1 model vFINAL_1_Project Makani Model 04-11-07 v6 3" xfId="10022"/>
    <cellStyle name="___laroux_2_Wind farm - operation CF_Horizon round 1 model vFINAL_1_Project Makani Model 04-11-07 v6 3 2" xfId="10023"/>
    <cellStyle name="___laroux_2_Wind farm - operation CF_Horizon round 1 model vFINAL_1_Project Makani Model 04-11-07 v6 4" xfId="10024"/>
    <cellStyle name="___laroux_2_Wind farm - operation CF_Horizon round 1 model vFINAL_1_Project Makani Model 04-11-07 v6_UPC G&amp;A (5-3-07)" xfId="10025"/>
    <cellStyle name="___laroux_2_Wind farm - operation CF_Horizon round 1 model vFINAL_1_Project Makani Model 04-11-07 v6_UPC G&amp;A (5-3-07) 2" xfId="10026"/>
    <cellStyle name="___laroux_2_Wind farm - operation CF_Horizon round 1 model vFINAL_1_Project Makani Model 04-11-07 v6_UPC G&amp;A (5-3-07) 2 2" xfId="10027"/>
    <cellStyle name="___laroux_2_Wind farm - operation CF_Horizon round 1 model vFINAL_1_Project Makani Model 04-11-07 v6_UPC G&amp;A (5-3-07) 3" xfId="10028"/>
    <cellStyle name="___laroux_2_Wind farm - operation CF_Horizon round 1 model vFINAL_1_Project Makani Model 04-11-07 v6_UPC G&amp;A (5-3-07) 3 2" xfId="10029"/>
    <cellStyle name="___laroux_2_Wind farm - operation CF_Horizon round 1 model vFINAL_1_Project Makani Model 04-11-07 v6_UPC G&amp;A (5-3-07) 4" xfId="10030"/>
    <cellStyle name="___laroux_2_Wind farm - operation CF_Pre-Tax GAAP" xfId="10031"/>
    <cellStyle name="___laroux_2_Wind farm - operation CF_Pre-Tax GAAP 2" xfId="10032"/>
    <cellStyle name="___laroux_2_Wind farm - operation CF_Pre-Tax GAAP 2 2" xfId="10033"/>
    <cellStyle name="___laroux_2_Wind farm - operation CF_Pre-Tax GAAP 3" xfId="10034"/>
    <cellStyle name="___laroux_2_Wind farm - operation CF_WPP - Ormat 6-5-2007  v19i with internal accounting v3 eq method FINAL" xfId="10035"/>
    <cellStyle name="___laroux_2_Wind farm - operation CF_WPP - Ormat 6-5-2007  v19i with internal accounting v3 eq method FINAL 2" xfId="10036"/>
    <cellStyle name="___laroux_2_Wind farm - operation CF_WPP - Ormat 6-5-2007  v19i with internal accounting v3 eq method FINAL 2 2" xfId="10037"/>
    <cellStyle name="___laroux_2_Wind farm - operation CF_WPP - Ormat 6-5-2007  v19i with internal accounting v3 eq method FINAL 3" xfId="10038"/>
    <cellStyle name="___laroux_3" xfId="10039"/>
    <cellStyle name="___laroux_3_071212 Unlevered McCormick Model - 2003 version" xfId="10040"/>
    <cellStyle name="___laroux_4" xfId="10041"/>
    <cellStyle name="___laroux_4_071212 Unlevered McCormick Model - 2003 version" xfId="10042"/>
    <cellStyle name="___laroux_5" xfId="10043"/>
    <cellStyle name="___laroux_5_071212 Unlevered McCormick Model - 2003 version" xfId="10044"/>
    <cellStyle name="___laroux_5_B&amp;B Model 4.14.09" xfId="10045"/>
    <cellStyle name="___laroux_5_Bridge" xfId="10046"/>
    <cellStyle name="___laroux_5_Merchant Trent" xfId="10047"/>
    <cellStyle name="___laroux_5_Purchase Accounting PPA's" xfId="10048"/>
    <cellStyle name="___laroux_5_Story II_OpCom_6-26-09" xfId="10049"/>
    <cellStyle name="___laroux_6" xfId="10050"/>
    <cellStyle name="___laroux_6_071212 Unlevered McCormick Model - 2003 version" xfId="10051"/>
    <cellStyle name="___laroux_6_B&amp;B Model 4.14.09" xfId="10052"/>
    <cellStyle name="___laroux_6_Bridge" xfId="10053"/>
    <cellStyle name="___laroux_6_Liberty Model 07 23 07 WITH TAXES_v3" xfId="10054"/>
    <cellStyle name="___laroux_6_Merchant Trent" xfId="10055"/>
    <cellStyle name="___laroux_6_Purchase Accounting PPA's" xfId="10056"/>
    <cellStyle name="___laroux_6_Story II_OpCom_6-26-09" xfId="10057"/>
    <cellStyle name="___laroux_7" xfId="10058"/>
    <cellStyle name="___laroux_7_071212 Unlevered McCormick Model - 2003 version" xfId="10059"/>
    <cellStyle name="___laroux_8" xfId="10060"/>
    <cellStyle name="___laroux_8 2" xfId="10061"/>
    <cellStyle name="___laroux_8 2 2" xfId="10062"/>
    <cellStyle name="___laroux_8 2_Accounting" xfId="10063"/>
    <cellStyle name="___laroux_8 2_Accounting 2" xfId="10064"/>
    <cellStyle name="___laroux_8 2_Book3" xfId="10065"/>
    <cellStyle name="___laroux_8 2_Book3 2" xfId="10066"/>
    <cellStyle name="___laroux_8 2_Naturener Montana Portfolio_temp_Part2" xfId="10067"/>
    <cellStyle name="___laroux_8 2_Naturener Montana Portfolio_temp_Part2 2" xfId="10068"/>
    <cellStyle name="___laroux_8 3" xfId="10069"/>
    <cellStyle name="___laroux_8 3 2" xfId="10070"/>
    <cellStyle name="___laroux_8 4" xfId="10071"/>
    <cellStyle name="___laroux_8 4 2" xfId="10072"/>
    <cellStyle name="___laroux_8 5" xfId="10073"/>
    <cellStyle name="___laroux_8 5 2" xfId="10074"/>
    <cellStyle name="___laroux_8 6" xfId="10075"/>
    <cellStyle name="___laroux_8 6 2" xfId="10076"/>
    <cellStyle name="___laroux_8 7" xfId="10077"/>
    <cellStyle name="___laroux_8 7 2" xfId="10078"/>
    <cellStyle name="___laroux_8 8" xfId="10079"/>
    <cellStyle name="___laroux_8_#1 Levered Beech Ridge_021109_Grant,Bonus,No PTCs,MACRs,Term Debt NOL" xfId="10080"/>
    <cellStyle name="___laroux_8_#1 Levered Beech Ridge_021109_Grant,Bonus,No PTCs,MACRs,Term Debt NOL 2" xfId="10081"/>
    <cellStyle name="___laroux_8_#1 LeveredGrand_Ridge_II-III_021009_Grant,Bonus,No PTCs,MACRs,Term Debt, NOL" xfId="10082"/>
    <cellStyle name="___laroux_8_#1 LeveredGrand_Ridge_II-III_021009_Grant,Bonus,No PTCs,MACRs,Term Debt, NOL 2" xfId="10083"/>
    <cellStyle name="___laroux_8_#1 LeveredGrand_Ridge_II-III_021009_Grant,Bonus,No PTCs,MACRs,Term Debt, NOL_BeechR Pivot Table 12.2.09" xfId="10084"/>
    <cellStyle name="___laroux_8_#1 LeveredGrand_Ridge_II-III_021009_Grant,Bonus,No PTCs,MACRs,Term Debt, NOL_BeechR Pivot Table 12.2.09 2" xfId="10085"/>
    <cellStyle name="___laroux_8_071212 Unlevered McCormick Model - 2003 version" xfId="10086"/>
    <cellStyle name="___laroux_8_071212 Unlevered McCormick Model - 2003 version 2" xfId="10087"/>
    <cellStyle name="___laroux_8_071212 Unlevered McCormick Model - 2003 version_Accounting" xfId="10088"/>
    <cellStyle name="___laroux_8_071212 Unlevered McCormick Model - 2003 version_Accounting 2" xfId="10089"/>
    <cellStyle name="___laroux_8_071212 Unlevered McCormick Model - 2003 version_Book3" xfId="10090"/>
    <cellStyle name="___laroux_8_071212 Unlevered McCormick Model - 2003 version_Book3 2" xfId="10091"/>
    <cellStyle name="___laroux_8_071212 Unlevered McCormick Model - 2003 version_Naturener Montana Portfolio_temp_Part2" xfId="10092"/>
    <cellStyle name="___laroux_8_071212 Unlevered McCormick Model - 2003 version_Naturener Montana Portfolio_temp_Part2 2" xfId="10093"/>
    <cellStyle name="___laroux_8_1.Inputs" xfId="10094"/>
    <cellStyle name="___laroux_8_2008 IWNA 7.75% 53% ERISA P50 (Invnergy)_FROM JPM" xfId="10095"/>
    <cellStyle name="___laroux_8_2008 IWNA 7.75% 53% ERISA P50 (Invnergy)_FROM JPM 2" xfId="10096"/>
    <cellStyle name="___laroux_8_2008 IWNA 7.75% 53% ERISA P50 (Invnergy)_FROM JPM_IWNA 3-Pack ECCA Sheldon Funding 01302009" xfId="10097"/>
    <cellStyle name="___laroux_8_2008 IWNA 7.75% 53% ERISA P50 (Invnergy)_FROM JPM_IWNA 3-Pack ECCA Sheldon Funding 01302009 2" xfId="10098"/>
    <cellStyle name="___laroux_8_2008 IWNA Portfolio 06182008 v2 (WC Hedge)_JPM BL sizing" xfId="10099"/>
    <cellStyle name="___laroux_8_2008 IWNA Portfolio 06182008 v2 (WC Hedge)_JPM BL sizing 2" xfId="10100"/>
    <cellStyle name="___laroux_8_2008 IWNA Portfolio 06182008 v2 (WC Hedge)_JPM BL sizing_BeechR Pivot Table 12.2.09" xfId="10101"/>
    <cellStyle name="___laroux_8_2008 IWNA Portfolio 06182008 v2 (WC Hedge)_JPM BL sizing_BeechR Pivot Table 12.2.09 2" xfId="10102"/>
    <cellStyle name="___laroux_8_2008 IWNA Portfolio 06182008 v2 (WC Hedge)_JPM BL sizing_IWNA 3-Pack ECCA Sheldon Funding 01302009" xfId="10103"/>
    <cellStyle name="___laroux_8_2008 IWNA Portfolio 06182008 v2 (WC Hedge)_JPM BL sizing_IWNA 3-Pack ECCA Sheldon Funding 01302009 2" xfId="10104"/>
    <cellStyle name="___laroux_8_2008 IWNA Portfolio 06232008 (JPM)_BL Sizing" xfId="10105"/>
    <cellStyle name="___laroux_8_2008 IWNA Portfolio 06232008 (JPM)_BL Sizing 2" xfId="10106"/>
    <cellStyle name="___laroux_8_2008 IWNA Portfolio 06232008 (JPM)_BL Sizing_BeechR Pivot Table 12.2.09" xfId="10107"/>
    <cellStyle name="___laroux_8_2008 IWNA Portfolio 06232008 (JPM)_BL Sizing_BeechR Pivot Table 12.2.09 2" xfId="10108"/>
    <cellStyle name="___laroux_8_2008 IWNA Portfolio 06232008 (JPM)_BL Sizing_IWNA 3-Pack ECCA Sheldon Funding 01302009" xfId="10109"/>
    <cellStyle name="___laroux_8_2008 IWNA Portfolio 06232008 (JPM)_BL Sizing_IWNA 3-Pack ECCA Sheldon Funding 01302009 2" xfId="10110"/>
    <cellStyle name="___laroux_8_2008 IWNA Portfolio 08022008 (JPM TE) updated for WC vol" xfId="10111"/>
    <cellStyle name="___laroux_8_2008 IWNA Portfolio 08022008 (JPM TE) updated for WC vol 2" xfId="10112"/>
    <cellStyle name="___laroux_8_2008 IWNA Portfolio 08022008 (JPM TE) updated for WC vol_BeechR Pivot Table 12.2.09" xfId="10113"/>
    <cellStyle name="___laroux_8_2008 IWNA Portfolio 08022008 (JPM TE) updated for WC vol_BeechR Pivot Table 12.2.09 2" xfId="10114"/>
    <cellStyle name="___laroux_8_2008 IWNA Portfolio 08022008 (JPM TE) updated for WC vol_IWNA 3-Pack ECCA Sheldon Funding 01302009" xfId="10115"/>
    <cellStyle name="___laroux_8_2008 IWNA Portfolio 08022008 (JPM TE) updated for WC vol_IWNA 3-Pack ECCA Sheldon Funding 01302009 2" xfId="10116"/>
    <cellStyle name="___laroux_8_2008 IWNA Portfolio 09262008 (JPM TE &amp; CE)__TE Assumps" xfId="10117"/>
    <cellStyle name="___laroux_8_2008 IWNA Portfolio 09262008 (JPM TE &amp; CE)__TE Assumps 2" xfId="10118"/>
    <cellStyle name="___laroux_8_2008 IWNA Portfolio 09262008 (JPM TE &amp; CE)__TE Assumps_IWNA 3-Pack ECCA Sheldon Funding 01302009" xfId="10119"/>
    <cellStyle name="___laroux_8_2008 IWNA Portfolio 09262008 (JPM TE &amp; CE)__TE Assumps_IWNA 3-Pack ECCA Sheldon Funding 01302009 2" xfId="10120"/>
    <cellStyle name="___laroux_8_2008 IWNA v12 7.75% 53% TaxEx P50 (Invenergy)_10242008" xfId="10121"/>
    <cellStyle name="___laroux_8_2008 IWNA v12 7.75% 53% TaxEx P50 (Invenergy)_10242008 2" xfId="10122"/>
    <cellStyle name="___laroux_8_2008 IWNA v12 7.75% 53% TaxEx P50 (Invenergy)_10242008_IWNA 3-Pack ECCA Sheldon Funding 01302009" xfId="10123"/>
    <cellStyle name="___laroux_8_2008 IWNA v12 7.75% 53% TaxEx P50 (Invenergy)_10242008_IWNA 3-Pack ECCA Sheldon Funding 01302009 2" xfId="10124"/>
    <cellStyle name="___laroux_8_2008 IWNA v12 7.75% 53% TaxEx P50 (Invenergy)_NO HAIRCUTS" xfId="10125"/>
    <cellStyle name="___laroux_8_2008 IWNA v12 7.75% 53% TaxEx P50 (Invenergy)_NO HAIRCUTS 2" xfId="10126"/>
    <cellStyle name="___laroux_8_2008 IWNA v12 7.75% 53% TaxEx P50 (Invenergy)_NO HAIRCUTS_IWNA 3-Pack ECCA Sheldon Funding 01302009" xfId="10127"/>
    <cellStyle name="___laroux_8_2008 IWNA v12 7.75% 53% TaxEx P50 (Invenergy)_NO HAIRCUTS_IWNA 3-Pack ECCA Sheldon Funding 01302009 2" xfId="10128"/>
    <cellStyle name="___laroux_8_Accounting" xfId="10129"/>
    <cellStyle name="___laroux_8_Accounting 2" xfId="10130"/>
    <cellStyle name="___laroux_8_Alta Mesa v3 10yr 6.75% $10m no Bonus P50" xfId="10131"/>
    <cellStyle name="___laroux_8_Alta Mesa v3 10yr 6.75% $10m no Bonus P50 2" xfId="10132"/>
    <cellStyle name="___laroux_8_Alta Mesa v3 10yr 6.75% $10m no Bonus P50_BeechR Pivot Table 12.2.09" xfId="10133"/>
    <cellStyle name="___laroux_8_Alta Mesa v3 10yr 6.75% $10m no Bonus P50_BeechR Pivot Table 12.2.09 2" xfId="10134"/>
    <cellStyle name="___laroux_8_Alta Mesa v3 10yr 6.75% $10m no Bonus P50_IWNA 3-Pack ECCA Sheldon Funding 01302009" xfId="10135"/>
    <cellStyle name="___laroux_8_Alta Mesa v3 10yr 6.75% $10m no Bonus P50_IWNA 3-Pack ECCA Sheldon Funding 01302009 2" xfId="10136"/>
    <cellStyle name="___laroux_8_Alta Mesa v3 10yr 7.25% $10m Bonus P50" xfId="10137"/>
    <cellStyle name="___laroux_8_Alta Mesa v3 10yr 7.25% $10m Bonus P50 2" xfId="10138"/>
    <cellStyle name="___laroux_8_Alta Mesa v3 10yr 7.25% $10m Bonus P50_BeechR Pivot Table 12.2.09" xfId="10139"/>
    <cellStyle name="___laroux_8_Alta Mesa v3 10yr 7.25% $10m Bonus P50_BeechR Pivot Table 12.2.09 2" xfId="10140"/>
    <cellStyle name="___laroux_8_Alta Mesa v3 10yr 7.25% $10m Bonus P50_IWNA 3-Pack ECCA Sheldon Funding 01302009" xfId="10141"/>
    <cellStyle name="___laroux_8_Alta Mesa v3 10yr 7.25% $10m Bonus P50_IWNA 3-Pack ECCA Sheldon Funding 01302009 2" xfId="10142"/>
    <cellStyle name="___laroux_8_BeechR Pivot Table 12.2.09" xfId="10143"/>
    <cellStyle name="___laroux_8_BeechR Pivot Table 12.2.09 2" xfId="10144"/>
    <cellStyle name="___laroux_8_Big Otter 101209 Grant and TE 100.5MW_20mileT" xfId="10145"/>
    <cellStyle name="___laroux_8_Big Otter 101209 Grant and TE 100.5MW_20mileT 2" xfId="10146"/>
    <cellStyle name="___laroux_8_Bish Hill_$77.5_lowncf_ Bundled Price_Lenders_092909" xfId="10147"/>
    <cellStyle name="___laroux_8_Bish Hill_$77.5_lowncf_ Bundled Price_Lenders_092909 2" xfId="10148"/>
    <cellStyle name="___laroux_8_BishHilll_1.25M per WTG with $72 bundled price_200MWs_BF" xfId="10149"/>
    <cellStyle name="___laroux_8_BishHilll_1.25M per WTG with $72 bundled price_200MWs_BF 2" xfId="10150"/>
    <cellStyle name="___laroux_8_Bishop Hill_Grant_082409_200MW" xfId="10151"/>
    <cellStyle name="___laroux_8_Bishop Hill_Grant_082409_200MW 2" xfId="10152"/>
    <cellStyle name="___laroux_8_Book3" xfId="10153"/>
    <cellStyle name="___laroux_8_Book3 2" xfId="10154"/>
    <cellStyle name="___laroux_8_Buzzard Creek_250MW_PTC_010610" xfId="10155"/>
    <cellStyle name="___laroux_8_Buzzard Creek_250MW_PTC_010610 2" xfId="10156"/>
    <cellStyle name="___laroux_8_California Ridge 120109 and 200MW" xfId="10157"/>
    <cellStyle name="___laroux_8_California Ridge 120109 and 200MW 2" xfId="10158"/>
    <cellStyle name="___laroux_8_California Ridge_042909_Grant and TE_99M_as bid" xfId="10159"/>
    <cellStyle name="___laroux_8_California Ridge_042909_Grant and TE_99M_as bid 2" xfId="10160"/>
    <cellStyle name="___laroux_8_California Ridge_042909_Grant and TE_99Mw" xfId="10161"/>
    <cellStyle name="___laroux_8_California Ridge_042909_Grant and TE_99Mw 2" xfId="10162"/>
    <cellStyle name="___laroux_8_CHECK - White Creek Final Closing Model_2007 11 16 vequity method FINAL" xfId="10163"/>
    <cellStyle name="___laroux_8_CHECK - White Creek Final Closing Model_2007 11 16 vequity method FINAL 2" xfId="10164"/>
    <cellStyle name="___laroux_8_Copy of G&amp;A_reports_v4" xfId="10165"/>
    <cellStyle name="___laroux_8_Copy of NEW Levered GRIIIII_03312009_MCF v2" xfId="10166"/>
    <cellStyle name="___laroux_8_Copy of NEW Levered GRIIIII_03312009_MCF v2 2" xfId="10167"/>
    <cellStyle name="___laroux_8_Copy of NEW Levered GRIIIII_03312009_MCF v2_BeechR Pivot Table 12.2.09" xfId="10168"/>
    <cellStyle name="___laroux_8_Copy of NEW Levered GRIIIII_03312009_MCF v2_BeechR Pivot Table 12.2.09 2" xfId="10169"/>
    <cellStyle name="___laroux_8_Copy of Vento III v27i P50 1st" xfId="10170"/>
    <cellStyle name="___laroux_8_Distribution Break Out" xfId="10171"/>
    <cellStyle name="___laroux_8_Distribution Break Out 2" xfId="10172"/>
    <cellStyle name="___laroux_8_Distribution Break Out_BeechR Pivot Table 12.2.09" xfId="10173"/>
    <cellStyle name="___laroux_8_Distribution Break Out_BeechR Pivot Table 12.2.09 2" xfId="10174"/>
    <cellStyle name="___laroux_8_Distribution Break Out_IWNA 3-Pack ECCA Sheldon Funding 01302009" xfId="10175"/>
    <cellStyle name="___laroux_8_Distribution Break Out_IWNA 3-Pack ECCA Sheldon Funding 01302009 2" xfId="10176"/>
    <cellStyle name="___laroux_8_Final Internal Accounting UPC toggle Stetson v2 equity method FINAL v55" xfId="10177"/>
    <cellStyle name="___laroux_8_Final Internal Accounting UPC toggle Stetson v2 equity method FINAL v55 2" xfId="10178"/>
    <cellStyle name="___laroux_8_Final Internal Accounting UPC toggle Stetson v2 equity method FINAL v57" xfId="10179"/>
    <cellStyle name="___laroux_8_Final Internal Accounting UPC toggle Stetson v2 equity method FINAL v57 2" xfId="10180"/>
    <cellStyle name="___laroux_8_FVO" xfId="10181"/>
    <cellStyle name="___laroux_8_FVO 2" xfId="10182"/>
    <cellStyle name="___laroux_8_FVO_IWNA 3-Pack ECCA Sheldon Funding 01302009" xfId="10183"/>
    <cellStyle name="___laroux_8_FVO_IWNA 3-Pack ECCA Sheldon Funding 01302009 2" xfId="10184"/>
    <cellStyle name="___laroux_8_GRE 03252009_tpm_tables" xfId="10185"/>
    <cellStyle name="___laroux_8_GRE 03252009_tpm_tables 2" xfId="10186"/>
    <cellStyle name="___laroux_8_GRE 03252009_tpm_tables_BeechR Pivot Table 12.2.09" xfId="10187"/>
    <cellStyle name="___laroux_8_GRE 03252009_tpm_tables_BeechR Pivot Table 12.2.09 2" xfId="10188"/>
    <cellStyle name="___laroux_8_Hardin Grant 08312009_300MW" xfId="10189"/>
    <cellStyle name="___laroux_8_Hardin Grant 08312009_300MW 2" xfId="10190"/>
    <cellStyle name="___laroux_8_HoldCo Cap Accounts" xfId="10191"/>
    <cellStyle name="___laroux_8_HoldCo Cap Accounts 2" xfId="10192"/>
    <cellStyle name="___laroux_8_HoldCo Cap Accounts_BeechR Pivot Table 12.2.09" xfId="10193"/>
    <cellStyle name="___laroux_8_HoldCo Cap Accounts_BeechR Pivot Table 12.2.09 2" xfId="10194"/>
    <cellStyle name="___laroux_8_HoldCo Cap Accounts_IWNA 3-Pack ECCA Sheldon Funding 01302009" xfId="10195"/>
    <cellStyle name="___laroux_8_HoldCo Cap Accounts_IWNA 3-Pack ECCA Sheldon Funding 01302009 2" xfId="10196"/>
    <cellStyle name="___laroux_8_Inputs-General" xfId="10197"/>
    <cellStyle name="___laroux_8_Inputs-General 2" xfId="10198"/>
    <cellStyle name="___laroux_8_Inven Model V 15" xfId="10199"/>
    <cellStyle name="___laroux_8_Inven Model V 15 2" xfId="10200"/>
    <cellStyle name="___laroux_8_Inven Model V 15_IWNA 3-Pack ECCA Sheldon Funding 01302009" xfId="10201"/>
    <cellStyle name="___laroux_8_Inven Model V 15_IWNA 3-Pack ECCA Sheldon Funding 01302009 2" xfId="10202"/>
    <cellStyle name="___laroux_8_Invenergy Model -- 9-5-08 base" xfId="10203"/>
    <cellStyle name="___laroux_8_Invenergy Model -- 9-5-08 base 2" xfId="10204"/>
    <cellStyle name="___laroux_8_Invenergy Model -- 9-5-08 base_IWNA 3-Pack ECCA Sheldon Funding 01302009" xfId="10205"/>
    <cellStyle name="___laroux_8_Invenergy Model -- 9-5-08 base_IWNA 3-Pack ECCA Sheldon Funding 01302009 2" xfId="10206"/>
    <cellStyle name="___laroux_8_Invenergy Model -- IIF 6-24-08rs" xfId="10207"/>
    <cellStyle name="___laroux_8_Invenergy Model -- IIF 6-24-08rs 2" xfId="10208"/>
    <cellStyle name="___laroux_8_Invenergy Model -- IIF 6-24-08rs_BeechR Pivot Table 12.2.09" xfId="10209"/>
    <cellStyle name="___laroux_8_Invenergy Model -- IIF 6-24-08rs_BeechR Pivot Table 12.2.09 2" xfId="10210"/>
    <cellStyle name="___laroux_8_Invenergy Model -- IIF 6-24-08rs_IWNA 3-Pack ECCA Sheldon Funding 01302009" xfId="10211"/>
    <cellStyle name="___laroux_8_Invenergy Model -- IIF 6-24-08rs_IWNA 3-Pack ECCA Sheldon Funding 01302009 2" xfId="10212"/>
    <cellStyle name="___laroux_8_Invenergy Model -- IIF 7-16-08" xfId="10213"/>
    <cellStyle name="___laroux_8_Invenergy Model -- IIF 7-16-08 2" xfId="10214"/>
    <cellStyle name="___laroux_8_Invenergy Model -- IIF 7-16-08_BeechR Pivot Table 12.2.09" xfId="10215"/>
    <cellStyle name="___laroux_8_Invenergy Model -- IIF 7-16-08_BeechR Pivot Table 12.2.09 2" xfId="10216"/>
    <cellStyle name="___laroux_8_Invenergy Model -- IIF 7-16-08_IWNA 3-Pack ECCA Sheldon Funding 01302009" xfId="10217"/>
    <cellStyle name="___laroux_8_Invenergy Model -- IIF 7-16-08_IWNA 3-Pack ECCA Sheldon Funding 01302009 2" xfId="10218"/>
    <cellStyle name="___laroux_8_Invenergy Model -- IIF 7-28-08" xfId="10219"/>
    <cellStyle name="___laroux_8_Invenergy Model -- IIF 7-28-08 2" xfId="10220"/>
    <cellStyle name="___laroux_8_Invenergy Model -- IIF 7-28-08_BeechR Pivot Table 12.2.09" xfId="10221"/>
    <cellStyle name="___laroux_8_Invenergy Model -- IIF 7-28-08_BeechR Pivot Table 12.2.09 2" xfId="10222"/>
    <cellStyle name="___laroux_8_Invenergy Model -- IIF 7-28-08_IWNA 3-Pack ECCA Sheldon Funding 01302009" xfId="10223"/>
    <cellStyle name="___laroux_8_Invenergy Model -- IIF 7-28-08_IWNA 3-Pack ECCA Sheldon Funding 01302009 2" xfId="10224"/>
    <cellStyle name="___laroux_8_Invenergy Model -- IIF 7-30-08" xfId="10225"/>
    <cellStyle name="___laroux_8_Invenergy Model -- IIF 7-30-08 2" xfId="10226"/>
    <cellStyle name="___laroux_8_Invenergy Model -- IIF 7-30-08_BeechR Pivot Table 12.2.09" xfId="10227"/>
    <cellStyle name="___laroux_8_Invenergy Model -- IIF 7-30-08_BeechR Pivot Table 12.2.09 2" xfId="10228"/>
    <cellStyle name="___laroux_8_Invenergy Model -- IIF 7-30-08_IWNA 3-Pack ECCA Sheldon Funding 01302009" xfId="10229"/>
    <cellStyle name="___laroux_8_Invenergy Model -- IIF 7-30-08_IWNA 3-Pack ECCA Sheldon Funding 01302009 2" xfId="10230"/>
    <cellStyle name="___laroux_8_Invenergy Model -- IIF 8-26-08" xfId="10231"/>
    <cellStyle name="___laroux_8_Invenergy Model -- IIF 8-26-08 2" xfId="10232"/>
    <cellStyle name="___laroux_8_Invenergy Model -- IIF 8-26-08_IWNA 3-Pack ECCA Sheldon Funding 01302009" xfId="10233"/>
    <cellStyle name="___laroux_8_Invenergy Model -- IIF 8-26-08_IWNA 3-Pack ECCA Sheldon Funding 01302009 2" xfId="10234"/>
    <cellStyle name="___laroux_8_Invenergy Model -- IIF 8-8-08" xfId="10235"/>
    <cellStyle name="___laroux_8_Invenergy Model -- IIF 8-8-08 2" xfId="10236"/>
    <cellStyle name="___laroux_8_Invenergy Model -- IIF 8-8-08_BeechR Pivot Table 12.2.09" xfId="10237"/>
    <cellStyle name="___laroux_8_Invenergy Model -- IIF 8-8-08_BeechR Pivot Table 12.2.09 2" xfId="10238"/>
    <cellStyle name="___laroux_8_Invenergy Model -- IIF 8-8-08_IWNA 3-Pack ECCA Sheldon Funding 01302009" xfId="10239"/>
    <cellStyle name="___laroux_8_Invenergy Model -- IIF 8-8-08_IWNA 3-Pack ECCA Sheldon Funding 01302009 2" xfId="10240"/>
    <cellStyle name="___laroux_8_Invenergy Turkey Track Property Tax Estimate Working 05282008" xfId="10241"/>
    <cellStyle name="___laroux_8_Invenergy Turkey Track Property Tax Estimate Working 05282008 2" xfId="10242"/>
    <cellStyle name="___laroux_8_Invenergy Turkey Track Property Tax Estimate Working 05282008_BeechR Pivot Table 12.2.09" xfId="10243"/>
    <cellStyle name="___laroux_8_Invenergy Turkey Track Property Tax Estimate Working 05282008_BeechR Pivot Table 12.2.09 2" xfId="10244"/>
    <cellStyle name="___laroux_8_Invenergy Turkey Track Property Tax Estimate Working 05282008_IWNA 3-Pack ECCA Sheldon Funding 01302009" xfId="10245"/>
    <cellStyle name="___laroux_8_Invenergy Turkey Track Property Tax Estimate Working 05282008_IWNA 3-Pack ECCA Sheldon Funding 01302009 2" xfId="10246"/>
    <cellStyle name="___laroux_8_Invrg v0 10.5yr 7.25% 5.25yr cash cut 10% DRO P50" xfId="10247"/>
    <cellStyle name="___laroux_8_Invrg v0 10.5yr 7.25% 5.25yr cash cut 10% DRO P50 2" xfId="10248"/>
    <cellStyle name="___laroux_8_Invrg v0 10.5yr 7.25% 5.25yr cash cut 10% DRO P50_IWNA 3-Pack ECCA Sheldon Funding 01302009" xfId="10249"/>
    <cellStyle name="___laroux_8_Invrg v0 10.5yr 7.25% 5.25yr cash cut 10% DRO P50_IWNA 3-Pack ECCA Sheldon Funding 01302009 2" xfId="10250"/>
    <cellStyle name="___laroux_8_Invrg v0 10.5yr 7.25% 5.25yr cash cut P50" xfId="10251"/>
    <cellStyle name="___laroux_8_Invrg v0 10.5yr 7.25% 5.25yr cash cut P50 2" xfId="10252"/>
    <cellStyle name="___laroux_8_Invrg v0 10.5yr 7.25% 5.25yr cash cut P50 OLD" xfId="10253"/>
    <cellStyle name="___laroux_8_Invrg v0 10.5yr 7.25% 5.25yr cash cut P50 OLD 2" xfId="10254"/>
    <cellStyle name="___laroux_8_Invrg v0 10.5yr 7.25% 5.25yr cash cut P50 OLD_BeechR Pivot Table 12.2.09" xfId="10255"/>
    <cellStyle name="___laroux_8_Invrg v0 10.5yr 7.25% 5.25yr cash cut P50 OLD_BeechR Pivot Table 12.2.09 2" xfId="10256"/>
    <cellStyle name="___laroux_8_Invrg v0 10.5yr 7.25% 5.25yr cash cut P50 OLD_IWNA 3-Pack ECCA Sheldon Funding 01302009" xfId="10257"/>
    <cellStyle name="___laroux_8_Invrg v0 10.5yr 7.25% 5.25yr cash cut P50 OLD_IWNA 3-Pack ECCA Sheldon Funding 01302009 2" xfId="10258"/>
    <cellStyle name="___laroux_8_Invrg v0 10.5yr 7.25% 5.25yr cash cut P50_BeechR Pivot Table 12.2.09" xfId="10259"/>
    <cellStyle name="___laroux_8_Invrg v0 10.5yr 7.25% 5.25yr cash cut P50_BeechR Pivot Table 12.2.09 2" xfId="10260"/>
    <cellStyle name="___laroux_8_Invrg v0 10.5yr 7.25% 5.25yr cash cut P50_IWNA 3-Pack ECCA Sheldon Funding 01302009" xfId="10261"/>
    <cellStyle name="___laroux_8_Invrg v0 10.5yr 7.25% 5.25yr cash cut P50_IWNA 3-Pack ECCA Sheldon Funding 01302009 2" xfId="10262"/>
    <cellStyle name="___laroux_8_Invrg v2 10.5yr 7.25% 5.25yr cash cut P50 (Invenergy)_REVIEW" xfId="10263"/>
    <cellStyle name="___laroux_8_Invrg v2 10.5yr 7.25% 5.25yr cash cut P50 (Invenergy)_REVIEW 2" xfId="10264"/>
    <cellStyle name="___laroux_8_Invrg v2 10.5yr 7.25% 5.25yr cash cut P50 (Invenergy)_REVIEW_BeechR Pivot Table 12.2.09" xfId="10265"/>
    <cellStyle name="___laroux_8_Invrg v2 10.5yr 7.25% 5.25yr cash cut P50 (Invenergy)_REVIEW_BeechR Pivot Table 12.2.09 2" xfId="10266"/>
    <cellStyle name="___laroux_8_Invrg v2 10.5yr 7.25% 5.25yr cash cut P50 (Invenergy)_REVIEW_IWNA 3-Pack ECCA Sheldon Funding 01302009" xfId="10267"/>
    <cellStyle name="___laroux_8_Invrg v2 10.5yr 7.25% 5.25yr cash cut P50 (Invenergy)_REVIEW_IWNA 3-Pack ECCA Sheldon Funding 01302009 2" xfId="10268"/>
    <cellStyle name="___laroux_8_Invrg v3 10.5yr 7.25% 5.25yr cash cut P50" xfId="10269"/>
    <cellStyle name="___laroux_8_Invrg v3 10.5yr 7.25% 5.25yr cash cut P50 2" xfId="10270"/>
    <cellStyle name="___laroux_8_Invrg v3 10.5yr 7.25% 5.25yr cash cut P50_BeechR Pivot Table 12.2.09" xfId="10271"/>
    <cellStyle name="___laroux_8_Invrg v3 10.5yr 7.25% 5.25yr cash cut P50_BeechR Pivot Table 12.2.09 2" xfId="10272"/>
    <cellStyle name="___laroux_8_Invrg v3 10.5yr 7.25% 5.25yr cash cut P50_IWNA 3-Pack ECCA Sheldon Funding 01302009" xfId="10273"/>
    <cellStyle name="___laroux_8_Invrg v3 10.5yr 7.25% 5.25yr cash cut P50_IWNA 3-Pack ECCA Sheldon Funding 01302009 2" xfId="10274"/>
    <cellStyle name="___laroux_8_Invrg v3 pwr hedges no track accts 10.5yr 7.25% 4yr cash cut $51.73 P50" xfId="10275"/>
    <cellStyle name="___laroux_8_Invrg v3 pwr hedges no track accts 10.5yr 7.25% 4yr cash cut $51.73 P50 2" xfId="10276"/>
    <cellStyle name="___laroux_8_Invrg v3 pwr hedges no track accts 10.5yr 7.25% 4yr cash cut $51.73 P50_BeechR Pivot Table 12.2.09" xfId="10277"/>
    <cellStyle name="___laroux_8_Invrg v3 pwr hedges no track accts 10.5yr 7.25% 4yr cash cut $51.73 P50_BeechR Pivot Table 12.2.09 2" xfId="10278"/>
    <cellStyle name="___laroux_8_Invrg v3 pwr hedges no track accts 10.5yr 7.25% 4yr cash cut $51.73 P50_IWNA 3-Pack ECCA Sheldon Funding 01302009" xfId="10279"/>
    <cellStyle name="___laroux_8_Invrg v3 pwr hedges no track accts 10.5yr 7.25% 4yr cash cut $51.73 P50_IWNA 3-Pack ECCA Sheldon Funding 01302009 2" xfId="10280"/>
    <cellStyle name="___laroux_8_IWNA 3-Pack ECCA Sheldon Funding 01302009" xfId="10281"/>
    <cellStyle name="___laroux_8_IWNA 3-Pack ECCA Sheldon Funding 01302009 2" xfId="10282"/>
    <cellStyle name="___laroux_8_IWNA 3-Pack ECCA Sheldon Funding 03202009" xfId="10283"/>
    <cellStyle name="___laroux_8_IWNA 3-Pack ECCA Sheldon Funding 03202009 2" xfId="10284"/>
    <cellStyle name="___laroux_8_IWNA Ptfl v2 10yr 7.25% $320 upfront 99% hedge loss P50" xfId="10285"/>
    <cellStyle name="___laroux_8_IWNA Ptfl v2 10yr 7.25% $320 upfront 99% hedge loss P50 2" xfId="10286"/>
    <cellStyle name="___laroux_8_IWNA Ptfl v2 10yr 7.25% $320 upfront 99% hedge loss P50_IWNA 3-Pack ECCA Sheldon Funding 01302009" xfId="10287"/>
    <cellStyle name="___laroux_8_IWNA Ptfl v2 10yr 7.25% $320 upfront 99% hedge loss P50_IWNA 3-Pack ECCA Sheldon Funding 01302009 2" xfId="10288"/>
    <cellStyle name="___laroux_8_IWNA Ptfl v2 11yr 7.50% $320 upfront P50 with FVO" xfId="10289"/>
    <cellStyle name="___laroux_8_IWNA Ptfl v2 11yr 7.50% $320 upfront P50 with FVO 2" xfId="10290"/>
    <cellStyle name="___laroux_8_IWNA Ptfl v2 11yr 7.50% $320 upfront P50 with FVO_IWNA 3-Pack ECCA Sheldon Funding 01302009" xfId="10291"/>
    <cellStyle name="___laroux_8_IWNA Ptfl v2 11yr 7.50% $320 upfront P50 with FVO_IWNA 3-Pack ECCA Sheldon Funding 01302009 2" xfId="10292"/>
    <cellStyle name="___laroux_8_IWNA v1 10yr 7.25% $290 upfront no bonus 42% 2009 tax realloc P50" xfId="10293"/>
    <cellStyle name="___laroux_8_IWNA v1 10yr 7.25% $290 upfront no bonus 42% 2009 tax realloc P50 2" xfId="10294"/>
    <cellStyle name="___laroux_8_IWNA v1 10yr 7.25% $290 upfront no bonus 42% 2009 tax realloc P50_IWNA 3-Pack ECCA Sheldon Funding 01302009" xfId="10295"/>
    <cellStyle name="___laroux_8_IWNA v1 10yr 7.25% $290 upfront no bonus 42% 2009 tax realloc P50_IWNA 3-Pack ECCA Sheldon Funding 01302009 2" xfId="10296"/>
    <cellStyle name="___laroux_8_Key Results" xfId="10297"/>
    <cellStyle name="___laroux_8_Key Results 2" xfId="10298"/>
    <cellStyle name="___laroux_8_Key Results_BeechR Pivot Table 12.2.09" xfId="10299"/>
    <cellStyle name="___laroux_8_Key Results_BeechR Pivot Table 12.2.09 2" xfId="10300"/>
    <cellStyle name="___laroux_8_Key Results_IWNA 3-Pack ECCA Sheldon Funding 01302009" xfId="10301"/>
    <cellStyle name="___laroux_8_Key Results_IWNA 3-Pack ECCA Sheldon Funding 01302009 2" xfId="10302"/>
    <cellStyle name="___laroux_8_Ledge_0416_Grant and TE" xfId="10303"/>
    <cellStyle name="___laroux_8_Ledge_0416_Grant and TE 2" xfId="10304"/>
    <cellStyle name="___laroux_8_Levered Beech Ridge _100709" xfId="10305"/>
    <cellStyle name="___laroux_8_Levered Beech Ridge _100709 2" xfId="10306"/>
    <cellStyle name="___laroux_8_Levered Beech Ridge _100709_BeechR Pivot Table 12.2.09" xfId="10307"/>
    <cellStyle name="___laroux_8_Levered Beech Ridge _100709_BeechR Pivot Table 12.2.09 2" xfId="10308"/>
    <cellStyle name="___laroux_8_Levered Beech Ridge _102709" xfId="10309"/>
    <cellStyle name="___laroux_8_Levered Beech Ridge _102709 2" xfId="10310"/>
    <cellStyle name="___laroux_8_Levered Beech Ridge _102709_BeechR Pivot Table 12.2.09" xfId="10311"/>
    <cellStyle name="___laroux_8_Levered Beech Ridge _102709_BeechR Pivot Table 12.2.09 2" xfId="10312"/>
    <cellStyle name="___laroux_8_Levered Beech Ridge _110209" xfId="10313"/>
    <cellStyle name="___laroux_8_Levered Beech Ridge _110209 2" xfId="10314"/>
    <cellStyle name="___laroux_8_Levered Beech Ridge _110209_BeechR Pivot Table 12.2.09" xfId="10315"/>
    <cellStyle name="___laroux_8_Levered Beech Ridge _110209_BeechR Pivot Table 12.2.09 2" xfId="10316"/>
    <cellStyle name="___laroux_8_Levered Grand Ridge Exp 07082009_LIVE" xfId="10317"/>
    <cellStyle name="___laroux_8_Levered Grand Ridge Exp 07082009_LIVE 2" xfId="10318"/>
    <cellStyle name="___laroux_8_Levered Grand Ridge Exp 07082009_LIVE_BeechR Pivot Table 12.2.09" xfId="10319"/>
    <cellStyle name="___laroux_8_Levered Grand Ridge Exp 07082009_LIVE_BeechR Pivot Table 12.2.09 2" xfId="10320"/>
    <cellStyle name="___laroux_8_Levered Grand Ridge Exp_05042009" xfId="10321"/>
    <cellStyle name="___laroux_8_Levered Grand Ridge Exp_05042009 2" xfId="10322"/>
    <cellStyle name="___laroux_8_Levered Grand Ridge Exp_05042009_BeechR Pivot Table 12.2.09" xfId="10323"/>
    <cellStyle name="___laroux_8_Levered Grand Ridge Exp_05042009_BeechR Pivot Table 12.2.09 2" xfId="10324"/>
    <cellStyle name="___laroux_8_Levered Grand Ridge II-III_20yr 130 MW PPA_10032008" xfId="10325"/>
    <cellStyle name="___laroux_8_Levered Grand Ridge II-III_20yr 130 MW PPA_10032008 2" xfId="10326"/>
    <cellStyle name="___laroux_8_Levered Grand Ridge II-III_20yr 130 MW PPA_10032008_BeechR Pivot Table 12.2.09" xfId="10327"/>
    <cellStyle name="___laroux_8_Levered Grand Ridge II-III_20yr 130 MW PPA_10032008_BeechR Pivot Table 12.2.09 2" xfId="10328"/>
    <cellStyle name="___laroux_8_Levered White Oak 99 MW_shared reconductor with IP08_040308" xfId="10329"/>
    <cellStyle name="___laroux_8_Levered White Oak 99 MW_shared reconductor with IP08_040308 2" xfId="10330"/>
    <cellStyle name="___laroux_8_Levered White Oak 99 MW_shared reconductor with IP08_040308_BeechR Pivot Table 12.2.09" xfId="10331"/>
    <cellStyle name="___laroux_8_Levered White Oak 99 MW_shared reconductor with IP08_040308_BeechR Pivot Table 12.2.09 2" xfId="10332"/>
    <cellStyle name="___laroux_8_LeveredGrand_Ridge_II-III_020909_incl Grant NOL Bonus Dep" xfId="10333"/>
    <cellStyle name="___laroux_8_LeveredGrand_Ridge_II-III_020909_incl Grant NOL Bonus Dep 2" xfId="10334"/>
    <cellStyle name="___laroux_8_LeveredGrand_Ridge_II-III_020909_incl Grant NOL Bonus Dep_BeechR Pivot Table 12.2.09" xfId="10335"/>
    <cellStyle name="___laroux_8_LeveredGrand_Ridge_II-III_020909_incl Grant NOL Bonus Dep_BeechR Pivot Table 12.2.09 2" xfId="10336"/>
    <cellStyle name="___laroux_8_Naturener Montana Portfolio_temp_Part2" xfId="10337"/>
    <cellStyle name="___laroux_8_Naturener Montana Portfolio_temp_Part2 2" xfId="10338"/>
    <cellStyle name="___laroux_8_NEW GRII_III Debt_032509 v1 (2)" xfId="10339"/>
    <cellStyle name="___laroux_8_NEW GRII_III Debt_032509 v1 (2) 2" xfId="10340"/>
    <cellStyle name="___laroux_8_NEW GRII_III Debt_032509 v1 (2)_BeechR Pivot Table 12.2.09" xfId="10341"/>
    <cellStyle name="___laroux_8_NEW GRII_III Debt_032509 v1 (2)_BeechR Pivot Table 12.2.09 2" xfId="10342"/>
    <cellStyle name="___laroux_8_NEW Levered GRII&amp;III_04092009_MCF v1" xfId="10343"/>
    <cellStyle name="___laroux_8_NEW Levered GRII&amp;III_04092009_MCF v1 2" xfId="10344"/>
    <cellStyle name="___laroux_8_NEW Levered GRII&amp;III_04092009_MCF v1_BeechR Pivot Table 12.2.09" xfId="10345"/>
    <cellStyle name="___laroux_8_NEW Levered GRII&amp;III_04092009_MCF v1_BeechR Pivot Table 12.2.09 2" xfId="10346"/>
    <cellStyle name="___laroux_8_Oceana_142MW_Vesta1.8_101909" xfId="10347"/>
    <cellStyle name="___laroux_8_Oceana_142MW_Vesta1.8_101909 2" xfId="10348"/>
    <cellStyle name="___laroux_8_Ormat 6-7-2007  v19b accounting v4 12-19-07" xfId="10349"/>
    <cellStyle name="___laroux_8_Ormat 6-7-2007  v19b accounting v4 12-19-07 2" xfId="10350"/>
    <cellStyle name="___laroux_8_Prarie Breeze Developer Model_041409_v2" xfId="10351"/>
    <cellStyle name="___laroux_8_Prarie Breeze Developer Model_041409_v2 2" xfId="10352"/>
    <cellStyle name="___laroux_8_Pre-Tax GAAP" xfId="10353"/>
    <cellStyle name="___laroux_8_Pre-Tax GAAP 2" xfId="10354"/>
    <cellStyle name="___laroux_8_Raleigh Model (78MW) 09082009_V2" xfId="10355"/>
    <cellStyle name="___laroux_8_Raleigh Model (78MW) 09082009_V2 2" xfId="10356"/>
    <cellStyle name="___laroux_8_Raleigh Model (78MW) 09082009_V2_BeechR Pivot Table 12.2.09" xfId="10357"/>
    <cellStyle name="___laroux_8_Raleigh Model (78MW) 09082009_V2_BeechR Pivot Table 12.2.09 2" xfId="10358"/>
    <cellStyle name="___laroux_8_Sheet1" xfId="10359"/>
    <cellStyle name="___laroux_8_Sheet1 2" xfId="10360"/>
    <cellStyle name="___laroux_8_Sweden Hills 51MW_081809_AEP bid" xfId="10361"/>
    <cellStyle name="___laroux_8_Sweden Hills 51MW_081809_AEP bid 2" xfId="10362"/>
    <cellStyle name="___laroux_8_Tri-County Wind_042409_Grant and TE_as bid" xfId="10363"/>
    <cellStyle name="___laroux_8_Tri-County Wind_042409_Grant and TE_as bid 2" xfId="10364"/>
    <cellStyle name="___laroux_8_Tri-County Wind_101309_Grant and TE_200MW_1.6XLE" xfId="10365"/>
    <cellStyle name="___laroux_8_Tri-County Wind_101309_Grant and TE_200MW_1.6XLE 2" xfId="10366"/>
    <cellStyle name="___laroux_8_Tri-County Wind_101509_Grant and TE_200MW_1.6XLE" xfId="10367"/>
    <cellStyle name="___laroux_8_Tri-County Wind_101509_Grant and TE_200MW_1.6XLE 2" xfId="10368"/>
    <cellStyle name="___laroux_8_Turkey Track Completion Reserve Acct_11 10 08" xfId="10369"/>
    <cellStyle name="___laroux_8_Turkey Track Completion Reserve Acct_11 10 08 2" xfId="10370"/>
    <cellStyle name="___laroux_8_Turkey Track Completion Reserve Acct_11 10 08_IWNA 3-Pack ECCA Sheldon Funding 01302009" xfId="10371"/>
    <cellStyle name="___laroux_8_Turkey Track Completion Reserve Acct_11 10 08_IWNA 3-Pack ECCA Sheldon Funding 01302009 2" xfId="10372"/>
    <cellStyle name="___laroux_8_Unlev McAdoo &amp; GR Combined 022008- Final" xfId="10373"/>
    <cellStyle name="___laroux_8_Unlev McAdoo &amp; GR Combined 022008- Final 2" xfId="10374"/>
    <cellStyle name="___laroux_8_Unlev McAdoo &amp; GR Combined 022008- Final_BeechR Pivot Table 12.2.09" xfId="10375"/>
    <cellStyle name="___laroux_8_Unlev McAdoo &amp; GR Combined 022008- Final_BeechR Pivot Table 12.2.09 2" xfId="10376"/>
    <cellStyle name="___laroux_8_Unlev McAdoo &amp; GR Combined 022008- Final_IWNA 3-Pack ECCA Sheldon Funding 01302009" xfId="10377"/>
    <cellStyle name="___laroux_8_Unlev McAdoo &amp; GR Combined 022008- Final_IWNA 3-Pack ECCA Sheldon Funding 01302009 2" xfId="10378"/>
    <cellStyle name="___laroux_8_Unlev McAdoo &amp; GR Combined 10242008-funding v8" xfId="10379"/>
    <cellStyle name="___laroux_8_Unlev McAdoo &amp; GR Combined 10242008-funding v8 2" xfId="10380"/>
    <cellStyle name="___laroux_8_Unlev McAdoo &amp; GR Combined 10242008-funding v8_BeechR Pivot Table 12.2.09" xfId="10381"/>
    <cellStyle name="___laroux_8_Unlev McAdoo &amp; GR Combined 10242008-funding v8_BeechR Pivot Table 12.2.09 2" xfId="10382"/>
    <cellStyle name="___laroux_8_Unlev McAdoo &amp; GR Combined 10242008-funding v8_IWNA 3-Pack ECCA Sheldon Funding 01302009" xfId="10383"/>
    <cellStyle name="___laroux_8_Unlev McAdoo &amp; GR Combined 10242008-funding v8_IWNA 3-Pack ECCA Sheldon Funding 01302009 2" xfId="10384"/>
    <cellStyle name="___laroux_8_Unlev McAdoo &amp; GR Combined 10242008-funding v8_wake effect" xfId="10385"/>
    <cellStyle name="___laroux_8_Unlev McAdoo &amp; GR Combined 10242008-funding v8_wake effect 2" xfId="10386"/>
    <cellStyle name="___laroux_8_Unlev McAdoo &amp; GR Combined 10242008-funding v8_wake effect_BeechR Pivot Table 12.2.09" xfId="10387"/>
    <cellStyle name="___laroux_8_Unlev McAdoo &amp; GR Combined 10242008-funding v8_wake effect_BeechR Pivot Table 12.2.09 2" xfId="10388"/>
    <cellStyle name="___laroux_8_Unlevered Wildcat 04222008_Dep Update" xfId="10389"/>
    <cellStyle name="___laroux_8_Unlevered Wildcat 04222008_Dep Update 2" xfId="10390"/>
    <cellStyle name="___laroux_8_Unlevered Wildcat 04222008_Dep Update v2" xfId="10391"/>
    <cellStyle name="___laroux_8_Unlevered Wildcat 04222008_Dep Update v2 2" xfId="10392"/>
    <cellStyle name="___laroux_8_Unlevered Wildcat 04222008_Dep Update v2_BeechR Pivot Table 12.2.09" xfId="10393"/>
    <cellStyle name="___laroux_8_Unlevered Wildcat 04222008_Dep Update v2_BeechR Pivot Table 12.2.09 2" xfId="10394"/>
    <cellStyle name="___laroux_8_Unlevered Wildcat 04222008_Dep Update v2_IWNA 3-Pack ECCA Sheldon Funding 01302009" xfId="10395"/>
    <cellStyle name="___laroux_8_Unlevered Wildcat 04222008_Dep Update v2_IWNA 3-Pack ECCA Sheldon Funding 01302009 2" xfId="10396"/>
    <cellStyle name="___laroux_8_Unlevered Wildcat 04222008_Dep Update with 2008 stub year" xfId="10397"/>
    <cellStyle name="___laroux_8_Unlevered Wildcat 04222008_Dep Update with 2008 stub year 2" xfId="10398"/>
    <cellStyle name="___laroux_8_Unlevered Wildcat 04222008_Dep Update with 2008 stub year_BeechR Pivot Table 12.2.09" xfId="10399"/>
    <cellStyle name="___laroux_8_Unlevered Wildcat 04222008_Dep Update with 2008 stub year_BeechR Pivot Table 12.2.09 2" xfId="10400"/>
    <cellStyle name="___laroux_8_Unlevered Wildcat 04222008_Dep Update with 2008 stub year_IWNA 3-Pack ECCA Sheldon Funding 01302009" xfId="10401"/>
    <cellStyle name="___laroux_8_Unlevered Wildcat 04222008_Dep Update with 2008 stub year_IWNA 3-Pack ECCA Sheldon Funding 01302009 2" xfId="10402"/>
    <cellStyle name="___laroux_8_Unlevered Wildcat 04222008_Dep Update_BeechR Pivot Table 12.2.09" xfId="10403"/>
    <cellStyle name="___laroux_8_Unlevered Wildcat 04222008_Dep Update_BeechR Pivot Table 12.2.09 2" xfId="10404"/>
    <cellStyle name="___laroux_8_Unlevered Wildcat 04222008_Dep Update_IWNA 3-Pack ECCA Sheldon Funding 01302009" xfId="10405"/>
    <cellStyle name="___laroux_8_Unlevered Wildcat 04222008_Dep Update_IWNA 3-Pack ECCA Sheldon Funding 01302009 2" xfId="10406"/>
    <cellStyle name="___laroux_8_Unlevered Willow Creek 72MWs_111907" xfId="10407"/>
    <cellStyle name="___laroux_8_Unlevered Willow Creek 72MWs_111907 2" xfId="10408"/>
    <cellStyle name="___laroux_8_Unlevered Willow Creek 72MWs_111907_BeechR Pivot Table 12.2.09" xfId="10409"/>
    <cellStyle name="___laroux_8_Unlevered Willow Creek 72MWs_111907_BeechR Pivot Table 12.2.09 2" xfId="10410"/>
    <cellStyle name="___laroux_8_Unlevered Willow Creek 72MWs_111907_IWNA 3-Pack ECCA Sheldon Funding 01302009" xfId="10411"/>
    <cellStyle name="___laroux_8_Unlevered Willow Creek 72MWs_111907_IWNA 3-Pack ECCA Sheldon Funding 01302009 2" xfId="10412"/>
    <cellStyle name="___laroux_8_Unlevered_Beech_Ridge_100_5MW_021009_optimized NCF" xfId="10413"/>
    <cellStyle name="___laroux_8_Unlevered_Beech_Ridge_100_5MW_021009_optimized NCF 2" xfId="10414"/>
    <cellStyle name="___laroux_8_Unlevered_Grand Ridge_010809_v3" xfId="10415"/>
    <cellStyle name="___laroux_8_Unlevered_Grand Ridge_010809_v3 2" xfId="10416"/>
    <cellStyle name="___laroux_8_Unlevered_Grand Ridge_010809_v3_BeechR Pivot Table 12.2.09" xfId="10417"/>
    <cellStyle name="___laroux_8_Unlevered_Grand Ridge_010809_v3_BeechR Pivot Table 12.2.09 2" xfId="10418"/>
    <cellStyle name="___laroux_8_UPC New York Wind 1-8-08 v equity method FINAL" xfId="10419"/>
    <cellStyle name="___laroux_8_UPC New York Wind 1-8-08 v equity method FINAL 2" xfId="10420"/>
    <cellStyle name="___laroux_8_Vantage Cash FLow 100609" xfId="10421"/>
    <cellStyle name="___laroux_8_Vantage Cash FLow 100609 2" xfId="10422"/>
    <cellStyle name="___laroux_8_Vantage Model_PGE 15yr PPA_062409" xfId="10423"/>
    <cellStyle name="___laroux_8_Vantage Model_PGE 15yr PPA_062409 2" xfId="10424"/>
    <cellStyle name="___laroux_8_Vantage Model_PGE 15yr PPA_073009_JAR" xfId="10425"/>
    <cellStyle name="___laroux_8_Vantage Model_PGE 15yr PPA_073009_JAR 2" xfId="10426"/>
    <cellStyle name="___laroux_8_Vantage Model_PGE 15yr PPA_100909" xfId="10427"/>
    <cellStyle name="___laroux_8_Vantage Model_PGE 15yr PPA_100909 2" xfId="10428"/>
    <cellStyle name="___laroux_8_Vento III v17i (8.9% Haircut, 60% Tax)" xfId="10429"/>
    <cellStyle name="___laroux_8_Vento III v22i (Haircut, 6Y CF, 76% tax)" xfId="10430"/>
    <cellStyle name="___laroux_8_Vento III v28g Base" xfId="10431"/>
    <cellStyle name="___laroux_8_Vento III v28k JPMyyy" xfId="10432"/>
    <cellStyle name="___laroux_8_White Oak_67.5_150MW_110409_OUR CASE" xfId="10433"/>
    <cellStyle name="___laroux_8_White Oak_67.5_150MW_110409_OUR CASE 2" xfId="10434"/>
    <cellStyle name="___laroux_8_WPP - Ormat 6-5-2007  v19i with internal accounting v3 eq method FINAL" xfId="10435"/>
    <cellStyle name="___laroux_8_WPP - Ormat 6-5-2007  v19i with internal accounting v3 eq method FINAL 2" xfId="10436"/>
    <cellStyle name="___laroux_CHECK - White Creek Final Closing Model_2007 11 16 vequity method FINAL" xfId="10437"/>
    <cellStyle name="___laroux_CHECK - White Creek Final Closing Model_2007 11 16 vequity method FINAL 2" xfId="10438"/>
    <cellStyle name="___laroux_CHECK - White Creek Final Closing Model_2007 11 16 vequity method FINAL 2 2" xfId="10439"/>
    <cellStyle name="___laroux_CHECK - White Creek Final Closing Model_2007 11 16 vequity method FINAL 3" xfId="10440"/>
    <cellStyle name="___laroux_ClearSky_AEP_Min_04.04.02_Bank" xfId="10441"/>
    <cellStyle name="___laroux_ClearSky_AEP_Min_04.04.02_Bank_1" xfId="10442"/>
    <cellStyle name="___laroux_ClearSky_AEP_Min_04.04.02_Bank_1 2" xfId="10443"/>
    <cellStyle name="___laroux_ClearSky_AEP_Min_04.04.02_Bank_1 2 2" xfId="10444"/>
    <cellStyle name="___laroux_ClearSky_AEP_Min_04.04.02_Bank_1 3" xfId="10445"/>
    <cellStyle name="___laroux_ClearSky_AEP_Min_04.04.02_Bank_1 3 2" xfId="10446"/>
    <cellStyle name="___laroux_ClearSky_AEP_Min_04.04.02_Bank_1 4" xfId="10447"/>
    <cellStyle name="___laroux_ClearSky_AEP_Min_04.04.02_Bank_1 4 2" xfId="10448"/>
    <cellStyle name="___laroux_ClearSky_AEP_Min_04.04.02_Bank_1 5" xfId="10449"/>
    <cellStyle name="___laroux_ClearSky_AEP_Min_04.04.02_Bank_1 5 2" xfId="10450"/>
    <cellStyle name="___laroux_ClearSky_AEP_Min_04.04.02_Bank_1 6" xfId="10451"/>
    <cellStyle name="___laroux_Clearsky_internal_050301" xfId="10452"/>
    <cellStyle name="___laroux_Clearsky_internal_050301 2" xfId="10453"/>
    <cellStyle name="___laroux_Clearsky_internal_050301 2 2" xfId="10454"/>
    <cellStyle name="___laroux_Clearsky_internal_050301 3" xfId="10455"/>
    <cellStyle name="___laroux_Clearsky_internal_050301 3 2" xfId="10456"/>
    <cellStyle name="___laroux_Clearsky_internal_050301 4" xfId="10457"/>
    <cellStyle name="___laroux_Clearsky_internal_050301 4 2" xfId="10458"/>
    <cellStyle name="___laroux_Clearsky_internal_050301 5" xfId="10459"/>
    <cellStyle name="___laroux_Clearsky_internal_050301 5 2" xfId="10460"/>
    <cellStyle name="___laroux_Clearsky_internal_050301 6" xfId="10461"/>
    <cellStyle name="___laroux_Clearsky_internal_050301_1" xfId="10462"/>
    <cellStyle name="___laroux_Clearsky_internal_050301_1 2" xfId="10463"/>
    <cellStyle name="___laroux_Clearsky_internal_050301_1 2 2" xfId="10464"/>
    <cellStyle name="___laroux_Clearsky_internal_050301_1 3" xfId="10465"/>
    <cellStyle name="___laroux_Clearsky_internal_050301_1 3 2" xfId="10466"/>
    <cellStyle name="___laroux_Clearsky_internal_050301_1 4" xfId="10467"/>
    <cellStyle name="___laroux_Clearsky_internal_050301_1 4 2" xfId="10468"/>
    <cellStyle name="___laroux_Clearsky_internal_050301_1 5" xfId="10469"/>
    <cellStyle name="___laroux_Clearsky_internal_050301_1 5 2" xfId="10470"/>
    <cellStyle name="___laroux_Clearsky_internal_050301_1 6" xfId="10471"/>
    <cellStyle name="___laroux_Clearsky_internal_070201" xfId="10472"/>
    <cellStyle name="___laroux_Clearsky_internal_070201 2" xfId="10473"/>
    <cellStyle name="___laroux_Clearsky_internal_070201 2 2" xfId="10474"/>
    <cellStyle name="___laroux_Clearsky_internal_070201 3" xfId="10475"/>
    <cellStyle name="___laroux_Clearsky_internal_070201 3 2" xfId="10476"/>
    <cellStyle name="___laroux_Clearsky_internal_070201 4" xfId="10477"/>
    <cellStyle name="___laroux_Clearsky_internal_070201 4 2" xfId="10478"/>
    <cellStyle name="___laroux_Clearsky_internal_070201 5" xfId="10479"/>
    <cellStyle name="___laroux_Clearsky_internal_070201 5 2" xfId="10480"/>
    <cellStyle name="___laroux_Clearsky_internal_070201 6" xfId="10481"/>
    <cellStyle name="___laroux_Clearsky_internal_070201.xls Chart 2" xfId="10482"/>
    <cellStyle name="___laroux_Clearsky_internal_070201.xls Chart 2 2" xfId="10483"/>
    <cellStyle name="___laroux_Clearsky_internal_070201.xls Chart 2 2 2" xfId="10484"/>
    <cellStyle name="___laroux_Clearsky_internal_070201.xls Chart 2 3" xfId="10485"/>
    <cellStyle name="___laroux_Clearsky_internal_070201.xls Chart 2 3 2" xfId="10486"/>
    <cellStyle name="___laroux_Clearsky_internal_070201.xls Chart 2 4" xfId="10487"/>
    <cellStyle name="___laroux_Clearsky_internal_070201.xls Chart 2 4 2" xfId="10488"/>
    <cellStyle name="___laroux_Clearsky_internal_070201.xls Chart 2 5" xfId="10489"/>
    <cellStyle name="___laroux_Clearsky_internal_070201.xls Chart 2 5 2" xfId="10490"/>
    <cellStyle name="___laroux_Clearsky_internal_070201.xls Chart 2 6" xfId="10491"/>
    <cellStyle name="___laroux_Clearsky_internal_070201.xls Chart 2_1" xfId="10492"/>
    <cellStyle name="___laroux_Clearsky_internal_070201.xls Chart 2_1 2" xfId="10493"/>
    <cellStyle name="___laroux_Clearsky_internal_070201.xls Chart 2_1 2 2" xfId="10494"/>
    <cellStyle name="___laroux_Clearsky_internal_070201.xls Chart 2_1 3" xfId="10495"/>
    <cellStyle name="___laroux_Clearsky_internal_070201.xls Chart 2_1 3 2" xfId="10496"/>
    <cellStyle name="___laroux_Clearsky_internal_070201.xls Chart 2_1 4" xfId="10497"/>
    <cellStyle name="___laroux_Clearsky_internal_070201.xls Chart 2_1 4 2" xfId="10498"/>
    <cellStyle name="___laroux_Clearsky_internal_070201.xls Chart 2_1 5" xfId="10499"/>
    <cellStyle name="___laroux_Clearsky_internal_070201.xls Chart 2_1 5 2" xfId="10500"/>
    <cellStyle name="___laroux_Clearsky_internal_070201.xls Chart 2_1 6" xfId="10501"/>
    <cellStyle name="___laroux_Clearsky_internal_070201.xls Chart 2_2" xfId="10502"/>
    <cellStyle name="___laroux_Clearsky_internal_070201_1" xfId="10503"/>
    <cellStyle name="___laroux_Clearsky_internal_070201_2" xfId="10504"/>
    <cellStyle name="___laroux_Clearsky_internal_070201_2 2" xfId="10505"/>
    <cellStyle name="___laroux_Clearsky_internal_070201_2 2 2" xfId="10506"/>
    <cellStyle name="___laroux_Clearsky_internal_070201_2 3" xfId="10507"/>
    <cellStyle name="___laroux_Clearsky_internal_070201_2 3 2" xfId="10508"/>
    <cellStyle name="___laroux_Clearsky_internal_070201_2 4" xfId="10509"/>
    <cellStyle name="___laroux_Clearsky_internal_070201_2 4 2" xfId="10510"/>
    <cellStyle name="___laroux_Clearsky_internal_070201_2 5" xfId="10511"/>
    <cellStyle name="___laroux_Clearsky_internal_070201_2 5 2" xfId="10512"/>
    <cellStyle name="___laroux_Clearsky_internal_070201_2 6" xfId="10513"/>
    <cellStyle name="___laroux_Clearsky_Outside_070201.xls Chart 2" xfId="10514"/>
    <cellStyle name="___laroux_Clearsky_Outside_070201.xls Chart 2 2" xfId="10515"/>
    <cellStyle name="___laroux_Clearsky_Outside_070201.xls Chart 2 2 2" xfId="10516"/>
    <cellStyle name="___laroux_Clearsky_Outside_070201.xls Chart 2 3" xfId="10517"/>
    <cellStyle name="___laroux_Clearsky_Outside_070201.xls Chart 2 3 2" xfId="10518"/>
    <cellStyle name="___laroux_Clearsky_Outside_070201.xls Chart 2 4" xfId="10519"/>
    <cellStyle name="___laroux_Clearsky_Outside_070201.xls Chart 2 4 2" xfId="10520"/>
    <cellStyle name="___laroux_Clearsky_Outside_070201.xls Chart 2 5" xfId="10521"/>
    <cellStyle name="___laroux_Clearsky_Outside_070201.xls Chart 2 5 2" xfId="10522"/>
    <cellStyle name="___laroux_Clearsky_Outside_070201.xls Chart 2 6" xfId="10523"/>
    <cellStyle name="___laroux_Clearsky_Outside_070201.xls Chart 2_1" xfId="10524"/>
    <cellStyle name="___laroux_EWC 43.5MW8oMtresc 3_25_021" xfId="10525"/>
    <cellStyle name="___laroux_EWC 43.5MW8oMtresc 3_25_021_071212 Unlevered McCormick Model - 2003 version" xfId="10526"/>
    <cellStyle name="___laroux_EWC 43.5MW8oMtresc 3_25_021_1" xfId="10527"/>
    <cellStyle name="___laroux_EWC 43.5MW8oMtresc 3_25_021_1 2" xfId="10528"/>
    <cellStyle name="___laroux_EWC 43.5MW8oMtresc 3_25_021_1 2 2" xfId="10529"/>
    <cellStyle name="___laroux_EWC 43.5MW8oMtresc 3_25_021_1 2 2 2" xfId="10530"/>
    <cellStyle name="___laroux_EWC 43.5MW8oMtresc 3_25_021_1 2 3" xfId="10531"/>
    <cellStyle name="___laroux_EWC 43.5MW8oMtresc 3_25_021_1 2 3 2" xfId="10532"/>
    <cellStyle name="___laroux_EWC 43.5MW8oMtresc 3_25_021_1 2 4" xfId="10533"/>
    <cellStyle name="___laroux_EWC 43.5MW8oMtresc 3_25_021_1 2 4 2" xfId="10534"/>
    <cellStyle name="___laroux_EWC 43.5MW8oMtresc 3_25_021_1 2 5" xfId="10535"/>
    <cellStyle name="___laroux_EWC 43.5MW8oMtresc 3_25_021_1 2 5 2" xfId="10536"/>
    <cellStyle name="___laroux_EWC 43.5MW8oMtresc 3_25_021_1 2 6" xfId="10537"/>
    <cellStyle name="___laroux_EWC 43.5MW8oMtresc 3_25_021_1 3" xfId="10538"/>
    <cellStyle name="___laroux_EWC 43.5MW8oMtresc 3_25_021_1 3 2" xfId="10539"/>
    <cellStyle name="___laroux_EWC 43.5MW8oMtresc 3_25_021_1 3 2 2" xfId="10540"/>
    <cellStyle name="___laroux_EWC 43.5MW8oMtresc 3_25_021_1 3 3" xfId="10541"/>
    <cellStyle name="___laroux_EWC 43.5MW8oMtresc 3_25_021_1 3 3 2" xfId="10542"/>
    <cellStyle name="___laroux_EWC 43.5MW8oMtresc 3_25_021_1 3 4" xfId="10543"/>
    <cellStyle name="___laroux_EWC 43.5MW8oMtresc 3_25_021_1 3 4 2" xfId="10544"/>
    <cellStyle name="___laroux_EWC 43.5MW8oMtresc 3_25_021_1 3 5" xfId="10545"/>
    <cellStyle name="___laroux_EWC 43.5MW8oMtresc 3_25_021_1 3 5 2" xfId="10546"/>
    <cellStyle name="___laroux_EWC 43.5MW8oMtresc 3_25_021_1 3 6" xfId="10547"/>
    <cellStyle name="___laroux_EWC 43.5MW8oMtresc 3_25_021_1 4" xfId="10548"/>
    <cellStyle name="___laroux_EWC 43.5MW8oMtresc 3_25_021_1_CHECK - White Creek Final Closing Model_2007 11 16 vequity method FINAL" xfId="10549"/>
    <cellStyle name="___laroux_EWC 43.5MW8oMtresc 3_25_021_1_CHECK - White Creek Final Closing Model_2007 11 16 vequity method FINAL 2" xfId="10550"/>
    <cellStyle name="___laroux_EWC 43.5MW8oMtresc 3_25_021_1_CHECK - White Creek Final Closing Model_2007 11 16 vequity method FINAL 2 2" xfId="10551"/>
    <cellStyle name="___laroux_EWC 43.5MW8oMtresc 3_25_021_1_CHECK - White Creek Final Closing Model_2007 11 16 vequity method FINAL 3" xfId="10552"/>
    <cellStyle name="___laroux_EWC 43.5MW8oMtresc 3_25_021_1_Horizon round 1 model vFINAL" xfId="10553"/>
    <cellStyle name="___laroux_EWC 43.5MW8oMtresc 3_25_021_1_Horizon round 1 model vFINAL 2" xfId="10554"/>
    <cellStyle name="___laroux_EWC 43.5MW8oMtresc 3_25_021_1_Horizon round 1 model vFINAL 2 2" xfId="10555"/>
    <cellStyle name="___laroux_EWC 43.5MW8oMtresc 3_25_021_1_Horizon round 1 model vFINAL 3" xfId="10556"/>
    <cellStyle name="___laroux_EWC 43.5MW8oMtresc 3_25_021_1_Horizon round 1 model vFINAL 3 2" xfId="10557"/>
    <cellStyle name="___laroux_EWC 43.5MW8oMtresc 3_25_021_1_Horizon round 1 model vFINAL 4" xfId="10558"/>
    <cellStyle name="___laroux_EWC 43.5MW8oMtresc 3_25_021_1_Horizon round 1 model vFINAL_1" xfId="10559"/>
    <cellStyle name="___laroux_EWC 43.5MW8oMtresc 3_25_021_1_Horizon round 1 model vFINAL_1 2" xfId="10560"/>
    <cellStyle name="___laroux_EWC 43.5MW8oMtresc 3_25_021_1_Horizon round 1 model vFINAL_1 2 2" xfId="10561"/>
    <cellStyle name="___laroux_EWC 43.5MW8oMtresc 3_25_021_1_Horizon round 1 model vFINAL_1 3" xfId="10562"/>
    <cellStyle name="___laroux_EWC 43.5MW8oMtresc 3_25_021_1_Horizon round 1 model vFINAL_1 3 2" xfId="10563"/>
    <cellStyle name="___laroux_EWC 43.5MW8oMtresc 3_25_021_1_Horizon round 1 model vFINAL_1 4" xfId="10564"/>
    <cellStyle name="___laroux_EWC 43.5MW8oMtresc 3_25_021_1_Horizon round 1 model vFINAL_1_Project Farwest III Model 03-20-07 v135" xfId="10565"/>
    <cellStyle name="___laroux_EWC 43.5MW8oMtresc 3_25_021_1_Horizon round 1 model vFINAL_1_Project Farwest III Model 03-20-07 v135 2" xfId="10566"/>
    <cellStyle name="___laroux_EWC 43.5MW8oMtresc 3_25_021_1_Horizon round 1 model vFINAL_1_Project Farwest III Model 03-20-07 v135 2 2" xfId="10567"/>
    <cellStyle name="___laroux_EWC 43.5MW8oMtresc 3_25_021_1_Horizon round 1 model vFINAL_1_Project Farwest III Model 03-20-07 v135 3" xfId="10568"/>
    <cellStyle name="___laroux_EWC 43.5MW8oMtresc 3_25_021_1_Horizon round 1 model vFINAL_1_Project Farwest III Model 03-20-07 v135 3 2" xfId="10569"/>
    <cellStyle name="___laroux_EWC 43.5MW8oMtresc 3_25_021_1_Horizon round 1 model vFINAL_1_Project Farwest III Model 03-20-07 v135 4" xfId="10570"/>
    <cellStyle name="___laroux_EWC 43.5MW8oMtresc 3_25_021_1_Horizon round 1 model vFINAL_1_Project Farwest III Model 03-20-07 v135_UPC G&amp;A (5-3-07)" xfId="10571"/>
    <cellStyle name="___laroux_EWC 43.5MW8oMtresc 3_25_021_1_Horizon round 1 model vFINAL_1_Project Farwest III Model 03-20-07 v135_UPC G&amp;A (5-3-07) 2" xfId="10572"/>
    <cellStyle name="___laroux_EWC 43.5MW8oMtresc 3_25_021_1_Horizon round 1 model vFINAL_1_Project Farwest III Model 03-20-07 v135_UPC G&amp;A (5-3-07) 2 2" xfId="10573"/>
    <cellStyle name="___laroux_EWC 43.5MW8oMtresc 3_25_021_1_Horizon round 1 model vFINAL_1_Project Farwest III Model 03-20-07 v135_UPC G&amp;A (5-3-07) 3" xfId="10574"/>
    <cellStyle name="___laroux_EWC 43.5MW8oMtresc 3_25_021_1_Horizon round 1 model vFINAL_1_Project Farwest III Model 03-20-07 v135_UPC G&amp;A (5-3-07) 3 2" xfId="10575"/>
    <cellStyle name="___laroux_EWC 43.5MW8oMtresc 3_25_021_1_Horizon round 1 model vFINAL_1_Project Farwest III Model 03-20-07 v135_UPC G&amp;A (5-3-07) 4" xfId="10576"/>
    <cellStyle name="___laroux_EWC 43.5MW8oMtresc 3_25_021_1_Horizon round 1 model vFINAL_1_Project Makani Model 04-11-07 v6" xfId="10577"/>
    <cellStyle name="___laroux_EWC 43.5MW8oMtresc 3_25_021_1_Horizon round 1 model vFINAL_1_Project Makani Model 04-11-07 v6 2" xfId="10578"/>
    <cellStyle name="___laroux_EWC 43.5MW8oMtresc 3_25_021_1_Horizon round 1 model vFINAL_1_Project Makani Model 04-11-07 v6 2 2" xfId="10579"/>
    <cellStyle name="___laroux_EWC 43.5MW8oMtresc 3_25_021_1_Horizon round 1 model vFINAL_1_Project Makani Model 04-11-07 v6 3" xfId="10580"/>
    <cellStyle name="___laroux_EWC 43.5MW8oMtresc 3_25_021_1_Horizon round 1 model vFINAL_1_Project Makani Model 04-11-07 v6 3 2" xfId="10581"/>
    <cellStyle name="___laroux_EWC 43.5MW8oMtresc 3_25_021_1_Horizon round 1 model vFINAL_1_Project Makani Model 04-11-07 v6 4" xfId="10582"/>
    <cellStyle name="___laroux_EWC 43.5MW8oMtresc 3_25_021_1_Horizon round 1 model vFINAL_1_Project Makani Model 04-11-07 v6_UPC G&amp;A (5-3-07)" xfId="10583"/>
    <cellStyle name="___laroux_EWC 43.5MW8oMtresc 3_25_021_1_Horizon round 1 model vFINAL_1_Project Makani Model 04-11-07 v6_UPC G&amp;A (5-3-07) 2" xfId="10584"/>
    <cellStyle name="___laroux_EWC 43.5MW8oMtresc 3_25_021_1_Horizon round 1 model vFINAL_1_Project Makani Model 04-11-07 v6_UPC G&amp;A (5-3-07) 2 2" xfId="10585"/>
    <cellStyle name="___laroux_EWC 43.5MW8oMtresc 3_25_021_1_Horizon round 1 model vFINAL_1_Project Makani Model 04-11-07 v6_UPC G&amp;A (5-3-07) 3" xfId="10586"/>
    <cellStyle name="___laroux_EWC 43.5MW8oMtresc 3_25_021_1_Horizon round 1 model vFINAL_1_Project Makani Model 04-11-07 v6_UPC G&amp;A (5-3-07) 3 2" xfId="10587"/>
    <cellStyle name="___laroux_EWC 43.5MW8oMtresc 3_25_021_1_Horizon round 1 model vFINAL_1_Project Makani Model 04-11-07 v6_UPC G&amp;A (5-3-07) 4" xfId="10588"/>
    <cellStyle name="___laroux_EWC 43.5MW8oMtresc 3_25_021_1_Pre-Tax GAAP" xfId="10589"/>
    <cellStyle name="___laroux_EWC 43.5MW8oMtresc 3_25_021_1_Pre-Tax GAAP 2" xfId="10590"/>
    <cellStyle name="___laroux_EWC 43.5MW8oMtresc 3_25_021_1_Pre-Tax GAAP 2 2" xfId="10591"/>
    <cellStyle name="___laroux_EWC 43.5MW8oMtresc 3_25_021_1_Pre-Tax GAAP 3" xfId="10592"/>
    <cellStyle name="___laroux_EWC 43.5MW8oMtresc 3_25_021_1_WPP - Ormat 6-5-2007  v19i with internal accounting v3 eq method FINAL" xfId="10593"/>
    <cellStyle name="___laroux_EWC 43.5MW8oMtresc 3_25_021_1_WPP - Ormat 6-5-2007  v19i with internal accounting v3 eq method FINAL 2" xfId="10594"/>
    <cellStyle name="___laroux_EWC 43.5MW8oMtresc 3_25_021_1_WPP - Ormat 6-5-2007  v19i with internal accounting v3 eq method FINAL 2 2" xfId="10595"/>
    <cellStyle name="___laroux_EWC 43.5MW8oMtresc 3_25_021_1_WPP - Ormat 6-5-2007  v19i with internal accounting v3 eq method FINAL 3" xfId="10596"/>
    <cellStyle name="___laroux_EWC 43.5MW8oMtresc 3_25_02v2" xfId="10597"/>
    <cellStyle name="___laroux_EWC 43.5MW8oMtresc 3_25_02v2 2" xfId="10598"/>
    <cellStyle name="___laroux_EWC 43.5MW8oMtresc 3_25_02v2 2 2" xfId="10599"/>
    <cellStyle name="___laroux_EWC 43.5MW8oMtresc 3_25_02v2 2 2 2" xfId="10600"/>
    <cellStyle name="___laroux_EWC 43.5MW8oMtresc 3_25_02v2 2 3" xfId="10601"/>
    <cellStyle name="___laroux_EWC 43.5MW8oMtresc 3_25_02v2 2 3 2" xfId="10602"/>
    <cellStyle name="___laroux_EWC 43.5MW8oMtresc 3_25_02v2 2 4" xfId="10603"/>
    <cellStyle name="___laroux_EWC 43.5MW8oMtresc 3_25_02v2 2 4 2" xfId="10604"/>
    <cellStyle name="___laroux_EWC 43.5MW8oMtresc 3_25_02v2 2 5" xfId="10605"/>
    <cellStyle name="___laroux_EWC 43.5MW8oMtresc 3_25_02v2 2 5 2" xfId="10606"/>
    <cellStyle name="___laroux_EWC 43.5MW8oMtresc 3_25_02v2 2 6" xfId="10607"/>
    <cellStyle name="___laroux_EWC 43.5MW8oMtresc 3_25_02v2 3" xfId="10608"/>
    <cellStyle name="___laroux_EWC 43.5MW8oMtresc 3_25_02v2 3 2" xfId="10609"/>
    <cellStyle name="___laroux_EWC 43.5MW8oMtresc 3_25_02v2 3 2 2" xfId="10610"/>
    <cellStyle name="___laroux_EWC 43.5MW8oMtresc 3_25_02v2 3 3" xfId="10611"/>
    <cellStyle name="___laroux_EWC 43.5MW8oMtresc 3_25_02v2 3 3 2" xfId="10612"/>
    <cellStyle name="___laroux_EWC 43.5MW8oMtresc 3_25_02v2 3 4" xfId="10613"/>
    <cellStyle name="___laroux_EWC 43.5MW8oMtresc 3_25_02v2 3 4 2" xfId="10614"/>
    <cellStyle name="___laroux_EWC 43.5MW8oMtresc 3_25_02v2 3 5" xfId="10615"/>
    <cellStyle name="___laroux_EWC 43.5MW8oMtresc 3_25_02v2 3 5 2" xfId="10616"/>
    <cellStyle name="___laroux_EWC 43.5MW8oMtresc 3_25_02v2 3 6" xfId="10617"/>
    <cellStyle name="___laroux_EWC 43.5MW8oMtresc 3_25_02v2 4" xfId="10618"/>
    <cellStyle name="___laroux_EWC 43.5MW8oMtresc 3_25_02v2_1" xfId="10619"/>
    <cellStyle name="___laroux_EWC 43.5MW8oMtresc 3_25_02v2_1_071212 Unlevered McCormick Model - 2003 version" xfId="10620"/>
    <cellStyle name="___laroux_EWC 43.5MW8oMtresc 3_25_02v2_2" xfId="10621"/>
    <cellStyle name="___laroux_EWC 43.5MW8oMtresc 3_25_02v2_2 2" xfId="10622"/>
    <cellStyle name="___laroux_EWC 43.5MW8oMtresc 3_25_02v2_2 2 2" xfId="10623"/>
    <cellStyle name="___laroux_EWC 43.5MW8oMtresc 3_25_02v2_2 2 2 2" xfId="10624"/>
    <cellStyle name="___laroux_EWC 43.5MW8oMtresc 3_25_02v2_2 2 3" xfId="10625"/>
    <cellStyle name="___laroux_EWC 43.5MW8oMtresc 3_25_02v2_2 2 3 2" xfId="10626"/>
    <cellStyle name="___laroux_EWC 43.5MW8oMtresc 3_25_02v2_2 2 4" xfId="10627"/>
    <cellStyle name="___laroux_EWC 43.5MW8oMtresc 3_25_02v2_2 2 4 2" xfId="10628"/>
    <cellStyle name="___laroux_EWC 43.5MW8oMtresc 3_25_02v2_2 2 5" xfId="10629"/>
    <cellStyle name="___laroux_EWC 43.5MW8oMtresc 3_25_02v2_2 2 5 2" xfId="10630"/>
    <cellStyle name="___laroux_EWC 43.5MW8oMtresc 3_25_02v2_2 2 6" xfId="10631"/>
    <cellStyle name="___laroux_EWC 43.5MW8oMtresc 3_25_02v2_2 3" xfId="10632"/>
    <cellStyle name="___laroux_EWC 43.5MW8oMtresc 3_25_02v2_2 3 2" xfId="10633"/>
    <cellStyle name="___laroux_EWC 43.5MW8oMtresc 3_25_02v2_2 3 2 2" xfId="10634"/>
    <cellStyle name="___laroux_EWC 43.5MW8oMtresc 3_25_02v2_2 3 3" xfId="10635"/>
    <cellStyle name="___laroux_EWC 43.5MW8oMtresc 3_25_02v2_2 3 3 2" xfId="10636"/>
    <cellStyle name="___laroux_EWC 43.5MW8oMtresc 3_25_02v2_2 3 4" xfId="10637"/>
    <cellStyle name="___laroux_EWC 43.5MW8oMtresc 3_25_02v2_2 3 4 2" xfId="10638"/>
    <cellStyle name="___laroux_EWC 43.5MW8oMtresc 3_25_02v2_2 3 5" xfId="10639"/>
    <cellStyle name="___laroux_EWC 43.5MW8oMtresc 3_25_02v2_2 3 5 2" xfId="10640"/>
    <cellStyle name="___laroux_EWC 43.5MW8oMtresc 3_25_02v2_2 3 6" xfId="10641"/>
    <cellStyle name="___laroux_EWC 43.5MW8oMtresc 3_25_02v2_2 4" xfId="10642"/>
    <cellStyle name="___laroux_EWC 43.5MW8oMtresc 3_25_02v2_2_CHECK - White Creek Final Closing Model_2007 11 16 vequity method FINAL" xfId="10643"/>
    <cellStyle name="___laroux_EWC 43.5MW8oMtresc 3_25_02v2_2_CHECK - White Creek Final Closing Model_2007 11 16 vequity method FINAL 2" xfId="10644"/>
    <cellStyle name="___laroux_EWC 43.5MW8oMtresc 3_25_02v2_2_CHECK - White Creek Final Closing Model_2007 11 16 vequity method FINAL 2 2" xfId="10645"/>
    <cellStyle name="___laroux_EWC 43.5MW8oMtresc 3_25_02v2_2_CHECK - White Creek Final Closing Model_2007 11 16 vequity method FINAL 3" xfId="10646"/>
    <cellStyle name="___laroux_EWC 43.5MW8oMtresc 3_25_02v2_2_Horizon round 1 model vFINAL" xfId="10647"/>
    <cellStyle name="___laroux_EWC 43.5MW8oMtresc 3_25_02v2_2_Horizon round 1 model vFINAL 2" xfId="10648"/>
    <cellStyle name="___laroux_EWC 43.5MW8oMtresc 3_25_02v2_2_Horizon round 1 model vFINAL 2 2" xfId="10649"/>
    <cellStyle name="___laroux_EWC 43.5MW8oMtresc 3_25_02v2_2_Horizon round 1 model vFINAL 3" xfId="10650"/>
    <cellStyle name="___laroux_EWC 43.5MW8oMtresc 3_25_02v2_2_Horizon round 1 model vFINAL 3 2" xfId="10651"/>
    <cellStyle name="___laroux_EWC 43.5MW8oMtresc 3_25_02v2_2_Horizon round 1 model vFINAL 4" xfId="10652"/>
    <cellStyle name="___laroux_EWC 43.5MW8oMtresc 3_25_02v2_2_Horizon round 1 model vFINAL_1" xfId="10653"/>
    <cellStyle name="___laroux_EWC 43.5MW8oMtresc 3_25_02v2_2_Horizon round 1 model vFINAL_1 2" xfId="10654"/>
    <cellStyle name="___laroux_EWC 43.5MW8oMtresc 3_25_02v2_2_Horizon round 1 model vFINAL_1 2 2" xfId="10655"/>
    <cellStyle name="___laroux_EWC 43.5MW8oMtresc 3_25_02v2_2_Horizon round 1 model vFINAL_1 3" xfId="10656"/>
    <cellStyle name="___laroux_EWC 43.5MW8oMtresc 3_25_02v2_2_Horizon round 1 model vFINAL_1 3 2" xfId="10657"/>
    <cellStyle name="___laroux_EWC 43.5MW8oMtresc 3_25_02v2_2_Horizon round 1 model vFINAL_1 4" xfId="10658"/>
    <cellStyle name="___laroux_EWC 43.5MW8oMtresc 3_25_02v2_2_Horizon round 1 model vFINAL_1_Project Farwest III Model 03-20-07 v135" xfId="10659"/>
    <cellStyle name="___laroux_EWC 43.5MW8oMtresc 3_25_02v2_2_Horizon round 1 model vFINAL_1_Project Farwest III Model 03-20-07 v135 2" xfId="10660"/>
    <cellStyle name="___laroux_EWC 43.5MW8oMtresc 3_25_02v2_2_Horizon round 1 model vFINAL_1_Project Farwest III Model 03-20-07 v135 2 2" xfId="10661"/>
    <cellStyle name="___laroux_EWC 43.5MW8oMtresc 3_25_02v2_2_Horizon round 1 model vFINAL_1_Project Farwest III Model 03-20-07 v135 3" xfId="10662"/>
    <cellStyle name="___laroux_EWC 43.5MW8oMtresc 3_25_02v2_2_Horizon round 1 model vFINAL_1_Project Farwest III Model 03-20-07 v135 3 2" xfId="10663"/>
    <cellStyle name="___laroux_EWC 43.5MW8oMtresc 3_25_02v2_2_Horizon round 1 model vFINAL_1_Project Farwest III Model 03-20-07 v135 4" xfId="10664"/>
    <cellStyle name="___laroux_EWC 43.5MW8oMtresc 3_25_02v2_2_Horizon round 1 model vFINAL_1_Project Farwest III Model 03-20-07 v135_UPC G&amp;A (5-3-07)" xfId="10665"/>
    <cellStyle name="___laroux_EWC 43.5MW8oMtresc 3_25_02v2_2_Horizon round 1 model vFINAL_1_Project Farwest III Model 03-20-07 v135_UPC G&amp;A (5-3-07) 2" xfId="10666"/>
    <cellStyle name="___laroux_EWC 43.5MW8oMtresc 3_25_02v2_2_Horizon round 1 model vFINAL_1_Project Farwest III Model 03-20-07 v135_UPC G&amp;A (5-3-07) 2 2" xfId="10667"/>
    <cellStyle name="___laroux_EWC 43.5MW8oMtresc 3_25_02v2_2_Horizon round 1 model vFINAL_1_Project Farwest III Model 03-20-07 v135_UPC G&amp;A (5-3-07) 3" xfId="10668"/>
    <cellStyle name="___laroux_EWC 43.5MW8oMtresc 3_25_02v2_2_Horizon round 1 model vFINAL_1_Project Farwest III Model 03-20-07 v135_UPC G&amp;A (5-3-07) 3 2" xfId="10669"/>
    <cellStyle name="___laroux_EWC 43.5MW8oMtresc 3_25_02v2_2_Horizon round 1 model vFINAL_1_Project Farwest III Model 03-20-07 v135_UPC G&amp;A (5-3-07) 4" xfId="10670"/>
    <cellStyle name="___laroux_EWC 43.5MW8oMtresc 3_25_02v2_2_Horizon round 1 model vFINAL_1_Project Makani Model 04-11-07 v6" xfId="10671"/>
    <cellStyle name="___laroux_EWC 43.5MW8oMtresc 3_25_02v2_2_Horizon round 1 model vFINAL_1_Project Makani Model 04-11-07 v6 2" xfId="10672"/>
    <cellStyle name="___laroux_EWC 43.5MW8oMtresc 3_25_02v2_2_Horizon round 1 model vFINAL_1_Project Makani Model 04-11-07 v6 2 2" xfId="10673"/>
    <cellStyle name="___laroux_EWC 43.5MW8oMtresc 3_25_02v2_2_Horizon round 1 model vFINAL_1_Project Makani Model 04-11-07 v6 3" xfId="10674"/>
    <cellStyle name="___laroux_EWC 43.5MW8oMtresc 3_25_02v2_2_Horizon round 1 model vFINAL_1_Project Makani Model 04-11-07 v6 3 2" xfId="10675"/>
    <cellStyle name="___laroux_EWC 43.5MW8oMtresc 3_25_02v2_2_Horizon round 1 model vFINAL_1_Project Makani Model 04-11-07 v6 4" xfId="10676"/>
    <cellStyle name="___laroux_EWC 43.5MW8oMtresc 3_25_02v2_2_Horizon round 1 model vFINAL_1_Project Makani Model 04-11-07 v6_UPC G&amp;A (5-3-07)" xfId="10677"/>
    <cellStyle name="___laroux_EWC 43.5MW8oMtresc 3_25_02v2_2_Horizon round 1 model vFINAL_1_Project Makani Model 04-11-07 v6_UPC G&amp;A (5-3-07) 2" xfId="10678"/>
    <cellStyle name="___laroux_EWC 43.5MW8oMtresc 3_25_02v2_2_Horizon round 1 model vFINAL_1_Project Makani Model 04-11-07 v6_UPC G&amp;A (5-3-07) 2 2" xfId="10679"/>
    <cellStyle name="___laroux_EWC 43.5MW8oMtresc 3_25_02v2_2_Horizon round 1 model vFINAL_1_Project Makani Model 04-11-07 v6_UPC G&amp;A (5-3-07) 3" xfId="10680"/>
    <cellStyle name="___laroux_EWC 43.5MW8oMtresc 3_25_02v2_2_Horizon round 1 model vFINAL_1_Project Makani Model 04-11-07 v6_UPC G&amp;A (5-3-07) 3 2" xfId="10681"/>
    <cellStyle name="___laroux_EWC 43.5MW8oMtresc 3_25_02v2_2_Horizon round 1 model vFINAL_1_Project Makani Model 04-11-07 v6_UPC G&amp;A (5-3-07) 4" xfId="10682"/>
    <cellStyle name="___laroux_EWC 43.5MW8oMtresc 3_25_02v2_2_Pre-Tax GAAP" xfId="10683"/>
    <cellStyle name="___laroux_EWC 43.5MW8oMtresc 3_25_02v2_2_Pre-Tax GAAP 2" xfId="10684"/>
    <cellStyle name="___laroux_EWC 43.5MW8oMtresc 3_25_02v2_2_Pre-Tax GAAP 2 2" xfId="10685"/>
    <cellStyle name="___laroux_EWC 43.5MW8oMtresc 3_25_02v2_2_Pre-Tax GAAP 3" xfId="10686"/>
    <cellStyle name="___laroux_EWC 43.5MW8oMtresc 3_25_02v2_2_WPP - Ormat 6-5-2007  v19i with internal accounting v3 eq method FINAL" xfId="10687"/>
    <cellStyle name="___laroux_EWC 43.5MW8oMtresc 3_25_02v2_2_WPP - Ormat 6-5-2007  v19i with internal accounting v3 eq method FINAL 2" xfId="10688"/>
    <cellStyle name="___laroux_EWC 43.5MW8oMtresc 3_25_02v2_2_WPP - Ormat 6-5-2007  v19i with internal accounting v3 eq method FINAL 2 2" xfId="10689"/>
    <cellStyle name="___laroux_EWC 43.5MW8oMtresc 3_25_02v2_2_WPP - Ormat 6-5-2007  v19i with internal accounting v3 eq method FINAL 3" xfId="10690"/>
    <cellStyle name="___laroux_EWC 43.5MW8oMtresc 3_25_02v2_CHECK - White Creek Final Closing Model_2007 11 16 vequity method FINAL" xfId="10691"/>
    <cellStyle name="___laroux_EWC 43.5MW8oMtresc 3_25_02v2_CHECK - White Creek Final Closing Model_2007 11 16 vequity method FINAL 2" xfId="10692"/>
    <cellStyle name="___laroux_EWC 43.5MW8oMtresc 3_25_02v2_CHECK - White Creek Final Closing Model_2007 11 16 vequity method FINAL 2 2" xfId="10693"/>
    <cellStyle name="___laroux_EWC 43.5MW8oMtresc 3_25_02v2_CHECK - White Creek Final Closing Model_2007 11 16 vequity method FINAL 3" xfId="10694"/>
    <cellStyle name="___laroux_EWC 43.5MW8oMtresc 3_25_02v2_Horizon round 1 model vFINAL" xfId="10695"/>
    <cellStyle name="___laroux_EWC 43.5MW8oMtresc 3_25_02v2_Horizon round 1 model vFINAL 2" xfId="10696"/>
    <cellStyle name="___laroux_EWC 43.5MW8oMtresc 3_25_02v2_Horizon round 1 model vFINAL 2 2" xfId="10697"/>
    <cellStyle name="___laroux_EWC 43.5MW8oMtresc 3_25_02v2_Horizon round 1 model vFINAL 3" xfId="10698"/>
    <cellStyle name="___laroux_EWC 43.5MW8oMtresc 3_25_02v2_Horizon round 1 model vFINAL 3 2" xfId="10699"/>
    <cellStyle name="___laroux_EWC 43.5MW8oMtresc 3_25_02v2_Horizon round 1 model vFINAL 4" xfId="10700"/>
    <cellStyle name="___laroux_EWC 43.5MW8oMtresc 3_25_02v2_Horizon round 1 model vFINAL_1" xfId="10701"/>
    <cellStyle name="___laroux_EWC 43.5MW8oMtresc 3_25_02v2_Horizon round 1 model vFINAL_1 2" xfId="10702"/>
    <cellStyle name="___laroux_EWC 43.5MW8oMtresc 3_25_02v2_Horizon round 1 model vFINAL_1 2 2" xfId="10703"/>
    <cellStyle name="___laroux_EWC 43.5MW8oMtresc 3_25_02v2_Horizon round 1 model vFINAL_1 3" xfId="10704"/>
    <cellStyle name="___laroux_EWC 43.5MW8oMtresc 3_25_02v2_Horizon round 1 model vFINAL_1 3 2" xfId="10705"/>
    <cellStyle name="___laroux_EWC 43.5MW8oMtresc 3_25_02v2_Horizon round 1 model vFINAL_1 4" xfId="10706"/>
    <cellStyle name="___laroux_EWC 43.5MW8oMtresc 3_25_02v2_Horizon round 1 model vFINAL_1_Project Farwest III Model 03-20-07 v135" xfId="10707"/>
    <cellStyle name="___laroux_EWC 43.5MW8oMtresc 3_25_02v2_Horizon round 1 model vFINAL_1_Project Farwest III Model 03-20-07 v135 2" xfId="10708"/>
    <cellStyle name="___laroux_EWC 43.5MW8oMtresc 3_25_02v2_Horizon round 1 model vFINAL_1_Project Farwest III Model 03-20-07 v135 2 2" xfId="10709"/>
    <cellStyle name="___laroux_EWC 43.5MW8oMtresc 3_25_02v2_Horizon round 1 model vFINAL_1_Project Farwest III Model 03-20-07 v135 3" xfId="10710"/>
    <cellStyle name="___laroux_EWC 43.5MW8oMtresc 3_25_02v2_Horizon round 1 model vFINAL_1_Project Farwest III Model 03-20-07 v135 3 2" xfId="10711"/>
    <cellStyle name="___laroux_EWC 43.5MW8oMtresc 3_25_02v2_Horizon round 1 model vFINAL_1_Project Farwest III Model 03-20-07 v135 4" xfId="10712"/>
    <cellStyle name="___laroux_EWC 43.5MW8oMtresc 3_25_02v2_Horizon round 1 model vFINAL_1_Project Farwest III Model 03-20-07 v135_UPC G&amp;A (5-3-07)" xfId="10713"/>
    <cellStyle name="___laroux_EWC 43.5MW8oMtresc 3_25_02v2_Horizon round 1 model vFINAL_1_Project Farwest III Model 03-20-07 v135_UPC G&amp;A (5-3-07) 2" xfId="10714"/>
    <cellStyle name="___laroux_EWC 43.5MW8oMtresc 3_25_02v2_Horizon round 1 model vFINAL_1_Project Farwest III Model 03-20-07 v135_UPC G&amp;A (5-3-07) 2 2" xfId="10715"/>
    <cellStyle name="___laroux_EWC 43.5MW8oMtresc 3_25_02v2_Horizon round 1 model vFINAL_1_Project Farwest III Model 03-20-07 v135_UPC G&amp;A (5-3-07) 3" xfId="10716"/>
    <cellStyle name="___laroux_EWC 43.5MW8oMtresc 3_25_02v2_Horizon round 1 model vFINAL_1_Project Farwest III Model 03-20-07 v135_UPC G&amp;A (5-3-07) 3 2" xfId="10717"/>
    <cellStyle name="___laroux_EWC 43.5MW8oMtresc 3_25_02v2_Horizon round 1 model vFINAL_1_Project Farwest III Model 03-20-07 v135_UPC G&amp;A (5-3-07) 4" xfId="10718"/>
    <cellStyle name="___laroux_EWC 43.5MW8oMtresc 3_25_02v2_Horizon round 1 model vFINAL_1_Project Makani Model 04-11-07 v6" xfId="10719"/>
    <cellStyle name="___laroux_EWC 43.5MW8oMtresc 3_25_02v2_Horizon round 1 model vFINAL_1_Project Makani Model 04-11-07 v6 2" xfId="10720"/>
    <cellStyle name="___laroux_EWC 43.5MW8oMtresc 3_25_02v2_Horizon round 1 model vFINAL_1_Project Makani Model 04-11-07 v6 2 2" xfId="10721"/>
    <cellStyle name="___laroux_EWC 43.5MW8oMtresc 3_25_02v2_Horizon round 1 model vFINAL_1_Project Makani Model 04-11-07 v6 3" xfId="10722"/>
    <cellStyle name="___laroux_EWC 43.5MW8oMtresc 3_25_02v2_Horizon round 1 model vFINAL_1_Project Makani Model 04-11-07 v6 3 2" xfId="10723"/>
    <cellStyle name="___laroux_EWC 43.5MW8oMtresc 3_25_02v2_Horizon round 1 model vFINAL_1_Project Makani Model 04-11-07 v6 4" xfId="10724"/>
    <cellStyle name="___laroux_EWC 43.5MW8oMtresc 3_25_02v2_Horizon round 1 model vFINAL_1_Project Makani Model 04-11-07 v6_UPC G&amp;A (5-3-07)" xfId="10725"/>
    <cellStyle name="___laroux_EWC 43.5MW8oMtresc 3_25_02v2_Horizon round 1 model vFINAL_1_Project Makani Model 04-11-07 v6_UPC G&amp;A (5-3-07) 2" xfId="10726"/>
    <cellStyle name="___laroux_EWC 43.5MW8oMtresc 3_25_02v2_Horizon round 1 model vFINAL_1_Project Makani Model 04-11-07 v6_UPC G&amp;A (5-3-07) 2 2" xfId="10727"/>
    <cellStyle name="___laroux_EWC 43.5MW8oMtresc 3_25_02v2_Horizon round 1 model vFINAL_1_Project Makani Model 04-11-07 v6_UPC G&amp;A (5-3-07) 3" xfId="10728"/>
    <cellStyle name="___laroux_EWC 43.5MW8oMtresc 3_25_02v2_Horizon round 1 model vFINAL_1_Project Makani Model 04-11-07 v6_UPC G&amp;A (5-3-07) 3 2" xfId="10729"/>
    <cellStyle name="___laroux_EWC 43.5MW8oMtresc 3_25_02v2_Horizon round 1 model vFINAL_1_Project Makani Model 04-11-07 v6_UPC G&amp;A (5-3-07) 4" xfId="10730"/>
    <cellStyle name="___laroux_EWC 43.5MW8oMtresc 3_25_02v2_Pre-Tax GAAP" xfId="10731"/>
    <cellStyle name="___laroux_EWC 43.5MW8oMtresc 3_25_02v2_Pre-Tax GAAP 2" xfId="10732"/>
    <cellStyle name="___laroux_EWC 43.5MW8oMtresc 3_25_02v2_Pre-Tax GAAP 2 2" xfId="10733"/>
    <cellStyle name="___laroux_EWC 43.5MW8oMtresc 3_25_02v2_Pre-Tax GAAP 3" xfId="10734"/>
    <cellStyle name="___laroux_EWC 43.5MW8oMtresc 3_25_02v2_WPP - Ormat 6-5-2007  v19i with internal accounting v3 eq method FINAL" xfId="10735"/>
    <cellStyle name="___laroux_EWC 43.5MW8oMtresc 3_25_02v2_WPP - Ormat 6-5-2007  v19i with internal accounting v3 eq method FINAL 2" xfId="10736"/>
    <cellStyle name="___laroux_EWC 43.5MW8oMtresc 3_25_02v2_WPP - Ormat 6-5-2007  v19i with internal accounting v3 eq method FINAL 2 2" xfId="10737"/>
    <cellStyle name="___laroux_EWC 43.5MW8oMtresc 3_25_02v2_WPP - Ormat 6-5-2007  v19i with internal accounting v3 eq method FINAL 3" xfId="10738"/>
    <cellStyle name="___laroux_EWC 43.5MW8oMtresc 3_25_02v2w_esc" xfId="10739"/>
    <cellStyle name="___laroux_EWC 43.5MW8oMtresc 3_25_02v2w_esc 2" xfId="10740"/>
    <cellStyle name="___laroux_EWC 43.5MW8oMtresc 3_25_02v2w_esc 2 2" xfId="10741"/>
    <cellStyle name="___laroux_EWC 43.5MW8oMtresc 3_25_02v2w_esc 2 2 2" xfId="10742"/>
    <cellStyle name="___laroux_EWC 43.5MW8oMtresc 3_25_02v2w_esc 2 3" xfId="10743"/>
    <cellStyle name="___laroux_EWC 43.5MW8oMtresc 3_25_02v2w_esc 2 3 2" xfId="10744"/>
    <cellStyle name="___laroux_EWC 43.5MW8oMtresc 3_25_02v2w_esc 2 4" xfId="10745"/>
    <cellStyle name="___laroux_EWC 43.5MW8oMtresc 3_25_02v2w_esc 2 4 2" xfId="10746"/>
    <cellStyle name="___laroux_EWC 43.5MW8oMtresc 3_25_02v2w_esc 2 5" xfId="10747"/>
    <cellStyle name="___laroux_EWC 43.5MW8oMtresc 3_25_02v2w_esc 2 5 2" xfId="10748"/>
    <cellStyle name="___laroux_EWC 43.5MW8oMtresc 3_25_02v2w_esc 2 6" xfId="10749"/>
    <cellStyle name="___laroux_EWC 43.5MW8oMtresc 3_25_02v2w_esc 3" xfId="10750"/>
    <cellStyle name="___laroux_EWC 43.5MW8oMtresc 3_25_02v2w_esc 3 2" xfId="10751"/>
    <cellStyle name="___laroux_EWC 43.5MW8oMtresc 3_25_02v2w_esc 3 2 2" xfId="10752"/>
    <cellStyle name="___laroux_EWC 43.5MW8oMtresc 3_25_02v2w_esc 3 3" xfId="10753"/>
    <cellStyle name="___laroux_EWC 43.5MW8oMtresc 3_25_02v2w_esc 3 3 2" xfId="10754"/>
    <cellStyle name="___laroux_EWC 43.5MW8oMtresc 3_25_02v2w_esc 3 4" xfId="10755"/>
    <cellStyle name="___laroux_EWC 43.5MW8oMtresc 3_25_02v2w_esc 3 4 2" xfId="10756"/>
    <cellStyle name="___laroux_EWC 43.5MW8oMtresc 3_25_02v2w_esc 3 5" xfId="10757"/>
    <cellStyle name="___laroux_EWC 43.5MW8oMtresc 3_25_02v2w_esc 3 5 2" xfId="10758"/>
    <cellStyle name="___laroux_EWC 43.5MW8oMtresc 3_25_02v2w_esc 3 6" xfId="10759"/>
    <cellStyle name="___laroux_EWC 43.5MW8oMtresc 3_25_02v2w_esc 4" xfId="10760"/>
    <cellStyle name="___laroux_EWC 43.5MW8oMtresc 3_25_02v2w_esc_1" xfId="10761"/>
    <cellStyle name="___laroux_EWC 43.5MW8oMtresc 3_25_02v2w_esc_1_071212 Unlevered McCormick Model - 2003 version" xfId="10762"/>
    <cellStyle name="___laroux_EWC 43.5MW8oMtresc 3_25_02v2w_esc_CHECK - White Creek Final Closing Model_2007 11 16 vequity method FINAL" xfId="10763"/>
    <cellStyle name="___laroux_EWC 43.5MW8oMtresc 3_25_02v2w_esc_CHECK - White Creek Final Closing Model_2007 11 16 vequity method FINAL 2" xfId="10764"/>
    <cellStyle name="___laroux_EWC 43.5MW8oMtresc 3_25_02v2w_esc_CHECK - White Creek Final Closing Model_2007 11 16 vequity method FINAL 2 2" xfId="10765"/>
    <cellStyle name="___laroux_EWC 43.5MW8oMtresc 3_25_02v2w_esc_CHECK - White Creek Final Closing Model_2007 11 16 vequity method FINAL 3" xfId="10766"/>
    <cellStyle name="___laroux_EWC 43.5MW8oMtresc 3_25_02v2w_esc_Horizon round 1 model vFINAL" xfId="10767"/>
    <cellStyle name="___laroux_EWC 43.5MW8oMtresc 3_25_02v2w_esc_Horizon round 1 model vFINAL 2" xfId="10768"/>
    <cellStyle name="___laroux_EWC 43.5MW8oMtresc 3_25_02v2w_esc_Horizon round 1 model vFINAL 2 2" xfId="10769"/>
    <cellStyle name="___laroux_EWC 43.5MW8oMtresc 3_25_02v2w_esc_Horizon round 1 model vFINAL 3" xfId="10770"/>
    <cellStyle name="___laroux_EWC 43.5MW8oMtresc 3_25_02v2w_esc_Horizon round 1 model vFINAL 3 2" xfId="10771"/>
    <cellStyle name="___laroux_EWC 43.5MW8oMtresc 3_25_02v2w_esc_Horizon round 1 model vFINAL 4" xfId="10772"/>
    <cellStyle name="___laroux_EWC 43.5MW8oMtresc 3_25_02v2w_esc_Horizon round 1 model vFINAL_1" xfId="10773"/>
    <cellStyle name="___laroux_EWC 43.5MW8oMtresc 3_25_02v2w_esc_Horizon round 1 model vFINAL_1 2" xfId="10774"/>
    <cellStyle name="___laroux_EWC 43.5MW8oMtresc 3_25_02v2w_esc_Horizon round 1 model vFINAL_1 2 2" xfId="10775"/>
    <cellStyle name="___laroux_EWC 43.5MW8oMtresc 3_25_02v2w_esc_Horizon round 1 model vFINAL_1 3" xfId="10776"/>
    <cellStyle name="___laroux_EWC 43.5MW8oMtresc 3_25_02v2w_esc_Horizon round 1 model vFINAL_1 3 2" xfId="10777"/>
    <cellStyle name="___laroux_EWC 43.5MW8oMtresc 3_25_02v2w_esc_Horizon round 1 model vFINAL_1 4" xfId="10778"/>
    <cellStyle name="___laroux_EWC 43.5MW8oMtresc 3_25_02v2w_esc_Horizon round 1 model vFINAL_1_Project Farwest III Model 03-20-07 v135" xfId="10779"/>
    <cellStyle name="___laroux_EWC 43.5MW8oMtresc 3_25_02v2w_esc_Horizon round 1 model vFINAL_1_Project Farwest III Model 03-20-07 v135 2" xfId="10780"/>
    <cellStyle name="___laroux_EWC 43.5MW8oMtresc 3_25_02v2w_esc_Horizon round 1 model vFINAL_1_Project Farwest III Model 03-20-07 v135 2 2" xfId="10781"/>
    <cellStyle name="___laroux_EWC 43.5MW8oMtresc 3_25_02v2w_esc_Horizon round 1 model vFINAL_1_Project Farwest III Model 03-20-07 v135 3" xfId="10782"/>
    <cellStyle name="___laroux_EWC 43.5MW8oMtresc 3_25_02v2w_esc_Horizon round 1 model vFINAL_1_Project Farwest III Model 03-20-07 v135 3 2" xfId="10783"/>
    <cellStyle name="___laroux_EWC 43.5MW8oMtresc 3_25_02v2w_esc_Horizon round 1 model vFINAL_1_Project Farwest III Model 03-20-07 v135 4" xfId="10784"/>
    <cellStyle name="___laroux_EWC 43.5MW8oMtresc 3_25_02v2w_esc_Horizon round 1 model vFINAL_1_Project Farwest III Model 03-20-07 v135_UPC G&amp;A (5-3-07)" xfId="10785"/>
    <cellStyle name="___laroux_EWC 43.5MW8oMtresc 3_25_02v2w_esc_Horizon round 1 model vFINAL_1_Project Farwest III Model 03-20-07 v135_UPC G&amp;A (5-3-07) 2" xfId="10786"/>
    <cellStyle name="___laroux_EWC 43.5MW8oMtresc 3_25_02v2w_esc_Horizon round 1 model vFINAL_1_Project Farwest III Model 03-20-07 v135_UPC G&amp;A (5-3-07) 2 2" xfId="10787"/>
    <cellStyle name="___laroux_EWC 43.5MW8oMtresc 3_25_02v2w_esc_Horizon round 1 model vFINAL_1_Project Farwest III Model 03-20-07 v135_UPC G&amp;A (5-3-07) 3" xfId="10788"/>
    <cellStyle name="___laroux_EWC 43.5MW8oMtresc 3_25_02v2w_esc_Horizon round 1 model vFINAL_1_Project Farwest III Model 03-20-07 v135_UPC G&amp;A (5-3-07) 3 2" xfId="10789"/>
    <cellStyle name="___laroux_EWC 43.5MW8oMtresc 3_25_02v2w_esc_Horizon round 1 model vFINAL_1_Project Farwest III Model 03-20-07 v135_UPC G&amp;A (5-3-07) 4" xfId="10790"/>
    <cellStyle name="___laroux_EWC 43.5MW8oMtresc 3_25_02v2w_esc_Horizon round 1 model vFINAL_1_Project Makani Model 04-11-07 v6" xfId="10791"/>
    <cellStyle name="___laroux_EWC 43.5MW8oMtresc 3_25_02v2w_esc_Horizon round 1 model vFINAL_1_Project Makani Model 04-11-07 v6 2" xfId="10792"/>
    <cellStyle name="___laroux_EWC 43.5MW8oMtresc 3_25_02v2w_esc_Horizon round 1 model vFINAL_1_Project Makani Model 04-11-07 v6 2 2" xfId="10793"/>
    <cellStyle name="___laroux_EWC 43.5MW8oMtresc 3_25_02v2w_esc_Horizon round 1 model vFINAL_1_Project Makani Model 04-11-07 v6 3" xfId="10794"/>
    <cellStyle name="___laroux_EWC 43.5MW8oMtresc 3_25_02v2w_esc_Horizon round 1 model vFINAL_1_Project Makani Model 04-11-07 v6 3 2" xfId="10795"/>
    <cellStyle name="___laroux_EWC 43.5MW8oMtresc 3_25_02v2w_esc_Horizon round 1 model vFINAL_1_Project Makani Model 04-11-07 v6 4" xfId="10796"/>
    <cellStyle name="___laroux_EWC 43.5MW8oMtresc 3_25_02v2w_esc_Horizon round 1 model vFINAL_1_Project Makani Model 04-11-07 v6_UPC G&amp;A (5-3-07)" xfId="10797"/>
    <cellStyle name="___laroux_EWC 43.5MW8oMtresc 3_25_02v2w_esc_Horizon round 1 model vFINAL_1_Project Makani Model 04-11-07 v6_UPC G&amp;A (5-3-07) 2" xfId="10798"/>
    <cellStyle name="___laroux_EWC 43.5MW8oMtresc 3_25_02v2w_esc_Horizon round 1 model vFINAL_1_Project Makani Model 04-11-07 v6_UPC G&amp;A (5-3-07) 2 2" xfId="10799"/>
    <cellStyle name="___laroux_EWC 43.5MW8oMtresc 3_25_02v2w_esc_Horizon round 1 model vFINAL_1_Project Makani Model 04-11-07 v6_UPC G&amp;A (5-3-07) 3" xfId="10800"/>
    <cellStyle name="___laroux_EWC 43.5MW8oMtresc 3_25_02v2w_esc_Horizon round 1 model vFINAL_1_Project Makani Model 04-11-07 v6_UPC G&amp;A (5-3-07) 3 2" xfId="10801"/>
    <cellStyle name="___laroux_EWC 43.5MW8oMtresc 3_25_02v2w_esc_Horizon round 1 model vFINAL_1_Project Makani Model 04-11-07 v6_UPC G&amp;A (5-3-07) 4" xfId="10802"/>
    <cellStyle name="___laroux_EWC 43.5MW8oMtresc 3_25_02v2w_esc_Pre-Tax GAAP" xfId="10803"/>
    <cellStyle name="___laroux_EWC 43.5MW8oMtresc 3_25_02v2w_esc_Pre-Tax GAAP 2" xfId="10804"/>
    <cellStyle name="___laroux_EWC 43.5MW8oMtresc 3_25_02v2w_esc_Pre-Tax GAAP 2 2" xfId="10805"/>
    <cellStyle name="___laroux_EWC 43.5MW8oMtresc 3_25_02v2w_esc_Pre-Tax GAAP 3" xfId="10806"/>
    <cellStyle name="___laroux_EWC 43.5MW8oMtresc 3_25_02v2w_esc_WPP - Ormat 6-5-2007  v19i with internal accounting v3 eq method FINAL" xfId="10807"/>
    <cellStyle name="___laroux_EWC 43.5MW8oMtresc 3_25_02v2w_esc_WPP - Ormat 6-5-2007  v19i with internal accounting v3 eq method FINAL 2" xfId="10808"/>
    <cellStyle name="___laroux_EWC 43.5MW8oMtresc 3_25_02v2w_esc_WPP - Ormat 6-5-2007  v19i with internal accounting v3 eq method FINAL 2 2" xfId="10809"/>
    <cellStyle name="___laroux_EWC 43.5MW8oMtresc 3_25_02v2w_esc_WPP - Ormat 6-5-2007  v19i with internal accounting v3 eq method FINAL 3" xfId="10810"/>
    <cellStyle name="___laroux_Horizon round 1 model vFINAL" xfId="10811"/>
    <cellStyle name="___laroux_Horizon round 1 model vFINAL 2" xfId="10812"/>
    <cellStyle name="___laroux_Horizon round 1 model vFINAL 2 2" xfId="10813"/>
    <cellStyle name="___laroux_Horizon round 1 model vFINAL 3" xfId="10814"/>
    <cellStyle name="___laroux_Horizon round 1 model vFINAL 3 2" xfId="10815"/>
    <cellStyle name="___laroux_Horizon round 1 model vFINAL 4" xfId="10816"/>
    <cellStyle name="___laroux_Horizon round 1 model vFINAL_1" xfId="10817"/>
    <cellStyle name="___laroux_Horizon round 1 model vFINAL_1 2" xfId="10818"/>
    <cellStyle name="___laroux_Horizon round 1 model vFINAL_1 2 2" xfId="10819"/>
    <cellStyle name="___laroux_Horizon round 1 model vFINAL_1 3" xfId="10820"/>
    <cellStyle name="___laroux_Horizon round 1 model vFINAL_1 3 2" xfId="10821"/>
    <cellStyle name="___laroux_Horizon round 1 model vFINAL_1 4" xfId="10822"/>
    <cellStyle name="___laroux_Horizon round 1 model vFINAL_1_Project Farwest III Model 03-20-07 v135" xfId="10823"/>
    <cellStyle name="___laroux_Horizon round 1 model vFINAL_1_Project Farwest III Model 03-20-07 v135 2" xfId="10824"/>
    <cellStyle name="___laroux_Horizon round 1 model vFINAL_1_Project Farwest III Model 03-20-07 v135 2 2" xfId="10825"/>
    <cellStyle name="___laroux_Horizon round 1 model vFINAL_1_Project Farwest III Model 03-20-07 v135 3" xfId="10826"/>
    <cellStyle name="___laroux_Horizon round 1 model vFINAL_1_Project Farwest III Model 03-20-07 v135 3 2" xfId="10827"/>
    <cellStyle name="___laroux_Horizon round 1 model vFINAL_1_Project Farwest III Model 03-20-07 v135 4" xfId="10828"/>
    <cellStyle name="___laroux_Horizon round 1 model vFINAL_1_Project Farwest III Model 03-20-07 v135_UPC G&amp;A (5-3-07)" xfId="10829"/>
    <cellStyle name="___laroux_Horizon round 1 model vFINAL_1_Project Farwest III Model 03-20-07 v135_UPC G&amp;A (5-3-07) 2" xfId="10830"/>
    <cellStyle name="___laroux_Horizon round 1 model vFINAL_1_Project Farwest III Model 03-20-07 v135_UPC G&amp;A (5-3-07) 2 2" xfId="10831"/>
    <cellStyle name="___laroux_Horizon round 1 model vFINAL_1_Project Farwest III Model 03-20-07 v135_UPC G&amp;A (5-3-07) 3" xfId="10832"/>
    <cellStyle name="___laroux_Horizon round 1 model vFINAL_1_Project Farwest III Model 03-20-07 v135_UPC G&amp;A (5-3-07) 3 2" xfId="10833"/>
    <cellStyle name="___laroux_Horizon round 1 model vFINAL_1_Project Farwest III Model 03-20-07 v135_UPC G&amp;A (5-3-07) 4" xfId="10834"/>
    <cellStyle name="___laroux_Horizon round 1 model vFINAL_1_Project Makani Model 04-11-07 v6" xfId="10835"/>
    <cellStyle name="___laroux_Horizon round 1 model vFINAL_1_Project Makani Model 04-11-07 v6 2" xfId="10836"/>
    <cellStyle name="___laroux_Horizon round 1 model vFINAL_1_Project Makani Model 04-11-07 v6 2 2" xfId="10837"/>
    <cellStyle name="___laroux_Horizon round 1 model vFINAL_1_Project Makani Model 04-11-07 v6 3" xfId="10838"/>
    <cellStyle name="___laroux_Horizon round 1 model vFINAL_1_Project Makani Model 04-11-07 v6 3 2" xfId="10839"/>
    <cellStyle name="___laroux_Horizon round 1 model vFINAL_1_Project Makani Model 04-11-07 v6 4" xfId="10840"/>
    <cellStyle name="___laroux_Horizon round 1 model vFINAL_1_Project Makani Model 04-11-07 v6_UPC G&amp;A (5-3-07)" xfId="10841"/>
    <cellStyle name="___laroux_Horizon round 1 model vFINAL_1_Project Makani Model 04-11-07 v6_UPC G&amp;A (5-3-07) 2" xfId="10842"/>
    <cellStyle name="___laroux_Horizon round 1 model vFINAL_1_Project Makani Model 04-11-07 v6_UPC G&amp;A (5-3-07) 2 2" xfId="10843"/>
    <cellStyle name="___laroux_Horizon round 1 model vFINAL_1_Project Makani Model 04-11-07 v6_UPC G&amp;A (5-3-07) 3" xfId="10844"/>
    <cellStyle name="___laroux_Horizon round 1 model vFINAL_1_Project Makani Model 04-11-07 v6_UPC G&amp;A (5-3-07) 3 2" xfId="10845"/>
    <cellStyle name="___laroux_Horizon round 1 model vFINAL_1_Project Makani Model 04-11-07 v6_UPC G&amp;A (5-3-07) 4" xfId="10846"/>
    <cellStyle name="___laroux_Pre-Tax GAAP" xfId="10847"/>
    <cellStyle name="___laroux_Pre-Tax GAAP 2" xfId="10848"/>
    <cellStyle name="___laroux_Pre-Tax GAAP 2 2" xfId="10849"/>
    <cellStyle name="___laroux_Pre-Tax GAAP 3" xfId="10850"/>
    <cellStyle name="___laroux_Wind farm - operation CF" xfId="10851"/>
    <cellStyle name="___laroux_Wind farm - operation CF 2" xfId="10852"/>
    <cellStyle name="___laroux_Wind farm - operation CF 2 2" xfId="10853"/>
    <cellStyle name="___laroux_Wind farm - operation CF 2 2 2" xfId="10854"/>
    <cellStyle name="___laroux_Wind farm - operation CF 2 3" xfId="10855"/>
    <cellStyle name="___laroux_Wind farm - operation CF 2 3 2" xfId="10856"/>
    <cellStyle name="___laroux_Wind farm - operation CF 2 4" xfId="10857"/>
    <cellStyle name="___laroux_Wind farm - operation CF 2 4 2" xfId="10858"/>
    <cellStyle name="___laroux_Wind farm - operation CF 2 5" xfId="10859"/>
    <cellStyle name="___laroux_Wind farm - operation CF 2 5 2" xfId="10860"/>
    <cellStyle name="___laroux_Wind farm - operation CF 2 6" xfId="10861"/>
    <cellStyle name="___laroux_Wind farm - operation CF 3" xfId="10862"/>
    <cellStyle name="___laroux_Wind farm - operation CF 3 2" xfId="10863"/>
    <cellStyle name="___laroux_Wind farm - operation CF 3 2 2" xfId="10864"/>
    <cellStyle name="___laroux_Wind farm - operation CF 3 3" xfId="10865"/>
    <cellStyle name="___laroux_Wind farm - operation CF 3 3 2" xfId="10866"/>
    <cellStyle name="___laroux_Wind farm - operation CF 3 4" xfId="10867"/>
    <cellStyle name="___laroux_Wind farm - operation CF 3 4 2" xfId="10868"/>
    <cellStyle name="___laroux_Wind farm - operation CF 3 5" xfId="10869"/>
    <cellStyle name="___laroux_Wind farm - operation CF 3 5 2" xfId="10870"/>
    <cellStyle name="___laroux_Wind farm - operation CF 3 6" xfId="10871"/>
    <cellStyle name="___laroux_Wind farm - operation CF 4" xfId="10872"/>
    <cellStyle name="___laroux_Wind farm - operation CF_1" xfId="10873"/>
    <cellStyle name="___laroux_Wind farm - operation CF_1_071212 Unlevered McCormick Model - 2003 version" xfId="10874"/>
    <cellStyle name="___laroux_Wind farm - operation CF_CHECK - White Creek Final Closing Model_2007 11 16 vequity method FINAL" xfId="10875"/>
    <cellStyle name="___laroux_Wind farm - operation CF_CHECK - White Creek Final Closing Model_2007 11 16 vequity method FINAL 2" xfId="10876"/>
    <cellStyle name="___laroux_Wind farm - operation CF_CHECK - White Creek Final Closing Model_2007 11 16 vequity method FINAL 2 2" xfId="10877"/>
    <cellStyle name="___laroux_Wind farm - operation CF_CHECK - White Creek Final Closing Model_2007 11 16 vequity method FINAL 3" xfId="10878"/>
    <cellStyle name="___laroux_Wind farm - operation CF_Horizon round 1 model vFINAL" xfId="10879"/>
    <cellStyle name="___laroux_Wind farm - operation CF_Horizon round 1 model vFINAL 2" xfId="10880"/>
    <cellStyle name="___laroux_Wind farm - operation CF_Horizon round 1 model vFINAL 2 2" xfId="10881"/>
    <cellStyle name="___laroux_Wind farm - operation CF_Horizon round 1 model vFINAL 3" xfId="10882"/>
    <cellStyle name="___laroux_Wind farm - operation CF_Horizon round 1 model vFINAL 3 2" xfId="10883"/>
    <cellStyle name="___laroux_Wind farm - operation CF_Horizon round 1 model vFINAL 4" xfId="10884"/>
    <cellStyle name="___laroux_Wind farm - operation CF_Horizon round 1 model vFINAL_1" xfId="10885"/>
    <cellStyle name="___laroux_Wind farm - operation CF_Horizon round 1 model vFINAL_1 2" xfId="10886"/>
    <cellStyle name="___laroux_Wind farm - operation CF_Horizon round 1 model vFINAL_1 2 2" xfId="10887"/>
    <cellStyle name="___laroux_Wind farm - operation CF_Horizon round 1 model vFINAL_1 3" xfId="10888"/>
    <cellStyle name="___laroux_Wind farm - operation CF_Horizon round 1 model vFINAL_1 3 2" xfId="10889"/>
    <cellStyle name="___laroux_Wind farm - operation CF_Horizon round 1 model vFINAL_1 4" xfId="10890"/>
    <cellStyle name="___laroux_Wind farm - operation CF_Horizon round 1 model vFINAL_1_Project Farwest III Model 03-20-07 v135" xfId="10891"/>
    <cellStyle name="___laroux_Wind farm - operation CF_Horizon round 1 model vFINAL_1_Project Farwest III Model 03-20-07 v135 2" xfId="10892"/>
    <cellStyle name="___laroux_Wind farm - operation CF_Horizon round 1 model vFINAL_1_Project Farwest III Model 03-20-07 v135 2 2" xfId="10893"/>
    <cellStyle name="___laroux_Wind farm - operation CF_Horizon round 1 model vFINAL_1_Project Farwest III Model 03-20-07 v135 3" xfId="10894"/>
    <cellStyle name="___laroux_Wind farm - operation CF_Horizon round 1 model vFINAL_1_Project Farwest III Model 03-20-07 v135 3 2" xfId="10895"/>
    <cellStyle name="___laroux_Wind farm - operation CF_Horizon round 1 model vFINAL_1_Project Farwest III Model 03-20-07 v135 4" xfId="10896"/>
    <cellStyle name="___laroux_Wind farm - operation CF_Horizon round 1 model vFINAL_1_Project Farwest III Model 03-20-07 v135_UPC G&amp;A (5-3-07)" xfId="10897"/>
    <cellStyle name="___laroux_Wind farm - operation CF_Horizon round 1 model vFINAL_1_Project Farwest III Model 03-20-07 v135_UPC G&amp;A (5-3-07) 2" xfId="10898"/>
    <cellStyle name="___laroux_Wind farm - operation CF_Horizon round 1 model vFINAL_1_Project Farwest III Model 03-20-07 v135_UPC G&amp;A (5-3-07) 2 2" xfId="10899"/>
    <cellStyle name="___laroux_Wind farm - operation CF_Horizon round 1 model vFINAL_1_Project Farwest III Model 03-20-07 v135_UPC G&amp;A (5-3-07) 3" xfId="10900"/>
    <cellStyle name="___laroux_Wind farm - operation CF_Horizon round 1 model vFINAL_1_Project Farwest III Model 03-20-07 v135_UPC G&amp;A (5-3-07) 3 2" xfId="10901"/>
    <cellStyle name="___laroux_Wind farm - operation CF_Horizon round 1 model vFINAL_1_Project Farwest III Model 03-20-07 v135_UPC G&amp;A (5-3-07) 4" xfId="10902"/>
    <cellStyle name="___laroux_Wind farm - operation CF_Horizon round 1 model vFINAL_1_Project Makani Model 04-11-07 v6" xfId="10903"/>
    <cellStyle name="___laroux_Wind farm - operation CF_Horizon round 1 model vFINAL_1_Project Makani Model 04-11-07 v6 2" xfId="10904"/>
    <cellStyle name="___laroux_Wind farm - operation CF_Horizon round 1 model vFINAL_1_Project Makani Model 04-11-07 v6 2 2" xfId="10905"/>
    <cellStyle name="___laroux_Wind farm - operation CF_Horizon round 1 model vFINAL_1_Project Makani Model 04-11-07 v6 3" xfId="10906"/>
    <cellStyle name="___laroux_Wind farm - operation CF_Horizon round 1 model vFINAL_1_Project Makani Model 04-11-07 v6 3 2" xfId="10907"/>
    <cellStyle name="___laroux_Wind farm - operation CF_Horizon round 1 model vFINAL_1_Project Makani Model 04-11-07 v6 4" xfId="10908"/>
    <cellStyle name="___laroux_Wind farm - operation CF_Horizon round 1 model vFINAL_1_Project Makani Model 04-11-07 v6_UPC G&amp;A (5-3-07)" xfId="10909"/>
    <cellStyle name="___laroux_Wind farm - operation CF_Horizon round 1 model vFINAL_1_Project Makani Model 04-11-07 v6_UPC G&amp;A (5-3-07) 2" xfId="10910"/>
    <cellStyle name="___laroux_Wind farm - operation CF_Horizon round 1 model vFINAL_1_Project Makani Model 04-11-07 v6_UPC G&amp;A (5-3-07) 2 2" xfId="10911"/>
    <cellStyle name="___laroux_Wind farm - operation CF_Horizon round 1 model vFINAL_1_Project Makani Model 04-11-07 v6_UPC G&amp;A (5-3-07) 3" xfId="10912"/>
    <cellStyle name="___laroux_Wind farm - operation CF_Horizon round 1 model vFINAL_1_Project Makani Model 04-11-07 v6_UPC G&amp;A (5-3-07) 3 2" xfId="10913"/>
    <cellStyle name="___laroux_Wind farm - operation CF_Horizon round 1 model vFINAL_1_Project Makani Model 04-11-07 v6_UPC G&amp;A (5-3-07) 4" xfId="10914"/>
    <cellStyle name="___laroux_Wind farm - operation CF_Pre-Tax GAAP" xfId="10915"/>
    <cellStyle name="___laroux_Wind farm - operation CF_Pre-Tax GAAP 2" xfId="10916"/>
    <cellStyle name="___laroux_Wind farm - operation CF_Pre-Tax GAAP 2 2" xfId="10917"/>
    <cellStyle name="___laroux_Wind farm - operation CF_Pre-Tax GAAP 3" xfId="10918"/>
    <cellStyle name="___laroux_Wind farm - operation CF_WPP - Ormat 6-5-2007  v19i with internal accounting v3 eq method FINAL" xfId="10919"/>
    <cellStyle name="___laroux_Wind farm - operation CF_WPP - Ormat 6-5-2007  v19i with internal accounting v3 eq method FINAL 2" xfId="10920"/>
    <cellStyle name="___laroux_Wind farm - operation CF_WPP - Ormat 6-5-2007  v19i with internal accounting v3 eq method FINAL 2 2" xfId="10921"/>
    <cellStyle name="___laroux_Wind farm - operation CF_WPP - Ormat 6-5-2007  v19i with internal accounting v3 eq method FINAL 3" xfId="10922"/>
    <cellStyle name="___laroux_WPP - Ormat 6-5-2007  v19i with internal accounting v3 eq method FINAL" xfId="10923"/>
    <cellStyle name="___laroux_WPP - Ormat 6-5-2007  v19i with internal accounting v3 eq method FINAL 2" xfId="10924"/>
    <cellStyle name="___laroux_WPP - Ormat 6-5-2007  v19i with internal accounting v3 eq method FINAL 2 2" xfId="10925"/>
    <cellStyle name="___laroux_WPP - Ormat 6-5-2007  v19i with internal accounting v3 eq method FINAL 3" xfId="10926"/>
    <cellStyle name="___PERSONAL" xfId="10927"/>
    <cellStyle name="___PERSONAL 2" xfId="10928"/>
    <cellStyle name="___PERSONAL 2 2" xfId="10929"/>
    <cellStyle name="___PERSONAL 3" xfId="10930"/>
    <cellStyle name="___PERSONAL_071212 Unlevered McCormick Model - 2003 version" xfId="10931"/>
    <cellStyle name="___PERSONAL_1" xfId="10932"/>
    <cellStyle name="___PERSONAL_1 2" xfId="10933"/>
    <cellStyle name="___PERSONAL_1 2 2" xfId="10934"/>
    <cellStyle name="___PERSONAL_1 2 2 2" xfId="10935"/>
    <cellStyle name="___PERSONAL_1 2 3" xfId="10936"/>
    <cellStyle name="___PERSONAL_1 2 3 2" xfId="10937"/>
    <cellStyle name="___PERSONAL_1 2 4" xfId="10938"/>
    <cellStyle name="___PERSONAL_1 2 4 2" xfId="10939"/>
    <cellStyle name="___PERSONAL_1 2 5" xfId="10940"/>
    <cellStyle name="___PERSONAL_1 2 5 2" xfId="10941"/>
    <cellStyle name="___PERSONAL_1 3" xfId="10942"/>
    <cellStyle name="___PERSONAL_1 3 2" xfId="10943"/>
    <cellStyle name="___PERSONAL_1 3 2 2" xfId="10944"/>
    <cellStyle name="___PERSONAL_1 3 3" xfId="10945"/>
    <cellStyle name="___PERSONAL_1 3 3 2" xfId="10946"/>
    <cellStyle name="___PERSONAL_1 3 4" xfId="10947"/>
    <cellStyle name="___PERSONAL_1 3 4 2" xfId="10948"/>
    <cellStyle name="___PERSONAL_1 3 5" xfId="10949"/>
    <cellStyle name="___PERSONAL_1 3 5 2" xfId="10950"/>
    <cellStyle name="___PERSONAL_1 3 6" xfId="10951"/>
    <cellStyle name="___PERSONAL_1 4" xfId="10952"/>
    <cellStyle name="___PERSONAL_1_CHECK - White Creek Final Closing Model_2007 11 16 vequity method FINAL" xfId="10953"/>
    <cellStyle name="___PERSONAL_1_CHECK - White Creek Final Closing Model_2007 11 16 vequity method FINAL 2" xfId="10954"/>
    <cellStyle name="___PERSONAL_1_CHECK - White Creek Final Closing Model_2007 11 16 vequity method FINAL 2 2" xfId="10955"/>
    <cellStyle name="___PERSONAL_1_CHECK - White Creek Final Closing Model_2007 11 16 vequity method FINAL 3" xfId="10956"/>
    <cellStyle name="___PERSONAL_1_ClearSky_AEP_Min_04.04.02_Bank" xfId="10957"/>
    <cellStyle name="___PERSONAL_1_ClearSky_AEP_Min_04.04.02_Bank 2" xfId="10958"/>
    <cellStyle name="___PERSONAL_1_ClearSky_AEP_Min_04.04.02_Bank 2 2" xfId="10959"/>
    <cellStyle name="___PERSONAL_1_ClearSky_AEP_Min_04.04.02_Bank 3" xfId="10960"/>
    <cellStyle name="___PERSONAL_1_ClearSky_AEP_Min_04.04.02_Bank 3 2" xfId="10961"/>
    <cellStyle name="___PERSONAL_1_ClearSky_AEP_Min_04.04.02_Bank 4" xfId="10962"/>
    <cellStyle name="___PERSONAL_1_ClearSky_AEP_Min_04.04.02_Bank 4 2" xfId="10963"/>
    <cellStyle name="___PERSONAL_1_ClearSky_AEP_Min_04.04.02_Bank 5" xfId="10964"/>
    <cellStyle name="___PERSONAL_1_ClearSky_AEP_Min_04.04.02_Bank 5 2" xfId="10965"/>
    <cellStyle name="___PERSONAL_1_ClearSky_AEP_Min_04.04.02_Bank 6" xfId="10966"/>
    <cellStyle name="___PERSONAL_1_ClearSky_AEP_Min_04.04.02_Bank_1" xfId="10967"/>
    <cellStyle name="___PERSONAL_1_ClearSky_AEP_Min_04.04.02_Bank_1 2" xfId="10968"/>
    <cellStyle name="___PERSONAL_1_Clearsky_internal_050301" xfId="10969"/>
    <cellStyle name="___PERSONAL_1_Clearsky_internal_050301 2" xfId="10970"/>
    <cellStyle name="___PERSONAL_1_Clearsky_internal_050301 2 2" xfId="10971"/>
    <cellStyle name="___PERSONAL_1_Clearsky_internal_050301 3" xfId="10972"/>
    <cellStyle name="___PERSONAL_1_Clearsky_internal_050301 3 2" xfId="10973"/>
    <cellStyle name="___PERSONAL_1_Clearsky_internal_050301 4" xfId="10974"/>
    <cellStyle name="___PERSONAL_1_Clearsky_internal_050301 4 2" xfId="10975"/>
    <cellStyle name="___PERSONAL_1_Clearsky_internal_050301 5" xfId="10976"/>
    <cellStyle name="___PERSONAL_1_Clearsky_internal_050301 5 2" xfId="10977"/>
    <cellStyle name="___PERSONAL_1_Clearsky_internal_050301 6" xfId="10978"/>
    <cellStyle name="___PERSONAL_1_Clearsky_internal_050301_1" xfId="10979"/>
    <cellStyle name="___PERSONAL_1_Clearsky_internal_050301_1 2" xfId="10980"/>
    <cellStyle name="___PERSONAL_1_Clearsky_internal_070201" xfId="10981"/>
    <cellStyle name="___PERSONAL_1_Clearsky_internal_070201 2" xfId="10982"/>
    <cellStyle name="___PERSONAL_1_Clearsky_internal_070201 2 2" xfId="10983"/>
    <cellStyle name="___PERSONAL_1_Clearsky_internal_070201 3" xfId="10984"/>
    <cellStyle name="___PERSONAL_1_Clearsky_internal_070201 3 2" xfId="10985"/>
    <cellStyle name="___PERSONAL_1_Clearsky_internal_070201 4" xfId="10986"/>
    <cellStyle name="___PERSONAL_1_Clearsky_internal_070201 4 2" xfId="10987"/>
    <cellStyle name="___PERSONAL_1_Clearsky_internal_070201 5" xfId="10988"/>
    <cellStyle name="___PERSONAL_1_Clearsky_internal_070201 5 2" xfId="10989"/>
    <cellStyle name="___PERSONAL_1_Clearsky_internal_070201 6" xfId="10990"/>
    <cellStyle name="___PERSONAL_1_Clearsky_internal_070201.xls Chart 2" xfId="10991"/>
    <cellStyle name="___PERSONAL_1_Clearsky_internal_070201.xls Chart 2_1" xfId="10992"/>
    <cellStyle name="___PERSONAL_1_Clearsky_internal_070201.xls Chart 2_1 2" xfId="10993"/>
    <cellStyle name="___PERSONAL_1_Clearsky_internal_070201_1" xfId="10994"/>
    <cellStyle name="___PERSONAL_1_Clearsky_internal_070201_1 2" xfId="10995"/>
    <cellStyle name="___PERSONAL_1_Clearsky_internal_070201_1_Clearsky_Outside_070201.xls Chart 2" xfId="10996"/>
    <cellStyle name="___PERSONAL_1_Clearsky_internal_070201_1_Clearsky_Outside_070201.xls Chart 2 2" xfId="10997"/>
    <cellStyle name="___PERSONAL_1_Clearsky_internal_070201_1_Clearsky_Outside_070201.xls Chart 2 2 2" xfId="10998"/>
    <cellStyle name="___PERSONAL_1_Clearsky_internal_070201_1_Clearsky_Outside_070201.xls Chart 2 3" xfId="10999"/>
    <cellStyle name="___PERSONAL_1_Clearsky_internal_070201_1_Clearsky_Outside_070201.xls Chart 2 3 2" xfId="11000"/>
    <cellStyle name="___PERSONAL_1_Clearsky_internal_070201_1_Clearsky_Outside_070201.xls Chart 2 4" xfId="11001"/>
    <cellStyle name="___PERSONAL_1_Clearsky_internal_070201_1_Clearsky_Outside_070201.xls Chart 2 4 2" xfId="11002"/>
    <cellStyle name="___PERSONAL_1_Clearsky_internal_070201_1_Clearsky_Outside_070201.xls Chart 2 5" xfId="11003"/>
    <cellStyle name="___PERSONAL_1_Clearsky_internal_070201_1_Clearsky_Outside_070201.xls Chart 2 5 2" xfId="11004"/>
    <cellStyle name="___PERSONAL_1_Clearsky_internal_070201_1_Clearsky_Outside_070201.xls Chart 2 6" xfId="11005"/>
    <cellStyle name="___PERSONAL_1_Clearsky_internal_070201_2" xfId="11006"/>
    <cellStyle name="___PERSONAL_1_Clearsky_internal_070201_Clearsky_Outside_070201.xls Chart 2" xfId="11007"/>
    <cellStyle name="___PERSONAL_1_Clearsky_Outside_070201.xls Chart 2" xfId="11008"/>
    <cellStyle name="___PERSONAL_1_Clearsky_Outside_070201.xls Chart 2 2" xfId="11009"/>
    <cellStyle name="___PERSONAL_1_Clearsky_Outside_070201.xls Chart 2 2 2" xfId="11010"/>
    <cellStyle name="___PERSONAL_1_Clearsky_Outside_070201.xls Chart 2 3" xfId="11011"/>
    <cellStyle name="___PERSONAL_1_Clearsky_Outside_070201.xls Chart 2 3 2" xfId="11012"/>
    <cellStyle name="___PERSONAL_1_Clearsky_Outside_070201.xls Chart 2 4" xfId="11013"/>
    <cellStyle name="___PERSONAL_1_Clearsky_Outside_070201.xls Chart 2 4 2" xfId="11014"/>
    <cellStyle name="___PERSONAL_1_Clearsky_Outside_070201.xls Chart 2 5" xfId="11015"/>
    <cellStyle name="___PERSONAL_1_Clearsky_Outside_070201.xls Chart 2 5 2" xfId="11016"/>
    <cellStyle name="___PERSONAL_1_Clearsky_Outside_070201.xls Chart 2 6" xfId="11017"/>
    <cellStyle name="___PERSONAL_1_Clearsky_Outside_070201.xls Chart 2_1" xfId="11018"/>
    <cellStyle name="___PERSONAL_1_EWC 43.5MW8oMtresc 3_25_021" xfId="11019"/>
    <cellStyle name="___PERSONAL_1_EWC 43.5MW8oMtresc 3_25_021_071212 Unlevered McCormick Model - 2003 version" xfId="11020"/>
    <cellStyle name="___PERSONAL_1_EWC 43.5MW8oMtresc 3_25_021_1" xfId="11021"/>
    <cellStyle name="___PERSONAL_1_EWC 43.5MW8oMtresc 3_25_021_1 2" xfId="11022"/>
    <cellStyle name="___PERSONAL_1_EWC 43.5MW8oMtresc 3_25_021_1 2 2" xfId="11023"/>
    <cellStyle name="___PERSONAL_1_EWC 43.5MW8oMtresc 3_25_021_1 2 2 2" xfId="11024"/>
    <cellStyle name="___PERSONAL_1_EWC 43.5MW8oMtresc 3_25_021_1 2 3" xfId="11025"/>
    <cellStyle name="___PERSONAL_1_EWC 43.5MW8oMtresc 3_25_021_1 2 3 2" xfId="11026"/>
    <cellStyle name="___PERSONAL_1_EWC 43.5MW8oMtresc 3_25_021_1 2 4" xfId="11027"/>
    <cellStyle name="___PERSONAL_1_EWC 43.5MW8oMtresc 3_25_021_1 2 4 2" xfId="11028"/>
    <cellStyle name="___PERSONAL_1_EWC 43.5MW8oMtresc 3_25_021_1 2 5" xfId="11029"/>
    <cellStyle name="___PERSONAL_1_EWC 43.5MW8oMtresc 3_25_021_1 2 5 2" xfId="11030"/>
    <cellStyle name="___PERSONAL_1_EWC 43.5MW8oMtresc 3_25_021_1 2 6" xfId="11031"/>
    <cellStyle name="___PERSONAL_1_EWC 43.5MW8oMtresc 3_25_021_1 3" xfId="11032"/>
    <cellStyle name="___PERSONAL_1_EWC 43.5MW8oMtresc 3_25_021_1 3 2" xfId="11033"/>
    <cellStyle name="___PERSONAL_1_EWC 43.5MW8oMtresc 3_25_021_1 3 2 2" xfId="11034"/>
    <cellStyle name="___PERSONAL_1_EWC 43.5MW8oMtresc 3_25_021_1 3 3" xfId="11035"/>
    <cellStyle name="___PERSONAL_1_EWC 43.5MW8oMtresc 3_25_021_1 3 3 2" xfId="11036"/>
    <cellStyle name="___PERSONAL_1_EWC 43.5MW8oMtresc 3_25_021_1 3 4" xfId="11037"/>
    <cellStyle name="___PERSONAL_1_EWC 43.5MW8oMtresc 3_25_021_1 3 4 2" xfId="11038"/>
    <cellStyle name="___PERSONAL_1_EWC 43.5MW8oMtresc 3_25_021_1 3 5" xfId="11039"/>
    <cellStyle name="___PERSONAL_1_EWC 43.5MW8oMtresc 3_25_021_1 3 5 2" xfId="11040"/>
    <cellStyle name="___PERSONAL_1_EWC 43.5MW8oMtresc 3_25_021_1 3 6" xfId="11041"/>
    <cellStyle name="___PERSONAL_1_EWC 43.5MW8oMtresc 3_25_021_1 4" xfId="11042"/>
    <cellStyle name="___PERSONAL_1_EWC 43.5MW8oMtresc 3_25_021_1_CHECK - White Creek Final Closing Model_2007 11 16 vequity method FINAL" xfId="11043"/>
    <cellStyle name="___PERSONAL_1_EWC 43.5MW8oMtresc 3_25_021_1_CHECK - White Creek Final Closing Model_2007 11 16 vequity method FINAL 2" xfId="11044"/>
    <cellStyle name="___PERSONAL_1_EWC 43.5MW8oMtresc 3_25_021_1_CHECK - White Creek Final Closing Model_2007 11 16 vequity method FINAL 2 2" xfId="11045"/>
    <cellStyle name="___PERSONAL_1_EWC 43.5MW8oMtresc 3_25_021_1_CHECK - White Creek Final Closing Model_2007 11 16 vequity method FINAL 3" xfId="11046"/>
    <cellStyle name="___PERSONAL_1_EWC 43.5MW8oMtresc 3_25_021_1_Horizon round 1 model vFINAL" xfId="11047"/>
    <cellStyle name="___PERSONAL_1_EWC 43.5MW8oMtresc 3_25_021_1_Horizon round 1 model vFINAL 2" xfId="11048"/>
    <cellStyle name="___PERSONAL_1_EWC 43.5MW8oMtresc 3_25_021_1_Horizon round 1 model vFINAL 2 2" xfId="11049"/>
    <cellStyle name="___PERSONAL_1_EWC 43.5MW8oMtresc 3_25_021_1_Horizon round 1 model vFINAL 3" xfId="11050"/>
    <cellStyle name="___PERSONAL_1_EWC 43.5MW8oMtresc 3_25_021_1_Horizon round 1 model vFINAL 3 2" xfId="11051"/>
    <cellStyle name="___PERSONAL_1_EWC 43.5MW8oMtresc 3_25_021_1_Horizon round 1 model vFINAL 4" xfId="11052"/>
    <cellStyle name="___PERSONAL_1_EWC 43.5MW8oMtresc 3_25_021_1_Horizon round 1 model vFINAL_1" xfId="11053"/>
    <cellStyle name="___PERSONAL_1_EWC 43.5MW8oMtresc 3_25_021_1_Horizon round 1 model vFINAL_1 2" xfId="11054"/>
    <cellStyle name="___PERSONAL_1_EWC 43.5MW8oMtresc 3_25_021_1_Horizon round 1 model vFINAL_1 2 2" xfId="11055"/>
    <cellStyle name="___PERSONAL_1_EWC 43.5MW8oMtresc 3_25_021_1_Horizon round 1 model vFINAL_1 3" xfId="11056"/>
    <cellStyle name="___PERSONAL_1_EWC 43.5MW8oMtresc 3_25_021_1_Horizon round 1 model vFINAL_1 3 2" xfId="11057"/>
    <cellStyle name="___PERSONAL_1_EWC 43.5MW8oMtresc 3_25_021_1_Horizon round 1 model vFINAL_1 4" xfId="11058"/>
    <cellStyle name="___PERSONAL_1_EWC 43.5MW8oMtresc 3_25_021_1_Horizon round 1 model vFINAL_1_Project Farwest III Model 03-20-07 v135" xfId="11059"/>
    <cellStyle name="___PERSONAL_1_EWC 43.5MW8oMtresc 3_25_021_1_Horizon round 1 model vFINAL_1_Project Farwest III Model 03-20-07 v135 2" xfId="11060"/>
    <cellStyle name="___PERSONAL_1_EWC 43.5MW8oMtresc 3_25_021_1_Horizon round 1 model vFINAL_1_Project Farwest III Model 03-20-07 v135 2 2" xfId="11061"/>
    <cellStyle name="___PERSONAL_1_EWC 43.5MW8oMtresc 3_25_021_1_Horizon round 1 model vFINAL_1_Project Farwest III Model 03-20-07 v135 3" xfId="11062"/>
    <cellStyle name="___PERSONAL_1_EWC 43.5MW8oMtresc 3_25_021_1_Horizon round 1 model vFINAL_1_Project Farwest III Model 03-20-07 v135 3 2" xfId="11063"/>
    <cellStyle name="___PERSONAL_1_EWC 43.5MW8oMtresc 3_25_021_1_Horizon round 1 model vFINAL_1_Project Farwest III Model 03-20-07 v135 4" xfId="11064"/>
    <cellStyle name="___PERSONAL_1_EWC 43.5MW8oMtresc 3_25_021_1_Horizon round 1 model vFINAL_1_Project Farwest III Model 03-20-07 v135_UPC G&amp;A (5-3-07)" xfId="11065"/>
    <cellStyle name="___PERSONAL_1_EWC 43.5MW8oMtresc 3_25_021_1_Horizon round 1 model vFINAL_1_Project Farwest III Model 03-20-07 v135_UPC G&amp;A (5-3-07) 2" xfId="11066"/>
    <cellStyle name="___PERSONAL_1_EWC 43.5MW8oMtresc 3_25_021_1_Horizon round 1 model vFINAL_1_Project Farwest III Model 03-20-07 v135_UPC G&amp;A (5-3-07) 2 2" xfId="11067"/>
    <cellStyle name="___PERSONAL_1_EWC 43.5MW8oMtresc 3_25_021_1_Horizon round 1 model vFINAL_1_Project Farwest III Model 03-20-07 v135_UPC G&amp;A (5-3-07) 3" xfId="11068"/>
    <cellStyle name="___PERSONAL_1_EWC 43.5MW8oMtresc 3_25_021_1_Horizon round 1 model vFINAL_1_Project Farwest III Model 03-20-07 v135_UPC G&amp;A (5-3-07) 3 2" xfId="11069"/>
    <cellStyle name="___PERSONAL_1_EWC 43.5MW8oMtresc 3_25_021_1_Horizon round 1 model vFINAL_1_Project Farwest III Model 03-20-07 v135_UPC G&amp;A (5-3-07) 4" xfId="11070"/>
    <cellStyle name="___PERSONAL_1_EWC 43.5MW8oMtresc 3_25_021_1_Horizon round 1 model vFINAL_1_Project Makani Model 04-11-07 v6" xfId="11071"/>
    <cellStyle name="___PERSONAL_1_EWC 43.5MW8oMtresc 3_25_021_1_Horizon round 1 model vFINAL_1_Project Makani Model 04-11-07 v6 2" xfId="11072"/>
    <cellStyle name="___PERSONAL_1_EWC 43.5MW8oMtresc 3_25_021_1_Horizon round 1 model vFINAL_1_Project Makani Model 04-11-07 v6 2 2" xfId="11073"/>
    <cellStyle name="___PERSONAL_1_EWC 43.5MW8oMtresc 3_25_021_1_Horizon round 1 model vFINAL_1_Project Makani Model 04-11-07 v6 3" xfId="11074"/>
    <cellStyle name="___PERSONAL_1_EWC 43.5MW8oMtresc 3_25_021_1_Horizon round 1 model vFINAL_1_Project Makani Model 04-11-07 v6 3 2" xfId="11075"/>
    <cellStyle name="___PERSONAL_1_EWC 43.5MW8oMtresc 3_25_021_1_Horizon round 1 model vFINAL_1_Project Makani Model 04-11-07 v6 4" xfId="11076"/>
    <cellStyle name="___PERSONAL_1_EWC 43.5MW8oMtresc 3_25_021_1_Horizon round 1 model vFINAL_1_Project Makani Model 04-11-07 v6_UPC G&amp;A (5-3-07)" xfId="11077"/>
    <cellStyle name="___PERSONAL_1_EWC 43.5MW8oMtresc 3_25_021_1_Horizon round 1 model vFINAL_1_Project Makani Model 04-11-07 v6_UPC G&amp;A (5-3-07) 2" xfId="11078"/>
    <cellStyle name="___PERSONAL_1_EWC 43.5MW8oMtresc 3_25_021_1_Horizon round 1 model vFINAL_1_Project Makani Model 04-11-07 v6_UPC G&amp;A (5-3-07) 2 2" xfId="11079"/>
    <cellStyle name="___PERSONAL_1_EWC 43.5MW8oMtresc 3_25_021_1_Horizon round 1 model vFINAL_1_Project Makani Model 04-11-07 v6_UPC G&amp;A (5-3-07) 3" xfId="11080"/>
    <cellStyle name="___PERSONAL_1_EWC 43.5MW8oMtresc 3_25_021_1_Horizon round 1 model vFINAL_1_Project Makani Model 04-11-07 v6_UPC G&amp;A (5-3-07) 3 2" xfId="11081"/>
    <cellStyle name="___PERSONAL_1_EWC 43.5MW8oMtresc 3_25_021_1_Horizon round 1 model vFINAL_1_Project Makani Model 04-11-07 v6_UPC G&amp;A (5-3-07) 4" xfId="11082"/>
    <cellStyle name="___PERSONAL_1_EWC 43.5MW8oMtresc 3_25_021_1_Pre-Tax GAAP" xfId="11083"/>
    <cellStyle name="___PERSONAL_1_EWC 43.5MW8oMtresc 3_25_021_1_Pre-Tax GAAP 2" xfId="11084"/>
    <cellStyle name="___PERSONAL_1_EWC 43.5MW8oMtresc 3_25_021_1_Pre-Tax GAAP 2 2" xfId="11085"/>
    <cellStyle name="___PERSONAL_1_EWC 43.5MW8oMtresc 3_25_021_1_Pre-Tax GAAP 3" xfId="11086"/>
    <cellStyle name="___PERSONAL_1_EWC 43.5MW8oMtresc 3_25_021_1_WPP - Ormat 6-5-2007  v19i with internal accounting v3 eq method FINAL" xfId="11087"/>
    <cellStyle name="___PERSONAL_1_EWC 43.5MW8oMtresc 3_25_021_1_WPP - Ormat 6-5-2007  v19i with internal accounting v3 eq method FINAL 2" xfId="11088"/>
    <cellStyle name="___PERSONAL_1_EWC 43.5MW8oMtresc 3_25_021_1_WPP - Ormat 6-5-2007  v19i with internal accounting v3 eq method FINAL 2 2" xfId="11089"/>
    <cellStyle name="___PERSONAL_1_EWC 43.5MW8oMtresc 3_25_021_1_WPP - Ormat 6-5-2007  v19i with internal accounting v3 eq method FINAL 3" xfId="11090"/>
    <cellStyle name="___PERSONAL_1_EWC 43.5MW8oMtresc 3_25_02v2" xfId="11091"/>
    <cellStyle name="___PERSONAL_1_EWC 43.5MW8oMtresc 3_25_02v2_071212 Unlevered McCormick Model - 2003 version" xfId="11092"/>
    <cellStyle name="___PERSONAL_1_EWC 43.5MW8oMtresc 3_25_02v2_1" xfId="11093"/>
    <cellStyle name="___PERSONAL_1_EWC 43.5MW8oMtresc 3_25_02v2_1 2" xfId="11094"/>
    <cellStyle name="___PERSONAL_1_EWC 43.5MW8oMtresc 3_25_02v2_1 2 2" xfId="11095"/>
    <cellStyle name="___PERSONAL_1_EWC 43.5MW8oMtresc 3_25_02v2_1 3" xfId="11096"/>
    <cellStyle name="___PERSONAL_1_EWC 43.5MW8oMtresc 3_25_02v2_1 3 2" xfId="11097"/>
    <cellStyle name="___PERSONAL_1_EWC 43.5MW8oMtresc 3_25_02v2_1 4" xfId="11098"/>
    <cellStyle name="___PERSONAL_1_EWC 43.5MW8oMtresc 3_25_02v2_1 4 2" xfId="11099"/>
    <cellStyle name="___PERSONAL_1_EWC 43.5MW8oMtresc 3_25_02v2_1 5" xfId="11100"/>
    <cellStyle name="___PERSONAL_1_EWC 43.5MW8oMtresc 3_25_02v2_1 5 2" xfId="11101"/>
    <cellStyle name="___PERSONAL_1_EWC 43.5MW8oMtresc 3_25_02v2_1 6" xfId="11102"/>
    <cellStyle name="___PERSONAL_1_EWC 43.5MW8oMtresc 3_25_02v2_1 6 2" xfId="11103"/>
    <cellStyle name="___PERSONAL_1_EWC 43.5MW8oMtresc 3_25_02v2_1 7" xfId="11104"/>
    <cellStyle name="___PERSONAL_1_EWC 43.5MW8oMtresc 3_25_02v2_1 7 2" xfId="11105"/>
    <cellStyle name="___PERSONAL_1_EWC 43.5MW8oMtresc 3_25_02v2_1 8" xfId="11106"/>
    <cellStyle name="___PERSONAL_1_EWC 43.5MW8oMtresc 3_25_02v2_1_071212 Unlevered McCormick Model - 2003 version" xfId="11107"/>
    <cellStyle name="___PERSONAL_1_EWC 43.5MW8oMtresc 3_25_02v2_1_071212 Unlevered McCormick Model - 2003 version 2" xfId="11108"/>
    <cellStyle name="___PERSONAL_1_EWC 43.5MW8oMtresc 3_25_02v2_2" xfId="11109"/>
    <cellStyle name="___PERSONAL_1_EWC 43.5MW8oMtresc 3_25_02v2_2 2" xfId="11110"/>
    <cellStyle name="___PERSONAL_1_EWC 43.5MW8oMtresc 3_25_02v2_2 2 2" xfId="11111"/>
    <cellStyle name="___PERSONAL_1_EWC 43.5MW8oMtresc 3_25_02v2_2 2 2 2" xfId="11112"/>
    <cellStyle name="___PERSONAL_1_EWC 43.5MW8oMtresc 3_25_02v2_2 2 3" xfId="11113"/>
    <cellStyle name="___PERSONAL_1_EWC 43.5MW8oMtresc 3_25_02v2_2 2 3 2" xfId="11114"/>
    <cellStyle name="___PERSONAL_1_EWC 43.5MW8oMtresc 3_25_02v2_2 2 4" xfId="11115"/>
    <cellStyle name="___PERSONAL_1_EWC 43.5MW8oMtresc 3_25_02v2_2 2 4 2" xfId="11116"/>
    <cellStyle name="___PERSONAL_1_EWC 43.5MW8oMtresc 3_25_02v2_2 2 5" xfId="11117"/>
    <cellStyle name="___PERSONAL_1_EWC 43.5MW8oMtresc 3_25_02v2_2 2 5 2" xfId="11118"/>
    <cellStyle name="___PERSONAL_1_EWC 43.5MW8oMtresc 3_25_02v2_2 2 6" xfId="11119"/>
    <cellStyle name="___PERSONAL_1_EWC 43.5MW8oMtresc 3_25_02v2_2 3" xfId="11120"/>
    <cellStyle name="___PERSONAL_1_EWC 43.5MW8oMtresc 3_25_02v2_2 3 2" xfId="11121"/>
    <cellStyle name="___PERSONAL_1_EWC 43.5MW8oMtresc 3_25_02v2_2 3 2 2" xfId="11122"/>
    <cellStyle name="___PERSONAL_1_EWC 43.5MW8oMtresc 3_25_02v2_2 3 3" xfId="11123"/>
    <cellStyle name="___PERSONAL_1_EWC 43.5MW8oMtresc 3_25_02v2_2 3 3 2" xfId="11124"/>
    <cellStyle name="___PERSONAL_1_EWC 43.5MW8oMtresc 3_25_02v2_2 3 4" xfId="11125"/>
    <cellStyle name="___PERSONAL_1_EWC 43.5MW8oMtresc 3_25_02v2_2 3 4 2" xfId="11126"/>
    <cellStyle name="___PERSONAL_1_EWC 43.5MW8oMtresc 3_25_02v2_2 3 5" xfId="11127"/>
    <cellStyle name="___PERSONAL_1_EWC 43.5MW8oMtresc 3_25_02v2_2 3 5 2" xfId="11128"/>
    <cellStyle name="___PERSONAL_1_EWC 43.5MW8oMtresc 3_25_02v2_2 3 6" xfId="11129"/>
    <cellStyle name="___PERSONAL_1_EWC 43.5MW8oMtresc 3_25_02v2_2 4" xfId="11130"/>
    <cellStyle name="___PERSONAL_1_EWC 43.5MW8oMtresc 3_25_02v2_2_CHECK - White Creek Final Closing Model_2007 11 16 vequity method FINAL" xfId="11131"/>
    <cellStyle name="___PERSONAL_1_EWC 43.5MW8oMtresc 3_25_02v2_2_CHECK - White Creek Final Closing Model_2007 11 16 vequity method FINAL 2" xfId="11132"/>
    <cellStyle name="___PERSONAL_1_EWC 43.5MW8oMtresc 3_25_02v2_2_CHECK - White Creek Final Closing Model_2007 11 16 vequity method FINAL 2 2" xfId="11133"/>
    <cellStyle name="___PERSONAL_1_EWC 43.5MW8oMtresc 3_25_02v2_2_CHECK - White Creek Final Closing Model_2007 11 16 vequity method FINAL 3" xfId="11134"/>
    <cellStyle name="___PERSONAL_1_EWC 43.5MW8oMtresc 3_25_02v2_2_Horizon round 1 model vFINAL" xfId="11135"/>
    <cellStyle name="___PERSONAL_1_EWC 43.5MW8oMtresc 3_25_02v2_2_Horizon round 1 model vFINAL 2" xfId="11136"/>
    <cellStyle name="___PERSONAL_1_EWC 43.5MW8oMtresc 3_25_02v2_2_Horizon round 1 model vFINAL 2 2" xfId="11137"/>
    <cellStyle name="___PERSONAL_1_EWC 43.5MW8oMtresc 3_25_02v2_2_Horizon round 1 model vFINAL 3" xfId="11138"/>
    <cellStyle name="___PERSONAL_1_EWC 43.5MW8oMtresc 3_25_02v2_2_Horizon round 1 model vFINAL 3 2" xfId="11139"/>
    <cellStyle name="___PERSONAL_1_EWC 43.5MW8oMtresc 3_25_02v2_2_Horizon round 1 model vFINAL 4" xfId="11140"/>
    <cellStyle name="___PERSONAL_1_EWC 43.5MW8oMtresc 3_25_02v2_2_Horizon round 1 model vFINAL_1" xfId="11141"/>
    <cellStyle name="___PERSONAL_1_EWC 43.5MW8oMtresc 3_25_02v2_2_Horizon round 1 model vFINAL_1 2" xfId="11142"/>
    <cellStyle name="___PERSONAL_1_EWC 43.5MW8oMtresc 3_25_02v2_2_Horizon round 1 model vFINAL_1 2 2" xfId="11143"/>
    <cellStyle name="___PERSONAL_1_EWC 43.5MW8oMtresc 3_25_02v2_2_Horizon round 1 model vFINAL_1 3" xfId="11144"/>
    <cellStyle name="___PERSONAL_1_EWC 43.5MW8oMtresc 3_25_02v2_2_Horizon round 1 model vFINAL_1 3 2" xfId="11145"/>
    <cellStyle name="___PERSONAL_1_EWC 43.5MW8oMtresc 3_25_02v2_2_Horizon round 1 model vFINAL_1 4" xfId="11146"/>
    <cellStyle name="___PERSONAL_1_EWC 43.5MW8oMtresc 3_25_02v2_2_Horizon round 1 model vFINAL_1_Project Farwest III Model 03-20-07 v135" xfId="11147"/>
    <cellStyle name="___PERSONAL_1_EWC 43.5MW8oMtresc 3_25_02v2_2_Horizon round 1 model vFINAL_1_Project Farwest III Model 03-20-07 v135 2" xfId="11148"/>
    <cellStyle name="___PERSONAL_1_EWC 43.5MW8oMtresc 3_25_02v2_2_Horizon round 1 model vFINAL_1_Project Farwest III Model 03-20-07 v135 2 2" xfId="11149"/>
    <cellStyle name="___PERSONAL_1_EWC 43.5MW8oMtresc 3_25_02v2_2_Horizon round 1 model vFINAL_1_Project Farwest III Model 03-20-07 v135 3" xfId="11150"/>
    <cellStyle name="___PERSONAL_1_EWC 43.5MW8oMtresc 3_25_02v2_2_Horizon round 1 model vFINAL_1_Project Farwest III Model 03-20-07 v135 3 2" xfId="11151"/>
    <cellStyle name="___PERSONAL_1_EWC 43.5MW8oMtresc 3_25_02v2_2_Horizon round 1 model vFINAL_1_Project Farwest III Model 03-20-07 v135 4" xfId="11152"/>
    <cellStyle name="___PERSONAL_1_EWC 43.5MW8oMtresc 3_25_02v2_2_Horizon round 1 model vFINAL_1_Project Farwest III Model 03-20-07 v135_UPC G&amp;A (5-3-07)" xfId="11153"/>
    <cellStyle name="___PERSONAL_1_EWC 43.5MW8oMtresc 3_25_02v2_2_Horizon round 1 model vFINAL_1_Project Farwest III Model 03-20-07 v135_UPC G&amp;A (5-3-07) 2" xfId="11154"/>
    <cellStyle name="___PERSONAL_1_EWC 43.5MW8oMtresc 3_25_02v2_2_Horizon round 1 model vFINAL_1_Project Farwest III Model 03-20-07 v135_UPC G&amp;A (5-3-07) 2 2" xfId="11155"/>
    <cellStyle name="___PERSONAL_1_EWC 43.5MW8oMtresc 3_25_02v2_2_Horizon round 1 model vFINAL_1_Project Farwest III Model 03-20-07 v135_UPC G&amp;A (5-3-07) 3" xfId="11156"/>
    <cellStyle name="___PERSONAL_1_EWC 43.5MW8oMtresc 3_25_02v2_2_Horizon round 1 model vFINAL_1_Project Farwest III Model 03-20-07 v135_UPC G&amp;A (5-3-07) 3 2" xfId="11157"/>
    <cellStyle name="___PERSONAL_1_EWC 43.5MW8oMtresc 3_25_02v2_2_Horizon round 1 model vFINAL_1_Project Farwest III Model 03-20-07 v135_UPC G&amp;A (5-3-07) 4" xfId="11158"/>
    <cellStyle name="___PERSONAL_1_EWC 43.5MW8oMtresc 3_25_02v2_2_Horizon round 1 model vFINAL_1_Project Makani Model 04-11-07 v6" xfId="11159"/>
    <cellStyle name="___PERSONAL_1_EWC 43.5MW8oMtresc 3_25_02v2_2_Horizon round 1 model vFINAL_1_Project Makani Model 04-11-07 v6 2" xfId="11160"/>
    <cellStyle name="___PERSONAL_1_EWC 43.5MW8oMtresc 3_25_02v2_2_Horizon round 1 model vFINAL_1_Project Makani Model 04-11-07 v6 2 2" xfId="11161"/>
    <cellStyle name="___PERSONAL_1_EWC 43.5MW8oMtresc 3_25_02v2_2_Horizon round 1 model vFINAL_1_Project Makani Model 04-11-07 v6 3" xfId="11162"/>
    <cellStyle name="___PERSONAL_1_EWC 43.5MW8oMtresc 3_25_02v2_2_Horizon round 1 model vFINAL_1_Project Makani Model 04-11-07 v6 3 2" xfId="11163"/>
    <cellStyle name="___PERSONAL_1_EWC 43.5MW8oMtresc 3_25_02v2_2_Horizon round 1 model vFINAL_1_Project Makani Model 04-11-07 v6 4" xfId="11164"/>
    <cellStyle name="___PERSONAL_1_EWC 43.5MW8oMtresc 3_25_02v2_2_Horizon round 1 model vFINAL_1_Project Makani Model 04-11-07 v6_UPC G&amp;A (5-3-07)" xfId="11165"/>
    <cellStyle name="___PERSONAL_1_EWC 43.5MW8oMtresc 3_25_02v2_2_Horizon round 1 model vFINAL_1_Project Makani Model 04-11-07 v6_UPC G&amp;A (5-3-07) 2" xfId="11166"/>
    <cellStyle name="___PERSONAL_1_EWC 43.5MW8oMtresc 3_25_02v2_2_Horizon round 1 model vFINAL_1_Project Makani Model 04-11-07 v6_UPC G&amp;A (5-3-07) 2 2" xfId="11167"/>
    <cellStyle name="___PERSONAL_1_EWC 43.5MW8oMtresc 3_25_02v2_2_Horizon round 1 model vFINAL_1_Project Makani Model 04-11-07 v6_UPC G&amp;A (5-3-07) 3" xfId="11168"/>
    <cellStyle name="___PERSONAL_1_EWC 43.5MW8oMtresc 3_25_02v2_2_Horizon round 1 model vFINAL_1_Project Makani Model 04-11-07 v6_UPC G&amp;A (5-3-07) 3 2" xfId="11169"/>
    <cellStyle name="___PERSONAL_1_EWC 43.5MW8oMtresc 3_25_02v2_2_Horizon round 1 model vFINAL_1_Project Makani Model 04-11-07 v6_UPC G&amp;A (5-3-07) 4" xfId="11170"/>
    <cellStyle name="___PERSONAL_1_EWC 43.5MW8oMtresc 3_25_02v2_2_Pre-Tax GAAP" xfId="11171"/>
    <cellStyle name="___PERSONAL_1_EWC 43.5MW8oMtresc 3_25_02v2_2_Pre-Tax GAAP 2" xfId="11172"/>
    <cellStyle name="___PERSONAL_1_EWC 43.5MW8oMtresc 3_25_02v2_2_Pre-Tax GAAP 2 2" xfId="11173"/>
    <cellStyle name="___PERSONAL_1_EWC 43.5MW8oMtresc 3_25_02v2_2_Pre-Tax GAAP 3" xfId="11174"/>
    <cellStyle name="___PERSONAL_1_EWC 43.5MW8oMtresc 3_25_02v2_2_WPP - Ormat 6-5-2007  v19i with internal accounting v3 eq method FINAL" xfId="11175"/>
    <cellStyle name="___PERSONAL_1_EWC 43.5MW8oMtresc 3_25_02v2_2_WPP - Ormat 6-5-2007  v19i with internal accounting v3 eq method FINAL 2" xfId="11176"/>
    <cellStyle name="___PERSONAL_1_EWC 43.5MW8oMtresc 3_25_02v2_2_WPP - Ormat 6-5-2007  v19i with internal accounting v3 eq method FINAL 2 2" xfId="11177"/>
    <cellStyle name="___PERSONAL_1_EWC 43.5MW8oMtresc 3_25_02v2_2_WPP - Ormat 6-5-2007  v19i with internal accounting v3 eq method FINAL 3" xfId="11178"/>
    <cellStyle name="___PERSONAL_1_EWC 43.5MW8oMtresc 3_25_02v2w_esc" xfId="11179"/>
    <cellStyle name="___PERSONAL_1_EWC 43.5MW8oMtresc 3_25_02v2w_esc 2" xfId="11180"/>
    <cellStyle name="___PERSONAL_1_EWC 43.5MW8oMtresc 3_25_02v2w_esc 2 2" xfId="11181"/>
    <cellStyle name="___PERSONAL_1_EWC 43.5MW8oMtresc 3_25_02v2w_esc 2 2 2" xfId="11182"/>
    <cellStyle name="___PERSONAL_1_EWC 43.5MW8oMtresc 3_25_02v2w_esc 2 3" xfId="11183"/>
    <cellStyle name="___PERSONAL_1_EWC 43.5MW8oMtresc 3_25_02v2w_esc 2 3 2" xfId="11184"/>
    <cellStyle name="___PERSONAL_1_EWC 43.5MW8oMtresc 3_25_02v2w_esc 2 4" xfId="11185"/>
    <cellStyle name="___PERSONAL_1_EWC 43.5MW8oMtresc 3_25_02v2w_esc 2 4 2" xfId="11186"/>
    <cellStyle name="___PERSONAL_1_EWC 43.5MW8oMtresc 3_25_02v2w_esc 2 5" xfId="11187"/>
    <cellStyle name="___PERSONAL_1_EWC 43.5MW8oMtresc 3_25_02v2w_esc 2 5 2" xfId="11188"/>
    <cellStyle name="___PERSONAL_1_EWC 43.5MW8oMtresc 3_25_02v2w_esc 2 6" xfId="11189"/>
    <cellStyle name="___PERSONAL_1_EWC 43.5MW8oMtresc 3_25_02v2w_esc 3" xfId="11190"/>
    <cellStyle name="___PERSONAL_1_EWC 43.5MW8oMtresc 3_25_02v2w_esc 3 2" xfId="11191"/>
    <cellStyle name="___PERSONAL_1_EWC 43.5MW8oMtresc 3_25_02v2w_esc 3 2 2" xfId="11192"/>
    <cellStyle name="___PERSONAL_1_EWC 43.5MW8oMtresc 3_25_02v2w_esc 3 3" xfId="11193"/>
    <cellStyle name="___PERSONAL_1_EWC 43.5MW8oMtresc 3_25_02v2w_esc 3 3 2" xfId="11194"/>
    <cellStyle name="___PERSONAL_1_EWC 43.5MW8oMtresc 3_25_02v2w_esc 3 4" xfId="11195"/>
    <cellStyle name="___PERSONAL_1_EWC 43.5MW8oMtresc 3_25_02v2w_esc 3 4 2" xfId="11196"/>
    <cellStyle name="___PERSONAL_1_EWC 43.5MW8oMtresc 3_25_02v2w_esc 3 5" xfId="11197"/>
    <cellStyle name="___PERSONAL_1_EWC 43.5MW8oMtresc 3_25_02v2w_esc 3 5 2" xfId="11198"/>
    <cellStyle name="___PERSONAL_1_EWC 43.5MW8oMtresc 3_25_02v2w_esc 3 6" xfId="11199"/>
    <cellStyle name="___PERSONAL_1_EWC 43.5MW8oMtresc 3_25_02v2w_esc 4" xfId="11200"/>
    <cellStyle name="___PERSONAL_1_EWC 43.5MW8oMtresc 3_25_02v2w_esc_1" xfId="11201"/>
    <cellStyle name="___PERSONAL_1_EWC 43.5MW8oMtresc 3_25_02v2w_esc_1 2" xfId="11202"/>
    <cellStyle name="___PERSONAL_1_EWC 43.5MW8oMtresc 3_25_02v2w_esc_1 2 2" xfId="11203"/>
    <cellStyle name="___PERSONAL_1_EWC 43.5MW8oMtresc 3_25_02v2w_esc_1 3" xfId="11204"/>
    <cellStyle name="___PERSONAL_1_EWC 43.5MW8oMtresc 3_25_02v2w_esc_1 3 2" xfId="11205"/>
    <cellStyle name="___PERSONAL_1_EWC 43.5MW8oMtresc 3_25_02v2w_esc_1 4" xfId="11206"/>
    <cellStyle name="___PERSONAL_1_EWC 43.5MW8oMtresc 3_25_02v2w_esc_1 4 2" xfId="11207"/>
    <cellStyle name="___PERSONAL_1_EWC 43.5MW8oMtresc 3_25_02v2w_esc_1 5" xfId="11208"/>
    <cellStyle name="___PERSONAL_1_EWC 43.5MW8oMtresc 3_25_02v2w_esc_1 5 2" xfId="11209"/>
    <cellStyle name="___PERSONAL_1_EWC 43.5MW8oMtresc 3_25_02v2w_esc_1 6" xfId="11210"/>
    <cellStyle name="___PERSONAL_1_EWC 43.5MW8oMtresc 3_25_02v2w_esc_1 6 2" xfId="11211"/>
    <cellStyle name="___PERSONAL_1_EWC 43.5MW8oMtresc 3_25_02v2w_esc_1 7" xfId="11212"/>
    <cellStyle name="___PERSONAL_1_EWC 43.5MW8oMtresc 3_25_02v2w_esc_1 7 2" xfId="11213"/>
    <cellStyle name="___PERSONAL_1_EWC 43.5MW8oMtresc 3_25_02v2w_esc_1 8" xfId="11214"/>
    <cellStyle name="___PERSONAL_1_EWC 43.5MW8oMtresc 3_25_02v2w_esc_1_071212 Unlevered McCormick Model - 2003 version" xfId="11215"/>
    <cellStyle name="___PERSONAL_1_EWC 43.5MW8oMtresc 3_25_02v2w_esc_1_071212 Unlevered McCormick Model - 2003 version 2" xfId="11216"/>
    <cellStyle name="___PERSONAL_1_EWC 43.5MW8oMtresc 3_25_02v2w_esc_CHECK - White Creek Final Closing Model_2007 11 16 vequity method FINAL" xfId="11217"/>
    <cellStyle name="___PERSONAL_1_EWC 43.5MW8oMtresc 3_25_02v2w_esc_CHECK - White Creek Final Closing Model_2007 11 16 vequity method FINAL 2" xfId="11218"/>
    <cellStyle name="___PERSONAL_1_EWC 43.5MW8oMtresc 3_25_02v2w_esc_CHECK - White Creek Final Closing Model_2007 11 16 vequity method FINAL 2 2" xfId="11219"/>
    <cellStyle name="___PERSONAL_1_EWC 43.5MW8oMtresc 3_25_02v2w_esc_CHECK - White Creek Final Closing Model_2007 11 16 vequity method FINAL 3" xfId="11220"/>
    <cellStyle name="___PERSONAL_1_EWC 43.5MW8oMtresc 3_25_02v2w_esc_Horizon round 1 model vFINAL" xfId="11221"/>
    <cellStyle name="___PERSONAL_1_EWC 43.5MW8oMtresc 3_25_02v2w_esc_Horizon round 1 model vFINAL 2" xfId="11222"/>
    <cellStyle name="___PERSONAL_1_EWC 43.5MW8oMtresc 3_25_02v2w_esc_Horizon round 1 model vFINAL 2 2" xfId="11223"/>
    <cellStyle name="___PERSONAL_1_EWC 43.5MW8oMtresc 3_25_02v2w_esc_Horizon round 1 model vFINAL 3" xfId="11224"/>
    <cellStyle name="___PERSONAL_1_EWC 43.5MW8oMtresc 3_25_02v2w_esc_Horizon round 1 model vFINAL 3 2" xfId="11225"/>
    <cellStyle name="___PERSONAL_1_EWC 43.5MW8oMtresc 3_25_02v2w_esc_Horizon round 1 model vFINAL 4" xfId="11226"/>
    <cellStyle name="___PERSONAL_1_EWC 43.5MW8oMtresc 3_25_02v2w_esc_Horizon round 1 model vFINAL_1" xfId="11227"/>
    <cellStyle name="___PERSONAL_1_EWC 43.5MW8oMtresc 3_25_02v2w_esc_Horizon round 1 model vFINAL_1 2" xfId="11228"/>
    <cellStyle name="___PERSONAL_1_EWC 43.5MW8oMtresc 3_25_02v2w_esc_Horizon round 1 model vFINAL_1 2 2" xfId="11229"/>
    <cellStyle name="___PERSONAL_1_EWC 43.5MW8oMtresc 3_25_02v2w_esc_Horizon round 1 model vFINAL_1 3" xfId="11230"/>
    <cellStyle name="___PERSONAL_1_EWC 43.5MW8oMtresc 3_25_02v2w_esc_Horizon round 1 model vFINAL_1 3 2" xfId="11231"/>
    <cellStyle name="___PERSONAL_1_EWC 43.5MW8oMtresc 3_25_02v2w_esc_Horizon round 1 model vFINAL_1 4" xfId="11232"/>
    <cellStyle name="___PERSONAL_1_EWC 43.5MW8oMtresc 3_25_02v2w_esc_Horizon round 1 model vFINAL_1_Project Farwest III Model 03-20-07 v135" xfId="11233"/>
    <cellStyle name="___PERSONAL_1_EWC 43.5MW8oMtresc 3_25_02v2w_esc_Horizon round 1 model vFINAL_1_Project Farwest III Model 03-20-07 v135 2" xfId="11234"/>
    <cellStyle name="___PERSONAL_1_EWC 43.5MW8oMtresc 3_25_02v2w_esc_Horizon round 1 model vFINAL_1_Project Farwest III Model 03-20-07 v135 2 2" xfId="11235"/>
    <cellStyle name="___PERSONAL_1_EWC 43.5MW8oMtresc 3_25_02v2w_esc_Horizon round 1 model vFINAL_1_Project Farwest III Model 03-20-07 v135 3" xfId="11236"/>
    <cellStyle name="___PERSONAL_1_EWC 43.5MW8oMtresc 3_25_02v2w_esc_Horizon round 1 model vFINAL_1_Project Farwest III Model 03-20-07 v135 3 2" xfId="11237"/>
    <cellStyle name="___PERSONAL_1_EWC 43.5MW8oMtresc 3_25_02v2w_esc_Horizon round 1 model vFINAL_1_Project Farwest III Model 03-20-07 v135 4" xfId="11238"/>
    <cellStyle name="___PERSONAL_1_EWC 43.5MW8oMtresc 3_25_02v2w_esc_Horizon round 1 model vFINAL_1_Project Farwest III Model 03-20-07 v135_UPC G&amp;A (5-3-07)" xfId="11239"/>
    <cellStyle name="___PERSONAL_1_EWC 43.5MW8oMtresc 3_25_02v2w_esc_Horizon round 1 model vFINAL_1_Project Farwest III Model 03-20-07 v135_UPC G&amp;A (5-3-07) 2" xfId="11240"/>
    <cellStyle name="___PERSONAL_1_EWC 43.5MW8oMtresc 3_25_02v2w_esc_Horizon round 1 model vFINAL_1_Project Farwest III Model 03-20-07 v135_UPC G&amp;A (5-3-07) 2 2" xfId="11241"/>
    <cellStyle name="___PERSONAL_1_EWC 43.5MW8oMtresc 3_25_02v2w_esc_Horizon round 1 model vFINAL_1_Project Farwest III Model 03-20-07 v135_UPC G&amp;A (5-3-07) 3" xfId="11242"/>
    <cellStyle name="___PERSONAL_1_EWC 43.5MW8oMtresc 3_25_02v2w_esc_Horizon round 1 model vFINAL_1_Project Farwest III Model 03-20-07 v135_UPC G&amp;A (5-3-07) 3 2" xfId="11243"/>
    <cellStyle name="___PERSONAL_1_EWC 43.5MW8oMtresc 3_25_02v2w_esc_Horizon round 1 model vFINAL_1_Project Farwest III Model 03-20-07 v135_UPC G&amp;A (5-3-07) 4" xfId="11244"/>
    <cellStyle name="___PERSONAL_1_EWC 43.5MW8oMtresc 3_25_02v2w_esc_Horizon round 1 model vFINAL_1_Project Makani Model 04-11-07 v6" xfId="11245"/>
    <cellStyle name="___PERSONAL_1_EWC 43.5MW8oMtresc 3_25_02v2w_esc_Horizon round 1 model vFINAL_1_Project Makani Model 04-11-07 v6 2" xfId="11246"/>
    <cellStyle name="___PERSONAL_1_EWC 43.5MW8oMtresc 3_25_02v2w_esc_Horizon round 1 model vFINAL_1_Project Makani Model 04-11-07 v6 2 2" xfId="11247"/>
    <cellStyle name="___PERSONAL_1_EWC 43.5MW8oMtresc 3_25_02v2w_esc_Horizon round 1 model vFINAL_1_Project Makani Model 04-11-07 v6 3" xfId="11248"/>
    <cellStyle name="___PERSONAL_1_EWC 43.5MW8oMtresc 3_25_02v2w_esc_Horizon round 1 model vFINAL_1_Project Makani Model 04-11-07 v6 3 2" xfId="11249"/>
    <cellStyle name="___PERSONAL_1_EWC 43.5MW8oMtresc 3_25_02v2w_esc_Horizon round 1 model vFINAL_1_Project Makani Model 04-11-07 v6 4" xfId="11250"/>
    <cellStyle name="___PERSONAL_1_EWC 43.5MW8oMtresc 3_25_02v2w_esc_Horizon round 1 model vFINAL_1_Project Makani Model 04-11-07 v6_UPC G&amp;A (5-3-07)" xfId="11251"/>
    <cellStyle name="___PERSONAL_1_EWC 43.5MW8oMtresc 3_25_02v2w_esc_Horizon round 1 model vFINAL_1_Project Makani Model 04-11-07 v6_UPC G&amp;A (5-3-07) 2" xfId="11252"/>
    <cellStyle name="___PERSONAL_1_EWC 43.5MW8oMtresc 3_25_02v2w_esc_Horizon round 1 model vFINAL_1_Project Makani Model 04-11-07 v6_UPC G&amp;A (5-3-07) 2 2" xfId="11253"/>
    <cellStyle name="___PERSONAL_1_EWC 43.5MW8oMtresc 3_25_02v2w_esc_Horizon round 1 model vFINAL_1_Project Makani Model 04-11-07 v6_UPC G&amp;A (5-3-07) 3" xfId="11254"/>
    <cellStyle name="___PERSONAL_1_EWC 43.5MW8oMtresc 3_25_02v2w_esc_Horizon round 1 model vFINAL_1_Project Makani Model 04-11-07 v6_UPC G&amp;A (5-3-07) 3 2" xfId="11255"/>
    <cellStyle name="___PERSONAL_1_EWC 43.5MW8oMtresc 3_25_02v2w_esc_Horizon round 1 model vFINAL_1_Project Makani Model 04-11-07 v6_UPC G&amp;A (5-3-07) 4" xfId="11256"/>
    <cellStyle name="___PERSONAL_1_EWC 43.5MW8oMtresc 3_25_02v2w_esc_Pre-Tax GAAP" xfId="11257"/>
    <cellStyle name="___PERSONAL_1_EWC 43.5MW8oMtresc 3_25_02v2w_esc_Pre-Tax GAAP 2" xfId="11258"/>
    <cellStyle name="___PERSONAL_1_EWC 43.5MW8oMtresc 3_25_02v2w_esc_Pre-Tax GAAP 2 2" xfId="11259"/>
    <cellStyle name="___PERSONAL_1_EWC 43.5MW8oMtresc 3_25_02v2w_esc_Pre-Tax GAAP 3" xfId="11260"/>
    <cellStyle name="___PERSONAL_1_EWC 43.5MW8oMtresc 3_25_02v2w_esc_WPP - Ormat 6-5-2007  v19i with internal accounting v3 eq method FINAL" xfId="11261"/>
    <cellStyle name="___PERSONAL_1_EWC 43.5MW8oMtresc 3_25_02v2w_esc_WPP - Ormat 6-5-2007  v19i with internal accounting v3 eq method FINAL 2" xfId="11262"/>
    <cellStyle name="___PERSONAL_1_EWC 43.5MW8oMtresc 3_25_02v2w_esc_WPP - Ormat 6-5-2007  v19i with internal accounting v3 eq method FINAL 2 2" xfId="11263"/>
    <cellStyle name="___PERSONAL_1_EWC 43.5MW8oMtresc 3_25_02v2w_esc_WPP - Ormat 6-5-2007  v19i with internal accounting v3 eq method FINAL 3" xfId="11264"/>
    <cellStyle name="___PERSONAL_1_Horizon round 1 model vFINAL" xfId="11265"/>
    <cellStyle name="___PERSONAL_1_Horizon round 1 model vFINAL 2" xfId="11266"/>
    <cellStyle name="___PERSONAL_1_Horizon round 1 model vFINAL 2 2" xfId="11267"/>
    <cellStyle name="___PERSONAL_1_Horizon round 1 model vFINAL 3" xfId="11268"/>
    <cellStyle name="___PERSONAL_1_Horizon round 1 model vFINAL 3 2" xfId="11269"/>
    <cellStyle name="___PERSONAL_1_Horizon round 1 model vFINAL 4" xfId="11270"/>
    <cellStyle name="___PERSONAL_1_Horizon round 1 model vFINAL_1" xfId="11271"/>
    <cellStyle name="___PERSONAL_1_Horizon round 1 model vFINAL_1 2" xfId="11272"/>
    <cellStyle name="___PERSONAL_1_Horizon round 1 model vFINAL_1 2 2" xfId="11273"/>
    <cellStyle name="___PERSONAL_1_Horizon round 1 model vFINAL_1 3" xfId="11274"/>
    <cellStyle name="___PERSONAL_1_Horizon round 1 model vFINAL_1 3 2" xfId="11275"/>
    <cellStyle name="___PERSONAL_1_Horizon round 1 model vFINAL_1 4" xfId="11276"/>
    <cellStyle name="___PERSONAL_1_Horizon round 1 model vFINAL_1_Project Farwest III Model 03-20-07 v135" xfId="11277"/>
    <cellStyle name="___PERSONAL_1_Horizon round 1 model vFINAL_1_Project Farwest III Model 03-20-07 v135 2" xfId="11278"/>
    <cellStyle name="___PERSONAL_1_Horizon round 1 model vFINAL_1_Project Farwest III Model 03-20-07 v135 2 2" xfId="11279"/>
    <cellStyle name="___PERSONAL_1_Horizon round 1 model vFINAL_1_Project Farwest III Model 03-20-07 v135 3" xfId="11280"/>
    <cellStyle name="___PERSONAL_1_Horizon round 1 model vFINAL_1_Project Farwest III Model 03-20-07 v135 3 2" xfId="11281"/>
    <cellStyle name="___PERSONAL_1_Horizon round 1 model vFINAL_1_Project Farwest III Model 03-20-07 v135 4" xfId="11282"/>
    <cellStyle name="___PERSONAL_1_Horizon round 1 model vFINAL_1_Project Farwest III Model 03-20-07 v135_UPC G&amp;A (5-3-07)" xfId="11283"/>
    <cellStyle name="___PERSONAL_1_Horizon round 1 model vFINAL_1_Project Farwest III Model 03-20-07 v135_UPC G&amp;A (5-3-07) 2" xfId="11284"/>
    <cellStyle name="___PERSONAL_1_Horizon round 1 model vFINAL_1_Project Farwest III Model 03-20-07 v135_UPC G&amp;A (5-3-07) 2 2" xfId="11285"/>
    <cellStyle name="___PERSONAL_1_Horizon round 1 model vFINAL_1_Project Farwest III Model 03-20-07 v135_UPC G&amp;A (5-3-07) 3" xfId="11286"/>
    <cellStyle name="___PERSONAL_1_Horizon round 1 model vFINAL_1_Project Farwest III Model 03-20-07 v135_UPC G&amp;A (5-3-07) 3 2" xfId="11287"/>
    <cellStyle name="___PERSONAL_1_Horizon round 1 model vFINAL_1_Project Farwest III Model 03-20-07 v135_UPC G&amp;A (5-3-07) 4" xfId="11288"/>
    <cellStyle name="___PERSONAL_1_Horizon round 1 model vFINAL_1_Project Makani Model 04-11-07 v6" xfId="11289"/>
    <cellStyle name="___PERSONAL_1_Horizon round 1 model vFINAL_1_Project Makani Model 04-11-07 v6 2" xfId="11290"/>
    <cellStyle name="___PERSONAL_1_Horizon round 1 model vFINAL_1_Project Makani Model 04-11-07 v6 2 2" xfId="11291"/>
    <cellStyle name="___PERSONAL_1_Horizon round 1 model vFINAL_1_Project Makani Model 04-11-07 v6 3" xfId="11292"/>
    <cellStyle name="___PERSONAL_1_Horizon round 1 model vFINAL_1_Project Makani Model 04-11-07 v6 3 2" xfId="11293"/>
    <cellStyle name="___PERSONAL_1_Horizon round 1 model vFINAL_1_Project Makani Model 04-11-07 v6 4" xfId="11294"/>
    <cellStyle name="___PERSONAL_1_Horizon round 1 model vFINAL_1_Project Makani Model 04-11-07 v6_UPC G&amp;A (5-3-07)" xfId="11295"/>
    <cellStyle name="___PERSONAL_1_Horizon round 1 model vFINAL_1_Project Makani Model 04-11-07 v6_UPC G&amp;A (5-3-07) 2" xfId="11296"/>
    <cellStyle name="___PERSONAL_1_Horizon round 1 model vFINAL_1_Project Makani Model 04-11-07 v6_UPC G&amp;A (5-3-07) 2 2" xfId="11297"/>
    <cellStyle name="___PERSONAL_1_Horizon round 1 model vFINAL_1_Project Makani Model 04-11-07 v6_UPC G&amp;A (5-3-07) 3" xfId="11298"/>
    <cellStyle name="___PERSONAL_1_Horizon round 1 model vFINAL_1_Project Makani Model 04-11-07 v6_UPC G&amp;A (5-3-07) 3 2" xfId="11299"/>
    <cellStyle name="___PERSONAL_1_Horizon round 1 model vFINAL_1_Project Makani Model 04-11-07 v6_UPC G&amp;A (5-3-07) 4" xfId="11300"/>
    <cellStyle name="___PERSONAL_1_Pre-Tax GAAP" xfId="11301"/>
    <cellStyle name="___PERSONAL_1_Pre-Tax GAAP 2" xfId="11302"/>
    <cellStyle name="___PERSONAL_1_Pre-Tax GAAP 2 2" xfId="11303"/>
    <cellStyle name="___PERSONAL_1_Pre-Tax GAAP 3" xfId="11304"/>
    <cellStyle name="___PERSONAL_1_Wind farm - operation CF" xfId="11305"/>
    <cellStyle name="___PERSONAL_1_Wind farm - operation CF_071212 Unlevered McCormick Model - 2003 version" xfId="11306"/>
    <cellStyle name="___PERSONAL_1_Wind farm - operation CF_1" xfId="11307"/>
    <cellStyle name="___PERSONAL_1_Wind farm - operation CF_1 2" xfId="11308"/>
    <cellStyle name="___PERSONAL_1_Wind farm - operation CF_1 2 2" xfId="11309"/>
    <cellStyle name="___PERSONAL_1_Wind farm - operation CF_1 3" xfId="11310"/>
    <cellStyle name="___PERSONAL_1_Wind farm - operation CF_1 3 2" xfId="11311"/>
    <cellStyle name="___PERSONAL_1_Wind farm - operation CF_1 4" xfId="11312"/>
    <cellStyle name="___PERSONAL_1_Wind farm - operation CF_1 4 2" xfId="11313"/>
    <cellStyle name="___PERSONAL_1_Wind farm - operation CF_1 5" xfId="11314"/>
    <cellStyle name="___PERSONAL_1_Wind farm - operation CF_1 5 2" xfId="11315"/>
    <cellStyle name="___PERSONAL_1_Wind farm - operation CF_1 6" xfId="11316"/>
    <cellStyle name="___PERSONAL_1_Wind farm - operation CF_1 6 2" xfId="11317"/>
    <cellStyle name="___PERSONAL_1_Wind farm - operation CF_1 7" xfId="11318"/>
    <cellStyle name="___PERSONAL_1_Wind farm - operation CF_1 7 2" xfId="11319"/>
    <cellStyle name="___PERSONAL_1_Wind farm - operation CF_1 8" xfId="11320"/>
    <cellStyle name="___PERSONAL_1_Wind farm - operation CF_1_071212 Unlevered McCormick Model - 2003 version" xfId="11321"/>
    <cellStyle name="___PERSONAL_1_Wind farm - operation CF_1_071212 Unlevered McCormick Model - 2003 version 2" xfId="11322"/>
    <cellStyle name="___PERSONAL_1_WPP - Ormat 6-5-2007  v19i with internal accounting v3 eq method FINAL" xfId="11323"/>
    <cellStyle name="___PERSONAL_1_WPP - Ormat 6-5-2007  v19i with internal accounting v3 eq method FINAL 2" xfId="11324"/>
    <cellStyle name="___PERSONAL_1_WPP - Ormat 6-5-2007  v19i with internal accounting v3 eq method FINAL 2 2" xfId="11325"/>
    <cellStyle name="___PERSONAL_1_WPP - Ormat 6-5-2007  v19i with internal accounting v3 eq method FINAL 3" xfId="11326"/>
    <cellStyle name="___PERSONAL_2" xfId="11327"/>
    <cellStyle name="___PERSONAL_2 2" xfId="11328"/>
    <cellStyle name="___PERSONAL_2 2 2" xfId="11329"/>
    <cellStyle name="___PERSONAL_2 2_Accounting" xfId="11330"/>
    <cellStyle name="___PERSONAL_2 2_Accounting 2" xfId="11331"/>
    <cellStyle name="___PERSONAL_2 2_Book3" xfId="11332"/>
    <cellStyle name="___PERSONAL_2 2_Book3 2" xfId="11333"/>
    <cellStyle name="___PERSONAL_2 2_Naturener Montana Portfolio_temp_Part2" xfId="11334"/>
    <cellStyle name="___PERSONAL_2 2_Naturener Montana Portfolio_temp_Part2 2" xfId="11335"/>
    <cellStyle name="___PERSONAL_2 3" xfId="11336"/>
    <cellStyle name="___PERSONAL_2 3 2" xfId="11337"/>
    <cellStyle name="___PERSONAL_2 4" xfId="11338"/>
    <cellStyle name="___PERSONAL_2 4 2" xfId="11339"/>
    <cellStyle name="___PERSONAL_2 5" xfId="11340"/>
    <cellStyle name="___PERSONAL_2 5 2" xfId="11341"/>
    <cellStyle name="___PERSONAL_2 6" xfId="11342"/>
    <cellStyle name="___PERSONAL_2 6 2" xfId="11343"/>
    <cellStyle name="___PERSONAL_2 7" xfId="11344"/>
    <cellStyle name="___PERSONAL_2 7 2" xfId="11345"/>
    <cellStyle name="___PERSONAL_2 8" xfId="11346"/>
    <cellStyle name="___PERSONAL_2_#1 Levered Beech Ridge_021109_Grant,Bonus,No PTCs,MACRs,Term Debt NOL" xfId="11347"/>
    <cellStyle name="___PERSONAL_2_#1 Levered Beech Ridge_021109_Grant,Bonus,No PTCs,MACRs,Term Debt NOL 2" xfId="11348"/>
    <cellStyle name="___PERSONAL_2_#1 LeveredGrand_Ridge_II-III_021009_Grant,Bonus,No PTCs,MACRs,Term Debt, NOL" xfId="11349"/>
    <cellStyle name="___PERSONAL_2_#1 LeveredGrand_Ridge_II-III_021009_Grant,Bonus,No PTCs,MACRs,Term Debt, NOL 2" xfId="11350"/>
    <cellStyle name="___PERSONAL_2_#1 LeveredGrand_Ridge_II-III_021009_Grant,Bonus,No PTCs,MACRs,Term Debt, NOL_BeechR Pivot Table 12.2.09" xfId="11351"/>
    <cellStyle name="___PERSONAL_2_#1 LeveredGrand_Ridge_II-III_021009_Grant,Bonus,No PTCs,MACRs,Term Debt, NOL_BeechR Pivot Table 12.2.09 2" xfId="11352"/>
    <cellStyle name="___PERSONAL_2_071212 Unlevered McCormick Model - 2003 version" xfId="11353"/>
    <cellStyle name="___PERSONAL_2_071212 Unlevered McCormick Model - 2003 version 2" xfId="11354"/>
    <cellStyle name="___PERSONAL_2_071212 Unlevered McCormick Model - 2003 version_Accounting" xfId="11355"/>
    <cellStyle name="___PERSONAL_2_071212 Unlevered McCormick Model - 2003 version_Accounting 2" xfId="11356"/>
    <cellStyle name="___PERSONAL_2_071212 Unlevered McCormick Model - 2003 version_Book3" xfId="11357"/>
    <cellStyle name="___PERSONAL_2_071212 Unlevered McCormick Model - 2003 version_Book3 2" xfId="11358"/>
    <cellStyle name="___PERSONAL_2_071212 Unlevered McCormick Model - 2003 version_Naturener Montana Portfolio_temp_Part2" xfId="11359"/>
    <cellStyle name="___PERSONAL_2_071212 Unlevered McCormick Model - 2003 version_Naturener Montana Portfolio_temp_Part2 2" xfId="11360"/>
    <cellStyle name="___PERSONAL_2_1.Inputs" xfId="11361"/>
    <cellStyle name="___PERSONAL_2_2008 IWNA 7.75% 53% ERISA P50 (Invnergy)_FROM JPM" xfId="11362"/>
    <cellStyle name="___PERSONAL_2_2008 IWNA 7.75% 53% ERISA P50 (Invnergy)_FROM JPM 2" xfId="11363"/>
    <cellStyle name="___PERSONAL_2_2008 IWNA 7.75% 53% ERISA P50 (Invnergy)_FROM JPM_IWNA 3-Pack ECCA Sheldon Funding 01302009" xfId="11364"/>
    <cellStyle name="___PERSONAL_2_2008 IWNA 7.75% 53% ERISA P50 (Invnergy)_FROM JPM_IWNA 3-Pack ECCA Sheldon Funding 01302009 2" xfId="11365"/>
    <cellStyle name="___PERSONAL_2_2008 IWNA Portfolio 06182008 v2 (WC Hedge)_JPM BL sizing" xfId="11366"/>
    <cellStyle name="___PERSONAL_2_2008 IWNA Portfolio 06182008 v2 (WC Hedge)_JPM BL sizing 2" xfId="11367"/>
    <cellStyle name="___PERSONAL_2_2008 IWNA Portfolio 06182008 v2 (WC Hedge)_JPM BL sizing_BeechR Pivot Table 12.2.09" xfId="11368"/>
    <cellStyle name="___PERSONAL_2_2008 IWNA Portfolio 06182008 v2 (WC Hedge)_JPM BL sizing_BeechR Pivot Table 12.2.09 2" xfId="11369"/>
    <cellStyle name="___PERSONAL_2_2008 IWNA Portfolio 06182008 v2 (WC Hedge)_JPM BL sizing_IWNA 3-Pack ECCA Sheldon Funding 01302009" xfId="11370"/>
    <cellStyle name="___PERSONAL_2_2008 IWNA Portfolio 06182008 v2 (WC Hedge)_JPM BL sizing_IWNA 3-Pack ECCA Sheldon Funding 01302009 2" xfId="11371"/>
    <cellStyle name="___PERSONAL_2_2008 IWNA Portfolio 06232008 (JPM)_BL Sizing" xfId="11372"/>
    <cellStyle name="___PERSONAL_2_2008 IWNA Portfolio 06232008 (JPM)_BL Sizing 2" xfId="11373"/>
    <cellStyle name="___PERSONAL_2_2008 IWNA Portfolio 06232008 (JPM)_BL Sizing_BeechR Pivot Table 12.2.09" xfId="11374"/>
    <cellStyle name="___PERSONAL_2_2008 IWNA Portfolio 06232008 (JPM)_BL Sizing_BeechR Pivot Table 12.2.09 2" xfId="11375"/>
    <cellStyle name="___PERSONAL_2_2008 IWNA Portfolio 06232008 (JPM)_BL Sizing_IWNA 3-Pack ECCA Sheldon Funding 01302009" xfId="11376"/>
    <cellStyle name="___PERSONAL_2_2008 IWNA Portfolio 06232008 (JPM)_BL Sizing_IWNA 3-Pack ECCA Sheldon Funding 01302009 2" xfId="11377"/>
    <cellStyle name="___PERSONAL_2_2008 IWNA Portfolio 08022008 (JPM TE) updated for WC vol" xfId="11378"/>
    <cellStyle name="___PERSONAL_2_2008 IWNA Portfolio 08022008 (JPM TE) updated for WC vol 2" xfId="11379"/>
    <cellStyle name="___PERSONAL_2_2008 IWNA Portfolio 08022008 (JPM TE) updated for WC vol_BeechR Pivot Table 12.2.09" xfId="11380"/>
    <cellStyle name="___PERSONAL_2_2008 IWNA Portfolio 08022008 (JPM TE) updated for WC vol_BeechR Pivot Table 12.2.09 2" xfId="11381"/>
    <cellStyle name="___PERSONAL_2_2008 IWNA Portfolio 08022008 (JPM TE) updated for WC vol_IWNA 3-Pack ECCA Sheldon Funding 01302009" xfId="11382"/>
    <cellStyle name="___PERSONAL_2_2008 IWNA Portfolio 08022008 (JPM TE) updated for WC vol_IWNA 3-Pack ECCA Sheldon Funding 01302009 2" xfId="11383"/>
    <cellStyle name="___PERSONAL_2_2008 IWNA Portfolio 09262008 (JPM TE &amp; CE)__TE Assumps" xfId="11384"/>
    <cellStyle name="___PERSONAL_2_2008 IWNA Portfolio 09262008 (JPM TE &amp; CE)__TE Assumps 2" xfId="11385"/>
    <cellStyle name="___PERSONAL_2_2008 IWNA Portfolio 09262008 (JPM TE &amp; CE)__TE Assumps_IWNA 3-Pack ECCA Sheldon Funding 01302009" xfId="11386"/>
    <cellStyle name="___PERSONAL_2_2008 IWNA Portfolio 09262008 (JPM TE &amp; CE)__TE Assumps_IWNA 3-Pack ECCA Sheldon Funding 01302009 2" xfId="11387"/>
    <cellStyle name="___PERSONAL_2_2008 IWNA v12 7.75% 53% TaxEx P50 (Invenergy)_10242008" xfId="11388"/>
    <cellStyle name="___PERSONAL_2_2008 IWNA v12 7.75% 53% TaxEx P50 (Invenergy)_10242008 2" xfId="11389"/>
    <cellStyle name="___PERSONAL_2_2008 IWNA v12 7.75% 53% TaxEx P50 (Invenergy)_10242008_IWNA 3-Pack ECCA Sheldon Funding 01302009" xfId="11390"/>
    <cellStyle name="___PERSONAL_2_2008 IWNA v12 7.75% 53% TaxEx P50 (Invenergy)_10242008_IWNA 3-Pack ECCA Sheldon Funding 01302009 2" xfId="11391"/>
    <cellStyle name="___PERSONAL_2_2008 IWNA v12 7.75% 53% TaxEx P50 (Invenergy)_NO HAIRCUTS" xfId="11392"/>
    <cellStyle name="___PERSONAL_2_2008 IWNA v12 7.75% 53% TaxEx P50 (Invenergy)_NO HAIRCUTS 2" xfId="11393"/>
    <cellStyle name="___PERSONAL_2_2008 IWNA v12 7.75% 53% TaxEx P50 (Invenergy)_NO HAIRCUTS_IWNA 3-Pack ECCA Sheldon Funding 01302009" xfId="11394"/>
    <cellStyle name="___PERSONAL_2_2008 IWNA v12 7.75% 53% TaxEx P50 (Invenergy)_NO HAIRCUTS_IWNA 3-Pack ECCA Sheldon Funding 01302009 2" xfId="11395"/>
    <cellStyle name="___PERSONAL_2_Accounting" xfId="11396"/>
    <cellStyle name="___PERSONAL_2_Accounting 2" xfId="11397"/>
    <cellStyle name="___PERSONAL_2_Alta Mesa v3 10yr 6.75% $10m no Bonus P50" xfId="11398"/>
    <cellStyle name="___PERSONAL_2_Alta Mesa v3 10yr 6.75% $10m no Bonus P50 2" xfId="11399"/>
    <cellStyle name="___PERSONAL_2_Alta Mesa v3 10yr 6.75% $10m no Bonus P50_BeechR Pivot Table 12.2.09" xfId="11400"/>
    <cellStyle name="___PERSONAL_2_Alta Mesa v3 10yr 6.75% $10m no Bonus P50_BeechR Pivot Table 12.2.09 2" xfId="11401"/>
    <cellStyle name="___PERSONAL_2_Alta Mesa v3 10yr 6.75% $10m no Bonus P50_IWNA 3-Pack ECCA Sheldon Funding 01302009" xfId="11402"/>
    <cellStyle name="___PERSONAL_2_Alta Mesa v3 10yr 6.75% $10m no Bonus P50_IWNA 3-Pack ECCA Sheldon Funding 01302009 2" xfId="11403"/>
    <cellStyle name="___PERSONAL_2_Alta Mesa v3 10yr 7.25% $10m Bonus P50" xfId="11404"/>
    <cellStyle name="___PERSONAL_2_Alta Mesa v3 10yr 7.25% $10m Bonus P50 2" xfId="11405"/>
    <cellStyle name="___PERSONAL_2_Alta Mesa v3 10yr 7.25% $10m Bonus P50_BeechR Pivot Table 12.2.09" xfId="11406"/>
    <cellStyle name="___PERSONAL_2_Alta Mesa v3 10yr 7.25% $10m Bonus P50_BeechR Pivot Table 12.2.09 2" xfId="11407"/>
    <cellStyle name="___PERSONAL_2_Alta Mesa v3 10yr 7.25% $10m Bonus P50_IWNA 3-Pack ECCA Sheldon Funding 01302009" xfId="11408"/>
    <cellStyle name="___PERSONAL_2_Alta Mesa v3 10yr 7.25% $10m Bonus P50_IWNA 3-Pack ECCA Sheldon Funding 01302009 2" xfId="11409"/>
    <cellStyle name="___PERSONAL_2_BeechR Pivot Table 12.2.09" xfId="11410"/>
    <cellStyle name="___PERSONAL_2_BeechR Pivot Table 12.2.09 2" xfId="11411"/>
    <cellStyle name="___PERSONAL_2_Big Otter 101209 Grant and TE 100.5MW_20mileT" xfId="11412"/>
    <cellStyle name="___PERSONAL_2_Big Otter 101209 Grant and TE 100.5MW_20mileT 2" xfId="11413"/>
    <cellStyle name="___PERSONAL_2_Bish Hill_$77.5_lowncf_ Bundled Price_Lenders_092909" xfId="11414"/>
    <cellStyle name="___PERSONAL_2_Bish Hill_$77.5_lowncf_ Bundled Price_Lenders_092909 2" xfId="11415"/>
    <cellStyle name="___PERSONAL_2_BishHilll_1.25M per WTG with $72 bundled price_200MWs_BF" xfId="11416"/>
    <cellStyle name="___PERSONAL_2_BishHilll_1.25M per WTG with $72 bundled price_200MWs_BF 2" xfId="11417"/>
    <cellStyle name="___PERSONAL_2_Bishop Hill_Grant_082409_200MW" xfId="11418"/>
    <cellStyle name="___PERSONAL_2_Bishop Hill_Grant_082409_200MW 2" xfId="11419"/>
    <cellStyle name="___PERSONAL_2_Book3" xfId="11420"/>
    <cellStyle name="___PERSONAL_2_Book3 2" xfId="11421"/>
    <cellStyle name="___PERSONAL_2_Buzzard Creek_250MW_PTC_010610" xfId="11422"/>
    <cellStyle name="___PERSONAL_2_Buzzard Creek_250MW_PTC_010610 2" xfId="11423"/>
    <cellStyle name="___PERSONAL_2_California Ridge 120109 and 200MW" xfId="11424"/>
    <cellStyle name="___PERSONAL_2_California Ridge 120109 and 200MW 2" xfId="11425"/>
    <cellStyle name="___PERSONAL_2_California Ridge_042909_Grant and TE_99M_as bid" xfId="11426"/>
    <cellStyle name="___PERSONAL_2_California Ridge_042909_Grant and TE_99M_as bid 2" xfId="11427"/>
    <cellStyle name="___PERSONAL_2_California Ridge_042909_Grant and TE_99Mw" xfId="11428"/>
    <cellStyle name="___PERSONAL_2_California Ridge_042909_Grant and TE_99Mw 2" xfId="11429"/>
    <cellStyle name="___PERSONAL_2_CHECK - White Creek Final Closing Model_2007 11 16 vequity method FINAL" xfId="11430"/>
    <cellStyle name="___PERSONAL_2_CHECK - White Creek Final Closing Model_2007 11 16 vequity method FINAL 2" xfId="11431"/>
    <cellStyle name="___PERSONAL_2_ClearSky_AEP_Min_04.04.02_Bank" xfId="11432"/>
    <cellStyle name="___PERSONAL_2_ClearSky_AEP_Min_04.04.02_Bank 2" xfId="11433"/>
    <cellStyle name="___PERSONAL_2_ClearSky_AEP_Min_04.04.02_Bank_1" xfId="11434"/>
    <cellStyle name="___PERSONAL_2_ClearSky_AEP_Min_04.04.02_Bank_1 2" xfId="11435"/>
    <cellStyle name="___PERSONAL_2_ClearSky_AEP_Min_04.04.02_Bank_1 2 2" xfId="11436"/>
    <cellStyle name="___PERSONAL_2_ClearSky_AEP_Min_04.04.02_Bank_1 3" xfId="11437"/>
    <cellStyle name="___PERSONAL_2_ClearSky_AEP_Min_04.04.02_Bank_1 3 2" xfId="11438"/>
    <cellStyle name="___PERSONAL_2_ClearSky_AEP_Min_04.04.02_Bank_1 4" xfId="11439"/>
    <cellStyle name="___PERSONAL_2_ClearSky_AEP_Min_04.04.02_Bank_1 4 2" xfId="11440"/>
    <cellStyle name="___PERSONAL_2_ClearSky_AEP_Min_04.04.02_Bank_1 5" xfId="11441"/>
    <cellStyle name="___PERSONAL_2_ClearSky_AEP_Min_04.04.02_Bank_1 5 2" xfId="11442"/>
    <cellStyle name="___PERSONAL_2_ClearSky_AEP_Min_04.04.02_Bank_1 6" xfId="11443"/>
    <cellStyle name="___PERSONAL_2_Clearsky_internal_050301" xfId="11444"/>
    <cellStyle name="___PERSONAL_2_Clearsky_internal_050301 2" xfId="11445"/>
    <cellStyle name="___PERSONAL_2_Clearsky_internal_050301_1" xfId="11446"/>
    <cellStyle name="___PERSONAL_2_Clearsky_internal_050301_1 2" xfId="11447"/>
    <cellStyle name="___PERSONAL_2_Clearsky_internal_050301_1 2 2" xfId="11448"/>
    <cellStyle name="___PERSONAL_2_Clearsky_internal_050301_1 3" xfId="11449"/>
    <cellStyle name="___PERSONAL_2_Clearsky_internal_050301_1 3 2" xfId="11450"/>
    <cellStyle name="___PERSONAL_2_Clearsky_internal_050301_1 4" xfId="11451"/>
    <cellStyle name="___PERSONAL_2_Clearsky_internal_050301_1 4 2" xfId="11452"/>
    <cellStyle name="___PERSONAL_2_Clearsky_internal_050301_1 5" xfId="11453"/>
    <cellStyle name="___PERSONAL_2_Clearsky_internal_050301_1 5 2" xfId="11454"/>
    <cellStyle name="___PERSONAL_2_Clearsky_internal_050301_1 6" xfId="11455"/>
    <cellStyle name="___PERSONAL_2_Clearsky_internal_070201" xfId="11456"/>
    <cellStyle name="___PERSONAL_2_Clearsky_internal_070201 2" xfId="11457"/>
    <cellStyle name="___PERSONAL_2_Clearsky_internal_070201.xls Chart 2" xfId="11458"/>
    <cellStyle name="___PERSONAL_2_Clearsky_internal_070201.xls Chart 2 2" xfId="11459"/>
    <cellStyle name="___PERSONAL_2_Clearsky_internal_070201.xls Chart 2_1" xfId="11460"/>
    <cellStyle name="___PERSONAL_2_Clearsky_internal_070201.xls Chart 2_1 2" xfId="11461"/>
    <cellStyle name="___PERSONAL_2_Clearsky_internal_070201_1" xfId="11462"/>
    <cellStyle name="___PERSONAL_2_Clearsky_internal_070201_1 2" xfId="11463"/>
    <cellStyle name="___PERSONAL_2_Clearsky_internal_070201_1 2 2" xfId="11464"/>
    <cellStyle name="___PERSONAL_2_Clearsky_internal_070201_1 3" xfId="11465"/>
    <cellStyle name="___PERSONAL_2_Clearsky_internal_070201_1 3 2" xfId="11466"/>
    <cellStyle name="___PERSONAL_2_Clearsky_internal_070201_1 4" xfId="11467"/>
    <cellStyle name="___PERSONAL_2_Clearsky_internal_070201_1 4 2" xfId="11468"/>
    <cellStyle name="___PERSONAL_2_Clearsky_internal_070201_1 5" xfId="11469"/>
    <cellStyle name="___PERSONAL_2_Clearsky_internal_070201_1 5 2" xfId="11470"/>
    <cellStyle name="___PERSONAL_2_Clearsky_internal_070201_1 6" xfId="11471"/>
    <cellStyle name="___PERSONAL_2_Clearsky_internal_070201_1_Clearsky_internal_070201" xfId="11472"/>
    <cellStyle name="___PERSONAL_2_Clearsky_internal_070201_1_Clearsky_internal_070201 2" xfId="11473"/>
    <cellStyle name="___PERSONAL_2_Clearsky_internal_070201_1_Clearsky_Outside_070201.xls Chart 2" xfId="11474"/>
    <cellStyle name="___PERSONAL_2_Clearsky_internal_070201_1_Clearsky_Outside_070201.xls Chart 2 2" xfId="11475"/>
    <cellStyle name="___PERSONAL_2_Clearsky_internal_070201_2" xfId="11476"/>
    <cellStyle name="___PERSONAL_2_Clearsky_internal_070201_2 2" xfId="11477"/>
    <cellStyle name="___PERSONAL_2_Clearsky_internal_070201_Clearsky_Outside_070201.xls Chart 2" xfId="11478"/>
    <cellStyle name="___PERSONAL_2_Clearsky_internal_070201_Clearsky_Outside_070201.xls Chart 2 2" xfId="11479"/>
    <cellStyle name="___PERSONAL_2_Clearsky_Outside_070201.xls Chart 2" xfId="11480"/>
    <cellStyle name="___PERSONAL_2_Clearsky_Outside_070201.xls Chart 2 2" xfId="11481"/>
    <cellStyle name="___PERSONAL_2_Clearsky_Outside_070201.xls Chart 2_1" xfId="11482"/>
    <cellStyle name="___PERSONAL_2_Clearsky_Outside_070201.xls Chart 2_1 2" xfId="11483"/>
    <cellStyle name="___PERSONAL_2_Clearsky_Outside_070201.xls Chart 2_2" xfId="11484"/>
    <cellStyle name="___PERSONAL_2_Clearsky_Outside_070201.xls Chart 2_2 2" xfId="11485"/>
    <cellStyle name="___PERSONAL_2_Clearsky_Outside_070201.xls Chart 2_2 2 2" xfId="11486"/>
    <cellStyle name="___PERSONAL_2_Clearsky_Outside_070201.xls Chart 2_2 3" xfId="11487"/>
    <cellStyle name="___PERSONAL_2_Clearsky_Outside_070201.xls Chart 2_2 3 2" xfId="11488"/>
    <cellStyle name="___PERSONAL_2_Clearsky_Outside_070201.xls Chart 2_2 4" xfId="11489"/>
    <cellStyle name="___PERSONAL_2_Clearsky_Outside_070201.xls Chart 2_2 4 2" xfId="11490"/>
    <cellStyle name="___PERSONAL_2_Clearsky_Outside_070201.xls Chart 2_2 5" xfId="11491"/>
    <cellStyle name="___PERSONAL_2_Clearsky_Outside_070201.xls Chart 2_2 5 2" xfId="11492"/>
    <cellStyle name="___PERSONAL_2_Clearsky_Outside_070201.xls Chart 2_2 6" xfId="11493"/>
    <cellStyle name="___PERSONAL_2_Copy of G&amp;A_reports_v4" xfId="11494"/>
    <cellStyle name="___PERSONAL_2_Copy of NEW Levered GRIIIII_03312009_MCF v2" xfId="11495"/>
    <cellStyle name="___PERSONAL_2_Copy of NEW Levered GRIIIII_03312009_MCF v2 2" xfId="11496"/>
    <cellStyle name="___PERSONAL_2_Copy of NEW Levered GRIIIII_03312009_MCF v2_BeechR Pivot Table 12.2.09" xfId="11497"/>
    <cellStyle name="___PERSONAL_2_Copy of NEW Levered GRIIIII_03312009_MCF v2_BeechR Pivot Table 12.2.09 2" xfId="11498"/>
    <cellStyle name="___PERSONAL_2_Copy of Vento III v27i P50 1st" xfId="11499"/>
    <cellStyle name="___PERSONAL_2_Distribution Break Out" xfId="11500"/>
    <cellStyle name="___PERSONAL_2_Distribution Break Out 2" xfId="11501"/>
    <cellStyle name="___PERSONAL_2_Distribution Break Out_BeechR Pivot Table 12.2.09" xfId="11502"/>
    <cellStyle name="___PERSONAL_2_Distribution Break Out_BeechR Pivot Table 12.2.09 2" xfId="11503"/>
    <cellStyle name="___PERSONAL_2_Distribution Break Out_IWNA 3-Pack ECCA Sheldon Funding 01302009" xfId="11504"/>
    <cellStyle name="___PERSONAL_2_Distribution Break Out_IWNA 3-Pack ECCA Sheldon Funding 01302009 2" xfId="11505"/>
    <cellStyle name="___PERSONAL_2_EWC 43.5MW8oMtresc 3_25_021" xfId="11506"/>
    <cellStyle name="___PERSONAL_2_EWC 43.5MW8oMtresc 3_25_021 2" xfId="11507"/>
    <cellStyle name="___PERSONAL_2_EWC 43.5MW8oMtresc 3_25_021 2 2" xfId="11508"/>
    <cellStyle name="___PERSONAL_2_EWC 43.5MW8oMtresc 3_25_021 2 2 2" xfId="11509"/>
    <cellStyle name="___PERSONAL_2_EWC 43.5MW8oMtresc 3_25_021 2 3" xfId="11510"/>
    <cellStyle name="___PERSONAL_2_EWC 43.5MW8oMtresc 3_25_021 2 3 2" xfId="11511"/>
    <cellStyle name="___PERSONAL_2_EWC 43.5MW8oMtresc 3_25_021 2 4" xfId="11512"/>
    <cellStyle name="___PERSONAL_2_EWC 43.5MW8oMtresc 3_25_021 2 4 2" xfId="11513"/>
    <cellStyle name="___PERSONAL_2_EWC 43.5MW8oMtresc 3_25_021 2 5" xfId="11514"/>
    <cellStyle name="___PERSONAL_2_EWC 43.5MW8oMtresc 3_25_021 2 5 2" xfId="11515"/>
    <cellStyle name="___PERSONAL_2_EWC 43.5MW8oMtresc 3_25_021 2 6" xfId="11516"/>
    <cellStyle name="___PERSONAL_2_EWC 43.5MW8oMtresc 3_25_021 3" xfId="11517"/>
    <cellStyle name="___PERSONAL_2_EWC 43.5MW8oMtresc 3_25_021 3 2" xfId="11518"/>
    <cellStyle name="___PERSONAL_2_EWC 43.5MW8oMtresc 3_25_021 3 2 2" xfId="11519"/>
    <cellStyle name="___PERSONAL_2_EWC 43.5MW8oMtresc 3_25_021 3 3" xfId="11520"/>
    <cellStyle name="___PERSONAL_2_EWC 43.5MW8oMtresc 3_25_021 3 3 2" xfId="11521"/>
    <cellStyle name="___PERSONAL_2_EWC 43.5MW8oMtresc 3_25_021 3 4" xfId="11522"/>
    <cellStyle name="___PERSONAL_2_EWC 43.5MW8oMtresc 3_25_021 3 4 2" xfId="11523"/>
    <cellStyle name="___PERSONAL_2_EWC 43.5MW8oMtresc 3_25_021 3 5" xfId="11524"/>
    <cellStyle name="___PERSONAL_2_EWC 43.5MW8oMtresc 3_25_021 3 5 2" xfId="11525"/>
    <cellStyle name="___PERSONAL_2_EWC 43.5MW8oMtresc 3_25_021 3 6" xfId="11526"/>
    <cellStyle name="___PERSONAL_2_EWC 43.5MW8oMtresc 3_25_021 4" xfId="11527"/>
    <cellStyle name="___PERSONAL_2_EWC 43.5MW8oMtresc 3_25_021_1" xfId="11528"/>
    <cellStyle name="___PERSONAL_2_EWC 43.5MW8oMtresc 3_25_021_1 2" xfId="11529"/>
    <cellStyle name="___PERSONAL_2_EWC 43.5MW8oMtresc 3_25_021_1 2 2" xfId="11530"/>
    <cellStyle name="___PERSONAL_2_EWC 43.5MW8oMtresc 3_25_021_1 2_Accounting" xfId="11531"/>
    <cellStyle name="___PERSONAL_2_EWC 43.5MW8oMtresc 3_25_021_1 2_Accounting 2" xfId="11532"/>
    <cellStyle name="___PERSONAL_2_EWC 43.5MW8oMtresc 3_25_021_1 2_Book3" xfId="11533"/>
    <cellStyle name="___PERSONAL_2_EWC 43.5MW8oMtresc 3_25_021_1 2_Book3 2" xfId="11534"/>
    <cellStyle name="___PERSONAL_2_EWC 43.5MW8oMtresc 3_25_021_1 2_Naturener Montana Portfolio_temp_Part2" xfId="11535"/>
    <cellStyle name="___PERSONAL_2_EWC 43.5MW8oMtresc 3_25_021_1 2_Naturener Montana Portfolio_temp_Part2 2" xfId="11536"/>
    <cellStyle name="___PERSONAL_2_EWC 43.5MW8oMtresc 3_25_021_1 3" xfId="11537"/>
    <cellStyle name="___PERSONAL_2_EWC 43.5MW8oMtresc 3_25_021_1 3 2" xfId="11538"/>
    <cellStyle name="___PERSONAL_2_EWC 43.5MW8oMtresc 3_25_021_1 4" xfId="11539"/>
    <cellStyle name="___PERSONAL_2_EWC 43.5MW8oMtresc 3_25_021_1 4 2" xfId="11540"/>
    <cellStyle name="___PERSONAL_2_EWC 43.5MW8oMtresc 3_25_021_1 5" xfId="11541"/>
    <cellStyle name="___PERSONAL_2_EWC 43.5MW8oMtresc 3_25_021_1 5 2" xfId="11542"/>
    <cellStyle name="___PERSONAL_2_EWC 43.5MW8oMtresc 3_25_021_1 6" xfId="11543"/>
    <cellStyle name="___PERSONAL_2_EWC 43.5MW8oMtresc 3_25_021_1 6 2" xfId="11544"/>
    <cellStyle name="___PERSONAL_2_EWC 43.5MW8oMtresc 3_25_021_1 7" xfId="11545"/>
    <cellStyle name="___PERSONAL_2_EWC 43.5MW8oMtresc 3_25_021_1 7 2" xfId="11546"/>
    <cellStyle name="___PERSONAL_2_EWC 43.5MW8oMtresc 3_25_021_1 8" xfId="11547"/>
    <cellStyle name="___PERSONAL_2_EWC 43.5MW8oMtresc 3_25_021_1_#1 Levered Beech Ridge_021109_Grant,Bonus,No PTCs,MACRs,Term Debt NOL" xfId="11548"/>
    <cellStyle name="___PERSONAL_2_EWC 43.5MW8oMtresc 3_25_021_1_#1 Levered Beech Ridge_021109_Grant,Bonus,No PTCs,MACRs,Term Debt NOL 2" xfId="11549"/>
    <cellStyle name="___PERSONAL_2_EWC 43.5MW8oMtresc 3_25_021_1_#1 LeveredGrand_Ridge_II-III_021009_Grant,Bonus,No PTCs,MACRs,Term Debt, NOL" xfId="11550"/>
    <cellStyle name="___PERSONAL_2_EWC 43.5MW8oMtresc 3_25_021_1_#1 LeveredGrand_Ridge_II-III_021009_Grant,Bonus,No PTCs,MACRs,Term Debt, NOL 2" xfId="11551"/>
    <cellStyle name="___PERSONAL_2_EWC 43.5MW8oMtresc 3_25_021_1_#1 LeveredGrand_Ridge_II-III_021009_Grant,Bonus,No PTCs,MACRs,Term Debt, NOL_BeechR Pivot Table 12.2.09" xfId="11552"/>
    <cellStyle name="___PERSONAL_2_EWC 43.5MW8oMtresc 3_25_021_1_#1 LeveredGrand_Ridge_II-III_021009_Grant,Bonus,No PTCs,MACRs,Term Debt, NOL_BeechR Pivot Table 12.2.09 2" xfId="11553"/>
    <cellStyle name="___PERSONAL_2_EWC 43.5MW8oMtresc 3_25_021_1_071212 Unlevered McCormick Model - 2003 version" xfId="11554"/>
    <cellStyle name="___PERSONAL_2_EWC 43.5MW8oMtresc 3_25_021_1_071212 Unlevered McCormick Model - 2003 version 2" xfId="11555"/>
    <cellStyle name="___PERSONAL_2_EWC 43.5MW8oMtresc 3_25_021_1_071212 Unlevered McCormick Model - 2003 version_Accounting" xfId="11556"/>
    <cellStyle name="___PERSONAL_2_EWC 43.5MW8oMtresc 3_25_021_1_071212 Unlevered McCormick Model - 2003 version_Accounting 2" xfId="11557"/>
    <cellStyle name="___PERSONAL_2_EWC 43.5MW8oMtresc 3_25_021_1_071212 Unlevered McCormick Model - 2003 version_Book3" xfId="11558"/>
    <cellStyle name="___PERSONAL_2_EWC 43.5MW8oMtresc 3_25_021_1_071212 Unlevered McCormick Model - 2003 version_Book3 2" xfId="11559"/>
    <cellStyle name="___PERSONAL_2_EWC 43.5MW8oMtresc 3_25_021_1_071212 Unlevered McCormick Model - 2003 version_Naturener Montana Portfolio_temp_Part2" xfId="11560"/>
    <cellStyle name="___PERSONAL_2_EWC 43.5MW8oMtresc 3_25_021_1_071212 Unlevered McCormick Model - 2003 version_Naturener Montana Portfolio_temp_Part2 2" xfId="11561"/>
    <cellStyle name="___PERSONAL_2_EWC 43.5MW8oMtresc 3_25_021_1_1.Inputs" xfId="11562"/>
    <cellStyle name="___PERSONAL_2_EWC 43.5MW8oMtresc 3_25_021_1_2008 IWNA 7.75% 53% ERISA P50 (Invnergy)_FROM JPM" xfId="11563"/>
    <cellStyle name="___PERSONAL_2_EWC 43.5MW8oMtresc 3_25_021_1_2008 IWNA 7.75% 53% ERISA P50 (Invnergy)_FROM JPM 2" xfId="11564"/>
    <cellStyle name="___PERSONAL_2_EWC 43.5MW8oMtresc 3_25_021_1_2008 IWNA 7.75% 53% ERISA P50 (Invnergy)_FROM JPM_IWNA 3-Pack ECCA Sheldon Funding 01302009" xfId="11565"/>
    <cellStyle name="___PERSONAL_2_EWC 43.5MW8oMtresc 3_25_021_1_2008 IWNA 7.75% 53% ERISA P50 (Invnergy)_FROM JPM_IWNA 3-Pack ECCA Sheldon Funding 01302009 2" xfId="11566"/>
    <cellStyle name="___PERSONAL_2_EWC 43.5MW8oMtresc 3_25_021_1_2008 IWNA Portfolio 06182008 v2 (WC Hedge)_JPM BL sizing" xfId="11567"/>
    <cellStyle name="___PERSONAL_2_EWC 43.5MW8oMtresc 3_25_021_1_2008 IWNA Portfolio 06182008 v2 (WC Hedge)_JPM BL sizing 2" xfId="11568"/>
    <cellStyle name="___PERSONAL_2_EWC 43.5MW8oMtresc 3_25_021_1_2008 IWNA Portfolio 06182008 v2 (WC Hedge)_JPM BL sizing_BeechR Pivot Table 12.2.09" xfId="11569"/>
    <cellStyle name="___PERSONAL_2_EWC 43.5MW8oMtresc 3_25_021_1_2008 IWNA Portfolio 06182008 v2 (WC Hedge)_JPM BL sizing_BeechR Pivot Table 12.2.09 2" xfId="11570"/>
    <cellStyle name="___PERSONAL_2_EWC 43.5MW8oMtresc 3_25_021_1_2008 IWNA Portfolio 06182008 v2 (WC Hedge)_JPM BL sizing_IWNA 3-Pack ECCA Sheldon Funding 01302009" xfId="11571"/>
    <cellStyle name="___PERSONAL_2_EWC 43.5MW8oMtresc 3_25_021_1_2008 IWNA Portfolio 06182008 v2 (WC Hedge)_JPM BL sizing_IWNA 3-Pack ECCA Sheldon Funding 01302009 2" xfId="11572"/>
    <cellStyle name="___PERSONAL_2_EWC 43.5MW8oMtresc 3_25_021_1_2008 IWNA Portfolio 06232008 (JPM)_BL Sizing" xfId="11573"/>
    <cellStyle name="___PERSONAL_2_EWC 43.5MW8oMtresc 3_25_021_1_2008 IWNA Portfolio 06232008 (JPM)_BL Sizing 2" xfId="11574"/>
    <cellStyle name="___PERSONAL_2_EWC 43.5MW8oMtresc 3_25_021_1_2008 IWNA Portfolio 06232008 (JPM)_BL Sizing_BeechR Pivot Table 12.2.09" xfId="11575"/>
    <cellStyle name="___PERSONAL_2_EWC 43.5MW8oMtresc 3_25_021_1_2008 IWNA Portfolio 06232008 (JPM)_BL Sizing_BeechR Pivot Table 12.2.09 2" xfId="11576"/>
    <cellStyle name="___PERSONAL_2_EWC 43.5MW8oMtresc 3_25_021_1_2008 IWNA Portfolio 06232008 (JPM)_BL Sizing_IWNA 3-Pack ECCA Sheldon Funding 01302009" xfId="11577"/>
    <cellStyle name="___PERSONAL_2_EWC 43.5MW8oMtresc 3_25_021_1_2008 IWNA Portfolio 06232008 (JPM)_BL Sizing_IWNA 3-Pack ECCA Sheldon Funding 01302009 2" xfId="11578"/>
    <cellStyle name="___PERSONAL_2_EWC 43.5MW8oMtresc 3_25_021_1_2008 IWNA Portfolio 08022008 (JPM TE) updated for WC vol" xfId="11579"/>
    <cellStyle name="___PERSONAL_2_EWC 43.5MW8oMtresc 3_25_021_1_2008 IWNA Portfolio 08022008 (JPM TE) updated for WC vol 2" xfId="11580"/>
    <cellStyle name="___PERSONAL_2_EWC 43.5MW8oMtresc 3_25_021_1_2008 IWNA Portfolio 08022008 (JPM TE) updated for WC vol_BeechR Pivot Table 12.2.09" xfId="11581"/>
    <cellStyle name="___PERSONAL_2_EWC 43.5MW8oMtresc 3_25_021_1_2008 IWNA Portfolio 08022008 (JPM TE) updated for WC vol_BeechR Pivot Table 12.2.09 2" xfId="11582"/>
    <cellStyle name="___PERSONAL_2_EWC 43.5MW8oMtresc 3_25_021_1_2008 IWNA Portfolio 08022008 (JPM TE) updated for WC vol_IWNA 3-Pack ECCA Sheldon Funding 01302009" xfId="11583"/>
    <cellStyle name="___PERSONAL_2_EWC 43.5MW8oMtresc 3_25_021_1_2008 IWNA Portfolio 08022008 (JPM TE) updated for WC vol_IWNA 3-Pack ECCA Sheldon Funding 01302009 2" xfId="11584"/>
    <cellStyle name="___PERSONAL_2_EWC 43.5MW8oMtresc 3_25_021_1_2008 IWNA Portfolio 09262008 (JPM TE &amp; CE)__TE Assumps" xfId="11585"/>
    <cellStyle name="___PERSONAL_2_EWC 43.5MW8oMtresc 3_25_021_1_2008 IWNA Portfolio 09262008 (JPM TE &amp; CE)__TE Assumps 2" xfId="11586"/>
    <cellStyle name="___PERSONAL_2_EWC 43.5MW8oMtresc 3_25_021_1_2008 IWNA Portfolio 09262008 (JPM TE &amp; CE)__TE Assumps_IWNA 3-Pack ECCA Sheldon Funding 01302009" xfId="11587"/>
    <cellStyle name="___PERSONAL_2_EWC 43.5MW8oMtresc 3_25_021_1_2008 IWNA Portfolio 09262008 (JPM TE &amp; CE)__TE Assumps_IWNA 3-Pack ECCA Sheldon Funding 01302009 2" xfId="11588"/>
    <cellStyle name="___PERSONAL_2_EWC 43.5MW8oMtresc 3_25_021_1_2008 IWNA v12 7.75% 53% TaxEx P50 (Invenergy)_10242008" xfId="11589"/>
    <cellStyle name="___PERSONAL_2_EWC 43.5MW8oMtresc 3_25_021_1_2008 IWNA v12 7.75% 53% TaxEx P50 (Invenergy)_10242008 2" xfId="11590"/>
    <cellStyle name="___PERSONAL_2_EWC 43.5MW8oMtresc 3_25_021_1_2008 IWNA v12 7.75% 53% TaxEx P50 (Invenergy)_10242008_IWNA 3-Pack ECCA Sheldon Funding 01302009" xfId="11591"/>
    <cellStyle name="___PERSONAL_2_EWC 43.5MW8oMtresc 3_25_021_1_2008 IWNA v12 7.75% 53% TaxEx P50 (Invenergy)_10242008_IWNA 3-Pack ECCA Sheldon Funding 01302009 2" xfId="11592"/>
    <cellStyle name="___PERSONAL_2_EWC 43.5MW8oMtresc 3_25_021_1_2008 IWNA v12 7.75% 53% TaxEx P50 (Invenergy)_NO HAIRCUTS" xfId="11593"/>
    <cellStyle name="___PERSONAL_2_EWC 43.5MW8oMtresc 3_25_021_1_2008 IWNA v12 7.75% 53% TaxEx P50 (Invenergy)_NO HAIRCUTS 2" xfId="11594"/>
    <cellStyle name="___PERSONAL_2_EWC 43.5MW8oMtresc 3_25_021_1_2008 IWNA v12 7.75% 53% TaxEx P50 (Invenergy)_NO HAIRCUTS_IWNA 3-Pack ECCA Sheldon Funding 01302009" xfId="11595"/>
    <cellStyle name="___PERSONAL_2_EWC 43.5MW8oMtresc 3_25_021_1_2008 IWNA v12 7.75% 53% TaxEx P50 (Invenergy)_NO HAIRCUTS_IWNA 3-Pack ECCA Sheldon Funding 01302009 2" xfId="11596"/>
    <cellStyle name="___PERSONAL_2_EWC 43.5MW8oMtresc 3_25_021_1_Accounting" xfId="11597"/>
    <cellStyle name="___PERSONAL_2_EWC 43.5MW8oMtresc 3_25_021_1_Accounting 2" xfId="11598"/>
    <cellStyle name="___PERSONAL_2_EWC 43.5MW8oMtresc 3_25_021_1_Alta Mesa v3 10yr 6.75% $10m no Bonus P50" xfId="11599"/>
    <cellStyle name="___PERSONAL_2_EWC 43.5MW8oMtresc 3_25_021_1_Alta Mesa v3 10yr 6.75% $10m no Bonus P50 2" xfId="11600"/>
    <cellStyle name="___PERSONAL_2_EWC 43.5MW8oMtresc 3_25_021_1_Alta Mesa v3 10yr 6.75% $10m no Bonus P50_BeechR Pivot Table 12.2.09" xfId="11601"/>
    <cellStyle name="___PERSONAL_2_EWC 43.5MW8oMtresc 3_25_021_1_Alta Mesa v3 10yr 6.75% $10m no Bonus P50_BeechR Pivot Table 12.2.09 2" xfId="11602"/>
    <cellStyle name="___PERSONAL_2_EWC 43.5MW8oMtresc 3_25_021_1_Alta Mesa v3 10yr 6.75% $10m no Bonus P50_IWNA 3-Pack ECCA Sheldon Funding 01302009" xfId="11603"/>
    <cellStyle name="___PERSONAL_2_EWC 43.5MW8oMtresc 3_25_021_1_Alta Mesa v3 10yr 6.75% $10m no Bonus P50_IWNA 3-Pack ECCA Sheldon Funding 01302009 2" xfId="11604"/>
    <cellStyle name="___PERSONAL_2_EWC 43.5MW8oMtresc 3_25_021_1_Alta Mesa v3 10yr 7.25% $10m Bonus P50" xfId="11605"/>
    <cellStyle name="___PERSONAL_2_EWC 43.5MW8oMtresc 3_25_021_1_Alta Mesa v3 10yr 7.25% $10m Bonus P50 2" xfId="11606"/>
    <cellStyle name="___PERSONAL_2_EWC 43.5MW8oMtresc 3_25_021_1_Alta Mesa v3 10yr 7.25% $10m Bonus P50_BeechR Pivot Table 12.2.09" xfId="11607"/>
    <cellStyle name="___PERSONAL_2_EWC 43.5MW8oMtresc 3_25_021_1_Alta Mesa v3 10yr 7.25% $10m Bonus P50_BeechR Pivot Table 12.2.09 2" xfId="11608"/>
    <cellStyle name="___PERSONAL_2_EWC 43.5MW8oMtresc 3_25_021_1_Alta Mesa v3 10yr 7.25% $10m Bonus P50_IWNA 3-Pack ECCA Sheldon Funding 01302009" xfId="11609"/>
    <cellStyle name="___PERSONAL_2_EWC 43.5MW8oMtresc 3_25_021_1_Alta Mesa v3 10yr 7.25% $10m Bonus P50_IWNA 3-Pack ECCA Sheldon Funding 01302009 2" xfId="11610"/>
    <cellStyle name="___PERSONAL_2_EWC 43.5MW8oMtresc 3_25_021_1_BeechR Pivot Table 12.2.09" xfId="11611"/>
    <cellStyle name="___PERSONAL_2_EWC 43.5MW8oMtresc 3_25_021_1_BeechR Pivot Table 12.2.09 2" xfId="11612"/>
    <cellStyle name="___PERSONAL_2_EWC 43.5MW8oMtresc 3_25_021_1_Big Otter 101209 Grant and TE 100.5MW_20mileT" xfId="11613"/>
    <cellStyle name="___PERSONAL_2_EWC 43.5MW8oMtresc 3_25_021_1_Big Otter 101209 Grant and TE 100.5MW_20mileT 2" xfId="11614"/>
    <cellStyle name="___PERSONAL_2_EWC 43.5MW8oMtresc 3_25_021_1_Bish Hill_$77.5_lowncf_ Bundled Price_Lenders_092909" xfId="11615"/>
    <cellStyle name="___PERSONAL_2_EWC 43.5MW8oMtresc 3_25_021_1_Bish Hill_$77.5_lowncf_ Bundled Price_Lenders_092909 2" xfId="11616"/>
    <cellStyle name="___PERSONAL_2_EWC 43.5MW8oMtresc 3_25_021_1_BishHilll_1.25M per WTG with $72 bundled price_200MWs_BF" xfId="11617"/>
    <cellStyle name="___PERSONAL_2_EWC 43.5MW8oMtresc 3_25_021_1_BishHilll_1.25M per WTG with $72 bundled price_200MWs_BF 2" xfId="11618"/>
    <cellStyle name="___PERSONAL_2_EWC 43.5MW8oMtresc 3_25_021_1_Bishop Hill_Grant_082409_200MW" xfId="11619"/>
    <cellStyle name="___PERSONAL_2_EWC 43.5MW8oMtresc 3_25_021_1_Bishop Hill_Grant_082409_200MW 2" xfId="11620"/>
    <cellStyle name="___PERSONAL_2_EWC 43.5MW8oMtresc 3_25_021_1_Book3" xfId="11621"/>
    <cellStyle name="___PERSONAL_2_EWC 43.5MW8oMtresc 3_25_021_1_Book3 2" xfId="11622"/>
    <cellStyle name="___PERSONAL_2_EWC 43.5MW8oMtresc 3_25_021_1_Buzzard Creek_250MW_PTC_010610" xfId="11623"/>
    <cellStyle name="___PERSONAL_2_EWC 43.5MW8oMtresc 3_25_021_1_Buzzard Creek_250MW_PTC_010610 2" xfId="11624"/>
    <cellStyle name="___PERSONAL_2_EWC 43.5MW8oMtresc 3_25_021_1_California Ridge 120109 and 200MW" xfId="11625"/>
    <cellStyle name="___PERSONAL_2_EWC 43.5MW8oMtresc 3_25_021_1_California Ridge 120109 and 200MW 2" xfId="11626"/>
    <cellStyle name="___PERSONAL_2_EWC 43.5MW8oMtresc 3_25_021_1_California Ridge_042909_Grant and TE_99M_as bid" xfId="11627"/>
    <cellStyle name="___PERSONAL_2_EWC 43.5MW8oMtresc 3_25_021_1_California Ridge_042909_Grant and TE_99M_as bid 2" xfId="11628"/>
    <cellStyle name="___PERSONAL_2_EWC 43.5MW8oMtresc 3_25_021_1_California Ridge_042909_Grant and TE_99Mw" xfId="11629"/>
    <cellStyle name="___PERSONAL_2_EWC 43.5MW8oMtresc 3_25_021_1_California Ridge_042909_Grant and TE_99Mw 2" xfId="11630"/>
    <cellStyle name="___PERSONAL_2_EWC 43.5MW8oMtresc 3_25_021_1_CHECK - White Creek Final Closing Model_2007 11 16 vequity method FINAL" xfId="11631"/>
    <cellStyle name="___PERSONAL_2_EWC 43.5MW8oMtresc 3_25_021_1_CHECK - White Creek Final Closing Model_2007 11 16 vequity method FINAL 2" xfId="11632"/>
    <cellStyle name="___PERSONAL_2_EWC 43.5MW8oMtresc 3_25_021_1_Copy of G&amp;A_reports_v4" xfId="11633"/>
    <cellStyle name="___PERSONAL_2_EWC 43.5MW8oMtresc 3_25_021_1_Copy of NEW Levered GRIIIII_03312009_MCF v2" xfId="11634"/>
    <cellStyle name="___PERSONAL_2_EWC 43.5MW8oMtresc 3_25_021_1_Copy of NEW Levered GRIIIII_03312009_MCF v2 2" xfId="11635"/>
    <cellStyle name="___PERSONAL_2_EWC 43.5MW8oMtresc 3_25_021_1_Copy of NEW Levered GRIIIII_03312009_MCF v2_BeechR Pivot Table 12.2.09" xfId="11636"/>
    <cellStyle name="___PERSONAL_2_EWC 43.5MW8oMtresc 3_25_021_1_Copy of NEW Levered GRIIIII_03312009_MCF v2_BeechR Pivot Table 12.2.09 2" xfId="11637"/>
    <cellStyle name="___PERSONAL_2_EWC 43.5MW8oMtresc 3_25_021_1_Copy of Vento III v27i P50 1st" xfId="11638"/>
    <cellStyle name="___PERSONAL_2_EWC 43.5MW8oMtresc 3_25_021_1_Distribution Break Out" xfId="11639"/>
    <cellStyle name="___PERSONAL_2_EWC 43.5MW8oMtresc 3_25_021_1_Distribution Break Out 2" xfId="11640"/>
    <cellStyle name="___PERSONAL_2_EWC 43.5MW8oMtresc 3_25_021_1_Distribution Break Out_BeechR Pivot Table 12.2.09" xfId="11641"/>
    <cellStyle name="___PERSONAL_2_EWC 43.5MW8oMtresc 3_25_021_1_Distribution Break Out_BeechR Pivot Table 12.2.09 2" xfId="11642"/>
    <cellStyle name="___PERSONAL_2_EWC 43.5MW8oMtresc 3_25_021_1_Distribution Break Out_IWNA 3-Pack ECCA Sheldon Funding 01302009" xfId="11643"/>
    <cellStyle name="___PERSONAL_2_EWC 43.5MW8oMtresc 3_25_021_1_Distribution Break Out_IWNA 3-Pack ECCA Sheldon Funding 01302009 2" xfId="11644"/>
    <cellStyle name="___PERSONAL_2_EWC 43.5MW8oMtresc 3_25_021_1_Final Internal Accounting UPC toggle Stetson v2 equity method FINAL v55" xfId="11645"/>
    <cellStyle name="___PERSONAL_2_EWC 43.5MW8oMtresc 3_25_021_1_Final Internal Accounting UPC toggle Stetson v2 equity method FINAL v55 2" xfId="11646"/>
    <cellStyle name="___PERSONAL_2_EWC 43.5MW8oMtresc 3_25_021_1_Final Internal Accounting UPC toggle Stetson v2 equity method FINAL v57" xfId="11647"/>
    <cellStyle name="___PERSONAL_2_EWC 43.5MW8oMtresc 3_25_021_1_Final Internal Accounting UPC toggle Stetson v2 equity method FINAL v57 2" xfId="11648"/>
    <cellStyle name="___PERSONAL_2_EWC 43.5MW8oMtresc 3_25_021_1_FVO" xfId="11649"/>
    <cellStyle name="___PERSONAL_2_EWC 43.5MW8oMtresc 3_25_021_1_FVO 2" xfId="11650"/>
    <cellStyle name="___PERSONAL_2_EWC 43.5MW8oMtresc 3_25_021_1_FVO_IWNA 3-Pack ECCA Sheldon Funding 01302009" xfId="11651"/>
    <cellStyle name="___PERSONAL_2_EWC 43.5MW8oMtresc 3_25_021_1_FVO_IWNA 3-Pack ECCA Sheldon Funding 01302009 2" xfId="11652"/>
    <cellStyle name="___PERSONAL_2_EWC 43.5MW8oMtresc 3_25_021_1_GRE 03252009_tpm_tables" xfId="11653"/>
    <cellStyle name="___PERSONAL_2_EWC 43.5MW8oMtresc 3_25_021_1_GRE 03252009_tpm_tables 2" xfId="11654"/>
    <cellStyle name="___PERSONAL_2_EWC 43.5MW8oMtresc 3_25_021_1_GRE 03252009_tpm_tables_BeechR Pivot Table 12.2.09" xfId="11655"/>
    <cellStyle name="___PERSONAL_2_EWC 43.5MW8oMtresc 3_25_021_1_GRE 03252009_tpm_tables_BeechR Pivot Table 12.2.09 2" xfId="11656"/>
    <cellStyle name="___PERSONAL_2_EWC 43.5MW8oMtresc 3_25_021_1_Hardin Grant 08312009_300MW" xfId="11657"/>
    <cellStyle name="___PERSONAL_2_EWC 43.5MW8oMtresc 3_25_021_1_Hardin Grant 08312009_300MW 2" xfId="11658"/>
    <cellStyle name="___PERSONAL_2_EWC 43.5MW8oMtresc 3_25_021_1_HoldCo Cap Accounts" xfId="11659"/>
    <cellStyle name="___PERSONAL_2_EWC 43.5MW8oMtresc 3_25_021_1_HoldCo Cap Accounts 2" xfId="11660"/>
    <cellStyle name="___PERSONAL_2_EWC 43.5MW8oMtresc 3_25_021_1_HoldCo Cap Accounts_BeechR Pivot Table 12.2.09" xfId="11661"/>
    <cellStyle name="___PERSONAL_2_EWC 43.5MW8oMtresc 3_25_021_1_HoldCo Cap Accounts_BeechR Pivot Table 12.2.09 2" xfId="11662"/>
    <cellStyle name="___PERSONAL_2_EWC 43.5MW8oMtresc 3_25_021_1_HoldCo Cap Accounts_IWNA 3-Pack ECCA Sheldon Funding 01302009" xfId="11663"/>
    <cellStyle name="___PERSONAL_2_EWC 43.5MW8oMtresc 3_25_021_1_HoldCo Cap Accounts_IWNA 3-Pack ECCA Sheldon Funding 01302009 2" xfId="11664"/>
    <cellStyle name="___PERSONAL_2_EWC 43.5MW8oMtresc 3_25_021_1_Inputs-General" xfId="11665"/>
    <cellStyle name="___PERSONAL_2_EWC 43.5MW8oMtresc 3_25_021_1_Inputs-General 2" xfId="11666"/>
    <cellStyle name="___PERSONAL_2_EWC 43.5MW8oMtresc 3_25_021_1_Inven Model V 15" xfId="11667"/>
    <cellStyle name="___PERSONAL_2_EWC 43.5MW8oMtresc 3_25_021_1_Inven Model V 15 2" xfId="11668"/>
    <cellStyle name="___PERSONAL_2_EWC 43.5MW8oMtresc 3_25_021_1_Inven Model V 15_IWNA 3-Pack ECCA Sheldon Funding 01302009" xfId="11669"/>
    <cellStyle name="___PERSONAL_2_EWC 43.5MW8oMtresc 3_25_021_1_Inven Model V 15_IWNA 3-Pack ECCA Sheldon Funding 01302009 2" xfId="11670"/>
    <cellStyle name="___PERSONAL_2_EWC 43.5MW8oMtresc 3_25_021_1_Invenergy Model -- 9-5-08 base" xfId="11671"/>
    <cellStyle name="___PERSONAL_2_EWC 43.5MW8oMtresc 3_25_021_1_Invenergy Model -- 9-5-08 base 2" xfId="11672"/>
    <cellStyle name="___PERSONAL_2_EWC 43.5MW8oMtresc 3_25_021_1_Invenergy Model -- 9-5-08 base_IWNA 3-Pack ECCA Sheldon Funding 01302009" xfId="11673"/>
    <cellStyle name="___PERSONAL_2_EWC 43.5MW8oMtresc 3_25_021_1_Invenergy Model -- 9-5-08 base_IWNA 3-Pack ECCA Sheldon Funding 01302009 2" xfId="11674"/>
    <cellStyle name="___PERSONAL_2_EWC 43.5MW8oMtresc 3_25_021_1_Invenergy Model -- IIF 6-24-08rs" xfId="11675"/>
    <cellStyle name="___PERSONAL_2_EWC 43.5MW8oMtresc 3_25_021_1_Invenergy Model -- IIF 6-24-08rs 2" xfId="11676"/>
    <cellStyle name="___PERSONAL_2_EWC 43.5MW8oMtresc 3_25_021_1_Invenergy Model -- IIF 6-24-08rs_BeechR Pivot Table 12.2.09" xfId="11677"/>
    <cellStyle name="___PERSONAL_2_EWC 43.5MW8oMtresc 3_25_021_1_Invenergy Model -- IIF 6-24-08rs_BeechR Pivot Table 12.2.09 2" xfId="11678"/>
    <cellStyle name="___PERSONAL_2_EWC 43.5MW8oMtresc 3_25_021_1_Invenergy Model -- IIF 6-24-08rs_IWNA 3-Pack ECCA Sheldon Funding 01302009" xfId="11679"/>
    <cellStyle name="___PERSONAL_2_EWC 43.5MW8oMtresc 3_25_021_1_Invenergy Model -- IIF 6-24-08rs_IWNA 3-Pack ECCA Sheldon Funding 01302009 2" xfId="11680"/>
    <cellStyle name="___PERSONAL_2_EWC 43.5MW8oMtresc 3_25_021_1_Invenergy Model -- IIF 7-16-08" xfId="11681"/>
    <cellStyle name="___PERSONAL_2_EWC 43.5MW8oMtresc 3_25_021_1_Invenergy Model -- IIF 7-16-08 2" xfId="11682"/>
    <cellStyle name="___PERSONAL_2_EWC 43.5MW8oMtresc 3_25_021_1_Invenergy Model -- IIF 7-16-08_BeechR Pivot Table 12.2.09" xfId="11683"/>
    <cellStyle name="___PERSONAL_2_EWC 43.5MW8oMtresc 3_25_021_1_Invenergy Model -- IIF 7-16-08_BeechR Pivot Table 12.2.09 2" xfId="11684"/>
    <cellStyle name="___PERSONAL_2_EWC 43.5MW8oMtresc 3_25_021_1_Invenergy Model -- IIF 7-16-08_IWNA 3-Pack ECCA Sheldon Funding 01302009" xfId="11685"/>
    <cellStyle name="___PERSONAL_2_EWC 43.5MW8oMtresc 3_25_021_1_Invenergy Model -- IIF 7-16-08_IWNA 3-Pack ECCA Sheldon Funding 01302009 2" xfId="11686"/>
    <cellStyle name="___PERSONAL_2_EWC 43.5MW8oMtresc 3_25_021_1_Invenergy Model -- IIF 7-28-08" xfId="11687"/>
    <cellStyle name="___PERSONAL_2_EWC 43.5MW8oMtresc 3_25_021_1_Invenergy Model -- IIF 7-28-08 2" xfId="11688"/>
    <cellStyle name="___PERSONAL_2_EWC 43.5MW8oMtresc 3_25_021_1_Invenergy Model -- IIF 7-28-08_BeechR Pivot Table 12.2.09" xfId="11689"/>
    <cellStyle name="___PERSONAL_2_EWC 43.5MW8oMtresc 3_25_021_1_Invenergy Model -- IIF 7-28-08_BeechR Pivot Table 12.2.09 2" xfId="11690"/>
    <cellStyle name="___PERSONAL_2_EWC 43.5MW8oMtresc 3_25_021_1_Invenergy Model -- IIF 7-28-08_IWNA 3-Pack ECCA Sheldon Funding 01302009" xfId="11691"/>
    <cellStyle name="___PERSONAL_2_EWC 43.5MW8oMtresc 3_25_021_1_Invenergy Model -- IIF 7-28-08_IWNA 3-Pack ECCA Sheldon Funding 01302009 2" xfId="11692"/>
    <cellStyle name="___PERSONAL_2_EWC 43.5MW8oMtresc 3_25_021_1_Invenergy Model -- IIF 7-30-08" xfId="11693"/>
    <cellStyle name="___PERSONAL_2_EWC 43.5MW8oMtresc 3_25_021_1_Invenergy Model -- IIF 7-30-08 2" xfId="11694"/>
    <cellStyle name="___PERSONAL_2_EWC 43.5MW8oMtresc 3_25_021_1_Invenergy Model -- IIF 7-30-08_BeechR Pivot Table 12.2.09" xfId="11695"/>
    <cellStyle name="___PERSONAL_2_EWC 43.5MW8oMtresc 3_25_021_1_Invenergy Model -- IIF 7-30-08_BeechR Pivot Table 12.2.09 2" xfId="11696"/>
    <cellStyle name="___PERSONAL_2_EWC 43.5MW8oMtresc 3_25_021_1_Invenergy Model -- IIF 7-30-08_IWNA 3-Pack ECCA Sheldon Funding 01302009" xfId="11697"/>
    <cellStyle name="___PERSONAL_2_EWC 43.5MW8oMtresc 3_25_021_1_Invenergy Model -- IIF 7-30-08_IWNA 3-Pack ECCA Sheldon Funding 01302009 2" xfId="11698"/>
    <cellStyle name="___PERSONAL_2_EWC 43.5MW8oMtresc 3_25_021_1_Invenergy Model -- IIF 8-26-08" xfId="11699"/>
    <cellStyle name="___PERSONAL_2_EWC 43.5MW8oMtresc 3_25_021_1_Invenergy Model -- IIF 8-26-08 2" xfId="11700"/>
    <cellStyle name="___PERSONAL_2_EWC 43.5MW8oMtresc 3_25_021_1_Invenergy Model -- IIF 8-26-08_IWNA 3-Pack ECCA Sheldon Funding 01302009" xfId="11701"/>
    <cellStyle name="___PERSONAL_2_EWC 43.5MW8oMtresc 3_25_021_1_Invenergy Model -- IIF 8-26-08_IWNA 3-Pack ECCA Sheldon Funding 01302009 2" xfId="11702"/>
    <cellStyle name="___PERSONAL_2_EWC 43.5MW8oMtresc 3_25_021_1_Invenergy Model -- IIF 8-8-08" xfId="11703"/>
    <cellStyle name="___PERSONAL_2_EWC 43.5MW8oMtresc 3_25_021_1_Invenergy Model -- IIF 8-8-08 2" xfId="11704"/>
    <cellStyle name="___PERSONAL_2_EWC 43.5MW8oMtresc 3_25_021_1_Invenergy Model -- IIF 8-8-08_BeechR Pivot Table 12.2.09" xfId="11705"/>
    <cellStyle name="___PERSONAL_2_EWC 43.5MW8oMtresc 3_25_021_1_Invenergy Model -- IIF 8-8-08_BeechR Pivot Table 12.2.09 2" xfId="11706"/>
    <cellStyle name="___PERSONAL_2_EWC 43.5MW8oMtresc 3_25_021_1_Invenergy Model -- IIF 8-8-08_IWNA 3-Pack ECCA Sheldon Funding 01302009" xfId="11707"/>
    <cellStyle name="___PERSONAL_2_EWC 43.5MW8oMtresc 3_25_021_1_Invenergy Model -- IIF 8-8-08_IWNA 3-Pack ECCA Sheldon Funding 01302009 2" xfId="11708"/>
    <cellStyle name="___PERSONAL_2_EWC 43.5MW8oMtresc 3_25_021_1_Invenergy Turkey Track Property Tax Estimate Working 05282008" xfId="11709"/>
    <cellStyle name="___PERSONAL_2_EWC 43.5MW8oMtresc 3_25_021_1_Invenergy Turkey Track Property Tax Estimate Working 05282008 2" xfId="11710"/>
    <cellStyle name="___PERSONAL_2_EWC 43.5MW8oMtresc 3_25_021_1_Invenergy Turkey Track Property Tax Estimate Working 05282008_BeechR Pivot Table 12.2.09" xfId="11711"/>
    <cellStyle name="___PERSONAL_2_EWC 43.5MW8oMtresc 3_25_021_1_Invenergy Turkey Track Property Tax Estimate Working 05282008_BeechR Pivot Table 12.2.09 2" xfId="11712"/>
    <cellStyle name="___PERSONAL_2_EWC 43.5MW8oMtresc 3_25_021_1_Invenergy Turkey Track Property Tax Estimate Working 05282008_IWNA 3-Pack ECCA Sheldon Funding 01302009" xfId="11713"/>
    <cellStyle name="___PERSONAL_2_EWC 43.5MW8oMtresc 3_25_021_1_Invenergy Turkey Track Property Tax Estimate Working 05282008_IWNA 3-Pack ECCA Sheldon Funding 01302009 2" xfId="11714"/>
    <cellStyle name="___PERSONAL_2_EWC 43.5MW8oMtresc 3_25_021_1_Invrg v0 10.5yr 7.25% 5.25yr cash cut 10% DRO P50" xfId="11715"/>
    <cellStyle name="___PERSONAL_2_EWC 43.5MW8oMtresc 3_25_021_1_Invrg v0 10.5yr 7.25% 5.25yr cash cut 10% DRO P50 2" xfId="11716"/>
    <cellStyle name="___PERSONAL_2_EWC 43.5MW8oMtresc 3_25_021_1_Invrg v0 10.5yr 7.25% 5.25yr cash cut 10% DRO P50_IWNA 3-Pack ECCA Sheldon Funding 01302009" xfId="11717"/>
    <cellStyle name="___PERSONAL_2_EWC 43.5MW8oMtresc 3_25_021_1_Invrg v0 10.5yr 7.25% 5.25yr cash cut 10% DRO P50_IWNA 3-Pack ECCA Sheldon Funding 01302009 2" xfId="11718"/>
    <cellStyle name="___PERSONAL_2_EWC 43.5MW8oMtresc 3_25_021_1_Invrg v0 10.5yr 7.25% 5.25yr cash cut P50" xfId="11719"/>
    <cellStyle name="___PERSONAL_2_EWC 43.5MW8oMtresc 3_25_021_1_Invrg v0 10.5yr 7.25% 5.25yr cash cut P50 2" xfId="11720"/>
    <cellStyle name="___PERSONAL_2_EWC 43.5MW8oMtresc 3_25_021_1_Invrg v0 10.5yr 7.25% 5.25yr cash cut P50 OLD" xfId="11721"/>
    <cellStyle name="___PERSONAL_2_EWC 43.5MW8oMtresc 3_25_021_1_Invrg v0 10.5yr 7.25% 5.25yr cash cut P50 OLD 2" xfId="11722"/>
    <cellStyle name="___PERSONAL_2_EWC 43.5MW8oMtresc 3_25_021_1_Invrg v0 10.5yr 7.25% 5.25yr cash cut P50 OLD_BeechR Pivot Table 12.2.09" xfId="11723"/>
    <cellStyle name="___PERSONAL_2_EWC 43.5MW8oMtresc 3_25_021_1_Invrg v0 10.5yr 7.25% 5.25yr cash cut P50 OLD_BeechR Pivot Table 12.2.09 2" xfId="11724"/>
    <cellStyle name="___PERSONAL_2_EWC 43.5MW8oMtresc 3_25_021_1_Invrg v0 10.5yr 7.25% 5.25yr cash cut P50 OLD_IWNA 3-Pack ECCA Sheldon Funding 01302009" xfId="11725"/>
    <cellStyle name="___PERSONAL_2_EWC 43.5MW8oMtresc 3_25_021_1_Invrg v0 10.5yr 7.25% 5.25yr cash cut P50 OLD_IWNA 3-Pack ECCA Sheldon Funding 01302009 2" xfId="11726"/>
    <cellStyle name="___PERSONAL_2_EWC 43.5MW8oMtresc 3_25_021_1_Invrg v0 10.5yr 7.25% 5.25yr cash cut P50_BeechR Pivot Table 12.2.09" xfId="11727"/>
    <cellStyle name="___PERSONAL_2_EWC 43.5MW8oMtresc 3_25_021_1_Invrg v0 10.5yr 7.25% 5.25yr cash cut P50_BeechR Pivot Table 12.2.09 2" xfId="11728"/>
    <cellStyle name="___PERSONAL_2_EWC 43.5MW8oMtresc 3_25_021_1_Invrg v0 10.5yr 7.25% 5.25yr cash cut P50_IWNA 3-Pack ECCA Sheldon Funding 01302009" xfId="11729"/>
    <cellStyle name="___PERSONAL_2_EWC 43.5MW8oMtresc 3_25_021_1_Invrg v0 10.5yr 7.25% 5.25yr cash cut P50_IWNA 3-Pack ECCA Sheldon Funding 01302009 2" xfId="11730"/>
    <cellStyle name="___PERSONAL_2_EWC 43.5MW8oMtresc 3_25_021_1_Invrg v2 10.5yr 7.25% 5.25yr cash cut P50 (Invenergy)_REVIEW" xfId="11731"/>
    <cellStyle name="___PERSONAL_2_EWC 43.5MW8oMtresc 3_25_021_1_Invrg v2 10.5yr 7.25% 5.25yr cash cut P50 (Invenergy)_REVIEW 2" xfId="11732"/>
    <cellStyle name="___PERSONAL_2_EWC 43.5MW8oMtresc 3_25_021_1_Invrg v2 10.5yr 7.25% 5.25yr cash cut P50 (Invenergy)_REVIEW_BeechR Pivot Table 12.2.09" xfId="11733"/>
    <cellStyle name="___PERSONAL_2_EWC 43.5MW8oMtresc 3_25_021_1_Invrg v2 10.5yr 7.25% 5.25yr cash cut P50 (Invenergy)_REVIEW_BeechR Pivot Table 12.2.09 2" xfId="11734"/>
    <cellStyle name="___PERSONAL_2_EWC 43.5MW8oMtresc 3_25_021_1_Invrg v2 10.5yr 7.25% 5.25yr cash cut P50 (Invenergy)_REVIEW_IWNA 3-Pack ECCA Sheldon Funding 01302009" xfId="11735"/>
    <cellStyle name="___PERSONAL_2_EWC 43.5MW8oMtresc 3_25_021_1_Invrg v2 10.5yr 7.25% 5.25yr cash cut P50 (Invenergy)_REVIEW_IWNA 3-Pack ECCA Sheldon Funding 01302009 2" xfId="11736"/>
    <cellStyle name="___PERSONAL_2_EWC 43.5MW8oMtresc 3_25_021_1_Invrg v3 10.5yr 7.25% 5.25yr cash cut P50" xfId="11737"/>
    <cellStyle name="___PERSONAL_2_EWC 43.5MW8oMtresc 3_25_021_1_Invrg v3 10.5yr 7.25% 5.25yr cash cut P50 2" xfId="11738"/>
    <cellStyle name="___PERSONAL_2_EWC 43.5MW8oMtresc 3_25_021_1_Invrg v3 10.5yr 7.25% 5.25yr cash cut P50_BeechR Pivot Table 12.2.09" xfId="11739"/>
    <cellStyle name="___PERSONAL_2_EWC 43.5MW8oMtresc 3_25_021_1_Invrg v3 10.5yr 7.25% 5.25yr cash cut P50_BeechR Pivot Table 12.2.09 2" xfId="11740"/>
    <cellStyle name="___PERSONAL_2_EWC 43.5MW8oMtresc 3_25_021_1_Invrg v3 10.5yr 7.25% 5.25yr cash cut P50_IWNA 3-Pack ECCA Sheldon Funding 01302009" xfId="11741"/>
    <cellStyle name="___PERSONAL_2_EWC 43.5MW8oMtresc 3_25_021_1_Invrg v3 10.5yr 7.25% 5.25yr cash cut P50_IWNA 3-Pack ECCA Sheldon Funding 01302009 2" xfId="11742"/>
    <cellStyle name="___PERSONAL_2_EWC 43.5MW8oMtresc 3_25_021_1_Invrg v3 pwr hedges no track accts 10.5yr 7.25% 4yr cash cut $51.73 P50" xfId="11743"/>
    <cellStyle name="___PERSONAL_2_EWC 43.5MW8oMtresc 3_25_021_1_Invrg v3 pwr hedges no track accts 10.5yr 7.25% 4yr cash cut $51.73 P50 2" xfId="11744"/>
    <cellStyle name="___PERSONAL_2_EWC 43.5MW8oMtresc 3_25_021_1_Invrg v3 pwr hedges no track accts 10.5yr 7.25% 4yr cash cut $51.73 P50_BeechR Pivot Table 12.2.09" xfId="11745"/>
    <cellStyle name="___PERSONAL_2_EWC 43.5MW8oMtresc 3_25_021_1_Invrg v3 pwr hedges no track accts 10.5yr 7.25% 4yr cash cut $51.73 P50_BeechR Pivot Table 12.2.09 2" xfId="11746"/>
    <cellStyle name="___PERSONAL_2_EWC 43.5MW8oMtresc 3_25_021_1_Invrg v3 pwr hedges no track accts 10.5yr 7.25% 4yr cash cut $51.73 P50_IWNA 3-Pack ECCA Sheldon Funding 01302009" xfId="11747"/>
    <cellStyle name="___PERSONAL_2_EWC 43.5MW8oMtresc 3_25_021_1_Invrg v3 pwr hedges no track accts 10.5yr 7.25% 4yr cash cut $51.73 P50_IWNA 3-Pack ECCA Sheldon Funding 01302009 2" xfId="11748"/>
    <cellStyle name="___PERSONAL_2_EWC 43.5MW8oMtresc 3_25_021_1_IWNA 3-Pack ECCA Sheldon Funding 01302009" xfId="11749"/>
    <cellStyle name="___PERSONAL_2_EWC 43.5MW8oMtresc 3_25_021_1_IWNA 3-Pack ECCA Sheldon Funding 01302009 2" xfId="11750"/>
    <cellStyle name="___PERSONAL_2_EWC 43.5MW8oMtresc 3_25_021_1_IWNA 3-Pack ECCA Sheldon Funding 03202009" xfId="11751"/>
    <cellStyle name="___PERSONAL_2_EWC 43.5MW8oMtresc 3_25_021_1_IWNA 3-Pack ECCA Sheldon Funding 03202009 2" xfId="11752"/>
    <cellStyle name="___PERSONAL_2_EWC 43.5MW8oMtresc 3_25_021_1_IWNA Ptfl v2 10yr 7.25% $320 upfront 99% hedge loss P50" xfId="11753"/>
    <cellStyle name="___PERSONAL_2_EWC 43.5MW8oMtresc 3_25_021_1_IWNA Ptfl v2 10yr 7.25% $320 upfront 99% hedge loss P50 2" xfId="11754"/>
    <cellStyle name="___PERSONAL_2_EWC 43.5MW8oMtresc 3_25_021_1_IWNA Ptfl v2 10yr 7.25% $320 upfront 99% hedge loss P50_IWNA 3-Pack ECCA Sheldon Funding 01302009" xfId="11755"/>
    <cellStyle name="___PERSONAL_2_EWC 43.5MW8oMtresc 3_25_021_1_IWNA Ptfl v2 10yr 7.25% $320 upfront 99% hedge loss P50_IWNA 3-Pack ECCA Sheldon Funding 01302009 2" xfId="11756"/>
    <cellStyle name="___PERSONAL_2_EWC 43.5MW8oMtresc 3_25_021_1_IWNA Ptfl v2 11yr 7.50% $320 upfront P50 with FVO" xfId="11757"/>
    <cellStyle name="___PERSONAL_2_EWC 43.5MW8oMtresc 3_25_021_1_IWNA Ptfl v2 11yr 7.50% $320 upfront P50 with FVO 2" xfId="11758"/>
    <cellStyle name="___PERSONAL_2_EWC 43.5MW8oMtresc 3_25_021_1_IWNA Ptfl v2 11yr 7.50% $320 upfront P50 with FVO_IWNA 3-Pack ECCA Sheldon Funding 01302009" xfId="11759"/>
    <cellStyle name="___PERSONAL_2_EWC 43.5MW8oMtresc 3_25_021_1_IWNA Ptfl v2 11yr 7.50% $320 upfront P50 with FVO_IWNA 3-Pack ECCA Sheldon Funding 01302009 2" xfId="11760"/>
    <cellStyle name="___PERSONAL_2_EWC 43.5MW8oMtresc 3_25_021_1_IWNA v1 10yr 7.25% $290 upfront no bonus 42% 2009 tax realloc P50" xfId="11761"/>
    <cellStyle name="___PERSONAL_2_EWC 43.5MW8oMtresc 3_25_021_1_IWNA v1 10yr 7.25% $290 upfront no bonus 42% 2009 tax realloc P50 2" xfId="11762"/>
    <cellStyle name="___PERSONAL_2_EWC 43.5MW8oMtresc 3_25_021_1_IWNA v1 10yr 7.25% $290 upfront no bonus 42% 2009 tax realloc P50_IWNA 3-Pack ECCA Sheldon Funding 01302009" xfId="11763"/>
    <cellStyle name="___PERSONAL_2_EWC 43.5MW8oMtresc 3_25_021_1_IWNA v1 10yr 7.25% $290 upfront no bonus 42% 2009 tax realloc P50_IWNA 3-Pack ECCA Sheldon Funding 01302009 2" xfId="11764"/>
    <cellStyle name="___PERSONAL_2_EWC 43.5MW8oMtresc 3_25_021_1_Key Results" xfId="11765"/>
    <cellStyle name="___PERSONAL_2_EWC 43.5MW8oMtresc 3_25_021_1_Key Results 2" xfId="11766"/>
    <cellStyle name="___PERSONAL_2_EWC 43.5MW8oMtresc 3_25_021_1_Key Results_BeechR Pivot Table 12.2.09" xfId="11767"/>
    <cellStyle name="___PERSONAL_2_EWC 43.5MW8oMtresc 3_25_021_1_Key Results_BeechR Pivot Table 12.2.09 2" xfId="11768"/>
    <cellStyle name="___PERSONAL_2_EWC 43.5MW8oMtresc 3_25_021_1_Key Results_IWNA 3-Pack ECCA Sheldon Funding 01302009" xfId="11769"/>
    <cellStyle name="___PERSONAL_2_EWC 43.5MW8oMtresc 3_25_021_1_Key Results_IWNA 3-Pack ECCA Sheldon Funding 01302009 2" xfId="11770"/>
    <cellStyle name="___PERSONAL_2_EWC 43.5MW8oMtresc 3_25_021_1_Ledge_0416_Grant and TE" xfId="11771"/>
    <cellStyle name="___PERSONAL_2_EWC 43.5MW8oMtresc 3_25_021_1_Ledge_0416_Grant and TE 2" xfId="11772"/>
    <cellStyle name="___PERSONAL_2_EWC 43.5MW8oMtresc 3_25_021_1_Levered Beech Ridge _100709" xfId="11773"/>
    <cellStyle name="___PERSONAL_2_EWC 43.5MW8oMtresc 3_25_021_1_Levered Beech Ridge _100709 2" xfId="11774"/>
    <cellStyle name="___PERSONAL_2_EWC 43.5MW8oMtresc 3_25_021_1_Levered Beech Ridge _100709_BeechR Pivot Table 12.2.09" xfId="11775"/>
    <cellStyle name="___PERSONAL_2_EWC 43.5MW8oMtresc 3_25_021_1_Levered Beech Ridge _100709_BeechR Pivot Table 12.2.09 2" xfId="11776"/>
    <cellStyle name="___PERSONAL_2_EWC 43.5MW8oMtresc 3_25_021_1_Levered Beech Ridge _102709" xfId="11777"/>
    <cellStyle name="___PERSONAL_2_EWC 43.5MW8oMtresc 3_25_021_1_Levered Beech Ridge _102709 2" xfId="11778"/>
    <cellStyle name="___PERSONAL_2_EWC 43.5MW8oMtresc 3_25_021_1_Levered Beech Ridge _102709_BeechR Pivot Table 12.2.09" xfId="11779"/>
    <cellStyle name="___PERSONAL_2_EWC 43.5MW8oMtresc 3_25_021_1_Levered Beech Ridge _102709_BeechR Pivot Table 12.2.09 2" xfId="11780"/>
    <cellStyle name="___PERSONAL_2_EWC 43.5MW8oMtresc 3_25_021_1_Levered Beech Ridge _110209" xfId="11781"/>
    <cellStyle name="___PERSONAL_2_EWC 43.5MW8oMtresc 3_25_021_1_Levered Beech Ridge _110209 2" xfId="11782"/>
    <cellStyle name="___PERSONAL_2_EWC 43.5MW8oMtresc 3_25_021_1_Levered Beech Ridge _110209_BeechR Pivot Table 12.2.09" xfId="11783"/>
    <cellStyle name="___PERSONAL_2_EWC 43.5MW8oMtresc 3_25_021_1_Levered Beech Ridge _110209_BeechR Pivot Table 12.2.09 2" xfId="11784"/>
    <cellStyle name="___PERSONAL_2_EWC 43.5MW8oMtresc 3_25_021_1_Levered Grand Ridge Exp 07082009_LIVE" xfId="11785"/>
    <cellStyle name="___PERSONAL_2_EWC 43.5MW8oMtresc 3_25_021_1_Levered Grand Ridge Exp 07082009_LIVE 2" xfId="11786"/>
    <cellStyle name="___PERSONAL_2_EWC 43.5MW8oMtresc 3_25_021_1_Levered Grand Ridge Exp 07082009_LIVE_BeechR Pivot Table 12.2.09" xfId="11787"/>
    <cellStyle name="___PERSONAL_2_EWC 43.5MW8oMtresc 3_25_021_1_Levered Grand Ridge Exp 07082009_LIVE_BeechR Pivot Table 12.2.09 2" xfId="11788"/>
    <cellStyle name="___PERSONAL_2_EWC 43.5MW8oMtresc 3_25_021_1_Levered Grand Ridge Exp_05042009" xfId="11789"/>
    <cellStyle name="___PERSONAL_2_EWC 43.5MW8oMtresc 3_25_021_1_Levered Grand Ridge Exp_05042009 2" xfId="11790"/>
    <cellStyle name="___PERSONAL_2_EWC 43.5MW8oMtresc 3_25_021_1_Levered Grand Ridge Exp_05042009_BeechR Pivot Table 12.2.09" xfId="11791"/>
    <cellStyle name="___PERSONAL_2_EWC 43.5MW8oMtresc 3_25_021_1_Levered Grand Ridge Exp_05042009_BeechR Pivot Table 12.2.09 2" xfId="11792"/>
    <cellStyle name="___PERSONAL_2_EWC 43.5MW8oMtresc 3_25_021_1_Levered Grand Ridge II-III_20yr 130 MW PPA_10032008" xfId="11793"/>
    <cellStyle name="___PERSONAL_2_EWC 43.5MW8oMtresc 3_25_021_1_Levered Grand Ridge II-III_20yr 130 MW PPA_10032008 2" xfId="11794"/>
    <cellStyle name="___PERSONAL_2_EWC 43.5MW8oMtresc 3_25_021_1_Levered Grand Ridge II-III_20yr 130 MW PPA_10032008_BeechR Pivot Table 12.2.09" xfId="11795"/>
    <cellStyle name="___PERSONAL_2_EWC 43.5MW8oMtresc 3_25_021_1_Levered Grand Ridge II-III_20yr 130 MW PPA_10032008_BeechR Pivot Table 12.2.09 2" xfId="11796"/>
    <cellStyle name="___PERSONAL_2_EWC 43.5MW8oMtresc 3_25_021_1_Levered White Oak 99 MW_shared reconductor with IP08_040308" xfId="11797"/>
    <cellStyle name="___PERSONAL_2_EWC 43.5MW8oMtresc 3_25_021_1_Levered White Oak 99 MW_shared reconductor with IP08_040308 2" xfId="11798"/>
    <cellStyle name="___PERSONAL_2_EWC 43.5MW8oMtresc 3_25_021_1_Levered White Oak 99 MW_shared reconductor with IP08_040308_BeechR Pivot Table 12.2.09" xfId="11799"/>
    <cellStyle name="___PERSONAL_2_EWC 43.5MW8oMtresc 3_25_021_1_Levered White Oak 99 MW_shared reconductor with IP08_040308_BeechR Pivot Table 12.2.09 2" xfId="11800"/>
    <cellStyle name="___PERSONAL_2_EWC 43.5MW8oMtresc 3_25_021_1_LeveredGrand_Ridge_II-III_020909_incl Grant NOL Bonus Dep" xfId="11801"/>
    <cellStyle name="___PERSONAL_2_EWC 43.5MW8oMtresc 3_25_021_1_LeveredGrand_Ridge_II-III_020909_incl Grant NOL Bonus Dep 2" xfId="11802"/>
    <cellStyle name="___PERSONAL_2_EWC 43.5MW8oMtresc 3_25_021_1_LeveredGrand_Ridge_II-III_020909_incl Grant NOL Bonus Dep_BeechR Pivot Table 12.2.09" xfId="11803"/>
    <cellStyle name="___PERSONAL_2_EWC 43.5MW8oMtresc 3_25_021_1_LeveredGrand_Ridge_II-III_020909_incl Grant NOL Bonus Dep_BeechR Pivot Table 12.2.09 2" xfId="11804"/>
    <cellStyle name="___PERSONAL_2_EWC 43.5MW8oMtresc 3_25_021_1_Naturener Montana Portfolio_temp_Part2" xfId="11805"/>
    <cellStyle name="___PERSONAL_2_EWC 43.5MW8oMtresc 3_25_021_1_Naturener Montana Portfolio_temp_Part2 2" xfId="11806"/>
    <cellStyle name="___PERSONAL_2_EWC 43.5MW8oMtresc 3_25_021_1_NEW GRII_III Debt_032509 v1 (2)" xfId="11807"/>
    <cellStyle name="___PERSONAL_2_EWC 43.5MW8oMtresc 3_25_021_1_NEW GRII_III Debt_032509 v1 (2) 2" xfId="11808"/>
    <cellStyle name="___PERSONAL_2_EWC 43.5MW8oMtresc 3_25_021_1_NEW GRII_III Debt_032509 v1 (2)_BeechR Pivot Table 12.2.09" xfId="11809"/>
    <cellStyle name="___PERSONAL_2_EWC 43.5MW8oMtresc 3_25_021_1_NEW GRII_III Debt_032509 v1 (2)_BeechR Pivot Table 12.2.09 2" xfId="11810"/>
    <cellStyle name="___PERSONAL_2_EWC 43.5MW8oMtresc 3_25_021_1_NEW Levered GRII&amp;III_04092009_MCF v1" xfId="11811"/>
    <cellStyle name="___PERSONAL_2_EWC 43.5MW8oMtresc 3_25_021_1_NEW Levered GRII&amp;III_04092009_MCF v1 2" xfId="11812"/>
    <cellStyle name="___PERSONAL_2_EWC 43.5MW8oMtresc 3_25_021_1_NEW Levered GRII&amp;III_04092009_MCF v1_BeechR Pivot Table 12.2.09" xfId="11813"/>
    <cellStyle name="___PERSONAL_2_EWC 43.5MW8oMtresc 3_25_021_1_NEW Levered GRII&amp;III_04092009_MCF v1_BeechR Pivot Table 12.2.09 2" xfId="11814"/>
    <cellStyle name="___PERSONAL_2_EWC 43.5MW8oMtresc 3_25_021_1_Oceana_142MW_Vesta1.8_101909" xfId="11815"/>
    <cellStyle name="___PERSONAL_2_EWC 43.5MW8oMtresc 3_25_021_1_Oceana_142MW_Vesta1.8_101909 2" xfId="11816"/>
    <cellStyle name="___PERSONAL_2_EWC 43.5MW8oMtresc 3_25_021_1_Ormat 6-7-2007  v19b accounting v4 12-19-07" xfId="11817"/>
    <cellStyle name="___PERSONAL_2_EWC 43.5MW8oMtresc 3_25_021_1_Ormat 6-7-2007  v19b accounting v4 12-19-07 2" xfId="11818"/>
    <cellStyle name="___PERSONAL_2_EWC 43.5MW8oMtresc 3_25_021_1_Prarie Breeze Developer Model_041409_v2" xfId="11819"/>
    <cellStyle name="___PERSONAL_2_EWC 43.5MW8oMtresc 3_25_021_1_Prarie Breeze Developer Model_041409_v2 2" xfId="11820"/>
    <cellStyle name="___PERSONAL_2_EWC 43.5MW8oMtresc 3_25_021_1_Pre-Tax GAAP" xfId="11821"/>
    <cellStyle name="___PERSONAL_2_EWC 43.5MW8oMtresc 3_25_021_1_Pre-Tax GAAP 2" xfId="11822"/>
    <cellStyle name="___PERSONAL_2_EWC 43.5MW8oMtresc 3_25_021_1_Raleigh Model (78MW) 09082009_V2" xfId="11823"/>
    <cellStyle name="___PERSONAL_2_EWC 43.5MW8oMtresc 3_25_021_1_Raleigh Model (78MW) 09082009_V2 2" xfId="11824"/>
    <cellStyle name="___PERSONAL_2_EWC 43.5MW8oMtresc 3_25_021_1_Raleigh Model (78MW) 09082009_V2_BeechR Pivot Table 12.2.09" xfId="11825"/>
    <cellStyle name="___PERSONAL_2_EWC 43.5MW8oMtresc 3_25_021_1_Raleigh Model (78MW) 09082009_V2_BeechR Pivot Table 12.2.09 2" xfId="11826"/>
    <cellStyle name="___PERSONAL_2_EWC 43.5MW8oMtresc 3_25_021_1_Sheet1" xfId="11827"/>
    <cellStyle name="___PERSONAL_2_EWC 43.5MW8oMtresc 3_25_021_1_Sheet1 2" xfId="11828"/>
    <cellStyle name="___PERSONAL_2_EWC 43.5MW8oMtresc 3_25_021_1_Sweden Hills 51MW_081809_AEP bid" xfId="11829"/>
    <cellStyle name="___PERSONAL_2_EWC 43.5MW8oMtresc 3_25_021_1_Sweden Hills 51MW_081809_AEP bid 2" xfId="11830"/>
    <cellStyle name="___PERSONAL_2_EWC 43.5MW8oMtresc 3_25_021_1_Tri-County Wind_042409_Grant and TE_as bid" xfId="11831"/>
    <cellStyle name="___PERSONAL_2_EWC 43.5MW8oMtresc 3_25_021_1_Tri-County Wind_042409_Grant and TE_as bid 2" xfId="11832"/>
    <cellStyle name="___PERSONAL_2_EWC 43.5MW8oMtresc 3_25_021_1_Tri-County Wind_101309_Grant and TE_200MW_1.6XLE" xfId="11833"/>
    <cellStyle name="___PERSONAL_2_EWC 43.5MW8oMtresc 3_25_021_1_Tri-County Wind_101309_Grant and TE_200MW_1.6XLE 2" xfId="11834"/>
    <cellStyle name="___PERSONAL_2_EWC 43.5MW8oMtresc 3_25_021_1_Tri-County Wind_101509_Grant and TE_200MW_1.6XLE" xfId="11835"/>
    <cellStyle name="___PERSONAL_2_EWC 43.5MW8oMtresc 3_25_021_1_Tri-County Wind_101509_Grant and TE_200MW_1.6XLE 2" xfId="11836"/>
    <cellStyle name="___PERSONAL_2_EWC 43.5MW8oMtresc 3_25_021_1_Turkey Track Completion Reserve Acct_11 10 08" xfId="11837"/>
    <cellStyle name="___PERSONAL_2_EWC 43.5MW8oMtresc 3_25_021_1_Turkey Track Completion Reserve Acct_11 10 08 2" xfId="11838"/>
    <cellStyle name="___PERSONAL_2_EWC 43.5MW8oMtresc 3_25_021_1_Turkey Track Completion Reserve Acct_11 10 08_IWNA 3-Pack ECCA Sheldon Funding 01302009" xfId="11839"/>
    <cellStyle name="___PERSONAL_2_EWC 43.5MW8oMtresc 3_25_021_1_Turkey Track Completion Reserve Acct_11 10 08_IWNA 3-Pack ECCA Sheldon Funding 01302009 2" xfId="11840"/>
    <cellStyle name="___PERSONAL_2_EWC 43.5MW8oMtresc 3_25_021_1_Unlev McAdoo &amp; GR Combined 022008- Final" xfId="11841"/>
    <cellStyle name="___PERSONAL_2_EWC 43.5MW8oMtresc 3_25_021_1_Unlev McAdoo &amp; GR Combined 022008- Final 2" xfId="11842"/>
    <cellStyle name="___PERSONAL_2_EWC 43.5MW8oMtresc 3_25_021_1_Unlev McAdoo &amp; GR Combined 022008- Final_BeechR Pivot Table 12.2.09" xfId="11843"/>
    <cellStyle name="___PERSONAL_2_EWC 43.5MW8oMtresc 3_25_021_1_Unlev McAdoo &amp; GR Combined 022008- Final_BeechR Pivot Table 12.2.09 2" xfId="11844"/>
    <cellStyle name="___PERSONAL_2_EWC 43.5MW8oMtresc 3_25_021_1_Unlev McAdoo &amp; GR Combined 022008- Final_IWNA 3-Pack ECCA Sheldon Funding 01302009" xfId="11845"/>
    <cellStyle name="___PERSONAL_2_EWC 43.5MW8oMtresc 3_25_021_1_Unlev McAdoo &amp; GR Combined 022008- Final_IWNA 3-Pack ECCA Sheldon Funding 01302009 2" xfId="11846"/>
    <cellStyle name="___PERSONAL_2_EWC 43.5MW8oMtresc 3_25_021_1_Unlev McAdoo &amp; GR Combined 10242008-funding v8" xfId="11847"/>
    <cellStyle name="___PERSONAL_2_EWC 43.5MW8oMtresc 3_25_021_1_Unlev McAdoo &amp; GR Combined 10242008-funding v8 2" xfId="11848"/>
    <cellStyle name="___PERSONAL_2_EWC 43.5MW8oMtresc 3_25_021_1_Unlev McAdoo &amp; GR Combined 10242008-funding v8_BeechR Pivot Table 12.2.09" xfId="11849"/>
    <cellStyle name="___PERSONAL_2_EWC 43.5MW8oMtresc 3_25_021_1_Unlev McAdoo &amp; GR Combined 10242008-funding v8_BeechR Pivot Table 12.2.09 2" xfId="11850"/>
    <cellStyle name="___PERSONAL_2_EWC 43.5MW8oMtresc 3_25_021_1_Unlev McAdoo &amp; GR Combined 10242008-funding v8_IWNA 3-Pack ECCA Sheldon Funding 01302009" xfId="11851"/>
    <cellStyle name="___PERSONAL_2_EWC 43.5MW8oMtresc 3_25_021_1_Unlev McAdoo &amp; GR Combined 10242008-funding v8_IWNA 3-Pack ECCA Sheldon Funding 01302009 2" xfId="11852"/>
    <cellStyle name="___PERSONAL_2_EWC 43.5MW8oMtresc 3_25_021_1_Unlev McAdoo &amp; GR Combined 10242008-funding v8_wake effect" xfId="11853"/>
    <cellStyle name="___PERSONAL_2_EWC 43.5MW8oMtresc 3_25_021_1_Unlev McAdoo &amp; GR Combined 10242008-funding v8_wake effect 2" xfId="11854"/>
    <cellStyle name="___PERSONAL_2_EWC 43.5MW8oMtresc 3_25_021_1_Unlev McAdoo &amp; GR Combined 10242008-funding v8_wake effect_BeechR Pivot Table 12.2.09" xfId="11855"/>
    <cellStyle name="___PERSONAL_2_EWC 43.5MW8oMtresc 3_25_021_1_Unlev McAdoo &amp; GR Combined 10242008-funding v8_wake effect_BeechR Pivot Table 12.2.09 2" xfId="11856"/>
    <cellStyle name="___PERSONAL_2_EWC 43.5MW8oMtresc 3_25_021_1_Unlevered Wildcat 04222008_Dep Update" xfId="11857"/>
    <cellStyle name="___PERSONAL_2_EWC 43.5MW8oMtresc 3_25_021_1_Unlevered Wildcat 04222008_Dep Update 2" xfId="11858"/>
    <cellStyle name="___PERSONAL_2_EWC 43.5MW8oMtresc 3_25_021_1_Unlevered Wildcat 04222008_Dep Update v2" xfId="11859"/>
    <cellStyle name="___PERSONAL_2_EWC 43.5MW8oMtresc 3_25_021_1_Unlevered Wildcat 04222008_Dep Update v2 2" xfId="11860"/>
    <cellStyle name="___PERSONAL_2_EWC 43.5MW8oMtresc 3_25_021_1_Unlevered Wildcat 04222008_Dep Update v2_BeechR Pivot Table 12.2.09" xfId="11861"/>
    <cellStyle name="___PERSONAL_2_EWC 43.5MW8oMtresc 3_25_021_1_Unlevered Wildcat 04222008_Dep Update v2_BeechR Pivot Table 12.2.09 2" xfId="11862"/>
    <cellStyle name="___PERSONAL_2_EWC 43.5MW8oMtresc 3_25_021_1_Unlevered Wildcat 04222008_Dep Update v2_IWNA 3-Pack ECCA Sheldon Funding 01302009" xfId="11863"/>
    <cellStyle name="___PERSONAL_2_EWC 43.5MW8oMtresc 3_25_021_1_Unlevered Wildcat 04222008_Dep Update v2_IWNA 3-Pack ECCA Sheldon Funding 01302009 2" xfId="11864"/>
    <cellStyle name="___PERSONAL_2_EWC 43.5MW8oMtresc 3_25_021_1_Unlevered Wildcat 04222008_Dep Update with 2008 stub year" xfId="11865"/>
    <cellStyle name="___PERSONAL_2_EWC 43.5MW8oMtresc 3_25_021_1_Unlevered Wildcat 04222008_Dep Update with 2008 stub year 2" xfId="11866"/>
    <cellStyle name="___PERSONAL_2_EWC 43.5MW8oMtresc 3_25_021_1_Unlevered Wildcat 04222008_Dep Update with 2008 stub year_BeechR Pivot Table 12.2.09" xfId="11867"/>
    <cellStyle name="___PERSONAL_2_EWC 43.5MW8oMtresc 3_25_021_1_Unlevered Wildcat 04222008_Dep Update with 2008 stub year_BeechR Pivot Table 12.2.09 2" xfId="11868"/>
    <cellStyle name="___PERSONAL_2_EWC 43.5MW8oMtresc 3_25_021_1_Unlevered Wildcat 04222008_Dep Update with 2008 stub year_IWNA 3-Pack ECCA Sheldon Funding 01302009" xfId="11869"/>
    <cellStyle name="___PERSONAL_2_EWC 43.5MW8oMtresc 3_25_021_1_Unlevered Wildcat 04222008_Dep Update with 2008 stub year_IWNA 3-Pack ECCA Sheldon Funding 01302009 2" xfId="11870"/>
    <cellStyle name="___PERSONAL_2_EWC 43.5MW8oMtresc 3_25_021_1_Unlevered Wildcat 04222008_Dep Update_BeechR Pivot Table 12.2.09" xfId="11871"/>
    <cellStyle name="___PERSONAL_2_EWC 43.5MW8oMtresc 3_25_021_1_Unlevered Wildcat 04222008_Dep Update_BeechR Pivot Table 12.2.09 2" xfId="11872"/>
    <cellStyle name="___PERSONAL_2_EWC 43.5MW8oMtresc 3_25_021_1_Unlevered Wildcat 04222008_Dep Update_IWNA 3-Pack ECCA Sheldon Funding 01302009" xfId="11873"/>
    <cellStyle name="___PERSONAL_2_EWC 43.5MW8oMtresc 3_25_021_1_Unlevered Wildcat 04222008_Dep Update_IWNA 3-Pack ECCA Sheldon Funding 01302009 2" xfId="11874"/>
    <cellStyle name="___PERSONAL_2_EWC 43.5MW8oMtresc 3_25_021_1_Unlevered Willow Creek 72MWs_111907" xfId="11875"/>
    <cellStyle name="___PERSONAL_2_EWC 43.5MW8oMtresc 3_25_021_1_Unlevered Willow Creek 72MWs_111907 2" xfId="11876"/>
    <cellStyle name="___PERSONAL_2_EWC 43.5MW8oMtresc 3_25_021_1_Unlevered Willow Creek 72MWs_111907_BeechR Pivot Table 12.2.09" xfId="11877"/>
    <cellStyle name="___PERSONAL_2_EWC 43.5MW8oMtresc 3_25_021_1_Unlevered Willow Creek 72MWs_111907_BeechR Pivot Table 12.2.09 2" xfId="11878"/>
    <cellStyle name="___PERSONAL_2_EWC 43.5MW8oMtresc 3_25_021_1_Unlevered Willow Creek 72MWs_111907_IWNA 3-Pack ECCA Sheldon Funding 01302009" xfId="11879"/>
    <cellStyle name="___PERSONAL_2_EWC 43.5MW8oMtresc 3_25_021_1_Unlevered Willow Creek 72MWs_111907_IWNA 3-Pack ECCA Sheldon Funding 01302009 2" xfId="11880"/>
    <cellStyle name="___PERSONAL_2_EWC 43.5MW8oMtresc 3_25_021_1_Unlevered_Beech_Ridge_100_5MW_021009_optimized NCF" xfId="11881"/>
    <cellStyle name="___PERSONAL_2_EWC 43.5MW8oMtresc 3_25_021_1_Unlevered_Beech_Ridge_100_5MW_021009_optimized NCF 2" xfId="11882"/>
    <cellStyle name="___PERSONAL_2_EWC 43.5MW8oMtresc 3_25_021_1_Unlevered_Grand Ridge_010809_v3" xfId="11883"/>
    <cellStyle name="___PERSONAL_2_EWC 43.5MW8oMtresc 3_25_021_1_Unlevered_Grand Ridge_010809_v3 2" xfId="11884"/>
    <cellStyle name="___PERSONAL_2_EWC 43.5MW8oMtresc 3_25_021_1_Unlevered_Grand Ridge_010809_v3_BeechR Pivot Table 12.2.09" xfId="11885"/>
    <cellStyle name="___PERSONAL_2_EWC 43.5MW8oMtresc 3_25_021_1_Unlevered_Grand Ridge_010809_v3_BeechR Pivot Table 12.2.09 2" xfId="11886"/>
    <cellStyle name="___PERSONAL_2_EWC 43.5MW8oMtresc 3_25_021_1_UPC New York Wind 1-8-08 v equity method FINAL" xfId="11887"/>
    <cellStyle name="___PERSONAL_2_EWC 43.5MW8oMtresc 3_25_021_1_UPC New York Wind 1-8-08 v equity method FINAL 2" xfId="11888"/>
    <cellStyle name="___PERSONAL_2_EWC 43.5MW8oMtresc 3_25_021_1_Vantage Cash FLow 100609" xfId="11889"/>
    <cellStyle name="___PERSONAL_2_EWC 43.5MW8oMtresc 3_25_021_1_Vantage Cash FLow 100609 2" xfId="11890"/>
    <cellStyle name="___PERSONAL_2_EWC 43.5MW8oMtresc 3_25_021_1_Vantage Model_PGE 15yr PPA_062409" xfId="11891"/>
    <cellStyle name="___PERSONAL_2_EWC 43.5MW8oMtresc 3_25_021_1_Vantage Model_PGE 15yr PPA_062409 2" xfId="11892"/>
    <cellStyle name="___PERSONAL_2_EWC 43.5MW8oMtresc 3_25_021_1_Vantage Model_PGE 15yr PPA_073009_JAR" xfId="11893"/>
    <cellStyle name="___PERSONAL_2_EWC 43.5MW8oMtresc 3_25_021_1_Vantage Model_PGE 15yr PPA_073009_JAR 2" xfId="11894"/>
    <cellStyle name="___PERSONAL_2_EWC 43.5MW8oMtresc 3_25_021_1_Vantage Model_PGE 15yr PPA_100909" xfId="11895"/>
    <cellStyle name="___PERSONAL_2_EWC 43.5MW8oMtresc 3_25_021_1_Vantage Model_PGE 15yr PPA_100909 2" xfId="11896"/>
    <cellStyle name="___PERSONAL_2_EWC 43.5MW8oMtresc 3_25_021_1_Vento III v17i (8.9% Haircut, 60% Tax)" xfId="11897"/>
    <cellStyle name="___PERSONAL_2_EWC 43.5MW8oMtresc 3_25_021_1_Vento III v22i (Haircut, 6Y CF, 76% tax)" xfId="11898"/>
    <cellStyle name="___PERSONAL_2_EWC 43.5MW8oMtresc 3_25_021_1_Vento III v28g Base" xfId="11899"/>
    <cellStyle name="___PERSONAL_2_EWC 43.5MW8oMtresc 3_25_021_1_Vento III v28k JPMyyy" xfId="11900"/>
    <cellStyle name="___PERSONAL_2_EWC 43.5MW8oMtresc 3_25_021_1_White Oak_67.5_150MW_110409_OUR CASE" xfId="11901"/>
    <cellStyle name="___PERSONAL_2_EWC 43.5MW8oMtresc 3_25_021_1_White Oak_67.5_150MW_110409_OUR CASE 2" xfId="11902"/>
    <cellStyle name="___PERSONAL_2_EWC 43.5MW8oMtresc 3_25_021_1_WPP - Ormat 6-5-2007  v19i with internal accounting v3 eq method FINAL" xfId="11903"/>
    <cellStyle name="___PERSONAL_2_EWC 43.5MW8oMtresc 3_25_021_1_WPP - Ormat 6-5-2007  v19i with internal accounting v3 eq method FINAL 2" xfId="11904"/>
    <cellStyle name="___PERSONAL_2_EWC 43.5MW8oMtresc 3_25_021_CHECK - White Creek Final Closing Model_2007 11 16 vequity method FINAL" xfId="11905"/>
    <cellStyle name="___PERSONAL_2_EWC 43.5MW8oMtresc 3_25_021_CHECK - White Creek Final Closing Model_2007 11 16 vequity method FINAL 2" xfId="11906"/>
    <cellStyle name="___PERSONAL_2_EWC 43.5MW8oMtresc 3_25_021_CHECK - White Creek Final Closing Model_2007 11 16 vequity method FINAL 2 2" xfId="11907"/>
    <cellStyle name="___PERSONAL_2_EWC 43.5MW8oMtresc 3_25_021_CHECK - White Creek Final Closing Model_2007 11 16 vequity method FINAL 3" xfId="11908"/>
    <cellStyle name="___PERSONAL_2_EWC 43.5MW8oMtresc 3_25_021_Horizon round 1 model vFINAL" xfId="11909"/>
    <cellStyle name="___PERSONAL_2_EWC 43.5MW8oMtresc 3_25_021_Horizon round 1 model vFINAL 2" xfId="11910"/>
    <cellStyle name="___PERSONAL_2_EWC 43.5MW8oMtresc 3_25_021_Horizon round 1 model vFINAL 2 2" xfId="11911"/>
    <cellStyle name="___PERSONAL_2_EWC 43.5MW8oMtresc 3_25_021_Horizon round 1 model vFINAL 3" xfId="11912"/>
    <cellStyle name="___PERSONAL_2_EWC 43.5MW8oMtresc 3_25_021_Horizon round 1 model vFINAL 3 2" xfId="11913"/>
    <cellStyle name="___PERSONAL_2_EWC 43.5MW8oMtresc 3_25_021_Horizon round 1 model vFINAL 4" xfId="11914"/>
    <cellStyle name="___PERSONAL_2_EWC 43.5MW8oMtresc 3_25_021_Horizon round 1 model vFINAL_1" xfId="11915"/>
    <cellStyle name="___PERSONAL_2_EWC 43.5MW8oMtresc 3_25_021_Horizon round 1 model vFINAL_1 2" xfId="11916"/>
    <cellStyle name="___PERSONAL_2_EWC 43.5MW8oMtresc 3_25_021_Horizon round 1 model vFINAL_1 2 2" xfId="11917"/>
    <cellStyle name="___PERSONAL_2_EWC 43.5MW8oMtresc 3_25_021_Horizon round 1 model vFINAL_1 3" xfId="11918"/>
    <cellStyle name="___PERSONAL_2_EWC 43.5MW8oMtresc 3_25_021_Horizon round 1 model vFINAL_1 3 2" xfId="11919"/>
    <cellStyle name="___PERSONAL_2_EWC 43.5MW8oMtresc 3_25_021_Horizon round 1 model vFINAL_1 4" xfId="11920"/>
    <cellStyle name="___PERSONAL_2_EWC 43.5MW8oMtresc 3_25_021_Horizon round 1 model vFINAL_1_Project Farwest III Model 03-20-07 v135" xfId="11921"/>
    <cellStyle name="___PERSONAL_2_EWC 43.5MW8oMtresc 3_25_021_Horizon round 1 model vFINAL_1_Project Farwest III Model 03-20-07 v135 2" xfId="11922"/>
    <cellStyle name="___PERSONAL_2_EWC 43.5MW8oMtresc 3_25_021_Horizon round 1 model vFINAL_1_Project Farwest III Model 03-20-07 v135 2 2" xfId="11923"/>
    <cellStyle name="___PERSONAL_2_EWC 43.5MW8oMtresc 3_25_021_Horizon round 1 model vFINAL_1_Project Farwest III Model 03-20-07 v135 3" xfId="11924"/>
    <cellStyle name="___PERSONAL_2_EWC 43.5MW8oMtresc 3_25_021_Horizon round 1 model vFINAL_1_Project Farwest III Model 03-20-07 v135 3 2" xfId="11925"/>
    <cellStyle name="___PERSONAL_2_EWC 43.5MW8oMtresc 3_25_021_Horizon round 1 model vFINAL_1_Project Farwest III Model 03-20-07 v135 4" xfId="11926"/>
    <cellStyle name="___PERSONAL_2_EWC 43.5MW8oMtresc 3_25_021_Horizon round 1 model vFINAL_1_Project Farwest III Model 03-20-07 v135_UPC G&amp;A (5-3-07)" xfId="11927"/>
    <cellStyle name="___PERSONAL_2_EWC 43.5MW8oMtresc 3_25_021_Horizon round 1 model vFINAL_1_Project Farwest III Model 03-20-07 v135_UPC G&amp;A (5-3-07) 2" xfId="11928"/>
    <cellStyle name="___PERSONAL_2_EWC 43.5MW8oMtresc 3_25_021_Horizon round 1 model vFINAL_1_Project Farwest III Model 03-20-07 v135_UPC G&amp;A (5-3-07) 2 2" xfId="11929"/>
    <cellStyle name="___PERSONAL_2_EWC 43.5MW8oMtresc 3_25_021_Horizon round 1 model vFINAL_1_Project Farwest III Model 03-20-07 v135_UPC G&amp;A (5-3-07) 3" xfId="11930"/>
    <cellStyle name="___PERSONAL_2_EWC 43.5MW8oMtresc 3_25_021_Horizon round 1 model vFINAL_1_Project Farwest III Model 03-20-07 v135_UPC G&amp;A (5-3-07) 3 2" xfId="11931"/>
    <cellStyle name="___PERSONAL_2_EWC 43.5MW8oMtresc 3_25_021_Horizon round 1 model vFINAL_1_Project Farwest III Model 03-20-07 v135_UPC G&amp;A (5-3-07) 4" xfId="11932"/>
    <cellStyle name="___PERSONAL_2_EWC 43.5MW8oMtresc 3_25_021_Horizon round 1 model vFINAL_1_Project Makani Model 04-11-07 v6" xfId="11933"/>
    <cellStyle name="___PERSONAL_2_EWC 43.5MW8oMtresc 3_25_021_Horizon round 1 model vFINAL_1_Project Makani Model 04-11-07 v6 2" xfId="11934"/>
    <cellStyle name="___PERSONAL_2_EWC 43.5MW8oMtresc 3_25_021_Horizon round 1 model vFINAL_1_Project Makani Model 04-11-07 v6 2 2" xfId="11935"/>
    <cellStyle name="___PERSONAL_2_EWC 43.5MW8oMtresc 3_25_021_Horizon round 1 model vFINAL_1_Project Makani Model 04-11-07 v6 3" xfId="11936"/>
    <cellStyle name="___PERSONAL_2_EWC 43.5MW8oMtresc 3_25_021_Horizon round 1 model vFINAL_1_Project Makani Model 04-11-07 v6 3 2" xfId="11937"/>
    <cellStyle name="___PERSONAL_2_EWC 43.5MW8oMtresc 3_25_021_Horizon round 1 model vFINAL_1_Project Makani Model 04-11-07 v6 4" xfId="11938"/>
    <cellStyle name="___PERSONAL_2_EWC 43.5MW8oMtresc 3_25_021_Horizon round 1 model vFINAL_1_Project Makani Model 04-11-07 v6_UPC G&amp;A (5-3-07)" xfId="11939"/>
    <cellStyle name="___PERSONAL_2_EWC 43.5MW8oMtresc 3_25_021_Horizon round 1 model vFINAL_1_Project Makani Model 04-11-07 v6_UPC G&amp;A (5-3-07) 2" xfId="11940"/>
    <cellStyle name="___PERSONAL_2_EWC 43.5MW8oMtresc 3_25_021_Horizon round 1 model vFINAL_1_Project Makani Model 04-11-07 v6_UPC G&amp;A (5-3-07) 2 2" xfId="11941"/>
    <cellStyle name="___PERSONAL_2_EWC 43.5MW8oMtresc 3_25_021_Horizon round 1 model vFINAL_1_Project Makani Model 04-11-07 v6_UPC G&amp;A (5-3-07) 3" xfId="11942"/>
    <cellStyle name="___PERSONAL_2_EWC 43.5MW8oMtresc 3_25_021_Horizon round 1 model vFINAL_1_Project Makani Model 04-11-07 v6_UPC G&amp;A (5-3-07) 3 2" xfId="11943"/>
    <cellStyle name="___PERSONAL_2_EWC 43.5MW8oMtresc 3_25_021_Horizon round 1 model vFINAL_1_Project Makani Model 04-11-07 v6_UPC G&amp;A (5-3-07) 4" xfId="11944"/>
    <cellStyle name="___PERSONAL_2_EWC 43.5MW8oMtresc 3_25_021_Pre-Tax GAAP" xfId="11945"/>
    <cellStyle name="___PERSONAL_2_EWC 43.5MW8oMtresc 3_25_021_Pre-Tax GAAP 2" xfId="11946"/>
    <cellStyle name="___PERSONAL_2_EWC 43.5MW8oMtresc 3_25_021_Pre-Tax GAAP 2 2" xfId="11947"/>
    <cellStyle name="___PERSONAL_2_EWC 43.5MW8oMtresc 3_25_021_Pre-Tax GAAP 3" xfId="11948"/>
    <cellStyle name="___PERSONAL_2_EWC 43.5MW8oMtresc 3_25_021_WPP - Ormat 6-5-2007  v19i with internal accounting v3 eq method FINAL" xfId="11949"/>
    <cellStyle name="___PERSONAL_2_EWC 43.5MW8oMtresc 3_25_021_WPP - Ormat 6-5-2007  v19i with internal accounting v3 eq method FINAL 2" xfId="11950"/>
    <cellStyle name="___PERSONAL_2_EWC 43.5MW8oMtresc 3_25_021_WPP - Ormat 6-5-2007  v19i with internal accounting v3 eq method FINAL 2 2" xfId="11951"/>
    <cellStyle name="___PERSONAL_2_EWC 43.5MW8oMtresc 3_25_021_WPP - Ormat 6-5-2007  v19i with internal accounting v3 eq method FINAL 3" xfId="11952"/>
    <cellStyle name="___PERSONAL_2_EWC 43.5MW8oMtresc 3_25_02v2" xfId="11953"/>
    <cellStyle name="___PERSONAL_2_EWC 43.5MW8oMtresc 3_25_02v2 2" xfId="11954"/>
    <cellStyle name="___PERSONAL_2_EWC 43.5MW8oMtresc 3_25_02v2 2 2" xfId="11955"/>
    <cellStyle name="___PERSONAL_2_EWC 43.5MW8oMtresc 3_25_02v2 2 2 2" xfId="11956"/>
    <cellStyle name="___PERSONAL_2_EWC 43.5MW8oMtresc 3_25_02v2 2 3" xfId="11957"/>
    <cellStyle name="___PERSONAL_2_EWC 43.5MW8oMtresc 3_25_02v2 2 3 2" xfId="11958"/>
    <cellStyle name="___PERSONAL_2_EWC 43.5MW8oMtresc 3_25_02v2 2 4" xfId="11959"/>
    <cellStyle name="___PERSONAL_2_EWC 43.5MW8oMtresc 3_25_02v2 2 4 2" xfId="11960"/>
    <cellStyle name="___PERSONAL_2_EWC 43.5MW8oMtresc 3_25_02v2 2 5" xfId="11961"/>
    <cellStyle name="___PERSONAL_2_EWC 43.5MW8oMtresc 3_25_02v2 2 5 2" xfId="11962"/>
    <cellStyle name="___PERSONAL_2_EWC 43.5MW8oMtresc 3_25_02v2 2 6" xfId="11963"/>
    <cellStyle name="___PERSONAL_2_EWC 43.5MW8oMtresc 3_25_02v2 3" xfId="11964"/>
    <cellStyle name="___PERSONAL_2_EWC 43.5MW8oMtresc 3_25_02v2 3 2" xfId="11965"/>
    <cellStyle name="___PERSONAL_2_EWC 43.5MW8oMtresc 3_25_02v2 3 2 2" xfId="11966"/>
    <cellStyle name="___PERSONAL_2_EWC 43.5MW8oMtresc 3_25_02v2 3 3" xfId="11967"/>
    <cellStyle name="___PERSONAL_2_EWC 43.5MW8oMtresc 3_25_02v2 3 3 2" xfId="11968"/>
    <cellStyle name="___PERSONAL_2_EWC 43.5MW8oMtresc 3_25_02v2 3 4" xfId="11969"/>
    <cellStyle name="___PERSONAL_2_EWC 43.5MW8oMtresc 3_25_02v2 3 4 2" xfId="11970"/>
    <cellStyle name="___PERSONAL_2_EWC 43.5MW8oMtresc 3_25_02v2 3 5" xfId="11971"/>
    <cellStyle name="___PERSONAL_2_EWC 43.5MW8oMtresc 3_25_02v2 3 5 2" xfId="11972"/>
    <cellStyle name="___PERSONAL_2_EWC 43.5MW8oMtresc 3_25_02v2 3 6" xfId="11973"/>
    <cellStyle name="___PERSONAL_2_EWC 43.5MW8oMtresc 3_25_02v2 4" xfId="11974"/>
    <cellStyle name="___PERSONAL_2_EWC 43.5MW8oMtresc 3_25_02v2_CHECK - White Creek Final Closing Model_2007 11 16 vequity method FINAL" xfId="11975"/>
    <cellStyle name="___PERSONAL_2_EWC 43.5MW8oMtresc 3_25_02v2_CHECK - White Creek Final Closing Model_2007 11 16 vequity method FINAL 2" xfId="11976"/>
    <cellStyle name="___PERSONAL_2_EWC 43.5MW8oMtresc 3_25_02v2_CHECK - White Creek Final Closing Model_2007 11 16 vequity method FINAL 2 2" xfId="11977"/>
    <cellStyle name="___PERSONAL_2_EWC 43.5MW8oMtresc 3_25_02v2_CHECK - White Creek Final Closing Model_2007 11 16 vequity method FINAL 3" xfId="11978"/>
    <cellStyle name="___PERSONAL_2_EWC 43.5MW8oMtresc 3_25_02v2_Horizon round 1 model vFINAL" xfId="11979"/>
    <cellStyle name="___PERSONAL_2_EWC 43.5MW8oMtresc 3_25_02v2_Horizon round 1 model vFINAL 2" xfId="11980"/>
    <cellStyle name="___PERSONAL_2_EWC 43.5MW8oMtresc 3_25_02v2_Horizon round 1 model vFINAL 2 2" xfId="11981"/>
    <cellStyle name="___PERSONAL_2_EWC 43.5MW8oMtresc 3_25_02v2_Horizon round 1 model vFINAL 3" xfId="11982"/>
    <cellStyle name="___PERSONAL_2_EWC 43.5MW8oMtresc 3_25_02v2_Horizon round 1 model vFINAL 3 2" xfId="11983"/>
    <cellStyle name="___PERSONAL_2_EWC 43.5MW8oMtresc 3_25_02v2_Horizon round 1 model vFINAL 4" xfId="11984"/>
    <cellStyle name="___PERSONAL_2_EWC 43.5MW8oMtresc 3_25_02v2_Horizon round 1 model vFINAL_1" xfId="11985"/>
    <cellStyle name="___PERSONAL_2_EWC 43.5MW8oMtresc 3_25_02v2_Horizon round 1 model vFINAL_1 2" xfId="11986"/>
    <cellStyle name="___PERSONAL_2_EWC 43.5MW8oMtresc 3_25_02v2_Horizon round 1 model vFINAL_1 2 2" xfId="11987"/>
    <cellStyle name="___PERSONAL_2_EWC 43.5MW8oMtresc 3_25_02v2_Horizon round 1 model vFINAL_1 3" xfId="11988"/>
    <cellStyle name="___PERSONAL_2_EWC 43.5MW8oMtresc 3_25_02v2_Horizon round 1 model vFINAL_1 3 2" xfId="11989"/>
    <cellStyle name="___PERSONAL_2_EWC 43.5MW8oMtresc 3_25_02v2_Horizon round 1 model vFINAL_1 4" xfId="11990"/>
    <cellStyle name="___PERSONAL_2_EWC 43.5MW8oMtresc 3_25_02v2_Horizon round 1 model vFINAL_1_Project Farwest III Model 03-20-07 v135" xfId="11991"/>
    <cellStyle name="___PERSONAL_2_EWC 43.5MW8oMtresc 3_25_02v2_Horizon round 1 model vFINAL_1_Project Farwest III Model 03-20-07 v135 2" xfId="11992"/>
    <cellStyle name="___PERSONAL_2_EWC 43.5MW8oMtresc 3_25_02v2_Horizon round 1 model vFINAL_1_Project Farwest III Model 03-20-07 v135 2 2" xfId="11993"/>
    <cellStyle name="___PERSONAL_2_EWC 43.5MW8oMtresc 3_25_02v2_Horizon round 1 model vFINAL_1_Project Farwest III Model 03-20-07 v135 3" xfId="11994"/>
    <cellStyle name="___PERSONAL_2_EWC 43.5MW8oMtresc 3_25_02v2_Horizon round 1 model vFINAL_1_Project Farwest III Model 03-20-07 v135 3 2" xfId="11995"/>
    <cellStyle name="___PERSONAL_2_EWC 43.5MW8oMtresc 3_25_02v2_Horizon round 1 model vFINAL_1_Project Farwest III Model 03-20-07 v135 4" xfId="11996"/>
    <cellStyle name="___PERSONAL_2_EWC 43.5MW8oMtresc 3_25_02v2_Horizon round 1 model vFINAL_1_Project Farwest III Model 03-20-07 v135_UPC G&amp;A (5-3-07)" xfId="11997"/>
    <cellStyle name="___PERSONAL_2_EWC 43.5MW8oMtresc 3_25_02v2_Horizon round 1 model vFINAL_1_Project Farwest III Model 03-20-07 v135_UPC G&amp;A (5-3-07) 2" xfId="11998"/>
    <cellStyle name="___PERSONAL_2_EWC 43.5MW8oMtresc 3_25_02v2_Horizon round 1 model vFINAL_1_Project Farwest III Model 03-20-07 v135_UPC G&amp;A (5-3-07) 2 2" xfId="11999"/>
    <cellStyle name="___PERSONAL_2_EWC 43.5MW8oMtresc 3_25_02v2_Horizon round 1 model vFINAL_1_Project Farwest III Model 03-20-07 v135_UPC G&amp;A (5-3-07) 3" xfId="12000"/>
    <cellStyle name="___PERSONAL_2_EWC 43.5MW8oMtresc 3_25_02v2_Horizon round 1 model vFINAL_1_Project Farwest III Model 03-20-07 v135_UPC G&amp;A (5-3-07) 3 2" xfId="12001"/>
    <cellStyle name="___PERSONAL_2_EWC 43.5MW8oMtresc 3_25_02v2_Horizon round 1 model vFINAL_1_Project Farwest III Model 03-20-07 v135_UPC G&amp;A (5-3-07) 4" xfId="12002"/>
    <cellStyle name="___PERSONAL_2_EWC 43.5MW8oMtresc 3_25_02v2_Horizon round 1 model vFINAL_1_Project Makani Model 04-11-07 v6" xfId="12003"/>
    <cellStyle name="___PERSONAL_2_EWC 43.5MW8oMtresc 3_25_02v2_Horizon round 1 model vFINAL_1_Project Makani Model 04-11-07 v6 2" xfId="12004"/>
    <cellStyle name="___PERSONAL_2_EWC 43.5MW8oMtresc 3_25_02v2_Horizon round 1 model vFINAL_1_Project Makani Model 04-11-07 v6 2 2" xfId="12005"/>
    <cellStyle name="___PERSONAL_2_EWC 43.5MW8oMtresc 3_25_02v2_Horizon round 1 model vFINAL_1_Project Makani Model 04-11-07 v6 3" xfId="12006"/>
    <cellStyle name="___PERSONAL_2_EWC 43.5MW8oMtresc 3_25_02v2_Horizon round 1 model vFINAL_1_Project Makani Model 04-11-07 v6 3 2" xfId="12007"/>
    <cellStyle name="___PERSONAL_2_EWC 43.5MW8oMtresc 3_25_02v2_Horizon round 1 model vFINAL_1_Project Makani Model 04-11-07 v6 4" xfId="12008"/>
    <cellStyle name="___PERSONAL_2_EWC 43.5MW8oMtresc 3_25_02v2_Horizon round 1 model vFINAL_1_Project Makani Model 04-11-07 v6_UPC G&amp;A (5-3-07)" xfId="12009"/>
    <cellStyle name="___PERSONAL_2_EWC 43.5MW8oMtresc 3_25_02v2_Horizon round 1 model vFINAL_1_Project Makani Model 04-11-07 v6_UPC G&amp;A (5-3-07) 2" xfId="12010"/>
    <cellStyle name="___PERSONAL_2_EWC 43.5MW8oMtresc 3_25_02v2_Horizon round 1 model vFINAL_1_Project Makani Model 04-11-07 v6_UPC G&amp;A (5-3-07) 2 2" xfId="12011"/>
    <cellStyle name="___PERSONAL_2_EWC 43.5MW8oMtresc 3_25_02v2_Horizon round 1 model vFINAL_1_Project Makani Model 04-11-07 v6_UPC G&amp;A (5-3-07) 3" xfId="12012"/>
    <cellStyle name="___PERSONAL_2_EWC 43.5MW8oMtresc 3_25_02v2_Horizon round 1 model vFINAL_1_Project Makani Model 04-11-07 v6_UPC G&amp;A (5-3-07) 3 2" xfId="12013"/>
    <cellStyle name="___PERSONAL_2_EWC 43.5MW8oMtresc 3_25_02v2_Horizon round 1 model vFINAL_1_Project Makani Model 04-11-07 v6_UPC G&amp;A (5-3-07) 4" xfId="12014"/>
    <cellStyle name="___PERSONAL_2_EWC 43.5MW8oMtresc 3_25_02v2_Pre-Tax GAAP" xfId="12015"/>
    <cellStyle name="___PERSONAL_2_EWC 43.5MW8oMtresc 3_25_02v2_Pre-Tax GAAP 2" xfId="12016"/>
    <cellStyle name="___PERSONAL_2_EWC 43.5MW8oMtresc 3_25_02v2_Pre-Tax GAAP 2 2" xfId="12017"/>
    <cellStyle name="___PERSONAL_2_EWC 43.5MW8oMtresc 3_25_02v2_Pre-Tax GAAP 3" xfId="12018"/>
    <cellStyle name="___PERSONAL_2_EWC 43.5MW8oMtresc 3_25_02v2_WPP - Ormat 6-5-2007  v19i with internal accounting v3 eq method FINAL" xfId="12019"/>
    <cellStyle name="___PERSONAL_2_EWC 43.5MW8oMtresc 3_25_02v2_WPP - Ormat 6-5-2007  v19i with internal accounting v3 eq method FINAL 2" xfId="12020"/>
    <cellStyle name="___PERSONAL_2_EWC 43.5MW8oMtresc 3_25_02v2_WPP - Ormat 6-5-2007  v19i with internal accounting v3 eq method FINAL 2 2" xfId="12021"/>
    <cellStyle name="___PERSONAL_2_EWC 43.5MW8oMtresc 3_25_02v2_WPP - Ormat 6-5-2007  v19i with internal accounting v3 eq method FINAL 3" xfId="12022"/>
    <cellStyle name="___PERSONAL_2_EWC 43.5MW8oMtresc 3_25_02v2w_esc" xfId="12023"/>
    <cellStyle name="___PERSONAL_2_EWC 43.5MW8oMtresc 3_25_02v2w_esc 2" xfId="12024"/>
    <cellStyle name="___PERSONAL_2_EWC 43.5MW8oMtresc 3_25_02v2w_esc 2 2" xfId="12025"/>
    <cellStyle name="___PERSONAL_2_EWC 43.5MW8oMtresc 3_25_02v2w_esc 2_Accounting" xfId="12026"/>
    <cellStyle name="___PERSONAL_2_EWC 43.5MW8oMtresc 3_25_02v2w_esc 2_Accounting 2" xfId="12027"/>
    <cellStyle name="___PERSONAL_2_EWC 43.5MW8oMtresc 3_25_02v2w_esc 2_Book3" xfId="12028"/>
    <cellStyle name="___PERSONAL_2_EWC 43.5MW8oMtresc 3_25_02v2w_esc 2_Book3 2" xfId="12029"/>
    <cellStyle name="___PERSONAL_2_EWC 43.5MW8oMtresc 3_25_02v2w_esc 2_Naturener Montana Portfolio_temp_Part2" xfId="12030"/>
    <cellStyle name="___PERSONAL_2_EWC 43.5MW8oMtresc 3_25_02v2w_esc 2_Naturener Montana Portfolio_temp_Part2 2" xfId="12031"/>
    <cellStyle name="___PERSONAL_2_EWC 43.5MW8oMtresc 3_25_02v2w_esc 3" xfId="12032"/>
    <cellStyle name="___PERSONAL_2_EWC 43.5MW8oMtresc 3_25_02v2w_esc 3 2" xfId="12033"/>
    <cellStyle name="___PERSONAL_2_EWC 43.5MW8oMtresc 3_25_02v2w_esc 4" xfId="12034"/>
    <cellStyle name="___PERSONAL_2_EWC 43.5MW8oMtresc 3_25_02v2w_esc 4 2" xfId="12035"/>
    <cellStyle name="___PERSONAL_2_EWC 43.5MW8oMtresc 3_25_02v2w_esc 5" xfId="12036"/>
    <cellStyle name="___PERSONAL_2_EWC 43.5MW8oMtresc 3_25_02v2w_esc 5 2" xfId="12037"/>
    <cellStyle name="___PERSONAL_2_EWC 43.5MW8oMtresc 3_25_02v2w_esc 6" xfId="12038"/>
    <cellStyle name="___PERSONAL_2_EWC 43.5MW8oMtresc 3_25_02v2w_esc 6 2" xfId="12039"/>
    <cellStyle name="___PERSONAL_2_EWC 43.5MW8oMtresc 3_25_02v2w_esc 7" xfId="12040"/>
    <cellStyle name="___PERSONAL_2_EWC 43.5MW8oMtresc 3_25_02v2w_esc 7 2" xfId="12041"/>
    <cellStyle name="___PERSONAL_2_EWC 43.5MW8oMtresc 3_25_02v2w_esc 8" xfId="12042"/>
    <cellStyle name="___PERSONAL_2_EWC 43.5MW8oMtresc 3_25_02v2w_esc_#1 Levered Beech Ridge_021109_Grant,Bonus,No PTCs,MACRs,Term Debt NOL" xfId="12043"/>
    <cellStyle name="___PERSONAL_2_EWC 43.5MW8oMtresc 3_25_02v2w_esc_#1 Levered Beech Ridge_021109_Grant,Bonus,No PTCs,MACRs,Term Debt NOL 2" xfId="12044"/>
    <cellStyle name="___PERSONAL_2_EWC 43.5MW8oMtresc 3_25_02v2w_esc_#1 LeveredGrand_Ridge_II-III_021009_Grant,Bonus,No PTCs,MACRs,Term Debt, NOL" xfId="12045"/>
    <cellStyle name="___PERSONAL_2_EWC 43.5MW8oMtresc 3_25_02v2w_esc_#1 LeveredGrand_Ridge_II-III_021009_Grant,Bonus,No PTCs,MACRs,Term Debt, NOL 2" xfId="12046"/>
    <cellStyle name="___PERSONAL_2_EWC 43.5MW8oMtresc 3_25_02v2w_esc_#1 LeveredGrand_Ridge_II-III_021009_Grant,Bonus,No PTCs,MACRs,Term Debt, NOL_BeechR Pivot Table 12.2.09" xfId="12047"/>
    <cellStyle name="___PERSONAL_2_EWC 43.5MW8oMtresc 3_25_02v2w_esc_#1 LeveredGrand_Ridge_II-III_021009_Grant,Bonus,No PTCs,MACRs,Term Debt, NOL_BeechR Pivot Table 12.2.09 2" xfId="12048"/>
    <cellStyle name="___PERSONAL_2_EWC 43.5MW8oMtresc 3_25_02v2w_esc_071212 Unlevered McCormick Model - 2003 version" xfId="12049"/>
    <cellStyle name="___PERSONAL_2_EWC 43.5MW8oMtresc 3_25_02v2w_esc_071212 Unlevered McCormick Model - 2003 version 2" xfId="12050"/>
    <cellStyle name="___PERSONAL_2_EWC 43.5MW8oMtresc 3_25_02v2w_esc_071212 Unlevered McCormick Model - 2003 version_Accounting" xfId="12051"/>
    <cellStyle name="___PERSONAL_2_EWC 43.5MW8oMtresc 3_25_02v2w_esc_071212 Unlevered McCormick Model - 2003 version_Accounting 2" xfId="12052"/>
    <cellStyle name="___PERSONAL_2_EWC 43.5MW8oMtresc 3_25_02v2w_esc_071212 Unlevered McCormick Model - 2003 version_Book3" xfId="12053"/>
    <cellStyle name="___PERSONAL_2_EWC 43.5MW8oMtresc 3_25_02v2w_esc_071212 Unlevered McCormick Model - 2003 version_Book3 2" xfId="12054"/>
    <cellStyle name="___PERSONAL_2_EWC 43.5MW8oMtresc 3_25_02v2w_esc_071212 Unlevered McCormick Model - 2003 version_Naturener Montana Portfolio_temp_Part2" xfId="12055"/>
    <cellStyle name="___PERSONAL_2_EWC 43.5MW8oMtresc 3_25_02v2w_esc_071212 Unlevered McCormick Model - 2003 version_Naturener Montana Portfolio_temp_Part2 2" xfId="12056"/>
    <cellStyle name="___PERSONAL_2_EWC 43.5MW8oMtresc 3_25_02v2w_esc_1" xfId="12057"/>
    <cellStyle name="___PERSONAL_2_EWC 43.5MW8oMtresc 3_25_02v2w_esc_1 2" xfId="12058"/>
    <cellStyle name="___PERSONAL_2_EWC 43.5MW8oMtresc 3_25_02v2w_esc_1 2 2" xfId="12059"/>
    <cellStyle name="___PERSONAL_2_EWC 43.5MW8oMtresc 3_25_02v2w_esc_1 3" xfId="12060"/>
    <cellStyle name="___PERSONAL_2_EWC 43.5MW8oMtresc 3_25_02v2w_esc_1 3 2" xfId="12061"/>
    <cellStyle name="___PERSONAL_2_EWC 43.5MW8oMtresc 3_25_02v2w_esc_1 4" xfId="12062"/>
    <cellStyle name="___PERSONAL_2_EWC 43.5MW8oMtresc 3_25_02v2w_esc_1 4 2" xfId="12063"/>
    <cellStyle name="___PERSONAL_2_EWC 43.5MW8oMtresc 3_25_02v2w_esc_1 5" xfId="12064"/>
    <cellStyle name="___PERSONAL_2_EWC 43.5MW8oMtresc 3_25_02v2w_esc_1 5 2" xfId="12065"/>
    <cellStyle name="___PERSONAL_2_EWC 43.5MW8oMtresc 3_25_02v2w_esc_1 6" xfId="12066"/>
    <cellStyle name="___PERSONAL_2_EWC 43.5MW8oMtresc 3_25_02v2w_esc_1 6 2" xfId="12067"/>
    <cellStyle name="___PERSONAL_2_EWC 43.5MW8oMtresc 3_25_02v2w_esc_1 7" xfId="12068"/>
    <cellStyle name="___PERSONAL_2_EWC 43.5MW8oMtresc 3_25_02v2w_esc_1 7 2" xfId="12069"/>
    <cellStyle name="___PERSONAL_2_EWC 43.5MW8oMtresc 3_25_02v2w_esc_1 8" xfId="12070"/>
    <cellStyle name="___PERSONAL_2_EWC 43.5MW8oMtresc 3_25_02v2w_esc_1.Inputs" xfId="12071"/>
    <cellStyle name="___PERSONAL_2_EWC 43.5MW8oMtresc 3_25_02v2w_esc_1_071212 Unlevered McCormick Model - 2003 version" xfId="12072"/>
    <cellStyle name="___PERSONAL_2_EWC 43.5MW8oMtresc 3_25_02v2w_esc_1_071212 Unlevered McCormick Model - 2003 version 2" xfId="12073"/>
    <cellStyle name="___PERSONAL_2_EWC 43.5MW8oMtresc 3_25_02v2w_esc_2008 IWNA 7.75% 53% ERISA P50 (Invnergy)_FROM JPM" xfId="12074"/>
    <cellStyle name="___PERSONAL_2_EWC 43.5MW8oMtresc 3_25_02v2w_esc_2008 IWNA 7.75% 53% ERISA P50 (Invnergy)_FROM JPM 2" xfId="12075"/>
    <cellStyle name="___PERSONAL_2_EWC 43.5MW8oMtresc 3_25_02v2w_esc_2008 IWNA 7.75% 53% ERISA P50 (Invnergy)_FROM JPM_IWNA 3-Pack ECCA Sheldon Funding 01302009" xfId="12076"/>
    <cellStyle name="___PERSONAL_2_EWC 43.5MW8oMtresc 3_25_02v2w_esc_2008 IWNA 7.75% 53% ERISA P50 (Invnergy)_FROM JPM_IWNA 3-Pack ECCA Sheldon Funding 01302009 2" xfId="12077"/>
    <cellStyle name="___PERSONAL_2_EWC 43.5MW8oMtresc 3_25_02v2w_esc_2008 IWNA Portfolio 06182008 v2 (WC Hedge)_JPM BL sizing" xfId="12078"/>
    <cellStyle name="___PERSONAL_2_EWC 43.5MW8oMtresc 3_25_02v2w_esc_2008 IWNA Portfolio 06182008 v2 (WC Hedge)_JPM BL sizing 2" xfId="12079"/>
    <cellStyle name="___PERSONAL_2_EWC 43.5MW8oMtresc 3_25_02v2w_esc_2008 IWNA Portfolio 06182008 v2 (WC Hedge)_JPM BL sizing_BeechR Pivot Table 12.2.09" xfId="12080"/>
    <cellStyle name="___PERSONAL_2_EWC 43.5MW8oMtresc 3_25_02v2w_esc_2008 IWNA Portfolio 06182008 v2 (WC Hedge)_JPM BL sizing_BeechR Pivot Table 12.2.09 2" xfId="12081"/>
    <cellStyle name="___PERSONAL_2_EWC 43.5MW8oMtresc 3_25_02v2w_esc_2008 IWNA Portfolio 06182008 v2 (WC Hedge)_JPM BL sizing_IWNA 3-Pack ECCA Sheldon Funding 01302009" xfId="12082"/>
    <cellStyle name="___PERSONAL_2_EWC 43.5MW8oMtresc 3_25_02v2w_esc_2008 IWNA Portfolio 06182008 v2 (WC Hedge)_JPM BL sizing_IWNA 3-Pack ECCA Sheldon Funding 01302009 2" xfId="12083"/>
    <cellStyle name="___PERSONAL_2_EWC 43.5MW8oMtresc 3_25_02v2w_esc_2008 IWNA Portfolio 06232008 (JPM)_BL Sizing" xfId="12084"/>
    <cellStyle name="___PERSONAL_2_EWC 43.5MW8oMtresc 3_25_02v2w_esc_2008 IWNA Portfolio 06232008 (JPM)_BL Sizing 2" xfId="12085"/>
    <cellStyle name="___PERSONAL_2_EWC 43.5MW8oMtresc 3_25_02v2w_esc_2008 IWNA Portfolio 06232008 (JPM)_BL Sizing_BeechR Pivot Table 12.2.09" xfId="12086"/>
    <cellStyle name="___PERSONAL_2_EWC 43.5MW8oMtresc 3_25_02v2w_esc_2008 IWNA Portfolio 06232008 (JPM)_BL Sizing_BeechR Pivot Table 12.2.09 2" xfId="12087"/>
    <cellStyle name="___PERSONAL_2_EWC 43.5MW8oMtresc 3_25_02v2w_esc_2008 IWNA Portfolio 06232008 (JPM)_BL Sizing_IWNA 3-Pack ECCA Sheldon Funding 01302009" xfId="12088"/>
    <cellStyle name="___PERSONAL_2_EWC 43.5MW8oMtresc 3_25_02v2w_esc_2008 IWNA Portfolio 06232008 (JPM)_BL Sizing_IWNA 3-Pack ECCA Sheldon Funding 01302009 2" xfId="12089"/>
    <cellStyle name="___PERSONAL_2_EWC 43.5MW8oMtresc 3_25_02v2w_esc_2008 IWNA Portfolio 08022008 (JPM TE) updated for WC vol" xfId="12090"/>
    <cellStyle name="___PERSONAL_2_EWC 43.5MW8oMtresc 3_25_02v2w_esc_2008 IWNA Portfolio 08022008 (JPM TE) updated for WC vol 2" xfId="12091"/>
    <cellStyle name="___PERSONAL_2_EWC 43.5MW8oMtresc 3_25_02v2w_esc_2008 IWNA Portfolio 08022008 (JPM TE) updated for WC vol_BeechR Pivot Table 12.2.09" xfId="12092"/>
    <cellStyle name="___PERSONAL_2_EWC 43.5MW8oMtresc 3_25_02v2w_esc_2008 IWNA Portfolio 08022008 (JPM TE) updated for WC vol_BeechR Pivot Table 12.2.09 2" xfId="12093"/>
    <cellStyle name="___PERSONAL_2_EWC 43.5MW8oMtresc 3_25_02v2w_esc_2008 IWNA Portfolio 08022008 (JPM TE) updated for WC vol_IWNA 3-Pack ECCA Sheldon Funding 01302009" xfId="12094"/>
    <cellStyle name="___PERSONAL_2_EWC 43.5MW8oMtresc 3_25_02v2w_esc_2008 IWNA Portfolio 08022008 (JPM TE) updated for WC vol_IWNA 3-Pack ECCA Sheldon Funding 01302009 2" xfId="12095"/>
    <cellStyle name="___PERSONAL_2_EWC 43.5MW8oMtresc 3_25_02v2w_esc_2008 IWNA Portfolio 09262008 (JPM TE &amp; CE)__TE Assumps" xfId="12096"/>
    <cellStyle name="___PERSONAL_2_EWC 43.5MW8oMtresc 3_25_02v2w_esc_2008 IWNA Portfolio 09262008 (JPM TE &amp; CE)__TE Assumps 2" xfId="12097"/>
    <cellStyle name="___PERSONAL_2_EWC 43.5MW8oMtresc 3_25_02v2w_esc_2008 IWNA Portfolio 09262008 (JPM TE &amp; CE)__TE Assumps_IWNA 3-Pack ECCA Sheldon Funding 01302009" xfId="12098"/>
    <cellStyle name="___PERSONAL_2_EWC 43.5MW8oMtresc 3_25_02v2w_esc_2008 IWNA Portfolio 09262008 (JPM TE &amp; CE)__TE Assumps_IWNA 3-Pack ECCA Sheldon Funding 01302009 2" xfId="12099"/>
    <cellStyle name="___PERSONAL_2_EWC 43.5MW8oMtresc 3_25_02v2w_esc_2008 IWNA v12 7.75% 53% TaxEx P50 (Invenergy)_10242008" xfId="12100"/>
    <cellStyle name="___PERSONAL_2_EWC 43.5MW8oMtresc 3_25_02v2w_esc_2008 IWNA v12 7.75% 53% TaxEx P50 (Invenergy)_10242008 2" xfId="12101"/>
    <cellStyle name="___PERSONAL_2_EWC 43.5MW8oMtresc 3_25_02v2w_esc_2008 IWNA v12 7.75% 53% TaxEx P50 (Invenergy)_10242008_IWNA 3-Pack ECCA Sheldon Funding 01302009" xfId="12102"/>
    <cellStyle name="___PERSONAL_2_EWC 43.5MW8oMtresc 3_25_02v2w_esc_2008 IWNA v12 7.75% 53% TaxEx P50 (Invenergy)_10242008_IWNA 3-Pack ECCA Sheldon Funding 01302009 2" xfId="12103"/>
    <cellStyle name="___PERSONAL_2_EWC 43.5MW8oMtresc 3_25_02v2w_esc_2008 IWNA v12 7.75% 53% TaxEx P50 (Invenergy)_NO HAIRCUTS" xfId="12104"/>
    <cellStyle name="___PERSONAL_2_EWC 43.5MW8oMtresc 3_25_02v2w_esc_2008 IWNA v12 7.75% 53% TaxEx P50 (Invenergy)_NO HAIRCUTS 2" xfId="12105"/>
    <cellStyle name="___PERSONAL_2_EWC 43.5MW8oMtresc 3_25_02v2w_esc_2008 IWNA v12 7.75% 53% TaxEx P50 (Invenergy)_NO HAIRCUTS_IWNA 3-Pack ECCA Sheldon Funding 01302009" xfId="12106"/>
    <cellStyle name="___PERSONAL_2_EWC 43.5MW8oMtresc 3_25_02v2w_esc_2008 IWNA v12 7.75% 53% TaxEx P50 (Invenergy)_NO HAIRCUTS_IWNA 3-Pack ECCA Sheldon Funding 01302009 2" xfId="12107"/>
    <cellStyle name="___PERSONAL_2_EWC 43.5MW8oMtresc 3_25_02v2w_esc_Accounting" xfId="12108"/>
    <cellStyle name="___PERSONAL_2_EWC 43.5MW8oMtresc 3_25_02v2w_esc_Accounting 2" xfId="12109"/>
    <cellStyle name="___PERSONAL_2_EWC 43.5MW8oMtresc 3_25_02v2w_esc_Alta Mesa v3 10yr 6.75% $10m no Bonus P50" xfId="12110"/>
    <cellStyle name="___PERSONAL_2_EWC 43.5MW8oMtresc 3_25_02v2w_esc_Alta Mesa v3 10yr 6.75% $10m no Bonus P50 2" xfId="12111"/>
    <cellStyle name="___PERSONAL_2_EWC 43.5MW8oMtresc 3_25_02v2w_esc_Alta Mesa v3 10yr 6.75% $10m no Bonus P50_BeechR Pivot Table 12.2.09" xfId="12112"/>
    <cellStyle name="___PERSONAL_2_EWC 43.5MW8oMtresc 3_25_02v2w_esc_Alta Mesa v3 10yr 6.75% $10m no Bonus P50_BeechR Pivot Table 12.2.09 2" xfId="12113"/>
    <cellStyle name="___PERSONAL_2_EWC 43.5MW8oMtresc 3_25_02v2w_esc_Alta Mesa v3 10yr 6.75% $10m no Bonus P50_IWNA 3-Pack ECCA Sheldon Funding 01302009" xfId="12114"/>
    <cellStyle name="___PERSONAL_2_EWC 43.5MW8oMtresc 3_25_02v2w_esc_Alta Mesa v3 10yr 6.75% $10m no Bonus P50_IWNA 3-Pack ECCA Sheldon Funding 01302009 2" xfId="12115"/>
    <cellStyle name="___PERSONAL_2_EWC 43.5MW8oMtresc 3_25_02v2w_esc_Alta Mesa v3 10yr 7.25% $10m Bonus P50" xfId="12116"/>
    <cellStyle name="___PERSONAL_2_EWC 43.5MW8oMtresc 3_25_02v2w_esc_Alta Mesa v3 10yr 7.25% $10m Bonus P50 2" xfId="12117"/>
    <cellStyle name="___PERSONAL_2_EWC 43.5MW8oMtresc 3_25_02v2w_esc_Alta Mesa v3 10yr 7.25% $10m Bonus P50_BeechR Pivot Table 12.2.09" xfId="12118"/>
    <cellStyle name="___PERSONAL_2_EWC 43.5MW8oMtresc 3_25_02v2w_esc_Alta Mesa v3 10yr 7.25% $10m Bonus P50_BeechR Pivot Table 12.2.09 2" xfId="12119"/>
    <cellStyle name="___PERSONAL_2_EWC 43.5MW8oMtresc 3_25_02v2w_esc_Alta Mesa v3 10yr 7.25% $10m Bonus P50_IWNA 3-Pack ECCA Sheldon Funding 01302009" xfId="12120"/>
    <cellStyle name="___PERSONAL_2_EWC 43.5MW8oMtresc 3_25_02v2w_esc_Alta Mesa v3 10yr 7.25% $10m Bonus P50_IWNA 3-Pack ECCA Sheldon Funding 01302009 2" xfId="12121"/>
    <cellStyle name="___PERSONAL_2_EWC 43.5MW8oMtresc 3_25_02v2w_esc_BeechR Pivot Table 12.2.09" xfId="12122"/>
    <cellStyle name="___PERSONAL_2_EWC 43.5MW8oMtresc 3_25_02v2w_esc_BeechR Pivot Table 12.2.09 2" xfId="12123"/>
    <cellStyle name="___PERSONAL_2_EWC 43.5MW8oMtresc 3_25_02v2w_esc_Big Otter 101209 Grant and TE 100.5MW_20mileT" xfId="12124"/>
    <cellStyle name="___PERSONAL_2_EWC 43.5MW8oMtresc 3_25_02v2w_esc_Big Otter 101209 Grant and TE 100.5MW_20mileT 2" xfId="12125"/>
    <cellStyle name="___PERSONAL_2_EWC 43.5MW8oMtresc 3_25_02v2w_esc_Bish Hill_$77.5_lowncf_ Bundled Price_Lenders_092909" xfId="12126"/>
    <cellStyle name="___PERSONAL_2_EWC 43.5MW8oMtresc 3_25_02v2w_esc_Bish Hill_$77.5_lowncf_ Bundled Price_Lenders_092909 2" xfId="12127"/>
    <cellStyle name="___PERSONAL_2_EWC 43.5MW8oMtresc 3_25_02v2w_esc_BishHilll_1.25M per WTG with $72 bundled price_200MWs_BF" xfId="12128"/>
    <cellStyle name="___PERSONAL_2_EWC 43.5MW8oMtresc 3_25_02v2w_esc_BishHilll_1.25M per WTG with $72 bundled price_200MWs_BF 2" xfId="12129"/>
    <cellStyle name="___PERSONAL_2_EWC 43.5MW8oMtresc 3_25_02v2w_esc_Bishop Hill_Grant_082409_200MW" xfId="12130"/>
    <cellStyle name="___PERSONAL_2_EWC 43.5MW8oMtresc 3_25_02v2w_esc_Bishop Hill_Grant_082409_200MW 2" xfId="12131"/>
    <cellStyle name="___PERSONAL_2_EWC 43.5MW8oMtresc 3_25_02v2w_esc_Book3" xfId="12132"/>
    <cellStyle name="___PERSONAL_2_EWC 43.5MW8oMtresc 3_25_02v2w_esc_Book3 2" xfId="12133"/>
    <cellStyle name="___PERSONAL_2_EWC 43.5MW8oMtresc 3_25_02v2w_esc_Buzzard Creek_250MW_PTC_010610" xfId="12134"/>
    <cellStyle name="___PERSONAL_2_EWC 43.5MW8oMtresc 3_25_02v2w_esc_Buzzard Creek_250MW_PTC_010610 2" xfId="12135"/>
    <cellStyle name="___PERSONAL_2_EWC 43.5MW8oMtresc 3_25_02v2w_esc_California Ridge 120109 and 200MW" xfId="12136"/>
    <cellStyle name="___PERSONAL_2_EWC 43.5MW8oMtresc 3_25_02v2w_esc_California Ridge 120109 and 200MW 2" xfId="12137"/>
    <cellStyle name="___PERSONAL_2_EWC 43.5MW8oMtresc 3_25_02v2w_esc_California Ridge_042909_Grant and TE_99M_as bid" xfId="12138"/>
    <cellStyle name="___PERSONAL_2_EWC 43.5MW8oMtresc 3_25_02v2w_esc_California Ridge_042909_Grant and TE_99M_as bid 2" xfId="12139"/>
    <cellStyle name="___PERSONAL_2_EWC 43.5MW8oMtresc 3_25_02v2w_esc_California Ridge_042909_Grant and TE_99Mw" xfId="12140"/>
    <cellStyle name="___PERSONAL_2_EWC 43.5MW8oMtresc 3_25_02v2w_esc_California Ridge_042909_Grant and TE_99Mw 2" xfId="12141"/>
    <cellStyle name="___PERSONAL_2_EWC 43.5MW8oMtresc 3_25_02v2w_esc_CHECK - White Creek Final Closing Model_2007 11 16 vequity method FINAL" xfId="12142"/>
    <cellStyle name="___PERSONAL_2_EWC 43.5MW8oMtresc 3_25_02v2w_esc_CHECK - White Creek Final Closing Model_2007 11 16 vequity method FINAL 2" xfId="12143"/>
    <cellStyle name="___PERSONAL_2_EWC 43.5MW8oMtresc 3_25_02v2w_esc_Copy of G&amp;A_reports_v4" xfId="12144"/>
    <cellStyle name="___PERSONAL_2_EWC 43.5MW8oMtresc 3_25_02v2w_esc_Copy of NEW Levered GRIIIII_03312009_MCF v2" xfId="12145"/>
    <cellStyle name="___PERSONAL_2_EWC 43.5MW8oMtresc 3_25_02v2w_esc_Copy of NEW Levered GRIIIII_03312009_MCF v2 2" xfId="12146"/>
    <cellStyle name="___PERSONAL_2_EWC 43.5MW8oMtresc 3_25_02v2w_esc_Copy of NEW Levered GRIIIII_03312009_MCF v2_BeechR Pivot Table 12.2.09" xfId="12147"/>
    <cellStyle name="___PERSONAL_2_EWC 43.5MW8oMtresc 3_25_02v2w_esc_Copy of NEW Levered GRIIIII_03312009_MCF v2_BeechR Pivot Table 12.2.09 2" xfId="12148"/>
    <cellStyle name="___PERSONAL_2_EWC 43.5MW8oMtresc 3_25_02v2w_esc_Copy of Vento III v27i P50 1st" xfId="12149"/>
    <cellStyle name="___PERSONAL_2_EWC 43.5MW8oMtresc 3_25_02v2w_esc_Distribution Break Out" xfId="12150"/>
    <cellStyle name="___PERSONAL_2_EWC 43.5MW8oMtresc 3_25_02v2w_esc_Distribution Break Out 2" xfId="12151"/>
    <cellStyle name="___PERSONAL_2_EWC 43.5MW8oMtresc 3_25_02v2w_esc_Distribution Break Out_BeechR Pivot Table 12.2.09" xfId="12152"/>
    <cellStyle name="___PERSONAL_2_EWC 43.5MW8oMtresc 3_25_02v2w_esc_Distribution Break Out_BeechR Pivot Table 12.2.09 2" xfId="12153"/>
    <cellStyle name="___PERSONAL_2_EWC 43.5MW8oMtresc 3_25_02v2w_esc_Distribution Break Out_IWNA 3-Pack ECCA Sheldon Funding 01302009" xfId="12154"/>
    <cellStyle name="___PERSONAL_2_EWC 43.5MW8oMtresc 3_25_02v2w_esc_Distribution Break Out_IWNA 3-Pack ECCA Sheldon Funding 01302009 2" xfId="12155"/>
    <cellStyle name="___PERSONAL_2_EWC 43.5MW8oMtresc 3_25_02v2w_esc_Final Internal Accounting UPC toggle Stetson v2 equity method FINAL v55" xfId="12156"/>
    <cellStyle name="___PERSONAL_2_EWC 43.5MW8oMtresc 3_25_02v2w_esc_Final Internal Accounting UPC toggle Stetson v2 equity method FINAL v55 2" xfId="12157"/>
    <cellStyle name="___PERSONAL_2_EWC 43.5MW8oMtresc 3_25_02v2w_esc_Final Internal Accounting UPC toggle Stetson v2 equity method FINAL v57" xfId="12158"/>
    <cellStyle name="___PERSONAL_2_EWC 43.5MW8oMtresc 3_25_02v2w_esc_Final Internal Accounting UPC toggle Stetson v2 equity method FINAL v57 2" xfId="12159"/>
    <cellStyle name="___PERSONAL_2_EWC 43.5MW8oMtresc 3_25_02v2w_esc_FVO" xfId="12160"/>
    <cellStyle name="___PERSONAL_2_EWC 43.5MW8oMtresc 3_25_02v2w_esc_FVO 2" xfId="12161"/>
    <cellStyle name="___PERSONAL_2_EWC 43.5MW8oMtresc 3_25_02v2w_esc_FVO_IWNA 3-Pack ECCA Sheldon Funding 01302009" xfId="12162"/>
    <cellStyle name="___PERSONAL_2_EWC 43.5MW8oMtresc 3_25_02v2w_esc_FVO_IWNA 3-Pack ECCA Sheldon Funding 01302009 2" xfId="12163"/>
    <cellStyle name="___PERSONAL_2_EWC 43.5MW8oMtresc 3_25_02v2w_esc_GRE 03252009_tpm_tables" xfId="12164"/>
    <cellStyle name="___PERSONAL_2_EWC 43.5MW8oMtresc 3_25_02v2w_esc_GRE 03252009_tpm_tables 2" xfId="12165"/>
    <cellStyle name="___PERSONAL_2_EWC 43.5MW8oMtresc 3_25_02v2w_esc_GRE 03252009_tpm_tables_BeechR Pivot Table 12.2.09" xfId="12166"/>
    <cellStyle name="___PERSONAL_2_EWC 43.5MW8oMtresc 3_25_02v2w_esc_GRE 03252009_tpm_tables_BeechR Pivot Table 12.2.09 2" xfId="12167"/>
    <cellStyle name="___PERSONAL_2_EWC 43.5MW8oMtresc 3_25_02v2w_esc_Hardin Grant 08312009_300MW" xfId="12168"/>
    <cellStyle name="___PERSONAL_2_EWC 43.5MW8oMtresc 3_25_02v2w_esc_Hardin Grant 08312009_300MW 2" xfId="12169"/>
    <cellStyle name="___PERSONAL_2_EWC 43.5MW8oMtresc 3_25_02v2w_esc_HoldCo Cap Accounts" xfId="12170"/>
    <cellStyle name="___PERSONAL_2_EWC 43.5MW8oMtresc 3_25_02v2w_esc_HoldCo Cap Accounts 2" xfId="12171"/>
    <cellStyle name="___PERSONAL_2_EWC 43.5MW8oMtresc 3_25_02v2w_esc_HoldCo Cap Accounts_BeechR Pivot Table 12.2.09" xfId="12172"/>
    <cellStyle name="___PERSONAL_2_EWC 43.5MW8oMtresc 3_25_02v2w_esc_HoldCo Cap Accounts_BeechR Pivot Table 12.2.09 2" xfId="12173"/>
    <cellStyle name="___PERSONAL_2_EWC 43.5MW8oMtresc 3_25_02v2w_esc_HoldCo Cap Accounts_IWNA 3-Pack ECCA Sheldon Funding 01302009" xfId="12174"/>
    <cellStyle name="___PERSONAL_2_EWC 43.5MW8oMtresc 3_25_02v2w_esc_HoldCo Cap Accounts_IWNA 3-Pack ECCA Sheldon Funding 01302009 2" xfId="12175"/>
    <cellStyle name="___PERSONAL_2_EWC 43.5MW8oMtresc 3_25_02v2w_esc_Inputs-General" xfId="12176"/>
    <cellStyle name="___PERSONAL_2_EWC 43.5MW8oMtresc 3_25_02v2w_esc_Inputs-General 2" xfId="12177"/>
    <cellStyle name="___PERSONAL_2_EWC 43.5MW8oMtresc 3_25_02v2w_esc_Inven Model V 15" xfId="12178"/>
    <cellStyle name="___PERSONAL_2_EWC 43.5MW8oMtresc 3_25_02v2w_esc_Inven Model V 15 2" xfId="12179"/>
    <cellStyle name="___PERSONAL_2_EWC 43.5MW8oMtresc 3_25_02v2w_esc_Inven Model V 15_IWNA 3-Pack ECCA Sheldon Funding 01302009" xfId="12180"/>
    <cellStyle name="___PERSONAL_2_EWC 43.5MW8oMtresc 3_25_02v2w_esc_Inven Model V 15_IWNA 3-Pack ECCA Sheldon Funding 01302009 2" xfId="12181"/>
    <cellStyle name="___PERSONAL_2_EWC 43.5MW8oMtresc 3_25_02v2w_esc_Invenergy Model -- 9-5-08 base" xfId="12182"/>
    <cellStyle name="___PERSONAL_2_EWC 43.5MW8oMtresc 3_25_02v2w_esc_Invenergy Model -- 9-5-08 base 2" xfId="12183"/>
    <cellStyle name="___PERSONAL_2_EWC 43.5MW8oMtresc 3_25_02v2w_esc_Invenergy Model -- 9-5-08 base_IWNA 3-Pack ECCA Sheldon Funding 01302009" xfId="12184"/>
    <cellStyle name="___PERSONAL_2_EWC 43.5MW8oMtresc 3_25_02v2w_esc_Invenergy Model -- 9-5-08 base_IWNA 3-Pack ECCA Sheldon Funding 01302009 2" xfId="12185"/>
    <cellStyle name="___PERSONAL_2_EWC 43.5MW8oMtresc 3_25_02v2w_esc_Invenergy Model -- IIF 6-24-08rs" xfId="12186"/>
    <cellStyle name="___PERSONAL_2_EWC 43.5MW8oMtresc 3_25_02v2w_esc_Invenergy Model -- IIF 6-24-08rs 2" xfId="12187"/>
    <cellStyle name="___PERSONAL_2_EWC 43.5MW8oMtresc 3_25_02v2w_esc_Invenergy Model -- IIF 6-24-08rs_BeechR Pivot Table 12.2.09" xfId="12188"/>
    <cellStyle name="___PERSONAL_2_EWC 43.5MW8oMtresc 3_25_02v2w_esc_Invenergy Model -- IIF 6-24-08rs_BeechR Pivot Table 12.2.09 2" xfId="12189"/>
    <cellStyle name="___PERSONAL_2_EWC 43.5MW8oMtresc 3_25_02v2w_esc_Invenergy Model -- IIF 6-24-08rs_IWNA 3-Pack ECCA Sheldon Funding 01302009" xfId="12190"/>
    <cellStyle name="___PERSONAL_2_EWC 43.5MW8oMtresc 3_25_02v2w_esc_Invenergy Model -- IIF 6-24-08rs_IWNA 3-Pack ECCA Sheldon Funding 01302009 2" xfId="12191"/>
    <cellStyle name="___PERSONAL_2_EWC 43.5MW8oMtresc 3_25_02v2w_esc_Invenergy Model -- IIF 7-16-08" xfId="12192"/>
    <cellStyle name="___PERSONAL_2_EWC 43.5MW8oMtresc 3_25_02v2w_esc_Invenergy Model -- IIF 7-16-08 2" xfId="12193"/>
    <cellStyle name="___PERSONAL_2_EWC 43.5MW8oMtresc 3_25_02v2w_esc_Invenergy Model -- IIF 7-16-08_BeechR Pivot Table 12.2.09" xfId="12194"/>
    <cellStyle name="___PERSONAL_2_EWC 43.5MW8oMtresc 3_25_02v2w_esc_Invenergy Model -- IIF 7-16-08_BeechR Pivot Table 12.2.09 2" xfId="12195"/>
    <cellStyle name="___PERSONAL_2_EWC 43.5MW8oMtresc 3_25_02v2w_esc_Invenergy Model -- IIF 7-16-08_IWNA 3-Pack ECCA Sheldon Funding 01302009" xfId="12196"/>
    <cellStyle name="___PERSONAL_2_EWC 43.5MW8oMtresc 3_25_02v2w_esc_Invenergy Model -- IIF 7-16-08_IWNA 3-Pack ECCA Sheldon Funding 01302009 2" xfId="12197"/>
    <cellStyle name="___PERSONAL_2_EWC 43.5MW8oMtresc 3_25_02v2w_esc_Invenergy Model -- IIF 7-28-08" xfId="12198"/>
    <cellStyle name="___PERSONAL_2_EWC 43.5MW8oMtresc 3_25_02v2w_esc_Invenergy Model -- IIF 7-28-08 2" xfId="12199"/>
    <cellStyle name="___PERSONAL_2_EWC 43.5MW8oMtresc 3_25_02v2w_esc_Invenergy Model -- IIF 7-28-08_BeechR Pivot Table 12.2.09" xfId="12200"/>
    <cellStyle name="___PERSONAL_2_EWC 43.5MW8oMtresc 3_25_02v2w_esc_Invenergy Model -- IIF 7-28-08_BeechR Pivot Table 12.2.09 2" xfId="12201"/>
    <cellStyle name="___PERSONAL_2_EWC 43.5MW8oMtresc 3_25_02v2w_esc_Invenergy Model -- IIF 7-28-08_IWNA 3-Pack ECCA Sheldon Funding 01302009" xfId="12202"/>
    <cellStyle name="___PERSONAL_2_EWC 43.5MW8oMtresc 3_25_02v2w_esc_Invenergy Model -- IIF 7-28-08_IWNA 3-Pack ECCA Sheldon Funding 01302009 2" xfId="12203"/>
    <cellStyle name="___PERSONAL_2_EWC 43.5MW8oMtresc 3_25_02v2w_esc_Invenergy Model -- IIF 7-30-08" xfId="12204"/>
    <cellStyle name="___PERSONAL_2_EWC 43.5MW8oMtresc 3_25_02v2w_esc_Invenergy Model -- IIF 7-30-08 2" xfId="12205"/>
    <cellStyle name="___PERSONAL_2_EWC 43.5MW8oMtresc 3_25_02v2w_esc_Invenergy Model -- IIF 7-30-08_BeechR Pivot Table 12.2.09" xfId="12206"/>
    <cellStyle name="___PERSONAL_2_EWC 43.5MW8oMtresc 3_25_02v2w_esc_Invenergy Model -- IIF 7-30-08_BeechR Pivot Table 12.2.09 2" xfId="12207"/>
    <cellStyle name="___PERSONAL_2_EWC 43.5MW8oMtresc 3_25_02v2w_esc_Invenergy Model -- IIF 7-30-08_IWNA 3-Pack ECCA Sheldon Funding 01302009" xfId="12208"/>
    <cellStyle name="___PERSONAL_2_EWC 43.5MW8oMtresc 3_25_02v2w_esc_Invenergy Model -- IIF 7-30-08_IWNA 3-Pack ECCA Sheldon Funding 01302009 2" xfId="12209"/>
    <cellStyle name="___PERSONAL_2_EWC 43.5MW8oMtresc 3_25_02v2w_esc_Invenergy Model -- IIF 8-26-08" xfId="12210"/>
    <cellStyle name="___PERSONAL_2_EWC 43.5MW8oMtresc 3_25_02v2w_esc_Invenergy Model -- IIF 8-26-08 2" xfId="12211"/>
    <cellStyle name="___PERSONAL_2_EWC 43.5MW8oMtresc 3_25_02v2w_esc_Invenergy Model -- IIF 8-26-08_IWNA 3-Pack ECCA Sheldon Funding 01302009" xfId="12212"/>
    <cellStyle name="___PERSONAL_2_EWC 43.5MW8oMtresc 3_25_02v2w_esc_Invenergy Model -- IIF 8-26-08_IWNA 3-Pack ECCA Sheldon Funding 01302009 2" xfId="12213"/>
    <cellStyle name="___PERSONAL_2_EWC 43.5MW8oMtresc 3_25_02v2w_esc_Invenergy Model -- IIF 8-8-08" xfId="12214"/>
    <cellStyle name="___PERSONAL_2_EWC 43.5MW8oMtresc 3_25_02v2w_esc_Invenergy Model -- IIF 8-8-08 2" xfId="12215"/>
    <cellStyle name="___PERSONAL_2_EWC 43.5MW8oMtresc 3_25_02v2w_esc_Invenergy Model -- IIF 8-8-08_BeechR Pivot Table 12.2.09" xfId="12216"/>
    <cellStyle name="___PERSONAL_2_EWC 43.5MW8oMtresc 3_25_02v2w_esc_Invenergy Model -- IIF 8-8-08_BeechR Pivot Table 12.2.09 2" xfId="12217"/>
    <cellStyle name="___PERSONAL_2_EWC 43.5MW8oMtresc 3_25_02v2w_esc_Invenergy Model -- IIF 8-8-08_IWNA 3-Pack ECCA Sheldon Funding 01302009" xfId="12218"/>
    <cellStyle name="___PERSONAL_2_EWC 43.5MW8oMtresc 3_25_02v2w_esc_Invenergy Model -- IIF 8-8-08_IWNA 3-Pack ECCA Sheldon Funding 01302009 2" xfId="12219"/>
    <cellStyle name="___PERSONAL_2_EWC 43.5MW8oMtresc 3_25_02v2w_esc_Invenergy Turkey Track Property Tax Estimate Working 05282008" xfId="12220"/>
    <cellStyle name="___PERSONAL_2_EWC 43.5MW8oMtresc 3_25_02v2w_esc_Invenergy Turkey Track Property Tax Estimate Working 05282008 2" xfId="12221"/>
    <cellStyle name="___PERSONAL_2_EWC 43.5MW8oMtresc 3_25_02v2w_esc_Invenergy Turkey Track Property Tax Estimate Working 05282008_BeechR Pivot Table 12.2.09" xfId="12222"/>
    <cellStyle name="___PERSONAL_2_EWC 43.5MW8oMtresc 3_25_02v2w_esc_Invenergy Turkey Track Property Tax Estimate Working 05282008_BeechR Pivot Table 12.2.09 2" xfId="12223"/>
    <cellStyle name="___PERSONAL_2_EWC 43.5MW8oMtresc 3_25_02v2w_esc_Invenergy Turkey Track Property Tax Estimate Working 05282008_IWNA 3-Pack ECCA Sheldon Funding 01302009" xfId="12224"/>
    <cellStyle name="___PERSONAL_2_EWC 43.5MW8oMtresc 3_25_02v2w_esc_Invenergy Turkey Track Property Tax Estimate Working 05282008_IWNA 3-Pack ECCA Sheldon Funding 01302009 2" xfId="12225"/>
    <cellStyle name="___PERSONAL_2_EWC 43.5MW8oMtresc 3_25_02v2w_esc_Invrg v0 10.5yr 7.25% 5.25yr cash cut 10% DRO P50" xfId="12226"/>
    <cellStyle name="___PERSONAL_2_EWC 43.5MW8oMtresc 3_25_02v2w_esc_Invrg v0 10.5yr 7.25% 5.25yr cash cut 10% DRO P50 2" xfId="12227"/>
    <cellStyle name="___PERSONAL_2_EWC 43.5MW8oMtresc 3_25_02v2w_esc_Invrg v0 10.5yr 7.25% 5.25yr cash cut 10% DRO P50_IWNA 3-Pack ECCA Sheldon Funding 01302009" xfId="12228"/>
    <cellStyle name="___PERSONAL_2_EWC 43.5MW8oMtresc 3_25_02v2w_esc_Invrg v0 10.5yr 7.25% 5.25yr cash cut 10% DRO P50_IWNA 3-Pack ECCA Sheldon Funding 01302009 2" xfId="12229"/>
    <cellStyle name="___PERSONAL_2_EWC 43.5MW8oMtresc 3_25_02v2w_esc_Invrg v0 10.5yr 7.25% 5.25yr cash cut P50" xfId="12230"/>
    <cellStyle name="___PERSONAL_2_EWC 43.5MW8oMtresc 3_25_02v2w_esc_Invrg v0 10.5yr 7.25% 5.25yr cash cut P50 2" xfId="12231"/>
    <cellStyle name="___PERSONAL_2_EWC 43.5MW8oMtresc 3_25_02v2w_esc_Invrg v0 10.5yr 7.25% 5.25yr cash cut P50 OLD" xfId="12232"/>
    <cellStyle name="___PERSONAL_2_EWC 43.5MW8oMtresc 3_25_02v2w_esc_Invrg v0 10.5yr 7.25% 5.25yr cash cut P50 OLD 2" xfId="12233"/>
    <cellStyle name="___PERSONAL_2_EWC 43.5MW8oMtresc 3_25_02v2w_esc_Invrg v0 10.5yr 7.25% 5.25yr cash cut P50 OLD_BeechR Pivot Table 12.2.09" xfId="12234"/>
    <cellStyle name="___PERSONAL_2_EWC 43.5MW8oMtresc 3_25_02v2w_esc_Invrg v0 10.5yr 7.25% 5.25yr cash cut P50 OLD_BeechR Pivot Table 12.2.09 2" xfId="12235"/>
    <cellStyle name="___PERSONAL_2_EWC 43.5MW8oMtresc 3_25_02v2w_esc_Invrg v0 10.5yr 7.25% 5.25yr cash cut P50 OLD_IWNA 3-Pack ECCA Sheldon Funding 01302009" xfId="12236"/>
    <cellStyle name="___PERSONAL_2_EWC 43.5MW8oMtresc 3_25_02v2w_esc_Invrg v0 10.5yr 7.25% 5.25yr cash cut P50 OLD_IWNA 3-Pack ECCA Sheldon Funding 01302009 2" xfId="12237"/>
    <cellStyle name="___PERSONAL_2_EWC 43.5MW8oMtresc 3_25_02v2w_esc_Invrg v0 10.5yr 7.25% 5.25yr cash cut P50_BeechR Pivot Table 12.2.09" xfId="12238"/>
    <cellStyle name="___PERSONAL_2_EWC 43.5MW8oMtresc 3_25_02v2w_esc_Invrg v0 10.5yr 7.25% 5.25yr cash cut P50_BeechR Pivot Table 12.2.09 2" xfId="12239"/>
    <cellStyle name="___PERSONAL_2_EWC 43.5MW8oMtresc 3_25_02v2w_esc_Invrg v0 10.5yr 7.25% 5.25yr cash cut P50_IWNA 3-Pack ECCA Sheldon Funding 01302009" xfId="12240"/>
    <cellStyle name="___PERSONAL_2_EWC 43.5MW8oMtresc 3_25_02v2w_esc_Invrg v0 10.5yr 7.25% 5.25yr cash cut P50_IWNA 3-Pack ECCA Sheldon Funding 01302009 2" xfId="12241"/>
    <cellStyle name="___PERSONAL_2_EWC 43.5MW8oMtresc 3_25_02v2w_esc_Invrg v2 10.5yr 7.25% 5.25yr cash cut P50 (Invenergy)_REVIEW" xfId="12242"/>
    <cellStyle name="___PERSONAL_2_EWC 43.5MW8oMtresc 3_25_02v2w_esc_Invrg v2 10.5yr 7.25% 5.25yr cash cut P50 (Invenergy)_REVIEW 2" xfId="12243"/>
    <cellStyle name="___PERSONAL_2_EWC 43.5MW8oMtresc 3_25_02v2w_esc_Invrg v2 10.5yr 7.25% 5.25yr cash cut P50 (Invenergy)_REVIEW_BeechR Pivot Table 12.2.09" xfId="12244"/>
    <cellStyle name="___PERSONAL_2_EWC 43.5MW8oMtresc 3_25_02v2w_esc_Invrg v2 10.5yr 7.25% 5.25yr cash cut P50 (Invenergy)_REVIEW_BeechR Pivot Table 12.2.09 2" xfId="12245"/>
    <cellStyle name="___PERSONAL_2_EWC 43.5MW8oMtresc 3_25_02v2w_esc_Invrg v2 10.5yr 7.25% 5.25yr cash cut P50 (Invenergy)_REVIEW_IWNA 3-Pack ECCA Sheldon Funding 01302009" xfId="12246"/>
    <cellStyle name="___PERSONAL_2_EWC 43.5MW8oMtresc 3_25_02v2w_esc_Invrg v2 10.5yr 7.25% 5.25yr cash cut P50 (Invenergy)_REVIEW_IWNA 3-Pack ECCA Sheldon Funding 01302009 2" xfId="12247"/>
    <cellStyle name="___PERSONAL_2_EWC 43.5MW8oMtresc 3_25_02v2w_esc_Invrg v3 10.5yr 7.25% 5.25yr cash cut P50" xfId="12248"/>
    <cellStyle name="___PERSONAL_2_EWC 43.5MW8oMtresc 3_25_02v2w_esc_Invrg v3 10.5yr 7.25% 5.25yr cash cut P50 2" xfId="12249"/>
    <cellStyle name="___PERSONAL_2_EWC 43.5MW8oMtresc 3_25_02v2w_esc_Invrg v3 10.5yr 7.25% 5.25yr cash cut P50_BeechR Pivot Table 12.2.09" xfId="12250"/>
    <cellStyle name="___PERSONAL_2_EWC 43.5MW8oMtresc 3_25_02v2w_esc_Invrg v3 10.5yr 7.25% 5.25yr cash cut P50_BeechR Pivot Table 12.2.09 2" xfId="12251"/>
    <cellStyle name="___PERSONAL_2_EWC 43.5MW8oMtresc 3_25_02v2w_esc_Invrg v3 10.5yr 7.25% 5.25yr cash cut P50_IWNA 3-Pack ECCA Sheldon Funding 01302009" xfId="12252"/>
    <cellStyle name="___PERSONAL_2_EWC 43.5MW8oMtresc 3_25_02v2w_esc_Invrg v3 10.5yr 7.25% 5.25yr cash cut P50_IWNA 3-Pack ECCA Sheldon Funding 01302009 2" xfId="12253"/>
    <cellStyle name="___PERSONAL_2_EWC 43.5MW8oMtresc 3_25_02v2w_esc_Invrg v3 pwr hedges no track accts 10.5yr 7.25% 4yr cash cut $51.73 P50" xfId="12254"/>
    <cellStyle name="___PERSONAL_2_EWC 43.5MW8oMtresc 3_25_02v2w_esc_Invrg v3 pwr hedges no track accts 10.5yr 7.25% 4yr cash cut $51.73 P50 2" xfId="12255"/>
    <cellStyle name="___PERSONAL_2_EWC 43.5MW8oMtresc 3_25_02v2w_esc_Invrg v3 pwr hedges no track accts 10.5yr 7.25% 4yr cash cut $51.73 P50_BeechR Pivot Table 12.2.09" xfId="12256"/>
    <cellStyle name="___PERSONAL_2_EWC 43.5MW8oMtresc 3_25_02v2w_esc_Invrg v3 pwr hedges no track accts 10.5yr 7.25% 4yr cash cut $51.73 P50_BeechR Pivot Table 12.2.09 2" xfId="12257"/>
    <cellStyle name="___PERSONAL_2_EWC 43.5MW8oMtresc 3_25_02v2w_esc_Invrg v3 pwr hedges no track accts 10.5yr 7.25% 4yr cash cut $51.73 P50_IWNA 3-Pack ECCA Sheldon Funding 01302009" xfId="12258"/>
    <cellStyle name="___PERSONAL_2_EWC 43.5MW8oMtresc 3_25_02v2w_esc_Invrg v3 pwr hedges no track accts 10.5yr 7.25% 4yr cash cut $51.73 P50_IWNA 3-Pack ECCA Sheldon Funding 01302009 2" xfId="12259"/>
    <cellStyle name="___PERSONAL_2_EWC 43.5MW8oMtresc 3_25_02v2w_esc_IWNA 3-Pack ECCA Sheldon Funding 01302009" xfId="12260"/>
    <cellStyle name="___PERSONAL_2_EWC 43.5MW8oMtresc 3_25_02v2w_esc_IWNA 3-Pack ECCA Sheldon Funding 01302009 2" xfId="12261"/>
    <cellStyle name="___PERSONAL_2_EWC 43.5MW8oMtresc 3_25_02v2w_esc_IWNA 3-Pack ECCA Sheldon Funding 03202009" xfId="12262"/>
    <cellStyle name="___PERSONAL_2_EWC 43.5MW8oMtresc 3_25_02v2w_esc_IWNA 3-Pack ECCA Sheldon Funding 03202009 2" xfId="12263"/>
    <cellStyle name="___PERSONAL_2_EWC 43.5MW8oMtresc 3_25_02v2w_esc_IWNA Ptfl v2 10yr 7.25% $320 upfront 99% hedge loss P50" xfId="12264"/>
    <cellStyle name="___PERSONAL_2_EWC 43.5MW8oMtresc 3_25_02v2w_esc_IWNA Ptfl v2 10yr 7.25% $320 upfront 99% hedge loss P50 2" xfId="12265"/>
    <cellStyle name="___PERSONAL_2_EWC 43.5MW8oMtresc 3_25_02v2w_esc_IWNA Ptfl v2 10yr 7.25% $320 upfront 99% hedge loss P50_IWNA 3-Pack ECCA Sheldon Funding 01302009" xfId="12266"/>
    <cellStyle name="___PERSONAL_2_EWC 43.5MW8oMtresc 3_25_02v2w_esc_IWNA Ptfl v2 10yr 7.25% $320 upfront 99% hedge loss P50_IWNA 3-Pack ECCA Sheldon Funding 01302009 2" xfId="12267"/>
    <cellStyle name="___PERSONAL_2_EWC 43.5MW8oMtresc 3_25_02v2w_esc_IWNA Ptfl v2 11yr 7.50% $320 upfront P50 with FVO" xfId="12268"/>
    <cellStyle name="___PERSONAL_2_EWC 43.5MW8oMtresc 3_25_02v2w_esc_IWNA Ptfl v2 11yr 7.50% $320 upfront P50 with FVO 2" xfId="12269"/>
    <cellStyle name="___PERSONAL_2_EWC 43.5MW8oMtresc 3_25_02v2w_esc_IWNA Ptfl v2 11yr 7.50% $320 upfront P50 with FVO_IWNA 3-Pack ECCA Sheldon Funding 01302009" xfId="12270"/>
    <cellStyle name="___PERSONAL_2_EWC 43.5MW8oMtresc 3_25_02v2w_esc_IWNA Ptfl v2 11yr 7.50% $320 upfront P50 with FVO_IWNA 3-Pack ECCA Sheldon Funding 01302009 2" xfId="12271"/>
    <cellStyle name="___PERSONAL_2_EWC 43.5MW8oMtresc 3_25_02v2w_esc_IWNA v1 10yr 7.25% $290 upfront no bonus 42% 2009 tax realloc P50" xfId="12272"/>
    <cellStyle name="___PERSONAL_2_EWC 43.5MW8oMtresc 3_25_02v2w_esc_IWNA v1 10yr 7.25% $290 upfront no bonus 42% 2009 tax realloc P50 2" xfId="12273"/>
    <cellStyle name="___PERSONAL_2_EWC 43.5MW8oMtresc 3_25_02v2w_esc_IWNA v1 10yr 7.25% $290 upfront no bonus 42% 2009 tax realloc P50_IWNA 3-Pack ECCA Sheldon Funding 01302009" xfId="12274"/>
    <cellStyle name="___PERSONAL_2_EWC 43.5MW8oMtresc 3_25_02v2w_esc_IWNA v1 10yr 7.25% $290 upfront no bonus 42% 2009 tax realloc P50_IWNA 3-Pack ECCA Sheldon Funding 01302009 2" xfId="12275"/>
    <cellStyle name="___PERSONAL_2_EWC 43.5MW8oMtresc 3_25_02v2w_esc_Key Results" xfId="12276"/>
    <cellStyle name="___PERSONAL_2_EWC 43.5MW8oMtresc 3_25_02v2w_esc_Key Results 2" xfId="12277"/>
    <cellStyle name="___PERSONAL_2_EWC 43.5MW8oMtresc 3_25_02v2w_esc_Key Results_BeechR Pivot Table 12.2.09" xfId="12278"/>
    <cellStyle name="___PERSONAL_2_EWC 43.5MW8oMtresc 3_25_02v2w_esc_Key Results_BeechR Pivot Table 12.2.09 2" xfId="12279"/>
    <cellStyle name="___PERSONAL_2_EWC 43.5MW8oMtresc 3_25_02v2w_esc_Key Results_IWNA 3-Pack ECCA Sheldon Funding 01302009" xfId="12280"/>
    <cellStyle name="___PERSONAL_2_EWC 43.5MW8oMtresc 3_25_02v2w_esc_Key Results_IWNA 3-Pack ECCA Sheldon Funding 01302009 2" xfId="12281"/>
    <cellStyle name="___PERSONAL_2_EWC 43.5MW8oMtresc 3_25_02v2w_esc_Ledge_0416_Grant and TE" xfId="12282"/>
    <cellStyle name="___PERSONAL_2_EWC 43.5MW8oMtresc 3_25_02v2w_esc_Ledge_0416_Grant and TE 2" xfId="12283"/>
    <cellStyle name="___PERSONAL_2_EWC 43.5MW8oMtresc 3_25_02v2w_esc_Levered Beech Ridge _100709" xfId="12284"/>
    <cellStyle name="___PERSONAL_2_EWC 43.5MW8oMtresc 3_25_02v2w_esc_Levered Beech Ridge _100709 2" xfId="12285"/>
    <cellStyle name="___PERSONAL_2_EWC 43.5MW8oMtresc 3_25_02v2w_esc_Levered Beech Ridge _100709_BeechR Pivot Table 12.2.09" xfId="12286"/>
    <cellStyle name="___PERSONAL_2_EWC 43.5MW8oMtresc 3_25_02v2w_esc_Levered Beech Ridge _100709_BeechR Pivot Table 12.2.09 2" xfId="12287"/>
    <cellStyle name="___PERSONAL_2_EWC 43.5MW8oMtresc 3_25_02v2w_esc_Levered Beech Ridge _102709" xfId="12288"/>
    <cellStyle name="___PERSONAL_2_EWC 43.5MW8oMtresc 3_25_02v2w_esc_Levered Beech Ridge _102709 2" xfId="12289"/>
    <cellStyle name="___PERSONAL_2_EWC 43.5MW8oMtresc 3_25_02v2w_esc_Levered Beech Ridge _102709_BeechR Pivot Table 12.2.09" xfId="12290"/>
    <cellStyle name="___PERSONAL_2_EWC 43.5MW8oMtresc 3_25_02v2w_esc_Levered Beech Ridge _102709_BeechR Pivot Table 12.2.09 2" xfId="12291"/>
    <cellStyle name="___PERSONAL_2_EWC 43.5MW8oMtresc 3_25_02v2w_esc_Levered Beech Ridge _110209" xfId="12292"/>
    <cellStyle name="___PERSONAL_2_EWC 43.5MW8oMtresc 3_25_02v2w_esc_Levered Beech Ridge _110209 2" xfId="12293"/>
    <cellStyle name="___PERSONAL_2_EWC 43.5MW8oMtresc 3_25_02v2w_esc_Levered Beech Ridge _110209_BeechR Pivot Table 12.2.09" xfId="12294"/>
    <cellStyle name="___PERSONAL_2_EWC 43.5MW8oMtresc 3_25_02v2w_esc_Levered Beech Ridge _110209_BeechR Pivot Table 12.2.09 2" xfId="12295"/>
    <cellStyle name="___PERSONAL_2_EWC 43.5MW8oMtresc 3_25_02v2w_esc_Levered Grand Ridge Exp 07082009_LIVE" xfId="12296"/>
    <cellStyle name="___PERSONAL_2_EWC 43.5MW8oMtresc 3_25_02v2w_esc_Levered Grand Ridge Exp 07082009_LIVE 2" xfId="12297"/>
    <cellStyle name="___PERSONAL_2_EWC 43.5MW8oMtresc 3_25_02v2w_esc_Levered Grand Ridge Exp 07082009_LIVE_BeechR Pivot Table 12.2.09" xfId="12298"/>
    <cellStyle name="___PERSONAL_2_EWC 43.5MW8oMtresc 3_25_02v2w_esc_Levered Grand Ridge Exp 07082009_LIVE_BeechR Pivot Table 12.2.09 2" xfId="12299"/>
    <cellStyle name="___PERSONAL_2_EWC 43.5MW8oMtresc 3_25_02v2w_esc_Levered Grand Ridge Exp_05042009" xfId="12300"/>
    <cellStyle name="___PERSONAL_2_EWC 43.5MW8oMtresc 3_25_02v2w_esc_Levered Grand Ridge Exp_05042009 2" xfId="12301"/>
    <cellStyle name="___PERSONAL_2_EWC 43.5MW8oMtresc 3_25_02v2w_esc_Levered Grand Ridge Exp_05042009_BeechR Pivot Table 12.2.09" xfId="12302"/>
    <cellStyle name="___PERSONAL_2_EWC 43.5MW8oMtresc 3_25_02v2w_esc_Levered Grand Ridge Exp_05042009_BeechR Pivot Table 12.2.09 2" xfId="12303"/>
    <cellStyle name="___PERSONAL_2_EWC 43.5MW8oMtresc 3_25_02v2w_esc_Levered Grand Ridge II-III_20yr 130 MW PPA_10032008" xfId="12304"/>
    <cellStyle name="___PERSONAL_2_EWC 43.5MW8oMtresc 3_25_02v2w_esc_Levered Grand Ridge II-III_20yr 130 MW PPA_10032008 2" xfId="12305"/>
    <cellStyle name="___PERSONAL_2_EWC 43.5MW8oMtresc 3_25_02v2w_esc_Levered Grand Ridge II-III_20yr 130 MW PPA_10032008_BeechR Pivot Table 12.2.09" xfId="12306"/>
    <cellStyle name="___PERSONAL_2_EWC 43.5MW8oMtresc 3_25_02v2w_esc_Levered Grand Ridge II-III_20yr 130 MW PPA_10032008_BeechR Pivot Table 12.2.09 2" xfId="12307"/>
    <cellStyle name="___PERSONAL_2_EWC 43.5MW8oMtresc 3_25_02v2w_esc_Levered White Oak 99 MW_shared reconductor with IP08_040308" xfId="12308"/>
    <cellStyle name="___PERSONAL_2_EWC 43.5MW8oMtresc 3_25_02v2w_esc_Levered White Oak 99 MW_shared reconductor with IP08_040308 2" xfId="12309"/>
    <cellStyle name="___PERSONAL_2_EWC 43.5MW8oMtresc 3_25_02v2w_esc_Levered White Oak 99 MW_shared reconductor with IP08_040308_BeechR Pivot Table 12.2.09" xfId="12310"/>
    <cellStyle name="___PERSONAL_2_EWC 43.5MW8oMtresc 3_25_02v2w_esc_Levered White Oak 99 MW_shared reconductor with IP08_040308_BeechR Pivot Table 12.2.09 2" xfId="12311"/>
    <cellStyle name="___PERSONAL_2_EWC 43.5MW8oMtresc 3_25_02v2w_esc_LeveredGrand_Ridge_II-III_020909_incl Grant NOL Bonus Dep" xfId="12312"/>
    <cellStyle name="___PERSONAL_2_EWC 43.5MW8oMtresc 3_25_02v2w_esc_LeveredGrand_Ridge_II-III_020909_incl Grant NOL Bonus Dep 2" xfId="12313"/>
    <cellStyle name="___PERSONAL_2_EWC 43.5MW8oMtresc 3_25_02v2w_esc_LeveredGrand_Ridge_II-III_020909_incl Grant NOL Bonus Dep_BeechR Pivot Table 12.2.09" xfId="12314"/>
    <cellStyle name="___PERSONAL_2_EWC 43.5MW8oMtresc 3_25_02v2w_esc_LeveredGrand_Ridge_II-III_020909_incl Grant NOL Bonus Dep_BeechR Pivot Table 12.2.09 2" xfId="12315"/>
    <cellStyle name="___PERSONAL_2_EWC 43.5MW8oMtresc 3_25_02v2w_esc_Naturener Montana Portfolio_temp_Part2" xfId="12316"/>
    <cellStyle name="___PERSONAL_2_EWC 43.5MW8oMtresc 3_25_02v2w_esc_Naturener Montana Portfolio_temp_Part2 2" xfId="12317"/>
    <cellStyle name="___PERSONAL_2_EWC 43.5MW8oMtresc 3_25_02v2w_esc_NEW GRII_III Debt_032509 v1 (2)" xfId="12318"/>
    <cellStyle name="___PERSONAL_2_EWC 43.5MW8oMtresc 3_25_02v2w_esc_NEW GRII_III Debt_032509 v1 (2) 2" xfId="12319"/>
    <cellStyle name="___PERSONAL_2_EWC 43.5MW8oMtresc 3_25_02v2w_esc_NEW GRII_III Debt_032509 v1 (2)_BeechR Pivot Table 12.2.09" xfId="12320"/>
    <cellStyle name="___PERSONAL_2_EWC 43.5MW8oMtresc 3_25_02v2w_esc_NEW GRII_III Debt_032509 v1 (2)_BeechR Pivot Table 12.2.09 2" xfId="12321"/>
    <cellStyle name="___PERSONAL_2_EWC 43.5MW8oMtresc 3_25_02v2w_esc_NEW Levered GRII&amp;III_04092009_MCF v1" xfId="12322"/>
    <cellStyle name="___PERSONAL_2_EWC 43.5MW8oMtresc 3_25_02v2w_esc_NEW Levered GRII&amp;III_04092009_MCF v1 2" xfId="12323"/>
    <cellStyle name="___PERSONAL_2_EWC 43.5MW8oMtresc 3_25_02v2w_esc_NEW Levered GRII&amp;III_04092009_MCF v1_BeechR Pivot Table 12.2.09" xfId="12324"/>
    <cellStyle name="___PERSONAL_2_EWC 43.5MW8oMtresc 3_25_02v2w_esc_NEW Levered GRII&amp;III_04092009_MCF v1_BeechR Pivot Table 12.2.09 2" xfId="12325"/>
    <cellStyle name="___PERSONAL_2_EWC 43.5MW8oMtresc 3_25_02v2w_esc_Oceana_142MW_Vesta1.8_101909" xfId="12326"/>
    <cellStyle name="___PERSONAL_2_EWC 43.5MW8oMtresc 3_25_02v2w_esc_Oceana_142MW_Vesta1.8_101909 2" xfId="12327"/>
    <cellStyle name="___PERSONAL_2_EWC 43.5MW8oMtresc 3_25_02v2w_esc_Ormat 6-7-2007  v19b accounting v4 12-19-07" xfId="12328"/>
    <cellStyle name="___PERSONAL_2_EWC 43.5MW8oMtresc 3_25_02v2w_esc_Ormat 6-7-2007  v19b accounting v4 12-19-07 2" xfId="12329"/>
    <cellStyle name="___PERSONAL_2_EWC 43.5MW8oMtresc 3_25_02v2w_esc_Prarie Breeze Developer Model_041409_v2" xfId="12330"/>
    <cellStyle name="___PERSONAL_2_EWC 43.5MW8oMtresc 3_25_02v2w_esc_Prarie Breeze Developer Model_041409_v2 2" xfId="12331"/>
    <cellStyle name="___PERSONAL_2_EWC 43.5MW8oMtresc 3_25_02v2w_esc_Pre-Tax GAAP" xfId="12332"/>
    <cellStyle name="___PERSONAL_2_EWC 43.5MW8oMtresc 3_25_02v2w_esc_Pre-Tax GAAP 2" xfId="12333"/>
    <cellStyle name="___PERSONAL_2_EWC 43.5MW8oMtresc 3_25_02v2w_esc_Raleigh Model (78MW) 09082009_V2" xfId="12334"/>
    <cellStyle name="___PERSONAL_2_EWC 43.5MW8oMtresc 3_25_02v2w_esc_Raleigh Model (78MW) 09082009_V2 2" xfId="12335"/>
    <cellStyle name="___PERSONAL_2_EWC 43.5MW8oMtresc 3_25_02v2w_esc_Raleigh Model (78MW) 09082009_V2_BeechR Pivot Table 12.2.09" xfId="12336"/>
    <cellStyle name="___PERSONAL_2_EWC 43.5MW8oMtresc 3_25_02v2w_esc_Raleigh Model (78MW) 09082009_V2_BeechR Pivot Table 12.2.09 2" xfId="12337"/>
    <cellStyle name="___PERSONAL_2_EWC 43.5MW8oMtresc 3_25_02v2w_esc_Sheet1" xfId="12338"/>
    <cellStyle name="___PERSONAL_2_EWC 43.5MW8oMtresc 3_25_02v2w_esc_Sheet1 2" xfId="12339"/>
    <cellStyle name="___PERSONAL_2_EWC 43.5MW8oMtresc 3_25_02v2w_esc_Sweden Hills 51MW_081809_AEP bid" xfId="12340"/>
    <cellStyle name="___PERSONAL_2_EWC 43.5MW8oMtresc 3_25_02v2w_esc_Sweden Hills 51MW_081809_AEP bid 2" xfId="12341"/>
    <cellStyle name="___PERSONAL_2_EWC 43.5MW8oMtresc 3_25_02v2w_esc_Tri-County Wind_042409_Grant and TE_as bid" xfId="12342"/>
    <cellStyle name="___PERSONAL_2_EWC 43.5MW8oMtresc 3_25_02v2w_esc_Tri-County Wind_042409_Grant and TE_as bid 2" xfId="12343"/>
    <cellStyle name="___PERSONAL_2_EWC 43.5MW8oMtresc 3_25_02v2w_esc_Tri-County Wind_101309_Grant and TE_200MW_1.6XLE" xfId="12344"/>
    <cellStyle name="___PERSONAL_2_EWC 43.5MW8oMtresc 3_25_02v2w_esc_Tri-County Wind_101309_Grant and TE_200MW_1.6XLE 2" xfId="12345"/>
    <cellStyle name="___PERSONAL_2_EWC 43.5MW8oMtresc 3_25_02v2w_esc_Tri-County Wind_101509_Grant and TE_200MW_1.6XLE" xfId="12346"/>
    <cellStyle name="___PERSONAL_2_EWC 43.5MW8oMtresc 3_25_02v2w_esc_Tri-County Wind_101509_Grant and TE_200MW_1.6XLE 2" xfId="12347"/>
    <cellStyle name="___PERSONAL_2_EWC 43.5MW8oMtresc 3_25_02v2w_esc_Turkey Track Completion Reserve Acct_11 10 08" xfId="12348"/>
    <cellStyle name="___PERSONAL_2_EWC 43.5MW8oMtresc 3_25_02v2w_esc_Turkey Track Completion Reserve Acct_11 10 08 2" xfId="12349"/>
    <cellStyle name="___PERSONAL_2_EWC 43.5MW8oMtresc 3_25_02v2w_esc_Turkey Track Completion Reserve Acct_11 10 08_IWNA 3-Pack ECCA Sheldon Funding 01302009" xfId="12350"/>
    <cellStyle name="___PERSONAL_2_EWC 43.5MW8oMtresc 3_25_02v2w_esc_Turkey Track Completion Reserve Acct_11 10 08_IWNA 3-Pack ECCA Sheldon Funding 01302009 2" xfId="12351"/>
    <cellStyle name="___PERSONAL_2_EWC 43.5MW8oMtresc 3_25_02v2w_esc_Unlev McAdoo &amp; GR Combined 022008- Final" xfId="12352"/>
    <cellStyle name="___PERSONAL_2_EWC 43.5MW8oMtresc 3_25_02v2w_esc_Unlev McAdoo &amp; GR Combined 022008- Final 2" xfId="12353"/>
    <cellStyle name="___PERSONAL_2_EWC 43.5MW8oMtresc 3_25_02v2w_esc_Unlev McAdoo &amp; GR Combined 022008- Final_BeechR Pivot Table 12.2.09" xfId="12354"/>
    <cellStyle name="___PERSONAL_2_EWC 43.5MW8oMtresc 3_25_02v2w_esc_Unlev McAdoo &amp; GR Combined 022008- Final_BeechR Pivot Table 12.2.09 2" xfId="12355"/>
    <cellStyle name="___PERSONAL_2_EWC 43.5MW8oMtresc 3_25_02v2w_esc_Unlev McAdoo &amp; GR Combined 022008- Final_IWNA 3-Pack ECCA Sheldon Funding 01302009" xfId="12356"/>
    <cellStyle name="___PERSONAL_2_EWC 43.5MW8oMtresc 3_25_02v2w_esc_Unlev McAdoo &amp; GR Combined 022008- Final_IWNA 3-Pack ECCA Sheldon Funding 01302009 2" xfId="12357"/>
    <cellStyle name="___PERSONAL_2_EWC 43.5MW8oMtresc 3_25_02v2w_esc_Unlev McAdoo &amp; GR Combined 10242008-funding v8" xfId="12358"/>
    <cellStyle name="___PERSONAL_2_EWC 43.5MW8oMtresc 3_25_02v2w_esc_Unlev McAdoo &amp; GR Combined 10242008-funding v8 2" xfId="12359"/>
    <cellStyle name="___PERSONAL_2_EWC 43.5MW8oMtresc 3_25_02v2w_esc_Unlev McAdoo &amp; GR Combined 10242008-funding v8_BeechR Pivot Table 12.2.09" xfId="12360"/>
    <cellStyle name="___PERSONAL_2_EWC 43.5MW8oMtresc 3_25_02v2w_esc_Unlev McAdoo &amp; GR Combined 10242008-funding v8_BeechR Pivot Table 12.2.09 2" xfId="12361"/>
    <cellStyle name="___PERSONAL_2_EWC 43.5MW8oMtresc 3_25_02v2w_esc_Unlev McAdoo &amp; GR Combined 10242008-funding v8_IWNA 3-Pack ECCA Sheldon Funding 01302009" xfId="12362"/>
    <cellStyle name="___PERSONAL_2_EWC 43.5MW8oMtresc 3_25_02v2w_esc_Unlev McAdoo &amp; GR Combined 10242008-funding v8_IWNA 3-Pack ECCA Sheldon Funding 01302009 2" xfId="12363"/>
    <cellStyle name="___PERSONAL_2_EWC 43.5MW8oMtresc 3_25_02v2w_esc_Unlev McAdoo &amp; GR Combined 10242008-funding v8_wake effect" xfId="12364"/>
    <cellStyle name="___PERSONAL_2_EWC 43.5MW8oMtresc 3_25_02v2w_esc_Unlev McAdoo &amp; GR Combined 10242008-funding v8_wake effect 2" xfId="12365"/>
    <cellStyle name="___PERSONAL_2_EWC 43.5MW8oMtresc 3_25_02v2w_esc_Unlev McAdoo &amp; GR Combined 10242008-funding v8_wake effect_BeechR Pivot Table 12.2.09" xfId="12366"/>
    <cellStyle name="___PERSONAL_2_EWC 43.5MW8oMtresc 3_25_02v2w_esc_Unlev McAdoo &amp; GR Combined 10242008-funding v8_wake effect_BeechR Pivot Table 12.2.09 2" xfId="12367"/>
    <cellStyle name="___PERSONAL_2_EWC 43.5MW8oMtresc 3_25_02v2w_esc_Unlevered Wildcat 04222008_Dep Update" xfId="12368"/>
    <cellStyle name="___PERSONAL_2_EWC 43.5MW8oMtresc 3_25_02v2w_esc_Unlevered Wildcat 04222008_Dep Update 2" xfId="12369"/>
    <cellStyle name="___PERSONAL_2_EWC 43.5MW8oMtresc 3_25_02v2w_esc_Unlevered Wildcat 04222008_Dep Update v2" xfId="12370"/>
    <cellStyle name="___PERSONAL_2_EWC 43.5MW8oMtresc 3_25_02v2w_esc_Unlevered Wildcat 04222008_Dep Update v2 2" xfId="12371"/>
    <cellStyle name="___PERSONAL_2_EWC 43.5MW8oMtresc 3_25_02v2w_esc_Unlevered Wildcat 04222008_Dep Update v2_BeechR Pivot Table 12.2.09" xfId="12372"/>
    <cellStyle name="___PERSONAL_2_EWC 43.5MW8oMtresc 3_25_02v2w_esc_Unlevered Wildcat 04222008_Dep Update v2_BeechR Pivot Table 12.2.09 2" xfId="12373"/>
    <cellStyle name="___PERSONAL_2_EWC 43.5MW8oMtresc 3_25_02v2w_esc_Unlevered Wildcat 04222008_Dep Update v2_IWNA 3-Pack ECCA Sheldon Funding 01302009" xfId="12374"/>
    <cellStyle name="___PERSONAL_2_EWC 43.5MW8oMtresc 3_25_02v2w_esc_Unlevered Wildcat 04222008_Dep Update v2_IWNA 3-Pack ECCA Sheldon Funding 01302009 2" xfId="12375"/>
    <cellStyle name="___PERSONAL_2_EWC 43.5MW8oMtresc 3_25_02v2w_esc_Unlevered Wildcat 04222008_Dep Update with 2008 stub year" xfId="12376"/>
    <cellStyle name="___PERSONAL_2_EWC 43.5MW8oMtresc 3_25_02v2w_esc_Unlevered Wildcat 04222008_Dep Update with 2008 stub year 2" xfId="12377"/>
    <cellStyle name="___PERSONAL_2_EWC 43.5MW8oMtresc 3_25_02v2w_esc_Unlevered Wildcat 04222008_Dep Update with 2008 stub year_BeechR Pivot Table 12.2.09" xfId="12378"/>
    <cellStyle name="___PERSONAL_2_EWC 43.5MW8oMtresc 3_25_02v2w_esc_Unlevered Wildcat 04222008_Dep Update with 2008 stub year_BeechR Pivot Table 12.2.09 2" xfId="12379"/>
    <cellStyle name="___PERSONAL_2_EWC 43.5MW8oMtresc 3_25_02v2w_esc_Unlevered Wildcat 04222008_Dep Update with 2008 stub year_IWNA 3-Pack ECCA Sheldon Funding 01302009" xfId="12380"/>
    <cellStyle name="___PERSONAL_2_EWC 43.5MW8oMtresc 3_25_02v2w_esc_Unlevered Wildcat 04222008_Dep Update with 2008 stub year_IWNA 3-Pack ECCA Sheldon Funding 01302009 2" xfId="12381"/>
    <cellStyle name="___PERSONAL_2_EWC 43.5MW8oMtresc 3_25_02v2w_esc_Unlevered Wildcat 04222008_Dep Update_BeechR Pivot Table 12.2.09" xfId="12382"/>
    <cellStyle name="___PERSONAL_2_EWC 43.5MW8oMtresc 3_25_02v2w_esc_Unlevered Wildcat 04222008_Dep Update_BeechR Pivot Table 12.2.09 2" xfId="12383"/>
    <cellStyle name="___PERSONAL_2_EWC 43.5MW8oMtresc 3_25_02v2w_esc_Unlevered Wildcat 04222008_Dep Update_IWNA 3-Pack ECCA Sheldon Funding 01302009" xfId="12384"/>
    <cellStyle name="___PERSONAL_2_EWC 43.5MW8oMtresc 3_25_02v2w_esc_Unlevered Wildcat 04222008_Dep Update_IWNA 3-Pack ECCA Sheldon Funding 01302009 2" xfId="12385"/>
    <cellStyle name="___PERSONAL_2_EWC 43.5MW8oMtresc 3_25_02v2w_esc_Unlevered Willow Creek 72MWs_111907" xfId="12386"/>
    <cellStyle name="___PERSONAL_2_EWC 43.5MW8oMtresc 3_25_02v2w_esc_Unlevered Willow Creek 72MWs_111907 2" xfId="12387"/>
    <cellStyle name="___PERSONAL_2_EWC 43.5MW8oMtresc 3_25_02v2w_esc_Unlevered Willow Creek 72MWs_111907_BeechR Pivot Table 12.2.09" xfId="12388"/>
    <cellStyle name="___PERSONAL_2_EWC 43.5MW8oMtresc 3_25_02v2w_esc_Unlevered Willow Creek 72MWs_111907_BeechR Pivot Table 12.2.09 2" xfId="12389"/>
    <cellStyle name="___PERSONAL_2_EWC 43.5MW8oMtresc 3_25_02v2w_esc_Unlevered Willow Creek 72MWs_111907_IWNA 3-Pack ECCA Sheldon Funding 01302009" xfId="12390"/>
    <cellStyle name="___PERSONAL_2_EWC 43.5MW8oMtresc 3_25_02v2w_esc_Unlevered Willow Creek 72MWs_111907_IWNA 3-Pack ECCA Sheldon Funding 01302009 2" xfId="12391"/>
    <cellStyle name="___PERSONAL_2_EWC 43.5MW8oMtresc 3_25_02v2w_esc_Unlevered_Beech_Ridge_100_5MW_021009_optimized NCF" xfId="12392"/>
    <cellStyle name="___PERSONAL_2_EWC 43.5MW8oMtresc 3_25_02v2w_esc_Unlevered_Beech_Ridge_100_5MW_021009_optimized NCF 2" xfId="12393"/>
    <cellStyle name="___PERSONAL_2_EWC 43.5MW8oMtresc 3_25_02v2w_esc_Unlevered_Grand Ridge_010809_v3" xfId="12394"/>
    <cellStyle name="___PERSONAL_2_EWC 43.5MW8oMtresc 3_25_02v2w_esc_Unlevered_Grand Ridge_010809_v3 2" xfId="12395"/>
    <cellStyle name="___PERSONAL_2_EWC 43.5MW8oMtresc 3_25_02v2w_esc_Unlevered_Grand Ridge_010809_v3_BeechR Pivot Table 12.2.09" xfId="12396"/>
    <cellStyle name="___PERSONAL_2_EWC 43.5MW8oMtresc 3_25_02v2w_esc_Unlevered_Grand Ridge_010809_v3_BeechR Pivot Table 12.2.09 2" xfId="12397"/>
    <cellStyle name="___PERSONAL_2_EWC 43.5MW8oMtresc 3_25_02v2w_esc_UPC New York Wind 1-8-08 v equity method FINAL" xfId="12398"/>
    <cellStyle name="___PERSONAL_2_EWC 43.5MW8oMtresc 3_25_02v2w_esc_UPC New York Wind 1-8-08 v equity method FINAL 2" xfId="12399"/>
    <cellStyle name="___PERSONAL_2_EWC 43.5MW8oMtresc 3_25_02v2w_esc_Vantage Cash FLow 100609" xfId="12400"/>
    <cellStyle name="___PERSONAL_2_EWC 43.5MW8oMtresc 3_25_02v2w_esc_Vantage Cash FLow 100609 2" xfId="12401"/>
    <cellStyle name="___PERSONAL_2_EWC 43.5MW8oMtresc 3_25_02v2w_esc_Vantage Model_PGE 15yr PPA_062409" xfId="12402"/>
    <cellStyle name="___PERSONAL_2_EWC 43.5MW8oMtresc 3_25_02v2w_esc_Vantage Model_PGE 15yr PPA_062409 2" xfId="12403"/>
    <cellStyle name="___PERSONAL_2_EWC 43.5MW8oMtresc 3_25_02v2w_esc_Vantage Model_PGE 15yr PPA_073009_JAR" xfId="12404"/>
    <cellStyle name="___PERSONAL_2_EWC 43.5MW8oMtresc 3_25_02v2w_esc_Vantage Model_PGE 15yr PPA_073009_JAR 2" xfId="12405"/>
    <cellStyle name="___PERSONAL_2_EWC 43.5MW8oMtresc 3_25_02v2w_esc_Vantage Model_PGE 15yr PPA_100909" xfId="12406"/>
    <cellStyle name="___PERSONAL_2_EWC 43.5MW8oMtresc 3_25_02v2w_esc_Vantage Model_PGE 15yr PPA_100909 2" xfId="12407"/>
    <cellStyle name="___PERSONAL_2_EWC 43.5MW8oMtresc 3_25_02v2w_esc_Vento III v17i (8.9% Haircut, 60% Tax)" xfId="12408"/>
    <cellStyle name="___PERSONAL_2_EWC 43.5MW8oMtresc 3_25_02v2w_esc_Vento III v22i (Haircut, 6Y CF, 76% tax)" xfId="12409"/>
    <cellStyle name="___PERSONAL_2_EWC 43.5MW8oMtresc 3_25_02v2w_esc_Vento III v28g Base" xfId="12410"/>
    <cellStyle name="___PERSONAL_2_EWC 43.5MW8oMtresc 3_25_02v2w_esc_Vento III v28k JPMyyy" xfId="12411"/>
    <cellStyle name="___PERSONAL_2_EWC 43.5MW8oMtresc 3_25_02v2w_esc_White Oak_67.5_150MW_110409_OUR CASE" xfId="12412"/>
    <cellStyle name="___PERSONAL_2_EWC 43.5MW8oMtresc 3_25_02v2w_esc_White Oak_67.5_150MW_110409_OUR CASE 2" xfId="12413"/>
    <cellStyle name="___PERSONAL_2_EWC 43.5MW8oMtresc 3_25_02v2w_esc_WPP - Ormat 6-5-2007  v19i with internal accounting v3 eq method FINAL" xfId="12414"/>
    <cellStyle name="___PERSONAL_2_EWC 43.5MW8oMtresc 3_25_02v2w_esc_WPP - Ormat 6-5-2007  v19i with internal accounting v3 eq method FINAL 2" xfId="12415"/>
    <cellStyle name="___PERSONAL_2_Final Internal Accounting UPC toggle Stetson v2 equity method FINAL v55" xfId="12416"/>
    <cellStyle name="___PERSONAL_2_Final Internal Accounting UPC toggle Stetson v2 equity method FINAL v55 2" xfId="12417"/>
    <cellStyle name="___PERSONAL_2_Final Internal Accounting UPC toggle Stetson v2 equity method FINAL v57" xfId="12418"/>
    <cellStyle name="___PERSONAL_2_Final Internal Accounting UPC toggle Stetson v2 equity method FINAL v57 2" xfId="12419"/>
    <cellStyle name="___PERSONAL_2_FVO" xfId="12420"/>
    <cellStyle name="___PERSONAL_2_FVO 2" xfId="12421"/>
    <cellStyle name="___PERSONAL_2_FVO_IWNA 3-Pack ECCA Sheldon Funding 01302009" xfId="12422"/>
    <cellStyle name="___PERSONAL_2_FVO_IWNA 3-Pack ECCA Sheldon Funding 01302009 2" xfId="12423"/>
    <cellStyle name="___PERSONAL_2_GRE 03252009_tpm_tables" xfId="12424"/>
    <cellStyle name="___PERSONAL_2_GRE 03252009_tpm_tables 2" xfId="12425"/>
    <cellStyle name="___PERSONAL_2_GRE 03252009_tpm_tables_BeechR Pivot Table 12.2.09" xfId="12426"/>
    <cellStyle name="___PERSONAL_2_GRE 03252009_tpm_tables_BeechR Pivot Table 12.2.09 2" xfId="12427"/>
    <cellStyle name="___PERSONAL_2_Hardin Grant 08312009_300MW" xfId="12428"/>
    <cellStyle name="___PERSONAL_2_Hardin Grant 08312009_300MW 2" xfId="12429"/>
    <cellStyle name="___PERSONAL_2_HoldCo Cap Accounts" xfId="12430"/>
    <cellStyle name="___PERSONAL_2_HoldCo Cap Accounts 2" xfId="12431"/>
    <cellStyle name="___PERSONAL_2_HoldCo Cap Accounts_BeechR Pivot Table 12.2.09" xfId="12432"/>
    <cellStyle name="___PERSONAL_2_HoldCo Cap Accounts_BeechR Pivot Table 12.2.09 2" xfId="12433"/>
    <cellStyle name="___PERSONAL_2_HoldCo Cap Accounts_IWNA 3-Pack ECCA Sheldon Funding 01302009" xfId="12434"/>
    <cellStyle name="___PERSONAL_2_HoldCo Cap Accounts_IWNA 3-Pack ECCA Sheldon Funding 01302009 2" xfId="12435"/>
    <cellStyle name="___PERSONAL_2_Inputs-General" xfId="12436"/>
    <cellStyle name="___PERSONAL_2_Inputs-General 2" xfId="12437"/>
    <cellStyle name="___PERSONAL_2_Inven Model V 15" xfId="12438"/>
    <cellStyle name="___PERSONAL_2_Inven Model V 15 2" xfId="12439"/>
    <cellStyle name="___PERSONAL_2_Inven Model V 15_IWNA 3-Pack ECCA Sheldon Funding 01302009" xfId="12440"/>
    <cellStyle name="___PERSONAL_2_Inven Model V 15_IWNA 3-Pack ECCA Sheldon Funding 01302009 2" xfId="12441"/>
    <cellStyle name="___PERSONAL_2_Invenergy Model -- 9-5-08 base" xfId="12442"/>
    <cellStyle name="___PERSONAL_2_Invenergy Model -- 9-5-08 base 2" xfId="12443"/>
    <cellStyle name="___PERSONAL_2_Invenergy Model -- 9-5-08 base_IWNA 3-Pack ECCA Sheldon Funding 01302009" xfId="12444"/>
    <cellStyle name="___PERSONAL_2_Invenergy Model -- 9-5-08 base_IWNA 3-Pack ECCA Sheldon Funding 01302009 2" xfId="12445"/>
    <cellStyle name="___PERSONAL_2_Invenergy Model -- IIF 6-24-08rs" xfId="12446"/>
    <cellStyle name="___PERSONAL_2_Invenergy Model -- IIF 6-24-08rs 2" xfId="12447"/>
    <cellStyle name="___PERSONAL_2_Invenergy Model -- IIF 6-24-08rs_BeechR Pivot Table 12.2.09" xfId="12448"/>
    <cellStyle name="___PERSONAL_2_Invenergy Model -- IIF 6-24-08rs_BeechR Pivot Table 12.2.09 2" xfId="12449"/>
    <cellStyle name="___PERSONAL_2_Invenergy Model -- IIF 6-24-08rs_IWNA 3-Pack ECCA Sheldon Funding 01302009" xfId="12450"/>
    <cellStyle name="___PERSONAL_2_Invenergy Model -- IIF 6-24-08rs_IWNA 3-Pack ECCA Sheldon Funding 01302009 2" xfId="12451"/>
    <cellStyle name="___PERSONAL_2_Invenergy Model -- IIF 7-16-08" xfId="12452"/>
    <cellStyle name="___PERSONAL_2_Invenergy Model -- IIF 7-16-08 2" xfId="12453"/>
    <cellStyle name="___PERSONAL_2_Invenergy Model -- IIF 7-16-08_BeechR Pivot Table 12.2.09" xfId="12454"/>
    <cellStyle name="___PERSONAL_2_Invenergy Model -- IIF 7-16-08_BeechR Pivot Table 12.2.09 2" xfId="12455"/>
    <cellStyle name="___PERSONAL_2_Invenergy Model -- IIF 7-16-08_IWNA 3-Pack ECCA Sheldon Funding 01302009" xfId="12456"/>
    <cellStyle name="___PERSONAL_2_Invenergy Model -- IIF 7-16-08_IWNA 3-Pack ECCA Sheldon Funding 01302009 2" xfId="12457"/>
    <cellStyle name="___PERSONAL_2_Invenergy Model -- IIF 7-28-08" xfId="12458"/>
    <cellStyle name="___PERSONAL_2_Invenergy Model -- IIF 7-28-08 2" xfId="12459"/>
    <cellStyle name="___PERSONAL_2_Invenergy Model -- IIF 7-28-08_BeechR Pivot Table 12.2.09" xfId="12460"/>
    <cellStyle name="___PERSONAL_2_Invenergy Model -- IIF 7-28-08_BeechR Pivot Table 12.2.09 2" xfId="12461"/>
    <cellStyle name="___PERSONAL_2_Invenergy Model -- IIF 7-28-08_IWNA 3-Pack ECCA Sheldon Funding 01302009" xfId="12462"/>
    <cellStyle name="___PERSONAL_2_Invenergy Model -- IIF 7-28-08_IWNA 3-Pack ECCA Sheldon Funding 01302009 2" xfId="12463"/>
    <cellStyle name="___PERSONAL_2_Invenergy Model -- IIF 7-30-08" xfId="12464"/>
    <cellStyle name="___PERSONAL_2_Invenergy Model -- IIF 7-30-08 2" xfId="12465"/>
    <cellStyle name="___PERSONAL_2_Invenergy Model -- IIF 7-30-08_BeechR Pivot Table 12.2.09" xfId="12466"/>
    <cellStyle name="___PERSONAL_2_Invenergy Model -- IIF 7-30-08_BeechR Pivot Table 12.2.09 2" xfId="12467"/>
    <cellStyle name="___PERSONAL_2_Invenergy Model -- IIF 7-30-08_IWNA 3-Pack ECCA Sheldon Funding 01302009" xfId="12468"/>
    <cellStyle name="___PERSONAL_2_Invenergy Model -- IIF 7-30-08_IWNA 3-Pack ECCA Sheldon Funding 01302009 2" xfId="12469"/>
    <cellStyle name="___PERSONAL_2_Invenergy Model -- IIF 8-26-08" xfId="12470"/>
    <cellStyle name="___PERSONAL_2_Invenergy Model -- IIF 8-26-08 2" xfId="12471"/>
    <cellStyle name="___PERSONAL_2_Invenergy Model -- IIF 8-26-08_IWNA 3-Pack ECCA Sheldon Funding 01302009" xfId="12472"/>
    <cellStyle name="___PERSONAL_2_Invenergy Model -- IIF 8-26-08_IWNA 3-Pack ECCA Sheldon Funding 01302009 2" xfId="12473"/>
    <cellStyle name="___PERSONAL_2_Invenergy Model -- IIF 8-8-08" xfId="12474"/>
    <cellStyle name="___PERSONAL_2_Invenergy Model -- IIF 8-8-08 2" xfId="12475"/>
    <cellStyle name="___PERSONAL_2_Invenergy Model -- IIF 8-8-08_BeechR Pivot Table 12.2.09" xfId="12476"/>
    <cellStyle name="___PERSONAL_2_Invenergy Model -- IIF 8-8-08_BeechR Pivot Table 12.2.09 2" xfId="12477"/>
    <cellStyle name="___PERSONAL_2_Invenergy Model -- IIF 8-8-08_IWNA 3-Pack ECCA Sheldon Funding 01302009" xfId="12478"/>
    <cellStyle name="___PERSONAL_2_Invenergy Model -- IIF 8-8-08_IWNA 3-Pack ECCA Sheldon Funding 01302009 2" xfId="12479"/>
    <cellStyle name="___PERSONAL_2_Invenergy Turkey Track Property Tax Estimate Working 05282008" xfId="12480"/>
    <cellStyle name="___PERSONAL_2_Invenergy Turkey Track Property Tax Estimate Working 05282008 2" xfId="12481"/>
    <cellStyle name="___PERSONAL_2_Invenergy Turkey Track Property Tax Estimate Working 05282008_BeechR Pivot Table 12.2.09" xfId="12482"/>
    <cellStyle name="___PERSONAL_2_Invenergy Turkey Track Property Tax Estimate Working 05282008_BeechR Pivot Table 12.2.09 2" xfId="12483"/>
    <cellStyle name="___PERSONAL_2_Invenergy Turkey Track Property Tax Estimate Working 05282008_IWNA 3-Pack ECCA Sheldon Funding 01302009" xfId="12484"/>
    <cellStyle name="___PERSONAL_2_Invenergy Turkey Track Property Tax Estimate Working 05282008_IWNA 3-Pack ECCA Sheldon Funding 01302009 2" xfId="12485"/>
    <cellStyle name="___PERSONAL_2_Invrg v0 10.5yr 7.25% 5.25yr cash cut 10% DRO P50" xfId="12486"/>
    <cellStyle name="___PERSONAL_2_Invrg v0 10.5yr 7.25% 5.25yr cash cut 10% DRO P50 2" xfId="12487"/>
    <cellStyle name="___PERSONAL_2_Invrg v0 10.5yr 7.25% 5.25yr cash cut 10% DRO P50_IWNA 3-Pack ECCA Sheldon Funding 01302009" xfId="12488"/>
    <cellStyle name="___PERSONAL_2_Invrg v0 10.5yr 7.25% 5.25yr cash cut 10% DRO P50_IWNA 3-Pack ECCA Sheldon Funding 01302009 2" xfId="12489"/>
    <cellStyle name="___PERSONAL_2_Invrg v0 10.5yr 7.25% 5.25yr cash cut P50" xfId="12490"/>
    <cellStyle name="___PERSONAL_2_Invrg v0 10.5yr 7.25% 5.25yr cash cut P50 2" xfId="12491"/>
    <cellStyle name="___PERSONAL_2_Invrg v0 10.5yr 7.25% 5.25yr cash cut P50 OLD" xfId="12492"/>
    <cellStyle name="___PERSONAL_2_Invrg v0 10.5yr 7.25% 5.25yr cash cut P50 OLD 2" xfId="12493"/>
    <cellStyle name="___PERSONAL_2_Invrg v0 10.5yr 7.25% 5.25yr cash cut P50 OLD_BeechR Pivot Table 12.2.09" xfId="12494"/>
    <cellStyle name="___PERSONAL_2_Invrg v0 10.5yr 7.25% 5.25yr cash cut P50 OLD_BeechR Pivot Table 12.2.09 2" xfId="12495"/>
    <cellStyle name="___PERSONAL_2_Invrg v0 10.5yr 7.25% 5.25yr cash cut P50 OLD_IWNA 3-Pack ECCA Sheldon Funding 01302009" xfId="12496"/>
    <cellStyle name="___PERSONAL_2_Invrg v0 10.5yr 7.25% 5.25yr cash cut P50 OLD_IWNA 3-Pack ECCA Sheldon Funding 01302009 2" xfId="12497"/>
    <cellStyle name="___PERSONAL_2_Invrg v0 10.5yr 7.25% 5.25yr cash cut P50_BeechR Pivot Table 12.2.09" xfId="12498"/>
    <cellStyle name="___PERSONAL_2_Invrg v0 10.5yr 7.25% 5.25yr cash cut P50_BeechR Pivot Table 12.2.09 2" xfId="12499"/>
    <cellStyle name="___PERSONAL_2_Invrg v0 10.5yr 7.25% 5.25yr cash cut P50_IWNA 3-Pack ECCA Sheldon Funding 01302009" xfId="12500"/>
    <cellStyle name="___PERSONAL_2_Invrg v0 10.5yr 7.25% 5.25yr cash cut P50_IWNA 3-Pack ECCA Sheldon Funding 01302009 2" xfId="12501"/>
    <cellStyle name="___PERSONAL_2_Invrg v2 10.5yr 7.25% 5.25yr cash cut P50 (Invenergy)_REVIEW" xfId="12502"/>
    <cellStyle name="___PERSONAL_2_Invrg v2 10.5yr 7.25% 5.25yr cash cut P50 (Invenergy)_REVIEW 2" xfId="12503"/>
    <cellStyle name="___PERSONAL_2_Invrg v2 10.5yr 7.25% 5.25yr cash cut P50 (Invenergy)_REVIEW_BeechR Pivot Table 12.2.09" xfId="12504"/>
    <cellStyle name="___PERSONAL_2_Invrg v2 10.5yr 7.25% 5.25yr cash cut P50 (Invenergy)_REVIEW_BeechR Pivot Table 12.2.09 2" xfId="12505"/>
    <cellStyle name="___PERSONAL_2_Invrg v2 10.5yr 7.25% 5.25yr cash cut P50 (Invenergy)_REVIEW_IWNA 3-Pack ECCA Sheldon Funding 01302009" xfId="12506"/>
    <cellStyle name="___PERSONAL_2_Invrg v2 10.5yr 7.25% 5.25yr cash cut P50 (Invenergy)_REVIEW_IWNA 3-Pack ECCA Sheldon Funding 01302009 2" xfId="12507"/>
    <cellStyle name="___PERSONAL_2_Invrg v3 10.5yr 7.25% 5.25yr cash cut P50" xfId="12508"/>
    <cellStyle name="___PERSONAL_2_Invrg v3 10.5yr 7.25% 5.25yr cash cut P50 2" xfId="12509"/>
    <cellStyle name="___PERSONAL_2_Invrg v3 10.5yr 7.25% 5.25yr cash cut P50_BeechR Pivot Table 12.2.09" xfId="12510"/>
    <cellStyle name="___PERSONAL_2_Invrg v3 10.5yr 7.25% 5.25yr cash cut P50_BeechR Pivot Table 12.2.09 2" xfId="12511"/>
    <cellStyle name="___PERSONAL_2_Invrg v3 10.5yr 7.25% 5.25yr cash cut P50_IWNA 3-Pack ECCA Sheldon Funding 01302009" xfId="12512"/>
    <cellStyle name="___PERSONAL_2_Invrg v3 10.5yr 7.25% 5.25yr cash cut P50_IWNA 3-Pack ECCA Sheldon Funding 01302009 2" xfId="12513"/>
    <cellStyle name="___PERSONAL_2_Invrg v3 pwr hedges no track accts 10.5yr 7.25% 4yr cash cut $51.73 P50" xfId="12514"/>
    <cellStyle name="___PERSONAL_2_Invrg v3 pwr hedges no track accts 10.5yr 7.25% 4yr cash cut $51.73 P50 2" xfId="12515"/>
    <cellStyle name="___PERSONAL_2_Invrg v3 pwr hedges no track accts 10.5yr 7.25% 4yr cash cut $51.73 P50_BeechR Pivot Table 12.2.09" xfId="12516"/>
    <cellStyle name="___PERSONAL_2_Invrg v3 pwr hedges no track accts 10.5yr 7.25% 4yr cash cut $51.73 P50_BeechR Pivot Table 12.2.09 2" xfId="12517"/>
    <cellStyle name="___PERSONAL_2_Invrg v3 pwr hedges no track accts 10.5yr 7.25% 4yr cash cut $51.73 P50_IWNA 3-Pack ECCA Sheldon Funding 01302009" xfId="12518"/>
    <cellStyle name="___PERSONAL_2_Invrg v3 pwr hedges no track accts 10.5yr 7.25% 4yr cash cut $51.73 P50_IWNA 3-Pack ECCA Sheldon Funding 01302009 2" xfId="12519"/>
    <cellStyle name="___PERSONAL_2_IWNA 3-Pack ECCA Sheldon Funding 01302009" xfId="12520"/>
    <cellStyle name="___PERSONAL_2_IWNA 3-Pack ECCA Sheldon Funding 01302009 2" xfId="12521"/>
    <cellStyle name="___PERSONAL_2_IWNA 3-Pack ECCA Sheldon Funding 03202009" xfId="12522"/>
    <cellStyle name="___PERSONAL_2_IWNA 3-Pack ECCA Sheldon Funding 03202009 2" xfId="12523"/>
    <cellStyle name="___PERSONAL_2_IWNA Ptfl v2 10yr 7.25% $320 upfront 99% hedge loss P50" xfId="12524"/>
    <cellStyle name="___PERSONAL_2_IWNA Ptfl v2 10yr 7.25% $320 upfront 99% hedge loss P50 2" xfId="12525"/>
    <cellStyle name="___PERSONAL_2_IWNA Ptfl v2 10yr 7.25% $320 upfront 99% hedge loss P50_IWNA 3-Pack ECCA Sheldon Funding 01302009" xfId="12526"/>
    <cellStyle name="___PERSONAL_2_IWNA Ptfl v2 10yr 7.25% $320 upfront 99% hedge loss P50_IWNA 3-Pack ECCA Sheldon Funding 01302009 2" xfId="12527"/>
    <cellStyle name="___PERSONAL_2_IWNA Ptfl v2 11yr 7.50% $320 upfront P50 with FVO" xfId="12528"/>
    <cellStyle name="___PERSONAL_2_IWNA Ptfl v2 11yr 7.50% $320 upfront P50 with FVO 2" xfId="12529"/>
    <cellStyle name="___PERSONAL_2_IWNA Ptfl v2 11yr 7.50% $320 upfront P50 with FVO_IWNA 3-Pack ECCA Sheldon Funding 01302009" xfId="12530"/>
    <cellStyle name="___PERSONAL_2_IWNA Ptfl v2 11yr 7.50% $320 upfront P50 with FVO_IWNA 3-Pack ECCA Sheldon Funding 01302009 2" xfId="12531"/>
    <cellStyle name="___PERSONAL_2_IWNA v1 10yr 7.25% $290 upfront no bonus 42% 2009 tax realloc P50" xfId="12532"/>
    <cellStyle name="___PERSONAL_2_IWNA v1 10yr 7.25% $290 upfront no bonus 42% 2009 tax realloc P50 2" xfId="12533"/>
    <cellStyle name="___PERSONAL_2_IWNA v1 10yr 7.25% $290 upfront no bonus 42% 2009 tax realloc P50_IWNA 3-Pack ECCA Sheldon Funding 01302009" xfId="12534"/>
    <cellStyle name="___PERSONAL_2_IWNA v1 10yr 7.25% $290 upfront no bonus 42% 2009 tax realloc P50_IWNA 3-Pack ECCA Sheldon Funding 01302009 2" xfId="12535"/>
    <cellStyle name="___PERSONAL_2_Key Results" xfId="12536"/>
    <cellStyle name="___PERSONAL_2_Key Results 2" xfId="12537"/>
    <cellStyle name="___PERSONAL_2_Key Results_BeechR Pivot Table 12.2.09" xfId="12538"/>
    <cellStyle name="___PERSONAL_2_Key Results_BeechR Pivot Table 12.2.09 2" xfId="12539"/>
    <cellStyle name="___PERSONAL_2_Key Results_IWNA 3-Pack ECCA Sheldon Funding 01302009" xfId="12540"/>
    <cellStyle name="___PERSONAL_2_Key Results_IWNA 3-Pack ECCA Sheldon Funding 01302009 2" xfId="12541"/>
    <cellStyle name="___PERSONAL_2_Ledge_0416_Grant and TE" xfId="12542"/>
    <cellStyle name="___PERSONAL_2_Ledge_0416_Grant and TE 2" xfId="12543"/>
    <cellStyle name="___PERSONAL_2_Levered Beech Ridge _100709" xfId="12544"/>
    <cellStyle name="___PERSONAL_2_Levered Beech Ridge _100709 2" xfId="12545"/>
    <cellStyle name="___PERSONAL_2_Levered Beech Ridge _100709_BeechR Pivot Table 12.2.09" xfId="12546"/>
    <cellStyle name="___PERSONAL_2_Levered Beech Ridge _100709_BeechR Pivot Table 12.2.09 2" xfId="12547"/>
    <cellStyle name="___PERSONAL_2_Levered Beech Ridge _102709" xfId="12548"/>
    <cellStyle name="___PERSONAL_2_Levered Beech Ridge _102709 2" xfId="12549"/>
    <cellStyle name="___PERSONAL_2_Levered Beech Ridge _102709_BeechR Pivot Table 12.2.09" xfId="12550"/>
    <cellStyle name="___PERSONAL_2_Levered Beech Ridge _102709_BeechR Pivot Table 12.2.09 2" xfId="12551"/>
    <cellStyle name="___PERSONAL_2_Levered Beech Ridge _110209" xfId="12552"/>
    <cellStyle name="___PERSONAL_2_Levered Beech Ridge _110209 2" xfId="12553"/>
    <cellStyle name="___PERSONAL_2_Levered Beech Ridge _110209_BeechR Pivot Table 12.2.09" xfId="12554"/>
    <cellStyle name="___PERSONAL_2_Levered Beech Ridge _110209_BeechR Pivot Table 12.2.09 2" xfId="12555"/>
    <cellStyle name="___PERSONAL_2_Levered Grand Ridge Exp 07082009_LIVE" xfId="12556"/>
    <cellStyle name="___PERSONAL_2_Levered Grand Ridge Exp 07082009_LIVE 2" xfId="12557"/>
    <cellStyle name="___PERSONAL_2_Levered Grand Ridge Exp 07082009_LIVE_BeechR Pivot Table 12.2.09" xfId="12558"/>
    <cellStyle name="___PERSONAL_2_Levered Grand Ridge Exp 07082009_LIVE_BeechR Pivot Table 12.2.09 2" xfId="12559"/>
    <cellStyle name="___PERSONAL_2_Levered Grand Ridge Exp_05042009" xfId="12560"/>
    <cellStyle name="___PERSONAL_2_Levered Grand Ridge Exp_05042009 2" xfId="12561"/>
    <cellStyle name="___PERSONAL_2_Levered Grand Ridge Exp_05042009_BeechR Pivot Table 12.2.09" xfId="12562"/>
    <cellStyle name="___PERSONAL_2_Levered Grand Ridge Exp_05042009_BeechR Pivot Table 12.2.09 2" xfId="12563"/>
    <cellStyle name="___PERSONAL_2_Levered Grand Ridge II-III_20yr 130 MW PPA_10032008" xfId="12564"/>
    <cellStyle name="___PERSONAL_2_Levered Grand Ridge II-III_20yr 130 MW PPA_10032008 2" xfId="12565"/>
    <cellStyle name="___PERSONAL_2_Levered Grand Ridge II-III_20yr 130 MW PPA_10032008_BeechR Pivot Table 12.2.09" xfId="12566"/>
    <cellStyle name="___PERSONAL_2_Levered Grand Ridge II-III_20yr 130 MW PPA_10032008_BeechR Pivot Table 12.2.09 2" xfId="12567"/>
    <cellStyle name="___PERSONAL_2_Levered White Oak 99 MW_shared reconductor with IP08_040308" xfId="12568"/>
    <cellStyle name="___PERSONAL_2_Levered White Oak 99 MW_shared reconductor with IP08_040308 2" xfId="12569"/>
    <cellStyle name="___PERSONAL_2_Levered White Oak 99 MW_shared reconductor with IP08_040308_BeechR Pivot Table 12.2.09" xfId="12570"/>
    <cellStyle name="___PERSONAL_2_Levered White Oak 99 MW_shared reconductor with IP08_040308_BeechR Pivot Table 12.2.09 2" xfId="12571"/>
    <cellStyle name="___PERSONAL_2_LeveredGrand_Ridge_II-III_020909_incl Grant NOL Bonus Dep" xfId="12572"/>
    <cellStyle name="___PERSONAL_2_LeveredGrand_Ridge_II-III_020909_incl Grant NOL Bonus Dep 2" xfId="12573"/>
    <cellStyle name="___PERSONAL_2_LeveredGrand_Ridge_II-III_020909_incl Grant NOL Bonus Dep_BeechR Pivot Table 12.2.09" xfId="12574"/>
    <cellStyle name="___PERSONAL_2_LeveredGrand_Ridge_II-III_020909_incl Grant NOL Bonus Dep_BeechR Pivot Table 12.2.09 2" xfId="12575"/>
    <cellStyle name="___PERSONAL_2_Naturener Montana Portfolio_temp_Part2" xfId="12576"/>
    <cellStyle name="___PERSONAL_2_Naturener Montana Portfolio_temp_Part2 2" xfId="12577"/>
    <cellStyle name="___PERSONAL_2_NEW GRII_III Debt_032509 v1 (2)" xfId="12578"/>
    <cellStyle name="___PERSONAL_2_NEW GRII_III Debt_032509 v1 (2) 2" xfId="12579"/>
    <cellStyle name="___PERSONAL_2_NEW GRII_III Debt_032509 v1 (2)_BeechR Pivot Table 12.2.09" xfId="12580"/>
    <cellStyle name="___PERSONAL_2_NEW GRII_III Debt_032509 v1 (2)_BeechR Pivot Table 12.2.09 2" xfId="12581"/>
    <cellStyle name="___PERSONAL_2_NEW Levered GRII&amp;III_04092009_MCF v1" xfId="12582"/>
    <cellStyle name="___PERSONAL_2_NEW Levered GRII&amp;III_04092009_MCF v1 2" xfId="12583"/>
    <cellStyle name="___PERSONAL_2_NEW Levered GRII&amp;III_04092009_MCF v1_BeechR Pivot Table 12.2.09" xfId="12584"/>
    <cellStyle name="___PERSONAL_2_NEW Levered GRII&amp;III_04092009_MCF v1_BeechR Pivot Table 12.2.09 2" xfId="12585"/>
    <cellStyle name="___PERSONAL_2_Oceana_142MW_Vesta1.8_101909" xfId="12586"/>
    <cellStyle name="___PERSONAL_2_Oceana_142MW_Vesta1.8_101909 2" xfId="12587"/>
    <cellStyle name="___PERSONAL_2_Ormat 6-7-2007  v19b accounting v4 12-19-07" xfId="12588"/>
    <cellStyle name="___PERSONAL_2_Ormat 6-7-2007  v19b accounting v4 12-19-07 2" xfId="12589"/>
    <cellStyle name="___PERSONAL_2_Prarie Breeze Developer Model_041409_v2" xfId="12590"/>
    <cellStyle name="___PERSONAL_2_Prarie Breeze Developer Model_041409_v2 2" xfId="12591"/>
    <cellStyle name="___PERSONAL_2_Pre-Tax GAAP" xfId="12592"/>
    <cellStyle name="___PERSONAL_2_Pre-Tax GAAP 2" xfId="12593"/>
    <cellStyle name="___PERSONAL_2_Raleigh Model (78MW) 09082009_V2" xfId="12594"/>
    <cellStyle name="___PERSONAL_2_Raleigh Model (78MW) 09082009_V2 2" xfId="12595"/>
    <cellStyle name="___PERSONAL_2_Raleigh Model (78MW) 09082009_V2_BeechR Pivot Table 12.2.09" xfId="12596"/>
    <cellStyle name="___PERSONAL_2_Raleigh Model (78MW) 09082009_V2_BeechR Pivot Table 12.2.09 2" xfId="12597"/>
    <cellStyle name="___PERSONAL_2_Sheet1" xfId="12598"/>
    <cellStyle name="___PERSONAL_2_Sheet1 2" xfId="12599"/>
    <cellStyle name="___PERSONAL_2_Sweden Hills 51MW_081809_AEP bid" xfId="12600"/>
    <cellStyle name="___PERSONAL_2_Sweden Hills 51MW_081809_AEP bid 2" xfId="12601"/>
    <cellStyle name="___PERSONAL_2_Tri-County Wind_042409_Grant and TE_as bid" xfId="12602"/>
    <cellStyle name="___PERSONAL_2_Tri-County Wind_042409_Grant and TE_as bid 2" xfId="12603"/>
    <cellStyle name="___PERSONAL_2_Tri-County Wind_101309_Grant and TE_200MW_1.6XLE" xfId="12604"/>
    <cellStyle name="___PERSONAL_2_Tri-County Wind_101309_Grant and TE_200MW_1.6XLE 2" xfId="12605"/>
    <cellStyle name="___PERSONAL_2_Tri-County Wind_101509_Grant and TE_200MW_1.6XLE" xfId="12606"/>
    <cellStyle name="___PERSONAL_2_Tri-County Wind_101509_Grant and TE_200MW_1.6XLE 2" xfId="12607"/>
    <cellStyle name="___PERSONAL_2_Turkey Track Completion Reserve Acct_11 10 08" xfId="12608"/>
    <cellStyle name="___PERSONAL_2_Turkey Track Completion Reserve Acct_11 10 08 2" xfId="12609"/>
    <cellStyle name="___PERSONAL_2_Turkey Track Completion Reserve Acct_11 10 08_IWNA 3-Pack ECCA Sheldon Funding 01302009" xfId="12610"/>
    <cellStyle name="___PERSONAL_2_Turkey Track Completion Reserve Acct_11 10 08_IWNA 3-Pack ECCA Sheldon Funding 01302009 2" xfId="12611"/>
    <cellStyle name="___PERSONAL_2_Unlev McAdoo &amp; GR Combined 022008- Final" xfId="12612"/>
    <cellStyle name="___PERSONAL_2_Unlev McAdoo &amp; GR Combined 022008- Final 2" xfId="12613"/>
    <cellStyle name="___PERSONAL_2_Unlev McAdoo &amp; GR Combined 022008- Final_BeechR Pivot Table 12.2.09" xfId="12614"/>
    <cellStyle name="___PERSONAL_2_Unlev McAdoo &amp; GR Combined 022008- Final_BeechR Pivot Table 12.2.09 2" xfId="12615"/>
    <cellStyle name="___PERSONAL_2_Unlev McAdoo &amp; GR Combined 10242008-funding v8" xfId="12616"/>
    <cellStyle name="___PERSONAL_2_Unlev McAdoo &amp; GR Combined 10242008-funding v8 2" xfId="12617"/>
    <cellStyle name="___PERSONAL_2_Unlev McAdoo &amp; GR Combined 10242008-funding v8_BeechR Pivot Table 12.2.09" xfId="12618"/>
    <cellStyle name="___PERSONAL_2_Unlev McAdoo &amp; GR Combined 10242008-funding v8_BeechR Pivot Table 12.2.09 2" xfId="12619"/>
    <cellStyle name="___PERSONAL_2_Unlev McAdoo &amp; GR Combined 10242008-funding v8_wake effect" xfId="12620"/>
    <cellStyle name="___PERSONAL_2_Unlev McAdoo &amp; GR Combined 10242008-funding v8_wake effect 2" xfId="12621"/>
    <cellStyle name="___PERSONAL_2_Unlev McAdoo &amp; GR Combined 10242008-funding v8_wake effect_BeechR Pivot Table 12.2.09" xfId="12622"/>
    <cellStyle name="___PERSONAL_2_Unlev McAdoo &amp; GR Combined 10242008-funding v8_wake effect_BeechR Pivot Table 12.2.09 2" xfId="12623"/>
    <cellStyle name="___PERSONAL_2_Unlevered Wildcat 04222008_Dep Update" xfId="12624"/>
    <cellStyle name="___PERSONAL_2_Unlevered Wildcat 04222008_Dep Update 2" xfId="12625"/>
    <cellStyle name="___PERSONAL_2_Unlevered Wildcat 04222008_Dep Update v2" xfId="12626"/>
    <cellStyle name="___PERSONAL_2_Unlevered Wildcat 04222008_Dep Update v2 2" xfId="12627"/>
    <cellStyle name="___PERSONAL_2_Unlevered Wildcat 04222008_Dep Update v2_BeechR Pivot Table 12.2.09" xfId="12628"/>
    <cellStyle name="___PERSONAL_2_Unlevered Wildcat 04222008_Dep Update v2_BeechR Pivot Table 12.2.09 2" xfId="12629"/>
    <cellStyle name="___PERSONAL_2_Unlevered Wildcat 04222008_Dep Update with 2008 stub year" xfId="12630"/>
    <cellStyle name="___PERSONAL_2_Unlevered Wildcat 04222008_Dep Update with 2008 stub year 2" xfId="12631"/>
    <cellStyle name="___PERSONAL_2_Unlevered Wildcat 04222008_Dep Update with 2008 stub year_BeechR Pivot Table 12.2.09" xfId="12632"/>
    <cellStyle name="___PERSONAL_2_Unlevered Wildcat 04222008_Dep Update with 2008 stub year_BeechR Pivot Table 12.2.09 2" xfId="12633"/>
    <cellStyle name="___PERSONAL_2_Unlevered Wildcat 04222008_Dep Update_BeechR Pivot Table 12.2.09" xfId="12634"/>
    <cellStyle name="___PERSONAL_2_Unlevered Wildcat 04222008_Dep Update_BeechR Pivot Table 12.2.09 2" xfId="12635"/>
    <cellStyle name="___PERSONAL_2_Unlevered Willow Creek 72MWs_111907" xfId="12636"/>
    <cellStyle name="___PERSONAL_2_Unlevered Willow Creek 72MWs_111907 2" xfId="12637"/>
    <cellStyle name="___PERSONAL_2_Unlevered Willow Creek 72MWs_111907_BeechR Pivot Table 12.2.09" xfId="12638"/>
    <cellStyle name="___PERSONAL_2_Unlevered Willow Creek 72MWs_111907_BeechR Pivot Table 12.2.09 2" xfId="12639"/>
    <cellStyle name="___PERSONAL_2_Unlevered_Beech_Ridge_100_5MW_021009_optimized NCF" xfId="12640"/>
    <cellStyle name="___PERSONAL_2_Unlevered_Beech_Ridge_100_5MW_021009_optimized NCF 2" xfId="12641"/>
    <cellStyle name="___PERSONAL_2_Unlevered_Grand Ridge_010809_v3" xfId="12642"/>
    <cellStyle name="___PERSONAL_2_Unlevered_Grand Ridge_010809_v3 2" xfId="12643"/>
    <cellStyle name="___PERSONAL_2_Unlevered_Grand Ridge_010809_v3_BeechR Pivot Table 12.2.09" xfId="12644"/>
    <cellStyle name="___PERSONAL_2_Unlevered_Grand Ridge_010809_v3_BeechR Pivot Table 12.2.09 2" xfId="12645"/>
    <cellStyle name="___PERSONAL_2_UPC New York Wind 1-8-08 v equity method FINAL" xfId="12646"/>
    <cellStyle name="___PERSONAL_2_UPC New York Wind 1-8-08 v equity method FINAL 2" xfId="12647"/>
    <cellStyle name="___PERSONAL_2_Vantage Cash FLow 100609" xfId="12648"/>
    <cellStyle name="___PERSONAL_2_Vantage Cash FLow 100609 2" xfId="12649"/>
    <cellStyle name="___PERSONAL_2_Vantage Model_PGE 15yr PPA_062409" xfId="12650"/>
    <cellStyle name="___PERSONAL_2_Vantage Model_PGE 15yr PPA_062409 2" xfId="12651"/>
    <cellStyle name="___PERSONAL_2_Vantage Model_PGE 15yr PPA_073009_JAR" xfId="12652"/>
    <cellStyle name="___PERSONAL_2_Vantage Model_PGE 15yr PPA_073009_JAR 2" xfId="12653"/>
    <cellStyle name="___PERSONAL_2_Vantage Model_PGE 15yr PPA_100909" xfId="12654"/>
    <cellStyle name="___PERSONAL_2_Vantage Model_PGE 15yr PPA_100909 2" xfId="12655"/>
    <cellStyle name="___PERSONAL_2_Vento III v17i (8.9% Haircut, 60% Tax)" xfId="12656"/>
    <cellStyle name="___PERSONAL_2_Vento III v22i (Haircut, 6Y CF, 76% tax)" xfId="12657"/>
    <cellStyle name="___PERSONAL_2_Vento III v28g Base" xfId="12658"/>
    <cellStyle name="___PERSONAL_2_Vento III v28k JPMyyy" xfId="12659"/>
    <cellStyle name="___PERSONAL_2_White Oak_67.5_150MW_110409_OUR CASE" xfId="12660"/>
    <cellStyle name="___PERSONAL_2_White Oak_67.5_150MW_110409_OUR CASE 2" xfId="12661"/>
    <cellStyle name="___PERSONAL_2_Wind farm - operation CF" xfId="12662"/>
    <cellStyle name="___PERSONAL_2_Wind farm - operation CF 2" xfId="12663"/>
    <cellStyle name="___PERSONAL_2_Wind farm - operation CF 2 2" xfId="12664"/>
    <cellStyle name="___PERSONAL_2_Wind farm - operation CF 3" xfId="12665"/>
    <cellStyle name="___PERSONAL_2_Wind farm - operation CF 3 2" xfId="12666"/>
    <cellStyle name="___PERSONAL_2_Wind farm - operation CF 4" xfId="12667"/>
    <cellStyle name="___PERSONAL_2_Wind farm - operation CF 4 2" xfId="12668"/>
    <cellStyle name="___PERSONAL_2_Wind farm - operation CF 5" xfId="12669"/>
    <cellStyle name="___PERSONAL_2_Wind farm - operation CF 5 2" xfId="12670"/>
    <cellStyle name="___PERSONAL_2_Wind farm - operation CF 6" xfId="12671"/>
    <cellStyle name="___PERSONAL_2_Wind farm - operation CF 6 2" xfId="12672"/>
    <cellStyle name="___PERSONAL_2_Wind farm - operation CF 7" xfId="12673"/>
    <cellStyle name="___PERSONAL_2_Wind farm - operation CF 7 2" xfId="12674"/>
    <cellStyle name="___PERSONAL_2_Wind farm - operation CF 8" xfId="12675"/>
    <cellStyle name="___PERSONAL_2_Wind farm - operation CF_071212 Unlevered McCormick Model - 2003 version" xfId="12676"/>
    <cellStyle name="___PERSONAL_2_Wind farm - operation CF_071212 Unlevered McCormick Model - 2003 version 2" xfId="12677"/>
    <cellStyle name="___PERSONAL_2_Wind farm - operation CF_1" xfId="12678"/>
    <cellStyle name="___PERSONAL_2_Wind farm - operation CF_1 2" xfId="12679"/>
    <cellStyle name="___PERSONAL_2_Wind farm - operation CF_1 2 2" xfId="12680"/>
    <cellStyle name="___PERSONAL_2_Wind farm - operation CF_1 2 2 2" xfId="12681"/>
    <cellStyle name="___PERSONAL_2_Wind farm - operation CF_1 2 3" xfId="12682"/>
    <cellStyle name="___PERSONAL_2_Wind farm - operation CF_1 2 3 2" xfId="12683"/>
    <cellStyle name="___PERSONAL_2_Wind farm - operation CF_1 2 4" xfId="12684"/>
    <cellStyle name="___PERSONAL_2_Wind farm - operation CF_1 2 4 2" xfId="12685"/>
    <cellStyle name="___PERSONAL_2_Wind farm - operation CF_1 2 5" xfId="12686"/>
    <cellStyle name="___PERSONAL_2_Wind farm - operation CF_1 2 5 2" xfId="12687"/>
    <cellStyle name="___PERSONAL_2_Wind farm - operation CF_1 2 6" xfId="12688"/>
    <cellStyle name="___PERSONAL_2_Wind farm - operation CF_1 3" xfId="12689"/>
    <cellStyle name="___PERSONAL_2_Wind farm - operation CF_1 3 2" xfId="12690"/>
    <cellStyle name="___PERSONAL_2_Wind farm - operation CF_1 3 2 2" xfId="12691"/>
    <cellStyle name="___PERSONAL_2_Wind farm - operation CF_1 3 3" xfId="12692"/>
    <cellStyle name="___PERSONAL_2_Wind farm - operation CF_1 3 3 2" xfId="12693"/>
    <cellStyle name="___PERSONAL_2_Wind farm - operation CF_1 3 4" xfId="12694"/>
    <cellStyle name="___PERSONAL_2_Wind farm - operation CF_1 3 4 2" xfId="12695"/>
    <cellStyle name="___PERSONAL_2_Wind farm - operation CF_1 3 5" xfId="12696"/>
    <cellStyle name="___PERSONAL_2_Wind farm - operation CF_1 3 5 2" xfId="12697"/>
    <cellStyle name="___PERSONAL_2_Wind farm - operation CF_1 3 6" xfId="12698"/>
    <cellStyle name="___PERSONAL_2_Wind farm - operation CF_1 4" xfId="12699"/>
    <cellStyle name="___PERSONAL_2_Wind farm - operation CF_1_CHECK - White Creek Final Closing Model_2007 11 16 vequity method FINAL" xfId="12700"/>
    <cellStyle name="___PERSONAL_2_Wind farm - operation CF_1_CHECK - White Creek Final Closing Model_2007 11 16 vequity method FINAL 2" xfId="12701"/>
    <cellStyle name="___PERSONAL_2_Wind farm - operation CF_1_CHECK - White Creek Final Closing Model_2007 11 16 vequity method FINAL 2 2" xfId="12702"/>
    <cellStyle name="___PERSONAL_2_Wind farm - operation CF_1_CHECK - White Creek Final Closing Model_2007 11 16 vequity method FINAL 3" xfId="12703"/>
    <cellStyle name="___PERSONAL_2_Wind farm - operation CF_1_Horizon round 1 model vFINAL" xfId="12704"/>
    <cellStyle name="___PERSONAL_2_Wind farm - operation CF_1_Horizon round 1 model vFINAL 2" xfId="12705"/>
    <cellStyle name="___PERSONAL_2_Wind farm - operation CF_1_Horizon round 1 model vFINAL 2 2" xfId="12706"/>
    <cellStyle name="___PERSONAL_2_Wind farm - operation CF_1_Horizon round 1 model vFINAL 3" xfId="12707"/>
    <cellStyle name="___PERSONAL_2_Wind farm - operation CF_1_Horizon round 1 model vFINAL 3 2" xfId="12708"/>
    <cellStyle name="___PERSONAL_2_Wind farm - operation CF_1_Horizon round 1 model vFINAL 4" xfId="12709"/>
    <cellStyle name="___PERSONAL_2_Wind farm - operation CF_1_Horizon round 1 model vFINAL_1" xfId="12710"/>
    <cellStyle name="___PERSONAL_2_Wind farm - operation CF_1_Horizon round 1 model vFINAL_1 2" xfId="12711"/>
    <cellStyle name="___PERSONAL_2_Wind farm - operation CF_1_Horizon round 1 model vFINAL_1 2 2" xfId="12712"/>
    <cellStyle name="___PERSONAL_2_Wind farm - operation CF_1_Horizon round 1 model vFINAL_1 3" xfId="12713"/>
    <cellStyle name="___PERSONAL_2_Wind farm - operation CF_1_Horizon round 1 model vFINAL_1 3 2" xfId="12714"/>
    <cellStyle name="___PERSONAL_2_Wind farm - operation CF_1_Horizon round 1 model vFINAL_1 4" xfId="12715"/>
    <cellStyle name="___PERSONAL_2_Wind farm - operation CF_1_Horizon round 1 model vFINAL_1_Project Farwest III Model 03-20-07 v135" xfId="12716"/>
    <cellStyle name="___PERSONAL_2_Wind farm - operation CF_1_Horizon round 1 model vFINAL_1_Project Farwest III Model 03-20-07 v135 2" xfId="12717"/>
    <cellStyle name="___PERSONAL_2_Wind farm - operation CF_1_Horizon round 1 model vFINAL_1_Project Farwest III Model 03-20-07 v135 2 2" xfId="12718"/>
    <cellStyle name="___PERSONAL_2_Wind farm - operation CF_1_Horizon round 1 model vFINAL_1_Project Farwest III Model 03-20-07 v135 3" xfId="12719"/>
    <cellStyle name="___PERSONAL_2_Wind farm - operation CF_1_Horizon round 1 model vFINAL_1_Project Farwest III Model 03-20-07 v135 3 2" xfId="12720"/>
    <cellStyle name="___PERSONAL_2_Wind farm - operation CF_1_Horizon round 1 model vFINAL_1_Project Farwest III Model 03-20-07 v135 4" xfId="12721"/>
    <cellStyle name="___PERSONAL_2_Wind farm - operation CF_1_Horizon round 1 model vFINAL_1_Project Farwest III Model 03-20-07 v135_UPC G&amp;A (5-3-07)" xfId="12722"/>
    <cellStyle name="___PERSONAL_2_Wind farm - operation CF_1_Horizon round 1 model vFINAL_1_Project Farwest III Model 03-20-07 v135_UPC G&amp;A (5-3-07) 2" xfId="12723"/>
    <cellStyle name="___PERSONAL_2_Wind farm - operation CF_1_Horizon round 1 model vFINAL_1_Project Farwest III Model 03-20-07 v135_UPC G&amp;A (5-3-07) 2 2" xfId="12724"/>
    <cellStyle name="___PERSONAL_2_Wind farm - operation CF_1_Horizon round 1 model vFINAL_1_Project Farwest III Model 03-20-07 v135_UPC G&amp;A (5-3-07) 3" xfId="12725"/>
    <cellStyle name="___PERSONAL_2_Wind farm - operation CF_1_Horizon round 1 model vFINAL_1_Project Farwest III Model 03-20-07 v135_UPC G&amp;A (5-3-07) 3 2" xfId="12726"/>
    <cellStyle name="___PERSONAL_2_Wind farm - operation CF_1_Horizon round 1 model vFINAL_1_Project Farwest III Model 03-20-07 v135_UPC G&amp;A (5-3-07) 4" xfId="12727"/>
    <cellStyle name="___PERSONAL_2_Wind farm - operation CF_1_Horizon round 1 model vFINAL_1_Project Makani Model 04-11-07 v6" xfId="12728"/>
    <cellStyle name="___PERSONAL_2_Wind farm - operation CF_1_Horizon round 1 model vFINAL_1_Project Makani Model 04-11-07 v6 2" xfId="12729"/>
    <cellStyle name="___PERSONAL_2_Wind farm - operation CF_1_Horizon round 1 model vFINAL_1_Project Makani Model 04-11-07 v6 2 2" xfId="12730"/>
    <cellStyle name="___PERSONAL_2_Wind farm - operation CF_1_Horizon round 1 model vFINAL_1_Project Makani Model 04-11-07 v6 3" xfId="12731"/>
    <cellStyle name="___PERSONAL_2_Wind farm - operation CF_1_Horizon round 1 model vFINAL_1_Project Makani Model 04-11-07 v6 3 2" xfId="12732"/>
    <cellStyle name="___PERSONAL_2_Wind farm - operation CF_1_Horizon round 1 model vFINAL_1_Project Makani Model 04-11-07 v6 4" xfId="12733"/>
    <cellStyle name="___PERSONAL_2_Wind farm - operation CF_1_Horizon round 1 model vFINAL_1_Project Makani Model 04-11-07 v6_UPC G&amp;A (5-3-07)" xfId="12734"/>
    <cellStyle name="___PERSONAL_2_Wind farm - operation CF_1_Horizon round 1 model vFINAL_1_Project Makani Model 04-11-07 v6_UPC G&amp;A (5-3-07) 2" xfId="12735"/>
    <cellStyle name="___PERSONAL_2_Wind farm - operation CF_1_Horizon round 1 model vFINAL_1_Project Makani Model 04-11-07 v6_UPC G&amp;A (5-3-07) 2 2" xfId="12736"/>
    <cellStyle name="___PERSONAL_2_Wind farm - operation CF_1_Horizon round 1 model vFINAL_1_Project Makani Model 04-11-07 v6_UPC G&amp;A (5-3-07) 3" xfId="12737"/>
    <cellStyle name="___PERSONAL_2_Wind farm - operation CF_1_Horizon round 1 model vFINAL_1_Project Makani Model 04-11-07 v6_UPC G&amp;A (5-3-07) 3 2" xfId="12738"/>
    <cellStyle name="___PERSONAL_2_Wind farm - operation CF_1_Horizon round 1 model vFINAL_1_Project Makani Model 04-11-07 v6_UPC G&amp;A (5-3-07) 4" xfId="12739"/>
    <cellStyle name="___PERSONAL_2_Wind farm - operation CF_1_Pre-Tax GAAP" xfId="12740"/>
    <cellStyle name="___PERSONAL_2_Wind farm - operation CF_1_Pre-Tax GAAP 2" xfId="12741"/>
    <cellStyle name="___PERSONAL_2_Wind farm - operation CF_1_Pre-Tax GAAP 2 2" xfId="12742"/>
    <cellStyle name="___PERSONAL_2_Wind farm - operation CF_1_Pre-Tax GAAP 3" xfId="12743"/>
    <cellStyle name="___PERSONAL_2_Wind farm - operation CF_1_WPP - Ormat 6-5-2007  v19i with internal accounting v3 eq method FINAL" xfId="12744"/>
    <cellStyle name="___PERSONAL_2_Wind farm - operation CF_1_WPP - Ormat 6-5-2007  v19i with internal accounting v3 eq method FINAL 2" xfId="12745"/>
    <cellStyle name="___PERSONAL_2_Wind farm - operation CF_1_WPP - Ormat 6-5-2007  v19i with internal accounting v3 eq method FINAL 2 2" xfId="12746"/>
    <cellStyle name="___PERSONAL_2_Wind farm - operation CF_1_WPP - Ormat 6-5-2007  v19i with internal accounting v3 eq method FINAL 3" xfId="12747"/>
    <cellStyle name="___PERSONAL_2_WPP - Ormat 6-5-2007  v19i with internal accounting v3 eq method FINAL" xfId="12748"/>
    <cellStyle name="___PERSONAL_2_WPP - Ormat 6-5-2007  v19i with internal accounting v3 eq method FINAL 2" xfId="12749"/>
    <cellStyle name="___PERSONAL_3" xfId="12750"/>
    <cellStyle name="___PERSONAL_3_071212 Unlevered McCormick Model - 2003 version" xfId="12751"/>
    <cellStyle name="___PERSONAL_3_ClearSky_AEP_Min_04.04.02_Bank" xfId="12752"/>
    <cellStyle name="___PERSONAL_3_ClearSky_AEP_Min_04.04.02_Bank 2" xfId="12753"/>
    <cellStyle name="___PERSONAL_3_ClearSky_AEP_Min_04.04.02_Bank 2 2" xfId="12754"/>
    <cellStyle name="___PERSONAL_3_ClearSky_AEP_Min_04.04.02_Bank 3" xfId="12755"/>
    <cellStyle name="___PERSONAL_3_ClearSky_AEP_Min_04.04.02_Bank 3 2" xfId="12756"/>
    <cellStyle name="___PERSONAL_3_ClearSky_AEP_Min_04.04.02_Bank 4" xfId="12757"/>
    <cellStyle name="___PERSONAL_3_ClearSky_AEP_Min_04.04.02_Bank 4 2" xfId="12758"/>
    <cellStyle name="___PERSONAL_3_ClearSky_AEP_Min_04.04.02_Bank 5" xfId="12759"/>
    <cellStyle name="___PERSONAL_3_ClearSky_AEP_Min_04.04.02_Bank 5 2" xfId="12760"/>
    <cellStyle name="___PERSONAL_3_ClearSky_AEP_Min_04.04.02_Bank 6" xfId="12761"/>
    <cellStyle name="___PERSONAL_3_Clearsky_internal_050301" xfId="12762"/>
    <cellStyle name="___PERSONAL_3_Clearsky_internal_070201" xfId="12763"/>
    <cellStyle name="___PERSONAL_3_Clearsky_internal_070201.xls Chart 2" xfId="12764"/>
    <cellStyle name="___PERSONAL_3_Clearsky_internal_070201.xls Chart 2 2" xfId="12765"/>
    <cellStyle name="___PERSONAL_3_Clearsky_internal_070201.xls Chart 2 2 2" xfId="12766"/>
    <cellStyle name="___PERSONAL_3_Clearsky_internal_070201.xls Chart 2 3" xfId="12767"/>
    <cellStyle name="___PERSONAL_3_Clearsky_internal_070201.xls Chart 2 3 2" xfId="12768"/>
    <cellStyle name="___PERSONAL_3_Clearsky_internal_070201.xls Chart 2 4" xfId="12769"/>
    <cellStyle name="___PERSONAL_3_Clearsky_internal_070201.xls Chart 2 4 2" xfId="12770"/>
    <cellStyle name="___PERSONAL_3_Clearsky_internal_070201.xls Chart 2 5" xfId="12771"/>
    <cellStyle name="___PERSONAL_3_Clearsky_internal_070201.xls Chart 2 5 2" xfId="12772"/>
    <cellStyle name="___PERSONAL_3_Clearsky_internal_070201.xls Chart 2 6" xfId="12773"/>
    <cellStyle name="___PERSONAL_3_Clearsky_internal_070201_1" xfId="12774"/>
    <cellStyle name="___PERSONAL_3_Clearsky_internal_070201_1 2" xfId="12775"/>
    <cellStyle name="___PERSONAL_3_Clearsky_internal_070201_1 2 2" xfId="12776"/>
    <cellStyle name="___PERSONAL_3_Clearsky_internal_070201_1 3" xfId="12777"/>
    <cellStyle name="___PERSONAL_3_Clearsky_internal_070201_1 3 2" xfId="12778"/>
    <cellStyle name="___PERSONAL_3_Clearsky_internal_070201_1 4" xfId="12779"/>
    <cellStyle name="___PERSONAL_3_Clearsky_internal_070201_1 4 2" xfId="12780"/>
    <cellStyle name="___PERSONAL_3_Clearsky_internal_070201_1 5" xfId="12781"/>
    <cellStyle name="___PERSONAL_3_Clearsky_internal_070201_1 5 2" xfId="12782"/>
    <cellStyle name="___PERSONAL_3_Clearsky_internal_070201_1 6" xfId="12783"/>
    <cellStyle name="___PERSONAL_3_Clearsky_internal_070201_Clearsky_Outside_070201.xls Chart 2" xfId="12784"/>
    <cellStyle name="___PERSONAL_3_Clearsky_internal_070201_Clearsky_Outside_070201.xls Chart 2 2" xfId="12785"/>
    <cellStyle name="___PERSONAL_3_Clearsky_internal_070201_Clearsky_Outside_070201.xls Chart 2 2 2" xfId="12786"/>
    <cellStyle name="___PERSONAL_3_Clearsky_internal_070201_Clearsky_Outside_070201.xls Chart 2 3" xfId="12787"/>
    <cellStyle name="___PERSONAL_3_Clearsky_internal_070201_Clearsky_Outside_070201.xls Chart 2 3 2" xfId="12788"/>
    <cellStyle name="___PERSONAL_3_Clearsky_internal_070201_Clearsky_Outside_070201.xls Chart 2 4" xfId="12789"/>
    <cellStyle name="___PERSONAL_3_Clearsky_internal_070201_Clearsky_Outside_070201.xls Chart 2 4 2" xfId="12790"/>
    <cellStyle name="___PERSONAL_3_Clearsky_internal_070201_Clearsky_Outside_070201.xls Chart 2 5" xfId="12791"/>
    <cellStyle name="___PERSONAL_3_Clearsky_internal_070201_Clearsky_Outside_070201.xls Chart 2 5 2" xfId="12792"/>
    <cellStyle name="___PERSONAL_3_Clearsky_internal_070201_Clearsky_Outside_070201.xls Chart 2 6" xfId="12793"/>
    <cellStyle name="___PERSONAL_3_Clearsky_Outside_070201.xls Chart 2" xfId="12794"/>
    <cellStyle name="___PERSONAL_3_EWC 43.5MW8oMtresc 3_25_021" xfId="12795"/>
    <cellStyle name="___PERSONAL_3_EWC 43.5MW8oMtresc 3_25_021_071212 Unlevered McCormick Model - 2003 version" xfId="12796"/>
    <cellStyle name="___PERSONAL_3_EWC 43.5MW8oMtresc 3_25_02v2" xfId="12797"/>
    <cellStyle name="___PERSONAL_3_EWC 43.5MW8oMtresc 3_25_02v2_071212 Unlevered McCormick Model - 2003 version" xfId="12798"/>
    <cellStyle name="___PERSONAL_3_EWC 43.5MW8oMtresc 3_25_02v2w_esc" xfId="12799"/>
    <cellStyle name="___PERSONAL_3_EWC 43.5MW8oMtresc 3_25_02v2w_esc_071212 Unlevered McCormick Model - 2003 version" xfId="12800"/>
    <cellStyle name="___PERSONAL_3_EWC 43.5MW8oMtresc 3_25_02v2w_esc_1" xfId="12801"/>
    <cellStyle name="___PERSONAL_3_EWC 43.5MW8oMtresc 3_25_02v2w_esc_1 2" xfId="12802"/>
    <cellStyle name="___PERSONAL_3_EWC 43.5MW8oMtresc 3_25_02v2w_esc_1 2 2" xfId="12803"/>
    <cellStyle name="___PERSONAL_3_EWC 43.5MW8oMtresc 3_25_02v2w_esc_1 2 2 2" xfId="12804"/>
    <cellStyle name="___PERSONAL_3_EWC 43.5MW8oMtresc 3_25_02v2w_esc_1 2 3" xfId="12805"/>
    <cellStyle name="___PERSONAL_3_EWC 43.5MW8oMtresc 3_25_02v2w_esc_1 2 3 2" xfId="12806"/>
    <cellStyle name="___PERSONAL_3_EWC 43.5MW8oMtresc 3_25_02v2w_esc_1 2 4" xfId="12807"/>
    <cellStyle name="___PERSONAL_3_EWC 43.5MW8oMtresc 3_25_02v2w_esc_1 2 4 2" xfId="12808"/>
    <cellStyle name="___PERSONAL_3_EWC 43.5MW8oMtresc 3_25_02v2w_esc_1 2 5" xfId="12809"/>
    <cellStyle name="___PERSONAL_3_EWC 43.5MW8oMtresc 3_25_02v2w_esc_1 2 5 2" xfId="12810"/>
    <cellStyle name="___PERSONAL_3_EWC 43.5MW8oMtresc 3_25_02v2w_esc_1 2 6" xfId="12811"/>
    <cellStyle name="___PERSONAL_3_EWC 43.5MW8oMtresc 3_25_02v2w_esc_1 3" xfId="12812"/>
    <cellStyle name="___PERSONAL_3_EWC 43.5MW8oMtresc 3_25_02v2w_esc_1 3 2" xfId="12813"/>
    <cellStyle name="___PERSONAL_3_EWC 43.5MW8oMtresc 3_25_02v2w_esc_1 3 2 2" xfId="12814"/>
    <cellStyle name="___PERSONAL_3_EWC 43.5MW8oMtresc 3_25_02v2w_esc_1 3 3" xfId="12815"/>
    <cellStyle name="___PERSONAL_3_EWC 43.5MW8oMtresc 3_25_02v2w_esc_1 3 3 2" xfId="12816"/>
    <cellStyle name="___PERSONAL_3_EWC 43.5MW8oMtresc 3_25_02v2w_esc_1 3 4" xfId="12817"/>
    <cellStyle name="___PERSONAL_3_EWC 43.5MW8oMtresc 3_25_02v2w_esc_1 3 4 2" xfId="12818"/>
    <cellStyle name="___PERSONAL_3_EWC 43.5MW8oMtresc 3_25_02v2w_esc_1 3 5" xfId="12819"/>
    <cellStyle name="___PERSONAL_3_EWC 43.5MW8oMtresc 3_25_02v2w_esc_1 3 5 2" xfId="12820"/>
    <cellStyle name="___PERSONAL_3_EWC 43.5MW8oMtresc 3_25_02v2w_esc_1 3 6" xfId="12821"/>
    <cellStyle name="___PERSONAL_3_EWC 43.5MW8oMtresc 3_25_02v2w_esc_1 4" xfId="12822"/>
    <cellStyle name="___PERSONAL_3_EWC 43.5MW8oMtresc 3_25_02v2w_esc_1_CHECK - White Creek Final Closing Model_2007 11 16 vequity method FINAL" xfId="12823"/>
    <cellStyle name="___PERSONAL_3_EWC 43.5MW8oMtresc 3_25_02v2w_esc_1_CHECK - White Creek Final Closing Model_2007 11 16 vequity method FINAL 2" xfId="12824"/>
    <cellStyle name="___PERSONAL_3_EWC 43.5MW8oMtresc 3_25_02v2w_esc_1_CHECK - White Creek Final Closing Model_2007 11 16 vequity method FINAL 2 2" xfId="12825"/>
    <cellStyle name="___PERSONAL_3_EWC 43.5MW8oMtresc 3_25_02v2w_esc_1_CHECK - White Creek Final Closing Model_2007 11 16 vequity method FINAL 3" xfId="12826"/>
    <cellStyle name="___PERSONAL_3_EWC 43.5MW8oMtresc 3_25_02v2w_esc_1_Horizon round 1 model vFINAL" xfId="12827"/>
    <cellStyle name="___PERSONAL_3_EWC 43.5MW8oMtresc 3_25_02v2w_esc_1_Horizon round 1 model vFINAL 2" xfId="12828"/>
    <cellStyle name="___PERSONAL_3_EWC 43.5MW8oMtresc 3_25_02v2w_esc_1_Horizon round 1 model vFINAL 2 2" xfId="12829"/>
    <cellStyle name="___PERSONAL_3_EWC 43.5MW8oMtresc 3_25_02v2w_esc_1_Horizon round 1 model vFINAL 3" xfId="12830"/>
    <cellStyle name="___PERSONAL_3_EWC 43.5MW8oMtresc 3_25_02v2w_esc_1_Horizon round 1 model vFINAL 3 2" xfId="12831"/>
    <cellStyle name="___PERSONAL_3_EWC 43.5MW8oMtresc 3_25_02v2w_esc_1_Horizon round 1 model vFINAL 4" xfId="12832"/>
    <cellStyle name="___PERSONAL_3_EWC 43.5MW8oMtresc 3_25_02v2w_esc_1_Horizon round 1 model vFINAL_1" xfId="12833"/>
    <cellStyle name="___PERSONAL_3_EWC 43.5MW8oMtresc 3_25_02v2w_esc_1_Horizon round 1 model vFINAL_1 2" xfId="12834"/>
    <cellStyle name="___PERSONAL_3_EWC 43.5MW8oMtresc 3_25_02v2w_esc_1_Horizon round 1 model vFINAL_1 2 2" xfId="12835"/>
    <cellStyle name="___PERSONAL_3_EWC 43.5MW8oMtresc 3_25_02v2w_esc_1_Horizon round 1 model vFINAL_1 3" xfId="12836"/>
    <cellStyle name="___PERSONAL_3_EWC 43.5MW8oMtresc 3_25_02v2w_esc_1_Horizon round 1 model vFINAL_1 3 2" xfId="12837"/>
    <cellStyle name="___PERSONAL_3_EWC 43.5MW8oMtresc 3_25_02v2w_esc_1_Horizon round 1 model vFINAL_1 4" xfId="12838"/>
    <cellStyle name="___PERSONAL_3_EWC 43.5MW8oMtresc 3_25_02v2w_esc_1_Horizon round 1 model vFINAL_1_Project Farwest III Model 03-20-07 v135" xfId="12839"/>
    <cellStyle name="___PERSONAL_3_EWC 43.5MW8oMtresc 3_25_02v2w_esc_1_Horizon round 1 model vFINAL_1_Project Farwest III Model 03-20-07 v135 2" xfId="12840"/>
    <cellStyle name="___PERSONAL_3_EWC 43.5MW8oMtresc 3_25_02v2w_esc_1_Horizon round 1 model vFINAL_1_Project Farwest III Model 03-20-07 v135 2 2" xfId="12841"/>
    <cellStyle name="___PERSONAL_3_EWC 43.5MW8oMtresc 3_25_02v2w_esc_1_Horizon round 1 model vFINAL_1_Project Farwest III Model 03-20-07 v135 3" xfId="12842"/>
    <cellStyle name="___PERSONAL_3_EWC 43.5MW8oMtresc 3_25_02v2w_esc_1_Horizon round 1 model vFINAL_1_Project Farwest III Model 03-20-07 v135 3 2" xfId="12843"/>
    <cellStyle name="___PERSONAL_3_EWC 43.5MW8oMtresc 3_25_02v2w_esc_1_Horizon round 1 model vFINAL_1_Project Farwest III Model 03-20-07 v135 4" xfId="12844"/>
    <cellStyle name="___PERSONAL_3_EWC 43.5MW8oMtresc 3_25_02v2w_esc_1_Horizon round 1 model vFINAL_1_Project Farwest III Model 03-20-07 v135_UPC G&amp;A (5-3-07)" xfId="12845"/>
    <cellStyle name="___PERSONAL_3_EWC 43.5MW8oMtresc 3_25_02v2w_esc_1_Horizon round 1 model vFINAL_1_Project Farwest III Model 03-20-07 v135_UPC G&amp;A (5-3-07) 2" xfId="12846"/>
    <cellStyle name="___PERSONAL_3_EWC 43.5MW8oMtresc 3_25_02v2w_esc_1_Horizon round 1 model vFINAL_1_Project Farwest III Model 03-20-07 v135_UPC G&amp;A (5-3-07) 2 2" xfId="12847"/>
    <cellStyle name="___PERSONAL_3_EWC 43.5MW8oMtresc 3_25_02v2w_esc_1_Horizon round 1 model vFINAL_1_Project Farwest III Model 03-20-07 v135_UPC G&amp;A (5-3-07) 3" xfId="12848"/>
    <cellStyle name="___PERSONAL_3_EWC 43.5MW8oMtresc 3_25_02v2w_esc_1_Horizon round 1 model vFINAL_1_Project Farwest III Model 03-20-07 v135_UPC G&amp;A (5-3-07) 3 2" xfId="12849"/>
    <cellStyle name="___PERSONAL_3_EWC 43.5MW8oMtresc 3_25_02v2w_esc_1_Horizon round 1 model vFINAL_1_Project Farwest III Model 03-20-07 v135_UPC G&amp;A (5-3-07) 4" xfId="12850"/>
    <cellStyle name="___PERSONAL_3_EWC 43.5MW8oMtresc 3_25_02v2w_esc_1_Horizon round 1 model vFINAL_1_Project Makani Model 04-11-07 v6" xfId="12851"/>
    <cellStyle name="___PERSONAL_3_EWC 43.5MW8oMtresc 3_25_02v2w_esc_1_Horizon round 1 model vFINAL_1_Project Makani Model 04-11-07 v6 2" xfId="12852"/>
    <cellStyle name="___PERSONAL_3_EWC 43.5MW8oMtresc 3_25_02v2w_esc_1_Horizon round 1 model vFINAL_1_Project Makani Model 04-11-07 v6 2 2" xfId="12853"/>
    <cellStyle name="___PERSONAL_3_EWC 43.5MW8oMtresc 3_25_02v2w_esc_1_Horizon round 1 model vFINAL_1_Project Makani Model 04-11-07 v6 3" xfId="12854"/>
    <cellStyle name="___PERSONAL_3_EWC 43.5MW8oMtresc 3_25_02v2w_esc_1_Horizon round 1 model vFINAL_1_Project Makani Model 04-11-07 v6 3 2" xfId="12855"/>
    <cellStyle name="___PERSONAL_3_EWC 43.5MW8oMtresc 3_25_02v2w_esc_1_Horizon round 1 model vFINAL_1_Project Makani Model 04-11-07 v6 4" xfId="12856"/>
    <cellStyle name="___PERSONAL_3_EWC 43.5MW8oMtresc 3_25_02v2w_esc_1_Horizon round 1 model vFINAL_1_Project Makani Model 04-11-07 v6_UPC G&amp;A (5-3-07)" xfId="12857"/>
    <cellStyle name="___PERSONAL_3_EWC 43.5MW8oMtresc 3_25_02v2w_esc_1_Horizon round 1 model vFINAL_1_Project Makani Model 04-11-07 v6_UPC G&amp;A (5-3-07) 2" xfId="12858"/>
    <cellStyle name="___PERSONAL_3_EWC 43.5MW8oMtresc 3_25_02v2w_esc_1_Horizon round 1 model vFINAL_1_Project Makani Model 04-11-07 v6_UPC G&amp;A (5-3-07) 2 2" xfId="12859"/>
    <cellStyle name="___PERSONAL_3_EWC 43.5MW8oMtresc 3_25_02v2w_esc_1_Horizon round 1 model vFINAL_1_Project Makani Model 04-11-07 v6_UPC G&amp;A (5-3-07) 3" xfId="12860"/>
    <cellStyle name="___PERSONAL_3_EWC 43.5MW8oMtresc 3_25_02v2w_esc_1_Horizon round 1 model vFINAL_1_Project Makani Model 04-11-07 v6_UPC G&amp;A (5-3-07) 3 2" xfId="12861"/>
    <cellStyle name="___PERSONAL_3_EWC 43.5MW8oMtresc 3_25_02v2w_esc_1_Horizon round 1 model vFINAL_1_Project Makani Model 04-11-07 v6_UPC G&amp;A (5-3-07) 4" xfId="12862"/>
    <cellStyle name="___PERSONAL_3_EWC 43.5MW8oMtresc 3_25_02v2w_esc_1_Pre-Tax GAAP" xfId="12863"/>
    <cellStyle name="___PERSONAL_3_EWC 43.5MW8oMtresc 3_25_02v2w_esc_1_Pre-Tax GAAP 2" xfId="12864"/>
    <cellStyle name="___PERSONAL_3_EWC 43.5MW8oMtresc 3_25_02v2w_esc_1_Pre-Tax GAAP 2 2" xfId="12865"/>
    <cellStyle name="___PERSONAL_3_EWC 43.5MW8oMtresc 3_25_02v2w_esc_1_Pre-Tax GAAP 3" xfId="12866"/>
    <cellStyle name="___PERSONAL_3_EWC 43.5MW8oMtresc 3_25_02v2w_esc_1_WPP - Ormat 6-5-2007  v19i with internal accounting v3 eq method FINAL" xfId="12867"/>
    <cellStyle name="___PERSONAL_3_EWC 43.5MW8oMtresc 3_25_02v2w_esc_1_WPP - Ormat 6-5-2007  v19i with internal accounting v3 eq method FINAL 2" xfId="12868"/>
    <cellStyle name="___PERSONAL_3_EWC 43.5MW8oMtresc 3_25_02v2w_esc_1_WPP - Ormat 6-5-2007  v19i with internal accounting v3 eq method FINAL 2 2" xfId="12869"/>
    <cellStyle name="___PERSONAL_3_EWC 43.5MW8oMtresc 3_25_02v2w_esc_1_WPP - Ormat 6-5-2007  v19i with internal accounting v3 eq method FINAL 3" xfId="12870"/>
    <cellStyle name="___PERSONAL_3_Wind farm - operation CF" xfId="12871"/>
    <cellStyle name="___PERSONAL_3_Wind farm - operation CF 2" xfId="12872"/>
    <cellStyle name="___PERSONAL_3_Wind farm - operation CF 2 2" xfId="12873"/>
    <cellStyle name="___PERSONAL_3_Wind farm - operation CF 2 2 2" xfId="12874"/>
    <cellStyle name="___PERSONAL_3_Wind farm - operation CF 2 3" xfId="12875"/>
    <cellStyle name="___PERSONAL_3_Wind farm - operation CF 2 3 2" xfId="12876"/>
    <cellStyle name="___PERSONAL_3_Wind farm - operation CF 2 4" xfId="12877"/>
    <cellStyle name="___PERSONAL_3_Wind farm - operation CF 2 4 2" xfId="12878"/>
    <cellStyle name="___PERSONAL_3_Wind farm - operation CF 2 5" xfId="12879"/>
    <cellStyle name="___PERSONAL_3_Wind farm - operation CF 2 5 2" xfId="12880"/>
    <cellStyle name="___PERSONAL_3_Wind farm - operation CF 2 6" xfId="12881"/>
    <cellStyle name="___PERSONAL_3_Wind farm - operation CF 3" xfId="12882"/>
    <cellStyle name="___PERSONAL_3_Wind farm - operation CF 3 2" xfId="12883"/>
    <cellStyle name="___PERSONAL_3_Wind farm - operation CF 3 2 2" xfId="12884"/>
    <cellStyle name="___PERSONAL_3_Wind farm - operation CF 3 3" xfId="12885"/>
    <cellStyle name="___PERSONAL_3_Wind farm - operation CF 3 3 2" xfId="12886"/>
    <cellStyle name="___PERSONAL_3_Wind farm - operation CF 3 4" xfId="12887"/>
    <cellStyle name="___PERSONAL_3_Wind farm - operation CF 3 4 2" xfId="12888"/>
    <cellStyle name="___PERSONAL_3_Wind farm - operation CF 3 5" xfId="12889"/>
    <cellStyle name="___PERSONAL_3_Wind farm - operation CF 3 5 2" xfId="12890"/>
    <cellStyle name="___PERSONAL_3_Wind farm - operation CF 3 6" xfId="12891"/>
    <cellStyle name="___PERSONAL_3_Wind farm - operation CF 4" xfId="12892"/>
    <cellStyle name="___PERSONAL_3_Wind farm - operation CF_CHECK - White Creek Final Closing Model_2007 11 16 vequity method FINAL" xfId="12893"/>
    <cellStyle name="___PERSONAL_3_Wind farm - operation CF_CHECK - White Creek Final Closing Model_2007 11 16 vequity method FINAL 2" xfId="12894"/>
    <cellStyle name="___PERSONAL_3_Wind farm - operation CF_CHECK - White Creek Final Closing Model_2007 11 16 vequity method FINAL 2 2" xfId="12895"/>
    <cellStyle name="___PERSONAL_3_Wind farm - operation CF_CHECK - White Creek Final Closing Model_2007 11 16 vequity method FINAL 3" xfId="12896"/>
    <cellStyle name="___PERSONAL_3_Wind farm - operation CF_Horizon round 1 model vFINAL" xfId="12897"/>
    <cellStyle name="___PERSONAL_3_Wind farm - operation CF_Horizon round 1 model vFINAL 2" xfId="12898"/>
    <cellStyle name="___PERSONAL_3_Wind farm - operation CF_Horizon round 1 model vFINAL 2 2" xfId="12899"/>
    <cellStyle name="___PERSONAL_3_Wind farm - operation CF_Horizon round 1 model vFINAL 3" xfId="12900"/>
    <cellStyle name="___PERSONAL_3_Wind farm - operation CF_Horizon round 1 model vFINAL 3 2" xfId="12901"/>
    <cellStyle name="___PERSONAL_3_Wind farm - operation CF_Horizon round 1 model vFINAL 4" xfId="12902"/>
    <cellStyle name="___PERSONAL_3_Wind farm - operation CF_Horizon round 1 model vFINAL_1" xfId="12903"/>
    <cellStyle name="___PERSONAL_3_Wind farm - operation CF_Horizon round 1 model vFINAL_1 2" xfId="12904"/>
    <cellStyle name="___PERSONAL_3_Wind farm - operation CF_Horizon round 1 model vFINAL_1 2 2" xfId="12905"/>
    <cellStyle name="___PERSONAL_3_Wind farm - operation CF_Horizon round 1 model vFINAL_1 3" xfId="12906"/>
    <cellStyle name="___PERSONAL_3_Wind farm - operation CF_Horizon round 1 model vFINAL_1 3 2" xfId="12907"/>
    <cellStyle name="___PERSONAL_3_Wind farm - operation CF_Horizon round 1 model vFINAL_1 4" xfId="12908"/>
    <cellStyle name="___PERSONAL_3_Wind farm - operation CF_Horizon round 1 model vFINAL_1_Project Farwest III Model 03-20-07 v135" xfId="12909"/>
    <cellStyle name="___PERSONAL_3_Wind farm - operation CF_Horizon round 1 model vFINAL_1_Project Farwest III Model 03-20-07 v135 2" xfId="12910"/>
    <cellStyle name="___PERSONAL_3_Wind farm - operation CF_Horizon round 1 model vFINAL_1_Project Farwest III Model 03-20-07 v135 2 2" xfId="12911"/>
    <cellStyle name="___PERSONAL_3_Wind farm - operation CF_Horizon round 1 model vFINAL_1_Project Farwest III Model 03-20-07 v135 3" xfId="12912"/>
    <cellStyle name="___PERSONAL_3_Wind farm - operation CF_Horizon round 1 model vFINAL_1_Project Farwest III Model 03-20-07 v135 3 2" xfId="12913"/>
    <cellStyle name="___PERSONAL_3_Wind farm - operation CF_Horizon round 1 model vFINAL_1_Project Farwest III Model 03-20-07 v135 4" xfId="12914"/>
    <cellStyle name="___PERSONAL_3_Wind farm - operation CF_Horizon round 1 model vFINAL_1_Project Farwest III Model 03-20-07 v135_UPC G&amp;A (5-3-07)" xfId="12915"/>
    <cellStyle name="___PERSONAL_3_Wind farm - operation CF_Horizon round 1 model vFINAL_1_Project Farwest III Model 03-20-07 v135_UPC G&amp;A (5-3-07) 2" xfId="12916"/>
    <cellStyle name="___PERSONAL_3_Wind farm - operation CF_Horizon round 1 model vFINAL_1_Project Farwest III Model 03-20-07 v135_UPC G&amp;A (5-3-07) 2 2" xfId="12917"/>
    <cellStyle name="___PERSONAL_3_Wind farm - operation CF_Horizon round 1 model vFINAL_1_Project Farwest III Model 03-20-07 v135_UPC G&amp;A (5-3-07) 3" xfId="12918"/>
    <cellStyle name="___PERSONAL_3_Wind farm - operation CF_Horizon round 1 model vFINAL_1_Project Farwest III Model 03-20-07 v135_UPC G&amp;A (5-3-07) 3 2" xfId="12919"/>
    <cellStyle name="___PERSONAL_3_Wind farm - operation CF_Horizon round 1 model vFINAL_1_Project Farwest III Model 03-20-07 v135_UPC G&amp;A (5-3-07) 4" xfId="12920"/>
    <cellStyle name="___PERSONAL_3_Wind farm - operation CF_Horizon round 1 model vFINAL_1_Project Makani Model 04-11-07 v6" xfId="12921"/>
    <cellStyle name="___PERSONAL_3_Wind farm - operation CF_Horizon round 1 model vFINAL_1_Project Makani Model 04-11-07 v6 2" xfId="12922"/>
    <cellStyle name="___PERSONAL_3_Wind farm - operation CF_Horizon round 1 model vFINAL_1_Project Makani Model 04-11-07 v6 2 2" xfId="12923"/>
    <cellStyle name="___PERSONAL_3_Wind farm - operation CF_Horizon round 1 model vFINAL_1_Project Makani Model 04-11-07 v6 3" xfId="12924"/>
    <cellStyle name="___PERSONAL_3_Wind farm - operation CF_Horizon round 1 model vFINAL_1_Project Makani Model 04-11-07 v6 3 2" xfId="12925"/>
    <cellStyle name="___PERSONAL_3_Wind farm - operation CF_Horizon round 1 model vFINAL_1_Project Makani Model 04-11-07 v6 4" xfId="12926"/>
    <cellStyle name="___PERSONAL_3_Wind farm - operation CF_Horizon round 1 model vFINAL_1_Project Makani Model 04-11-07 v6_UPC G&amp;A (5-3-07)" xfId="12927"/>
    <cellStyle name="___PERSONAL_3_Wind farm - operation CF_Horizon round 1 model vFINAL_1_Project Makani Model 04-11-07 v6_UPC G&amp;A (5-3-07) 2" xfId="12928"/>
    <cellStyle name="___PERSONAL_3_Wind farm - operation CF_Horizon round 1 model vFINAL_1_Project Makani Model 04-11-07 v6_UPC G&amp;A (5-3-07) 2 2" xfId="12929"/>
    <cellStyle name="___PERSONAL_3_Wind farm - operation CF_Horizon round 1 model vFINAL_1_Project Makani Model 04-11-07 v6_UPC G&amp;A (5-3-07) 3" xfId="12930"/>
    <cellStyle name="___PERSONAL_3_Wind farm - operation CF_Horizon round 1 model vFINAL_1_Project Makani Model 04-11-07 v6_UPC G&amp;A (5-3-07) 3 2" xfId="12931"/>
    <cellStyle name="___PERSONAL_3_Wind farm - operation CF_Horizon round 1 model vFINAL_1_Project Makani Model 04-11-07 v6_UPC G&amp;A (5-3-07) 4" xfId="12932"/>
    <cellStyle name="___PERSONAL_3_Wind farm - operation CF_Pre-Tax GAAP" xfId="12933"/>
    <cellStyle name="___PERSONAL_3_Wind farm - operation CF_Pre-Tax GAAP 2" xfId="12934"/>
    <cellStyle name="___PERSONAL_3_Wind farm - operation CF_Pre-Tax GAAP 2 2" xfId="12935"/>
    <cellStyle name="___PERSONAL_3_Wind farm - operation CF_Pre-Tax GAAP 3" xfId="12936"/>
    <cellStyle name="___PERSONAL_3_Wind farm - operation CF_WPP - Ormat 6-5-2007  v19i with internal accounting v3 eq method FINAL" xfId="12937"/>
    <cellStyle name="___PERSONAL_3_Wind farm - operation CF_WPP - Ormat 6-5-2007  v19i with internal accounting v3 eq method FINAL 2" xfId="12938"/>
    <cellStyle name="___PERSONAL_3_Wind farm - operation CF_WPP - Ormat 6-5-2007  v19i with internal accounting v3 eq method FINAL 2 2" xfId="12939"/>
    <cellStyle name="___PERSONAL_3_Wind farm - operation CF_WPP - Ormat 6-5-2007  v19i with internal accounting v3 eq method FINAL 3" xfId="12940"/>
    <cellStyle name="___PERSONAL_4" xfId="12941"/>
    <cellStyle name="___PERSONAL_4_071212 Unlevered McCormick Model - 2003 version" xfId="12942"/>
    <cellStyle name="___PERSONAL_CHECK - White Creek Final Closing Model_2007 11 16 vequity method FINAL" xfId="12943"/>
    <cellStyle name="___PERSONAL_ClearSky_AEP_Min_04.04.02_Bank" xfId="12944"/>
    <cellStyle name="___PERSONAL_ClearSky_AEP_Min_04.04.02_Bank 2" xfId="12945"/>
    <cellStyle name="___PERSONAL_ClearSky_AEP_Min_04.04.02_Bank_1" xfId="12946"/>
    <cellStyle name="___PERSONAL_ClearSky_AEP_Min_04.04.02_Bank_1 2" xfId="12947"/>
    <cellStyle name="___PERSONAL_ClearSky_AEP_Min_04.04.02_Bank_1 2 2" xfId="12948"/>
    <cellStyle name="___PERSONAL_ClearSky_AEP_Min_04.04.02_Bank_1 3" xfId="12949"/>
    <cellStyle name="___PERSONAL_ClearSky_AEP_Min_04.04.02_Bank_1 3 2" xfId="12950"/>
    <cellStyle name="___PERSONAL_ClearSky_AEP_Min_04.04.02_Bank_1 4" xfId="12951"/>
    <cellStyle name="___PERSONAL_ClearSky_AEP_Min_04.04.02_Bank_1 4 2" xfId="12952"/>
    <cellStyle name="___PERSONAL_ClearSky_AEP_Min_04.04.02_Bank_1 5" xfId="12953"/>
    <cellStyle name="___PERSONAL_ClearSky_AEP_Min_04.04.02_Bank_1 5 2" xfId="12954"/>
    <cellStyle name="___PERSONAL_ClearSky_AEP_Min_04.04.02_Bank_1 6" xfId="12955"/>
    <cellStyle name="___PERSONAL_Clearsky_internal_050301" xfId="12956"/>
    <cellStyle name="___PERSONAL_Clearsky_internal_050301 2" xfId="12957"/>
    <cellStyle name="___PERSONAL_Clearsky_internal_050301_1" xfId="12958"/>
    <cellStyle name="___PERSONAL_Clearsky_internal_050301_1 2" xfId="12959"/>
    <cellStyle name="___PERSONAL_Clearsky_internal_050301_1 2 2" xfId="12960"/>
    <cellStyle name="___PERSONAL_Clearsky_internal_050301_1 3" xfId="12961"/>
    <cellStyle name="___PERSONAL_Clearsky_internal_050301_1 3 2" xfId="12962"/>
    <cellStyle name="___PERSONAL_Clearsky_internal_050301_1 4" xfId="12963"/>
    <cellStyle name="___PERSONAL_Clearsky_internal_050301_1 4 2" xfId="12964"/>
    <cellStyle name="___PERSONAL_Clearsky_internal_050301_1 5" xfId="12965"/>
    <cellStyle name="___PERSONAL_Clearsky_internal_050301_1 5 2" xfId="12966"/>
    <cellStyle name="___PERSONAL_Clearsky_internal_050301_1 6" xfId="12967"/>
    <cellStyle name="___PERSONAL_Clearsky_internal_070201" xfId="12968"/>
    <cellStyle name="___PERSONAL_Clearsky_internal_070201 2" xfId="12969"/>
    <cellStyle name="___PERSONAL_Clearsky_internal_070201.xls Chart 2" xfId="12970"/>
    <cellStyle name="___PERSONAL_Clearsky_internal_070201.xls Chart 2 2" xfId="12971"/>
    <cellStyle name="___PERSONAL_Clearsky_internal_070201.xls Chart 2_1" xfId="12972"/>
    <cellStyle name="___PERSONAL_Clearsky_internal_070201.xls Chart 2_1 2" xfId="12973"/>
    <cellStyle name="___PERSONAL_Clearsky_internal_070201.xls Chart 2_1 2 2" xfId="12974"/>
    <cellStyle name="___PERSONAL_Clearsky_internal_070201.xls Chart 2_1 3" xfId="12975"/>
    <cellStyle name="___PERSONAL_Clearsky_internal_070201.xls Chart 2_1 3 2" xfId="12976"/>
    <cellStyle name="___PERSONAL_Clearsky_internal_070201.xls Chart 2_1 4" xfId="12977"/>
    <cellStyle name="___PERSONAL_Clearsky_internal_070201.xls Chart 2_1 4 2" xfId="12978"/>
    <cellStyle name="___PERSONAL_Clearsky_internal_070201.xls Chart 2_1 5" xfId="12979"/>
    <cellStyle name="___PERSONAL_Clearsky_internal_070201.xls Chart 2_1 5 2" xfId="12980"/>
    <cellStyle name="___PERSONAL_Clearsky_internal_070201.xls Chart 2_1 6" xfId="12981"/>
    <cellStyle name="___PERSONAL_Clearsky_internal_070201_1" xfId="12982"/>
    <cellStyle name="___PERSONAL_Clearsky_internal_070201_1 2" xfId="12983"/>
    <cellStyle name="___PERSONAL_Clearsky_internal_070201_1 2 2" xfId="12984"/>
    <cellStyle name="___PERSONAL_Clearsky_internal_070201_1 3" xfId="12985"/>
    <cellStyle name="___PERSONAL_Clearsky_internal_070201_1 3 2" xfId="12986"/>
    <cellStyle name="___PERSONAL_Clearsky_internal_070201_1 4" xfId="12987"/>
    <cellStyle name="___PERSONAL_Clearsky_internal_070201_1 4 2" xfId="12988"/>
    <cellStyle name="___PERSONAL_Clearsky_internal_070201_1 5" xfId="12989"/>
    <cellStyle name="___PERSONAL_Clearsky_internal_070201_1 5 2" xfId="12990"/>
    <cellStyle name="___PERSONAL_Clearsky_internal_070201_1 6" xfId="12991"/>
    <cellStyle name="___PERSONAL_Clearsky_internal_070201_1_Clearsky_internal_070201" xfId="12992"/>
    <cellStyle name="___PERSONAL_Clearsky_internal_070201_1_Clearsky_internal_070201 2" xfId="12993"/>
    <cellStyle name="___PERSONAL_Clearsky_internal_070201_1_Clearsky_Outside_070201.xls Chart 2" xfId="12994"/>
    <cellStyle name="___PERSONAL_Clearsky_internal_070201_1_Clearsky_Outside_070201.xls Chart 2 2" xfId="12995"/>
    <cellStyle name="___PERSONAL_Clearsky_internal_070201_2" xfId="12996"/>
    <cellStyle name="___PERSONAL_Clearsky_internal_070201_2 2" xfId="12997"/>
    <cellStyle name="___PERSONAL_Clearsky_internal_070201_2 2 2" xfId="12998"/>
    <cellStyle name="___PERSONAL_Clearsky_internal_070201_2 3" xfId="12999"/>
    <cellStyle name="___PERSONAL_Clearsky_internal_070201_2 3 2" xfId="13000"/>
    <cellStyle name="___PERSONAL_Clearsky_internal_070201_2 4" xfId="13001"/>
    <cellStyle name="___PERSONAL_Clearsky_internal_070201_2 4 2" xfId="13002"/>
    <cellStyle name="___PERSONAL_Clearsky_internal_070201_2 5" xfId="13003"/>
    <cellStyle name="___PERSONAL_Clearsky_internal_070201_2 5 2" xfId="13004"/>
    <cellStyle name="___PERSONAL_Clearsky_internal_070201_2 6" xfId="13005"/>
    <cellStyle name="___PERSONAL_Clearsky_internal_070201_Clearsky_Outside_070201.xls Chart 2" xfId="13006"/>
    <cellStyle name="___PERSONAL_Clearsky_internal_070201_Clearsky_Outside_070201.xls Chart 2 2" xfId="13007"/>
    <cellStyle name="___PERSONAL_Clearsky_internal_070201_Clearsky_Outside_070201.xls Chart 2 2 2" xfId="13008"/>
    <cellStyle name="___PERSONAL_Clearsky_internal_070201_Clearsky_Outside_070201.xls Chart 2 3" xfId="13009"/>
    <cellStyle name="___PERSONAL_Clearsky_internal_070201_Clearsky_Outside_070201.xls Chart 2 3 2" xfId="13010"/>
    <cellStyle name="___PERSONAL_Clearsky_internal_070201_Clearsky_Outside_070201.xls Chart 2 4" xfId="13011"/>
    <cellStyle name="___PERSONAL_Clearsky_internal_070201_Clearsky_Outside_070201.xls Chart 2 4 2" xfId="13012"/>
    <cellStyle name="___PERSONAL_Clearsky_internal_070201_Clearsky_Outside_070201.xls Chart 2 5" xfId="13013"/>
    <cellStyle name="___PERSONAL_Clearsky_internal_070201_Clearsky_Outside_070201.xls Chart 2 5 2" xfId="13014"/>
    <cellStyle name="___PERSONAL_Clearsky_internal_070201_Clearsky_Outside_070201.xls Chart 2 6" xfId="13015"/>
    <cellStyle name="___PERSONAL_Clearsky_Outside_070201.xls Chart 2" xfId="13016"/>
    <cellStyle name="___PERSONAL_Clearsky_Outside_070201.xls Chart 2 2" xfId="13017"/>
    <cellStyle name="___PERSONAL_Clearsky_Outside_070201.xls Chart 2_1" xfId="13018"/>
    <cellStyle name="___PERSONAL_Clearsky_Outside_070201.xls Chart 2_1 2" xfId="13019"/>
    <cellStyle name="___PERSONAL_Clearsky_Outside_070201.xls Chart 2_1 2 2" xfId="13020"/>
    <cellStyle name="___PERSONAL_Clearsky_Outside_070201.xls Chart 2_1 3" xfId="13021"/>
    <cellStyle name="___PERSONAL_Clearsky_Outside_070201.xls Chart 2_1 3 2" xfId="13022"/>
    <cellStyle name="___PERSONAL_Clearsky_Outside_070201.xls Chart 2_1 4" xfId="13023"/>
    <cellStyle name="___PERSONAL_Clearsky_Outside_070201.xls Chart 2_1 4 2" xfId="13024"/>
    <cellStyle name="___PERSONAL_Clearsky_Outside_070201.xls Chart 2_1 5" xfId="13025"/>
    <cellStyle name="___PERSONAL_Clearsky_Outside_070201.xls Chart 2_1 5 2" xfId="13026"/>
    <cellStyle name="___PERSONAL_Clearsky_Outside_070201.xls Chart 2_1 6" xfId="13027"/>
    <cellStyle name="___PERSONAL_EWC 43.5MW8oMtresc 3_25_021" xfId="13028"/>
    <cellStyle name="___PERSONAL_EWC 43.5MW8oMtresc 3_25_021 2" xfId="13029"/>
    <cellStyle name="___PERSONAL_EWC 43.5MW8oMtresc 3_25_021 2 2" xfId="13030"/>
    <cellStyle name="___PERSONAL_EWC 43.5MW8oMtresc 3_25_021 2 2 2" xfId="13031"/>
    <cellStyle name="___PERSONAL_EWC 43.5MW8oMtresc 3_25_021 2 3" xfId="13032"/>
    <cellStyle name="___PERSONAL_EWC 43.5MW8oMtresc 3_25_021 2 3 2" xfId="13033"/>
    <cellStyle name="___PERSONAL_EWC 43.5MW8oMtresc 3_25_021 2 4" xfId="13034"/>
    <cellStyle name="___PERSONAL_EWC 43.5MW8oMtresc 3_25_021 2 4 2" xfId="13035"/>
    <cellStyle name="___PERSONAL_EWC 43.5MW8oMtresc 3_25_021 2 5" xfId="13036"/>
    <cellStyle name="___PERSONAL_EWC 43.5MW8oMtresc 3_25_021 2 5 2" xfId="13037"/>
    <cellStyle name="___PERSONAL_EWC 43.5MW8oMtresc 3_25_021 2 6" xfId="13038"/>
    <cellStyle name="___PERSONAL_EWC 43.5MW8oMtresc 3_25_021 3" xfId="13039"/>
    <cellStyle name="___PERSONAL_EWC 43.5MW8oMtresc 3_25_021 3 2" xfId="13040"/>
    <cellStyle name="___PERSONAL_EWC 43.5MW8oMtresc 3_25_021 3 2 2" xfId="13041"/>
    <cellStyle name="___PERSONAL_EWC 43.5MW8oMtresc 3_25_021 3 3" xfId="13042"/>
    <cellStyle name="___PERSONAL_EWC 43.5MW8oMtresc 3_25_021 3 3 2" xfId="13043"/>
    <cellStyle name="___PERSONAL_EWC 43.5MW8oMtresc 3_25_021 3 4" xfId="13044"/>
    <cellStyle name="___PERSONAL_EWC 43.5MW8oMtresc 3_25_021 3 4 2" xfId="13045"/>
    <cellStyle name="___PERSONAL_EWC 43.5MW8oMtresc 3_25_021 3 5" xfId="13046"/>
    <cellStyle name="___PERSONAL_EWC 43.5MW8oMtresc 3_25_021 3 5 2" xfId="13047"/>
    <cellStyle name="___PERSONAL_EWC 43.5MW8oMtresc 3_25_021 3 6" xfId="13048"/>
    <cellStyle name="___PERSONAL_EWC 43.5MW8oMtresc 3_25_021 4" xfId="13049"/>
    <cellStyle name="___PERSONAL_EWC 43.5MW8oMtresc 3_25_021_CHECK - White Creek Final Closing Model_2007 11 16 vequity method FINAL" xfId="13050"/>
    <cellStyle name="___PERSONAL_EWC 43.5MW8oMtresc 3_25_021_CHECK - White Creek Final Closing Model_2007 11 16 vequity method FINAL 2" xfId="13051"/>
    <cellStyle name="___PERSONAL_EWC 43.5MW8oMtresc 3_25_021_CHECK - White Creek Final Closing Model_2007 11 16 vequity method FINAL 2 2" xfId="13052"/>
    <cellStyle name="___PERSONAL_EWC 43.5MW8oMtresc 3_25_021_CHECK - White Creek Final Closing Model_2007 11 16 vequity method FINAL 3" xfId="13053"/>
    <cellStyle name="___PERSONAL_EWC 43.5MW8oMtresc 3_25_021_Horizon round 1 model vFINAL" xfId="13054"/>
    <cellStyle name="___PERSONAL_EWC 43.5MW8oMtresc 3_25_021_Horizon round 1 model vFINAL 2" xfId="13055"/>
    <cellStyle name="___PERSONAL_EWC 43.5MW8oMtresc 3_25_021_Horizon round 1 model vFINAL 2 2" xfId="13056"/>
    <cellStyle name="___PERSONAL_EWC 43.5MW8oMtresc 3_25_021_Horizon round 1 model vFINAL 3" xfId="13057"/>
    <cellStyle name="___PERSONAL_EWC 43.5MW8oMtresc 3_25_021_Horizon round 1 model vFINAL 3 2" xfId="13058"/>
    <cellStyle name="___PERSONAL_EWC 43.5MW8oMtresc 3_25_021_Horizon round 1 model vFINAL 4" xfId="13059"/>
    <cellStyle name="___PERSONAL_EWC 43.5MW8oMtresc 3_25_021_Horizon round 1 model vFINAL_1" xfId="13060"/>
    <cellStyle name="___PERSONAL_EWC 43.5MW8oMtresc 3_25_021_Horizon round 1 model vFINAL_1 2" xfId="13061"/>
    <cellStyle name="___PERSONAL_EWC 43.5MW8oMtresc 3_25_021_Horizon round 1 model vFINAL_1 2 2" xfId="13062"/>
    <cellStyle name="___PERSONAL_EWC 43.5MW8oMtresc 3_25_021_Horizon round 1 model vFINAL_1 3" xfId="13063"/>
    <cellStyle name="___PERSONAL_EWC 43.5MW8oMtresc 3_25_021_Horizon round 1 model vFINAL_1 3 2" xfId="13064"/>
    <cellStyle name="___PERSONAL_EWC 43.5MW8oMtresc 3_25_021_Horizon round 1 model vFINAL_1 4" xfId="13065"/>
    <cellStyle name="___PERSONAL_EWC 43.5MW8oMtresc 3_25_021_Horizon round 1 model vFINAL_1_Project Farwest III Model 03-20-07 v135" xfId="13066"/>
    <cellStyle name="___PERSONAL_EWC 43.5MW8oMtresc 3_25_021_Horizon round 1 model vFINAL_1_Project Farwest III Model 03-20-07 v135 2" xfId="13067"/>
    <cellStyle name="___PERSONAL_EWC 43.5MW8oMtresc 3_25_021_Horizon round 1 model vFINAL_1_Project Farwest III Model 03-20-07 v135 2 2" xfId="13068"/>
    <cellStyle name="___PERSONAL_EWC 43.5MW8oMtresc 3_25_021_Horizon round 1 model vFINAL_1_Project Farwest III Model 03-20-07 v135 3" xfId="13069"/>
    <cellStyle name="___PERSONAL_EWC 43.5MW8oMtresc 3_25_021_Horizon round 1 model vFINAL_1_Project Farwest III Model 03-20-07 v135 3 2" xfId="13070"/>
    <cellStyle name="___PERSONAL_EWC 43.5MW8oMtresc 3_25_021_Horizon round 1 model vFINAL_1_Project Farwest III Model 03-20-07 v135 4" xfId="13071"/>
    <cellStyle name="___PERSONAL_EWC 43.5MW8oMtresc 3_25_021_Horizon round 1 model vFINAL_1_Project Farwest III Model 03-20-07 v135_UPC G&amp;A (5-3-07)" xfId="13072"/>
    <cellStyle name="___PERSONAL_EWC 43.5MW8oMtresc 3_25_021_Horizon round 1 model vFINAL_1_Project Farwest III Model 03-20-07 v135_UPC G&amp;A (5-3-07) 2" xfId="13073"/>
    <cellStyle name="___PERSONAL_EWC 43.5MW8oMtresc 3_25_021_Horizon round 1 model vFINAL_1_Project Farwest III Model 03-20-07 v135_UPC G&amp;A (5-3-07) 2 2" xfId="13074"/>
    <cellStyle name="___PERSONAL_EWC 43.5MW8oMtresc 3_25_021_Horizon round 1 model vFINAL_1_Project Farwest III Model 03-20-07 v135_UPC G&amp;A (5-3-07) 3" xfId="13075"/>
    <cellStyle name="___PERSONAL_EWC 43.5MW8oMtresc 3_25_021_Horizon round 1 model vFINAL_1_Project Farwest III Model 03-20-07 v135_UPC G&amp;A (5-3-07) 3 2" xfId="13076"/>
    <cellStyle name="___PERSONAL_EWC 43.5MW8oMtresc 3_25_021_Horizon round 1 model vFINAL_1_Project Farwest III Model 03-20-07 v135_UPC G&amp;A (5-3-07) 4" xfId="13077"/>
    <cellStyle name="___PERSONAL_EWC 43.5MW8oMtresc 3_25_021_Horizon round 1 model vFINAL_1_Project Makani Model 04-11-07 v6" xfId="13078"/>
    <cellStyle name="___PERSONAL_EWC 43.5MW8oMtresc 3_25_021_Horizon round 1 model vFINAL_1_Project Makani Model 04-11-07 v6 2" xfId="13079"/>
    <cellStyle name="___PERSONAL_EWC 43.5MW8oMtresc 3_25_021_Horizon round 1 model vFINAL_1_Project Makani Model 04-11-07 v6 2 2" xfId="13080"/>
    <cellStyle name="___PERSONAL_EWC 43.5MW8oMtresc 3_25_021_Horizon round 1 model vFINAL_1_Project Makani Model 04-11-07 v6 3" xfId="13081"/>
    <cellStyle name="___PERSONAL_EWC 43.5MW8oMtresc 3_25_021_Horizon round 1 model vFINAL_1_Project Makani Model 04-11-07 v6 3 2" xfId="13082"/>
    <cellStyle name="___PERSONAL_EWC 43.5MW8oMtresc 3_25_021_Horizon round 1 model vFINAL_1_Project Makani Model 04-11-07 v6 4" xfId="13083"/>
    <cellStyle name="___PERSONAL_EWC 43.5MW8oMtresc 3_25_021_Horizon round 1 model vFINAL_1_Project Makani Model 04-11-07 v6_UPC G&amp;A (5-3-07)" xfId="13084"/>
    <cellStyle name="___PERSONAL_EWC 43.5MW8oMtresc 3_25_021_Horizon round 1 model vFINAL_1_Project Makani Model 04-11-07 v6_UPC G&amp;A (5-3-07) 2" xfId="13085"/>
    <cellStyle name="___PERSONAL_EWC 43.5MW8oMtresc 3_25_021_Horizon round 1 model vFINAL_1_Project Makani Model 04-11-07 v6_UPC G&amp;A (5-3-07) 2 2" xfId="13086"/>
    <cellStyle name="___PERSONAL_EWC 43.5MW8oMtresc 3_25_021_Horizon round 1 model vFINAL_1_Project Makani Model 04-11-07 v6_UPC G&amp;A (5-3-07) 3" xfId="13087"/>
    <cellStyle name="___PERSONAL_EWC 43.5MW8oMtresc 3_25_021_Horizon round 1 model vFINAL_1_Project Makani Model 04-11-07 v6_UPC G&amp;A (5-3-07) 3 2" xfId="13088"/>
    <cellStyle name="___PERSONAL_EWC 43.5MW8oMtresc 3_25_021_Horizon round 1 model vFINAL_1_Project Makani Model 04-11-07 v6_UPC G&amp;A (5-3-07) 4" xfId="13089"/>
    <cellStyle name="___PERSONAL_EWC 43.5MW8oMtresc 3_25_021_Pre-Tax GAAP" xfId="13090"/>
    <cellStyle name="___PERSONAL_EWC 43.5MW8oMtresc 3_25_021_Pre-Tax GAAP 2" xfId="13091"/>
    <cellStyle name="___PERSONAL_EWC 43.5MW8oMtresc 3_25_021_Pre-Tax GAAP 2 2" xfId="13092"/>
    <cellStyle name="___PERSONAL_EWC 43.5MW8oMtresc 3_25_021_Pre-Tax GAAP 3" xfId="13093"/>
    <cellStyle name="___PERSONAL_EWC 43.5MW8oMtresc 3_25_021_WPP - Ormat 6-5-2007  v19i with internal accounting v3 eq method FINAL" xfId="13094"/>
    <cellStyle name="___PERSONAL_EWC 43.5MW8oMtresc 3_25_021_WPP - Ormat 6-5-2007  v19i with internal accounting v3 eq method FINAL 2" xfId="13095"/>
    <cellStyle name="___PERSONAL_EWC 43.5MW8oMtresc 3_25_021_WPP - Ormat 6-5-2007  v19i with internal accounting v3 eq method FINAL 2 2" xfId="13096"/>
    <cellStyle name="___PERSONAL_EWC 43.5MW8oMtresc 3_25_021_WPP - Ormat 6-5-2007  v19i with internal accounting v3 eq method FINAL 3" xfId="13097"/>
    <cellStyle name="___PERSONAL_EWC 43.5MW8oMtresc 3_25_02v2" xfId="13098"/>
    <cellStyle name="___PERSONAL_EWC 43.5MW8oMtresc 3_25_02v2 2" xfId="13099"/>
    <cellStyle name="___PERSONAL_EWC 43.5MW8oMtresc 3_25_02v2 2 2" xfId="13100"/>
    <cellStyle name="___PERSONAL_EWC 43.5MW8oMtresc 3_25_02v2 2 2 2" xfId="13101"/>
    <cellStyle name="___PERSONAL_EWC 43.5MW8oMtresc 3_25_02v2 2 3" xfId="13102"/>
    <cellStyle name="___PERSONAL_EWC 43.5MW8oMtresc 3_25_02v2 2 3 2" xfId="13103"/>
    <cellStyle name="___PERSONAL_EWC 43.5MW8oMtresc 3_25_02v2 2 4" xfId="13104"/>
    <cellStyle name="___PERSONAL_EWC 43.5MW8oMtresc 3_25_02v2 2 4 2" xfId="13105"/>
    <cellStyle name="___PERSONAL_EWC 43.5MW8oMtresc 3_25_02v2 2 5" xfId="13106"/>
    <cellStyle name="___PERSONAL_EWC 43.5MW8oMtresc 3_25_02v2 2 5 2" xfId="13107"/>
    <cellStyle name="___PERSONAL_EWC 43.5MW8oMtresc 3_25_02v2 2 6" xfId="13108"/>
    <cellStyle name="___PERSONAL_EWC 43.5MW8oMtresc 3_25_02v2 3" xfId="13109"/>
    <cellStyle name="___PERSONAL_EWC 43.5MW8oMtresc 3_25_02v2 3 2" xfId="13110"/>
    <cellStyle name="___PERSONAL_EWC 43.5MW8oMtresc 3_25_02v2 3 2 2" xfId="13111"/>
    <cellStyle name="___PERSONAL_EWC 43.5MW8oMtresc 3_25_02v2 3 3" xfId="13112"/>
    <cellStyle name="___PERSONAL_EWC 43.5MW8oMtresc 3_25_02v2 3 3 2" xfId="13113"/>
    <cellStyle name="___PERSONAL_EWC 43.5MW8oMtresc 3_25_02v2 3 4" xfId="13114"/>
    <cellStyle name="___PERSONAL_EWC 43.5MW8oMtresc 3_25_02v2 3 4 2" xfId="13115"/>
    <cellStyle name="___PERSONAL_EWC 43.5MW8oMtresc 3_25_02v2 3 5" xfId="13116"/>
    <cellStyle name="___PERSONAL_EWC 43.5MW8oMtresc 3_25_02v2 3 5 2" xfId="13117"/>
    <cellStyle name="___PERSONAL_EWC 43.5MW8oMtresc 3_25_02v2 3 6" xfId="13118"/>
    <cellStyle name="___PERSONAL_EWC 43.5MW8oMtresc 3_25_02v2 4" xfId="13119"/>
    <cellStyle name="___PERSONAL_EWC 43.5MW8oMtresc 3_25_02v2_1" xfId="13120"/>
    <cellStyle name="___PERSONAL_EWC 43.5MW8oMtresc 3_25_02v2_1 2" xfId="13121"/>
    <cellStyle name="___PERSONAL_EWC 43.5MW8oMtresc 3_25_02v2_1 3" xfId="13122"/>
    <cellStyle name="___PERSONAL_EWC 43.5MW8oMtresc 3_25_02v2_1_071212 Unlevered McCormick Model - 2003 version" xfId="13123"/>
    <cellStyle name="___PERSONAL_EWC 43.5MW8oMtresc 3_25_02v2_1_CHECK - White Creek Final Closing Model_2007 11 16 vequity method FINAL" xfId="13124"/>
    <cellStyle name="___PERSONAL_EWC 43.5MW8oMtresc 3_25_02v2_1_Final Internal Accounting UPC toggle Stetson v2 equity method FINAL v55" xfId="13125"/>
    <cellStyle name="___PERSONAL_EWC 43.5MW8oMtresc 3_25_02v2_1_Final Internal Accounting UPC toggle Stetson v2 equity method FINAL v57" xfId="13126"/>
    <cellStyle name="___PERSONAL_EWC 43.5MW8oMtresc 3_25_02v2_1_NY Wind Hedge Analysis" xfId="13127"/>
    <cellStyle name="___PERSONAL_EWC 43.5MW8oMtresc 3_25_02v2_1_Pre-Tax GAAP" xfId="13128"/>
    <cellStyle name="___PERSONAL_EWC 43.5MW8oMtresc 3_25_02v2_1_UPC HoldCo Financial Model (09-07-07) - Working Version" xfId="13129"/>
    <cellStyle name="___PERSONAL_EWC 43.5MW8oMtresc 3_25_02v2_1_UPC New York Wind 1-8-08 v equity method FINAL" xfId="13130"/>
    <cellStyle name="___PERSONAL_EWC 43.5MW8oMtresc 3_25_02v2_1_UPC_Northeast_Wind_-_08-20-07" xfId="13131"/>
    <cellStyle name="___PERSONAL_EWC 43.5MW8oMtresc 3_25_02v2_1_WPP - Ormat 6-5-2007  v19i with internal accounting v3 eq method FINAL" xfId="13132"/>
    <cellStyle name="___PERSONAL_EWC 43.5MW8oMtresc 3_25_02v2_CHECK - White Creek Final Closing Model_2007 11 16 vequity method FINAL" xfId="13133"/>
    <cellStyle name="___PERSONAL_EWC 43.5MW8oMtresc 3_25_02v2_CHECK - White Creek Final Closing Model_2007 11 16 vequity method FINAL 2" xfId="13134"/>
    <cellStyle name="___PERSONAL_EWC 43.5MW8oMtresc 3_25_02v2_CHECK - White Creek Final Closing Model_2007 11 16 vequity method FINAL 2 2" xfId="13135"/>
    <cellStyle name="___PERSONAL_EWC 43.5MW8oMtresc 3_25_02v2_CHECK - White Creek Final Closing Model_2007 11 16 vequity method FINAL 3" xfId="13136"/>
    <cellStyle name="___PERSONAL_EWC 43.5MW8oMtresc 3_25_02v2_Horizon round 1 model vFINAL" xfId="13137"/>
    <cellStyle name="___PERSONAL_EWC 43.5MW8oMtresc 3_25_02v2_Horizon round 1 model vFINAL 2" xfId="13138"/>
    <cellStyle name="___PERSONAL_EWC 43.5MW8oMtresc 3_25_02v2_Horizon round 1 model vFINAL 2 2" xfId="13139"/>
    <cellStyle name="___PERSONAL_EWC 43.5MW8oMtresc 3_25_02v2_Horizon round 1 model vFINAL 3" xfId="13140"/>
    <cellStyle name="___PERSONAL_EWC 43.5MW8oMtresc 3_25_02v2_Horizon round 1 model vFINAL 3 2" xfId="13141"/>
    <cellStyle name="___PERSONAL_EWC 43.5MW8oMtresc 3_25_02v2_Horizon round 1 model vFINAL 4" xfId="13142"/>
    <cellStyle name="___PERSONAL_EWC 43.5MW8oMtresc 3_25_02v2_Horizon round 1 model vFINAL_1" xfId="13143"/>
    <cellStyle name="___PERSONAL_EWC 43.5MW8oMtresc 3_25_02v2_Horizon round 1 model vFINAL_1 2" xfId="13144"/>
    <cellStyle name="___PERSONAL_EWC 43.5MW8oMtresc 3_25_02v2_Horizon round 1 model vFINAL_1 2 2" xfId="13145"/>
    <cellStyle name="___PERSONAL_EWC 43.5MW8oMtresc 3_25_02v2_Horizon round 1 model vFINAL_1 3" xfId="13146"/>
    <cellStyle name="___PERSONAL_EWC 43.5MW8oMtresc 3_25_02v2_Horizon round 1 model vFINAL_1 3 2" xfId="13147"/>
    <cellStyle name="___PERSONAL_EWC 43.5MW8oMtresc 3_25_02v2_Horizon round 1 model vFINAL_1 4" xfId="13148"/>
    <cellStyle name="___PERSONAL_EWC 43.5MW8oMtresc 3_25_02v2_Horizon round 1 model vFINAL_1_Project Farwest III Model 03-20-07 v135" xfId="13149"/>
    <cellStyle name="___PERSONAL_EWC 43.5MW8oMtresc 3_25_02v2_Horizon round 1 model vFINAL_1_Project Farwest III Model 03-20-07 v135 2" xfId="13150"/>
    <cellStyle name="___PERSONAL_EWC 43.5MW8oMtresc 3_25_02v2_Horizon round 1 model vFINAL_1_Project Farwest III Model 03-20-07 v135 2 2" xfId="13151"/>
    <cellStyle name="___PERSONAL_EWC 43.5MW8oMtresc 3_25_02v2_Horizon round 1 model vFINAL_1_Project Farwest III Model 03-20-07 v135 3" xfId="13152"/>
    <cellStyle name="___PERSONAL_EWC 43.5MW8oMtresc 3_25_02v2_Horizon round 1 model vFINAL_1_Project Farwest III Model 03-20-07 v135 3 2" xfId="13153"/>
    <cellStyle name="___PERSONAL_EWC 43.5MW8oMtresc 3_25_02v2_Horizon round 1 model vFINAL_1_Project Farwest III Model 03-20-07 v135 4" xfId="13154"/>
    <cellStyle name="___PERSONAL_EWC 43.5MW8oMtresc 3_25_02v2_Horizon round 1 model vFINAL_1_Project Farwest III Model 03-20-07 v135_UPC G&amp;A (5-3-07)" xfId="13155"/>
    <cellStyle name="___PERSONAL_EWC 43.5MW8oMtresc 3_25_02v2_Horizon round 1 model vFINAL_1_Project Farwest III Model 03-20-07 v135_UPC G&amp;A (5-3-07) 2" xfId="13156"/>
    <cellStyle name="___PERSONAL_EWC 43.5MW8oMtresc 3_25_02v2_Horizon round 1 model vFINAL_1_Project Farwest III Model 03-20-07 v135_UPC G&amp;A (5-3-07) 2 2" xfId="13157"/>
    <cellStyle name="___PERSONAL_EWC 43.5MW8oMtresc 3_25_02v2_Horizon round 1 model vFINAL_1_Project Farwest III Model 03-20-07 v135_UPC G&amp;A (5-3-07) 3" xfId="13158"/>
    <cellStyle name="___PERSONAL_EWC 43.5MW8oMtresc 3_25_02v2_Horizon round 1 model vFINAL_1_Project Farwest III Model 03-20-07 v135_UPC G&amp;A (5-3-07) 3 2" xfId="13159"/>
    <cellStyle name="___PERSONAL_EWC 43.5MW8oMtresc 3_25_02v2_Horizon round 1 model vFINAL_1_Project Farwest III Model 03-20-07 v135_UPC G&amp;A (5-3-07) 4" xfId="13160"/>
    <cellStyle name="___PERSONAL_EWC 43.5MW8oMtresc 3_25_02v2_Horizon round 1 model vFINAL_1_Project Makani Model 04-11-07 v6" xfId="13161"/>
    <cellStyle name="___PERSONAL_EWC 43.5MW8oMtresc 3_25_02v2_Horizon round 1 model vFINAL_1_Project Makani Model 04-11-07 v6 2" xfId="13162"/>
    <cellStyle name="___PERSONAL_EWC 43.5MW8oMtresc 3_25_02v2_Horizon round 1 model vFINAL_1_Project Makani Model 04-11-07 v6 2 2" xfId="13163"/>
    <cellStyle name="___PERSONAL_EWC 43.5MW8oMtresc 3_25_02v2_Horizon round 1 model vFINAL_1_Project Makani Model 04-11-07 v6 3" xfId="13164"/>
    <cellStyle name="___PERSONAL_EWC 43.5MW8oMtresc 3_25_02v2_Horizon round 1 model vFINAL_1_Project Makani Model 04-11-07 v6 3 2" xfId="13165"/>
    <cellStyle name="___PERSONAL_EWC 43.5MW8oMtresc 3_25_02v2_Horizon round 1 model vFINAL_1_Project Makani Model 04-11-07 v6 4" xfId="13166"/>
    <cellStyle name="___PERSONAL_EWC 43.5MW8oMtresc 3_25_02v2_Horizon round 1 model vFINAL_1_Project Makani Model 04-11-07 v6_UPC G&amp;A (5-3-07)" xfId="13167"/>
    <cellStyle name="___PERSONAL_EWC 43.5MW8oMtresc 3_25_02v2_Horizon round 1 model vFINAL_1_Project Makani Model 04-11-07 v6_UPC G&amp;A (5-3-07) 2" xfId="13168"/>
    <cellStyle name="___PERSONAL_EWC 43.5MW8oMtresc 3_25_02v2_Horizon round 1 model vFINAL_1_Project Makani Model 04-11-07 v6_UPC G&amp;A (5-3-07) 2 2" xfId="13169"/>
    <cellStyle name="___PERSONAL_EWC 43.5MW8oMtresc 3_25_02v2_Horizon round 1 model vFINAL_1_Project Makani Model 04-11-07 v6_UPC G&amp;A (5-3-07) 3" xfId="13170"/>
    <cellStyle name="___PERSONAL_EWC 43.5MW8oMtresc 3_25_02v2_Horizon round 1 model vFINAL_1_Project Makani Model 04-11-07 v6_UPC G&amp;A (5-3-07) 3 2" xfId="13171"/>
    <cellStyle name="___PERSONAL_EWC 43.5MW8oMtresc 3_25_02v2_Horizon round 1 model vFINAL_1_Project Makani Model 04-11-07 v6_UPC G&amp;A (5-3-07) 4" xfId="13172"/>
    <cellStyle name="___PERSONAL_EWC 43.5MW8oMtresc 3_25_02v2_Pre-Tax GAAP" xfId="13173"/>
    <cellStyle name="___PERSONAL_EWC 43.5MW8oMtresc 3_25_02v2_Pre-Tax GAAP 2" xfId="13174"/>
    <cellStyle name="___PERSONAL_EWC 43.5MW8oMtresc 3_25_02v2_Pre-Tax GAAP 2 2" xfId="13175"/>
    <cellStyle name="___PERSONAL_EWC 43.5MW8oMtresc 3_25_02v2_Pre-Tax GAAP 3" xfId="13176"/>
    <cellStyle name="___PERSONAL_EWC 43.5MW8oMtresc 3_25_02v2_WPP - Ormat 6-5-2007  v19i with internal accounting v3 eq method FINAL" xfId="13177"/>
    <cellStyle name="___PERSONAL_EWC 43.5MW8oMtresc 3_25_02v2_WPP - Ormat 6-5-2007  v19i with internal accounting v3 eq method FINAL 2" xfId="13178"/>
    <cellStyle name="___PERSONAL_EWC 43.5MW8oMtresc 3_25_02v2_WPP - Ormat 6-5-2007  v19i with internal accounting v3 eq method FINAL 2 2" xfId="13179"/>
    <cellStyle name="___PERSONAL_EWC 43.5MW8oMtresc 3_25_02v2_WPP - Ormat 6-5-2007  v19i with internal accounting v3 eq method FINAL 3" xfId="13180"/>
    <cellStyle name="___PERSONAL_EWC 43.5MW8oMtresc 3_25_02v2w_esc" xfId="13181"/>
    <cellStyle name="___PERSONAL_EWC 43.5MW8oMtresc 3_25_02v2w_esc 2" xfId="13182"/>
    <cellStyle name="___PERSONAL_EWC 43.5MW8oMtresc 3_25_02v2w_esc 2 2" xfId="13183"/>
    <cellStyle name="___PERSONAL_EWC 43.5MW8oMtresc 3_25_02v2w_esc 2 2 2" xfId="13184"/>
    <cellStyle name="___PERSONAL_EWC 43.5MW8oMtresc 3_25_02v2w_esc 2 3" xfId="13185"/>
    <cellStyle name="___PERSONAL_EWC 43.5MW8oMtresc 3_25_02v2w_esc 2 3 2" xfId="13186"/>
    <cellStyle name="___PERSONAL_EWC 43.5MW8oMtresc 3_25_02v2w_esc 2 4" xfId="13187"/>
    <cellStyle name="___PERSONAL_EWC 43.5MW8oMtresc 3_25_02v2w_esc 2 4 2" xfId="13188"/>
    <cellStyle name="___PERSONAL_EWC 43.5MW8oMtresc 3_25_02v2w_esc 2 5" xfId="13189"/>
    <cellStyle name="___PERSONAL_EWC 43.5MW8oMtresc 3_25_02v2w_esc 2 5 2" xfId="13190"/>
    <cellStyle name="___PERSONAL_EWC 43.5MW8oMtresc 3_25_02v2w_esc 2 6" xfId="13191"/>
    <cellStyle name="___PERSONAL_EWC 43.5MW8oMtresc 3_25_02v2w_esc 3" xfId="13192"/>
    <cellStyle name="___PERSONAL_EWC 43.5MW8oMtresc 3_25_02v2w_esc 3 2" xfId="13193"/>
    <cellStyle name="___PERSONAL_EWC 43.5MW8oMtresc 3_25_02v2w_esc 3 2 2" xfId="13194"/>
    <cellStyle name="___PERSONAL_EWC 43.5MW8oMtresc 3_25_02v2w_esc 3 3" xfId="13195"/>
    <cellStyle name="___PERSONAL_EWC 43.5MW8oMtresc 3_25_02v2w_esc 3 3 2" xfId="13196"/>
    <cellStyle name="___PERSONAL_EWC 43.5MW8oMtresc 3_25_02v2w_esc 3 4" xfId="13197"/>
    <cellStyle name="___PERSONAL_EWC 43.5MW8oMtresc 3_25_02v2w_esc 3 4 2" xfId="13198"/>
    <cellStyle name="___PERSONAL_EWC 43.5MW8oMtresc 3_25_02v2w_esc 3 5" xfId="13199"/>
    <cellStyle name="___PERSONAL_EWC 43.5MW8oMtresc 3_25_02v2w_esc 3 5 2" xfId="13200"/>
    <cellStyle name="___PERSONAL_EWC 43.5MW8oMtresc 3_25_02v2w_esc 3 6" xfId="13201"/>
    <cellStyle name="___PERSONAL_EWC 43.5MW8oMtresc 3_25_02v2w_esc 4" xfId="13202"/>
    <cellStyle name="___PERSONAL_EWC 43.5MW8oMtresc 3_25_02v2w_esc_1" xfId="13203"/>
    <cellStyle name="___PERSONAL_EWC 43.5MW8oMtresc 3_25_02v2w_esc_1 2" xfId="13204"/>
    <cellStyle name="___PERSONAL_EWC 43.5MW8oMtresc 3_25_02v2w_esc_1 2 2" xfId="13205"/>
    <cellStyle name="___PERSONAL_EWC 43.5MW8oMtresc 3_25_02v2w_esc_1 2 2 2" xfId="13206"/>
    <cellStyle name="___PERSONAL_EWC 43.5MW8oMtresc 3_25_02v2w_esc_1 2 3" xfId="13207"/>
    <cellStyle name="___PERSONAL_EWC 43.5MW8oMtresc 3_25_02v2w_esc_1 2 3 2" xfId="13208"/>
    <cellStyle name="___PERSONAL_EWC 43.5MW8oMtresc 3_25_02v2w_esc_1 2 4" xfId="13209"/>
    <cellStyle name="___PERSONAL_EWC 43.5MW8oMtresc 3_25_02v2w_esc_1 2 4 2" xfId="13210"/>
    <cellStyle name="___PERSONAL_EWC 43.5MW8oMtresc 3_25_02v2w_esc_1 2 5" xfId="13211"/>
    <cellStyle name="___PERSONAL_EWC 43.5MW8oMtresc 3_25_02v2w_esc_1 2 5 2" xfId="13212"/>
    <cellStyle name="___PERSONAL_EWC 43.5MW8oMtresc 3_25_02v2w_esc_1 2 6" xfId="13213"/>
    <cellStyle name="___PERSONAL_EWC 43.5MW8oMtresc 3_25_02v2w_esc_1 3" xfId="13214"/>
    <cellStyle name="___PERSONAL_EWC 43.5MW8oMtresc 3_25_02v2w_esc_1 3 2" xfId="13215"/>
    <cellStyle name="___PERSONAL_EWC 43.5MW8oMtresc 3_25_02v2w_esc_1 3 2 2" xfId="13216"/>
    <cellStyle name="___PERSONAL_EWC 43.5MW8oMtresc 3_25_02v2w_esc_1 3 3" xfId="13217"/>
    <cellStyle name="___PERSONAL_EWC 43.5MW8oMtresc 3_25_02v2w_esc_1 3 3 2" xfId="13218"/>
    <cellStyle name="___PERSONAL_EWC 43.5MW8oMtresc 3_25_02v2w_esc_1 3 4" xfId="13219"/>
    <cellStyle name="___PERSONAL_EWC 43.5MW8oMtresc 3_25_02v2w_esc_1 3 4 2" xfId="13220"/>
    <cellStyle name="___PERSONAL_EWC 43.5MW8oMtresc 3_25_02v2w_esc_1 3 5" xfId="13221"/>
    <cellStyle name="___PERSONAL_EWC 43.5MW8oMtresc 3_25_02v2w_esc_1 3 5 2" xfId="13222"/>
    <cellStyle name="___PERSONAL_EWC 43.5MW8oMtresc 3_25_02v2w_esc_1 3 6" xfId="13223"/>
    <cellStyle name="___PERSONAL_EWC 43.5MW8oMtresc 3_25_02v2w_esc_1 4" xfId="13224"/>
    <cellStyle name="___PERSONAL_EWC 43.5MW8oMtresc 3_25_02v2w_esc_1_CHECK - White Creek Final Closing Model_2007 11 16 vequity method FINAL" xfId="13225"/>
    <cellStyle name="___PERSONAL_EWC 43.5MW8oMtresc 3_25_02v2w_esc_1_CHECK - White Creek Final Closing Model_2007 11 16 vequity method FINAL 2" xfId="13226"/>
    <cellStyle name="___PERSONAL_EWC 43.5MW8oMtresc 3_25_02v2w_esc_1_CHECK - White Creek Final Closing Model_2007 11 16 vequity method FINAL 2 2" xfId="13227"/>
    <cellStyle name="___PERSONAL_EWC 43.5MW8oMtresc 3_25_02v2w_esc_1_CHECK - White Creek Final Closing Model_2007 11 16 vequity method FINAL 3" xfId="13228"/>
    <cellStyle name="___PERSONAL_EWC 43.5MW8oMtresc 3_25_02v2w_esc_1_Horizon round 1 model vFINAL" xfId="13229"/>
    <cellStyle name="___PERSONAL_EWC 43.5MW8oMtresc 3_25_02v2w_esc_1_Horizon round 1 model vFINAL 2" xfId="13230"/>
    <cellStyle name="___PERSONAL_EWC 43.5MW8oMtresc 3_25_02v2w_esc_1_Horizon round 1 model vFINAL 2 2" xfId="13231"/>
    <cellStyle name="___PERSONAL_EWC 43.5MW8oMtresc 3_25_02v2w_esc_1_Horizon round 1 model vFINAL 3" xfId="13232"/>
    <cellStyle name="___PERSONAL_EWC 43.5MW8oMtresc 3_25_02v2w_esc_1_Horizon round 1 model vFINAL 3 2" xfId="13233"/>
    <cellStyle name="___PERSONAL_EWC 43.5MW8oMtresc 3_25_02v2w_esc_1_Horizon round 1 model vFINAL 4" xfId="13234"/>
    <cellStyle name="___PERSONAL_EWC 43.5MW8oMtresc 3_25_02v2w_esc_1_Horizon round 1 model vFINAL_1" xfId="13235"/>
    <cellStyle name="___PERSONAL_EWC 43.5MW8oMtresc 3_25_02v2w_esc_1_Horizon round 1 model vFINAL_1 2" xfId="13236"/>
    <cellStyle name="___PERSONAL_EWC 43.5MW8oMtresc 3_25_02v2w_esc_1_Horizon round 1 model vFINAL_1 2 2" xfId="13237"/>
    <cellStyle name="___PERSONAL_EWC 43.5MW8oMtresc 3_25_02v2w_esc_1_Horizon round 1 model vFINAL_1 3" xfId="13238"/>
    <cellStyle name="___PERSONAL_EWC 43.5MW8oMtresc 3_25_02v2w_esc_1_Horizon round 1 model vFINAL_1 3 2" xfId="13239"/>
    <cellStyle name="___PERSONAL_EWC 43.5MW8oMtresc 3_25_02v2w_esc_1_Horizon round 1 model vFINAL_1 4" xfId="13240"/>
    <cellStyle name="___PERSONAL_EWC 43.5MW8oMtresc 3_25_02v2w_esc_1_Horizon round 1 model vFINAL_1_Project Farwest III Model 03-20-07 v135" xfId="13241"/>
    <cellStyle name="___PERSONAL_EWC 43.5MW8oMtresc 3_25_02v2w_esc_1_Horizon round 1 model vFINAL_1_Project Farwest III Model 03-20-07 v135 2" xfId="13242"/>
    <cellStyle name="___PERSONAL_EWC 43.5MW8oMtresc 3_25_02v2w_esc_1_Horizon round 1 model vFINAL_1_Project Farwest III Model 03-20-07 v135 2 2" xfId="13243"/>
    <cellStyle name="___PERSONAL_EWC 43.5MW8oMtresc 3_25_02v2w_esc_1_Horizon round 1 model vFINAL_1_Project Farwest III Model 03-20-07 v135 3" xfId="13244"/>
    <cellStyle name="___PERSONAL_EWC 43.5MW8oMtresc 3_25_02v2w_esc_1_Horizon round 1 model vFINAL_1_Project Farwest III Model 03-20-07 v135 3 2" xfId="13245"/>
    <cellStyle name="___PERSONAL_EWC 43.5MW8oMtresc 3_25_02v2w_esc_1_Horizon round 1 model vFINAL_1_Project Farwest III Model 03-20-07 v135 4" xfId="13246"/>
    <cellStyle name="___PERSONAL_EWC 43.5MW8oMtresc 3_25_02v2w_esc_1_Horizon round 1 model vFINAL_1_Project Farwest III Model 03-20-07 v135_UPC G&amp;A (5-3-07)" xfId="13247"/>
    <cellStyle name="___PERSONAL_EWC 43.5MW8oMtresc 3_25_02v2w_esc_1_Horizon round 1 model vFINAL_1_Project Farwest III Model 03-20-07 v135_UPC G&amp;A (5-3-07) 2" xfId="13248"/>
    <cellStyle name="___PERSONAL_EWC 43.5MW8oMtresc 3_25_02v2w_esc_1_Horizon round 1 model vFINAL_1_Project Farwest III Model 03-20-07 v135_UPC G&amp;A (5-3-07) 2 2" xfId="13249"/>
    <cellStyle name="___PERSONAL_EWC 43.5MW8oMtresc 3_25_02v2w_esc_1_Horizon round 1 model vFINAL_1_Project Farwest III Model 03-20-07 v135_UPC G&amp;A (5-3-07) 3" xfId="13250"/>
    <cellStyle name="___PERSONAL_EWC 43.5MW8oMtresc 3_25_02v2w_esc_1_Horizon round 1 model vFINAL_1_Project Farwest III Model 03-20-07 v135_UPC G&amp;A (5-3-07) 3 2" xfId="13251"/>
    <cellStyle name="___PERSONAL_EWC 43.5MW8oMtresc 3_25_02v2w_esc_1_Horizon round 1 model vFINAL_1_Project Farwest III Model 03-20-07 v135_UPC G&amp;A (5-3-07) 4" xfId="13252"/>
    <cellStyle name="___PERSONAL_EWC 43.5MW8oMtresc 3_25_02v2w_esc_1_Horizon round 1 model vFINAL_1_Project Makani Model 04-11-07 v6" xfId="13253"/>
    <cellStyle name="___PERSONAL_EWC 43.5MW8oMtresc 3_25_02v2w_esc_1_Horizon round 1 model vFINAL_1_Project Makani Model 04-11-07 v6 2" xfId="13254"/>
    <cellStyle name="___PERSONAL_EWC 43.5MW8oMtresc 3_25_02v2w_esc_1_Horizon round 1 model vFINAL_1_Project Makani Model 04-11-07 v6 2 2" xfId="13255"/>
    <cellStyle name="___PERSONAL_EWC 43.5MW8oMtresc 3_25_02v2w_esc_1_Horizon round 1 model vFINAL_1_Project Makani Model 04-11-07 v6 3" xfId="13256"/>
    <cellStyle name="___PERSONAL_EWC 43.5MW8oMtresc 3_25_02v2w_esc_1_Horizon round 1 model vFINAL_1_Project Makani Model 04-11-07 v6 3 2" xfId="13257"/>
    <cellStyle name="___PERSONAL_EWC 43.5MW8oMtresc 3_25_02v2w_esc_1_Horizon round 1 model vFINAL_1_Project Makani Model 04-11-07 v6 4" xfId="13258"/>
    <cellStyle name="___PERSONAL_EWC 43.5MW8oMtresc 3_25_02v2w_esc_1_Horizon round 1 model vFINAL_1_Project Makani Model 04-11-07 v6_UPC G&amp;A (5-3-07)" xfId="13259"/>
    <cellStyle name="___PERSONAL_EWC 43.5MW8oMtresc 3_25_02v2w_esc_1_Horizon round 1 model vFINAL_1_Project Makani Model 04-11-07 v6_UPC G&amp;A (5-3-07) 2" xfId="13260"/>
    <cellStyle name="___PERSONAL_EWC 43.5MW8oMtresc 3_25_02v2w_esc_1_Horizon round 1 model vFINAL_1_Project Makani Model 04-11-07 v6_UPC G&amp;A (5-3-07) 2 2" xfId="13261"/>
    <cellStyle name="___PERSONAL_EWC 43.5MW8oMtresc 3_25_02v2w_esc_1_Horizon round 1 model vFINAL_1_Project Makani Model 04-11-07 v6_UPC G&amp;A (5-3-07) 3" xfId="13262"/>
    <cellStyle name="___PERSONAL_EWC 43.5MW8oMtresc 3_25_02v2w_esc_1_Horizon round 1 model vFINAL_1_Project Makani Model 04-11-07 v6_UPC G&amp;A (5-3-07) 3 2" xfId="13263"/>
    <cellStyle name="___PERSONAL_EWC 43.5MW8oMtresc 3_25_02v2w_esc_1_Horizon round 1 model vFINAL_1_Project Makani Model 04-11-07 v6_UPC G&amp;A (5-3-07) 4" xfId="13264"/>
    <cellStyle name="___PERSONAL_EWC 43.5MW8oMtresc 3_25_02v2w_esc_1_Pre-Tax GAAP" xfId="13265"/>
    <cellStyle name="___PERSONAL_EWC 43.5MW8oMtresc 3_25_02v2w_esc_1_Pre-Tax GAAP 2" xfId="13266"/>
    <cellStyle name="___PERSONAL_EWC 43.5MW8oMtresc 3_25_02v2w_esc_1_Pre-Tax GAAP 2 2" xfId="13267"/>
    <cellStyle name="___PERSONAL_EWC 43.5MW8oMtresc 3_25_02v2w_esc_1_Pre-Tax GAAP 3" xfId="13268"/>
    <cellStyle name="___PERSONAL_EWC 43.5MW8oMtresc 3_25_02v2w_esc_1_WPP - Ormat 6-5-2007  v19i with internal accounting v3 eq method FINAL" xfId="13269"/>
    <cellStyle name="___PERSONAL_EWC 43.5MW8oMtresc 3_25_02v2w_esc_1_WPP - Ormat 6-5-2007  v19i with internal accounting v3 eq method FINAL 2" xfId="13270"/>
    <cellStyle name="___PERSONAL_EWC 43.5MW8oMtresc 3_25_02v2w_esc_1_WPP - Ormat 6-5-2007  v19i with internal accounting v3 eq method FINAL 2 2" xfId="13271"/>
    <cellStyle name="___PERSONAL_EWC 43.5MW8oMtresc 3_25_02v2w_esc_1_WPP - Ormat 6-5-2007  v19i with internal accounting v3 eq method FINAL 3" xfId="13272"/>
    <cellStyle name="___PERSONAL_EWC 43.5MW8oMtresc 3_25_02v2w_esc_CHECK - White Creek Final Closing Model_2007 11 16 vequity method FINAL" xfId="13273"/>
    <cellStyle name="___PERSONAL_EWC 43.5MW8oMtresc 3_25_02v2w_esc_CHECK - White Creek Final Closing Model_2007 11 16 vequity method FINAL 2" xfId="13274"/>
    <cellStyle name="___PERSONAL_EWC 43.5MW8oMtresc 3_25_02v2w_esc_CHECK - White Creek Final Closing Model_2007 11 16 vequity method FINAL 2 2" xfId="13275"/>
    <cellStyle name="___PERSONAL_EWC 43.5MW8oMtresc 3_25_02v2w_esc_CHECK - White Creek Final Closing Model_2007 11 16 vequity method FINAL 3" xfId="13276"/>
    <cellStyle name="___PERSONAL_EWC 43.5MW8oMtresc 3_25_02v2w_esc_Horizon round 1 model vFINAL" xfId="13277"/>
    <cellStyle name="___PERSONAL_EWC 43.5MW8oMtresc 3_25_02v2w_esc_Horizon round 1 model vFINAL 2" xfId="13278"/>
    <cellStyle name="___PERSONAL_EWC 43.5MW8oMtresc 3_25_02v2w_esc_Horizon round 1 model vFINAL 2 2" xfId="13279"/>
    <cellStyle name="___PERSONAL_EWC 43.5MW8oMtresc 3_25_02v2w_esc_Horizon round 1 model vFINAL 3" xfId="13280"/>
    <cellStyle name="___PERSONAL_EWC 43.5MW8oMtresc 3_25_02v2w_esc_Horizon round 1 model vFINAL 3 2" xfId="13281"/>
    <cellStyle name="___PERSONAL_EWC 43.5MW8oMtresc 3_25_02v2w_esc_Horizon round 1 model vFINAL 4" xfId="13282"/>
    <cellStyle name="___PERSONAL_EWC 43.5MW8oMtresc 3_25_02v2w_esc_Horizon round 1 model vFINAL_1" xfId="13283"/>
    <cellStyle name="___PERSONAL_EWC 43.5MW8oMtresc 3_25_02v2w_esc_Horizon round 1 model vFINAL_1 2" xfId="13284"/>
    <cellStyle name="___PERSONAL_EWC 43.5MW8oMtresc 3_25_02v2w_esc_Horizon round 1 model vFINAL_1 2 2" xfId="13285"/>
    <cellStyle name="___PERSONAL_EWC 43.5MW8oMtresc 3_25_02v2w_esc_Horizon round 1 model vFINAL_1 3" xfId="13286"/>
    <cellStyle name="___PERSONAL_EWC 43.5MW8oMtresc 3_25_02v2w_esc_Horizon round 1 model vFINAL_1 3 2" xfId="13287"/>
    <cellStyle name="___PERSONAL_EWC 43.5MW8oMtresc 3_25_02v2w_esc_Horizon round 1 model vFINAL_1 4" xfId="13288"/>
    <cellStyle name="___PERSONAL_EWC 43.5MW8oMtresc 3_25_02v2w_esc_Horizon round 1 model vFINAL_1_Project Farwest III Model 03-20-07 v135" xfId="13289"/>
    <cellStyle name="___PERSONAL_EWC 43.5MW8oMtresc 3_25_02v2w_esc_Horizon round 1 model vFINAL_1_Project Farwest III Model 03-20-07 v135 2" xfId="13290"/>
    <cellStyle name="___PERSONAL_EWC 43.5MW8oMtresc 3_25_02v2w_esc_Horizon round 1 model vFINAL_1_Project Farwest III Model 03-20-07 v135 2 2" xfId="13291"/>
    <cellStyle name="___PERSONAL_EWC 43.5MW8oMtresc 3_25_02v2w_esc_Horizon round 1 model vFINAL_1_Project Farwest III Model 03-20-07 v135 3" xfId="13292"/>
    <cellStyle name="___PERSONAL_EWC 43.5MW8oMtresc 3_25_02v2w_esc_Horizon round 1 model vFINAL_1_Project Farwest III Model 03-20-07 v135 3 2" xfId="13293"/>
    <cellStyle name="___PERSONAL_EWC 43.5MW8oMtresc 3_25_02v2w_esc_Horizon round 1 model vFINAL_1_Project Farwest III Model 03-20-07 v135 4" xfId="13294"/>
    <cellStyle name="___PERSONAL_EWC 43.5MW8oMtresc 3_25_02v2w_esc_Horizon round 1 model vFINAL_1_Project Farwest III Model 03-20-07 v135_UPC G&amp;A (5-3-07)" xfId="13295"/>
    <cellStyle name="___PERSONAL_EWC 43.5MW8oMtresc 3_25_02v2w_esc_Horizon round 1 model vFINAL_1_Project Farwest III Model 03-20-07 v135_UPC G&amp;A (5-3-07) 2" xfId="13296"/>
    <cellStyle name="___PERSONAL_EWC 43.5MW8oMtresc 3_25_02v2w_esc_Horizon round 1 model vFINAL_1_Project Farwest III Model 03-20-07 v135_UPC G&amp;A (5-3-07) 2 2" xfId="13297"/>
    <cellStyle name="___PERSONAL_EWC 43.5MW8oMtresc 3_25_02v2w_esc_Horizon round 1 model vFINAL_1_Project Farwest III Model 03-20-07 v135_UPC G&amp;A (5-3-07) 3" xfId="13298"/>
    <cellStyle name="___PERSONAL_EWC 43.5MW8oMtresc 3_25_02v2w_esc_Horizon round 1 model vFINAL_1_Project Farwest III Model 03-20-07 v135_UPC G&amp;A (5-3-07) 3 2" xfId="13299"/>
    <cellStyle name="___PERSONAL_EWC 43.5MW8oMtresc 3_25_02v2w_esc_Horizon round 1 model vFINAL_1_Project Farwest III Model 03-20-07 v135_UPC G&amp;A (5-3-07) 4" xfId="13300"/>
    <cellStyle name="___PERSONAL_EWC 43.5MW8oMtresc 3_25_02v2w_esc_Horizon round 1 model vFINAL_1_Project Makani Model 04-11-07 v6" xfId="13301"/>
    <cellStyle name="___PERSONAL_EWC 43.5MW8oMtresc 3_25_02v2w_esc_Horizon round 1 model vFINAL_1_Project Makani Model 04-11-07 v6 2" xfId="13302"/>
    <cellStyle name="___PERSONAL_EWC 43.5MW8oMtresc 3_25_02v2w_esc_Horizon round 1 model vFINAL_1_Project Makani Model 04-11-07 v6 2 2" xfId="13303"/>
    <cellStyle name="___PERSONAL_EWC 43.5MW8oMtresc 3_25_02v2w_esc_Horizon round 1 model vFINAL_1_Project Makani Model 04-11-07 v6 3" xfId="13304"/>
    <cellStyle name="___PERSONAL_EWC 43.5MW8oMtresc 3_25_02v2w_esc_Horizon round 1 model vFINAL_1_Project Makani Model 04-11-07 v6 3 2" xfId="13305"/>
    <cellStyle name="___PERSONAL_EWC 43.5MW8oMtresc 3_25_02v2w_esc_Horizon round 1 model vFINAL_1_Project Makani Model 04-11-07 v6 4" xfId="13306"/>
    <cellStyle name="___PERSONAL_EWC 43.5MW8oMtresc 3_25_02v2w_esc_Horizon round 1 model vFINAL_1_Project Makani Model 04-11-07 v6_UPC G&amp;A (5-3-07)" xfId="13307"/>
    <cellStyle name="___PERSONAL_EWC 43.5MW8oMtresc 3_25_02v2w_esc_Horizon round 1 model vFINAL_1_Project Makani Model 04-11-07 v6_UPC G&amp;A (5-3-07) 2" xfId="13308"/>
    <cellStyle name="___PERSONAL_EWC 43.5MW8oMtresc 3_25_02v2w_esc_Horizon round 1 model vFINAL_1_Project Makani Model 04-11-07 v6_UPC G&amp;A (5-3-07) 2 2" xfId="13309"/>
    <cellStyle name="___PERSONAL_EWC 43.5MW8oMtresc 3_25_02v2w_esc_Horizon round 1 model vFINAL_1_Project Makani Model 04-11-07 v6_UPC G&amp;A (5-3-07) 3" xfId="13310"/>
    <cellStyle name="___PERSONAL_EWC 43.5MW8oMtresc 3_25_02v2w_esc_Horizon round 1 model vFINAL_1_Project Makani Model 04-11-07 v6_UPC G&amp;A (5-3-07) 3 2" xfId="13311"/>
    <cellStyle name="___PERSONAL_EWC 43.5MW8oMtresc 3_25_02v2w_esc_Horizon round 1 model vFINAL_1_Project Makani Model 04-11-07 v6_UPC G&amp;A (5-3-07) 4" xfId="13312"/>
    <cellStyle name="___PERSONAL_EWC 43.5MW8oMtresc 3_25_02v2w_esc_Pre-Tax GAAP" xfId="13313"/>
    <cellStyle name="___PERSONAL_EWC 43.5MW8oMtresc 3_25_02v2w_esc_Pre-Tax GAAP 2" xfId="13314"/>
    <cellStyle name="___PERSONAL_EWC 43.5MW8oMtresc 3_25_02v2w_esc_Pre-Tax GAAP 2 2" xfId="13315"/>
    <cellStyle name="___PERSONAL_EWC 43.5MW8oMtresc 3_25_02v2w_esc_Pre-Tax GAAP 3" xfId="13316"/>
    <cellStyle name="___PERSONAL_EWC 43.5MW8oMtresc 3_25_02v2w_esc_WPP - Ormat 6-5-2007  v19i with internal accounting v3 eq method FINAL" xfId="13317"/>
    <cellStyle name="___PERSONAL_EWC 43.5MW8oMtresc 3_25_02v2w_esc_WPP - Ormat 6-5-2007  v19i with internal accounting v3 eq method FINAL 2" xfId="13318"/>
    <cellStyle name="___PERSONAL_EWC 43.5MW8oMtresc 3_25_02v2w_esc_WPP - Ormat 6-5-2007  v19i with internal accounting v3 eq method FINAL 2 2" xfId="13319"/>
    <cellStyle name="___PERSONAL_EWC 43.5MW8oMtresc 3_25_02v2w_esc_WPP - Ormat 6-5-2007  v19i with internal accounting v3 eq method FINAL 3" xfId="13320"/>
    <cellStyle name="___PERSONAL_Final Internal Accounting UPC toggle Stetson v2 equity method FINAL v55" xfId="13321"/>
    <cellStyle name="___PERSONAL_Final Internal Accounting UPC toggle Stetson v2 equity method FINAL v57" xfId="13322"/>
    <cellStyle name="___PERSONAL_NY Wind Hedge Analysis" xfId="13323"/>
    <cellStyle name="___PERSONAL_Pre-Tax GAAP" xfId="13324"/>
    <cellStyle name="___PERSONAL_UPC HoldCo Financial Model (09-07-07) - Working Version" xfId="13325"/>
    <cellStyle name="___PERSONAL_UPC New York Wind 1-8-08 v equity method FINAL" xfId="13326"/>
    <cellStyle name="___PERSONAL_UPC_Northeast_Wind_-_08-20-07" xfId="13327"/>
    <cellStyle name="___PERSONAL_Wind farm - operation CF" xfId="13328"/>
    <cellStyle name="___PERSONAL_Wind farm - operation CF 2" xfId="13329"/>
    <cellStyle name="___PERSONAL_Wind farm - operation CF 2 2" xfId="13330"/>
    <cellStyle name="___PERSONAL_Wind farm - operation CF 2 2 2" xfId="13331"/>
    <cellStyle name="___PERSONAL_Wind farm - operation CF 2 3" xfId="13332"/>
    <cellStyle name="___PERSONAL_Wind farm - operation CF 2 3 2" xfId="13333"/>
    <cellStyle name="___PERSONAL_Wind farm - operation CF 2 4" xfId="13334"/>
    <cellStyle name="___PERSONAL_Wind farm - operation CF 2 4 2" xfId="13335"/>
    <cellStyle name="___PERSONAL_Wind farm - operation CF 2 5" xfId="13336"/>
    <cellStyle name="___PERSONAL_Wind farm - operation CF 2 5 2" xfId="13337"/>
    <cellStyle name="___PERSONAL_Wind farm - operation CF 2 6" xfId="13338"/>
    <cellStyle name="___PERSONAL_Wind farm - operation CF 3" xfId="13339"/>
    <cellStyle name="___PERSONAL_Wind farm - operation CF 3 2" xfId="13340"/>
    <cellStyle name="___PERSONAL_Wind farm - operation CF 3 2 2" xfId="13341"/>
    <cellStyle name="___PERSONAL_Wind farm - operation CF 3 3" xfId="13342"/>
    <cellStyle name="___PERSONAL_Wind farm - operation CF 3 3 2" xfId="13343"/>
    <cellStyle name="___PERSONAL_Wind farm - operation CF 3 4" xfId="13344"/>
    <cellStyle name="___PERSONAL_Wind farm - operation CF 3 4 2" xfId="13345"/>
    <cellStyle name="___PERSONAL_Wind farm - operation CF 3 5" xfId="13346"/>
    <cellStyle name="___PERSONAL_Wind farm - operation CF 3 5 2" xfId="13347"/>
    <cellStyle name="___PERSONAL_Wind farm - operation CF 3 6" xfId="13348"/>
    <cellStyle name="___PERSONAL_Wind farm - operation CF 4" xfId="13349"/>
    <cellStyle name="___PERSONAL_Wind farm - operation CF_1" xfId="13350"/>
    <cellStyle name="___PERSONAL_Wind farm - operation CF_1 2" xfId="13351"/>
    <cellStyle name="___PERSONAL_Wind farm - operation CF_1 2 2" xfId="13352"/>
    <cellStyle name="___PERSONAL_Wind farm - operation CF_1 2 2 2" xfId="13353"/>
    <cellStyle name="___PERSONAL_Wind farm - operation CF_1 2 3" xfId="13354"/>
    <cellStyle name="___PERSONAL_Wind farm - operation CF_1 2 3 2" xfId="13355"/>
    <cellStyle name="___PERSONAL_Wind farm - operation CF_1 2 4" xfId="13356"/>
    <cellStyle name="___PERSONAL_Wind farm - operation CF_1 2 4 2" xfId="13357"/>
    <cellStyle name="___PERSONAL_Wind farm - operation CF_1 2 5" xfId="13358"/>
    <cellStyle name="___PERSONAL_Wind farm - operation CF_1 2 5 2" xfId="13359"/>
    <cellStyle name="___PERSONAL_Wind farm - operation CF_1 2 6" xfId="13360"/>
    <cellStyle name="___PERSONAL_Wind farm - operation CF_1 3" xfId="13361"/>
    <cellStyle name="___PERSONAL_Wind farm - operation CF_1 3 2" xfId="13362"/>
    <cellStyle name="___PERSONAL_Wind farm - operation CF_1 3 2 2" xfId="13363"/>
    <cellStyle name="___PERSONAL_Wind farm - operation CF_1 3 3" xfId="13364"/>
    <cellStyle name="___PERSONAL_Wind farm - operation CF_1 3 3 2" xfId="13365"/>
    <cellStyle name="___PERSONAL_Wind farm - operation CF_1 3 4" xfId="13366"/>
    <cellStyle name="___PERSONAL_Wind farm - operation CF_1 3 4 2" xfId="13367"/>
    <cellStyle name="___PERSONAL_Wind farm - operation CF_1 3 5" xfId="13368"/>
    <cellStyle name="___PERSONAL_Wind farm - operation CF_1 3 5 2" xfId="13369"/>
    <cellStyle name="___PERSONAL_Wind farm - operation CF_1 3 6" xfId="13370"/>
    <cellStyle name="___PERSONAL_Wind farm - operation CF_1 4" xfId="13371"/>
    <cellStyle name="___PERSONAL_Wind farm - operation CF_1_CHECK - White Creek Final Closing Model_2007 11 16 vequity method FINAL" xfId="13372"/>
    <cellStyle name="___PERSONAL_Wind farm - operation CF_1_CHECK - White Creek Final Closing Model_2007 11 16 vequity method FINAL 2" xfId="13373"/>
    <cellStyle name="___PERSONAL_Wind farm - operation CF_1_CHECK - White Creek Final Closing Model_2007 11 16 vequity method FINAL 2 2" xfId="13374"/>
    <cellStyle name="___PERSONAL_Wind farm - operation CF_1_CHECK - White Creek Final Closing Model_2007 11 16 vequity method FINAL 3" xfId="13375"/>
    <cellStyle name="___PERSONAL_Wind farm - operation CF_1_Horizon round 1 model vFINAL" xfId="13376"/>
    <cellStyle name="___PERSONAL_Wind farm - operation CF_1_Horizon round 1 model vFINAL 2" xfId="13377"/>
    <cellStyle name="___PERSONAL_Wind farm - operation CF_1_Horizon round 1 model vFINAL 2 2" xfId="13378"/>
    <cellStyle name="___PERSONAL_Wind farm - operation CF_1_Horizon round 1 model vFINAL 3" xfId="13379"/>
    <cellStyle name="___PERSONAL_Wind farm - operation CF_1_Horizon round 1 model vFINAL 3 2" xfId="13380"/>
    <cellStyle name="___PERSONAL_Wind farm - operation CF_1_Horizon round 1 model vFINAL 4" xfId="13381"/>
    <cellStyle name="___PERSONAL_Wind farm - operation CF_1_Horizon round 1 model vFINAL_1" xfId="13382"/>
    <cellStyle name="___PERSONAL_Wind farm - operation CF_1_Horizon round 1 model vFINAL_1 2" xfId="13383"/>
    <cellStyle name="___PERSONAL_Wind farm - operation CF_1_Horizon round 1 model vFINAL_1 2 2" xfId="13384"/>
    <cellStyle name="___PERSONAL_Wind farm - operation CF_1_Horizon round 1 model vFINAL_1 3" xfId="13385"/>
    <cellStyle name="___PERSONAL_Wind farm - operation CF_1_Horizon round 1 model vFINAL_1 3 2" xfId="13386"/>
    <cellStyle name="___PERSONAL_Wind farm - operation CF_1_Horizon round 1 model vFINAL_1 4" xfId="13387"/>
    <cellStyle name="___PERSONAL_Wind farm - operation CF_1_Horizon round 1 model vFINAL_1_Project Farwest III Model 03-20-07 v135" xfId="13388"/>
    <cellStyle name="___PERSONAL_Wind farm - operation CF_1_Horizon round 1 model vFINAL_1_Project Farwest III Model 03-20-07 v135 2" xfId="13389"/>
    <cellStyle name="___PERSONAL_Wind farm - operation CF_1_Horizon round 1 model vFINAL_1_Project Farwest III Model 03-20-07 v135 2 2" xfId="13390"/>
    <cellStyle name="___PERSONAL_Wind farm - operation CF_1_Horizon round 1 model vFINAL_1_Project Farwest III Model 03-20-07 v135 3" xfId="13391"/>
    <cellStyle name="___PERSONAL_Wind farm - operation CF_1_Horizon round 1 model vFINAL_1_Project Farwest III Model 03-20-07 v135 3 2" xfId="13392"/>
    <cellStyle name="___PERSONAL_Wind farm - operation CF_1_Horizon round 1 model vFINAL_1_Project Farwest III Model 03-20-07 v135 4" xfId="13393"/>
    <cellStyle name="___PERSONAL_Wind farm - operation CF_1_Horizon round 1 model vFINAL_1_Project Farwest III Model 03-20-07 v135_UPC G&amp;A (5-3-07)" xfId="13394"/>
    <cellStyle name="___PERSONAL_Wind farm - operation CF_1_Horizon round 1 model vFINAL_1_Project Farwest III Model 03-20-07 v135_UPC G&amp;A (5-3-07) 2" xfId="13395"/>
    <cellStyle name="___PERSONAL_Wind farm - operation CF_1_Horizon round 1 model vFINAL_1_Project Farwest III Model 03-20-07 v135_UPC G&amp;A (5-3-07) 2 2" xfId="13396"/>
    <cellStyle name="___PERSONAL_Wind farm - operation CF_1_Horizon round 1 model vFINAL_1_Project Farwest III Model 03-20-07 v135_UPC G&amp;A (5-3-07) 3" xfId="13397"/>
    <cellStyle name="___PERSONAL_Wind farm - operation CF_1_Horizon round 1 model vFINAL_1_Project Farwest III Model 03-20-07 v135_UPC G&amp;A (5-3-07) 3 2" xfId="13398"/>
    <cellStyle name="___PERSONAL_Wind farm - operation CF_1_Horizon round 1 model vFINAL_1_Project Farwest III Model 03-20-07 v135_UPC G&amp;A (5-3-07) 4" xfId="13399"/>
    <cellStyle name="___PERSONAL_Wind farm - operation CF_1_Horizon round 1 model vFINAL_1_Project Makani Model 04-11-07 v6" xfId="13400"/>
    <cellStyle name="___PERSONAL_Wind farm - operation CF_1_Horizon round 1 model vFINAL_1_Project Makani Model 04-11-07 v6 2" xfId="13401"/>
    <cellStyle name="___PERSONAL_Wind farm - operation CF_1_Horizon round 1 model vFINAL_1_Project Makani Model 04-11-07 v6 2 2" xfId="13402"/>
    <cellStyle name="___PERSONAL_Wind farm - operation CF_1_Horizon round 1 model vFINAL_1_Project Makani Model 04-11-07 v6 3" xfId="13403"/>
    <cellStyle name="___PERSONAL_Wind farm - operation CF_1_Horizon round 1 model vFINAL_1_Project Makani Model 04-11-07 v6 3 2" xfId="13404"/>
    <cellStyle name="___PERSONAL_Wind farm - operation CF_1_Horizon round 1 model vFINAL_1_Project Makani Model 04-11-07 v6 4" xfId="13405"/>
    <cellStyle name="___PERSONAL_Wind farm - operation CF_1_Horizon round 1 model vFINAL_1_Project Makani Model 04-11-07 v6_UPC G&amp;A (5-3-07)" xfId="13406"/>
    <cellStyle name="___PERSONAL_Wind farm - operation CF_1_Horizon round 1 model vFINAL_1_Project Makani Model 04-11-07 v6_UPC G&amp;A (5-3-07) 2" xfId="13407"/>
    <cellStyle name="___PERSONAL_Wind farm - operation CF_1_Horizon round 1 model vFINAL_1_Project Makani Model 04-11-07 v6_UPC G&amp;A (5-3-07) 2 2" xfId="13408"/>
    <cellStyle name="___PERSONAL_Wind farm - operation CF_1_Horizon round 1 model vFINAL_1_Project Makani Model 04-11-07 v6_UPC G&amp;A (5-3-07) 3" xfId="13409"/>
    <cellStyle name="___PERSONAL_Wind farm - operation CF_1_Horizon round 1 model vFINAL_1_Project Makani Model 04-11-07 v6_UPC G&amp;A (5-3-07) 3 2" xfId="13410"/>
    <cellStyle name="___PERSONAL_Wind farm - operation CF_1_Horizon round 1 model vFINAL_1_Project Makani Model 04-11-07 v6_UPC G&amp;A (5-3-07) 4" xfId="13411"/>
    <cellStyle name="___PERSONAL_Wind farm - operation CF_1_Pre-Tax GAAP" xfId="13412"/>
    <cellStyle name="___PERSONAL_Wind farm - operation CF_1_Pre-Tax GAAP 2" xfId="13413"/>
    <cellStyle name="___PERSONAL_Wind farm - operation CF_1_Pre-Tax GAAP 2 2" xfId="13414"/>
    <cellStyle name="___PERSONAL_Wind farm - operation CF_1_Pre-Tax GAAP 3" xfId="13415"/>
    <cellStyle name="___PERSONAL_Wind farm - operation CF_1_WPP - Ormat 6-5-2007  v19i with internal accounting v3 eq method FINAL" xfId="13416"/>
    <cellStyle name="___PERSONAL_Wind farm - operation CF_1_WPP - Ormat 6-5-2007  v19i with internal accounting v3 eq method FINAL 2" xfId="13417"/>
    <cellStyle name="___PERSONAL_Wind farm - operation CF_1_WPP - Ormat 6-5-2007  v19i with internal accounting v3 eq method FINAL 2 2" xfId="13418"/>
    <cellStyle name="___PERSONAL_Wind farm - operation CF_1_WPP - Ormat 6-5-2007  v19i with internal accounting v3 eq method FINAL 3" xfId="13419"/>
    <cellStyle name="___PERSONAL_Wind farm - operation CF_CHECK - White Creek Final Closing Model_2007 11 16 vequity method FINAL" xfId="13420"/>
    <cellStyle name="___PERSONAL_Wind farm - operation CF_CHECK - White Creek Final Closing Model_2007 11 16 vequity method FINAL 2" xfId="13421"/>
    <cellStyle name="___PERSONAL_Wind farm - operation CF_CHECK - White Creek Final Closing Model_2007 11 16 vequity method FINAL 2 2" xfId="13422"/>
    <cellStyle name="___PERSONAL_Wind farm - operation CF_CHECK - White Creek Final Closing Model_2007 11 16 vequity method FINAL 3" xfId="13423"/>
    <cellStyle name="___PERSONAL_Wind farm - operation CF_Horizon round 1 model vFINAL" xfId="13424"/>
    <cellStyle name="___PERSONAL_Wind farm - operation CF_Horizon round 1 model vFINAL 2" xfId="13425"/>
    <cellStyle name="___PERSONAL_Wind farm - operation CF_Horizon round 1 model vFINAL 2 2" xfId="13426"/>
    <cellStyle name="___PERSONAL_Wind farm - operation CF_Horizon round 1 model vFINAL 3" xfId="13427"/>
    <cellStyle name="___PERSONAL_Wind farm - operation CF_Horizon round 1 model vFINAL 3 2" xfId="13428"/>
    <cellStyle name="___PERSONAL_Wind farm - operation CF_Horizon round 1 model vFINAL 4" xfId="13429"/>
    <cellStyle name="___PERSONAL_Wind farm - operation CF_Horizon round 1 model vFINAL_1" xfId="13430"/>
    <cellStyle name="___PERSONAL_Wind farm - operation CF_Horizon round 1 model vFINAL_1 2" xfId="13431"/>
    <cellStyle name="___PERSONAL_Wind farm - operation CF_Horizon round 1 model vFINAL_1 2 2" xfId="13432"/>
    <cellStyle name="___PERSONAL_Wind farm - operation CF_Horizon round 1 model vFINAL_1 3" xfId="13433"/>
    <cellStyle name="___PERSONAL_Wind farm - operation CF_Horizon round 1 model vFINAL_1 3 2" xfId="13434"/>
    <cellStyle name="___PERSONAL_Wind farm - operation CF_Horizon round 1 model vFINAL_1 4" xfId="13435"/>
    <cellStyle name="___PERSONAL_Wind farm - operation CF_Horizon round 1 model vFINAL_1_Project Farwest III Model 03-20-07 v135" xfId="13436"/>
    <cellStyle name="___PERSONAL_Wind farm - operation CF_Horizon round 1 model vFINAL_1_Project Farwest III Model 03-20-07 v135 2" xfId="13437"/>
    <cellStyle name="___PERSONAL_Wind farm - operation CF_Horizon round 1 model vFINAL_1_Project Farwest III Model 03-20-07 v135 2 2" xfId="13438"/>
    <cellStyle name="___PERSONAL_Wind farm - operation CF_Horizon round 1 model vFINAL_1_Project Farwest III Model 03-20-07 v135 3" xfId="13439"/>
    <cellStyle name="___PERSONAL_Wind farm - operation CF_Horizon round 1 model vFINAL_1_Project Farwest III Model 03-20-07 v135 3 2" xfId="13440"/>
    <cellStyle name="___PERSONAL_Wind farm - operation CF_Horizon round 1 model vFINAL_1_Project Farwest III Model 03-20-07 v135 4" xfId="13441"/>
    <cellStyle name="___PERSONAL_Wind farm - operation CF_Horizon round 1 model vFINAL_1_Project Farwest III Model 03-20-07 v135_UPC G&amp;A (5-3-07)" xfId="13442"/>
    <cellStyle name="___PERSONAL_Wind farm - operation CF_Horizon round 1 model vFINAL_1_Project Farwest III Model 03-20-07 v135_UPC G&amp;A (5-3-07) 2" xfId="13443"/>
    <cellStyle name="___PERSONAL_Wind farm - operation CF_Horizon round 1 model vFINAL_1_Project Farwest III Model 03-20-07 v135_UPC G&amp;A (5-3-07) 2 2" xfId="13444"/>
    <cellStyle name="___PERSONAL_Wind farm - operation CF_Horizon round 1 model vFINAL_1_Project Farwest III Model 03-20-07 v135_UPC G&amp;A (5-3-07) 3" xfId="13445"/>
    <cellStyle name="___PERSONAL_Wind farm - operation CF_Horizon round 1 model vFINAL_1_Project Farwest III Model 03-20-07 v135_UPC G&amp;A (5-3-07) 3 2" xfId="13446"/>
    <cellStyle name="___PERSONAL_Wind farm - operation CF_Horizon round 1 model vFINAL_1_Project Farwest III Model 03-20-07 v135_UPC G&amp;A (5-3-07) 4" xfId="13447"/>
    <cellStyle name="___PERSONAL_Wind farm - operation CF_Horizon round 1 model vFINAL_1_Project Makani Model 04-11-07 v6" xfId="13448"/>
    <cellStyle name="___PERSONAL_Wind farm - operation CF_Horizon round 1 model vFINAL_1_Project Makani Model 04-11-07 v6 2" xfId="13449"/>
    <cellStyle name="___PERSONAL_Wind farm - operation CF_Horizon round 1 model vFINAL_1_Project Makani Model 04-11-07 v6 2 2" xfId="13450"/>
    <cellStyle name="___PERSONAL_Wind farm - operation CF_Horizon round 1 model vFINAL_1_Project Makani Model 04-11-07 v6 3" xfId="13451"/>
    <cellStyle name="___PERSONAL_Wind farm - operation CF_Horizon round 1 model vFINAL_1_Project Makani Model 04-11-07 v6 3 2" xfId="13452"/>
    <cellStyle name="___PERSONAL_Wind farm - operation CF_Horizon round 1 model vFINAL_1_Project Makani Model 04-11-07 v6 4" xfId="13453"/>
    <cellStyle name="___PERSONAL_Wind farm - operation CF_Horizon round 1 model vFINAL_1_Project Makani Model 04-11-07 v6_UPC G&amp;A (5-3-07)" xfId="13454"/>
    <cellStyle name="___PERSONAL_Wind farm - operation CF_Horizon round 1 model vFINAL_1_Project Makani Model 04-11-07 v6_UPC G&amp;A (5-3-07) 2" xfId="13455"/>
    <cellStyle name="___PERSONAL_Wind farm - operation CF_Horizon round 1 model vFINAL_1_Project Makani Model 04-11-07 v6_UPC G&amp;A (5-3-07) 2 2" xfId="13456"/>
    <cellStyle name="___PERSONAL_Wind farm - operation CF_Horizon round 1 model vFINAL_1_Project Makani Model 04-11-07 v6_UPC G&amp;A (5-3-07) 3" xfId="13457"/>
    <cellStyle name="___PERSONAL_Wind farm - operation CF_Horizon round 1 model vFINAL_1_Project Makani Model 04-11-07 v6_UPC G&amp;A (5-3-07) 3 2" xfId="13458"/>
    <cellStyle name="___PERSONAL_Wind farm - operation CF_Horizon round 1 model vFINAL_1_Project Makani Model 04-11-07 v6_UPC G&amp;A (5-3-07) 4" xfId="13459"/>
    <cellStyle name="___PERSONAL_Wind farm - operation CF_Pre-Tax GAAP" xfId="13460"/>
    <cellStyle name="___PERSONAL_Wind farm - operation CF_Pre-Tax GAAP 2" xfId="13461"/>
    <cellStyle name="___PERSONAL_Wind farm - operation CF_Pre-Tax GAAP 2 2" xfId="13462"/>
    <cellStyle name="___PERSONAL_Wind farm - operation CF_Pre-Tax GAAP 3" xfId="13463"/>
    <cellStyle name="___PERSONAL_Wind farm - operation CF_WPP - Ormat 6-5-2007  v19i with internal accounting v3 eq method FINAL" xfId="13464"/>
    <cellStyle name="___PERSONAL_Wind farm - operation CF_WPP - Ormat 6-5-2007  v19i with internal accounting v3 eq method FINAL 2" xfId="13465"/>
    <cellStyle name="___PERSONAL_Wind farm - operation CF_WPP - Ormat 6-5-2007  v19i with internal accounting v3 eq method FINAL 2 2" xfId="13466"/>
    <cellStyle name="___PERSONAL_Wind farm - operation CF_WPP - Ormat 6-5-2007  v19i with internal accounting v3 eq method FINAL 3" xfId="13467"/>
    <cellStyle name="___PERSONAL_WPP - Ormat 6-5-2007  v19i with internal accounting v3 eq method FINAL" xfId="13468"/>
    <cellStyle name="___Query11" xfId="13469"/>
    <cellStyle name="___Query11 2" xfId="13470"/>
    <cellStyle name="___Query11 2 2" xfId="13471"/>
    <cellStyle name="___Query11 2_Accounting" xfId="13472"/>
    <cellStyle name="___Query11 2_Accounting 2" xfId="13473"/>
    <cellStyle name="___Query11 2_Book3" xfId="13474"/>
    <cellStyle name="___Query11 2_Book3 2" xfId="13475"/>
    <cellStyle name="___Query11 2_Naturener Montana Portfolio_temp_Part2" xfId="13476"/>
    <cellStyle name="___Query11 2_Naturener Montana Portfolio_temp_Part2 2" xfId="13477"/>
    <cellStyle name="___Query11 3" xfId="13478"/>
    <cellStyle name="___Query11 3 2" xfId="13479"/>
    <cellStyle name="___Query11 4" xfId="13480"/>
    <cellStyle name="___Query11 4 2" xfId="13481"/>
    <cellStyle name="___Query11 5" xfId="13482"/>
    <cellStyle name="___Query11 5 2" xfId="13483"/>
    <cellStyle name="___Query11 6" xfId="13484"/>
    <cellStyle name="___Query11 6 2" xfId="13485"/>
    <cellStyle name="___Query11 7" xfId="13486"/>
    <cellStyle name="___Query11 7 2" xfId="13487"/>
    <cellStyle name="___Query11 8" xfId="13488"/>
    <cellStyle name="___Query11_#1 Levered Beech Ridge_021109_Grant,Bonus,No PTCs,MACRs,Term Debt NOL" xfId="13489"/>
    <cellStyle name="___Query11_#1 Levered Beech Ridge_021109_Grant,Bonus,No PTCs,MACRs,Term Debt NOL 2" xfId="13490"/>
    <cellStyle name="___Query11_#1 LeveredGrand_Ridge_II-III_021009_Grant,Bonus,No PTCs,MACRs,Term Debt, NOL" xfId="13491"/>
    <cellStyle name="___Query11_#1 LeveredGrand_Ridge_II-III_021009_Grant,Bonus,No PTCs,MACRs,Term Debt, NOL 2" xfId="13492"/>
    <cellStyle name="___Query11_#1 LeveredGrand_Ridge_II-III_021009_Grant,Bonus,No PTCs,MACRs,Term Debt, NOL_BeechR Pivot Table 12.2.09" xfId="13493"/>
    <cellStyle name="___Query11_#1 LeveredGrand_Ridge_II-III_021009_Grant,Bonus,No PTCs,MACRs,Term Debt, NOL_BeechR Pivot Table 12.2.09 2" xfId="13494"/>
    <cellStyle name="___Query11_071212 Unlevered McCormick Model - 2003 version" xfId="13495"/>
    <cellStyle name="___Query11_071212 Unlevered McCormick Model - 2003 version 2" xfId="13496"/>
    <cellStyle name="___Query11_071212 Unlevered McCormick Model - 2003 version_Accounting" xfId="13497"/>
    <cellStyle name="___Query11_071212 Unlevered McCormick Model - 2003 version_Accounting 2" xfId="13498"/>
    <cellStyle name="___Query11_071212 Unlevered McCormick Model - 2003 version_Book3" xfId="13499"/>
    <cellStyle name="___Query11_071212 Unlevered McCormick Model - 2003 version_Book3 2" xfId="13500"/>
    <cellStyle name="___Query11_071212 Unlevered McCormick Model - 2003 version_Naturener Montana Portfolio_temp_Part2" xfId="13501"/>
    <cellStyle name="___Query11_071212 Unlevered McCormick Model - 2003 version_Naturener Montana Portfolio_temp_Part2 2" xfId="13502"/>
    <cellStyle name="___Query11_1.Inputs" xfId="13503"/>
    <cellStyle name="___Query11_2008 IWNA 7.75% 53% ERISA P50 (Invnergy)_FROM JPM" xfId="13504"/>
    <cellStyle name="___Query11_2008 IWNA 7.75% 53% ERISA P50 (Invnergy)_FROM JPM 2" xfId="13505"/>
    <cellStyle name="___Query11_2008 IWNA Portfolio 06182008 v2 (WC Hedge)_JPM BL sizing" xfId="13506"/>
    <cellStyle name="___Query11_2008 IWNA Portfolio 06182008 v2 (WC Hedge)_JPM BL sizing 2" xfId="13507"/>
    <cellStyle name="___Query11_2008 IWNA Portfolio 06182008 v2 (WC Hedge)_JPM BL sizing_BeechR Pivot Table 12.2.09" xfId="13508"/>
    <cellStyle name="___Query11_2008 IWNA Portfolio 06182008 v2 (WC Hedge)_JPM BL sizing_BeechR Pivot Table 12.2.09 2" xfId="13509"/>
    <cellStyle name="___Query11_2008 IWNA Portfolio 06232008 (JPM)_BL Sizing" xfId="13510"/>
    <cellStyle name="___Query11_2008 IWNA Portfolio 06232008 (JPM)_BL Sizing 2" xfId="13511"/>
    <cellStyle name="___Query11_2008 IWNA Portfolio 06232008 (JPM)_BL Sizing_BeechR Pivot Table 12.2.09" xfId="13512"/>
    <cellStyle name="___Query11_2008 IWNA Portfolio 06232008 (JPM)_BL Sizing_BeechR Pivot Table 12.2.09 2" xfId="13513"/>
    <cellStyle name="___Query11_2008 IWNA Portfolio 08022008 (JPM TE) updated for WC vol" xfId="13514"/>
    <cellStyle name="___Query11_2008 IWNA Portfolio 08022008 (JPM TE) updated for WC vol 2" xfId="13515"/>
    <cellStyle name="___Query11_2008 IWNA Portfolio 08022008 (JPM TE) updated for WC vol_BeechR Pivot Table 12.2.09" xfId="13516"/>
    <cellStyle name="___Query11_2008 IWNA Portfolio 08022008 (JPM TE) updated for WC vol_BeechR Pivot Table 12.2.09 2" xfId="13517"/>
    <cellStyle name="___Query11_2008 IWNA Portfolio 09262008 (JPM TE &amp; CE)__TE Assumps" xfId="13518"/>
    <cellStyle name="___Query11_2008 IWNA Portfolio 09262008 (JPM TE &amp; CE)__TE Assumps 2" xfId="13519"/>
    <cellStyle name="___Query11_2008 IWNA v12 7.75% 53% TaxEx P50 (Invenergy)_10242008" xfId="13520"/>
    <cellStyle name="___Query11_2008 IWNA v12 7.75% 53% TaxEx P50 (Invenergy)_10242008 2" xfId="13521"/>
    <cellStyle name="___Query11_2008 IWNA v12 7.75% 53% TaxEx P50 (Invenergy)_NO HAIRCUTS" xfId="13522"/>
    <cellStyle name="___Query11_2008 IWNA v12 7.75% 53% TaxEx P50 (Invenergy)_NO HAIRCUTS 2" xfId="13523"/>
    <cellStyle name="___Query11_Accounting" xfId="13524"/>
    <cellStyle name="___Query11_Accounting 2" xfId="13525"/>
    <cellStyle name="___Query11_Alta Mesa v3 10yr 6.75% $10m no Bonus P50" xfId="13526"/>
    <cellStyle name="___Query11_Alta Mesa v3 10yr 6.75% $10m no Bonus P50 2" xfId="13527"/>
    <cellStyle name="___Query11_Alta Mesa v3 10yr 6.75% $10m no Bonus P50_BeechR Pivot Table 12.2.09" xfId="13528"/>
    <cellStyle name="___Query11_Alta Mesa v3 10yr 6.75% $10m no Bonus P50_BeechR Pivot Table 12.2.09 2" xfId="13529"/>
    <cellStyle name="___Query11_Alta Mesa v3 10yr 7.25% $10m Bonus P50" xfId="13530"/>
    <cellStyle name="___Query11_Alta Mesa v3 10yr 7.25% $10m Bonus P50 2" xfId="13531"/>
    <cellStyle name="___Query11_Alta Mesa v3 10yr 7.25% $10m Bonus P50_BeechR Pivot Table 12.2.09" xfId="13532"/>
    <cellStyle name="___Query11_Alta Mesa v3 10yr 7.25% $10m Bonus P50_BeechR Pivot Table 12.2.09 2" xfId="13533"/>
    <cellStyle name="___Query11_BeechR Pivot Table 12.2.09" xfId="13534"/>
    <cellStyle name="___Query11_BeechR Pivot Table 12.2.09 2" xfId="13535"/>
    <cellStyle name="___Query11_Big Otter 101209 Grant and TE 100.5MW_20mileT" xfId="13536"/>
    <cellStyle name="___Query11_Big Otter 101209 Grant and TE 100.5MW_20mileT 2" xfId="13537"/>
    <cellStyle name="___Query11_Bish Hill_$77.5_lowncf_ Bundled Price_Lenders_092909" xfId="13538"/>
    <cellStyle name="___Query11_Bish Hill_$77.5_lowncf_ Bundled Price_Lenders_092909 2" xfId="13539"/>
    <cellStyle name="___Query11_BishHilll_1.25M per WTG with $72 bundled price_200MWs_BF" xfId="13540"/>
    <cellStyle name="___Query11_BishHilll_1.25M per WTG with $72 bundled price_200MWs_BF 2" xfId="13541"/>
    <cellStyle name="___Query11_Bishop Hill_Grant_082409_200MW" xfId="13542"/>
    <cellStyle name="___Query11_Bishop Hill_Grant_082409_200MW 2" xfId="13543"/>
    <cellStyle name="___Query11_Book3" xfId="13544"/>
    <cellStyle name="___Query11_Book3 2" xfId="13545"/>
    <cellStyle name="___Query11_Buzzard Creek_250MW_PTC_010610" xfId="13546"/>
    <cellStyle name="___Query11_Buzzard Creek_250MW_PTC_010610 2" xfId="13547"/>
    <cellStyle name="___Query11_California Ridge 120109 and 200MW" xfId="13548"/>
    <cellStyle name="___Query11_California Ridge 120109 and 200MW 2" xfId="13549"/>
    <cellStyle name="___Query11_California Ridge_042909_Grant and TE_99M_as bid" xfId="13550"/>
    <cellStyle name="___Query11_California Ridge_042909_Grant and TE_99M_as bid 2" xfId="13551"/>
    <cellStyle name="___Query11_California Ridge_042909_Grant and TE_99Mw" xfId="13552"/>
    <cellStyle name="___Query11_California Ridge_042909_Grant and TE_99Mw 2" xfId="13553"/>
    <cellStyle name="___Query11_CHECK - White Creek Final Closing Model_2007 11 16 vequity method FINAL" xfId="13554"/>
    <cellStyle name="___Query11_CHECK - White Creek Final Closing Model_2007 11 16 vequity method FINAL 2" xfId="13555"/>
    <cellStyle name="___Query11_Copy of G&amp;A_reports_v4" xfId="13556"/>
    <cellStyle name="___Query11_Copy of NEW Levered GRIIIII_03312009_MCF v2" xfId="13557"/>
    <cellStyle name="___Query11_Copy of NEW Levered GRIIIII_03312009_MCF v2 2" xfId="13558"/>
    <cellStyle name="___Query11_Copy of NEW Levered GRIIIII_03312009_MCF v2_BeechR Pivot Table 12.2.09" xfId="13559"/>
    <cellStyle name="___Query11_Copy of NEW Levered GRIIIII_03312009_MCF v2_BeechR Pivot Table 12.2.09 2" xfId="13560"/>
    <cellStyle name="___Query11_Copy of Vento III v27i P50 1st" xfId="13561"/>
    <cellStyle name="___Query11_Distribution Break Out" xfId="13562"/>
    <cellStyle name="___Query11_Distribution Break Out 2" xfId="13563"/>
    <cellStyle name="___Query11_Distribution Break Out_BeechR Pivot Table 12.2.09" xfId="13564"/>
    <cellStyle name="___Query11_Distribution Break Out_BeechR Pivot Table 12.2.09 2" xfId="13565"/>
    <cellStyle name="___Query11_Final Internal Accounting UPC toggle Stetson v2 equity method FINAL v55" xfId="13566"/>
    <cellStyle name="___Query11_Final Internal Accounting UPC toggle Stetson v2 equity method FINAL v55 2" xfId="13567"/>
    <cellStyle name="___Query11_Final Internal Accounting UPC toggle Stetson v2 equity method FINAL v57" xfId="13568"/>
    <cellStyle name="___Query11_Final Internal Accounting UPC toggle Stetson v2 equity method FINAL v57 2" xfId="13569"/>
    <cellStyle name="___Query11_FVO" xfId="13570"/>
    <cellStyle name="___Query11_FVO 2" xfId="13571"/>
    <cellStyle name="___Query11_GRE 03252009_tpm_tables" xfId="13572"/>
    <cellStyle name="___Query11_GRE 03252009_tpm_tables 2" xfId="13573"/>
    <cellStyle name="___Query11_GRE 03252009_tpm_tables_BeechR Pivot Table 12.2.09" xfId="13574"/>
    <cellStyle name="___Query11_GRE 03252009_tpm_tables_BeechR Pivot Table 12.2.09 2" xfId="13575"/>
    <cellStyle name="___Query11_Hardin Grant 08312009_300MW" xfId="13576"/>
    <cellStyle name="___Query11_Hardin Grant 08312009_300MW 2" xfId="13577"/>
    <cellStyle name="___Query11_HoldCo Cap Accounts" xfId="13578"/>
    <cellStyle name="___Query11_HoldCo Cap Accounts 2" xfId="13579"/>
    <cellStyle name="___Query11_HoldCo Cap Accounts_BeechR Pivot Table 12.2.09" xfId="13580"/>
    <cellStyle name="___Query11_HoldCo Cap Accounts_BeechR Pivot Table 12.2.09 2" xfId="13581"/>
    <cellStyle name="___Query11_Inputs-General" xfId="13582"/>
    <cellStyle name="___Query11_Inputs-General 2" xfId="13583"/>
    <cellStyle name="___Query11_Inven Model V 15" xfId="13584"/>
    <cellStyle name="___Query11_Inven Model V 15 2" xfId="13585"/>
    <cellStyle name="___Query11_Invenergy Model -- 9-5-08 base" xfId="13586"/>
    <cellStyle name="___Query11_Invenergy Model -- 9-5-08 base 2" xfId="13587"/>
    <cellStyle name="___Query11_Invenergy Model -- IIF 6-24-08rs" xfId="13588"/>
    <cellStyle name="___Query11_Invenergy Model -- IIF 6-24-08rs 2" xfId="13589"/>
    <cellStyle name="___Query11_Invenergy Model -- IIF 6-24-08rs_BeechR Pivot Table 12.2.09" xfId="13590"/>
    <cellStyle name="___Query11_Invenergy Model -- IIF 6-24-08rs_BeechR Pivot Table 12.2.09 2" xfId="13591"/>
    <cellStyle name="___Query11_Invenergy Model -- IIF 7-16-08" xfId="13592"/>
    <cellStyle name="___Query11_Invenergy Model -- IIF 7-16-08 2" xfId="13593"/>
    <cellStyle name="___Query11_Invenergy Model -- IIF 7-16-08_BeechR Pivot Table 12.2.09" xfId="13594"/>
    <cellStyle name="___Query11_Invenergy Model -- IIF 7-16-08_BeechR Pivot Table 12.2.09 2" xfId="13595"/>
    <cellStyle name="___Query11_Invenergy Model -- IIF 7-28-08" xfId="13596"/>
    <cellStyle name="___Query11_Invenergy Model -- IIF 7-28-08 2" xfId="13597"/>
    <cellStyle name="___Query11_Invenergy Model -- IIF 7-28-08_BeechR Pivot Table 12.2.09" xfId="13598"/>
    <cellStyle name="___Query11_Invenergy Model -- IIF 7-28-08_BeechR Pivot Table 12.2.09 2" xfId="13599"/>
    <cellStyle name="___Query11_Invenergy Model -- IIF 7-30-08" xfId="13600"/>
    <cellStyle name="___Query11_Invenergy Model -- IIF 7-30-08 2" xfId="13601"/>
    <cellStyle name="___Query11_Invenergy Model -- IIF 7-30-08_BeechR Pivot Table 12.2.09" xfId="13602"/>
    <cellStyle name="___Query11_Invenergy Model -- IIF 7-30-08_BeechR Pivot Table 12.2.09 2" xfId="13603"/>
    <cellStyle name="___Query11_Invenergy Model -- IIF 8-26-08" xfId="13604"/>
    <cellStyle name="___Query11_Invenergy Model -- IIF 8-26-08 2" xfId="13605"/>
    <cellStyle name="___Query11_Invenergy Model -- IIF 8-8-08" xfId="13606"/>
    <cellStyle name="___Query11_Invenergy Model -- IIF 8-8-08 2" xfId="13607"/>
    <cellStyle name="___Query11_Invenergy Model -- IIF 8-8-08_BeechR Pivot Table 12.2.09" xfId="13608"/>
    <cellStyle name="___Query11_Invenergy Model -- IIF 8-8-08_BeechR Pivot Table 12.2.09 2" xfId="13609"/>
    <cellStyle name="___Query11_Invenergy Turkey Track Property Tax Estimate Working 05282008" xfId="13610"/>
    <cellStyle name="___Query11_Invenergy Turkey Track Property Tax Estimate Working 05282008 2" xfId="13611"/>
    <cellStyle name="___Query11_Invenergy Turkey Track Property Tax Estimate Working 05282008_BeechR Pivot Table 12.2.09" xfId="13612"/>
    <cellStyle name="___Query11_Invenergy Turkey Track Property Tax Estimate Working 05282008_BeechR Pivot Table 12.2.09 2" xfId="13613"/>
    <cellStyle name="___Query11_Invrg v0 10.5yr 7.25% 5.25yr cash cut 10% DRO P50" xfId="13614"/>
    <cellStyle name="___Query11_Invrg v0 10.5yr 7.25% 5.25yr cash cut 10% DRO P50 2" xfId="13615"/>
    <cellStyle name="___Query11_Invrg v0 10.5yr 7.25% 5.25yr cash cut P50" xfId="13616"/>
    <cellStyle name="___Query11_Invrg v0 10.5yr 7.25% 5.25yr cash cut P50 2" xfId="13617"/>
    <cellStyle name="___Query11_Invrg v0 10.5yr 7.25% 5.25yr cash cut P50 OLD" xfId="13618"/>
    <cellStyle name="___Query11_Invrg v0 10.5yr 7.25% 5.25yr cash cut P50 OLD 2" xfId="13619"/>
    <cellStyle name="___Query11_Invrg v0 10.5yr 7.25% 5.25yr cash cut P50 OLD_BeechR Pivot Table 12.2.09" xfId="13620"/>
    <cellStyle name="___Query11_Invrg v0 10.5yr 7.25% 5.25yr cash cut P50 OLD_BeechR Pivot Table 12.2.09 2" xfId="13621"/>
    <cellStyle name="___Query11_Invrg v0 10.5yr 7.25% 5.25yr cash cut P50_BeechR Pivot Table 12.2.09" xfId="13622"/>
    <cellStyle name="___Query11_Invrg v0 10.5yr 7.25% 5.25yr cash cut P50_BeechR Pivot Table 12.2.09 2" xfId="13623"/>
    <cellStyle name="___Query11_Invrg v2 10.5yr 7.25% 5.25yr cash cut P50 (Invenergy)_REVIEW" xfId="13624"/>
    <cellStyle name="___Query11_Invrg v2 10.5yr 7.25% 5.25yr cash cut P50 (Invenergy)_REVIEW 2" xfId="13625"/>
    <cellStyle name="___Query11_Invrg v2 10.5yr 7.25% 5.25yr cash cut P50 (Invenergy)_REVIEW_BeechR Pivot Table 12.2.09" xfId="13626"/>
    <cellStyle name="___Query11_Invrg v2 10.5yr 7.25% 5.25yr cash cut P50 (Invenergy)_REVIEW_BeechR Pivot Table 12.2.09 2" xfId="13627"/>
    <cellStyle name="___Query11_Invrg v3 10.5yr 7.25% 5.25yr cash cut P50" xfId="13628"/>
    <cellStyle name="___Query11_Invrg v3 10.5yr 7.25% 5.25yr cash cut P50 2" xfId="13629"/>
    <cellStyle name="___Query11_Invrg v3 10.5yr 7.25% 5.25yr cash cut P50_BeechR Pivot Table 12.2.09" xfId="13630"/>
    <cellStyle name="___Query11_Invrg v3 10.5yr 7.25% 5.25yr cash cut P50_BeechR Pivot Table 12.2.09 2" xfId="13631"/>
    <cellStyle name="___Query11_Invrg v3 pwr hedges no track accts 10.5yr 7.25% 4yr cash cut $51.73 P50" xfId="13632"/>
    <cellStyle name="___Query11_Invrg v3 pwr hedges no track accts 10.5yr 7.25% 4yr cash cut $51.73 P50 2" xfId="13633"/>
    <cellStyle name="___Query11_Invrg v3 pwr hedges no track accts 10.5yr 7.25% 4yr cash cut $51.73 P50_BeechR Pivot Table 12.2.09" xfId="13634"/>
    <cellStyle name="___Query11_Invrg v3 pwr hedges no track accts 10.5yr 7.25% 4yr cash cut $51.73 P50_BeechR Pivot Table 12.2.09 2" xfId="13635"/>
    <cellStyle name="___Query11_IWNA 3-Pack ECCA Sheldon Funding 03202009" xfId="13636"/>
    <cellStyle name="___Query11_IWNA 3-Pack ECCA Sheldon Funding 03202009 2" xfId="13637"/>
    <cellStyle name="___Query11_IWNA Ptfl v2 10yr 7.25% $320 upfront 99% hedge loss P50" xfId="13638"/>
    <cellStyle name="___Query11_IWNA Ptfl v2 10yr 7.25% $320 upfront 99% hedge loss P50 2" xfId="13639"/>
    <cellStyle name="___Query11_IWNA Ptfl v2 11yr 7.50% $320 upfront P50 with FVO" xfId="13640"/>
    <cellStyle name="___Query11_IWNA Ptfl v2 11yr 7.50% $320 upfront P50 with FVO 2" xfId="13641"/>
    <cellStyle name="___Query11_IWNA v1 10yr 7.25% $290 upfront no bonus 42% 2009 tax realloc P50" xfId="13642"/>
    <cellStyle name="___Query11_IWNA v1 10yr 7.25% $290 upfront no bonus 42% 2009 tax realloc P50 2" xfId="13643"/>
    <cellStyle name="___Query11_Key Results" xfId="13644"/>
    <cellStyle name="___Query11_Key Results 2" xfId="13645"/>
    <cellStyle name="___Query11_Key Results_BeechR Pivot Table 12.2.09" xfId="13646"/>
    <cellStyle name="___Query11_Key Results_BeechR Pivot Table 12.2.09 2" xfId="13647"/>
    <cellStyle name="___Query11_Ledge_0416_Grant and TE" xfId="13648"/>
    <cellStyle name="___Query11_Ledge_0416_Grant and TE 2" xfId="13649"/>
    <cellStyle name="___Query11_Levered Beech Ridge _100709" xfId="13650"/>
    <cellStyle name="___Query11_Levered Beech Ridge _100709 2" xfId="13651"/>
    <cellStyle name="___Query11_Levered Beech Ridge _100709_BeechR Pivot Table 12.2.09" xfId="13652"/>
    <cellStyle name="___Query11_Levered Beech Ridge _100709_BeechR Pivot Table 12.2.09 2" xfId="13653"/>
    <cellStyle name="___Query11_Levered Beech Ridge _102709" xfId="13654"/>
    <cellStyle name="___Query11_Levered Beech Ridge _102709 2" xfId="13655"/>
    <cellStyle name="___Query11_Levered Beech Ridge _102709_BeechR Pivot Table 12.2.09" xfId="13656"/>
    <cellStyle name="___Query11_Levered Beech Ridge _102709_BeechR Pivot Table 12.2.09 2" xfId="13657"/>
    <cellStyle name="___Query11_Levered Beech Ridge _110209" xfId="13658"/>
    <cellStyle name="___Query11_Levered Beech Ridge _110209 2" xfId="13659"/>
    <cellStyle name="___Query11_Levered Beech Ridge _110209_BeechR Pivot Table 12.2.09" xfId="13660"/>
    <cellStyle name="___Query11_Levered Beech Ridge _110209_BeechR Pivot Table 12.2.09 2" xfId="13661"/>
    <cellStyle name="___Query11_Levered Grand Ridge Exp 07082009_LIVE" xfId="13662"/>
    <cellStyle name="___Query11_Levered Grand Ridge Exp 07082009_LIVE 2" xfId="13663"/>
    <cellStyle name="___Query11_Levered Grand Ridge Exp 07082009_LIVE_BeechR Pivot Table 12.2.09" xfId="13664"/>
    <cellStyle name="___Query11_Levered Grand Ridge Exp 07082009_LIVE_BeechR Pivot Table 12.2.09 2" xfId="13665"/>
    <cellStyle name="___Query11_Levered Grand Ridge Exp_05042009" xfId="13666"/>
    <cellStyle name="___Query11_Levered Grand Ridge Exp_05042009 2" xfId="13667"/>
    <cellStyle name="___Query11_Levered Grand Ridge Exp_05042009_BeechR Pivot Table 12.2.09" xfId="13668"/>
    <cellStyle name="___Query11_Levered Grand Ridge Exp_05042009_BeechR Pivot Table 12.2.09 2" xfId="13669"/>
    <cellStyle name="___Query11_Levered Grand Ridge II-III_20yr 130 MW PPA_10032008" xfId="13670"/>
    <cellStyle name="___Query11_Levered Grand Ridge II-III_20yr 130 MW PPA_10032008 2" xfId="13671"/>
    <cellStyle name="___Query11_Levered Grand Ridge II-III_20yr 130 MW PPA_10032008_BeechR Pivot Table 12.2.09" xfId="13672"/>
    <cellStyle name="___Query11_Levered Grand Ridge II-III_20yr 130 MW PPA_10032008_BeechR Pivot Table 12.2.09 2" xfId="13673"/>
    <cellStyle name="___Query11_Levered White Oak 99 MW_shared reconductor with IP08_040308" xfId="13674"/>
    <cellStyle name="___Query11_Levered White Oak 99 MW_shared reconductor with IP08_040308 2" xfId="13675"/>
    <cellStyle name="___Query11_Levered White Oak 99 MW_shared reconductor with IP08_040308_BeechR Pivot Table 12.2.09" xfId="13676"/>
    <cellStyle name="___Query11_Levered White Oak 99 MW_shared reconductor with IP08_040308_BeechR Pivot Table 12.2.09 2" xfId="13677"/>
    <cellStyle name="___Query11_LeveredGrand_Ridge_II-III_020909_incl Grant NOL Bonus Dep" xfId="13678"/>
    <cellStyle name="___Query11_LeveredGrand_Ridge_II-III_020909_incl Grant NOL Bonus Dep 2" xfId="13679"/>
    <cellStyle name="___Query11_LeveredGrand_Ridge_II-III_020909_incl Grant NOL Bonus Dep_BeechR Pivot Table 12.2.09" xfId="13680"/>
    <cellStyle name="___Query11_LeveredGrand_Ridge_II-III_020909_incl Grant NOL Bonus Dep_BeechR Pivot Table 12.2.09 2" xfId="13681"/>
    <cellStyle name="___Query11_Naturener Montana Portfolio_temp_Part2" xfId="13682"/>
    <cellStyle name="___Query11_Naturener Montana Portfolio_temp_Part2 2" xfId="13683"/>
    <cellStyle name="___Query11_NEW GRII_III Debt_032509 v1 (2)" xfId="13684"/>
    <cellStyle name="___Query11_NEW GRII_III Debt_032509 v1 (2) 2" xfId="13685"/>
    <cellStyle name="___Query11_NEW GRII_III Debt_032509 v1 (2)_BeechR Pivot Table 12.2.09" xfId="13686"/>
    <cellStyle name="___Query11_NEW GRII_III Debt_032509 v1 (2)_BeechR Pivot Table 12.2.09 2" xfId="13687"/>
    <cellStyle name="___Query11_NEW Levered GRII&amp;III_04092009_MCF v1" xfId="13688"/>
    <cellStyle name="___Query11_NEW Levered GRII&amp;III_04092009_MCF v1 2" xfId="13689"/>
    <cellStyle name="___Query11_NEW Levered GRII&amp;III_04092009_MCF v1_BeechR Pivot Table 12.2.09" xfId="13690"/>
    <cellStyle name="___Query11_NEW Levered GRII&amp;III_04092009_MCF v1_BeechR Pivot Table 12.2.09 2" xfId="13691"/>
    <cellStyle name="___Query11_Oceana_142MW_Vesta1.8_101909" xfId="13692"/>
    <cellStyle name="___Query11_Oceana_142MW_Vesta1.8_101909 2" xfId="13693"/>
    <cellStyle name="___Query11_Ormat 6-7-2007  v19b accounting v4 12-19-07" xfId="13694"/>
    <cellStyle name="___Query11_Ormat 6-7-2007  v19b accounting v4 12-19-07 2" xfId="13695"/>
    <cellStyle name="___Query11_Prarie Breeze Developer Model_041409_v2" xfId="13696"/>
    <cellStyle name="___Query11_Prarie Breeze Developer Model_041409_v2 2" xfId="13697"/>
    <cellStyle name="___Query11_Pre-Tax GAAP" xfId="13698"/>
    <cellStyle name="___Query11_Pre-Tax GAAP 2" xfId="13699"/>
    <cellStyle name="___Query11_Raleigh Model (78MW) 09082009_V2" xfId="13700"/>
    <cellStyle name="___Query11_Raleigh Model (78MW) 09082009_V2 2" xfId="13701"/>
    <cellStyle name="___Query11_Raleigh Model (78MW) 09082009_V2_BeechR Pivot Table 12.2.09" xfId="13702"/>
    <cellStyle name="___Query11_Raleigh Model (78MW) 09082009_V2_BeechR Pivot Table 12.2.09 2" xfId="13703"/>
    <cellStyle name="___Query11_Sheet1" xfId="13704"/>
    <cellStyle name="___Query11_Sheet1 2" xfId="13705"/>
    <cellStyle name="___Query11_Sweden Hills 51MW_081809_AEP bid" xfId="13706"/>
    <cellStyle name="___Query11_Sweden Hills 51MW_081809_AEP bid 2" xfId="13707"/>
    <cellStyle name="___Query11_Tri-County Wind_042409_Grant and TE_as bid" xfId="13708"/>
    <cellStyle name="___Query11_Tri-County Wind_042409_Grant and TE_as bid 2" xfId="13709"/>
    <cellStyle name="___Query11_Tri-County Wind_101309_Grant and TE_200MW_1.6XLE" xfId="13710"/>
    <cellStyle name="___Query11_Tri-County Wind_101309_Grant and TE_200MW_1.6XLE 2" xfId="13711"/>
    <cellStyle name="___Query11_Tri-County Wind_101509_Grant and TE_200MW_1.6XLE" xfId="13712"/>
    <cellStyle name="___Query11_Tri-County Wind_101509_Grant and TE_200MW_1.6XLE 2" xfId="13713"/>
    <cellStyle name="___Query11_Turkey Track Completion Reserve Acct_11 10 08" xfId="13714"/>
    <cellStyle name="___Query11_Turkey Track Completion Reserve Acct_11 10 08 2" xfId="13715"/>
    <cellStyle name="___Query11_Unlev McAdoo &amp; GR Combined 022008- Final" xfId="13716"/>
    <cellStyle name="___Query11_Unlev McAdoo &amp; GR Combined 022008- Final 2" xfId="13717"/>
    <cellStyle name="___Query11_Unlev McAdoo &amp; GR Combined 022008- Final_BeechR Pivot Table 12.2.09" xfId="13718"/>
    <cellStyle name="___Query11_Unlev McAdoo &amp; GR Combined 022008- Final_BeechR Pivot Table 12.2.09 2" xfId="13719"/>
    <cellStyle name="___Query11_Unlev McAdoo &amp; GR Combined 10242008-funding v8" xfId="13720"/>
    <cellStyle name="___Query11_Unlev McAdoo &amp; GR Combined 10242008-funding v8 2" xfId="13721"/>
    <cellStyle name="___Query11_Unlev McAdoo &amp; GR Combined 10242008-funding v8_BeechR Pivot Table 12.2.09" xfId="13722"/>
    <cellStyle name="___Query11_Unlev McAdoo &amp; GR Combined 10242008-funding v8_BeechR Pivot Table 12.2.09 2" xfId="13723"/>
    <cellStyle name="___Query11_Unlev McAdoo &amp; GR Combined 10242008-funding v8_wake effect" xfId="13724"/>
    <cellStyle name="___Query11_Unlev McAdoo &amp; GR Combined 10242008-funding v8_wake effect 2" xfId="13725"/>
    <cellStyle name="___Query11_Unlev McAdoo &amp; GR Combined 10242008-funding v8_wake effect_BeechR Pivot Table 12.2.09" xfId="13726"/>
    <cellStyle name="___Query11_Unlev McAdoo &amp; GR Combined 10242008-funding v8_wake effect_BeechR Pivot Table 12.2.09 2" xfId="13727"/>
    <cellStyle name="___Query11_Unlevered Wildcat 04222008_Dep Update" xfId="13728"/>
    <cellStyle name="___Query11_Unlevered Wildcat 04222008_Dep Update 2" xfId="13729"/>
    <cellStyle name="___Query11_Unlevered Wildcat 04222008_Dep Update v2" xfId="13730"/>
    <cellStyle name="___Query11_Unlevered Wildcat 04222008_Dep Update v2 2" xfId="13731"/>
    <cellStyle name="___Query11_Unlevered Wildcat 04222008_Dep Update v2_BeechR Pivot Table 12.2.09" xfId="13732"/>
    <cellStyle name="___Query11_Unlevered Wildcat 04222008_Dep Update v2_BeechR Pivot Table 12.2.09 2" xfId="13733"/>
    <cellStyle name="___Query11_Unlevered Wildcat 04222008_Dep Update with 2008 stub year" xfId="13734"/>
    <cellStyle name="___Query11_Unlevered Wildcat 04222008_Dep Update with 2008 stub year 2" xfId="13735"/>
    <cellStyle name="___Query11_Unlevered Wildcat 04222008_Dep Update with 2008 stub year_BeechR Pivot Table 12.2.09" xfId="13736"/>
    <cellStyle name="___Query11_Unlevered Wildcat 04222008_Dep Update with 2008 stub year_BeechR Pivot Table 12.2.09 2" xfId="13737"/>
    <cellStyle name="___Query11_Unlevered Wildcat 04222008_Dep Update_BeechR Pivot Table 12.2.09" xfId="13738"/>
    <cellStyle name="___Query11_Unlevered Wildcat 04222008_Dep Update_BeechR Pivot Table 12.2.09 2" xfId="13739"/>
    <cellStyle name="___Query11_Unlevered Willow Creek 72MWs_111907" xfId="13740"/>
    <cellStyle name="___Query11_Unlevered Willow Creek 72MWs_111907 2" xfId="13741"/>
    <cellStyle name="___Query11_Unlevered Willow Creek 72MWs_111907_BeechR Pivot Table 12.2.09" xfId="13742"/>
    <cellStyle name="___Query11_Unlevered Willow Creek 72MWs_111907_BeechR Pivot Table 12.2.09 2" xfId="13743"/>
    <cellStyle name="___Query11_Unlevered_Beech_Ridge_100_5MW_021009_optimized NCF" xfId="13744"/>
    <cellStyle name="___Query11_Unlevered_Beech_Ridge_100_5MW_021009_optimized NCF 2" xfId="13745"/>
    <cellStyle name="___Query11_Unlevered_Grand Ridge_010809_v3" xfId="13746"/>
    <cellStyle name="___Query11_Unlevered_Grand Ridge_010809_v3 2" xfId="13747"/>
    <cellStyle name="___Query11_Unlevered_Grand Ridge_010809_v3_BeechR Pivot Table 12.2.09" xfId="13748"/>
    <cellStyle name="___Query11_Unlevered_Grand Ridge_010809_v3_BeechR Pivot Table 12.2.09 2" xfId="13749"/>
    <cellStyle name="___Query11_UPC New York Wind 1-8-08 v equity method FINAL" xfId="13750"/>
    <cellStyle name="___Query11_UPC New York Wind 1-8-08 v equity method FINAL 2" xfId="13751"/>
    <cellStyle name="___Query11_Vantage Cash FLow 100609" xfId="13752"/>
    <cellStyle name="___Query11_Vantage Cash FLow 100609 2" xfId="13753"/>
    <cellStyle name="___Query11_Vantage Model_PGE 15yr PPA_062409" xfId="13754"/>
    <cellStyle name="___Query11_Vantage Model_PGE 15yr PPA_062409 2" xfId="13755"/>
    <cellStyle name="___Query11_Vantage Model_PGE 15yr PPA_073009_JAR" xfId="13756"/>
    <cellStyle name="___Query11_Vantage Model_PGE 15yr PPA_073009_JAR 2" xfId="13757"/>
    <cellStyle name="___Query11_Vantage Model_PGE 15yr PPA_100909" xfId="13758"/>
    <cellStyle name="___Query11_Vantage Model_PGE 15yr PPA_100909 2" xfId="13759"/>
    <cellStyle name="___Query11_Vento III v17i (8.9% Haircut, 60% Tax)" xfId="13760"/>
    <cellStyle name="___Query11_Vento III v22i (Haircut, 6Y CF, 76% tax)" xfId="13761"/>
    <cellStyle name="___Query11_Vento III v28g Base" xfId="13762"/>
    <cellStyle name="___Query11_Vento III v28k JPMyyy" xfId="13763"/>
    <cellStyle name="___Query11_White Oak_67.5_150MW_110409_OUR CASE" xfId="13764"/>
    <cellStyle name="___Query11_White Oak_67.5_150MW_110409_OUR CASE 2" xfId="13765"/>
    <cellStyle name="___Query11_WPP - Ormat 6-5-2007  v19i with internal accounting v3 eq method FINAL" xfId="13766"/>
    <cellStyle name="___Query11_WPP - Ormat 6-5-2007  v19i with internal accounting v3 eq method FINAL 2" xfId="13767"/>
    <cellStyle name="___Sheet1" xfId="13768"/>
    <cellStyle name="___Sheet1 (2)" xfId="13769"/>
    <cellStyle name="___Sheet1 (2)_071212 Unlevered McCormick Model - 2003 version" xfId="13770"/>
    <cellStyle name="___Sheet1_071212 Unlevered McCormick Model - 2003 version" xfId="13771"/>
    <cellStyle name="___Sheet2" xfId="13772"/>
    <cellStyle name="___Sheet2_071212 Unlevered McCormick Model - 2003 version" xfId="13773"/>
    <cellStyle name="___Sheet2_ClearSky_AEP_Min_04.04.02_Bank" xfId="13774"/>
    <cellStyle name="___Sheet2_ClearSky_AEP_Min_04.04.02_Bank 2" xfId="13775"/>
    <cellStyle name="___Sheet2_ClearSky_AEP_Min_04.04.02_Bank 2 2" xfId="13776"/>
    <cellStyle name="___Sheet2_ClearSky_AEP_Min_04.04.02_Bank 3" xfId="13777"/>
    <cellStyle name="___Sheet2_ClearSky_AEP_Min_04.04.02_Bank 3 2" xfId="13778"/>
    <cellStyle name="___Sheet2_ClearSky_AEP_Min_04.04.02_Bank 4" xfId="13779"/>
    <cellStyle name="___Sheet2_ClearSky_AEP_Min_04.04.02_Bank 4 2" xfId="13780"/>
    <cellStyle name="___Sheet2_ClearSky_AEP_Min_04.04.02_Bank 5" xfId="13781"/>
    <cellStyle name="___Sheet2_ClearSky_AEP_Min_04.04.02_Bank 5 2" xfId="13782"/>
    <cellStyle name="___Sheet2_ClearSky_AEP_Min_04.04.02_Bank 6" xfId="13783"/>
    <cellStyle name="___Sheet2_Clearsky_internal_050301" xfId="13784"/>
    <cellStyle name="___Sheet2_Clearsky_internal_070201" xfId="13785"/>
    <cellStyle name="___Sheet2_Clearsky_internal_070201 2" xfId="13786"/>
    <cellStyle name="___Sheet2_Clearsky_internal_070201 2 2" xfId="13787"/>
    <cellStyle name="___Sheet2_Clearsky_internal_070201 3" xfId="13788"/>
    <cellStyle name="___Sheet2_Clearsky_internal_070201 3 2" xfId="13789"/>
    <cellStyle name="___Sheet2_Clearsky_internal_070201 4" xfId="13790"/>
    <cellStyle name="___Sheet2_Clearsky_internal_070201 4 2" xfId="13791"/>
    <cellStyle name="___Sheet2_Clearsky_internal_070201 5" xfId="13792"/>
    <cellStyle name="___Sheet2_Clearsky_internal_070201 5 2" xfId="13793"/>
    <cellStyle name="___Sheet2_Clearsky_internal_070201 6" xfId="13794"/>
    <cellStyle name="___Sheet2_Clearsky_internal_070201.xls Chart 2" xfId="13795"/>
    <cellStyle name="___Sheet2_Clearsky_internal_070201.xls Chart 2 2" xfId="13796"/>
    <cellStyle name="___Sheet2_Clearsky_internal_070201.xls Chart 2 2 2" xfId="13797"/>
    <cellStyle name="___Sheet2_Clearsky_internal_070201.xls Chart 2 3" xfId="13798"/>
    <cellStyle name="___Sheet2_Clearsky_internal_070201.xls Chart 2 3 2" xfId="13799"/>
    <cellStyle name="___Sheet2_Clearsky_internal_070201.xls Chart 2 4" xfId="13800"/>
    <cellStyle name="___Sheet2_Clearsky_internal_070201.xls Chart 2 4 2" xfId="13801"/>
    <cellStyle name="___Sheet2_Clearsky_internal_070201.xls Chart 2 5" xfId="13802"/>
    <cellStyle name="___Sheet2_Clearsky_internal_070201.xls Chart 2 5 2" xfId="13803"/>
    <cellStyle name="___Sheet2_Clearsky_internal_070201.xls Chart 2 6" xfId="13804"/>
    <cellStyle name="___Sheet2_Clearsky_internal_070201_1" xfId="13805"/>
    <cellStyle name="___Sheet2_Clearsky_internal_070201_Clearsky_Outside_070201.xls Chart 2" xfId="13806"/>
    <cellStyle name="___Sheet2_Clearsky_Outside_070201.xls Chart 2" xfId="13807"/>
    <cellStyle name="___Sheet2_EWC 43.5MW8oMtresc 3_25_021" xfId="13808"/>
    <cellStyle name="___Sheet2_EWC 43.5MW8oMtresc 3_25_021 2" xfId="13809"/>
    <cellStyle name="___Sheet2_EWC 43.5MW8oMtresc 3_25_021 2 2" xfId="13810"/>
    <cellStyle name="___Sheet2_EWC 43.5MW8oMtresc 3_25_021 2 2 2" xfId="13811"/>
    <cellStyle name="___Sheet2_EWC 43.5MW8oMtresc 3_25_021 2 3" xfId="13812"/>
    <cellStyle name="___Sheet2_EWC 43.5MW8oMtresc 3_25_021 2 3 2" xfId="13813"/>
    <cellStyle name="___Sheet2_EWC 43.5MW8oMtresc 3_25_021 2 4" xfId="13814"/>
    <cellStyle name="___Sheet2_EWC 43.5MW8oMtresc 3_25_021 2 4 2" xfId="13815"/>
    <cellStyle name="___Sheet2_EWC 43.5MW8oMtresc 3_25_021 2 5" xfId="13816"/>
    <cellStyle name="___Sheet2_EWC 43.5MW8oMtresc 3_25_021 2 5 2" xfId="13817"/>
    <cellStyle name="___Sheet2_EWC 43.5MW8oMtresc 3_25_021 2 6" xfId="13818"/>
    <cellStyle name="___Sheet2_EWC 43.5MW8oMtresc 3_25_021 3" xfId="13819"/>
    <cellStyle name="___Sheet2_EWC 43.5MW8oMtresc 3_25_021 3 2" xfId="13820"/>
    <cellStyle name="___Sheet2_EWC 43.5MW8oMtresc 3_25_021 3 2 2" xfId="13821"/>
    <cellStyle name="___Sheet2_EWC 43.5MW8oMtresc 3_25_021 3 3" xfId="13822"/>
    <cellStyle name="___Sheet2_EWC 43.5MW8oMtresc 3_25_021 3 3 2" xfId="13823"/>
    <cellStyle name="___Sheet2_EWC 43.5MW8oMtresc 3_25_021 3 4" xfId="13824"/>
    <cellStyle name="___Sheet2_EWC 43.5MW8oMtresc 3_25_021 3 4 2" xfId="13825"/>
    <cellStyle name="___Sheet2_EWC 43.5MW8oMtresc 3_25_021 3 5" xfId="13826"/>
    <cellStyle name="___Sheet2_EWC 43.5MW8oMtresc 3_25_021 3 5 2" xfId="13827"/>
    <cellStyle name="___Sheet2_EWC 43.5MW8oMtresc 3_25_021 3 6" xfId="13828"/>
    <cellStyle name="___Sheet2_EWC 43.5MW8oMtresc 3_25_021 4" xfId="13829"/>
    <cellStyle name="___Sheet2_EWC 43.5MW8oMtresc 3_25_021_1" xfId="13830"/>
    <cellStyle name="___Sheet2_EWC 43.5MW8oMtresc 3_25_021_1_071212 Unlevered McCormick Model - 2003 version" xfId="13831"/>
    <cellStyle name="___Sheet2_EWC 43.5MW8oMtresc 3_25_021_Book5" xfId="13832"/>
    <cellStyle name="___Sheet2_EWC 43.5MW8oMtresc 3_25_021_CHECK - White Creek Final Closing Model_2007 11 16 vequity method FINAL" xfId="13833"/>
    <cellStyle name="___Sheet2_EWC 43.5MW8oMtresc 3_25_021_CHECK - White Creek Final Closing Model_2007 11 16 vequity method FINAL 2" xfId="13834"/>
    <cellStyle name="___Sheet2_EWC 43.5MW8oMtresc 3_25_021_CHECK - White Creek Final Closing Model_2007 11 16 vequity method FINAL 2 2" xfId="13835"/>
    <cellStyle name="___Sheet2_EWC 43.5MW8oMtresc 3_25_021_CHECK - White Creek Final Closing Model_2007 11 16 vequity method FINAL 3" xfId="13836"/>
    <cellStyle name="___Sheet2_EWC 43.5MW8oMtresc 3_25_021_Horizon round 1 model vFINAL" xfId="13837"/>
    <cellStyle name="___Sheet2_EWC 43.5MW8oMtresc 3_25_021_Horizon round 1 model vFINAL 2" xfId="13838"/>
    <cellStyle name="___Sheet2_EWC 43.5MW8oMtresc 3_25_021_Horizon round 1 model vFINAL 2 2" xfId="13839"/>
    <cellStyle name="___Sheet2_EWC 43.5MW8oMtresc 3_25_021_Horizon round 1 model vFINAL 3" xfId="13840"/>
    <cellStyle name="___Sheet2_EWC 43.5MW8oMtresc 3_25_021_Horizon round 1 model vFINAL 3 2" xfId="13841"/>
    <cellStyle name="___Sheet2_EWC 43.5MW8oMtresc 3_25_021_Horizon round 1 model vFINAL 4" xfId="13842"/>
    <cellStyle name="___Sheet2_EWC 43.5MW8oMtresc 3_25_021_Horizon round 1 model vFINAL_1" xfId="13843"/>
    <cellStyle name="___Sheet2_EWC 43.5MW8oMtresc 3_25_021_Horizon round 1 model vFINAL_1 2" xfId="13844"/>
    <cellStyle name="___Sheet2_EWC 43.5MW8oMtresc 3_25_021_Horizon round 1 model vFINAL_1 2 2" xfId="13845"/>
    <cellStyle name="___Sheet2_EWC 43.5MW8oMtresc 3_25_021_Horizon round 1 model vFINAL_1 3" xfId="13846"/>
    <cellStyle name="___Sheet2_EWC 43.5MW8oMtresc 3_25_021_Horizon round 1 model vFINAL_1 3 2" xfId="13847"/>
    <cellStyle name="___Sheet2_EWC 43.5MW8oMtresc 3_25_021_Horizon round 1 model vFINAL_1 4" xfId="13848"/>
    <cellStyle name="___Sheet2_EWC 43.5MW8oMtresc 3_25_021_Horizon round 1 model vFINAL_1_Project Farwest III Model 03-20-07 v135" xfId="13849"/>
    <cellStyle name="___Sheet2_EWC 43.5MW8oMtresc 3_25_021_Horizon round 1 model vFINAL_1_Project Farwest III Model 03-20-07 v135 2" xfId="13850"/>
    <cellStyle name="___Sheet2_EWC 43.5MW8oMtresc 3_25_021_Horizon round 1 model vFINAL_1_Project Farwest III Model 03-20-07 v135 2 2" xfId="13851"/>
    <cellStyle name="___Sheet2_EWC 43.5MW8oMtresc 3_25_021_Horizon round 1 model vFINAL_1_Project Farwest III Model 03-20-07 v135 3" xfId="13852"/>
    <cellStyle name="___Sheet2_EWC 43.5MW8oMtresc 3_25_021_Horizon round 1 model vFINAL_1_Project Farwest III Model 03-20-07 v135 3 2" xfId="13853"/>
    <cellStyle name="___Sheet2_EWC 43.5MW8oMtresc 3_25_021_Horizon round 1 model vFINAL_1_Project Farwest III Model 03-20-07 v135 4" xfId="13854"/>
    <cellStyle name="___Sheet2_EWC 43.5MW8oMtresc 3_25_021_Horizon round 1 model vFINAL_1_Project Farwest III Model 03-20-07 v135_UPC G&amp;A (5-3-07)" xfId="13855"/>
    <cellStyle name="___Sheet2_EWC 43.5MW8oMtresc 3_25_021_Horizon round 1 model vFINAL_1_Project Farwest III Model 03-20-07 v135_UPC G&amp;A (5-3-07) 2" xfId="13856"/>
    <cellStyle name="___Sheet2_EWC 43.5MW8oMtresc 3_25_021_Horizon round 1 model vFINAL_1_Project Farwest III Model 03-20-07 v135_UPC G&amp;A (5-3-07) 2 2" xfId="13857"/>
    <cellStyle name="___Sheet2_EWC 43.5MW8oMtresc 3_25_021_Horizon round 1 model vFINAL_1_Project Farwest III Model 03-20-07 v135_UPC G&amp;A (5-3-07) 3" xfId="13858"/>
    <cellStyle name="___Sheet2_EWC 43.5MW8oMtresc 3_25_021_Horizon round 1 model vFINAL_1_Project Farwest III Model 03-20-07 v135_UPC G&amp;A (5-3-07) 3 2" xfId="13859"/>
    <cellStyle name="___Sheet2_EWC 43.5MW8oMtresc 3_25_021_Horizon round 1 model vFINAL_1_Project Farwest III Model 03-20-07 v135_UPC G&amp;A (5-3-07) 4" xfId="13860"/>
    <cellStyle name="___Sheet2_EWC 43.5MW8oMtresc 3_25_021_Horizon round 1 model vFINAL_1_Project Makani Model 04-11-07 v6" xfId="13861"/>
    <cellStyle name="___Sheet2_EWC 43.5MW8oMtresc 3_25_021_Horizon round 1 model vFINAL_1_Project Makani Model 04-11-07 v6 2" xfId="13862"/>
    <cellStyle name="___Sheet2_EWC 43.5MW8oMtresc 3_25_021_Horizon round 1 model vFINAL_1_Project Makani Model 04-11-07 v6 2 2" xfId="13863"/>
    <cellStyle name="___Sheet2_EWC 43.5MW8oMtresc 3_25_021_Horizon round 1 model vFINAL_1_Project Makani Model 04-11-07 v6 3" xfId="13864"/>
    <cellStyle name="___Sheet2_EWC 43.5MW8oMtresc 3_25_021_Horizon round 1 model vFINAL_1_Project Makani Model 04-11-07 v6 3 2" xfId="13865"/>
    <cellStyle name="___Sheet2_EWC 43.5MW8oMtresc 3_25_021_Horizon round 1 model vFINAL_1_Project Makani Model 04-11-07 v6 4" xfId="13866"/>
    <cellStyle name="___Sheet2_EWC 43.5MW8oMtresc 3_25_021_Horizon round 1 model vFINAL_1_Project Makani Model 04-11-07 v6_UPC G&amp;A (5-3-07)" xfId="13867"/>
    <cellStyle name="___Sheet2_EWC 43.5MW8oMtresc 3_25_021_Horizon round 1 model vFINAL_1_Project Makani Model 04-11-07 v6_UPC G&amp;A (5-3-07) 2" xfId="13868"/>
    <cellStyle name="___Sheet2_EWC 43.5MW8oMtresc 3_25_021_Horizon round 1 model vFINAL_1_Project Makani Model 04-11-07 v6_UPC G&amp;A (5-3-07) 2 2" xfId="13869"/>
    <cellStyle name="___Sheet2_EWC 43.5MW8oMtresc 3_25_021_Horizon round 1 model vFINAL_1_Project Makani Model 04-11-07 v6_UPC G&amp;A (5-3-07) 3" xfId="13870"/>
    <cellStyle name="___Sheet2_EWC 43.5MW8oMtresc 3_25_021_Horizon round 1 model vFINAL_1_Project Makani Model 04-11-07 v6_UPC G&amp;A (5-3-07) 3 2" xfId="13871"/>
    <cellStyle name="___Sheet2_EWC 43.5MW8oMtresc 3_25_021_Horizon round 1 model vFINAL_1_Project Makani Model 04-11-07 v6_UPC G&amp;A (5-3-07) 4" xfId="13872"/>
    <cellStyle name="___Sheet2_EWC 43.5MW8oMtresc 3_25_021_Pre-Tax GAAP" xfId="13873"/>
    <cellStyle name="___Sheet2_EWC 43.5MW8oMtresc 3_25_021_Pre-Tax GAAP 2" xfId="13874"/>
    <cellStyle name="___Sheet2_EWC 43.5MW8oMtresc 3_25_021_Pre-Tax GAAP 2 2" xfId="13875"/>
    <cellStyle name="___Sheet2_EWC 43.5MW8oMtresc 3_25_021_Pre-Tax GAAP 3" xfId="13876"/>
    <cellStyle name="___Sheet2_EWC 43.5MW8oMtresc 3_25_021_Pro Forma - Ravenswood - 2.28.08 - tax change" xfId="13877"/>
    <cellStyle name="___Sheet2_EWC 43.5MW8oMtresc 3_25_021_WPP - Ormat 6-5-2007  v19i with internal accounting v3 eq method FINAL" xfId="13878"/>
    <cellStyle name="___Sheet2_EWC 43.5MW8oMtresc 3_25_021_WPP - Ormat 6-5-2007  v19i with internal accounting v3 eq method FINAL 2" xfId="13879"/>
    <cellStyle name="___Sheet2_EWC 43.5MW8oMtresc 3_25_021_WPP - Ormat 6-5-2007  v19i with internal accounting v3 eq method FINAL 2 2" xfId="13880"/>
    <cellStyle name="___Sheet2_EWC 43.5MW8oMtresc 3_25_021_WPP - Ormat 6-5-2007  v19i with internal accounting v3 eq method FINAL 3" xfId="13881"/>
    <cellStyle name="___Sheet2_EWC 43.5MW8oMtresc 3_25_02v2" xfId="13882"/>
    <cellStyle name="___Sheet2_EWC 43.5MW8oMtresc 3_25_02v2 2" xfId="13883"/>
    <cellStyle name="___Sheet2_EWC 43.5MW8oMtresc 3_25_02v2 2 2" xfId="13884"/>
    <cellStyle name="___Sheet2_EWC 43.5MW8oMtresc 3_25_02v2 2 2 2" xfId="13885"/>
    <cellStyle name="___Sheet2_EWC 43.5MW8oMtresc 3_25_02v2 2 3" xfId="13886"/>
    <cellStyle name="___Sheet2_EWC 43.5MW8oMtresc 3_25_02v2 2 3 2" xfId="13887"/>
    <cellStyle name="___Sheet2_EWC 43.5MW8oMtresc 3_25_02v2 2 4" xfId="13888"/>
    <cellStyle name="___Sheet2_EWC 43.5MW8oMtresc 3_25_02v2 2 4 2" xfId="13889"/>
    <cellStyle name="___Sheet2_EWC 43.5MW8oMtresc 3_25_02v2 2 5" xfId="13890"/>
    <cellStyle name="___Sheet2_EWC 43.5MW8oMtresc 3_25_02v2 2 5 2" xfId="13891"/>
    <cellStyle name="___Sheet2_EWC 43.5MW8oMtresc 3_25_02v2 2 6" xfId="13892"/>
    <cellStyle name="___Sheet2_EWC 43.5MW8oMtresc 3_25_02v2 3" xfId="13893"/>
    <cellStyle name="___Sheet2_EWC 43.5MW8oMtresc 3_25_02v2 3 2" xfId="13894"/>
    <cellStyle name="___Sheet2_EWC 43.5MW8oMtresc 3_25_02v2 3 2 2" xfId="13895"/>
    <cellStyle name="___Sheet2_EWC 43.5MW8oMtresc 3_25_02v2 3 3" xfId="13896"/>
    <cellStyle name="___Sheet2_EWC 43.5MW8oMtresc 3_25_02v2 3 3 2" xfId="13897"/>
    <cellStyle name="___Sheet2_EWC 43.5MW8oMtresc 3_25_02v2 3 4" xfId="13898"/>
    <cellStyle name="___Sheet2_EWC 43.5MW8oMtresc 3_25_02v2 3 4 2" xfId="13899"/>
    <cellStyle name="___Sheet2_EWC 43.5MW8oMtresc 3_25_02v2 3 5" xfId="13900"/>
    <cellStyle name="___Sheet2_EWC 43.5MW8oMtresc 3_25_02v2 3 5 2" xfId="13901"/>
    <cellStyle name="___Sheet2_EWC 43.5MW8oMtresc 3_25_02v2 3 6" xfId="13902"/>
    <cellStyle name="___Sheet2_EWC 43.5MW8oMtresc 3_25_02v2 4" xfId="13903"/>
    <cellStyle name="___Sheet2_EWC 43.5MW8oMtresc 3_25_02v2_1" xfId="13904"/>
    <cellStyle name="___Sheet2_EWC 43.5MW8oMtresc 3_25_02v2_1_071212 Unlevered McCormick Model - 2003 version" xfId="13905"/>
    <cellStyle name="___Sheet2_EWC 43.5MW8oMtresc 3_25_02v2_CHECK - White Creek Final Closing Model_2007 11 16 vequity method FINAL" xfId="13906"/>
    <cellStyle name="___Sheet2_EWC 43.5MW8oMtresc 3_25_02v2_CHECK - White Creek Final Closing Model_2007 11 16 vequity method FINAL 2" xfId="13907"/>
    <cellStyle name="___Sheet2_EWC 43.5MW8oMtresc 3_25_02v2_CHECK - White Creek Final Closing Model_2007 11 16 vequity method FINAL 2 2" xfId="13908"/>
    <cellStyle name="___Sheet2_EWC 43.5MW8oMtresc 3_25_02v2_CHECK - White Creek Final Closing Model_2007 11 16 vequity method FINAL 3" xfId="13909"/>
    <cellStyle name="___Sheet2_EWC 43.5MW8oMtresc 3_25_02v2_Horizon round 1 model vFINAL" xfId="13910"/>
    <cellStyle name="___Sheet2_EWC 43.5MW8oMtresc 3_25_02v2_Horizon round 1 model vFINAL 2" xfId="13911"/>
    <cellStyle name="___Sheet2_EWC 43.5MW8oMtresc 3_25_02v2_Horizon round 1 model vFINAL 2 2" xfId="13912"/>
    <cellStyle name="___Sheet2_EWC 43.5MW8oMtresc 3_25_02v2_Horizon round 1 model vFINAL 3" xfId="13913"/>
    <cellStyle name="___Sheet2_EWC 43.5MW8oMtresc 3_25_02v2_Horizon round 1 model vFINAL 3 2" xfId="13914"/>
    <cellStyle name="___Sheet2_EWC 43.5MW8oMtresc 3_25_02v2_Horizon round 1 model vFINAL 4" xfId="13915"/>
    <cellStyle name="___Sheet2_EWC 43.5MW8oMtresc 3_25_02v2_Horizon round 1 model vFINAL_1" xfId="13916"/>
    <cellStyle name="___Sheet2_EWC 43.5MW8oMtresc 3_25_02v2_Horizon round 1 model vFINAL_1 2" xfId="13917"/>
    <cellStyle name="___Sheet2_EWC 43.5MW8oMtresc 3_25_02v2_Horizon round 1 model vFINAL_1 2 2" xfId="13918"/>
    <cellStyle name="___Sheet2_EWC 43.5MW8oMtresc 3_25_02v2_Horizon round 1 model vFINAL_1 3" xfId="13919"/>
    <cellStyle name="___Sheet2_EWC 43.5MW8oMtresc 3_25_02v2_Horizon round 1 model vFINAL_1 3 2" xfId="13920"/>
    <cellStyle name="___Sheet2_EWC 43.5MW8oMtresc 3_25_02v2_Horizon round 1 model vFINAL_1 4" xfId="13921"/>
    <cellStyle name="___Sheet2_EWC 43.5MW8oMtresc 3_25_02v2_Horizon round 1 model vFINAL_1_Project Farwest III Model 03-20-07 v135" xfId="13922"/>
    <cellStyle name="___Sheet2_EWC 43.5MW8oMtresc 3_25_02v2_Horizon round 1 model vFINAL_1_Project Farwest III Model 03-20-07 v135 2" xfId="13923"/>
    <cellStyle name="___Sheet2_EWC 43.5MW8oMtresc 3_25_02v2_Horizon round 1 model vFINAL_1_Project Farwest III Model 03-20-07 v135 2 2" xfId="13924"/>
    <cellStyle name="___Sheet2_EWC 43.5MW8oMtresc 3_25_02v2_Horizon round 1 model vFINAL_1_Project Farwest III Model 03-20-07 v135 3" xfId="13925"/>
    <cellStyle name="___Sheet2_EWC 43.5MW8oMtresc 3_25_02v2_Horizon round 1 model vFINAL_1_Project Farwest III Model 03-20-07 v135 3 2" xfId="13926"/>
    <cellStyle name="___Sheet2_EWC 43.5MW8oMtresc 3_25_02v2_Horizon round 1 model vFINAL_1_Project Farwest III Model 03-20-07 v135 4" xfId="13927"/>
    <cellStyle name="___Sheet2_EWC 43.5MW8oMtresc 3_25_02v2_Horizon round 1 model vFINAL_1_Project Farwest III Model 03-20-07 v135_UPC G&amp;A (5-3-07)" xfId="13928"/>
    <cellStyle name="___Sheet2_EWC 43.5MW8oMtresc 3_25_02v2_Horizon round 1 model vFINAL_1_Project Farwest III Model 03-20-07 v135_UPC G&amp;A (5-3-07) 2" xfId="13929"/>
    <cellStyle name="___Sheet2_EWC 43.5MW8oMtresc 3_25_02v2_Horizon round 1 model vFINAL_1_Project Farwest III Model 03-20-07 v135_UPC G&amp;A (5-3-07) 2 2" xfId="13930"/>
    <cellStyle name="___Sheet2_EWC 43.5MW8oMtresc 3_25_02v2_Horizon round 1 model vFINAL_1_Project Farwest III Model 03-20-07 v135_UPC G&amp;A (5-3-07) 3" xfId="13931"/>
    <cellStyle name="___Sheet2_EWC 43.5MW8oMtresc 3_25_02v2_Horizon round 1 model vFINAL_1_Project Farwest III Model 03-20-07 v135_UPC G&amp;A (5-3-07) 3 2" xfId="13932"/>
    <cellStyle name="___Sheet2_EWC 43.5MW8oMtresc 3_25_02v2_Horizon round 1 model vFINAL_1_Project Farwest III Model 03-20-07 v135_UPC G&amp;A (5-3-07) 4" xfId="13933"/>
    <cellStyle name="___Sheet2_EWC 43.5MW8oMtresc 3_25_02v2_Horizon round 1 model vFINAL_1_Project Makani Model 04-11-07 v6" xfId="13934"/>
    <cellStyle name="___Sheet2_EWC 43.5MW8oMtresc 3_25_02v2_Horizon round 1 model vFINAL_1_Project Makani Model 04-11-07 v6 2" xfId="13935"/>
    <cellStyle name="___Sheet2_EWC 43.5MW8oMtresc 3_25_02v2_Horizon round 1 model vFINAL_1_Project Makani Model 04-11-07 v6 2 2" xfId="13936"/>
    <cellStyle name="___Sheet2_EWC 43.5MW8oMtresc 3_25_02v2_Horizon round 1 model vFINAL_1_Project Makani Model 04-11-07 v6 3" xfId="13937"/>
    <cellStyle name="___Sheet2_EWC 43.5MW8oMtresc 3_25_02v2_Horizon round 1 model vFINAL_1_Project Makani Model 04-11-07 v6 3 2" xfId="13938"/>
    <cellStyle name="___Sheet2_EWC 43.5MW8oMtresc 3_25_02v2_Horizon round 1 model vFINAL_1_Project Makani Model 04-11-07 v6 4" xfId="13939"/>
    <cellStyle name="___Sheet2_EWC 43.5MW8oMtresc 3_25_02v2_Horizon round 1 model vFINAL_1_Project Makani Model 04-11-07 v6_UPC G&amp;A (5-3-07)" xfId="13940"/>
    <cellStyle name="___Sheet2_EWC 43.5MW8oMtresc 3_25_02v2_Horizon round 1 model vFINAL_1_Project Makani Model 04-11-07 v6_UPC G&amp;A (5-3-07) 2" xfId="13941"/>
    <cellStyle name="___Sheet2_EWC 43.5MW8oMtresc 3_25_02v2_Horizon round 1 model vFINAL_1_Project Makani Model 04-11-07 v6_UPC G&amp;A (5-3-07) 2 2" xfId="13942"/>
    <cellStyle name="___Sheet2_EWC 43.5MW8oMtresc 3_25_02v2_Horizon round 1 model vFINAL_1_Project Makani Model 04-11-07 v6_UPC G&amp;A (5-3-07) 3" xfId="13943"/>
    <cellStyle name="___Sheet2_EWC 43.5MW8oMtresc 3_25_02v2_Horizon round 1 model vFINAL_1_Project Makani Model 04-11-07 v6_UPC G&amp;A (5-3-07) 3 2" xfId="13944"/>
    <cellStyle name="___Sheet2_EWC 43.5MW8oMtresc 3_25_02v2_Horizon round 1 model vFINAL_1_Project Makani Model 04-11-07 v6_UPC G&amp;A (5-3-07) 4" xfId="13945"/>
    <cellStyle name="___Sheet2_EWC 43.5MW8oMtresc 3_25_02v2_Pre-Tax GAAP" xfId="13946"/>
    <cellStyle name="___Sheet2_EWC 43.5MW8oMtresc 3_25_02v2_Pre-Tax GAAP 2" xfId="13947"/>
    <cellStyle name="___Sheet2_EWC 43.5MW8oMtresc 3_25_02v2_Pre-Tax GAAP 2 2" xfId="13948"/>
    <cellStyle name="___Sheet2_EWC 43.5MW8oMtresc 3_25_02v2_Pre-Tax GAAP 3" xfId="13949"/>
    <cellStyle name="___Sheet2_EWC 43.5MW8oMtresc 3_25_02v2_WPP - Ormat 6-5-2007  v19i with internal accounting v3 eq method FINAL" xfId="13950"/>
    <cellStyle name="___Sheet2_EWC 43.5MW8oMtresc 3_25_02v2_WPP - Ormat 6-5-2007  v19i with internal accounting v3 eq method FINAL 2" xfId="13951"/>
    <cellStyle name="___Sheet2_EWC 43.5MW8oMtresc 3_25_02v2_WPP - Ormat 6-5-2007  v19i with internal accounting v3 eq method FINAL 2 2" xfId="13952"/>
    <cellStyle name="___Sheet2_EWC 43.5MW8oMtresc 3_25_02v2_WPP - Ormat 6-5-2007  v19i with internal accounting v3 eq method FINAL 3" xfId="13953"/>
    <cellStyle name="___Sheet2_EWC 43.5MW8oMtresc 3_25_02v2w_esc" xfId="13954"/>
    <cellStyle name="___Sheet2_EWC 43.5MW8oMtresc 3_25_02v2w_esc 2" xfId="13955"/>
    <cellStyle name="___Sheet2_EWC 43.5MW8oMtresc 3_25_02v2w_esc 2 2" xfId="13956"/>
    <cellStyle name="___Sheet2_EWC 43.5MW8oMtresc 3_25_02v2w_esc 2 2 2" xfId="13957"/>
    <cellStyle name="___Sheet2_EWC 43.5MW8oMtresc 3_25_02v2w_esc 2 3" xfId="13958"/>
    <cellStyle name="___Sheet2_EWC 43.5MW8oMtresc 3_25_02v2w_esc 2 3 2" xfId="13959"/>
    <cellStyle name="___Sheet2_EWC 43.5MW8oMtresc 3_25_02v2w_esc 2 4" xfId="13960"/>
    <cellStyle name="___Sheet2_EWC 43.5MW8oMtresc 3_25_02v2w_esc 2 4 2" xfId="13961"/>
    <cellStyle name="___Sheet2_EWC 43.5MW8oMtresc 3_25_02v2w_esc 2 5" xfId="13962"/>
    <cellStyle name="___Sheet2_EWC 43.5MW8oMtresc 3_25_02v2w_esc 2 5 2" xfId="13963"/>
    <cellStyle name="___Sheet2_EWC 43.5MW8oMtresc 3_25_02v2w_esc 2 6" xfId="13964"/>
    <cellStyle name="___Sheet2_EWC 43.5MW8oMtresc 3_25_02v2w_esc 3" xfId="13965"/>
    <cellStyle name="___Sheet2_EWC 43.5MW8oMtresc 3_25_02v2w_esc 3 2" xfId="13966"/>
    <cellStyle name="___Sheet2_EWC 43.5MW8oMtresc 3_25_02v2w_esc 3 2 2" xfId="13967"/>
    <cellStyle name="___Sheet2_EWC 43.5MW8oMtresc 3_25_02v2w_esc 3 3" xfId="13968"/>
    <cellStyle name="___Sheet2_EWC 43.5MW8oMtresc 3_25_02v2w_esc 3 3 2" xfId="13969"/>
    <cellStyle name="___Sheet2_EWC 43.5MW8oMtresc 3_25_02v2w_esc 3 4" xfId="13970"/>
    <cellStyle name="___Sheet2_EWC 43.5MW8oMtresc 3_25_02v2w_esc 3 4 2" xfId="13971"/>
    <cellStyle name="___Sheet2_EWC 43.5MW8oMtresc 3_25_02v2w_esc 3 5" xfId="13972"/>
    <cellStyle name="___Sheet2_EWC 43.5MW8oMtresc 3_25_02v2w_esc 3 5 2" xfId="13973"/>
    <cellStyle name="___Sheet2_EWC 43.5MW8oMtresc 3_25_02v2w_esc 3 6" xfId="13974"/>
    <cellStyle name="___Sheet2_EWC 43.5MW8oMtresc 3_25_02v2w_esc 4" xfId="13975"/>
    <cellStyle name="___Sheet2_EWC 43.5MW8oMtresc 3_25_02v2w_esc_CHECK - White Creek Final Closing Model_2007 11 16 vequity method FINAL" xfId="13976"/>
    <cellStyle name="___Sheet2_EWC 43.5MW8oMtresc 3_25_02v2w_esc_CHECK - White Creek Final Closing Model_2007 11 16 vequity method FINAL 2" xfId="13977"/>
    <cellStyle name="___Sheet2_EWC 43.5MW8oMtresc 3_25_02v2w_esc_CHECK - White Creek Final Closing Model_2007 11 16 vequity method FINAL 2 2" xfId="13978"/>
    <cellStyle name="___Sheet2_EWC 43.5MW8oMtresc 3_25_02v2w_esc_CHECK - White Creek Final Closing Model_2007 11 16 vequity method FINAL 3" xfId="13979"/>
    <cellStyle name="___Sheet2_EWC 43.5MW8oMtresc 3_25_02v2w_esc_Horizon round 1 model vFINAL" xfId="13980"/>
    <cellStyle name="___Sheet2_EWC 43.5MW8oMtresc 3_25_02v2w_esc_Horizon round 1 model vFINAL 2" xfId="13981"/>
    <cellStyle name="___Sheet2_EWC 43.5MW8oMtresc 3_25_02v2w_esc_Horizon round 1 model vFINAL 2 2" xfId="13982"/>
    <cellStyle name="___Sheet2_EWC 43.5MW8oMtresc 3_25_02v2w_esc_Horizon round 1 model vFINAL 3" xfId="13983"/>
    <cellStyle name="___Sheet2_EWC 43.5MW8oMtresc 3_25_02v2w_esc_Horizon round 1 model vFINAL 3 2" xfId="13984"/>
    <cellStyle name="___Sheet2_EWC 43.5MW8oMtresc 3_25_02v2w_esc_Horizon round 1 model vFINAL 4" xfId="13985"/>
    <cellStyle name="___Sheet2_EWC 43.5MW8oMtresc 3_25_02v2w_esc_Horizon round 1 model vFINAL_1" xfId="13986"/>
    <cellStyle name="___Sheet2_EWC 43.5MW8oMtresc 3_25_02v2w_esc_Horizon round 1 model vFINAL_1 2" xfId="13987"/>
    <cellStyle name="___Sheet2_EWC 43.5MW8oMtresc 3_25_02v2w_esc_Horizon round 1 model vFINAL_1 2 2" xfId="13988"/>
    <cellStyle name="___Sheet2_EWC 43.5MW8oMtresc 3_25_02v2w_esc_Horizon round 1 model vFINAL_1 3" xfId="13989"/>
    <cellStyle name="___Sheet2_EWC 43.5MW8oMtresc 3_25_02v2w_esc_Horizon round 1 model vFINAL_1 3 2" xfId="13990"/>
    <cellStyle name="___Sheet2_EWC 43.5MW8oMtresc 3_25_02v2w_esc_Horizon round 1 model vFINAL_1 4" xfId="13991"/>
    <cellStyle name="___Sheet2_EWC 43.5MW8oMtresc 3_25_02v2w_esc_Horizon round 1 model vFINAL_1_Project Farwest III Model 03-20-07 v135" xfId="13992"/>
    <cellStyle name="___Sheet2_EWC 43.5MW8oMtresc 3_25_02v2w_esc_Horizon round 1 model vFINAL_1_Project Farwest III Model 03-20-07 v135 2" xfId="13993"/>
    <cellStyle name="___Sheet2_EWC 43.5MW8oMtresc 3_25_02v2w_esc_Horizon round 1 model vFINAL_1_Project Farwest III Model 03-20-07 v135 2 2" xfId="13994"/>
    <cellStyle name="___Sheet2_EWC 43.5MW8oMtresc 3_25_02v2w_esc_Horizon round 1 model vFINAL_1_Project Farwest III Model 03-20-07 v135 3" xfId="13995"/>
    <cellStyle name="___Sheet2_EWC 43.5MW8oMtresc 3_25_02v2w_esc_Horizon round 1 model vFINAL_1_Project Farwest III Model 03-20-07 v135 3 2" xfId="13996"/>
    <cellStyle name="___Sheet2_EWC 43.5MW8oMtresc 3_25_02v2w_esc_Horizon round 1 model vFINAL_1_Project Farwest III Model 03-20-07 v135 4" xfId="13997"/>
    <cellStyle name="___Sheet2_EWC 43.5MW8oMtresc 3_25_02v2w_esc_Horizon round 1 model vFINAL_1_Project Farwest III Model 03-20-07 v135_UPC G&amp;A (5-3-07)" xfId="13998"/>
    <cellStyle name="___Sheet2_EWC 43.5MW8oMtresc 3_25_02v2w_esc_Horizon round 1 model vFINAL_1_Project Farwest III Model 03-20-07 v135_UPC G&amp;A (5-3-07) 2" xfId="13999"/>
    <cellStyle name="___Sheet2_EWC 43.5MW8oMtresc 3_25_02v2w_esc_Horizon round 1 model vFINAL_1_Project Farwest III Model 03-20-07 v135_UPC G&amp;A (5-3-07) 2 2" xfId="14000"/>
    <cellStyle name="___Sheet2_EWC 43.5MW8oMtresc 3_25_02v2w_esc_Horizon round 1 model vFINAL_1_Project Farwest III Model 03-20-07 v135_UPC G&amp;A (5-3-07) 3" xfId="14001"/>
    <cellStyle name="___Sheet2_EWC 43.5MW8oMtresc 3_25_02v2w_esc_Horizon round 1 model vFINAL_1_Project Farwest III Model 03-20-07 v135_UPC G&amp;A (5-3-07) 3 2" xfId="14002"/>
    <cellStyle name="___Sheet2_EWC 43.5MW8oMtresc 3_25_02v2w_esc_Horizon round 1 model vFINAL_1_Project Farwest III Model 03-20-07 v135_UPC G&amp;A (5-3-07) 4" xfId="14003"/>
    <cellStyle name="___Sheet2_EWC 43.5MW8oMtresc 3_25_02v2w_esc_Horizon round 1 model vFINAL_1_Project Makani Model 04-11-07 v6" xfId="14004"/>
    <cellStyle name="___Sheet2_EWC 43.5MW8oMtresc 3_25_02v2w_esc_Horizon round 1 model vFINAL_1_Project Makani Model 04-11-07 v6 2" xfId="14005"/>
    <cellStyle name="___Sheet2_EWC 43.5MW8oMtresc 3_25_02v2w_esc_Horizon round 1 model vFINAL_1_Project Makani Model 04-11-07 v6 2 2" xfId="14006"/>
    <cellStyle name="___Sheet2_EWC 43.5MW8oMtresc 3_25_02v2w_esc_Horizon round 1 model vFINAL_1_Project Makani Model 04-11-07 v6 3" xfId="14007"/>
    <cellStyle name="___Sheet2_EWC 43.5MW8oMtresc 3_25_02v2w_esc_Horizon round 1 model vFINAL_1_Project Makani Model 04-11-07 v6 3 2" xfId="14008"/>
    <cellStyle name="___Sheet2_EWC 43.5MW8oMtresc 3_25_02v2w_esc_Horizon round 1 model vFINAL_1_Project Makani Model 04-11-07 v6 4" xfId="14009"/>
    <cellStyle name="___Sheet2_EWC 43.5MW8oMtresc 3_25_02v2w_esc_Horizon round 1 model vFINAL_1_Project Makani Model 04-11-07 v6_UPC G&amp;A (5-3-07)" xfId="14010"/>
    <cellStyle name="___Sheet2_EWC 43.5MW8oMtresc 3_25_02v2w_esc_Horizon round 1 model vFINAL_1_Project Makani Model 04-11-07 v6_UPC G&amp;A (5-3-07) 2" xfId="14011"/>
    <cellStyle name="___Sheet2_EWC 43.5MW8oMtresc 3_25_02v2w_esc_Horizon round 1 model vFINAL_1_Project Makani Model 04-11-07 v6_UPC G&amp;A (5-3-07) 2 2" xfId="14012"/>
    <cellStyle name="___Sheet2_EWC 43.5MW8oMtresc 3_25_02v2w_esc_Horizon round 1 model vFINAL_1_Project Makani Model 04-11-07 v6_UPC G&amp;A (5-3-07) 3" xfId="14013"/>
    <cellStyle name="___Sheet2_EWC 43.5MW8oMtresc 3_25_02v2w_esc_Horizon round 1 model vFINAL_1_Project Makani Model 04-11-07 v6_UPC G&amp;A (5-3-07) 3 2" xfId="14014"/>
    <cellStyle name="___Sheet2_EWC 43.5MW8oMtresc 3_25_02v2w_esc_Horizon round 1 model vFINAL_1_Project Makani Model 04-11-07 v6_UPC G&amp;A (5-3-07) 4" xfId="14015"/>
    <cellStyle name="___Sheet2_EWC 43.5MW8oMtresc 3_25_02v2w_esc_Pre-Tax GAAP" xfId="14016"/>
    <cellStyle name="___Sheet2_EWC 43.5MW8oMtresc 3_25_02v2w_esc_Pre-Tax GAAP 2" xfId="14017"/>
    <cellStyle name="___Sheet2_EWC 43.5MW8oMtresc 3_25_02v2w_esc_Pre-Tax GAAP 2 2" xfId="14018"/>
    <cellStyle name="___Sheet2_EWC 43.5MW8oMtresc 3_25_02v2w_esc_Pre-Tax GAAP 3" xfId="14019"/>
    <cellStyle name="___Sheet2_EWC 43.5MW8oMtresc 3_25_02v2w_esc_WPP - Ormat 6-5-2007  v19i with internal accounting v3 eq method FINAL" xfId="14020"/>
    <cellStyle name="___Sheet2_EWC 43.5MW8oMtresc 3_25_02v2w_esc_WPP - Ormat 6-5-2007  v19i with internal accounting v3 eq method FINAL 2" xfId="14021"/>
    <cellStyle name="___Sheet2_EWC 43.5MW8oMtresc 3_25_02v2w_esc_WPP - Ormat 6-5-2007  v19i with internal accounting v3 eq method FINAL 2 2" xfId="14022"/>
    <cellStyle name="___Sheet2_EWC 43.5MW8oMtresc 3_25_02v2w_esc_WPP - Ormat 6-5-2007  v19i with internal accounting v3 eq method FINAL 3" xfId="14023"/>
    <cellStyle name="___Sheet2_Wind farm - operation CF" xfId="14024"/>
    <cellStyle name="___Sheet2_Wind farm - operation CF 2" xfId="14025"/>
    <cellStyle name="___Sheet2_Wind farm - operation CF 2 2" xfId="14026"/>
    <cellStyle name="___Sheet2_Wind farm - operation CF 2 2 2" xfId="14027"/>
    <cellStyle name="___Sheet2_Wind farm - operation CF 2 3" xfId="14028"/>
    <cellStyle name="___Sheet2_Wind farm - operation CF 2 3 2" xfId="14029"/>
    <cellStyle name="___Sheet2_Wind farm - operation CF 2 4" xfId="14030"/>
    <cellStyle name="___Sheet2_Wind farm - operation CF 2 4 2" xfId="14031"/>
    <cellStyle name="___Sheet2_Wind farm - operation CF 2 5" xfId="14032"/>
    <cellStyle name="___Sheet2_Wind farm - operation CF 2 5 2" xfId="14033"/>
    <cellStyle name="___Sheet2_Wind farm - operation CF 2 6" xfId="14034"/>
    <cellStyle name="___Sheet2_Wind farm - operation CF 3" xfId="14035"/>
    <cellStyle name="___Sheet2_Wind farm - operation CF 3 2" xfId="14036"/>
    <cellStyle name="___Sheet2_Wind farm - operation CF 3 2 2" xfId="14037"/>
    <cellStyle name="___Sheet2_Wind farm - operation CF 3 3" xfId="14038"/>
    <cellStyle name="___Sheet2_Wind farm - operation CF 3 3 2" xfId="14039"/>
    <cellStyle name="___Sheet2_Wind farm - operation CF 3 4" xfId="14040"/>
    <cellStyle name="___Sheet2_Wind farm - operation CF 3 4 2" xfId="14041"/>
    <cellStyle name="___Sheet2_Wind farm - operation CF 3 5" xfId="14042"/>
    <cellStyle name="___Sheet2_Wind farm - operation CF 3 5 2" xfId="14043"/>
    <cellStyle name="___Sheet2_Wind farm - operation CF 3 6" xfId="14044"/>
    <cellStyle name="___Sheet2_Wind farm - operation CF 4" xfId="14045"/>
    <cellStyle name="___Sheet2_Wind farm - operation CF_CHECK - White Creek Final Closing Model_2007 11 16 vequity method FINAL" xfId="14046"/>
    <cellStyle name="___Sheet2_Wind farm - operation CF_CHECK - White Creek Final Closing Model_2007 11 16 vequity method FINAL 2" xfId="14047"/>
    <cellStyle name="___Sheet2_Wind farm - operation CF_CHECK - White Creek Final Closing Model_2007 11 16 vequity method FINAL 2 2" xfId="14048"/>
    <cellStyle name="___Sheet2_Wind farm - operation CF_CHECK - White Creek Final Closing Model_2007 11 16 vequity method FINAL 3" xfId="14049"/>
    <cellStyle name="___Sheet2_Wind farm - operation CF_Horizon round 1 model vFINAL" xfId="14050"/>
    <cellStyle name="___Sheet2_Wind farm - operation CF_Horizon round 1 model vFINAL 2" xfId="14051"/>
    <cellStyle name="___Sheet2_Wind farm - operation CF_Horizon round 1 model vFINAL 2 2" xfId="14052"/>
    <cellStyle name="___Sheet2_Wind farm - operation CF_Horizon round 1 model vFINAL 3" xfId="14053"/>
    <cellStyle name="___Sheet2_Wind farm - operation CF_Horizon round 1 model vFINAL 3 2" xfId="14054"/>
    <cellStyle name="___Sheet2_Wind farm - operation CF_Horizon round 1 model vFINAL 4" xfId="14055"/>
    <cellStyle name="___Sheet2_Wind farm - operation CF_Horizon round 1 model vFINAL_1" xfId="14056"/>
    <cellStyle name="___Sheet2_Wind farm - operation CF_Horizon round 1 model vFINAL_1 2" xfId="14057"/>
    <cellStyle name="___Sheet2_Wind farm - operation CF_Horizon round 1 model vFINAL_1 2 2" xfId="14058"/>
    <cellStyle name="___Sheet2_Wind farm - operation CF_Horizon round 1 model vFINAL_1 3" xfId="14059"/>
    <cellStyle name="___Sheet2_Wind farm - operation CF_Horizon round 1 model vFINAL_1 3 2" xfId="14060"/>
    <cellStyle name="___Sheet2_Wind farm - operation CF_Horizon round 1 model vFINAL_1 4" xfId="14061"/>
    <cellStyle name="___Sheet2_Wind farm - operation CF_Horizon round 1 model vFINAL_1_Project Farwest III Model 03-20-07 v135" xfId="14062"/>
    <cellStyle name="___Sheet2_Wind farm - operation CF_Horizon round 1 model vFINAL_1_Project Farwest III Model 03-20-07 v135 2" xfId="14063"/>
    <cellStyle name="___Sheet2_Wind farm - operation CF_Horizon round 1 model vFINAL_1_Project Farwest III Model 03-20-07 v135 2 2" xfId="14064"/>
    <cellStyle name="___Sheet2_Wind farm - operation CF_Horizon round 1 model vFINAL_1_Project Farwest III Model 03-20-07 v135 3" xfId="14065"/>
    <cellStyle name="___Sheet2_Wind farm - operation CF_Horizon round 1 model vFINAL_1_Project Farwest III Model 03-20-07 v135 3 2" xfId="14066"/>
    <cellStyle name="___Sheet2_Wind farm - operation CF_Horizon round 1 model vFINAL_1_Project Farwest III Model 03-20-07 v135 4" xfId="14067"/>
    <cellStyle name="___Sheet2_Wind farm - operation CF_Horizon round 1 model vFINAL_1_Project Farwest III Model 03-20-07 v135_UPC G&amp;A (5-3-07)" xfId="14068"/>
    <cellStyle name="___Sheet2_Wind farm - operation CF_Horizon round 1 model vFINAL_1_Project Farwest III Model 03-20-07 v135_UPC G&amp;A (5-3-07) 2" xfId="14069"/>
    <cellStyle name="___Sheet2_Wind farm - operation CF_Horizon round 1 model vFINAL_1_Project Farwest III Model 03-20-07 v135_UPC G&amp;A (5-3-07) 2 2" xfId="14070"/>
    <cellStyle name="___Sheet2_Wind farm - operation CF_Horizon round 1 model vFINAL_1_Project Farwest III Model 03-20-07 v135_UPC G&amp;A (5-3-07) 3" xfId="14071"/>
    <cellStyle name="___Sheet2_Wind farm - operation CF_Horizon round 1 model vFINAL_1_Project Farwest III Model 03-20-07 v135_UPC G&amp;A (5-3-07) 3 2" xfId="14072"/>
    <cellStyle name="___Sheet2_Wind farm - operation CF_Horizon round 1 model vFINAL_1_Project Farwest III Model 03-20-07 v135_UPC G&amp;A (5-3-07) 4" xfId="14073"/>
    <cellStyle name="___Sheet2_Wind farm - operation CF_Horizon round 1 model vFINAL_1_Project Makani Model 04-11-07 v6" xfId="14074"/>
    <cellStyle name="___Sheet2_Wind farm - operation CF_Horizon round 1 model vFINAL_1_Project Makani Model 04-11-07 v6 2" xfId="14075"/>
    <cellStyle name="___Sheet2_Wind farm - operation CF_Horizon round 1 model vFINAL_1_Project Makani Model 04-11-07 v6 2 2" xfId="14076"/>
    <cellStyle name="___Sheet2_Wind farm - operation CF_Horizon round 1 model vFINAL_1_Project Makani Model 04-11-07 v6 3" xfId="14077"/>
    <cellStyle name="___Sheet2_Wind farm - operation CF_Horizon round 1 model vFINAL_1_Project Makani Model 04-11-07 v6 3 2" xfId="14078"/>
    <cellStyle name="___Sheet2_Wind farm - operation CF_Horizon round 1 model vFINAL_1_Project Makani Model 04-11-07 v6 4" xfId="14079"/>
    <cellStyle name="___Sheet2_Wind farm - operation CF_Horizon round 1 model vFINAL_1_Project Makani Model 04-11-07 v6_UPC G&amp;A (5-3-07)" xfId="14080"/>
    <cellStyle name="___Sheet2_Wind farm - operation CF_Horizon round 1 model vFINAL_1_Project Makani Model 04-11-07 v6_UPC G&amp;A (5-3-07) 2" xfId="14081"/>
    <cellStyle name="___Sheet2_Wind farm - operation CF_Horizon round 1 model vFINAL_1_Project Makani Model 04-11-07 v6_UPC G&amp;A (5-3-07) 2 2" xfId="14082"/>
    <cellStyle name="___Sheet2_Wind farm - operation CF_Horizon round 1 model vFINAL_1_Project Makani Model 04-11-07 v6_UPC G&amp;A (5-3-07) 3" xfId="14083"/>
    <cellStyle name="___Sheet2_Wind farm - operation CF_Horizon round 1 model vFINAL_1_Project Makani Model 04-11-07 v6_UPC G&amp;A (5-3-07) 3 2" xfId="14084"/>
    <cellStyle name="___Sheet2_Wind farm - operation CF_Horizon round 1 model vFINAL_1_Project Makani Model 04-11-07 v6_UPC G&amp;A (5-3-07) 4" xfId="14085"/>
    <cellStyle name="___Sheet2_Wind farm - operation CF_Pre-Tax GAAP" xfId="14086"/>
    <cellStyle name="___Sheet2_Wind farm - operation CF_Pre-Tax GAAP 2" xfId="14087"/>
    <cellStyle name="___Sheet2_Wind farm - operation CF_Pre-Tax GAAP 2 2" xfId="14088"/>
    <cellStyle name="___Sheet2_Wind farm - operation CF_Pre-Tax GAAP 3" xfId="14089"/>
    <cellStyle name="___Sheet2_Wind farm - operation CF_WPP - Ormat 6-5-2007  v19i with internal accounting v3 eq method FINAL" xfId="14090"/>
    <cellStyle name="___Sheet2_Wind farm - operation CF_WPP - Ormat 6-5-2007  v19i with internal accounting v3 eq method FINAL 2" xfId="14091"/>
    <cellStyle name="___Sheet2_Wind farm - operation CF_WPP - Ormat 6-5-2007  v19i with internal accounting v3 eq method FINAL 2 2" xfId="14092"/>
    <cellStyle name="___Sheet2_Wind farm - operation CF_WPP - Ormat 6-5-2007  v19i with internal accounting v3 eq method FINAL 3" xfId="14093"/>
    <cellStyle name="_x0013___50_50" xfId="14094"/>
    <cellStyle name="__Setup_" xfId="14095"/>
    <cellStyle name="__Setup_ 2" xfId="14096"/>
    <cellStyle name="__Setup_ 2 2" xfId="14097"/>
    <cellStyle name="__Setup_ 3" xfId="14098"/>
    <cellStyle name="__Setup_ 3 2" xfId="14099"/>
    <cellStyle name="__Setup_ 4" xfId="14100"/>
    <cellStyle name="__Setup_ 4 2" xfId="14101"/>
    <cellStyle name="__Setup_ 5" xfId="14102"/>
    <cellStyle name="__Setup_ 5 2" xfId="14103"/>
    <cellStyle name="__Setup_ 6" xfId="14104"/>
    <cellStyle name="__Setup__Ashtabula II 120 MW (Standard Model) 3-23-09" xfId="14105"/>
    <cellStyle name="__Setup__August 2010 CWIP curves_NextEra" xfId="14106"/>
    <cellStyle name="__Setup__August 2010 CWIP curves_NextEra 2" xfId="14107"/>
    <cellStyle name="__Setup__August 2010 CWIP curves_NextEra_November 2010 Termosol CWIP Curves NEER Final" xfId="14108"/>
    <cellStyle name="__Setup__August 2010 CWIP curves_NextEra_November 2010 Termosol CWIP Curves NEER Final 2" xfId="14109"/>
    <cellStyle name="__Setup__Bridge" xfId="14110"/>
    <cellStyle name="__Setup__Butler Ridge (54MW GE XLE)O&amp;M Budget Tabs 4-15-2009 " xfId="14111"/>
    <cellStyle name="__Setup__Butler Ridge (54MW GE XLE)O&amp;M Budget Tabs 4-7-2009 " xfId="14112"/>
    <cellStyle name="__Setup__Butler Ridge (54MW GE XLE)O&amp;M Budget Tabs 5-6-2009 " xfId="14113"/>
    <cellStyle name="__Setup__Cimarron O&amp;M_05-24-2012" xfId="14114"/>
    <cellStyle name="__Setup__Consolidated Summary Living ProForma_2011_DRAFT" xfId="14115"/>
    <cellStyle name="__Setup__Consolidated Summary Living ProForma_2011_Paste Special" xfId="14116"/>
    <cellStyle name="__Setup__Copy of South TX GenTie  0.8x Sale12-31-09 COD BASE CASEvBOD" xfId="14117"/>
    <cellStyle name="__Setup__CWIP Termosol 1" xfId="14118"/>
    <cellStyle name="__Setup__CWIP Termosol 1 2" xfId="14119"/>
    <cellStyle name="__Setup__CWIP Termosol 2" xfId="14120"/>
    <cellStyle name="__Setup__CWIP Termosol 2 2" xfId="14121"/>
    <cellStyle name="__Setup__Day County" xfId="14122"/>
    <cellStyle name="__Setup__Distribution Date Calc" xfId="14123"/>
    <cellStyle name="__Setup__FinSum" xfId="14124"/>
    <cellStyle name="__Setup__Gulf Winds (283MW MHI 2.4) O&amp;M Budgets Tabs 4-13-09" xfId="14125"/>
    <cellStyle name="__Setup__Gulf Winds (283MW MHI 2.4) O&amp;M Budgets Tabs 5-6-09" xfId="14126"/>
    <cellStyle name="__Setup__HWBA UM NPV  IRR Analysis finance at cost share may 2011" xfId="14127"/>
    <cellStyle name="__Setup__Input" xfId="14128"/>
    <cellStyle name="__Setup__Input 2" xfId="14129"/>
    <cellStyle name="__Setup__Inputs" xfId="14130"/>
    <cellStyle name="__Setup__Inputs 2" xfId="14131"/>
    <cellStyle name="__Setup__Lee Dekalb - FPL Group Financials (2)" xfId="14132"/>
    <cellStyle name="__Setup__LPF 2011 Update - Contracted Thermal Assets - rev 09 27 2011" xfId="14133"/>
    <cellStyle name="__Setup__LPF 2011 Update - Contracted Thermal Assets - rev 09 27 2011 (2)" xfId="14134"/>
    <cellStyle name="__Setup__LPF 2011 Update - Merchant Thermal Assets - rev 09 27 2011 (2)" xfId="14135"/>
    <cellStyle name="__Setup__Majestic (79.5 MW GE SLE) O&amp;M Budget Tabs 4-7-2009 " xfId="14136"/>
    <cellStyle name="__Setup__Majestic (79.5 MW GE SLE)O&amp;M Budget Tabs 4-14-2009 " xfId="14137"/>
    <cellStyle name="__Setup__Majestic (79.5 MW GE SLE)O&amp;M Budget Tabs 5-6-2009 " xfId="14138"/>
    <cellStyle name="__Setup__Majestic II 2013 - 2042 Property Tax Forecast est" xfId="14139"/>
    <cellStyle name="__Setup__McCoy 250 MW Yingli 280W T-0 NextEra PVO&amp;M Budget (NEW RAMP)_2010-12-10" xfId="14140"/>
    <cellStyle name="__Setup__McCoy 250 MW Yingli 280W T-0 NextEra PVO&amp;M Budget (NEW RAMP)_2010-12-6" xfId="14141"/>
    <cellStyle name="__Setup__November 2010 CWIP Curves Genesis Final" xfId="14142"/>
    <cellStyle name="__Setup__November 2010 CWIP Curves Genesis Final 2" xfId="14143"/>
    <cellStyle name="__Setup__November 2010 CWIP Curves NEER Final" xfId="14144"/>
    <cellStyle name="__Setup__November 2010 CWIP Curves NEER Final 2" xfId="14145"/>
    <cellStyle name="__Setup__November 2010 Termosol CWIP Curves NEER Final" xfId="14146"/>
    <cellStyle name="__Setup__November 2010 Termosol CWIP Curves NEER Final 2" xfId="14147"/>
    <cellStyle name="__Setup__Pro Forma - Alamosa 100MW - rev 03.13.09" xfId="14148"/>
    <cellStyle name="__Setup__Project Monitoring Paradise Solar revised_October 2010" xfId="14149"/>
    <cellStyle name="__Setup__Project Monitoring Paradise Solar revised_October 2010 2" xfId="14150"/>
    <cellStyle name="__Setup__Project Monitoring Paradise Solar revised_October 2010_November 2010 Termosol CWIP Curves NEER Final" xfId="14151"/>
    <cellStyle name="__Setup__Project Monitoring Paradise Solar revised_October 2010_November 2010 Termosol CWIP Curves NEER Final 2" xfId="14152"/>
    <cellStyle name="__Setup__Scen" xfId="14153"/>
    <cellStyle name="__Setup__September 2010 CWIP curves_NextEra" xfId="14154"/>
    <cellStyle name="__Setup__September 2010 CWIP curves_NextEra 2" xfId="14155"/>
    <cellStyle name="__Setup__September 2010 CWIP curves_NextEra_November 2010 Termosol CWIP Curves NEER Final" xfId="14156"/>
    <cellStyle name="__Setup__September 2010 CWIP curves_NextEra_November 2010 Termosol CWIP Curves NEER Final 2" xfId="14157"/>
    <cellStyle name="__Setup__Solar - TOD Calculation Model - rev 04.16.09" xfId="14158"/>
    <cellStyle name="__Setup__Solar_Model_ab" xfId="14159"/>
    <cellStyle name="__Setup__South Trent (101.2MW Siemens) O&amp;M Budget Tabs 4-15-2009" xfId="14160"/>
    <cellStyle name="__Setup__South Trent (101.2MW Siemens) O&amp;M Budget Tabs 4-7-2009" xfId="14161"/>
    <cellStyle name="__Setup__South Trent (101.2MW Siemens) O&amp;M Budget Tabs 5-6-2009" xfId="14162"/>
    <cellStyle name="__Setup__Stetson (GE 57 MW) O&amp;M Budget Tabs 3-25-2009" xfId="14163"/>
    <cellStyle name="__Setup__Story II_OpCom_6-26-09" xfId="14164"/>
    <cellStyle name="__Setup__Summerhaven CWIP curve Oct_2010" xfId="14165"/>
    <cellStyle name="__Setup__Summerhaven CWIP curve Oct_2010 2" xfId="14166"/>
    <cellStyle name="__Setup__Summerhaven CWIP curve Oct_2010_November 2010 Termosol CWIP Curves NEER Final" xfId="14167"/>
    <cellStyle name="__Setup__Summerhaven CWIP curve Oct_2010_November 2010 Termosol CWIP Curves NEER Final 2" xfId="14168"/>
    <cellStyle name="__Setup__Tax" xfId="14169"/>
    <cellStyle name="__Setup__WACC_Calc_Sheet" xfId="14170"/>
    <cellStyle name="__Setup__Wessington Springs (51MW GE SLE) O&amp;M Budget Tabs 4-7-2009 " xfId="14171"/>
    <cellStyle name="__Setup__Wessington Springs (51MW GE SLE)O&amp;M Budget Tabs 4-15-2009 " xfId="14172"/>
    <cellStyle name="__Setup__Wessington Springs (51MW GE SLE)O&amp;M Budget Tabs 5-6-2009 " xfId="14173"/>
    <cellStyle name="_~0664123" xfId="14174"/>
    <cellStyle name="_~0664123 2" xfId="14175"/>
    <cellStyle name="_~4335405" xfId="14176"/>
    <cellStyle name="_~5054843" xfId="14177"/>
    <cellStyle name="_~5662898" xfId="14178"/>
    <cellStyle name="_~5662898 2" xfId="14179"/>
    <cellStyle name="_~9658152" xfId="14180"/>
    <cellStyle name="_~9658152 2" xfId="14181"/>
    <cellStyle name="_~9658152 2 2" xfId="14182"/>
    <cellStyle name="_~9658152 3" xfId="14183"/>
    <cellStyle name="_~9658152 3 2" xfId="14184"/>
    <cellStyle name="_~9658152 4" xfId="14185"/>
    <cellStyle name="_~9658152 4 2" xfId="14186"/>
    <cellStyle name="_~9658152 5" xfId="14187"/>
    <cellStyle name="_~9658152 5 2" xfId="14188"/>
    <cellStyle name="_~9658152 6" xfId="14189"/>
    <cellStyle name="_~9658152_BASIS ADJ" xfId="14190"/>
    <cellStyle name="_~9658152_BM Adjustments" xfId="14191"/>
    <cellStyle name="_~9658152_Callahan" xfId="14192"/>
    <cellStyle name="_~9658152_Callahan " xfId="14193"/>
    <cellStyle name="_~9658152_Callahan _1" xfId="14194"/>
    <cellStyle name="_~9658152_Callahan 090813 GM 0 Report" xfId="14195"/>
    <cellStyle name="_~9658152_Callahan 091106 GM 0 Report" xfId="14196"/>
    <cellStyle name="_~9658152_CapRidge_WindBoost_Analysis_090709" xfId="14197"/>
    <cellStyle name="_~9658152_Copy of Texas Wind Debt Amortization 11-08" xfId="14198"/>
    <cellStyle name="_~9658152_Debt Service Coverage Ratio-TEXAS WIND Historical  Forecast" xfId="14199"/>
    <cellStyle name="_~9658152_Fees" xfId="14200"/>
    <cellStyle name="_~9658152_HH3 WindBoost Analysis (with PTC and REC)" xfId="14201"/>
    <cellStyle name="_~9658152_Horse Hollow 1 090813 GM 0 Report" xfId="14202"/>
    <cellStyle name="_~9658152_Horse Hollow 1 090911 GM 0 Report" xfId="14203"/>
    <cellStyle name="_~9658152_Inputs" xfId="14204"/>
    <cellStyle name="_~9658152_Inputs 2" xfId="14205"/>
    <cellStyle name="_~9658152_Majestic II 2013 - 2042 Property Tax Forecast est" xfId="14206"/>
    <cellStyle name="_~9658152_Tax" xfId="14207"/>
    <cellStyle name="_~9658152_Wind Adj_091106" xfId="14208"/>
    <cellStyle name="_01 Horizon Wind Energy Analytics" xfId="14209"/>
    <cellStyle name="_010713 FPLE FOSSIL FUEL 2002-2006 BUDGET FORECASTS" xfId="14210"/>
    <cellStyle name="_010713 FPLE FOSSIL FUEL 2002-2006 BUDGET FORECASTS 2" xfId="14211"/>
    <cellStyle name="_010713 FPLE FOSSIL FUEL 2002-2006 BUDGET FORECASTS 2 2" xfId="14212"/>
    <cellStyle name="_010713 FPLE FOSSIL FUEL 2002-2006 BUDGET FORECASTS 3" xfId="14213"/>
    <cellStyle name="_010713 FPLE FOSSIL FUEL 2002-2006 BUDGET FORECASTS 3 2" xfId="14214"/>
    <cellStyle name="_010713 FPLE FOSSIL FUEL 2002-2006 BUDGET FORECASTS 4" xfId="14215"/>
    <cellStyle name="_010713 FPLE FOSSIL FUEL 2002-2006 BUDGET FORECASTS 4 2" xfId="14216"/>
    <cellStyle name="_010713 FPLE FOSSIL FUEL 2002-2006 BUDGET FORECASTS 5" xfId="14217"/>
    <cellStyle name="_010713 FPLE FOSSIL FUEL 2002-2006 BUDGET FORECASTS 5 2" xfId="14218"/>
    <cellStyle name="_010713 FPLE FOSSIL FUEL 2002-2006 BUDGET FORECASTS 6" xfId="14219"/>
    <cellStyle name="_010713 FPLE FOSSIL FUEL 2002-2006 BUDGET FORECASTS_August 2010 CWIP curves_NextEra" xfId="14220"/>
    <cellStyle name="_010713 FPLE FOSSIL FUEL 2002-2006 BUDGET FORECASTS_August 2010 CWIP curves_NextEra 2" xfId="14221"/>
    <cellStyle name="_010713 FPLE FOSSIL FUEL 2002-2006 BUDGET FORECASTS_August 2010 CWIP curves_NextEra_November 2010 Termosol CWIP Curves NEER Final" xfId="14222"/>
    <cellStyle name="_010713 FPLE FOSSIL FUEL 2002-2006 BUDGET FORECASTS_August 2010 CWIP curves_NextEra_November 2010 Termosol CWIP Curves NEER Final 2" xfId="14223"/>
    <cellStyle name="_010713 FPLE FOSSIL FUEL 2002-2006 BUDGET FORECASTS_BASIS ADJ" xfId="14224"/>
    <cellStyle name="_010713 FPLE FOSSIL FUEL 2002-2006 BUDGET FORECASTS_BM Adjustments" xfId="14225"/>
    <cellStyle name="_010713 FPLE FOSSIL FUEL 2002-2006 BUDGET FORECASTS_Capacity_Factor_Monthly_Forecast_Through_2024 " xfId="14226"/>
    <cellStyle name="_010713 FPLE FOSSIL FUEL 2002-2006 BUDGET FORECASTS_Consolidated Summary Living ProForma_2011_DRAFT" xfId="14227"/>
    <cellStyle name="_010713 FPLE FOSSIL FUEL 2002-2006 BUDGET FORECASTS_Consolidated Summary Living ProForma_2011_Paste Special" xfId="14228"/>
    <cellStyle name="_010713 FPLE FOSSIL FUEL 2002-2006 BUDGET FORECASTS_Copy of South TX GenTie  0.8x Sale12-31-09 COD BASE CASEvBOD" xfId="14229"/>
    <cellStyle name="_010713 FPLE FOSSIL FUEL 2002-2006 BUDGET FORECASTS_CWIP Termosol 1" xfId="14230"/>
    <cellStyle name="_010713 FPLE FOSSIL FUEL 2002-2006 BUDGET FORECASTS_CWIP Termosol 1 2" xfId="14231"/>
    <cellStyle name="_010713 FPLE FOSSIL FUEL 2002-2006 BUDGET FORECASTS_CWIP Termosol 2" xfId="14232"/>
    <cellStyle name="_010713 FPLE FOSSIL FUEL 2002-2006 BUDGET FORECASTS_CWIP Termosol 2 2" xfId="14233"/>
    <cellStyle name="_010713 FPLE FOSSIL FUEL 2002-2006 BUDGET FORECASTS_Fees" xfId="14234"/>
    <cellStyle name="_010713 FPLE FOSSIL FUEL 2002-2006 BUDGET FORECASTS_HWBA UM NPV  IRR Analysis finance at cost share may 2011" xfId="14235"/>
    <cellStyle name="_010713 FPLE FOSSIL FUEL 2002-2006 BUDGET FORECASTS_Inputs" xfId="14236"/>
    <cellStyle name="_010713 FPLE FOSSIL FUEL 2002-2006 BUDGET FORECASTS_Inputs 2" xfId="14237"/>
    <cellStyle name="_010713 FPLE FOSSIL FUEL 2002-2006 BUDGET FORECASTS_Locked in Gross Margin" xfId="14238"/>
    <cellStyle name="_010713 FPLE FOSSIL FUEL 2002-2006 BUDGET FORECASTS_November 2010 CWIP Curves Genesis Final" xfId="14239"/>
    <cellStyle name="_010713 FPLE FOSSIL FUEL 2002-2006 BUDGET FORECASTS_November 2010 CWIP Curves Genesis Final 2" xfId="14240"/>
    <cellStyle name="_010713 FPLE FOSSIL FUEL 2002-2006 BUDGET FORECASTS_November 2010 CWIP Curves NEER Final" xfId="14241"/>
    <cellStyle name="_010713 FPLE FOSSIL FUEL 2002-2006 BUDGET FORECASTS_November 2010 CWIP Curves NEER Final 2" xfId="14242"/>
    <cellStyle name="_010713 FPLE FOSSIL FUEL 2002-2006 BUDGET FORECASTS_November 2010 Termosol CWIP Curves NEER Final" xfId="14243"/>
    <cellStyle name="_010713 FPLE FOSSIL FUEL 2002-2006 BUDGET FORECASTS_November 2010 Termosol CWIP Curves NEER Final 2" xfId="14244"/>
    <cellStyle name="_010713 FPLE FOSSIL FUEL 2002-2006 BUDGET FORECASTS_Project Monitoring Paradise Solar revised_October 2010" xfId="14245"/>
    <cellStyle name="_010713 FPLE FOSSIL FUEL 2002-2006 BUDGET FORECASTS_Project Monitoring Paradise Solar revised_October 2010 2" xfId="14246"/>
    <cellStyle name="_010713 FPLE FOSSIL FUEL 2002-2006 BUDGET FORECASTS_Project Monitoring Paradise Solar revised_October 2010_November 2010 Termosol CWIP Curves NEER Final" xfId="14247"/>
    <cellStyle name="_010713 FPLE FOSSIL FUEL 2002-2006 BUDGET FORECASTS_Project Monitoring Paradise Solar revised_October 2010_November 2010 Termosol CWIP Curves NEER Final 2" xfId="14248"/>
    <cellStyle name="_010713 FPLE FOSSIL FUEL 2002-2006 BUDGET FORECASTS_September 2010 CWIP curves_NextEra" xfId="14249"/>
    <cellStyle name="_010713 FPLE FOSSIL FUEL 2002-2006 BUDGET FORECASTS_September 2010 CWIP curves_NextEra 2" xfId="14250"/>
    <cellStyle name="_010713 FPLE FOSSIL FUEL 2002-2006 BUDGET FORECASTS_September 2010 CWIP curves_NextEra_November 2010 Termosol CWIP Curves NEER Final" xfId="14251"/>
    <cellStyle name="_010713 FPLE FOSSIL FUEL 2002-2006 BUDGET FORECASTS_September 2010 CWIP curves_NextEra_November 2010 Termosol CWIP Curves NEER Final 2" xfId="14252"/>
    <cellStyle name="_010713 FPLE FOSSIL FUEL 2002-2006 BUDGET FORECASTS_Summerhaven CWIP curve Oct_2010" xfId="14253"/>
    <cellStyle name="_010713 FPLE FOSSIL FUEL 2002-2006 BUDGET FORECASTS_Summerhaven CWIP curve Oct_2010 2" xfId="14254"/>
    <cellStyle name="_010713 FPLE FOSSIL FUEL 2002-2006 BUDGET FORECASTS_Summerhaven CWIP curve Oct_2010_November 2010 Termosol CWIP Curves NEER Final" xfId="14255"/>
    <cellStyle name="_010713 FPLE FOSSIL FUEL 2002-2006 BUDGET FORECASTS_Summerhaven CWIP curve Oct_2010_November 2010 Termosol CWIP Curves NEER Final 2" xfId="14256"/>
    <cellStyle name="_010713 FPLE FOSSIL FUEL 2002-2006 BUDGET FORECASTS_tx financing revs" xfId="14257"/>
    <cellStyle name="_010831 FPLE FOSSIL FUEL 2002-2006 BUDGET FORWARDS &amp; FORECASTS" xfId="14258"/>
    <cellStyle name="_010831 FPLE FOSSIL FUEL 2002-2006 BUDGET FORWARDS &amp; FORECASTS 2" xfId="14259"/>
    <cellStyle name="_010831 FPLE FOSSIL FUEL 2002-2006 BUDGET FORWARDS &amp; FORECASTS 2 2" xfId="14260"/>
    <cellStyle name="_010831 FPLE FOSSIL FUEL 2002-2006 BUDGET FORWARDS &amp; FORECASTS 3" xfId="14261"/>
    <cellStyle name="_010831 FPLE FOSSIL FUEL 2002-2006 BUDGET FORWARDS &amp; FORECASTS 3 2" xfId="14262"/>
    <cellStyle name="_010831 FPLE FOSSIL FUEL 2002-2006 BUDGET FORWARDS &amp; FORECASTS 4" xfId="14263"/>
    <cellStyle name="_010831 FPLE FOSSIL FUEL 2002-2006 BUDGET FORWARDS &amp; FORECASTS 4 2" xfId="14264"/>
    <cellStyle name="_010831 FPLE FOSSIL FUEL 2002-2006 BUDGET FORWARDS &amp; FORECASTS 5" xfId="14265"/>
    <cellStyle name="_010831 FPLE FOSSIL FUEL 2002-2006 BUDGET FORWARDS &amp; FORECASTS 5 2" xfId="14266"/>
    <cellStyle name="_010831 FPLE FOSSIL FUEL 2002-2006 BUDGET FORWARDS &amp; FORECASTS 6" xfId="14267"/>
    <cellStyle name="_010831 FPLE FOSSIL FUEL 2002-2006 BUDGET FORWARDS &amp; FORECASTS_August 2010 CWIP curves_NextEra" xfId="14268"/>
    <cellStyle name="_010831 FPLE FOSSIL FUEL 2002-2006 BUDGET FORWARDS &amp; FORECASTS_August 2010 CWIP curves_NextEra 2" xfId="14269"/>
    <cellStyle name="_010831 FPLE FOSSIL FUEL 2002-2006 BUDGET FORWARDS &amp; FORECASTS_August 2010 CWIP curves_NextEra_November 2010 Termosol CWIP Curves NEER Final" xfId="14270"/>
    <cellStyle name="_010831 FPLE FOSSIL FUEL 2002-2006 BUDGET FORWARDS &amp; FORECASTS_August 2010 CWIP curves_NextEra_November 2010 Termosol CWIP Curves NEER Final 2" xfId="14271"/>
    <cellStyle name="_010831 FPLE FOSSIL FUEL 2002-2006 BUDGET FORWARDS &amp; FORECASTS_BASIS ADJ" xfId="14272"/>
    <cellStyle name="_010831 FPLE FOSSIL FUEL 2002-2006 BUDGET FORWARDS &amp; FORECASTS_BM Adjustments" xfId="14273"/>
    <cellStyle name="_010831 FPLE FOSSIL FUEL 2002-2006 BUDGET FORWARDS &amp; FORECASTS_Capacity_Factor_Monthly_Forecast_Through_2024 " xfId="14274"/>
    <cellStyle name="_010831 FPLE FOSSIL FUEL 2002-2006 BUDGET FORWARDS &amp; FORECASTS_Consolidated Summary Living ProForma_2011_DRAFT" xfId="14275"/>
    <cellStyle name="_010831 FPLE FOSSIL FUEL 2002-2006 BUDGET FORWARDS &amp; FORECASTS_Consolidated Summary Living ProForma_2011_Paste Special" xfId="14276"/>
    <cellStyle name="_010831 FPLE FOSSIL FUEL 2002-2006 BUDGET FORWARDS &amp; FORECASTS_Copy of South TX GenTie  0.8x Sale12-31-09 COD BASE CASEvBOD" xfId="14277"/>
    <cellStyle name="_010831 FPLE FOSSIL FUEL 2002-2006 BUDGET FORWARDS &amp; FORECASTS_CWIP Termosol 1" xfId="14278"/>
    <cellStyle name="_010831 FPLE FOSSIL FUEL 2002-2006 BUDGET FORWARDS &amp; FORECASTS_CWIP Termosol 1 2" xfId="14279"/>
    <cellStyle name="_010831 FPLE FOSSIL FUEL 2002-2006 BUDGET FORWARDS &amp; FORECASTS_CWIP Termosol 2" xfId="14280"/>
    <cellStyle name="_010831 FPLE FOSSIL FUEL 2002-2006 BUDGET FORWARDS &amp; FORECASTS_CWIP Termosol 2 2" xfId="14281"/>
    <cellStyle name="_010831 FPLE FOSSIL FUEL 2002-2006 BUDGET FORWARDS &amp; FORECASTS_Fees" xfId="14282"/>
    <cellStyle name="_010831 FPLE FOSSIL FUEL 2002-2006 BUDGET FORWARDS &amp; FORECASTS_HWBA UM NPV  IRR Analysis finance at cost share may 2011" xfId="14283"/>
    <cellStyle name="_010831 FPLE FOSSIL FUEL 2002-2006 BUDGET FORWARDS &amp; FORECASTS_Inputs" xfId="14284"/>
    <cellStyle name="_010831 FPLE FOSSIL FUEL 2002-2006 BUDGET FORWARDS &amp; FORECASTS_Inputs 2" xfId="14285"/>
    <cellStyle name="_010831 FPLE FOSSIL FUEL 2002-2006 BUDGET FORWARDS &amp; FORECASTS_Locked in Gross Margin" xfId="14286"/>
    <cellStyle name="_010831 FPLE FOSSIL FUEL 2002-2006 BUDGET FORWARDS &amp; FORECASTS_November 2010 CWIP Curves Genesis Final" xfId="14287"/>
    <cellStyle name="_010831 FPLE FOSSIL FUEL 2002-2006 BUDGET FORWARDS &amp; FORECASTS_November 2010 CWIP Curves Genesis Final 2" xfId="14288"/>
    <cellStyle name="_010831 FPLE FOSSIL FUEL 2002-2006 BUDGET FORWARDS &amp; FORECASTS_November 2010 CWIP Curves NEER Final" xfId="14289"/>
    <cellStyle name="_010831 FPLE FOSSIL FUEL 2002-2006 BUDGET FORWARDS &amp; FORECASTS_November 2010 CWIP Curves NEER Final 2" xfId="14290"/>
    <cellStyle name="_010831 FPLE FOSSIL FUEL 2002-2006 BUDGET FORWARDS &amp; FORECASTS_November 2010 Termosol CWIP Curves NEER Final" xfId="14291"/>
    <cellStyle name="_010831 FPLE FOSSIL FUEL 2002-2006 BUDGET FORWARDS &amp; FORECASTS_November 2010 Termosol CWIP Curves NEER Final 2" xfId="14292"/>
    <cellStyle name="_010831 FPLE FOSSIL FUEL 2002-2006 BUDGET FORWARDS &amp; FORECASTS_Project Monitoring Paradise Solar revised_October 2010" xfId="14293"/>
    <cellStyle name="_010831 FPLE FOSSIL FUEL 2002-2006 BUDGET FORWARDS &amp; FORECASTS_Project Monitoring Paradise Solar revised_October 2010 2" xfId="14294"/>
    <cellStyle name="_010831 FPLE FOSSIL FUEL 2002-2006 BUDGET FORWARDS &amp; FORECASTS_Project Monitoring Paradise Solar revised_October 2010_November 2010 Termosol CWIP Curves NEER Final" xfId="14295"/>
    <cellStyle name="_010831 FPLE FOSSIL FUEL 2002-2006 BUDGET FORWARDS &amp; FORECASTS_Project Monitoring Paradise Solar revised_October 2010_November 2010 Termosol CWIP Curves NEER Final 2" xfId="14296"/>
    <cellStyle name="_010831 FPLE FOSSIL FUEL 2002-2006 BUDGET FORWARDS &amp; FORECASTS_September 2010 CWIP curves_NextEra" xfId="14297"/>
    <cellStyle name="_010831 FPLE FOSSIL FUEL 2002-2006 BUDGET FORWARDS &amp; FORECASTS_September 2010 CWIP curves_NextEra 2" xfId="14298"/>
    <cellStyle name="_010831 FPLE FOSSIL FUEL 2002-2006 BUDGET FORWARDS &amp; FORECASTS_September 2010 CWIP curves_NextEra_November 2010 Termosol CWIP Curves NEER Final" xfId="14299"/>
    <cellStyle name="_010831 FPLE FOSSIL FUEL 2002-2006 BUDGET FORWARDS &amp; FORECASTS_September 2010 CWIP curves_NextEra_November 2010 Termosol CWIP Curves NEER Final 2" xfId="14300"/>
    <cellStyle name="_010831 FPLE FOSSIL FUEL 2002-2006 BUDGET FORWARDS &amp; FORECASTS_Summerhaven CWIP curve Oct_2010" xfId="14301"/>
    <cellStyle name="_010831 FPLE FOSSIL FUEL 2002-2006 BUDGET FORWARDS &amp; FORECASTS_Summerhaven CWIP curve Oct_2010 2" xfId="14302"/>
    <cellStyle name="_010831 FPLE FOSSIL FUEL 2002-2006 BUDGET FORWARDS &amp; FORECASTS_Summerhaven CWIP curve Oct_2010_November 2010 Termosol CWIP Curves NEER Final" xfId="14303"/>
    <cellStyle name="_010831 FPLE FOSSIL FUEL 2002-2006 BUDGET FORWARDS &amp; FORECASTS_Summerhaven CWIP curve Oct_2010_November 2010 Termosol CWIP Curves NEER Final 2" xfId="14304"/>
    <cellStyle name="_010831 FPLE FOSSIL FUEL 2002-2006 BUDGET FORWARDS &amp; FORECASTS_tx financing revs" xfId="14305"/>
    <cellStyle name="_020122 TIM MITCHELL" xfId="14306"/>
    <cellStyle name="_020122 TIM MITCHELL 2" xfId="14307"/>
    <cellStyle name="_020122 TIM MITCHELL 2 2" xfId="14308"/>
    <cellStyle name="_020122 TIM MITCHELL 3" xfId="14309"/>
    <cellStyle name="_020122 TIM MITCHELL 3 2" xfId="14310"/>
    <cellStyle name="_020122 TIM MITCHELL 4" xfId="14311"/>
    <cellStyle name="_020122 TIM MITCHELL 4 2" xfId="14312"/>
    <cellStyle name="_020122 TIM MITCHELL 5" xfId="14313"/>
    <cellStyle name="_020122 TIM MITCHELL 5 2" xfId="14314"/>
    <cellStyle name="_020122 TIM MITCHELL 6" xfId="14315"/>
    <cellStyle name="_020122 TIM MITCHELL_Inputs" xfId="14316"/>
    <cellStyle name="_020122 TIM MITCHELL_Inputs 2" xfId="14317"/>
    <cellStyle name="_020205 AEP Mitchell v2.3" xfId="14318"/>
    <cellStyle name="_020205 AEP Mitchell v2.3 2" xfId="14319"/>
    <cellStyle name="_020205 AEP Mitchell v2.3 3" xfId="14320"/>
    <cellStyle name="_020205 AEP Mitchell v2.3 4" xfId="14321"/>
    <cellStyle name="_020205 AEP Mitchell v2.3 5" xfId="14322"/>
    <cellStyle name="_03 CA SRAC $" xfId="14323"/>
    <cellStyle name="_03 CA SRAC $ 2" xfId="14324"/>
    <cellStyle name="_03 CA SRAC $ 2 2" xfId="14325"/>
    <cellStyle name="_03 CA SRAC $ 3" xfId="14326"/>
    <cellStyle name="_03 CA SRAC $ 3 2" xfId="14327"/>
    <cellStyle name="_03 CA SRAC $ 4" xfId="14328"/>
    <cellStyle name="_03 CA SRAC $ 4 2" xfId="14329"/>
    <cellStyle name="_03 CA SRAC $ 5" xfId="14330"/>
    <cellStyle name="_03 CA SRAC $ 5 2" xfId="14331"/>
    <cellStyle name="_03 CA SRAC $ 6" xfId="14332"/>
    <cellStyle name="_03 CA SRAC $_August 2010 CWIP curves_NextEra" xfId="14333"/>
    <cellStyle name="_03 CA SRAC $_August 2010 CWIP curves_NextEra 2" xfId="14334"/>
    <cellStyle name="_03 CA SRAC $_August 2010 CWIP curves_NextEra_November 2010 Termosol CWIP Curves NEER Final" xfId="14335"/>
    <cellStyle name="_03 CA SRAC $_August 2010 CWIP curves_NextEra_November 2010 Termosol CWIP Curves NEER Final 2" xfId="14336"/>
    <cellStyle name="_03 CA SRAC $_BASIS ADJ" xfId="14337"/>
    <cellStyle name="_03 CA SRAC $_BM Adjustments" xfId="14338"/>
    <cellStyle name="_03 CA SRAC $_Capacity_Factor_Monthly_Forecast_Through_2024 " xfId="14339"/>
    <cellStyle name="_03 CA SRAC $_Consolidated Summary Living ProForma_2011_DRAFT" xfId="14340"/>
    <cellStyle name="_03 CA SRAC $_Consolidated Summary Living ProForma_2011_Paste Special" xfId="14341"/>
    <cellStyle name="_03 CA SRAC $_Copy of South TX GenTie  0.8x Sale12-31-09 COD BASE CASEvBOD" xfId="14342"/>
    <cellStyle name="_03 CA SRAC $_CWIP Termosol 1" xfId="14343"/>
    <cellStyle name="_03 CA SRAC $_CWIP Termosol 1 2" xfId="14344"/>
    <cellStyle name="_03 CA SRAC $_CWIP Termosol 2" xfId="14345"/>
    <cellStyle name="_03 CA SRAC $_CWIP Termosol 2 2" xfId="14346"/>
    <cellStyle name="_03 CA SRAC $_Fees" xfId="14347"/>
    <cellStyle name="_03 CA SRAC $_HWBA UM NPV  IRR Analysis finance at cost share may 2011" xfId="14348"/>
    <cellStyle name="_03 CA SRAC $_Inputs" xfId="14349"/>
    <cellStyle name="_03 CA SRAC $_Inputs 2" xfId="14350"/>
    <cellStyle name="_03 CA SRAC $_Locked in Gross Margin" xfId="14351"/>
    <cellStyle name="_03 CA SRAC $_November 2010 CWIP Curves Genesis Final" xfId="14352"/>
    <cellStyle name="_03 CA SRAC $_November 2010 CWIP Curves Genesis Final 2" xfId="14353"/>
    <cellStyle name="_03 CA SRAC $_November 2010 CWIP Curves NEER Final" xfId="14354"/>
    <cellStyle name="_03 CA SRAC $_November 2010 CWIP Curves NEER Final 2" xfId="14355"/>
    <cellStyle name="_03 CA SRAC $_November 2010 Termosol CWIP Curves NEER Final" xfId="14356"/>
    <cellStyle name="_03 CA SRAC $_November 2010 Termosol CWIP Curves NEER Final 2" xfId="14357"/>
    <cellStyle name="_03 CA SRAC $_Project Monitoring Paradise Solar revised_October 2010" xfId="14358"/>
    <cellStyle name="_03 CA SRAC $_Project Monitoring Paradise Solar revised_October 2010 2" xfId="14359"/>
    <cellStyle name="_03 CA SRAC $_Project Monitoring Paradise Solar revised_October 2010_November 2010 Termosol CWIP Curves NEER Final" xfId="14360"/>
    <cellStyle name="_03 CA SRAC $_Project Monitoring Paradise Solar revised_October 2010_November 2010 Termosol CWIP Curves NEER Final 2" xfId="14361"/>
    <cellStyle name="_03 CA SRAC $_September 2010 CWIP curves_NextEra" xfId="14362"/>
    <cellStyle name="_03 CA SRAC $_September 2010 CWIP curves_NextEra 2" xfId="14363"/>
    <cellStyle name="_03 CA SRAC $_September 2010 CWIP curves_NextEra_November 2010 Termosol CWIP Curves NEER Final" xfId="14364"/>
    <cellStyle name="_03 CA SRAC $_September 2010 CWIP curves_NextEra_November 2010 Termosol CWIP Curves NEER Final 2" xfId="14365"/>
    <cellStyle name="_03 CA SRAC $_Summerhaven CWIP curve Oct_2010" xfId="14366"/>
    <cellStyle name="_03 CA SRAC $_Summerhaven CWIP curve Oct_2010 2" xfId="14367"/>
    <cellStyle name="_03 CA SRAC $_Summerhaven CWIP curve Oct_2010_November 2010 Termosol CWIP Curves NEER Final" xfId="14368"/>
    <cellStyle name="_03 CA SRAC $_Summerhaven CWIP curve Oct_2010_November 2010 Termosol CWIP Curves NEER Final 2" xfId="14369"/>
    <cellStyle name="_03 CA SRAC $_tx financing revs" xfId="14370"/>
    <cellStyle name="_030101 FPLE MOST LIKELY, &amp; LOW &amp; HIGH AVERAGE CONSULTANT OIL PRICE FORECASTS" xfId="14371"/>
    <cellStyle name="_030101 FPLE MOST LIKELY, &amp; LOW &amp; HIGH AVERAGE CONSULTANT OIL PRICE FORECASTS 2" xfId="14372"/>
    <cellStyle name="_030101 FPLE MOST LIKELY, &amp; LOW &amp; HIGH AVERAGE CONSULTANT OIL PRICE FORECASTS 2 2" xfId="14373"/>
    <cellStyle name="_030101 FPLE MOST LIKELY, &amp; LOW &amp; HIGH AVERAGE CONSULTANT OIL PRICE FORECASTS 3" xfId="14374"/>
    <cellStyle name="_030101 FPLE MOST LIKELY, &amp; LOW &amp; HIGH AVERAGE CONSULTANT OIL PRICE FORECASTS 3 2" xfId="14375"/>
    <cellStyle name="_030101 FPLE MOST LIKELY, &amp; LOW &amp; HIGH AVERAGE CONSULTANT OIL PRICE FORECASTS 4" xfId="14376"/>
    <cellStyle name="_030101 FPLE MOST LIKELY, &amp; LOW &amp; HIGH AVERAGE CONSULTANT OIL PRICE FORECASTS 4 2" xfId="14377"/>
    <cellStyle name="_030101 FPLE MOST LIKELY, &amp; LOW &amp; HIGH AVERAGE CONSULTANT OIL PRICE FORECASTS 5" xfId="14378"/>
    <cellStyle name="_030101 FPLE MOST LIKELY, &amp; LOW &amp; HIGH AVERAGE CONSULTANT OIL PRICE FORECASTS 5 2" xfId="14379"/>
    <cellStyle name="_030101 FPLE MOST LIKELY, &amp; LOW &amp; HIGH AVERAGE CONSULTANT OIL PRICE FORECASTS 6" xfId="14380"/>
    <cellStyle name="_030101 FPLE MOST LIKELY, &amp; LOW &amp; HIGH AVERAGE CONSULTANT OIL PRICE FORECASTS_August 2010 CWIP curves_NextEra" xfId="14381"/>
    <cellStyle name="_030101 FPLE MOST LIKELY, &amp; LOW &amp; HIGH AVERAGE CONSULTANT OIL PRICE FORECASTS_August 2010 CWIP curves_NextEra 2" xfId="14382"/>
    <cellStyle name="_030101 FPLE MOST LIKELY, &amp; LOW &amp; HIGH AVERAGE CONSULTANT OIL PRICE FORECASTS_August 2010 CWIP curves_NextEra_November 2010 Termosol CWIP Curves NEER Final" xfId="14383"/>
    <cellStyle name="_030101 FPLE MOST LIKELY, &amp; LOW &amp; HIGH AVERAGE CONSULTANT OIL PRICE FORECASTS_August 2010 CWIP curves_NextEra_November 2010 Termosol CWIP Curves NEER Final 2" xfId="14384"/>
    <cellStyle name="_030101 FPLE MOST LIKELY, &amp; LOW &amp; HIGH AVERAGE CONSULTANT OIL PRICE FORECASTS_BASIS ADJ" xfId="14385"/>
    <cellStyle name="_030101 FPLE MOST LIKELY, &amp; LOW &amp; HIGH AVERAGE CONSULTANT OIL PRICE FORECASTS_BM Adjustments" xfId="14386"/>
    <cellStyle name="_030101 FPLE MOST LIKELY, &amp; LOW &amp; HIGH AVERAGE CONSULTANT OIL PRICE FORECASTS_Capacity_Factor_Monthly_Forecast_Through_2024 " xfId="14387"/>
    <cellStyle name="_030101 FPLE MOST LIKELY, &amp; LOW &amp; HIGH AVERAGE CONSULTANT OIL PRICE FORECASTS_Consolidated Summary Living ProForma_2011_DRAFT" xfId="14388"/>
    <cellStyle name="_030101 FPLE MOST LIKELY, &amp; LOW &amp; HIGH AVERAGE CONSULTANT OIL PRICE FORECASTS_Consolidated Summary Living ProForma_2011_Paste Special" xfId="14389"/>
    <cellStyle name="_030101 FPLE MOST LIKELY, &amp; LOW &amp; HIGH AVERAGE CONSULTANT OIL PRICE FORECASTS_Copy of South TX GenTie  0.8x Sale12-31-09 COD BASE CASEvBOD" xfId="14390"/>
    <cellStyle name="_030101 FPLE MOST LIKELY, &amp; LOW &amp; HIGH AVERAGE CONSULTANT OIL PRICE FORECASTS_CWIP Termosol 1" xfId="14391"/>
    <cellStyle name="_030101 FPLE MOST LIKELY, &amp; LOW &amp; HIGH AVERAGE CONSULTANT OIL PRICE FORECASTS_CWIP Termosol 1 2" xfId="14392"/>
    <cellStyle name="_030101 FPLE MOST LIKELY, &amp; LOW &amp; HIGH AVERAGE CONSULTANT OIL PRICE FORECASTS_CWIP Termosol 2" xfId="14393"/>
    <cellStyle name="_030101 FPLE MOST LIKELY, &amp; LOW &amp; HIGH AVERAGE CONSULTANT OIL PRICE FORECASTS_CWIP Termosol 2 2" xfId="14394"/>
    <cellStyle name="_030101 FPLE MOST LIKELY, &amp; LOW &amp; HIGH AVERAGE CONSULTANT OIL PRICE FORECASTS_Fees" xfId="14395"/>
    <cellStyle name="_030101 FPLE MOST LIKELY, &amp; LOW &amp; HIGH AVERAGE CONSULTANT OIL PRICE FORECASTS_HWBA UM NPV  IRR Analysis finance at cost share may 2011" xfId="14396"/>
    <cellStyle name="_030101 FPLE MOST LIKELY, &amp; LOW &amp; HIGH AVERAGE CONSULTANT OIL PRICE FORECASTS_Inputs" xfId="14397"/>
    <cellStyle name="_030101 FPLE MOST LIKELY, &amp; LOW &amp; HIGH AVERAGE CONSULTANT OIL PRICE FORECASTS_Inputs 2" xfId="14398"/>
    <cellStyle name="_030101 FPLE MOST LIKELY, &amp; LOW &amp; HIGH AVERAGE CONSULTANT OIL PRICE FORECASTS_Locked in Gross Margin" xfId="14399"/>
    <cellStyle name="_030101 FPLE MOST LIKELY, &amp; LOW &amp; HIGH AVERAGE CONSULTANT OIL PRICE FORECASTS_November 2010 CWIP Curves Genesis Final" xfId="14400"/>
    <cellStyle name="_030101 FPLE MOST LIKELY, &amp; LOW &amp; HIGH AVERAGE CONSULTANT OIL PRICE FORECASTS_November 2010 CWIP Curves Genesis Final 2" xfId="14401"/>
    <cellStyle name="_030101 FPLE MOST LIKELY, &amp; LOW &amp; HIGH AVERAGE CONSULTANT OIL PRICE FORECASTS_November 2010 CWIP Curves NEER Final" xfId="14402"/>
    <cellStyle name="_030101 FPLE MOST LIKELY, &amp; LOW &amp; HIGH AVERAGE CONSULTANT OIL PRICE FORECASTS_November 2010 CWIP Curves NEER Final 2" xfId="14403"/>
    <cellStyle name="_030101 FPLE MOST LIKELY, &amp; LOW &amp; HIGH AVERAGE CONSULTANT OIL PRICE FORECASTS_November 2010 Termosol CWIP Curves NEER Final" xfId="14404"/>
    <cellStyle name="_030101 FPLE MOST LIKELY, &amp; LOW &amp; HIGH AVERAGE CONSULTANT OIL PRICE FORECASTS_November 2010 Termosol CWIP Curves NEER Final 2" xfId="14405"/>
    <cellStyle name="_030101 FPLE MOST LIKELY, &amp; LOW &amp; HIGH AVERAGE CONSULTANT OIL PRICE FORECASTS_Project Monitoring Paradise Solar revised_October 2010" xfId="14406"/>
    <cellStyle name="_030101 FPLE MOST LIKELY, &amp; LOW &amp; HIGH AVERAGE CONSULTANT OIL PRICE FORECASTS_Project Monitoring Paradise Solar revised_October 2010 2" xfId="14407"/>
    <cellStyle name="_030101 FPLE MOST LIKELY, &amp; LOW &amp; HIGH AVERAGE CONSULTANT OIL PRICE FORECASTS_Project Monitoring Paradise Solar revised_October 2010_November 2010 Termosol CWIP Curves NEER Final" xfId="14408"/>
    <cellStyle name="_030101 FPLE MOST LIKELY, &amp; LOW &amp; HIGH AVERAGE CONSULTANT OIL PRICE FORECASTS_Project Monitoring Paradise Solar revised_October 2010_November 2010 Termosol CWIP Curves NEER Final 2" xfId="14409"/>
    <cellStyle name="_030101 FPLE MOST LIKELY, &amp; LOW &amp; HIGH AVERAGE CONSULTANT OIL PRICE FORECASTS_September 2010 CWIP curves_NextEra" xfId="14410"/>
    <cellStyle name="_030101 FPLE MOST LIKELY, &amp; LOW &amp; HIGH AVERAGE CONSULTANT OIL PRICE FORECASTS_September 2010 CWIP curves_NextEra 2" xfId="14411"/>
    <cellStyle name="_030101 FPLE MOST LIKELY, &amp; LOW &amp; HIGH AVERAGE CONSULTANT OIL PRICE FORECASTS_September 2010 CWIP curves_NextEra_November 2010 Termosol CWIP Curves NEER Final" xfId="14412"/>
    <cellStyle name="_030101 FPLE MOST LIKELY, &amp; LOW &amp; HIGH AVERAGE CONSULTANT OIL PRICE FORECASTS_September 2010 CWIP curves_NextEra_November 2010 Termosol CWIP Curves NEER Final 2" xfId="14413"/>
    <cellStyle name="_030101 FPLE MOST LIKELY, &amp; LOW &amp; HIGH AVERAGE CONSULTANT OIL PRICE FORECASTS_Summerhaven CWIP curve Oct_2010" xfId="14414"/>
    <cellStyle name="_030101 FPLE MOST LIKELY, &amp; LOW &amp; HIGH AVERAGE CONSULTANT OIL PRICE FORECASTS_Summerhaven CWIP curve Oct_2010 2" xfId="14415"/>
    <cellStyle name="_030101 FPLE MOST LIKELY, &amp; LOW &amp; HIGH AVERAGE CONSULTANT OIL PRICE FORECASTS_Summerhaven CWIP curve Oct_2010_November 2010 Termosol CWIP Curves NEER Final" xfId="14416"/>
    <cellStyle name="_030101 FPLE MOST LIKELY, &amp; LOW &amp; HIGH AVERAGE CONSULTANT OIL PRICE FORECASTS_Summerhaven CWIP curve Oct_2010_November 2010 Termosol CWIP Curves NEER Final 2" xfId="14417"/>
    <cellStyle name="_030101 FPLE MOST LIKELY, &amp; LOW &amp; HIGH AVERAGE CONSULTANT OIL PRICE FORECASTS_tx financing revs" xfId="14418"/>
    <cellStyle name="_030401 FPLE MOST LIKELY AVERAGE CONSULTANT NATURAL GAS PRICE FORECAST" xfId="14419"/>
    <cellStyle name="_030401 FPLE MOST LIKELY AVERAGE CONSULTANT NATURAL GAS PRICE FORECAST 2" xfId="14420"/>
    <cellStyle name="_030401 FPLE MOST LIKELY AVERAGE CONSULTANT NATURAL GAS PRICE FORECAST 2 2" xfId="14421"/>
    <cellStyle name="_030401 FPLE MOST LIKELY AVERAGE CONSULTANT NATURAL GAS PRICE FORECAST 3" xfId="14422"/>
    <cellStyle name="_030401 FPLE MOST LIKELY AVERAGE CONSULTANT NATURAL GAS PRICE FORECAST 3 2" xfId="14423"/>
    <cellStyle name="_030401 FPLE MOST LIKELY AVERAGE CONSULTANT NATURAL GAS PRICE FORECAST 4" xfId="14424"/>
    <cellStyle name="_030401 FPLE MOST LIKELY AVERAGE CONSULTANT NATURAL GAS PRICE FORECAST 4 2" xfId="14425"/>
    <cellStyle name="_030401 FPLE MOST LIKELY AVERAGE CONSULTANT NATURAL GAS PRICE FORECAST 5" xfId="14426"/>
    <cellStyle name="_030401 FPLE MOST LIKELY AVERAGE CONSULTANT NATURAL GAS PRICE FORECAST 5 2" xfId="14427"/>
    <cellStyle name="_030401 FPLE MOST LIKELY AVERAGE CONSULTANT NATURAL GAS PRICE FORECAST 6" xfId="14428"/>
    <cellStyle name="_030401 FPLE MOST LIKELY AVERAGE CONSULTANT NATURAL GAS PRICE FORECAST_August 2010 CWIP curves_NextEra" xfId="14429"/>
    <cellStyle name="_030401 FPLE MOST LIKELY AVERAGE CONSULTANT NATURAL GAS PRICE FORECAST_August 2010 CWIP curves_NextEra 2" xfId="14430"/>
    <cellStyle name="_030401 FPLE MOST LIKELY AVERAGE CONSULTANT NATURAL GAS PRICE FORECAST_August 2010 CWIP curves_NextEra_November 2010 Termosol CWIP Curves NEER Final" xfId="14431"/>
    <cellStyle name="_030401 FPLE MOST LIKELY AVERAGE CONSULTANT NATURAL GAS PRICE FORECAST_August 2010 CWIP curves_NextEra_November 2010 Termosol CWIP Curves NEER Final 2" xfId="14432"/>
    <cellStyle name="_030401 FPLE MOST LIKELY AVERAGE CONSULTANT NATURAL GAS PRICE FORECAST_BASIS ADJ" xfId="14433"/>
    <cellStyle name="_030401 FPLE MOST LIKELY AVERAGE CONSULTANT NATURAL GAS PRICE FORECAST_BM Adjustments" xfId="14434"/>
    <cellStyle name="_030401 FPLE MOST LIKELY AVERAGE CONSULTANT NATURAL GAS PRICE FORECAST_Capacity_Factor_Monthly_Forecast_Through_2024 " xfId="14435"/>
    <cellStyle name="_030401 FPLE MOST LIKELY AVERAGE CONSULTANT NATURAL GAS PRICE FORECAST_Consolidated Summary Living ProForma_2011_DRAFT" xfId="14436"/>
    <cellStyle name="_030401 FPLE MOST LIKELY AVERAGE CONSULTANT NATURAL GAS PRICE FORECAST_Consolidated Summary Living ProForma_2011_Paste Special" xfId="14437"/>
    <cellStyle name="_030401 FPLE MOST LIKELY AVERAGE CONSULTANT NATURAL GAS PRICE FORECAST_Copy of South TX GenTie  0.8x Sale12-31-09 COD BASE CASEvBOD" xfId="14438"/>
    <cellStyle name="_030401 FPLE MOST LIKELY AVERAGE CONSULTANT NATURAL GAS PRICE FORECAST_CWIP Termosol 1" xfId="14439"/>
    <cellStyle name="_030401 FPLE MOST LIKELY AVERAGE CONSULTANT NATURAL GAS PRICE FORECAST_CWIP Termosol 1 2" xfId="14440"/>
    <cellStyle name="_030401 FPLE MOST LIKELY AVERAGE CONSULTANT NATURAL GAS PRICE FORECAST_CWIP Termosol 2" xfId="14441"/>
    <cellStyle name="_030401 FPLE MOST LIKELY AVERAGE CONSULTANT NATURAL GAS PRICE FORECAST_CWIP Termosol 2 2" xfId="14442"/>
    <cellStyle name="_030401 FPLE MOST LIKELY AVERAGE CONSULTANT NATURAL GAS PRICE FORECAST_Fees" xfId="14443"/>
    <cellStyle name="_030401 FPLE MOST LIKELY AVERAGE CONSULTANT NATURAL GAS PRICE FORECAST_HWBA UM NPV  IRR Analysis finance at cost share may 2011" xfId="14444"/>
    <cellStyle name="_030401 FPLE MOST LIKELY AVERAGE CONSULTANT NATURAL GAS PRICE FORECAST_Inputs" xfId="14445"/>
    <cellStyle name="_030401 FPLE MOST LIKELY AVERAGE CONSULTANT NATURAL GAS PRICE FORECAST_Inputs 2" xfId="14446"/>
    <cellStyle name="_030401 FPLE MOST LIKELY AVERAGE CONSULTANT NATURAL GAS PRICE FORECAST_Locked in Gross Margin" xfId="14447"/>
    <cellStyle name="_030401 FPLE MOST LIKELY AVERAGE CONSULTANT NATURAL GAS PRICE FORECAST_November 2010 CWIP Curves Genesis Final" xfId="14448"/>
    <cellStyle name="_030401 FPLE MOST LIKELY AVERAGE CONSULTANT NATURAL GAS PRICE FORECAST_November 2010 CWIP Curves Genesis Final 2" xfId="14449"/>
    <cellStyle name="_030401 FPLE MOST LIKELY AVERAGE CONSULTANT NATURAL GAS PRICE FORECAST_November 2010 CWIP Curves NEER Final" xfId="14450"/>
    <cellStyle name="_030401 FPLE MOST LIKELY AVERAGE CONSULTANT NATURAL GAS PRICE FORECAST_November 2010 CWIP Curves NEER Final 2" xfId="14451"/>
    <cellStyle name="_030401 FPLE MOST LIKELY AVERAGE CONSULTANT NATURAL GAS PRICE FORECAST_November 2010 Termosol CWIP Curves NEER Final" xfId="14452"/>
    <cellStyle name="_030401 FPLE MOST LIKELY AVERAGE CONSULTANT NATURAL GAS PRICE FORECAST_November 2010 Termosol CWIP Curves NEER Final 2" xfId="14453"/>
    <cellStyle name="_030401 FPLE MOST LIKELY AVERAGE CONSULTANT NATURAL GAS PRICE FORECAST_Project Monitoring Paradise Solar revised_October 2010" xfId="14454"/>
    <cellStyle name="_030401 FPLE MOST LIKELY AVERAGE CONSULTANT NATURAL GAS PRICE FORECAST_Project Monitoring Paradise Solar revised_October 2010 2" xfId="14455"/>
    <cellStyle name="_030401 FPLE MOST LIKELY AVERAGE CONSULTANT NATURAL GAS PRICE FORECAST_Project Monitoring Paradise Solar revised_October 2010_November 2010 Termosol CWIP Curves NEER Final" xfId="14456"/>
    <cellStyle name="_030401 FPLE MOST LIKELY AVERAGE CONSULTANT NATURAL GAS PRICE FORECAST_Project Monitoring Paradise Solar revised_October 2010_November 2010 Termosol CWIP Curves NEER Final 2" xfId="14457"/>
    <cellStyle name="_030401 FPLE MOST LIKELY AVERAGE CONSULTANT NATURAL GAS PRICE FORECAST_September 2010 CWIP curves_NextEra" xfId="14458"/>
    <cellStyle name="_030401 FPLE MOST LIKELY AVERAGE CONSULTANT NATURAL GAS PRICE FORECAST_September 2010 CWIP curves_NextEra 2" xfId="14459"/>
    <cellStyle name="_030401 FPLE MOST LIKELY AVERAGE CONSULTANT NATURAL GAS PRICE FORECAST_September 2010 CWIP curves_NextEra_November 2010 Termosol CWIP Curves NEER Final" xfId="14460"/>
    <cellStyle name="_030401 FPLE MOST LIKELY AVERAGE CONSULTANT NATURAL GAS PRICE FORECAST_September 2010 CWIP curves_NextEra_November 2010 Termosol CWIP Curves NEER Final 2" xfId="14461"/>
    <cellStyle name="_030401 FPLE MOST LIKELY AVERAGE CONSULTANT NATURAL GAS PRICE FORECAST_Summerhaven CWIP curve Oct_2010" xfId="14462"/>
    <cellStyle name="_030401 FPLE MOST LIKELY AVERAGE CONSULTANT NATURAL GAS PRICE FORECAST_Summerhaven CWIP curve Oct_2010 2" xfId="14463"/>
    <cellStyle name="_030401 FPLE MOST LIKELY AVERAGE CONSULTANT NATURAL GAS PRICE FORECAST_Summerhaven CWIP curve Oct_2010_November 2010 Termosol CWIP Curves NEER Final" xfId="14464"/>
    <cellStyle name="_030401 FPLE MOST LIKELY AVERAGE CONSULTANT NATURAL GAS PRICE FORECAST_Summerhaven CWIP curve Oct_2010_November 2010 Termosol CWIP Curves NEER Final 2" xfId="14465"/>
    <cellStyle name="_030401 FPLE MOST LIKELY AVERAGE CONSULTANT NATURAL GAS PRICE FORECAST_tx financing revs" xfId="14466"/>
    <cellStyle name="_030716 BCP_CSFB" xfId="14467"/>
    <cellStyle name="_030716 BCP_CSFB 2" xfId="14468"/>
    <cellStyle name="_030716 BCP_CSFB 2 2" xfId="14469"/>
    <cellStyle name="_030716 BCP_CSFB 3" xfId="14470"/>
    <cellStyle name="_030716 BCP_CSFB 3 2" xfId="14471"/>
    <cellStyle name="_030716 BCP_CSFB 4" xfId="14472"/>
    <cellStyle name="_030716 BCP_CSFB 4 2" xfId="14473"/>
    <cellStyle name="_030716 BCP_CSFB 5" xfId="14474"/>
    <cellStyle name="_030716 BCP_CSFB 5 2" xfId="14475"/>
    <cellStyle name="_030716 BCP_CSFB 6" xfId="14476"/>
    <cellStyle name="_030716 BCP_CSFB_Inputs" xfId="14477"/>
    <cellStyle name="_030716 BCP_CSFB_Inputs 2" xfId="14478"/>
    <cellStyle name="_08 Updated Horizon Corporate DCF" xfId="14479"/>
    <cellStyle name="_08 Updated Horizon Corporate DCF_1.Inputs" xfId="14480"/>
    <cellStyle name="_08 Updated Horizon Corporate DCF_Copy of Vento III v27i P50 1st" xfId="14481"/>
    <cellStyle name="_08 Updated Horizon Corporate DCF_G&amp;A_reports" xfId="14482"/>
    <cellStyle name="_08 Updated Horizon Corporate DCF_Vento III v17i (8.9% Haircut, 60% Tax)" xfId="14483"/>
    <cellStyle name="_08 Updated Horizon Corporate DCF_Vento III v22i (Haircut, 6Y CF, 76% tax)" xfId="14484"/>
    <cellStyle name="_08 Updated Horizon Corporate DCF_Vento III v28g Base" xfId="14485"/>
    <cellStyle name="_08 Updated Horizon Corporate DCF_Vento III v28k JPMyyy" xfId="14486"/>
    <cellStyle name="_09 Horizon DCF" xfId="14487"/>
    <cellStyle name="_1.0 NCM Output 080430-W-NEPOOL" xfId="14488"/>
    <cellStyle name="_10.10.01 Project Hurricane Indiantown" xfId="14489"/>
    <cellStyle name="_10.10.01 Project Hurricane Indiantown_higherfuel" xfId="14490"/>
    <cellStyle name="_10.14.09" xfId="14491"/>
    <cellStyle name="_x0013__10_26_08_Base Case with DCF" xfId="14492"/>
    <cellStyle name="_x0013__10_26_08_Base Case with DCF 2" xfId="14493"/>
    <cellStyle name="_12-8 Revised Fundamental Update - 1-9-06a Curve w. Curtailment Update" xfId="14494"/>
    <cellStyle name="_12-8 Revised Fundamental Update - 1-9-06a Curve w. Curtailment Update 2" xfId="14495"/>
    <cellStyle name="_12-8 Revised Fundamental Update - 1-9-06a Curve w. Curtailment Update 2 2" xfId="14496"/>
    <cellStyle name="_12-8 Revised Fundamental Update - 1-9-06a Curve w. Curtailment Update 3" xfId="14497"/>
    <cellStyle name="_12-8 Revised Fundamental Update - 1-9-06a Curve w. Curtailment Update 3 2" xfId="14498"/>
    <cellStyle name="_12-8 Revised Fundamental Update - 1-9-06a Curve w. Curtailment Update 4" xfId="14499"/>
    <cellStyle name="_12-8 Revised Fundamental Update - 1-9-06a Curve w. Curtailment Update 4 2" xfId="14500"/>
    <cellStyle name="_12-8 Revised Fundamental Update - 1-9-06a Curve w. Curtailment Update 5" xfId="14501"/>
    <cellStyle name="_12-8 Revised Fundamental Update - 1-9-06a Curve w. Curtailment Update 5 2" xfId="14502"/>
    <cellStyle name="_12-8 Revised Fundamental Update - 1-9-06a Curve w. Curtailment Update 6" xfId="14503"/>
    <cellStyle name="_12-8 Revised Fundamental Update - 1-9-06a Curve w. Curtailment Update_Consolidated Summary Living ProForma_2011_DRAFT" xfId="14504"/>
    <cellStyle name="_12-8 Revised Fundamental Update - 1-9-06a Curve w. Curtailment Update_Consolidated Summary Living ProForma_2011_Paste Special" xfId="14505"/>
    <cellStyle name="_12-8 Revised Fundamental Update - 1-9-06a Curve w. Curtailment Update_HWBA UM NPV  IRR Analysis finance at cost share may 2011" xfId="14506"/>
    <cellStyle name="_12-8 Revised Fundamental Update - 1-9-06a Curve w. Curtailment Update_Inputs" xfId="14507"/>
    <cellStyle name="_12-8 Revised Fundamental Update - 1-9-06a Curve w. Curtailment Update_Inputs 2" xfId="14508"/>
    <cellStyle name="_2002 Doswell cash model" xfId="14509"/>
    <cellStyle name="_2002 Doswell cash model 2" xfId="14510"/>
    <cellStyle name="_2002 Doswell cash model 2 2" xfId="14511"/>
    <cellStyle name="_2002 Doswell cash model 3" xfId="14512"/>
    <cellStyle name="_2002 Doswell cash model 3 2" xfId="14513"/>
    <cellStyle name="_2002 Doswell cash model 4" xfId="14514"/>
    <cellStyle name="_2002 Doswell cash model 4 2" xfId="14515"/>
    <cellStyle name="_2002 Doswell cash model 5" xfId="14516"/>
    <cellStyle name="_2002 Doswell cash model 5 2" xfId="14517"/>
    <cellStyle name="_2002 Doswell cash model 6" xfId="14518"/>
    <cellStyle name="_2002 Doswell cash model_BASIS ADJ" xfId="14519"/>
    <cellStyle name="_2002 Doswell cash model_BM Adjustments" xfId="14520"/>
    <cellStyle name="_2002 Doswell cash model_Callahan" xfId="14521"/>
    <cellStyle name="_2002 Doswell cash model_Callahan " xfId="14522"/>
    <cellStyle name="_2002 Doswell cash model_Callahan _1" xfId="14523"/>
    <cellStyle name="_2002 Doswell cash model_Callahan 090813 GM 0 Report" xfId="14524"/>
    <cellStyle name="_2002 Doswell cash model_Callahan 091106 GM 0 Report" xfId="14525"/>
    <cellStyle name="_2002 Doswell cash model_CapRidge_WindBoost_Analysis_090709" xfId="14526"/>
    <cellStyle name="_2002 Doswell cash model_Copy of Texas Wind Debt Amortization 11-08" xfId="14527"/>
    <cellStyle name="_2002 Doswell cash model_Debt Service Coverage Ratio-TEXAS WIND Historical  Forecast" xfId="14528"/>
    <cellStyle name="_2002 Doswell cash model_Fees" xfId="14529"/>
    <cellStyle name="_2002 Doswell cash model_HH3 WindBoost Analysis (with PTC and REC)" xfId="14530"/>
    <cellStyle name="_2002 Doswell cash model_Horse Hollow 1 090813 GM 0 Report" xfId="14531"/>
    <cellStyle name="_2002 Doswell cash model_Horse Hollow 1 090911 GM 0 Report" xfId="14532"/>
    <cellStyle name="_2002 Doswell cash model_Inputs" xfId="14533"/>
    <cellStyle name="_2002 Doswell cash model_Inputs 2" xfId="14534"/>
    <cellStyle name="_2002 Doswell cash model_Majestic II 2013 - 2042 Property Tax Forecast est" xfId="14535"/>
    <cellStyle name="_2002 Doswell cash model_Tax" xfId="14536"/>
    <cellStyle name="_2002 Doswell cash model_Wind Adj_091106" xfId="14537"/>
    <cellStyle name="_2003.06.03 MGC Pro Forma " xfId="14538"/>
    <cellStyle name="_2003.06.03 MGC Pro Forma  2" xfId="14539"/>
    <cellStyle name="_20030202 Mulberry_Financial Model v2" xfId="14540"/>
    <cellStyle name="_20030202 Mulberry_Financial Model v2 2" xfId="14541"/>
    <cellStyle name="_20030202 Mulberry_Financial Model v2 3" xfId="14542"/>
    <cellStyle name="_20030202 Mulberry_Financial Model v2 4" xfId="14543"/>
    <cellStyle name="_20030202 Mulberry_Financial Model v2 5" xfId="14544"/>
    <cellStyle name="_20030203 Mulberry_Financial Model v1" xfId="14545"/>
    <cellStyle name="_20030203 Mulberry_Financial Model v1 2" xfId="14546"/>
    <cellStyle name="_20030203 Mulberry_Financial Model v1 3" xfId="14547"/>
    <cellStyle name="_20030203 Mulberry_Financial Model v1 4" xfId="14548"/>
    <cellStyle name="_20030203 Mulberry_Financial Model v1 5" xfId="14549"/>
    <cellStyle name="_20030204 Mulberry_Financial Model v3" xfId="14550"/>
    <cellStyle name="_20030204 Mulberry_Financial Model v3 2" xfId="14551"/>
    <cellStyle name="_20030204 Mulberry_Financial Model v3 3" xfId="14552"/>
    <cellStyle name="_20030204 Mulberry_Financial Model v3 4" xfId="14553"/>
    <cellStyle name="_20030204 Mulberry_Financial Model v3 5" xfId="14554"/>
    <cellStyle name="_20030214 Orange_Financial Model v1" xfId="14555"/>
    <cellStyle name="_20030214 Orange_Financial Model v1 2" xfId="14556"/>
    <cellStyle name="_20030214 Orange_Financial Model v1 3" xfId="14557"/>
    <cellStyle name="_20030214 Orange_Financial Model v1 4" xfId="14558"/>
    <cellStyle name="_20030214 Orange_Financial Model v1 5" xfId="14559"/>
    <cellStyle name="_20030710 Mulberry_CSFB" xfId="14560"/>
    <cellStyle name="_20030710 Mulberry_CSFB 2" xfId="14561"/>
    <cellStyle name="_20030710 Mulberry_CSFB 3" xfId="14562"/>
    <cellStyle name="_20030710 Mulberry_CSFB 4" xfId="14563"/>
    <cellStyle name="_20030710 Mulberry_CSFB 5" xfId="14564"/>
    <cellStyle name="_2004 NFOM Budget Summary" xfId="14565"/>
    <cellStyle name="_2004 NFOM Budget Summary 2" xfId="14566"/>
    <cellStyle name="_2005" xfId="14567"/>
    <cellStyle name="_2005 2" xfId="14568"/>
    <cellStyle name="_2005 2 2" xfId="14569"/>
    <cellStyle name="_2005 3" xfId="14570"/>
    <cellStyle name="_2005 3 2" xfId="14571"/>
    <cellStyle name="_2005 4" xfId="14572"/>
    <cellStyle name="_2005 4 2" xfId="14573"/>
    <cellStyle name="_2005 5" xfId="14574"/>
    <cellStyle name="_2005 5 2" xfId="14575"/>
    <cellStyle name="_2005 6" xfId="14576"/>
    <cellStyle name="_2005 LBII BusMgt Budget Model - (REVISED NCF working draft AWE) - v2" xfId="14577"/>
    <cellStyle name="_2005 LBII BusMgt Budget Model - (REVISED NCF working draft AWE) - v2 2" xfId="14578"/>
    <cellStyle name="_2005_Cimarron O&amp;M_05-24-2012" xfId="14579"/>
    <cellStyle name="_2005_Copy of South TX GenTie  0.8x Sale12-31-09 COD BASE CASEvBOD" xfId="14580"/>
    <cellStyle name="_2005_Input" xfId="14581"/>
    <cellStyle name="_2005_Input 2" xfId="14582"/>
    <cellStyle name="_2005_Inputs" xfId="14583"/>
    <cellStyle name="_2005_Inputs 2" xfId="14584"/>
    <cellStyle name="_2005_Majestic II 2013 - 2042 Property Tax Forecast est" xfId="14585"/>
    <cellStyle name="_2005_McCoy 250 MW Yingli 280W T-0 NextEra PVO&amp;M Budget (NEW RAMP)_2010-12-10" xfId="14586"/>
    <cellStyle name="_2005_McCoy 250 MW Yingli 280W T-0 NextEra PVO&amp;M Budget (NEW RAMP)_2010-12-6" xfId="14587"/>
    <cellStyle name="_2005_Tax" xfId="14588"/>
    <cellStyle name="_2006" xfId="14589"/>
    <cellStyle name="_2006 2" xfId="14590"/>
    <cellStyle name="_2006 2 2" xfId="14591"/>
    <cellStyle name="_2006 3" xfId="14592"/>
    <cellStyle name="_2006 3 2" xfId="14593"/>
    <cellStyle name="_2006 4" xfId="14594"/>
    <cellStyle name="_2006 4 2" xfId="14595"/>
    <cellStyle name="_2006 5" xfId="14596"/>
    <cellStyle name="_2006 5 2" xfId="14597"/>
    <cellStyle name="_2006 6" xfId="14598"/>
    <cellStyle name="_2006 Detail" xfId="14599"/>
    <cellStyle name="_2006 Detail 2" xfId="14600"/>
    <cellStyle name="_2006 Detail 2 2" xfId="14601"/>
    <cellStyle name="_2006 Detail 3" xfId="14602"/>
    <cellStyle name="_2006 Detail 3 2" xfId="14603"/>
    <cellStyle name="_2006 Detail 4" xfId="14604"/>
    <cellStyle name="_2006 Detail 4 2" xfId="14605"/>
    <cellStyle name="_2006 Detail 5" xfId="14606"/>
    <cellStyle name="_2006 Detail 5 2" xfId="14607"/>
    <cellStyle name="_2006 Detail 6" xfId="14608"/>
    <cellStyle name="_2006 Detail_Cimarron O&amp;M_05-24-2012" xfId="14609"/>
    <cellStyle name="_2006 Detail_Copy of South TX GenTie  0.8x Sale12-31-09 COD BASE CASEvBOD" xfId="14610"/>
    <cellStyle name="_2006 Detail_Input" xfId="14611"/>
    <cellStyle name="_2006 Detail_Input 2" xfId="14612"/>
    <cellStyle name="_2006 Detail_Inputs" xfId="14613"/>
    <cellStyle name="_2006 Detail_Inputs 2" xfId="14614"/>
    <cellStyle name="_2006 Detail_Majestic II 2013 - 2042 Property Tax Forecast est" xfId="14615"/>
    <cellStyle name="_2006 Detail_McCoy 250 MW Yingli 280W T-0 NextEra PVO&amp;M Budget (NEW RAMP)_2010-12-10" xfId="14616"/>
    <cellStyle name="_2006 Detail_McCoy 250 MW Yingli 280W T-0 NextEra PVO&amp;M Budget (NEW RAMP)_2010-12-6" xfId="14617"/>
    <cellStyle name="_2006 Detail_Tax" xfId="14618"/>
    <cellStyle name="_2006_Cimarron O&amp;M_05-24-2012" xfId="14619"/>
    <cellStyle name="_2006_Copy of South TX GenTie  0.8x Sale12-31-09 COD BASE CASEvBOD" xfId="14620"/>
    <cellStyle name="_2006_Input" xfId="14621"/>
    <cellStyle name="_2006_Input 2" xfId="14622"/>
    <cellStyle name="_2006_Inputs" xfId="14623"/>
    <cellStyle name="_2006_Inputs 2" xfId="14624"/>
    <cellStyle name="_2006_Majestic II 2013 - 2042 Property Tax Forecast est" xfId="14625"/>
    <cellStyle name="_2006_McCoy 250 MW Yingli 280W T-0 NextEra PVO&amp;M Budget (NEW RAMP)_2010-12-10" xfId="14626"/>
    <cellStyle name="_2006_McCoy 250 MW Yingli 280W T-0 NextEra PVO&amp;M Budget (NEW RAMP)_2010-12-6" xfId="14627"/>
    <cellStyle name="_2006_Tax" xfId="14628"/>
    <cellStyle name="_2007" xfId="14629"/>
    <cellStyle name="_2007 2" xfId="14630"/>
    <cellStyle name="_2007 2 2" xfId="14631"/>
    <cellStyle name="_2007 3" xfId="14632"/>
    <cellStyle name="_2007 3 2" xfId="14633"/>
    <cellStyle name="_2007 4" xfId="14634"/>
    <cellStyle name="_2007 4 2" xfId="14635"/>
    <cellStyle name="_2007 5" xfId="14636"/>
    <cellStyle name="_2007 5 2" xfId="14637"/>
    <cellStyle name="_2007 6" xfId="14638"/>
    <cellStyle name="_2007 Budget 2-22-2007" xfId="14639"/>
    <cellStyle name="_2007 Budget 2-22-2007_bSum" xfId="14640"/>
    <cellStyle name="_2007 Cash Budget" xfId="14641"/>
    <cellStyle name="_2007 Cash Budget_1.Inputs" xfId="14642"/>
    <cellStyle name="_2007 Cash Budget_Copy of Vento III v27i P50 1st" xfId="14643"/>
    <cellStyle name="_2007 Cash Budget_G&amp;A_reports" xfId="14644"/>
    <cellStyle name="_2007 Cash Budget_Vento III v17i (8.9% Haircut, 60% Tax)" xfId="14645"/>
    <cellStyle name="_2007 Cash Budget_Vento III v22i (Haircut, 6Y CF, 76% tax)" xfId="14646"/>
    <cellStyle name="_2007 Cash Budget_Vento III v28g Base" xfId="14647"/>
    <cellStyle name="_2007 Cash Budget_Vento III v28k JPMyyy" xfId="14648"/>
    <cellStyle name="_2007 Projects 073106" xfId="14649"/>
    <cellStyle name="_2007 Projects 073106_1.Inputs" xfId="14650"/>
    <cellStyle name="_2007 Projects 073106_Copy of Vento III v27i P50 1st" xfId="14651"/>
    <cellStyle name="_2007 Projects 073106_G&amp;A_reports" xfId="14652"/>
    <cellStyle name="_2007 Projects 073106_Vento III v17i (8.9% Haircut, 60% Tax)" xfId="14653"/>
    <cellStyle name="_2007 Projects 073106_Vento III v22i (Haircut, 6Y CF, 76% tax)" xfId="14654"/>
    <cellStyle name="_2007 Projects 073106_Vento III v28g Base" xfId="14655"/>
    <cellStyle name="_2007 Projects 073106_Vento III v28k JPMyyy" xfId="14656"/>
    <cellStyle name="_2007_Cimarron O&amp;M_05-24-2012" xfId="14657"/>
    <cellStyle name="_2007_Copy of South TX GenTie  0.8x Sale12-31-09 COD BASE CASEvBOD" xfId="14658"/>
    <cellStyle name="_2007_Input" xfId="14659"/>
    <cellStyle name="_2007_Input 2" xfId="14660"/>
    <cellStyle name="_2007_Inputs" xfId="14661"/>
    <cellStyle name="_2007_Inputs 2" xfId="14662"/>
    <cellStyle name="_2007_Majestic II 2013 - 2042 Property Tax Forecast est" xfId="14663"/>
    <cellStyle name="_2007_McCoy 250 MW Yingli 280W T-0 NextEra PVO&amp;M Budget (NEW RAMP)_2010-12-10" xfId="14664"/>
    <cellStyle name="_2007_McCoy 250 MW Yingli 280W T-0 NextEra PVO&amp;M Budget (NEW RAMP)_2010-12-6" xfId="14665"/>
    <cellStyle name="_2007_Tax" xfId="14666"/>
    <cellStyle name="_2007-2010 Detail" xfId="14667"/>
    <cellStyle name="_2007-2010 Detail 2" xfId="14668"/>
    <cellStyle name="_2007-2010 Detail 2 2" xfId="14669"/>
    <cellStyle name="_2007-2010 Detail 3" xfId="14670"/>
    <cellStyle name="_2007-2010 Detail 3 2" xfId="14671"/>
    <cellStyle name="_2007-2010 Detail 4" xfId="14672"/>
    <cellStyle name="_2007-2010 Detail 4 2" xfId="14673"/>
    <cellStyle name="_2007-2010 Detail 5" xfId="14674"/>
    <cellStyle name="_2007-2010 Detail 5 2" xfId="14675"/>
    <cellStyle name="_2007-2010 Detail 6" xfId="14676"/>
    <cellStyle name="_2007-2010 Detail_Cimarron O&amp;M_05-24-2012" xfId="14677"/>
    <cellStyle name="_2007-2010 Detail_Copy of South TX GenTie  0.8x Sale12-31-09 COD BASE CASEvBOD" xfId="14678"/>
    <cellStyle name="_2007-2010 Detail_Input" xfId="14679"/>
    <cellStyle name="_2007-2010 Detail_Input 2" xfId="14680"/>
    <cellStyle name="_2007-2010 Detail_Inputs" xfId="14681"/>
    <cellStyle name="_2007-2010 Detail_Inputs 2" xfId="14682"/>
    <cellStyle name="_2007-2010 Detail_Majestic II 2013 - 2042 Property Tax Forecast est" xfId="14683"/>
    <cellStyle name="_2007-2010 Detail_McCoy 250 MW Yingli 280W T-0 NextEra PVO&amp;M Budget (NEW RAMP)_2010-12-10" xfId="14684"/>
    <cellStyle name="_2007-2010 Detail_McCoy 250 MW Yingli 280W T-0 NextEra PVO&amp;M Budget (NEW RAMP)_2010-12-6" xfId="14685"/>
    <cellStyle name="_2007-2010 Detail_Tax" xfId="14686"/>
    <cellStyle name="_2008" xfId="14687"/>
    <cellStyle name="_2008 2" xfId="14688"/>
    <cellStyle name="_2008 2 2" xfId="14689"/>
    <cellStyle name="_2008 3" xfId="14690"/>
    <cellStyle name="_2008 3 2" xfId="14691"/>
    <cellStyle name="_2008 4" xfId="14692"/>
    <cellStyle name="_2008 4 2" xfId="14693"/>
    <cellStyle name="_2008 5" xfId="14694"/>
    <cellStyle name="_2008 5 2" xfId="14695"/>
    <cellStyle name="_2008 6" xfId="14696"/>
    <cellStyle name="_2008 Guarantees Majestic v2" xfId="14697"/>
    <cellStyle name="_x0013__2008 IWNA 7.75% 53% ERISA P50 (Invnergy)_FROM JPM" xfId="14698"/>
    <cellStyle name="_x0013__2008 IWNA 7.75% 53% ERISA P50 (Invnergy)_FROM JPM 2" xfId="14699"/>
    <cellStyle name="_x0013__2008 IWNA Portfolio 06182008 v2 (WC Hedge)_JPM BL sizing" xfId="14700"/>
    <cellStyle name="_x0013__2008 IWNA Portfolio 06182008 v2 (WC Hedge)_JPM BL sizing 2" xfId="14701"/>
    <cellStyle name="_x0013__2008 IWNA Portfolio 06182008 v2 (WC Hedge)_JPM BL sizing_BeechR Pivot Table 12.2.09" xfId="14702"/>
    <cellStyle name="_x0013__2008 IWNA Portfolio 06182008 v2 (WC Hedge)_JPM BL sizing_BeechR Pivot Table 12.2.09 2" xfId="14703"/>
    <cellStyle name="_x0013__2008 IWNA Portfolio 08022008 (JPM TE) updated for WC vol" xfId="14704"/>
    <cellStyle name="_x0013__2008 IWNA Portfolio 08022008 (JPM TE) updated for WC vol 2" xfId="14705"/>
    <cellStyle name="_x0013__2008 IWNA Portfolio 08022008 (JPM TE) updated for WC vol_BeechR Pivot Table 12.2.09" xfId="14706"/>
    <cellStyle name="_x0013__2008 IWNA Portfolio 08022008 (JPM TE) updated for WC vol_BeechR Pivot Table 12.2.09 2" xfId="14707"/>
    <cellStyle name="_2008 IWNA Portfolio 09102008 (JPM TE &amp; CE)__IWNA PPA_TE Assumps (Neg prices)" xfId="14708"/>
    <cellStyle name="_x0013__2008 IWNA Portfolio 09102008 (JPM TE &amp; CE)__IWNA PPA_TE Assumps (Neg prices)" xfId="14709"/>
    <cellStyle name="_2008 IWNA Portfolio 09102008 (JPM TE &amp; CE)__IWNA PPA_TE Assumps (Neg prices) 2" xfId="14710"/>
    <cellStyle name="_x0013__2008 IWNA Portfolio 09102008 (JPM TE &amp; CE)__IWNA PPA_TE Assumps (Neg prices) 2" xfId="14711"/>
    <cellStyle name="_2008 IWNA Portfolio 09102008 (JPM TE &amp; CE)__IWNA PPA_TE Assumps (Neg prices)_#1 LeveredGrand_Ridge_II-III_021009_Grant,Bonus,No PTCs,MACRs,Term Debt, NOL" xfId="14712"/>
    <cellStyle name="_x0013__2008 IWNA Portfolio 09102008 (JPM TE &amp; CE)__IWNA PPA_TE Assumps (Neg prices)_#1 LeveredGrand_Ridge_II-III_021009_Grant,Bonus,No PTCs,MACRs,Term Debt, NOL" xfId="14713"/>
    <cellStyle name="_2008 IWNA Portfolio 09102008 (JPM TE &amp; CE)__IWNA PPA_TE Assumps (Neg prices)_#1 LeveredGrand_Ridge_II-III_021009_Grant,Bonus,No PTCs,MACRs,Term Debt, NOL 2" xfId="14714"/>
    <cellStyle name="_x0013__2008 IWNA Portfolio 09102008 (JPM TE &amp; CE)__IWNA PPA_TE Assumps (Neg prices)_#1 LeveredGrand_Ridge_II-III_021009_Grant,Bonus,No PTCs,MACRs,Term Debt, NOL 2" xfId="14715"/>
    <cellStyle name="_2008 IWNA Portfolio 09102008 (JPM TE &amp; CE)__IWNA PPA_TE Assumps (Neg prices)_#1 LeveredGrand_Ridge_II-III_021009_Grant,Bonus,No PTCs,MACRs,Term Debt, NOL_BeechR Pivot Table 12.2.09" xfId="14716"/>
    <cellStyle name="_x0013__2008 IWNA Portfolio 09102008 (JPM TE &amp; CE)__IWNA PPA_TE Assumps (Neg prices)_#1 LeveredGrand_Ridge_II-III_021009_Grant,Bonus,No PTCs,MACRs,Term Debt, NOL_BeechR Pivot Table 12.2.09" xfId="14717"/>
    <cellStyle name="_2008 IWNA Portfolio 09102008 (JPM TE &amp; CE)__IWNA PPA_TE Assumps (Neg prices)_#1 LeveredGrand_Ridge_II-III_021009_Grant,Bonus,No PTCs,MACRs,Term Debt, NOL_BeechR Pivot Table 12.2.09 2" xfId="14718"/>
    <cellStyle name="_x0013__2008 IWNA Portfolio 09102008 (JPM TE &amp; CE)__IWNA PPA_TE Assumps (Neg prices)_#1 LeveredGrand_Ridge_II-III_021009_Grant,Bonus,No PTCs,MACRs,Term Debt, NOL_BeechR Pivot Table 12.2.09 2" xfId="14719"/>
    <cellStyle name="_2008 IWNA Portfolio 09102008 (JPM TE &amp; CE)__IWNA PPA_TE Assumps (Neg prices)_BeechR Pivot Table 12.2.09" xfId="14720"/>
    <cellStyle name="_x0013__2008 IWNA Portfolio 09102008 (JPM TE &amp; CE)__IWNA PPA_TE Assumps (Neg prices)_BeechR Pivot Table 12.2.09" xfId="14721"/>
    <cellStyle name="_2008 IWNA Portfolio 09102008 (JPM TE &amp; CE)__IWNA PPA_TE Assumps (Neg prices)_BeechR Pivot Table 12.2.09 2" xfId="14722"/>
    <cellStyle name="_x0013__2008 IWNA Portfolio 09102008 (JPM TE &amp; CE)__IWNA PPA_TE Assumps (Neg prices)_BeechR Pivot Table 12.2.09 2" xfId="14723"/>
    <cellStyle name="_2008 IWNA Portfolio 09102008 (JPM TE &amp; CE)__IWNA PPA_TE Assumps (Neg prices)_Big Otter 101209 Grant and TE 100.5MW_20mileT" xfId="14724"/>
    <cellStyle name="_x0013__2008 IWNA Portfolio 09102008 (JPM TE &amp; CE)__IWNA PPA_TE Assumps (Neg prices)_Big Otter 101209 Grant and TE 100.5MW_20mileT" xfId="14725"/>
    <cellStyle name="_2008 IWNA Portfolio 09102008 (JPM TE &amp; CE)__IWNA PPA_TE Assumps (Neg prices)_Big Otter 101209 Grant and TE 100.5MW_20mileT 2" xfId="14726"/>
    <cellStyle name="_x0013__2008 IWNA Portfolio 09102008 (JPM TE &amp; CE)__IWNA PPA_TE Assumps (Neg prices)_Big Otter 101209 Grant and TE 100.5MW_20mileT 2" xfId="14727"/>
    <cellStyle name="_2008 IWNA Portfolio 09102008 (JPM TE &amp; CE)__IWNA PPA_TE Assumps (Neg prices)_Bish Hill_$77.5_lowncf_ Bundled Price_Lenders_092909" xfId="14728"/>
    <cellStyle name="_x0013__2008 IWNA Portfolio 09102008 (JPM TE &amp; CE)__IWNA PPA_TE Assumps (Neg prices)_Bish Hill_$77.5_lowncf_ Bundled Price_Lenders_092909" xfId="14729"/>
    <cellStyle name="_2008 IWNA Portfolio 09102008 (JPM TE &amp; CE)__IWNA PPA_TE Assumps (Neg prices)_Bish Hill_$77.5_lowncf_ Bundled Price_Lenders_092909 2" xfId="14730"/>
    <cellStyle name="_x0013__2008 IWNA Portfolio 09102008 (JPM TE &amp; CE)__IWNA PPA_TE Assumps (Neg prices)_Bish Hill_$77.5_lowncf_ Bundled Price_Lenders_092909 2" xfId="14731"/>
    <cellStyle name="_2008 IWNA Portfolio 09102008 (JPM TE &amp; CE)__IWNA PPA_TE Assumps (Neg prices)_BishHilll_1.25M per WTG with $72 bundled price_200MWs_BF" xfId="14732"/>
    <cellStyle name="_x0013__2008 IWNA Portfolio 09102008 (JPM TE &amp; CE)__IWNA PPA_TE Assumps (Neg prices)_BishHilll_1.25M per WTG with $72 bundled price_200MWs_BF" xfId="14733"/>
    <cellStyle name="_2008 IWNA Portfolio 09102008 (JPM TE &amp; CE)__IWNA PPA_TE Assumps (Neg prices)_BishHilll_1.25M per WTG with $72 bundled price_200MWs_BF 2" xfId="14734"/>
    <cellStyle name="_x0013__2008 IWNA Portfolio 09102008 (JPM TE &amp; CE)__IWNA PPA_TE Assumps (Neg prices)_BishHilll_1.25M per WTG with $72 bundled price_200MWs_BF 2" xfId="14735"/>
    <cellStyle name="_2008 IWNA Portfolio 09102008 (JPM TE &amp; CE)__IWNA PPA_TE Assumps (Neg prices)_Bishop Hill_Grant_082409_200MW" xfId="14736"/>
    <cellStyle name="_x0013__2008 IWNA Portfolio 09102008 (JPM TE &amp; CE)__IWNA PPA_TE Assumps (Neg prices)_Bishop Hill_Grant_082409_200MW" xfId="14737"/>
    <cellStyle name="_2008 IWNA Portfolio 09102008 (JPM TE &amp; CE)__IWNA PPA_TE Assumps (Neg prices)_Bishop Hill_Grant_082409_200MW 2" xfId="14738"/>
    <cellStyle name="_x0013__2008 IWNA Portfolio 09102008 (JPM TE &amp; CE)__IWNA PPA_TE Assumps (Neg prices)_Bishop Hill_Grant_082409_200MW 2" xfId="14739"/>
    <cellStyle name="_2008 IWNA Portfolio 09102008 (JPM TE &amp; CE)__IWNA PPA_TE Assumps (Neg prices)_Buzzard Creek_250MW_PTC_010610" xfId="14740"/>
    <cellStyle name="_x0013__2008 IWNA Portfolio 09102008 (JPM TE &amp; CE)__IWNA PPA_TE Assumps (Neg prices)_Buzzard Creek_250MW_PTC_010610" xfId="14741"/>
    <cellStyle name="_2008 IWNA Portfolio 09102008 (JPM TE &amp; CE)__IWNA PPA_TE Assumps (Neg prices)_Buzzard Creek_250MW_PTC_010610 2" xfId="14742"/>
    <cellStyle name="_x0013__2008 IWNA Portfolio 09102008 (JPM TE &amp; CE)__IWNA PPA_TE Assumps (Neg prices)_Buzzard Creek_250MW_PTC_010610 2" xfId="14743"/>
    <cellStyle name="_2008 IWNA Portfolio 09102008 (JPM TE &amp; CE)__IWNA PPA_TE Assumps (Neg prices)_California Ridge 120109 and 200MW" xfId="14744"/>
    <cellStyle name="_x0013__2008 IWNA Portfolio 09102008 (JPM TE &amp; CE)__IWNA PPA_TE Assumps (Neg prices)_California Ridge 120109 and 200MW" xfId="14745"/>
    <cellStyle name="_2008 IWNA Portfolio 09102008 (JPM TE &amp; CE)__IWNA PPA_TE Assumps (Neg prices)_California Ridge 120109 and 200MW 2" xfId="14746"/>
    <cellStyle name="_x0013__2008 IWNA Portfolio 09102008 (JPM TE &amp; CE)__IWNA PPA_TE Assumps (Neg prices)_California Ridge 120109 and 200MW 2" xfId="14747"/>
    <cellStyle name="_2008 IWNA Portfolio 09102008 (JPM TE &amp; CE)__IWNA PPA_TE Assumps (Neg prices)_California Ridge_042909_Grant and TE_99M_as bid" xfId="14748"/>
    <cellStyle name="_x0013__2008 IWNA Portfolio 09102008 (JPM TE &amp; CE)__IWNA PPA_TE Assumps (Neg prices)_California Ridge_042909_Grant and TE_99M_as bid" xfId="14749"/>
    <cellStyle name="_2008 IWNA Portfolio 09102008 (JPM TE &amp; CE)__IWNA PPA_TE Assumps (Neg prices)_California Ridge_042909_Grant and TE_99M_as bid 2" xfId="14750"/>
    <cellStyle name="_x0013__2008 IWNA Portfolio 09102008 (JPM TE &amp; CE)__IWNA PPA_TE Assumps (Neg prices)_California Ridge_042909_Grant and TE_99M_as bid 2" xfId="14751"/>
    <cellStyle name="_2008 IWNA Portfolio 09102008 (JPM TE &amp; CE)__IWNA PPA_TE Assumps (Neg prices)_California Ridge_042909_Grant and TE_99Mw" xfId="14752"/>
    <cellStyle name="_x0013__2008 IWNA Portfolio 09102008 (JPM TE &amp; CE)__IWNA PPA_TE Assumps (Neg prices)_California Ridge_042909_Grant and TE_99Mw" xfId="14753"/>
    <cellStyle name="_2008 IWNA Portfolio 09102008 (JPM TE &amp; CE)__IWNA PPA_TE Assumps (Neg prices)_California Ridge_042909_Grant and TE_99Mw 2" xfId="14754"/>
    <cellStyle name="_x0013__2008 IWNA Portfolio 09102008 (JPM TE &amp; CE)__IWNA PPA_TE Assumps (Neg prices)_California Ridge_042909_Grant and TE_99Mw 2" xfId="14755"/>
    <cellStyle name="_2008 IWNA Portfolio 09102008 (JPM TE &amp; CE)__IWNA PPA_TE Assumps (Neg prices)_Copy of NEW Levered GRIIIII_03312009_MCF v2" xfId="14756"/>
    <cellStyle name="_x0013__2008 IWNA Portfolio 09102008 (JPM TE &amp; CE)__IWNA PPA_TE Assumps (Neg prices)_Copy of NEW Levered GRIIIII_03312009_MCF v2" xfId="14757"/>
    <cellStyle name="_2008 IWNA Portfolio 09102008 (JPM TE &amp; CE)__IWNA PPA_TE Assumps (Neg prices)_Copy of NEW Levered GRIIIII_03312009_MCF v2 2" xfId="14758"/>
    <cellStyle name="_x0013__2008 IWNA Portfolio 09102008 (JPM TE &amp; CE)__IWNA PPA_TE Assumps (Neg prices)_Copy of NEW Levered GRIIIII_03312009_MCF v2 2" xfId="14759"/>
    <cellStyle name="_2008 IWNA Portfolio 09102008 (JPM TE &amp; CE)__IWNA PPA_TE Assumps (Neg prices)_Copy of NEW Levered GRIIIII_03312009_MCF v2_BeechR Pivot Table 12.2.09" xfId="14760"/>
    <cellStyle name="_x0013__2008 IWNA Portfolio 09102008 (JPM TE &amp; CE)__IWNA PPA_TE Assumps (Neg prices)_Copy of NEW Levered GRIIIII_03312009_MCF v2_BeechR Pivot Table 12.2.09" xfId="14761"/>
    <cellStyle name="_2008 IWNA Portfolio 09102008 (JPM TE &amp; CE)__IWNA PPA_TE Assumps (Neg prices)_Copy of NEW Levered GRIIIII_03312009_MCF v2_BeechR Pivot Table 12.2.09 2" xfId="14762"/>
    <cellStyle name="_x0013__2008 IWNA Portfolio 09102008 (JPM TE &amp; CE)__IWNA PPA_TE Assumps (Neg prices)_Copy of NEW Levered GRIIIII_03312009_MCF v2_BeechR Pivot Table 12.2.09 2" xfId="14763"/>
    <cellStyle name="_2008 IWNA Portfolio 09102008 (JPM TE &amp; CE)__IWNA PPA_TE Assumps (Neg prices)_GRE 03252009_tpm_tables" xfId="14764"/>
    <cellStyle name="_x0013__2008 IWNA Portfolio 09102008 (JPM TE &amp; CE)__IWNA PPA_TE Assumps (Neg prices)_GRE 03252009_tpm_tables" xfId="14765"/>
    <cellStyle name="_2008 IWNA Portfolio 09102008 (JPM TE &amp; CE)__IWNA PPA_TE Assumps (Neg prices)_GRE 03252009_tpm_tables 2" xfId="14766"/>
    <cellStyle name="_x0013__2008 IWNA Portfolio 09102008 (JPM TE &amp; CE)__IWNA PPA_TE Assumps (Neg prices)_GRE 03252009_tpm_tables 2" xfId="14767"/>
    <cellStyle name="_2008 IWNA Portfolio 09102008 (JPM TE &amp; CE)__IWNA PPA_TE Assumps (Neg prices)_GRE 03252009_tpm_tables_BeechR Pivot Table 12.2.09" xfId="14768"/>
    <cellStyle name="_x0013__2008 IWNA Portfolio 09102008 (JPM TE &amp; CE)__IWNA PPA_TE Assumps (Neg prices)_GRE 03252009_tpm_tables_BeechR Pivot Table 12.2.09" xfId="14769"/>
    <cellStyle name="_2008 IWNA Portfolio 09102008 (JPM TE &amp; CE)__IWNA PPA_TE Assumps (Neg prices)_GRE 03252009_tpm_tables_BeechR Pivot Table 12.2.09 2" xfId="14770"/>
    <cellStyle name="_x0013__2008 IWNA Portfolio 09102008 (JPM TE &amp; CE)__IWNA PPA_TE Assumps (Neg prices)_GRE 03252009_tpm_tables_BeechR Pivot Table 12.2.09 2" xfId="14771"/>
    <cellStyle name="_2008 IWNA Portfolio 09102008 (JPM TE &amp; CE)__IWNA PPA_TE Assumps (Neg prices)_Hardin Grant 08312009_300MW" xfId="14772"/>
    <cellStyle name="_x0013__2008 IWNA Portfolio 09102008 (JPM TE &amp; CE)__IWNA PPA_TE Assumps (Neg prices)_Hardin Grant 08312009_300MW" xfId="14773"/>
    <cellStyle name="_2008 IWNA Portfolio 09102008 (JPM TE &amp; CE)__IWNA PPA_TE Assumps (Neg prices)_Hardin Grant 08312009_300MW 2" xfId="14774"/>
    <cellStyle name="_x0013__2008 IWNA Portfolio 09102008 (JPM TE &amp; CE)__IWNA PPA_TE Assumps (Neg prices)_Hardin Grant 08312009_300MW 2" xfId="14775"/>
    <cellStyle name="_2008 IWNA Portfolio 09102008 (JPM TE &amp; CE)__IWNA PPA_TE Assumps (Neg prices)_Inputs-General" xfId="14776"/>
    <cellStyle name="_x0013__2008 IWNA Portfolio 09102008 (JPM TE &amp; CE)__IWNA PPA_TE Assumps (Neg prices)_Inputs-General" xfId="14777"/>
    <cellStyle name="_2008 IWNA Portfolio 09102008 (JPM TE &amp; CE)__IWNA PPA_TE Assumps (Neg prices)_Inputs-General 2" xfId="14778"/>
    <cellStyle name="_x0013__2008 IWNA Portfolio 09102008 (JPM TE &amp; CE)__IWNA PPA_TE Assumps (Neg prices)_Inputs-General 2" xfId="14779"/>
    <cellStyle name="_2008 IWNA Portfolio 09102008 (JPM TE &amp; CE)__IWNA PPA_TE Assumps (Neg prices)_IWNA 3-Pack ECCA Sheldon Funding 03202009" xfId="14780"/>
    <cellStyle name="_x0013__2008 IWNA Portfolio 09102008 (JPM TE &amp; CE)__IWNA PPA_TE Assumps (Neg prices)_IWNA 3-Pack ECCA Sheldon Funding 03202009" xfId="14781"/>
    <cellStyle name="_2008 IWNA Portfolio 09102008 (JPM TE &amp; CE)__IWNA PPA_TE Assumps (Neg prices)_IWNA 3-Pack ECCA Sheldon Funding 03202009 2" xfId="14782"/>
    <cellStyle name="_x0013__2008 IWNA Portfolio 09102008 (JPM TE &amp; CE)__IWNA PPA_TE Assumps (Neg prices)_IWNA 3-Pack ECCA Sheldon Funding 03202009 2" xfId="14783"/>
    <cellStyle name="_2008 IWNA Portfolio 09102008 (JPM TE &amp; CE)__IWNA PPA_TE Assumps (Neg prices)_Ledge_0416_Grant and TE" xfId="14784"/>
    <cellStyle name="_x0013__2008 IWNA Portfolio 09102008 (JPM TE &amp; CE)__IWNA PPA_TE Assumps (Neg prices)_Ledge_0416_Grant and TE" xfId="14785"/>
    <cellStyle name="_2008 IWNA Portfolio 09102008 (JPM TE &amp; CE)__IWNA PPA_TE Assumps (Neg prices)_Ledge_0416_Grant and TE 2" xfId="14786"/>
    <cellStyle name="_x0013__2008 IWNA Portfolio 09102008 (JPM TE &amp; CE)__IWNA PPA_TE Assumps (Neg prices)_Ledge_0416_Grant and TE 2" xfId="14787"/>
    <cellStyle name="_2008 IWNA Portfolio 09102008 (JPM TE &amp; CE)__IWNA PPA_TE Assumps (Neg prices)_Levered Beech Ridge _100709" xfId="14788"/>
    <cellStyle name="_x0013__2008 IWNA Portfolio 09102008 (JPM TE &amp; CE)__IWNA PPA_TE Assumps (Neg prices)_Levered Beech Ridge _100709" xfId="14789"/>
    <cellStyle name="_2008 IWNA Portfolio 09102008 (JPM TE &amp; CE)__IWNA PPA_TE Assumps (Neg prices)_Levered Beech Ridge _100709 2" xfId="14790"/>
    <cellStyle name="_x0013__2008 IWNA Portfolio 09102008 (JPM TE &amp; CE)__IWNA PPA_TE Assumps (Neg prices)_Levered Beech Ridge _100709 2" xfId="14791"/>
    <cellStyle name="_2008 IWNA Portfolio 09102008 (JPM TE &amp; CE)__IWNA PPA_TE Assumps (Neg prices)_Levered Beech Ridge _100709_BeechR Pivot Table 12.2.09" xfId="14792"/>
    <cellStyle name="_x0013__2008 IWNA Portfolio 09102008 (JPM TE &amp; CE)__IWNA PPA_TE Assumps (Neg prices)_Levered Beech Ridge _100709_BeechR Pivot Table 12.2.09" xfId="14793"/>
    <cellStyle name="_2008 IWNA Portfolio 09102008 (JPM TE &amp; CE)__IWNA PPA_TE Assumps (Neg prices)_Levered Beech Ridge _100709_BeechR Pivot Table 12.2.09 2" xfId="14794"/>
    <cellStyle name="_x0013__2008 IWNA Portfolio 09102008 (JPM TE &amp; CE)__IWNA PPA_TE Assumps (Neg prices)_Levered Beech Ridge _100709_BeechR Pivot Table 12.2.09 2" xfId="14795"/>
    <cellStyle name="_2008 IWNA Portfolio 09102008 (JPM TE &amp; CE)__IWNA PPA_TE Assumps (Neg prices)_Levered Beech Ridge _102709" xfId="14796"/>
    <cellStyle name="_x0013__2008 IWNA Portfolio 09102008 (JPM TE &amp; CE)__IWNA PPA_TE Assumps (Neg prices)_Levered Beech Ridge _102709" xfId="14797"/>
    <cellStyle name="_2008 IWNA Portfolio 09102008 (JPM TE &amp; CE)__IWNA PPA_TE Assumps (Neg prices)_Levered Beech Ridge _102709 2" xfId="14798"/>
    <cellStyle name="_x0013__2008 IWNA Portfolio 09102008 (JPM TE &amp; CE)__IWNA PPA_TE Assumps (Neg prices)_Levered Beech Ridge _102709 2" xfId="14799"/>
    <cellStyle name="_2008 IWNA Portfolio 09102008 (JPM TE &amp; CE)__IWNA PPA_TE Assumps (Neg prices)_Levered Beech Ridge _102709_BeechR Pivot Table 12.2.09" xfId="14800"/>
    <cellStyle name="_x0013__2008 IWNA Portfolio 09102008 (JPM TE &amp; CE)__IWNA PPA_TE Assumps (Neg prices)_Levered Beech Ridge _102709_BeechR Pivot Table 12.2.09" xfId="14801"/>
    <cellStyle name="_2008 IWNA Portfolio 09102008 (JPM TE &amp; CE)__IWNA PPA_TE Assumps (Neg prices)_Levered Beech Ridge _102709_BeechR Pivot Table 12.2.09 2" xfId="14802"/>
    <cellStyle name="_x0013__2008 IWNA Portfolio 09102008 (JPM TE &amp; CE)__IWNA PPA_TE Assumps (Neg prices)_Levered Beech Ridge _102709_BeechR Pivot Table 12.2.09 2" xfId="14803"/>
    <cellStyle name="_2008 IWNA Portfolio 09102008 (JPM TE &amp; CE)__IWNA PPA_TE Assumps (Neg prices)_Levered Beech Ridge _110209" xfId="14804"/>
    <cellStyle name="_x0013__2008 IWNA Portfolio 09102008 (JPM TE &amp; CE)__IWNA PPA_TE Assumps (Neg prices)_Levered Beech Ridge _110209" xfId="14805"/>
    <cellStyle name="_2008 IWNA Portfolio 09102008 (JPM TE &amp; CE)__IWNA PPA_TE Assumps (Neg prices)_Levered Beech Ridge _110209 2" xfId="14806"/>
    <cellStyle name="_x0013__2008 IWNA Portfolio 09102008 (JPM TE &amp; CE)__IWNA PPA_TE Assumps (Neg prices)_Levered Beech Ridge _110209 2" xfId="14807"/>
    <cellStyle name="_2008 IWNA Portfolio 09102008 (JPM TE &amp; CE)__IWNA PPA_TE Assumps (Neg prices)_Levered Beech Ridge _110209_BeechR Pivot Table 12.2.09" xfId="14808"/>
    <cellStyle name="_x0013__2008 IWNA Portfolio 09102008 (JPM TE &amp; CE)__IWNA PPA_TE Assumps (Neg prices)_Levered Beech Ridge _110209_BeechR Pivot Table 12.2.09" xfId="14809"/>
    <cellStyle name="_2008 IWNA Portfolio 09102008 (JPM TE &amp; CE)__IWNA PPA_TE Assumps (Neg prices)_Levered Beech Ridge _110209_BeechR Pivot Table 12.2.09 2" xfId="14810"/>
    <cellStyle name="_x0013__2008 IWNA Portfolio 09102008 (JPM TE &amp; CE)__IWNA PPA_TE Assumps (Neg prices)_Levered Beech Ridge _110209_BeechR Pivot Table 12.2.09 2" xfId="14811"/>
    <cellStyle name="_2008 IWNA Portfolio 09102008 (JPM TE &amp; CE)__IWNA PPA_TE Assumps (Neg prices)_Levered Grand Ridge Exp 07082009_LIVE" xfId="14812"/>
    <cellStyle name="_x0013__2008 IWNA Portfolio 09102008 (JPM TE &amp; CE)__IWNA PPA_TE Assumps (Neg prices)_Levered Grand Ridge Exp 07082009_LIVE" xfId="14813"/>
    <cellStyle name="_2008 IWNA Portfolio 09102008 (JPM TE &amp; CE)__IWNA PPA_TE Assumps (Neg prices)_Levered Grand Ridge Exp 07082009_LIVE 2" xfId="14814"/>
    <cellStyle name="_x0013__2008 IWNA Portfolio 09102008 (JPM TE &amp; CE)__IWNA PPA_TE Assumps (Neg prices)_Levered Grand Ridge Exp 07082009_LIVE 2" xfId="14815"/>
    <cellStyle name="_2008 IWNA Portfolio 09102008 (JPM TE &amp; CE)__IWNA PPA_TE Assumps (Neg prices)_Levered Grand Ridge Exp 07082009_LIVE_BeechR Pivot Table 12.2.09" xfId="14816"/>
    <cellStyle name="_x0013__2008 IWNA Portfolio 09102008 (JPM TE &amp; CE)__IWNA PPA_TE Assumps (Neg prices)_Levered Grand Ridge Exp 07082009_LIVE_BeechR Pivot Table 12.2.09" xfId="14817"/>
    <cellStyle name="_2008 IWNA Portfolio 09102008 (JPM TE &amp; CE)__IWNA PPA_TE Assumps (Neg prices)_Levered Grand Ridge Exp 07082009_LIVE_BeechR Pivot Table 12.2.09 2" xfId="14818"/>
    <cellStyle name="_x0013__2008 IWNA Portfolio 09102008 (JPM TE &amp; CE)__IWNA PPA_TE Assumps (Neg prices)_Levered Grand Ridge Exp 07082009_LIVE_BeechR Pivot Table 12.2.09 2" xfId="14819"/>
    <cellStyle name="_2008 IWNA Portfolio 09102008 (JPM TE &amp; CE)__IWNA PPA_TE Assumps (Neg prices)_Levered Grand Ridge Exp_05042009" xfId="14820"/>
    <cellStyle name="_x0013__2008 IWNA Portfolio 09102008 (JPM TE &amp; CE)__IWNA PPA_TE Assumps (Neg prices)_Levered Grand Ridge Exp_05042009" xfId="14821"/>
    <cellStyle name="_2008 IWNA Portfolio 09102008 (JPM TE &amp; CE)__IWNA PPA_TE Assumps (Neg prices)_Levered Grand Ridge Exp_05042009 2" xfId="14822"/>
    <cellStyle name="_x0013__2008 IWNA Portfolio 09102008 (JPM TE &amp; CE)__IWNA PPA_TE Assumps (Neg prices)_Levered Grand Ridge Exp_05042009 2" xfId="14823"/>
    <cellStyle name="_2008 IWNA Portfolio 09102008 (JPM TE &amp; CE)__IWNA PPA_TE Assumps (Neg prices)_Levered Grand Ridge Exp_05042009_BeechR Pivot Table 12.2.09" xfId="14824"/>
    <cellStyle name="_x0013__2008 IWNA Portfolio 09102008 (JPM TE &amp; CE)__IWNA PPA_TE Assumps (Neg prices)_Levered Grand Ridge Exp_05042009_BeechR Pivot Table 12.2.09" xfId="14825"/>
    <cellStyle name="_2008 IWNA Portfolio 09102008 (JPM TE &amp; CE)__IWNA PPA_TE Assumps (Neg prices)_Levered Grand Ridge Exp_05042009_BeechR Pivot Table 12.2.09 2" xfId="14826"/>
    <cellStyle name="_x0013__2008 IWNA Portfolio 09102008 (JPM TE &amp; CE)__IWNA PPA_TE Assumps (Neg prices)_Levered Grand Ridge Exp_05042009_BeechR Pivot Table 12.2.09 2" xfId="14827"/>
    <cellStyle name="_2008 IWNA Portfolio 09102008 (JPM TE &amp; CE)__IWNA PPA_TE Assumps (Neg prices)_NEW GRII_III Debt_032509 v1 (2)" xfId="14828"/>
    <cellStyle name="_x0013__2008 IWNA Portfolio 09102008 (JPM TE &amp; CE)__IWNA PPA_TE Assumps (Neg prices)_NEW GRII_III Debt_032509 v1 (2)" xfId="14829"/>
    <cellStyle name="_2008 IWNA Portfolio 09102008 (JPM TE &amp; CE)__IWNA PPA_TE Assumps (Neg prices)_NEW GRII_III Debt_032509 v1 (2) 2" xfId="14830"/>
    <cellStyle name="_x0013__2008 IWNA Portfolio 09102008 (JPM TE &amp; CE)__IWNA PPA_TE Assumps (Neg prices)_NEW GRII_III Debt_032509 v1 (2) 2" xfId="14831"/>
    <cellStyle name="_2008 IWNA Portfolio 09102008 (JPM TE &amp; CE)__IWNA PPA_TE Assumps (Neg prices)_NEW GRII_III Debt_032509 v1 (2)_BeechR Pivot Table 12.2.09" xfId="14832"/>
    <cellStyle name="_x0013__2008 IWNA Portfolio 09102008 (JPM TE &amp; CE)__IWNA PPA_TE Assumps (Neg prices)_NEW GRII_III Debt_032509 v1 (2)_BeechR Pivot Table 12.2.09" xfId="14833"/>
    <cellStyle name="_2008 IWNA Portfolio 09102008 (JPM TE &amp; CE)__IWNA PPA_TE Assumps (Neg prices)_NEW GRII_III Debt_032509 v1 (2)_BeechR Pivot Table 12.2.09 2" xfId="14834"/>
    <cellStyle name="_x0013__2008 IWNA Portfolio 09102008 (JPM TE &amp; CE)__IWNA PPA_TE Assumps (Neg prices)_NEW GRII_III Debt_032509 v1 (2)_BeechR Pivot Table 12.2.09 2" xfId="14835"/>
    <cellStyle name="_2008 IWNA Portfolio 09102008 (JPM TE &amp; CE)__IWNA PPA_TE Assumps (Neg prices)_NEW Levered GRII&amp;III_04092009_MCF v1" xfId="14836"/>
    <cellStyle name="_x0013__2008 IWNA Portfolio 09102008 (JPM TE &amp; CE)__IWNA PPA_TE Assumps (Neg prices)_NEW Levered GRII&amp;III_04092009_MCF v1" xfId="14837"/>
    <cellStyle name="_2008 IWNA Portfolio 09102008 (JPM TE &amp; CE)__IWNA PPA_TE Assumps (Neg prices)_NEW Levered GRII&amp;III_04092009_MCF v1 2" xfId="14838"/>
    <cellStyle name="_x0013__2008 IWNA Portfolio 09102008 (JPM TE &amp; CE)__IWNA PPA_TE Assumps (Neg prices)_NEW Levered GRII&amp;III_04092009_MCF v1 2" xfId="14839"/>
    <cellStyle name="_2008 IWNA Portfolio 09102008 (JPM TE &amp; CE)__IWNA PPA_TE Assumps (Neg prices)_NEW Levered GRII&amp;III_04092009_MCF v1_BeechR Pivot Table 12.2.09" xfId="14840"/>
    <cellStyle name="_x0013__2008 IWNA Portfolio 09102008 (JPM TE &amp; CE)__IWNA PPA_TE Assumps (Neg prices)_NEW Levered GRII&amp;III_04092009_MCF v1_BeechR Pivot Table 12.2.09" xfId="14841"/>
    <cellStyle name="_2008 IWNA Portfolio 09102008 (JPM TE &amp; CE)__IWNA PPA_TE Assumps (Neg prices)_NEW Levered GRII&amp;III_04092009_MCF v1_BeechR Pivot Table 12.2.09 2" xfId="14842"/>
    <cellStyle name="_x0013__2008 IWNA Portfolio 09102008 (JPM TE &amp; CE)__IWNA PPA_TE Assumps (Neg prices)_NEW Levered GRII&amp;III_04092009_MCF v1_BeechR Pivot Table 12.2.09 2" xfId="14843"/>
    <cellStyle name="_2008 IWNA Portfolio 09102008 (JPM TE &amp; CE)__IWNA PPA_TE Assumps (Neg prices)_Oceana_142MW_Vesta1.8_101909" xfId="14844"/>
    <cellStyle name="_x0013__2008 IWNA Portfolio 09102008 (JPM TE &amp; CE)__IWNA PPA_TE Assumps (Neg prices)_Oceana_142MW_Vesta1.8_101909" xfId="14845"/>
    <cellStyle name="_2008 IWNA Portfolio 09102008 (JPM TE &amp; CE)__IWNA PPA_TE Assumps (Neg prices)_Oceana_142MW_Vesta1.8_101909 2" xfId="14846"/>
    <cellStyle name="_x0013__2008 IWNA Portfolio 09102008 (JPM TE &amp; CE)__IWNA PPA_TE Assumps (Neg prices)_Oceana_142MW_Vesta1.8_101909 2" xfId="14847"/>
    <cellStyle name="_2008 IWNA Portfolio 09102008 (JPM TE &amp; CE)__IWNA PPA_TE Assumps (Neg prices)_Raleigh Model (78MW) 09082009_V2" xfId="14848"/>
    <cellStyle name="_x0013__2008 IWNA Portfolio 09102008 (JPM TE &amp; CE)__IWNA PPA_TE Assumps (Neg prices)_Raleigh Model (78MW) 09082009_V2" xfId="14849"/>
    <cellStyle name="_2008 IWNA Portfolio 09102008 (JPM TE &amp; CE)__IWNA PPA_TE Assumps (Neg prices)_Raleigh Model (78MW) 09082009_V2 2" xfId="14850"/>
    <cellStyle name="_x0013__2008 IWNA Portfolio 09102008 (JPM TE &amp; CE)__IWNA PPA_TE Assumps (Neg prices)_Raleigh Model (78MW) 09082009_V2 2" xfId="14851"/>
    <cellStyle name="_2008 IWNA Portfolio 09102008 (JPM TE &amp; CE)__IWNA PPA_TE Assumps (Neg prices)_Raleigh Model (78MW) 09082009_V2_BeechR Pivot Table 12.2.09" xfId="14852"/>
    <cellStyle name="_x0013__2008 IWNA Portfolio 09102008 (JPM TE &amp; CE)__IWNA PPA_TE Assumps (Neg prices)_Raleigh Model (78MW) 09082009_V2_BeechR Pivot Table 12.2.09" xfId="14853"/>
    <cellStyle name="_2008 IWNA Portfolio 09102008 (JPM TE &amp; CE)__IWNA PPA_TE Assumps (Neg prices)_Raleigh Model (78MW) 09082009_V2_BeechR Pivot Table 12.2.09 2" xfId="14854"/>
    <cellStyle name="_x0013__2008 IWNA Portfolio 09102008 (JPM TE &amp; CE)__IWNA PPA_TE Assumps (Neg prices)_Raleigh Model (78MW) 09082009_V2_BeechR Pivot Table 12.2.09 2" xfId="14855"/>
    <cellStyle name="_2008 IWNA Portfolio 09102008 (JPM TE &amp; CE)__IWNA PPA_TE Assumps (Neg prices)_Sheet1" xfId="14856"/>
    <cellStyle name="_x0013__2008 IWNA Portfolio 09102008 (JPM TE &amp; CE)__IWNA PPA_TE Assumps (Neg prices)_Sheet1" xfId="14857"/>
    <cellStyle name="_2008 IWNA Portfolio 09102008 (JPM TE &amp; CE)__IWNA PPA_TE Assumps (Neg prices)_Sheet1 2" xfId="14858"/>
    <cellStyle name="_x0013__2008 IWNA Portfolio 09102008 (JPM TE &amp; CE)__IWNA PPA_TE Assumps (Neg prices)_Sheet1 2" xfId="14859"/>
    <cellStyle name="_2008 IWNA Portfolio 09102008 (JPM TE &amp; CE)__IWNA PPA_TE Assumps (Neg prices)_Sweden Hills 51MW_081809_AEP bid" xfId="14860"/>
    <cellStyle name="_x0013__2008 IWNA Portfolio 09102008 (JPM TE &amp; CE)__IWNA PPA_TE Assumps (Neg prices)_Sweden Hills 51MW_081809_AEP bid" xfId="14861"/>
    <cellStyle name="_2008 IWNA Portfolio 09102008 (JPM TE &amp; CE)__IWNA PPA_TE Assumps (Neg prices)_Sweden Hills 51MW_081809_AEP bid 2" xfId="14862"/>
    <cellStyle name="_x0013__2008 IWNA Portfolio 09102008 (JPM TE &amp; CE)__IWNA PPA_TE Assumps (Neg prices)_Sweden Hills 51MW_081809_AEP bid 2" xfId="14863"/>
    <cellStyle name="_2008 IWNA Portfolio 09102008 (JPM TE &amp; CE)__IWNA PPA_TE Assumps (Neg prices)_Tri-County Wind_042409_Grant and TE_as bid" xfId="14864"/>
    <cellStyle name="_x0013__2008 IWNA Portfolio 09102008 (JPM TE &amp; CE)__IWNA PPA_TE Assumps (Neg prices)_Tri-County Wind_042409_Grant and TE_as bid" xfId="14865"/>
    <cellStyle name="_2008 IWNA Portfolio 09102008 (JPM TE &amp; CE)__IWNA PPA_TE Assumps (Neg prices)_Tri-County Wind_042409_Grant and TE_as bid 2" xfId="14866"/>
    <cellStyle name="_x0013__2008 IWNA Portfolio 09102008 (JPM TE &amp; CE)__IWNA PPA_TE Assumps (Neg prices)_Tri-County Wind_042409_Grant and TE_as bid 2" xfId="14867"/>
    <cellStyle name="_2008 IWNA Portfolio 09102008 (JPM TE &amp; CE)__IWNA PPA_TE Assumps (Neg prices)_Tri-County Wind_101309_Grant and TE_200MW_1.6XLE" xfId="14868"/>
    <cellStyle name="_x0013__2008 IWNA Portfolio 09102008 (JPM TE &amp; CE)__IWNA PPA_TE Assumps (Neg prices)_Tri-County Wind_101309_Grant and TE_200MW_1.6XLE" xfId="14869"/>
    <cellStyle name="_2008 IWNA Portfolio 09102008 (JPM TE &amp; CE)__IWNA PPA_TE Assumps (Neg prices)_Tri-County Wind_101309_Grant and TE_200MW_1.6XLE 2" xfId="14870"/>
    <cellStyle name="_x0013__2008 IWNA Portfolio 09102008 (JPM TE &amp; CE)__IWNA PPA_TE Assumps (Neg prices)_Tri-County Wind_101309_Grant and TE_200MW_1.6XLE 2" xfId="14871"/>
    <cellStyle name="_2008 IWNA Portfolio 09102008 (JPM TE &amp; CE)__IWNA PPA_TE Assumps (Neg prices)_Tri-County Wind_101509_Grant and TE_200MW_1.6XLE" xfId="14872"/>
    <cellStyle name="_x0013__2008 IWNA Portfolio 09102008 (JPM TE &amp; CE)__IWNA PPA_TE Assumps (Neg prices)_Tri-County Wind_101509_Grant and TE_200MW_1.6XLE" xfId="14873"/>
    <cellStyle name="_2008 IWNA Portfolio 09102008 (JPM TE &amp; CE)__IWNA PPA_TE Assumps (Neg prices)_Tri-County Wind_101509_Grant and TE_200MW_1.6XLE 2" xfId="14874"/>
    <cellStyle name="_x0013__2008 IWNA Portfolio 09102008 (JPM TE &amp; CE)__IWNA PPA_TE Assumps (Neg prices)_Tri-County Wind_101509_Grant and TE_200MW_1.6XLE 2" xfId="14875"/>
    <cellStyle name="_2008 IWNA Portfolio 09102008 (JPM TE &amp; CE)__IWNA PPA_TE Assumps (Neg prices)_Unlev McAdoo &amp; GR Combined 10242008-funding v8" xfId="14876"/>
    <cellStyle name="_x0013__2008 IWNA Portfolio 09102008 (JPM TE &amp; CE)__IWNA PPA_TE Assumps (Neg prices)_Unlev McAdoo &amp; GR Combined 10242008-funding v8" xfId="14877"/>
    <cellStyle name="_2008 IWNA Portfolio 09102008 (JPM TE &amp; CE)__IWNA PPA_TE Assumps (Neg prices)_Unlev McAdoo &amp; GR Combined 10242008-funding v8 2" xfId="14878"/>
    <cellStyle name="_x0013__2008 IWNA Portfolio 09102008 (JPM TE &amp; CE)__IWNA PPA_TE Assumps (Neg prices)_Unlev McAdoo &amp; GR Combined 10242008-funding v8 2" xfId="14879"/>
    <cellStyle name="_2008 IWNA Portfolio 09102008 (JPM TE &amp; CE)__IWNA PPA_TE Assumps (Neg prices)_Unlev McAdoo &amp; GR Combined 10242008-funding v8_BeechR Pivot Table 12.2.09" xfId="14880"/>
    <cellStyle name="_x0013__2008 IWNA Portfolio 09102008 (JPM TE &amp; CE)__IWNA PPA_TE Assumps (Neg prices)_Unlev McAdoo &amp; GR Combined 10242008-funding v8_BeechR Pivot Table 12.2.09" xfId="14881"/>
    <cellStyle name="_2008 IWNA Portfolio 09102008 (JPM TE &amp; CE)__IWNA PPA_TE Assumps (Neg prices)_Unlev McAdoo &amp; GR Combined 10242008-funding v8_BeechR Pivot Table 12.2.09 2" xfId="14882"/>
    <cellStyle name="_x0013__2008 IWNA Portfolio 09102008 (JPM TE &amp; CE)__IWNA PPA_TE Assumps (Neg prices)_Unlev McAdoo &amp; GR Combined 10242008-funding v8_BeechR Pivot Table 12.2.09 2" xfId="14883"/>
    <cellStyle name="_2008 IWNA Portfolio 09102008 (JPM TE &amp; CE)__IWNA PPA_TE Assumps (Neg prices)_Unlev McAdoo &amp; GR Combined 10242008-funding v8_Sheet1" xfId="14884"/>
    <cellStyle name="_x0013__2008 IWNA Portfolio 09102008 (JPM TE &amp; CE)__IWNA PPA_TE Assumps (Neg prices)_Unlev McAdoo &amp; GR Combined 10242008-funding v8_Sheet1" xfId="14885"/>
    <cellStyle name="_2008 IWNA Portfolio 09102008 (JPM TE &amp; CE)__IWNA PPA_TE Assumps (Neg prices)_Unlev McAdoo &amp; GR Combined 10242008-funding v8_Sheet1 2" xfId="14886"/>
    <cellStyle name="_x0013__2008 IWNA Portfolio 09102008 (JPM TE &amp; CE)__IWNA PPA_TE Assumps (Neg prices)_Unlev McAdoo &amp; GR Combined 10242008-funding v8_Sheet1 2" xfId="14887"/>
    <cellStyle name="_2008 IWNA Portfolio 09102008 (JPM TE &amp; CE)__IWNA PPA_TE Assumps (Neg prices)_Unlevered_Beech_Ridge_100_5MW_021009_optimized NCF" xfId="14888"/>
    <cellStyle name="_x0013__2008 IWNA Portfolio 09102008 (JPM TE &amp; CE)__IWNA PPA_TE Assumps (Neg prices)_Unlevered_Beech_Ridge_100_5MW_021009_optimized NCF" xfId="14889"/>
    <cellStyle name="_2008 IWNA Portfolio 09102008 (JPM TE &amp; CE)__IWNA PPA_TE Assumps (Neg prices)_Unlevered_Beech_Ridge_100_5MW_021009_optimized NCF 2" xfId="14890"/>
    <cellStyle name="_x0013__2008 IWNA Portfolio 09102008 (JPM TE &amp; CE)__IWNA PPA_TE Assumps (Neg prices)_Unlevered_Beech_Ridge_100_5MW_021009_optimized NCF 2" xfId="14891"/>
    <cellStyle name="_2008 IWNA Portfolio 09102008 (JPM TE &amp; CE)__IWNA PPA_TE Assumps (Neg prices)_Vantage Cash FLow 100609" xfId="14892"/>
    <cellStyle name="_x0013__2008 IWNA Portfolio 09102008 (JPM TE &amp; CE)__IWNA PPA_TE Assumps (Neg prices)_Vantage Cash FLow 100609" xfId="14893"/>
    <cellStyle name="_2008 IWNA Portfolio 09102008 (JPM TE &amp; CE)__IWNA PPA_TE Assumps (Neg prices)_Vantage Cash FLow 100609 2" xfId="14894"/>
    <cellStyle name="_x0013__2008 IWNA Portfolio 09102008 (JPM TE &amp; CE)__IWNA PPA_TE Assumps (Neg prices)_Vantage Cash FLow 100609 2" xfId="14895"/>
    <cellStyle name="_2008 IWNA Portfolio 09102008 (JPM TE &amp; CE)__IWNA PPA_TE Assumps (Neg prices)_Vantage Model_PGE 15yr PPA_062409" xfId="14896"/>
    <cellStyle name="_x0013__2008 IWNA Portfolio 09102008 (JPM TE &amp; CE)__IWNA PPA_TE Assumps (Neg prices)_Vantage Model_PGE 15yr PPA_062409" xfId="14897"/>
    <cellStyle name="_2008 IWNA Portfolio 09102008 (JPM TE &amp; CE)__IWNA PPA_TE Assumps (Neg prices)_Vantage Model_PGE 15yr PPA_062409 2" xfId="14898"/>
    <cellStyle name="_x0013__2008 IWNA Portfolio 09102008 (JPM TE &amp; CE)__IWNA PPA_TE Assumps (Neg prices)_Vantage Model_PGE 15yr PPA_062409 2" xfId="14899"/>
    <cellStyle name="_2008 IWNA Portfolio 09102008 (JPM TE &amp; CE)__IWNA PPA_TE Assumps (Neg prices)_Vantage Model_PGE 15yr PPA_073009_JAR" xfId="14900"/>
    <cellStyle name="_x0013__2008 IWNA Portfolio 09102008 (JPM TE &amp; CE)__IWNA PPA_TE Assumps (Neg prices)_Vantage Model_PGE 15yr PPA_073009_JAR" xfId="14901"/>
    <cellStyle name="_2008 IWNA Portfolio 09102008 (JPM TE &amp; CE)__IWNA PPA_TE Assumps (Neg prices)_Vantage Model_PGE 15yr PPA_073009_JAR 2" xfId="14902"/>
    <cellStyle name="_x0013__2008 IWNA Portfolio 09102008 (JPM TE &amp; CE)__IWNA PPA_TE Assumps (Neg prices)_Vantage Model_PGE 15yr PPA_073009_JAR 2" xfId="14903"/>
    <cellStyle name="_2008 IWNA Portfolio 09102008 (JPM TE &amp; CE)__IWNA PPA_TE Assumps (Neg prices)_Vantage Model_PGE 15yr PPA_100909" xfId="14904"/>
    <cellStyle name="_x0013__2008 IWNA Portfolio 09102008 (JPM TE &amp; CE)__IWNA PPA_TE Assumps (Neg prices)_Vantage Model_PGE 15yr PPA_100909" xfId="14905"/>
    <cellStyle name="_2008 IWNA Portfolio 09102008 (JPM TE &amp; CE)__IWNA PPA_TE Assumps (Neg prices)_Vantage Model_PGE 15yr PPA_100909 2" xfId="14906"/>
    <cellStyle name="_x0013__2008 IWNA Portfolio 09102008 (JPM TE &amp; CE)__IWNA PPA_TE Assumps (Neg prices)_Vantage Model_PGE 15yr PPA_100909 2" xfId="14907"/>
    <cellStyle name="_2008 IWNA Portfolio 09102008 (JPM TE &amp; CE)__IWNA PPA_TE Assumps (Neg prices)_White Oak_67.5_150MW_110409_OUR CASE" xfId="14908"/>
    <cellStyle name="_x0013__2008 IWNA Portfolio 09102008 (JPM TE &amp; CE)__IWNA PPA_TE Assumps (Neg prices)_White Oak_67.5_150MW_110409_OUR CASE" xfId="14909"/>
    <cellStyle name="_2008 IWNA Portfolio 09102008 (JPM TE &amp; CE)__IWNA PPA_TE Assumps (Neg prices)_White Oak_67.5_150MW_110409_OUR CASE 2" xfId="14910"/>
    <cellStyle name="_x0013__2008 IWNA Portfolio 09102008 (JPM TE &amp; CE)__IWNA PPA_TE Assumps (Neg prices)_White Oak_67.5_150MW_110409_OUR CASE 2" xfId="14911"/>
    <cellStyle name="_x0013__2008 IWNA Portfolio 09262008 (JPM TE &amp; CE)__TE Assumps" xfId="14912"/>
    <cellStyle name="_x0013__2008 IWNA Portfolio 09262008 (JPM TE &amp; CE)__TE Assumps 2" xfId="14913"/>
    <cellStyle name="_x0013__2008 IWNA Portfolio 09262008 (JPM TE &amp; CE)__TE Assumps_2008 IWNA v12 7.75% 53% TaxEx P50 (Invenergy)_10242008" xfId="14914"/>
    <cellStyle name="_x0013__2008 IWNA Portfolio 09262008 (JPM TE &amp; CE)__TE Assumps_2008 IWNA v12 7.75% 53% TaxEx P50 (Invenergy)_10242008 2" xfId="14915"/>
    <cellStyle name="_x0013__2008 IWNA v12 7.75% 53% TaxEx P50 (Invenergy)_10242008" xfId="14916"/>
    <cellStyle name="_x0013__2008 IWNA v12 7.75% 53% TaxEx P50 (Invenergy)_10242008 2" xfId="14917"/>
    <cellStyle name="_x0013__2008 IWNA v12 7.75% 53% TaxEx P50 (Invenergy)_NO HAIRCUTS" xfId="14918"/>
    <cellStyle name="_x0013__2008 IWNA v12 7.75% 53% TaxEx P50 (Invenergy)_NO HAIRCUTS 2" xfId="14919"/>
    <cellStyle name="_2008 Mar Upload v1" xfId="14920"/>
    <cellStyle name="_2008_Cimarron O&amp;M_05-24-2012" xfId="14921"/>
    <cellStyle name="_2008_Copy of South TX GenTie  0.8x Sale12-31-09 COD BASE CASEvBOD" xfId="14922"/>
    <cellStyle name="_2008_Input" xfId="14923"/>
    <cellStyle name="_2008_Input 2" xfId="14924"/>
    <cellStyle name="_2008_Inputs" xfId="14925"/>
    <cellStyle name="_2008_Inputs 2" xfId="14926"/>
    <cellStyle name="_2008_Majestic II 2013 - 2042 Property Tax Forecast est" xfId="14927"/>
    <cellStyle name="_2008_McCoy 250 MW Yingli 280W T-0 NextEra PVO&amp;M Budget (NEW RAMP)_2010-12-10" xfId="14928"/>
    <cellStyle name="_2008_McCoy 250 MW Yingli 280W T-0 NextEra PVO&amp;M Budget (NEW RAMP)_2010-12-6" xfId="14929"/>
    <cellStyle name="_2008_Tax" xfId="14930"/>
    <cellStyle name="_2009" xfId="14931"/>
    <cellStyle name="_2009 2" xfId="14932"/>
    <cellStyle name="_2009 2 2" xfId="14933"/>
    <cellStyle name="_2009 3" xfId="14934"/>
    <cellStyle name="_2009 3 2" xfId="14935"/>
    <cellStyle name="_2009 4" xfId="14936"/>
    <cellStyle name="_2009 4 2" xfId="14937"/>
    <cellStyle name="_2009 5" xfId="14938"/>
    <cellStyle name="_2009 5 2" xfId="14939"/>
    <cellStyle name="_2009 6" xfId="14940"/>
    <cellStyle name="_2009 Asset Opti Forecast-Final 11-12-08" xfId="14941"/>
    <cellStyle name="_2009_Cimarron O&amp;M_05-24-2012" xfId="14942"/>
    <cellStyle name="_2009_Copy of South TX GenTie  0.8x Sale12-31-09 COD BASE CASEvBOD" xfId="14943"/>
    <cellStyle name="_2009_Input" xfId="14944"/>
    <cellStyle name="_2009_Input 2" xfId="14945"/>
    <cellStyle name="_2009_Inputs" xfId="14946"/>
    <cellStyle name="_2009_Inputs 2" xfId="14947"/>
    <cellStyle name="_2009_Majestic II 2013 - 2042 Property Tax Forecast est" xfId="14948"/>
    <cellStyle name="_2009_McCoy 250 MW Yingli 280W T-0 NextEra PVO&amp;M Budget (NEW RAMP)_2010-12-10" xfId="14949"/>
    <cellStyle name="_2009_McCoy 250 MW Yingli 280W T-0 NextEra PVO&amp;M Budget (NEW RAMP)_2010-12-6" xfId="14950"/>
    <cellStyle name="_2009_Tax" xfId="14951"/>
    <cellStyle name="_20090313 R03 DSUM Upload" xfId="14952"/>
    <cellStyle name="_20090313_R03_DSUM_Upload_FINAL" xfId="14953"/>
    <cellStyle name="_20090409_R04_DSUM_Upload" xfId="14954"/>
    <cellStyle name="_20091109_Daily_Seabrook_Outage Profile and value" xfId="14955"/>
    <cellStyle name="_2009-2010" xfId="14956"/>
    <cellStyle name="_2009-2010 2" xfId="14957"/>
    <cellStyle name="_2010 Asset Opti Forecastrev 070909" xfId="14958"/>
    <cellStyle name="_3. 2007 GT Plant Assumptions - used in 070817 forecast" xfId="14959"/>
    <cellStyle name="_3. 2007 GT Plant Assumptions - used in 070817 forecast 2" xfId="14960"/>
    <cellStyle name="_3. 2008 GT Plant Assumptions - used in 080515 forecast" xfId="14961"/>
    <cellStyle name="_3. 2008 GT Plant Assumptions - used in 080515 forecast 2" xfId="14962"/>
    <cellStyle name="_3. 2008 GT Plant Assumptions - used in 080911 Forecast" xfId="14963"/>
    <cellStyle name="_3. 2009 GT Plant Assumptions - used in 090204 Forecast" xfId="14964"/>
    <cellStyle name="_3X1 MH750 MW Predictor Rev 1 with HR Curves" xfId="14965"/>
    <cellStyle name="_4. UCAP 070718" xfId="14966"/>
    <cellStyle name="_4. UCAP 070718 2" xfId="14967"/>
    <cellStyle name="_4. UCAP 070817" xfId="14968"/>
    <cellStyle name="_4. UCAP 070817 2" xfId="14969"/>
    <cellStyle name="_4. UCAP 080215" xfId="14970"/>
    <cellStyle name="_4. UCAP 080215 2" xfId="14971"/>
    <cellStyle name="_4. UCAP 080215 2 2" xfId="14972"/>
    <cellStyle name="_4. UCAP 080215 3" xfId="14973"/>
    <cellStyle name="_4. UCAP 080515" xfId="14974"/>
    <cellStyle name="_4. UCAP 080515 2" xfId="14975"/>
    <cellStyle name="_4. UCAP 080618" xfId="14976"/>
    <cellStyle name="_4. UCAP 080618 2" xfId="14977"/>
    <cellStyle name="_4. UCAP 080716" xfId="14978"/>
    <cellStyle name="_4. UCAP 080716 2" xfId="14979"/>
    <cellStyle name="_4. UCAP 080819" xfId="14980"/>
    <cellStyle name="_4. UCAP 080819 2" xfId="14981"/>
    <cellStyle name="_5. GT Curves 070718" xfId="14982"/>
    <cellStyle name="_5. GT Curves 070718 2" xfId="14983"/>
    <cellStyle name="_5. GT Curves 071210" xfId="14984"/>
    <cellStyle name="_5. GT Curves 071210 2" xfId="14985"/>
    <cellStyle name="_5.Opti dollars - 2010 Budget" xfId="14986"/>
    <cellStyle name="_5009" xfId="14987"/>
    <cellStyle name="_5009 2" xfId="14988"/>
    <cellStyle name="_5009 2 2" xfId="14989"/>
    <cellStyle name="_5009 3" xfId="14990"/>
    <cellStyle name="_5009 3 2" xfId="14991"/>
    <cellStyle name="_5009 4" xfId="14992"/>
    <cellStyle name="_5009 4 2" xfId="14993"/>
    <cellStyle name="_5009 5" xfId="14994"/>
    <cellStyle name="_5009 5 2" xfId="14995"/>
    <cellStyle name="_5009 6" xfId="14996"/>
    <cellStyle name="_5009_BASIS ADJ" xfId="14997"/>
    <cellStyle name="_5009_BM Adjustments" xfId="14998"/>
    <cellStyle name="_5009_Callahan" xfId="14999"/>
    <cellStyle name="_5009_Callahan " xfId="15000"/>
    <cellStyle name="_5009_Callahan _1" xfId="15001"/>
    <cellStyle name="_5009_Callahan 090813 GM 0 Report" xfId="15002"/>
    <cellStyle name="_5009_Callahan 091106 GM 0 Report" xfId="15003"/>
    <cellStyle name="_5009_CapRidge_WindBoost_Analysis_090709" xfId="15004"/>
    <cellStyle name="_5009_Copy of Texas Wind Debt Amortization 11-08" xfId="15005"/>
    <cellStyle name="_5009_Debt Service Coverage Ratio-TEXAS WIND Historical  Forecast" xfId="15006"/>
    <cellStyle name="_5009_Fees" xfId="15007"/>
    <cellStyle name="_5009_HH3 WindBoost Analysis (with PTC and REC)" xfId="15008"/>
    <cellStyle name="_5009_Horse Hollow 1 090813 GM 0 Report" xfId="15009"/>
    <cellStyle name="_5009_Horse Hollow 1 090911 GM 0 Report" xfId="15010"/>
    <cellStyle name="_5009_Inputs" xfId="15011"/>
    <cellStyle name="_5009_Inputs 2" xfId="15012"/>
    <cellStyle name="_5009_Majestic II 2013 - 2042 Property Tax Forecast est" xfId="15013"/>
    <cellStyle name="_5009_Tax" xfId="15014"/>
    <cellStyle name="_5009_Wind Adj_091106" xfId="15015"/>
    <cellStyle name="_5010" xfId="15016"/>
    <cellStyle name="_5010 2" xfId="15017"/>
    <cellStyle name="_5010 2 2" xfId="15018"/>
    <cellStyle name="_5010 3" xfId="15019"/>
    <cellStyle name="_5010 3 2" xfId="15020"/>
    <cellStyle name="_5010 4" xfId="15021"/>
    <cellStyle name="_5010 4 2" xfId="15022"/>
    <cellStyle name="_5010 5" xfId="15023"/>
    <cellStyle name="_5010 5 2" xfId="15024"/>
    <cellStyle name="_5010 6" xfId="15025"/>
    <cellStyle name="_5010_BASIS ADJ" xfId="15026"/>
    <cellStyle name="_5010_BM Adjustments" xfId="15027"/>
    <cellStyle name="_5010_Callahan" xfId="15028"/>
    <cellStyle name="_5010_Callahan " xfId="15029"/>
    <cellStyle name="_5010_Callahan _1" xfId="15030"/>
    <cellStyle name="_5010_Callahan 090813 GM 0 Report" xfId="15031"/>
    <cellStyle name="_5010_Callahan 091106 GM 0 Report" xfId="15032"/>
    <cellStyle name="_5010_CapRidge_WindBoost_Analysis_090709" xfId="15033"/>
    <cellStyle name="_5010_Copy of Texas Wind Debt Amortization 11-08" xfId="15034"/>
    <cellStyle name="_5010_Debt Service Coverage Ratio-TEXAS WIND Historical  Forecast" xfId="15035"/>
    <cellStyle name="_5010_Fees" xfId="15036"/>
    <cellStyle name="_5010_HH3 WindBoost Analysis (with PTC and REC)" xfId="15037"/>
    <cellStyle name="_5010_Horse Hollow 1 090813 GM 0 Report" xfId="15038"/>
    <cellStyle name="_5010_Horse Hollow 1 090911 GM 0 Report" xfId="15039"/>
    <cellStyle name="_5010_Inputs" xfId="15040"/>
    <cellStyle name="_5010_Inputs 2" xfId="15041"/>
    <cellStyle name="_5010_Majestic II 2013 - 2042 Property Tax Forecast est" xfId="15042"/>
    <cellStyle name="_5010_Tax" xfId="15043"/>
    <cellStyle name="_5010_Wind Adj_091106" xfId="15044"/>
    <cellStyle name="_5-yr Pre-tax Inc011702" xfId="15045"/>
    <cellStyle name="_5-yr Pre-tax Inc011702 2" xfId="15046"/>
    <cellStyle name="_5-yr Pre-tax Inc011702_#1 Levered Beech Ridge_021109_Grant,Bonus,No PTCs,MACRs,Term Debt NOL" xfId="15047"/>
    <cellStyle name="_5-yr Pre-tax Inc011702_#1 Levered Beech Ridge_021109_Grant,Bonus,No PTCs,MACRs,Term Debt NOL 2" xfId="15048"/>
    <cellStyle name="_5-yr Pre-tax Inc011702_#1 LeveredGrand_Ridge_II-III_021009_Grant,Bonus,No PTCs,MACRs,Term Debt, NOL" xfId="15049"/>
    <cellStyle name="_5-yr Pre-tax Inc011702_#1 LeveredGrand_Ridge_II-III_021009_Grant,Bonus,No PTCs,MACRs,Term Debt, NOL 2" xfId="15050"/>
    <cellStyle name="_5-yr Pre-tax Inc011702_#1 LeveredGrand_Ridge_II-III_021009_Grant,Bonus,No PTCs,MACRs,Term Debt, NOL_BeechR Pivot Table 12.2.09" xfId="15051"/>
    <cellStyle name="_5-yr Pre-tax Inc011702_#1 LeveredGrand_Ridge_II-III_021009_Grant,Bonus,No PTCs,MACRs,Term Debt, NOL_BeechR Pivot Table 12.2.09 2" xfId="15052"/>
    <cellStyle name="_5-yr Pre-tax Inc011702_1.Inputs" xfId="15053"/>
    <cellStyle name="_5-yr Pre-tax Inc011702_2008 IWNA 7.75% 53% ERISA P50 (Invnergy)_FROM JPM" xfId="15054"/>
    <cellStyle name="_5-yr Pre-tax Inc011702_2008 IWNA 7.75% 53% ERISA P50 (Invnergy)_FROM JPM 2" xfId="15055"/>
    <cellStyle name="_5-yr Pre-tax Inc011702_2008 IWNA Portfolio 09262008 (JPM TE &amp; CE)__TE Assumps" xfId="15056"/>
    <cellStyle name="_5-yr Pre-tax Inc011702_2008 IWNA Portfolio 09262008 (JPM TE &amp; CE)__TE Assumps 2" xfId="15057"/>
    <cellStyle name="_5-yr Pre-tax Inc011702_2008 IWNA Portfolio 09262008 (JPM TE &amp; CE)__TE Assumps_2008 IWNA v12 7.75% 53% TaxEx P50 (Invenergy)_10242008" xfId="15058"/>
    <cellStyle name="_5-yr Pre-tax Inc011702_2008 IWNA Portfolio 09262008 (JPM TE &amp; CE)__TE Assumps_2008 IWNA v12 7.75% 53% TaxEx P50 (Invenergy)_10242008 2" xfId="15059"/>
    <cellStyle name="_5-yr Pre-tax Inc011702_2008 IWNA v12 7.75% 53% TaxEx P50 (Invenergy)_10242008" xfId="15060"/>
    <cellStyle name="_5-yr Pre-tax Inc011702_2008 IWNA v12 7.75% 53% TaxEx P50 (Invenergy)_10242008 2" xfId="15061"/>
    <cellStyle name="_5-yr Pre-tax Inc011702_2008 IWNA v12 7.75% 53% TaxEx P50 (Invenergy)_NO HAIRCUTS" xfId="15062"/>
    <cellStyle name="_5-yr Pre-tax Inc011702_2008 IWNA v12 7.75% 53% TaxEx P50 (Invenergy)_NO HAIRCUTS 2" xfId="15063"/>
    <cellStyle name="_5-yr Pre-tax Inc011702_AM 03-22-2009 - Citi Cash Grant - 1st qtr cash grant" xfId="15064"/>
    <cellStyle name="_5-yr Pre-tax Inc011702_Bali_Biomass_Fin_Model_082107" xfId="15065"/>
    <cellStyle name="_5-yr Pre-tax Inc011702_BeechR Pivot Table 12.2.09" xfId="15066"/>
    <cellStyle name="_5-yr Pre-tax Inc011702_BeechR Pivot Table 12.2.09 2" xfId="15067"/>
    <cellStyle name="_5-yr Pre-tax Inc011702_Big Otter 101209 Grant and TE 100.5MW_20mileT" xfId="15068"/>
    <cellStyle name="_5-yr Pre-tax Inc011702_Big Otter 101209 Grant and TE 100.5MW_20mileT 2" xfId="15069"/>
    <cellStyle name="_5-yr Pre-tax Inc011702_Bish Hill_$77.5_lowncf_ Bundled Price_Lenders_092909" xfId="15070"/>
    <cellStyle name="_5-yr Pre-tax Inc011702_Bish Hill_$77.5_lowncf_ Bundled Price_Lenders_092909 2" xfId="15071"/>
    <cellStyle name="_5-yr Pre-tax Inc011702_BishHilll_1.25M per WTG with $72 bundled price_200MWs_BF" xfId="15072"/>
    <cellStyle name="_5-yr Pre-tax Inc011702_BishHilll_1.25M per WTG with $72 bundled price_200MWs_BF 2" xfId="15073"/>
    <cellStyle name="_5-yr Pre-tax Inc011702_Bishop Hill_Grant_082409_200MW" xfId="15074"/>
    <cellStyle name="_5-yr Pre-tax Inc011702_Bishop Hill_Grant_082409_200MW 2" xfId="15075"/>
    <cellStyle name="_5-yr Pre-tax Inc011702_Buzzard Creek_250MW_PTC_010610" xfId="15076"/>
    <cellStyle name="_5-yr Pre-tax Inc011702_Buzzard Creek_250MW_PTC_010610 2" xfId="15077"/>
    <cellStyle name="_5-yr Pre-tax Inc011702_California Ridge 120109 and 200MW" xfId="15078"/>
    <cellStyle name="_5-yr Pre-tax Inc011702_California Ridge 120109 and 200MW 2" xfId="15079"/>
    <cellStyle name="_5-yr Pre-tax Inc011702_California Ridge_042909_Grant and TE_99M_as bid" xfId="15080"/>
    <cellStyle name="_5-yr Pre-tax Inc011702_California Ridge_042909_Grant and TE_99M_as bid 2" xfId="15081"/>
    <cellStyle name="_5-yr Pre-tax Inc011702_California Ridge_042909_Grant and TE_99Mw" xfId="15082"/>
    <cellStyle name="_5-yr Pre-tax Inc011702_California Ridge_042909_Grant and TE_99Mw 2" xfId="15083"/>
    <cellStyle name="_5-yr Pre-tax Inc011702_Copy of NEW Levered GRIIIII_03312009_MCF v2" xfId="15084"/>
    <cellStyle name="_5-yr Pre-tax Inc011702_Copy of NEW Levered GRIIIII_03312009_MCF v2 2" xfId="15085"/>
    <cellStyle name="_5-yr Pre-tax Inc011702_Copy of NEW Levered GRIIIII_03312009_MCF v2_BeechR Pivot Table 12.2.09" xfId="15086"/>
    <cellStyle name="_5-yr Pre-tax Inc011702_Copy of NEW Levered GRIIIII_03312009_MCF v2_BeechR Pivot Table 12.2.09 2" xfId="15087"/>
    <cellStyle name="_5-yr Pre-tax Inc011702_Copy of Vento III v27i P50 1st" xfId="15088"/>
    <cellStyle name="_5-yr Pre-tax Inc011702_G&amp;A_reports" xfId="15089"/>
    <cellStyle name="_5-yr Pre-tax Inc011702_GRE 03252009_tpm_tables" xfId="15090"/>
    <cellStyle name="_5-yr Pre-tax Inc011702_GRE 03252009_tpm_tables 2" xfId="15091"/>
    <cellStyle name="_5-yr Pre-tax Inc011702_GRE 03252009_tpm_tables_BeechR Pivot Table 12.2.09" xfId="15092"/>
    <cellStyle name="_5-yr Pre-tax Inc011702_GRE 03252009_tpm_tables_BeechR Pivot Table 12.2.09 2" xfId="15093"/>
    <cellStyle name="_5-yr Pre-tax Inc011702_Hardin Grant 08312009_300MW" xfId="15094"/>
    <cellStyle name="_5-yr Pre-tax Inc011702_Hardin Grant 08312009_300MW 2" xfId="15095"/>
    <cellStyle name="_5-yr Pre-tax Inc011702_Inputs-General" xfId="15096"/>
    <cellStyle name="_5-yr Pre-tax Inc011702_Inputs-General 2" xfId="15097"/>
    <cellStyle name="_5-yr Pre-tax Inc011702_Invenergy Model -- 9-5-08 base" xfId="15098"/>
    <cellStyle name="_5-yr Pre-tax Inc011702_Invenergy Model -- 9-5-08 base 2" xfId="15099"/>
    <cellStyle name="_5-yr Pre-tax Inc011702_IWNA 3-Pack ECCA Sheldon Funding 03202009" xfId="15100"/>
    <cellStyle name="_5-yr Pre-tax Inc011702_IWNA 3-Pack ECCA Sheldon Funding 03202009 2" xfId="15101"/>
    <cellStyle name="_5-yr Pre-tax Inc011702_IWNA Ptfl v2 10yr 7.25% $320 upfront 99% hedge loss P50" xfId="15102"/>
    <cellStyle name="_5-yr Pre-tax Inc011702_IWNA Ptfl v2 10yr 7.25% $320 upfront 99% hedge loss P50 2" xfId="15103"/>
    <cellStyle name="_5-yr Pre-tax Inc011702_IWNA v1 10yr 7.25% $290 upfront no bonus 42% 2009 tax realloc P50" xfId="15104"/>
    <cellStyle name="_5-yr Pre-tax Inc011702_IWNA v1 10yr 7.25% $290 upfront no bonus 42% 2009 tax realloc P50 2" xfId="15105"/>
    <cellStyle name="_5-yr Pre-tax Inc011702_IWNA v1 10yr 7.25% $290 upfront no bonus 42% 2009 tax realloc P50_2008 IWNA JPM TE Model 11032008 (ERISA Dep &amp; Full Haircuts)_275M" xfId="15106"/>
    <cellStyle name="_5-yr Pre-tax Inc011702_IWNA v1 10yr 7.25% $290 upfront no bonus 42% 2009 tax realloc P50_2008 IWNA JPM TE Model 11032008 (ERISA Dep &amp; Full Haircuts)_275M 2" xfId="15107"/>
    <cellStyle name="_5-yr Pre-tax Inc011702_IWNA v1 10yr 7.25% $290 upfront no bonus 42% 2009 tax realloc P50_2008 IWNA v12 7.75% 53% TaxEx P50 (Invenergy)_10242008" xfId="15108"/>
    <cellStyle name="_5-yr Pre-tax Inc011702_IWNA v1 10yr 7.25% $290 upfront no bonus 42% 2009 tax realloc P50_2008 IWNA v12 7.75% 53% TaxEx P50 (Invenergy)_10242008 2" xfId="15109"/>
    <cellStyle name="_5-yr Pre-tax Inc011702_Ledge_0416_Grant and TE" xfId="15110"/>
    <cellStyle name="_5-yr Pre-tax Inc011702_Ledge_0416_Grant and TE 2" xfId="15111"/>
    <cellStyle name="_5-yr Pre-tax Inc011702_Levered Beech Ridge _100709" xfId="15112"/>
    <cellStyle name="_5-yr Pre-tax Inc011702_Levered Beech Ridge _100709 2" xfId="15113"/>
    <cellStyle name="_5-yr Pre-tax Inc011702_Levered Beech Ridge _100709_BeechR Pivot Table 12.2.09" xfId="15114"/>
    <cellStyle name="_5-yr Pre-tax Inc011702_Levered Beech Ridge _100709_BeechR Pivot Table 12.2.09 2" xfId="15115"/>
    <cellStyle name="_5-yr Pre-tax Inc011702_Levered Beech Ridge _102709" xfId="15116"/>
    <cellStyle name="_5-yr Pre-tax Inc011702_Levered Beech Ridge _102709 2" xfId="15117"/>
    <cellStyle name="_5-yr Pre-tax Inc011702_Levered Beech Ridge _102709_BeechR Pivot Table 12.2.09" xfId="15118"/>
    <cellStyle name="_5-yr Pre-tax Inc011702_Levered Beech Ridge _102709_BeechR Pivot Table 12.2.09 2" xfId="15119"/>
    <cellStyle name="_5-yr Pre-tax Inc011702_Levered Beech Ridge _110209" xfId="15120"/>
    <cellStyle name="_5-yr Pre-tax Inc011702_Levered Beech Ridge _110209 2" xfId="15121"/>
    <cellStyle name="_5-yr Pre-tax Inc011702_Levered Beech Ridge _110209_BeechR Pivot Table 12.2.09" xfId="15122"/>
    <cellStyle name="_5-yr Pre-tax Inc011702_Levered Beech Ridge _110209_BeechR Pivot Table 12.2.09 2" xfId="15123"/>
    <cellStyle name="_5-yr Pre-tax Inc011702_Levered Grand Ridge Exp 07082009_LIVE" xfId="15124"/>
    <cellStyle name="_5-yr Pre-tax Inc011702_Levered Grand Ridge Exp 07082009_LIVE 2" xfId="15125"/>
    <cellStyle name="_5-yr Pre-tax Inc011702_Levered Grand Ridge Exp 07082009_LIVE_BeechR Pivot Table 12.2.09" xfId="15126"/>
    <cellStyle name="_5-yr Pre-tax Inc011702_Levered Grand Ridge Exp 07082009_LIVE_BeechR Pivot Table 12.2.09 2" xfId="15127"/>
    <cellStyle name="_5-yr Pre-tax Inc011702_Levered Grand Ridge Exp_05042009" xfId="15128"/>
    <cellStyle name="_5-yr Pre-tax Inc011702_Levered Grand Ridge Exp_05042009 2" xfId="15129"/>
    <cellStyle name="_5-yr Pre-tax Inc011702_Levered Grand Ridge Exp_05042009_BeechR Pivot Table 12.2.09" xfId="15130"/>
    <cellStyle name="_5-yr Pre-tax Inc011702_Levered Grand Ridge Exp_05042009_BeechR Pivot Table 12.2.09 2" xfId="15131"/>
    <cellStyle name="_5-yr Pre-tax Inc011702_NEW GRII_III Debt_032509 v1 (2)" xfId="15132"/>
    <cellStyle name="_5-yr Pre-tax Inc011702_NEW GRII_III Debt_032509 v1 (2) 2" xfId="15133"/>
    <cellStyle name="_5-yr Pre-tax Inc011702_NEW GRII_III Debt_032509 v1 (2)_BeechR Pivot Table 12.2.09" xfId="15134"/>
    <cellStyle name="_5-yr Pre-tax Inc011702_NEW GRII_III Debt_032509 v1 (2)_BeechR Pivot Table 12.2.09 2" xfId="15135"/>
    <cellStyle name="_5-yr Pre-tax Inc011702_NEW Levered GRII&amp;III_04092009_MCF v1" xfId="15136"/>
    <cellStyle name="_5-yr Pre-tax Inc011702_NEW Levered GRII&amp;III_04092009_MCF v1 2" xfId="15137"/>
    <cellStyle name="_5-yr Pre-tax Inc011702_NEW Levered GRII&amp;III_04092009_MCF v1_BeechR Pivot Table 12.2.09" xfId="15138"/>
    <cellStyle name="_5-yr Pre-tax Inc011702_NEW Levered GRII&amp;III_04092009_MCF v1_BeechR Pivot Table 12.2.09 2" xfId="15139"/>
    <cellStyle name="_5-yr Pre-tax Inc011702_Oceana_142MW_Vesta1.8_101909" xfId="15140"/>
    <cellStyle name="_5-yr Pre-tax Inc011702_Oceana_142MW_Vesta1.8_101909 2" xfId="15141"/>
    <cellStyle name="_5-yr Pre-tax Inc011702_Raleigh Model (78MW) 09082009_V2" xfId="15142"/>
    <cellStyle name="_5-yr Pre-tax Inc011702_Raleigh Model (78MW) 09082009_V2 2" xfId="15143"/>
    <cellStyle name="_5-yr Pre-tax Inc011702_Raleigh Model (78MW) 09082009_V2_BeechR Pivot Table 12.2.09" xfId="15144"/>
    <cellStyle name="_5-yr Pre-tax Inc011702_Raleigh Model (78MW) 09082009_V2_BeechR Pivot Table 12.2.09 2" xfId="15145"/>
    <cellStyle name="_5-yr Pre-tax Inc011702_Sheet1" xfId="15146"/>
    <cellStyle name="_5-yr Pre-tax Inc011702_Sheet1 2" xfId="15147"/>
    <cellStyle name="_5-yr Pre-tax Inc011702_Sweden Hills 51MW_081809_AEP bid" xfId="15148"/>
    <cellStyle name="_5-yr Pre-tax Inc011702_Sweden Hills 51MW_081809_AEP bid 2" xfId="15149"/>
    <cellStyle name="_5-yr Pre-tax Inc011702_Tri-County Wind_042409_Grant and TE_as bid" xfId="15150"/>
    <cellStyle name="_5-yr Pre-tax Inc011702_Tri-County Wind_042409_Grant and TE_as bid 2" xfId="15151"/>
    <cellStyle name="_5-yr Pre-tax Inc011702_Tri-County Wind_101309_Grant and TE_200MW_1.6XLE" xfId="15152"/>
    <cellStyle name="_5-yr Pre-tax Inc011702_Tri-County Wind_101309_Grant and TE_200MW_1.6XLE 2" xfId="15153"/>
    <cellStyle name="_5-yr Pre-tax Inc011702_Tri-County Wind_101509_Grant and TE_200MW_1.6XLE" xfId="15154"/>
    <cellStyle name="_5-yr Pre-tax Inc011702_Tri-County Wind_101509_Grant and TE_200MW_1.6XLE 2" xfId="15155"/>
    <cellStyle name="_5-yr Pre-tax Inc011702_Turkey Track Completion Reserve Acct_11 10 08" xfId="15156"/>
    <cellStyle name="_5-yr Pre-tax Inc011702_Turkey Track Completion Reserve Acct_11 10 08 2" xfId="15157"/>
    <cellStyle name="_5-yr Pre-tax Inc011702_Unlev McAdoo &amp; GR Combined 10242008-funding v8" xfId="15158"/>
    <cellStyle name="_5-yr Pre-tax Inc011702_Unlev McAdoo &amp; GR Combined 10242008-funding v8 2" xfId="15159"/>
    <cellStyle name="_5-yr Pre-tax Inc011702_Unlev McAdoo &amp; GR Combined 10242008-funding v8_BeechR Pivot Table 12.2.09" xfId="15160"/>
    <cellStyle name="_5-yr Pre-tax Inc011702_Unlev McAdoo &amp; GR Combined 10242008-funding v8_BeechR Pivot Table 12.2.09 2" xfId="15161"/>
    <cellStyle name="_5-yr Pre-tax Inc011702_Unlev McAdoo &amp; GR Combined 10242008-funding v8_Sheet1" xfId="15162"/>
    <cellStyle name="_5-yr Pre-tax Inc011702_Unlev McAdoo &amp; GR Combined 10242008-funding v8_Sheet1 2" xfId="15163"/>
    <cellStyle name="_5-yr Pre-tax Inc011702_Unlevered_Beech_Ridge_100_5MW_021009_optimized NCF" xfId="15164"/>
    <cellStyle name="_5-yr Pre-tax Inc011702_Unlevered_Beech_Ridge_100_5MW_021009_optimized NCF 2" xfId="15165"/>
    <cellStyle name="_5-yr Pre-tax Inc011702_Vantage Cash FLow 100609" xfId="15166"/>
    <cellStyle name="_5-yr Pre-tax Inc011702_Vantage Cash FLow 100609 2" xfId="15167"/>
    <cellStyle name="_5-yr Pre-tax Inc011702_Vantage Model_PGE 15yr PPA_062409" xfId="15168"/>
    <cellStyle name="_5-yr Pre-tax Inc011702_Vantage Model_PGE 15yr PPA_062409 2" xfId="15169"/>
    <cellStyle name="_5-yr Pre-tax Inc011702_Vantage Model_PGE 15yr PPA_073009_JAR" xfId="15170"/>
    <cellStyle name="_5-yr Pre-tax Inc011702_Vantage Model_PGE 15yr PPA_073009_JAR 2" xfId="15171"/>
    <cellStyle name="_5-yr Pre-tax Inc011702_Vantage Model_PGE 15yr PPA_100909" xfId="15172"/>
    <cellStyle name="_5-yr Pre-tax Inc011702_Vantage Model_PGE 15yr PPA_100909 2" xfId="15173"/>
    <cellStyle name="_5-yr Pre-tax Inc011702_Vento III v17i (8.9% Haircut, 60% Tax)" xfId="15174"/>
    <cellStyle name="_5-yr Pre-tax Inc011702_Vento III v22i (Haircut, 6Y CF, 76% tax)" xfId="15175"/>
    <cellStyle name="_5-yr Pre-tax Inc011702_Vento III v28g Base" xfId="15176"/>
    <cellStyle name="_5-yr Pre-tax Inc011702_Vento III v28k JPMyyy" xfId="15177"/>
    <cellStyle name="_5-yr Pre-tax Inc011702_White Oak_67.5_150MW_110409_OUR CASE" xfId="15178"/>
    <cellStyle name="_5-yr Pre-tax Inc011702_White Oak_67.5_150MW_110409_OUR CASE 2" xfId="15179"/>
    <cellStyle name="_6006" xfId="15180"/>
    <cellStyle name="_6006 2" xfId="15181"/>
    <cellStyle name="_6006 2 2" xfId="15182"/>
    <cellStyle name="_6006 3" xfId="15183"/>
    <cellStyle name="_6006 3 2" xfId="15184"/>
    <cellStyle name="_6006 4" xfId="15185"/>
    <cellStyle name="_6006 4 2" xfId="15186"/>
    <cellStyle name="_6006 5" xfId="15187"/>
    <cellStyle name="_6006 5 2" xfId="15188"/>
    <cellStyle name="_6006 6" xfId="15189"/>
    <cellStyle name="_6006_BASIS ADJ" xfId="15190"/>
    <cellStyle name="_6006_BM Adjustments" xfId="15191"/>
    <cellStyle name="_6006_Callahan" xfId="15192"/>
    <cellStyle name="_6006_Callahan " xfId="15193"/>
    <cellStyle name="_6006_Callahan _1" xfId="15194"/>
    <cellStyle name="_6006_Callahan 090813 GM 0 Report" xfId="15195"/>
    <cellStyle name="_6006_Callahan 091106 GM 0 Report" xfId="15196"/>
    <cellStyle name="_6006_CapRidge_WindBoost_Analysis_090709" xfId="15197"/>
    <cellStyle name="_6006_Copy of Texas Wind Debt Amortization 11-08" xfId="15198"/>
    <cellStyle name="_6006_Debt Service Coverage Ratio-TEXAS WIND Historical  Forecast" xfId="15199"/>
    <cellStyle name="_6006_Fees" xfId="15200"/>
    <cellStyle name="_6006_HH3 WindBoost Analysis (with PTC and REC)" xfId="15201"/>
    <cellStyle name="_6006_Horse Hollow 1 090813 GM 0 Report" xfId="15202"/>
    <cellStyle name="_6006_Horse Hollow 1 090911 GM 0 Report" xfId="15203"/>
    <cellStyle name="_6006_Inputs" xfId="15204"/>
    <cellStyle name="_6006_Inputs 2" xfId="15205"/>
    <cellStyle name="_6006_Majestic II 2013 - 2042 Property Tax Forecast est" xfId="15206"/>
    <cellStyle name="_6006_Tax" xfId="15207"/>
    <cellStyle name="_6006_Wind Adj_091106" xfId="15208"/>
    <cellStyle name="_6008" xfId="15209"/>
    <cellStyle name="_6008 2" xfId="15210"/>
    <cellStyle name="_6008 2 2" xfId="15211"/>
    <cellStyle name="_6008 3" xfId="15212"/>
    <cellStyle name="_6008 3 2" xfId="15213"/>
    <cellStyle name="_6008 4" xfId="15214"/>
    <cellStyle name="_6008 4 2" xfId="15215"/>
    <cellStyle name="_6008 5" xfId="15216"/>
    <cellStyle name="_6008 5 2" xfId="15217"/>
    <cellStyle name="_6008 6" xfId="15218"/>
    <cellStyle name="_6008_BASIS ADJ" xfId="15219"/>
    <cellStyle name="_6008_BM Adjustments" xfId="15220"/>
    <cellStyle name="_6008_Callahan" xfId="15221"/>
    <cellStyle name="_6008_Callahan " xfId="15222"/>
    <cellStyle name="_6008_Callahan _1" xfId="15223"/>
    <cellStyle name="_6008_Callahan 090813 GM 0 Report" xfId="15224"/>
    <cellStyle name="_6008_Callahan 091106 GM 0 Report" xfId="15225"/>
    <cellStyle name="_6008_CapRidge_WindBoost_Analysis_090709" xfId="15226"/>
    <cellStyle name="_6008_Copy of Texas Wind Debt Amortization 11-08" xfId="15227"/>
    <cellStyle name="_6008_Debt Service Coverage Ratio-TEXAS WIND Historical  Forecast" xfId="15228"/>
    <cellStyle name="_6008_Fees" xfId="15229"/>
    <cellStyle name="_6008_HH3 WindBoost Analysis (with PTC and REC)" xfId="15230"/>
    <cellStyle name="_6008_Horse Hollow 1 090813 GM 0 Report" xfId="15231"/>
    <cellStyle name="_6008_Horse Hollow 1 090911 GM 0 Report" xfId="15232"/>
    <cellStyle name="_6008_Inputs" xfId="15233"/>
    <cellStyle name="_6008_Inputs 2" xfId="15234"/>
    <cellStyle name="_6008_Majestic II 2013 - 2042 Property Tax Forecast est" xfId="15235"/>
    <cellStyle name="_6008_Tax" xfId="15236"/>
    <cellStyle name="_6008_Wind Adj_091106" xfId="15237"/>
    <cellStyle name="_6009" xfId="15238"/>
    <cellStyle name="_6009 2" xfId="15239"/>
    <cellStyle name="_6009 2 2" xfId="15240"/>
    <cellStyle name="_6009 3" xfId="15241"/>
    <cellStyle name="_6009 3 2" xfId="15242"/>
    <cellStyle name="_6009 4" xfId="15243"/>
    <cellStyle name="_6009 4 2" xfId="15244"/>
    <cellStyle name="_6009 5" xfId="15245"/>
    <cellStyle name="_6009 5 2" xfId="15246"/>
    <cellStyle name="_6009 6" xfId="15247"/>
    <cellStyle name="_6009_BASIS ADJ" xfId="15248"/>
    <cellStyle name="_6009_BM Adjustments" xfId="15249"/>
    <cellStyle name="_6009_Callahan" xfId="15250"/>
    <cellStyle name="_6009_Callahan " xfId="15251"/>
    <cellStyle name="_6009_Callahan _1" xfId="15252"/>
    <cellStyle name="_6009_Callahan 090813 GM 0 Report" xfId="15253"/>
    <cellStyle name="_6009_Callahan 091106 GM 0 Report" xfId="15254"/>
    <cellStyle name="_6009_CapRidge_WindBoost_Analysis_090709" xfId="15255"/>
    <cellStyle name="_6009_Copy of Texas Wind Debt Amortization 11-08" xfId="15256"/>
    <cellStyle name="_6009_Debt Service Coverage Ratio-TEXAS WIND Historical  Forecast" xfId="15257"/>
    <cellStyle name="_6009_Fees" xfId="15258"/>
    <cellStyle name="_6009_HH3 WindBoost Analysis (with PTC and REC)" xfId="15259"/>
    <cellStyle name="_6009_Horse Hollow 1 090813 GM 0 Report" xfId="15260"/>
    <cellStyle name="_6009_Horse Hollow 1 090911 GM 0 Report" xfId="15261"/>
    <cellStyle name="_6009_Inputs" xfId="15262"/>
    <cellStyle name="_6009_Inputs 2" xfId="15263"/>
    <cellStyle name="_6009_Majestic II 2013 - 2042 Property Tax Forecast est" xfId="15264"/>
    <cellStyle name="_6009_Tax" xfId="15265"/>
    <cellStyle name="_6009_Wind Adj_091106" xfId="15266"/>
    <cellStyle name="_6010" xfId="15267"/>
    <cellStyle name="_6010 2" xfId="15268"/>
    <cellStyle name="_6010 2 2" xfId="15269"/>
    <cellStyle name="_6010 3" xfId="15270"/>
    <cellStyle name="_6010 3 2" xfId="15271"/>
    <cellStyle name="_6010 4" xfId="15272"/>
    <cellStyle name="_6010 4 2" xfId="15273"/>
    <cellStyle name="_6010 5" xfId="15274"/>
    <cellStyle name="_6010 5 2" xfId="15275"/>
    <cellStyle name="_6010 6" xfId="15276"/>
    <cellStyle name="_6010_BASIS ADJ" xfId="15277"/>
    <cellStyle name="_6010_BM Adjustments" xfId="15278"/>
    <cellStyle name="_6010_Callahan" xfId="15279"/>
    <cellStyle name="_6010_Callahan " xfId="15280"/>
    <cellStyle name="_6010_Callahan _1" xfId="15281"/>
    <cellStyle name="_6010_Callahan 090813 GM 0 Report" xfId="15282"/>
    <cellStyle name="_6010_Callahan 091106 GM 0 Report" xfId="15283"/>
    <cellStyle name="_6010_CapRidge_WindBoost_Analysis_090709" xfId="15284"/>
    <cellStyle name="_6010_Copy of Texas Wind Debt Amortization 11-08" xfId="15285"/>
    <cellStyle name="_6010_Debt Service Coverage Ratio-TEXAS WIND Historical  Forecast" xfId="15286"/>
    <cellStyle name="_6010_Fees" xfId="15287"/>
    <cellStyle name="_6010_HH3 WindBoost Analysis (with PTC and REC)" xfId="15288"/>
    <cellStyle name="_6010_Horse Hollow 1 090813 GM 0 Report" xfId="15289"/>
    <cellStyle name="_6010_Horse Hollow 1 090911 GM 0 Report" xfId="15290"/>
    <cellStyle name="_6010_Inputs" xfId="15291"/>
    <cellStyle name="_6010_Inputs 2" xfId="15292"/>
    <cellStyle name="_6010_Majestic II 2013 - 2042 Property Tax Forecast est" xfId="15293"/>
    <cellStyle name="_6010_Tax" xfId="15294"/>
    <cellStyle name="_6010_Wind Adj_091106" xfId="15295"/>
    <cellStyle name="_6011" xfId="15296"/>
    <cellStyle name="_6011 2" xfId="15297"/>
    <cellStyle name="_6011 2 2" xfId="15298"/>
    <cellStyle name="_6011 3" xfId="15299"/>
    <cellStyle name="_6011 3 2" xfId="15300"/>
    <cellStyle name="_6011 4" xfId="15301"/>
    <cellStyle name="_6011 4 2" xfId="15302"/>
    <cellStyle name="_6011 5" xfId="15303"/>
    <cellStyle name="_6011 5 2" xfId="15304"/>
    <cellStyle name="_6011 6" xfId="15305"/>
    <cellStyle name="_6011_BASIS ADJ" xfId="15306"/>
    <cellStyle name="_6011_BM Adjustments" xfId="15307"/>
    <cellStyle name="_6011_Callahan" xfId="15308"/>
    <cellStyle name="_6011_Callahan " xfId="15309"/>
    <cellStyle name="_6011_Callahan _1" xfId="15310"/>
    <cellStyle name="_6011_Callahan 090813 GM 0 Report" xfId="15311"/>
    <cellStyle name="_6011_Callahan 091106 GM 0 Report" xfId="15312"/>
    <cellStyle name="_6011_CapRidge_WindBoost_Analysis_090709" xfId="15313"/>
    <cellStyle name="_6011_Copy of Texas Wind Debt Amortization 11-08" xfId="15314"/>
    <cellStyle name="_6011_Debt Service Coverage Ratio-TEXAS WIND Historical  Forecast" xfId="15315"/>
    <cellStyle name="_6011_Fees" xfId="15316"/>
    <cellStyle name="_6011_HH3 WindBoost Analysis (with PTC and REC)" xfId="15317"/>
    <cellStyle name="_6011_Horse Hollow 1 090813 GM 0 Report" xfId="15318"/>
    <cellStyle name="_6011_Horse Hollow 1 090911 GM 0 Report" xfId="15319"/>
    <cellStyle name="_6011_Inputs" xfId="15320"/>
    <cellStyle name="_6011_Inputs 2" xfId="15321"/>
    <cellStyle name="_6011_Majestic II 2013 - 2042 Property Tax Forecast est" xfId="15322"/>
    <cellStyle name="_6011_Tax" xfId="15323"/>
    <cellStyle name="_6011_Wind Adj_091106" xfId="15324"/>
    <cellStyle name="_6013" xfId="15325"/>
    <cellStyle name="_6013 2" xfId="15326"/>
    <cellStyle name="_6013 2 2" xfId="15327"/>
    <cellStyle name="_6013 3" xfId="15328"/>
    <cellStyle name="_6013 3 2" xfId="15329"/>
    <cellStyle name="_6013 4" xfId="15330"/>
    <cellStyle name="_6013 4 2" xfId="15331"/>
    <cellStyle name="_6013 5" xfId="15332"/>
    <cellStyle name="_6013 5 2" xfId="15333"/>
    <cellStyle name="_6013 6" xfId="15334"/>
    <cellStyle name="_6013_BASIS ADJ" xfId="15335"/>
    <cellStyle name="_6013_BM Adjustments" xfId="15336"/>
    <cellStyle name="_6013_Callahan" xfId="15337"/>
    <cellStyle name="_6013_Callahan " xfId="15338"/>
    <cellStyle name="_6013_Callahan _1" xfId="15339"/>
    <cellStyle name="_6013_Callahan 090813 GM 0 Report" xfId="15340"/>
    <cellStyle name="_6013_Callahan 091106 GM 0 Report" xfId="15341"/>
    <cellStyle name="_6013_CapRidge_WindBoost_Analysis_090709" xfId="15342"/>
    <cellStyle name="_6013_Copy of Texas Wind Debt Amortization 11-08" xfId="15343"/>
    <cellStyle name="_6013_Debt Service Coverage Ratio-TEXAS WIND Historical  Forecast" xfId="15344"/>
    <cellStyle name="_6013_Fees" xfId="15345"/>
    <cellStyle name="_6013_HH3 WindBoost Analysis (with PTC and REC)" xfId="15346"/>
    <cellStyle name="_6013_Horse Hollow 1 090813 GM 0 Report" xfId="15347"/>
    <cellStyle name="_6013_Horse Hollow 1 090911 GM 0 Report" xfId="15348"/>
    <cellStyle name="_6013_Inputs" xfId="15349"/>
    <cellStyle name="_6013_Inputs 2" xfId="15350"/>
    <cellStyle name="_6013_Majestic II 2013 - 2042 Property Tax Forecast est" xfId="15351"/>
    <cellStyle name="_6013_Tax" xfId="15352"/>
    <cellStyle name="_6013_Wind Adj_091106" xfId="15353"/>
    <cellStyle name="_6014" xfId="15354"/>
    <cellStyle name="_6014 2" xfId="15355"/>
    <cellStyle name="_6014 2 2" xfId="15356"/>
    <cellStyle name="_6014 3" xfId="15357"/>
    <cellStyle name="_6014 3 2" xfId="15358"/>
    <cellStyle name="_6014 4" xfId="15359"/>
    <cellStyle name="_6014 4 2" xfId="15360"/>
    <cellStyle name="_6014 5" xfId="15361"/>
    <cellStyle name="_6014 5 2" xfId="15362"/>
    <cellStyle name="_6014 6" xfId="15363"/>
    <cellStyle name="_6014_BASIS ADJ" xfId="15364"/>
    <cellStyle name="_6014_BM Adjustments" xfId="15365"/>
    <cellStyle name="_6014_Callahan" xfId="15366"/>
    <cellStyle name="_6014_Callahan " xfId="15367"/>
    <cellStyle name="_6014_Callahan _1" xfId="15368"/>
    <cellStyle name="_6014_Callahan 090813 GM 0 Report" xfId="15369"/>
    <cellStyle name="_6014_Callahan 091106 GM 0 Report" xfId="15370"/>
    <cellStyle name="_6014_CapRidge_WindBoost_Analysis_090709" xfId="15371"/>
    <cellStyle name="_6014_Copy of Texas Wind Debt Amortization 11-08" xfId="15372"/>
    <cellStyle name="_6014_Debt Service Coverage Ratio-TEXAS WIND Historical  Forecast" xfId="15373"/>
    <cellStyle name="_6014_Fees" xfId="15374"/>
    <cellStyle name="_6014_HH3 WindBoost Analysis (with PTC and REC)" xfId="15375"/>
    <cellStyle name="_6014_Horse Hollow 1 090813 GM 0 Report" xfId="15376"/>
    <cellStyle name="_6014_Horse Hollow 1 090911 GM 0 Report" xfId="15377"/>
    <cellStyle name="_6014_Inputs" xfId="15378"/>
    <cellStyle name="_6014_Inputs 2" xfId="15379"/>
    <cellStyle name="_6014_Majestic II 2013 - 2042 Property Tax Forecast est" xfId="15380"/>
    <cellStyle name="_6014_Tax" xfId="15381"/>
    <cellStyle name="_6014_Wind Adj_091106" xfId="15382"/>
    <cellStyle name="_6015" xfId="15383"/>
    <cellStyle name="_6015 2" xfId="15384"/>
    <cellStyle name="_6015 2 2" xfId="15385"/>
    <cellStyle name="_6015 3" xfId="15386"/>
    <cellStyle name="_6015 3 2" xfId="15387"/>
    <cellStyle name="_6015 4" xfId="15388"/>
    <cellStyle name="_6015 4 2" xfId="15389"/>
    <cellStyle name="_6015 5" xfId="15390"/>
    <cellStyle name="_6015 5 2" xfId="15391"/>
    <cellStyle name="_6015 6" xfId="15392"/>
    <cellStyle name="_6015_BASIS ADJ" xfId="15393"/>
    <cellStyle name="_6015_BM Adjustments" xfId="15394"/>
    <cellStyle name="_6015_Callahan" xfId="15395"/>
    <cellStyle name="_6015_Callahan " xfId="15396"/>
    <cellStyle name="_6015_Callahan _1" xfId="15397"/>
    <cellStyle name="_6015_Callahan 090813 GM 0 Report" xfId="15398"/>
    <cellStyle name="_6015_Callahan 091106 GM 0 Report" xfId="15399"/>
    <cellStyle name="_6015_CapRidge_WindBoost_Analysis_090709" xfId="15400"/>
    <cellStyle name="_6015_Copy of Texas Wind Debt Amortization 11-08" xfId="15401"/>
    <cellStyle name="_6015_Debt Service Coverage Ratio-TEXAS WIND Historical  Forecast" xfId="15402"/>
    <cellStyle name="_6015_Fees" xfId="15403"/>
    <cellStyle name="_6015_HH3 WindBoost Analysis (with PTC and REC)" xfId="15404"/>
    <cellStyle name="_6015_Horse Hollow 1 090813 GM 0 Report" xfId="15405"/>
    <cellStyle name="_6015_Horse Hollow 1 090911 GM 0 Report" xfId="15406"/>
    <cellStyle name="_6015_Inputs" xfId="15407"/>
    <cellStyle name="_6015_Inputs 2" xfId="15408"/>
    <cellStyle name="_6015_Majestic II 2013 - 2042 Property Tax Forecast est" xfId="15409"/>
    <cellStyle name="_6015_Tax" xfId="15410"/>
    <cellStyle name="_6015_Wind Adj_091106" xfId="15411"/>
    <cellStyle name="_6016" xfId="15412"/>
    <cellStyle name="_6016 2" xfId="15413"/>
    <cellStyle name="_6016 2 2" xfId="15414"/>
    <cellStyle name="_6016 3" xfId="15415"/>
    <cellStyle name="_6016 3 2" xfId="15416"/>
    <cellStyle name="_6016 4" xfId="15417"/>
    <cellStyle name="_6016 4 2" xfId="15418"/>
    <cellStyle name="_6016 5" xfId="15419"/>
    <cellStyle name="_6016 5 2" xfId="15420"/>
    <cellStyle name="_6016 6" xfId="15421"/>
    <cellStyle name="_6016_BASIS ADJ" xfId="15422"/>
    <cellStyle name="_6016_BM Adjustments" xfId="15423"/>
    <cellStyle name="_6016_Callahan" xfId="15424"/>
    <cellStyle name="_6016_Callahan " xfId="15425"/>
    <cellStyle name="_6016_Callahan _1" xfId="15426"/>
    <cellStyle name="_6016_Callahan 090813 GM 0 Report" xfId="15427"/>
    <cellStyle name="_6016_Callahan 091106 GM 0 Report" xfId="15428"/>
    <cellStyle name="_6016_CapRidge_WindBoost_Analysis_090709" xfId="15429"/>
    <cellStyle name="_6016_Copy of Texas Wind Debt Amortization 11-08" xfId="15430"/>
    <cellStyle name="_6016_Debt Service Coverage Ratio-TEXAS WIND Historical  Forecast" xfId="15431"/>
    <cellStyle name="_6016_Fees" xfId="15432"/>
    <cellStyle name="_6016_HH3 WindBoost Analysis (with PTC and REC)" xfId="15433"/>
    <cellStyle name="_6016_Horse Hollow 1 090813 GM 0 Report" xfId="15434"/>
    <cellStyle name="_6016_Horse Hollow 1 090911 GM 0 Report" xfId="15435"/>
    <cellStyle name="_6016_Inputs" xfId="15436"/>
    <cellStyle name="_6016_Inputs 2" xfId="15437"/>
    <cellStyle name="_6016_Majestic II 2013 - 2042 Property Tax Forecast est" xfId="15438"/>
    <cellStyle name="_6016_Tax" xfId="15439"/>
    <cellStyle name="_6016_Wind Adj_091106" xfId="15440"/>
    <cellStyle name="_6017" xfId="15441"/>
    <cellStyle name="_6017 2" xfId="15442"/>
    <cellStyle name="_6017 2 2" xfId="15443"/>
    <cellStyle name="_6017 3" xfId="15444"/>
    <cellStyle name="_6017 3 2" xfId="15445"/>
    <cellStyle name="_6017 4" xfId="15446"/>
    <cellStyle name="_6017 4 2" xfId="15447"/>
    <cellStyle name="_6017 5" xfId="15448"/>
    <cellStyle name="_6017 5 2" xfId="15449"/>
    <cellStyle name="_6017 6" xfId="15450"/>
    <cellStyle name="_6017_BASIS ADJ" xfId="15451"/>
    <cellStyle name="_6017_BM Adjustments" xfId="15452"/>
    <cellStyle name="_6017_Callahan" xfId="15453"/>
    <cellStyle name="_6017_Callahan " xfId="15454"/>
    <cellStyle name="_6017_Callahan _1" xfId="15455"/>
    <cellStyle name="_6017_Callahan 090813 GM 0 Report" xfId="15456"/>
    <cellStyle name="_6017_Callahan 091106 GM 0 Report" xfId="15457"/>
    <cellStyle name="_6017_CapRidge_WindBoost_Analysis_090709" xfId="15458"/>
    <cellStyle name="_6017_Copy of Texas Wind Debt Amortization 11-08" xfId="15459"/>
    <cellStyle name="_6017_Debt Service Coverage Ratio-TEXAS WIND Historical  Forecast" xfId="15460"/>
    <cellStyle name="_6017_Fees" xfId="15461"/>
    <cellStyle name="_6017_HH3 WindBoost Analysis (with PTC and REC)" xfId="15462"/>
    <cellStyle name="_6017_Horse Hollow 1 090813 GM 0 Report" xfId="15463"/>
    <cellStyle name="_6017_Horse Hollow 1 090911 GM 0 Report" xfId="15464"/>
    <cellStyle name="_6017_Inputs" xfId="15465"/>
    <cellStyle name="_6017_Inputs 2" xfId="15466"/>
    <cellStyle name="_6017_Majestic II 2013 - 2042 Property Tax Forecast est" xfId="15467"/>
    <cellStyle name="_6017_Tax" xfId="15468"/>
    <cellStyle name="_6017_Wind Adj_091106" xfId="15469"/>
    <cellStyle name="_6018" xfId="15470"/>
    <cellStyle name="_6018 2" xfId="15471"/>
    <cellStyle name="_6018 2 2" xfId="15472"/>
    <cellStyle name="_6018 3" xfId="15473"/>
    <cellStyle name="_6018 3 2" xfId="15474"/>
    <cellStyle name="_6018 4" xfId="15475"/>
    <cellStyle name="_6018 4 2" xfId="15476"/>
    <cellStyle name="_6018 5" xfId="15477"/>
    <cellStyle name="_6018 5 2" xfId="15478"/>
    <cellStyle name="_6018 6" xfId="15479"/>
    <cellStyle name="_6018_BASIS ADJ" xfId="15480"/>
    <cellStyle name="_6018_BM Adjustments" xfId="15481"/>
    <cellStyle name="_6018_Callahan" xfId="15482"/>
    <cellStyle name="_6018_Callahan " xfId="15483"/>
    <cellStyle name="_6018_Callahan _1" xfId="15484"/>
    <cellStyle name="_6018_Callahan 090813 GM 0 Report" xfId="15485"/>
    <cellStyle name="_6018_Callahan 091106 GM 0 Report" xfId="15486"/>
    <cellStyle name="_6018_CapRidge_WindBoost_Analysis_090709" xfId="15487"/>
    <cellStyle name="_6018_Copy of Texas Wind Debt Amortization 11-08" xfId="15488"/>
    <cellStyle name="_6018_Debt Service Coverage Ratio-TEXAS WIND Historical  Forecast" xfId="15489"/>
    <cellStyle name="_6018_Fees" xfId="15490"/>
    <cellStyle name="_6018_HH3 WindBoost Analysis (with PTC and REC)" xfId="15491"/>
    <cellStyle name="_6018_Horse Hollow 1 090813 GM 0 Report" xfId="15492"/>
    <cellStyle name="_6018_Horse Hollow 1 090911 GM 0 Report" xfId="15493"/>
    <cellStyle name="_6018_Inputs" xfId="15494"/>
    <cellStyle name="_6018_Inputs 2" xfId="15495"/>
    <cellStyle name="_6018_Majestic II 2013 - 2042 Property Tax Forecast est" xfId="15496"/>
    <cellStyle name="_6018_Tax" xfId="15497"/>
    <cellStyle name="_6018_Wind Adj_091106" xfId="15498"/>
    <cellStyle name="_6020" xfId="15499"/>
    <cellStyle name="_6020 2" xfId="15500"/>
    <cellStyle name="_6020 2 2" xfId="15501"/>
    <cellStyle name="_6020 3" xfId="15502"/>
    <cellStyle name="_6020 3 2" xfId="15503"/>
    <cellStyle name="_6020 4" xfId="15504"/>
    <cellStyle name="_6020 4 2" xfId="15505"/>
    <cellStyle name="_6020 5" xfId="15506"/>
    <cellStyle name="_6020 5 2" xfId="15507"/>
    <cellStyle name="_6020 6" xfId="15508"/>
    <cellStyle name="_6020_BASIS ADJ" xfId="15509"/>
    <cellStyle name="_6020_BM Adjustments" xfId="15510"/>
    <cellStyle name="_6020_Callahan" xfId="15511"/>
    <cellStyle name="_6020_Callahan " xfId="15512"/>
    <cellStyle name="_6020_Callahan _1" xfId="15513"/>
    <cellStyle name="_6020_Callahan 090813 GM 0 Report" xfId="15514"/>
    <cellStyle name="_6020_Callahan 091106 GM 0 Report" xfId="15515"/>
    <cellStyle name="_6020_CapRidge_WindBoost_Analysis_090709" xfId="15516"/>
    <cellStyle name="_6020_Copy of Texas Wind Debt Amortization 11-08" xfId="15517"/>
    <cellStyle name="_6020_Debt Service Coverage Ratio-TEXAS WIND Historical  Forecast" xfId="15518"/>
    <cellStyle name="_6020_Fees" xfId="15519"/>
    <cellStyle name="_6020_HH3 WindBoost Analysis (with PTC and REC)" xfId="15520"/>
    <cellStyle name="_6020_Horse Hollow 1 090813 GM 0 Report" xfId="15521"/>
    <cellStyle name="_6020_Horse Hollow 1 090911 GM 0 Report" xfId="15522"/>
    <cellStyle name="_6020_Inputs" xfId="15523"/>
    <cellStyle name="_6020_Inputs 2" xfId="15524"/>
    <cellStyle name="_6020_Majestic II 2013 - 2042 Property Tax Forecast est" xfId="15525"/>
    <cellStyle name="_6020_Tax" xfId="15526"/>
    <cellStyle name="_6020_Wind Adj_091106" xfId="15527"/>
    <cellStyle name="_6021" xfId="15528"/>
    <cellStyle name="_6021 2" xfId="15529"/>
    <cellStyle name="_6021 2 2" xfId="15530"/>
    <cellStyle name="_6021 3" xfId="15531"/>
    <cellStyle name="_6021 3 2" xfId="15532"/>
    <cellStyle name="_6021 4" xfId="15533"/>
    <cellStyle name="_6021 4 2" xfId="15534"/>
    <cellStyle name="_6021 5" xfId="15535"/>
    <cellStyle name="_6021 5 2" xfId="15536"/>
    <cellStyle name="_6021 6" xfId="15537"/>
    <cellStyle name="_6021_BASIS ADJ" xfId="15538"/>
    <cellStyle name="_6021_BM Adjustments" xfId="15539"/>
    <cellStyle name="_6021_Callahan" xfId="15540"/>
    <cellStyle name="_6021_Callahan " xfId="15541"/>
    <cellStyle name="_6021_Callahan _1" xfId="15542"/>
    <cellStyle name="_6021_Callahan 090813 GM 0 Report" xfId="15543"/>
    <cellStyle name="_6021_Callahan 091106 GM 0 Report" xfId="15544"/>
    <cellStyle name="_6021_CapRidge_WindBoost_Analysis_090709" xfId="15545"/>
    <cellStyle name="_6021_Copy of Texas Wind Debt Amortization 11-08" xfId="15546"/>
    <cellStyle name="_6021_Debt Service Coverage Ratio-TEXAS WIND Historical  Forecast" xfId="15547"/>
    <cellStyle name="_6021_Fees" xfId="15548"/>
    <cellStyle name="_6021_HH3 WindBoost Analysis (with PTC and REC)" xfId="15549"/>
    <cellStyle name="_6021_Horse Hollow 1 090813 GM 0 Report" xfId="15550"/>
    <cellStyle name="_6021_Horse Hollow 1 090911 GM 0 Report" xfId="15551"/>
    <cellStyle name="_6021_Inputs" xfId="15552"/>
    <cellStyle name="_6021_Inputs 2" xfId="15553"/>
    <cellStyle name="_6021_Majestic II 2013 - 2042 Property Tax Forecast est" xfId="15554"/>
    <cellStyle name="_6021_Tax" xfId="15555"/>
    <cellStyle name="_6021_Wind Adj_091106" xfId="15556"/>
    <cellStyle name="_6023" xfId="15557"/>
    <cellStyle name="_6023 2" xfId="15558"/>
    <cellStyle name="_6023 2 2" xfId="15559"/>
    <cellStyle name="_6023 3" xfId="15560"/>
    <cellStyle name="_6023 3 2" xfId="15561"/>
    <cellStyle name="_6023 4" xfId="15562"/>
    <cellStyle name="_6023 4 2" xfId="15563"/>
    <cellStyle name="_6023 5" xfId="15564"/>
    <cellStyle name="_6023 5 2" xfId="15565"/>
    <cellStyle name="_6023 6" xfId="15566"/>
    <cellStyle name="_6023_BASIS ADJ" xfId="15567"/>
    <cellStyle name="_6023_BM Adjustments" xfId="15568"/>
    <cellStyle name="_6023_Callahan" xfId="15569"/>
    <cellStyle name="_6023_Callahan " xfId="15570"/>
    <cellStyle name="_6023_Callahan _1" xfId="15571"/>
    <cellStyle name="_6023_Callahan 090813 GM 0 Report" xfId="15572"/>
    <cellStyle name="_6023_Callahan 091106 GM 0 Report" xfId="15573"/>
    <cellStyle name="_6023_CapRidge_WindBoost_Analysis_090709" xfId="15574"/>
    <cellStyle name="_6023_Copy of Texas Wind Debt Amortization 11-08" xfId="15575"/>
    <cellStyle name="_6023_Debt Service Coverage Ratio-TEXAS WIND Historical  Forecast" xfId="15576"/>
    <cellStyle name="_6023_Fees" xfId="15577"/>
    <cellStyle name="_6023_HH3 WindBoost Analysis (with PTC and REC)" xfId="15578"/>
    <cellStyle name="_6023_Horse Hollow 1 090813 GM 0 Report" xfId="15579"/>
    <cellStyle name="_6023_Horse Hollow 1 090911 GM 0 Report" xfId="15580"/>
    <cellStyle name="_6023_Inputs" xfId="15581"/>
    <cellStyle name="_6023_Inputs 2" xfId="15582"/>
    <cellStyle name="_6023_Majestic II 2013 - 2042 Property Tax Forecast est" xfId="15583"/>
    <cellStyle name="_6023_Tax" xfId="15584"/>
    <cellStyle name="_6023_Wind Adj_091106" xfId="15585"/>
    <cellStyle name="_6025" xfId="15586"/>
    <cellStyle name="_6025 2" xfId="15587"/>
    <cellStyle name="_6025 2 2" xfId="15588"/>
    <cellStyle name="_6025 3" xfId="15589"/>
    <cellStyle name="_6025 3 2" xfId="15590"/>
    <cellStyle name="_6025 4" xfId="15591"/>
    <cellStyle name="_6025 4 2" xfId="15592"/>
    <cellStyle name="_6025 5" xfId="15593"/>
    <cellStyle name="_6025 5 2" xfId="15594"/>
    <cellStyle name="_6025 6" xfId="15595"/>
    <cellStyle name="_6025_BASIS ADJ" xfId="15596"/>
    <cellStyle name="_6025_BM Adjustments" xfId="15597"/>
    <cellStyle name="_6025_Callahan" xfId="15598"/>
    <cellStyle name="_6025_Callahan " xfId="15599"/>
    <cellStyle name="_6025_Callahan _1" xfId="15600"/>
    <cellStyle name="_6025_Callahan 090813 GM 0 Report" xfId="15601"/>
    <cellStyle name="_6025_Callahan 091106 GM 0 Report" xfId="15602"/>
    <cellStyle name="_6025_CapRidge_WindBoost_Analysis_090709" xfId="15603"/>
    <cellStyle name="_6025_Copy of Texas Wind Debt Amortization 11-08" xfId="15604"/>
    <cellStyle name="_6025_Debt Service Coverage Ratio-TEXAS WIND Historical  Forecast" xfId="15605"/>
    <cellStyle name="_6025_Fees" xfId="15606"/>
    <cellStyle name="_6025_HH3 WindBoost Analysis (with PTC and REC)" xfId="15607"/>
    <cellStyle name="_6025_Horse Hollow 1 090813 GM 0 Report" xfId="15608"/>
    <cellStyle name="_6025_Horse Hollow 1 090911 GM 0 Report" xfId="15609"/>
    <cellStyle name="_6025_Inputs" xfId="15610"/>
    <cellStyle name="_6025_Inputs 2" xfId="15611"/>
    <cellStyle name="_6025_Majestic II 2013 - 2042 Property Tax Forecast est" xfId="15612"/>
    <cellStyle name="_6025_Tax" xfId="15613"/>
    <cellStyle name="_6025_Wind Adj_091106" xfId="15614"/>
    <cellStyle name="_6028" xfId="15615"/>
    <cellStyle name="_6028 2" xfId="15616"/>
    <cellStyle name="_6028 2 2" xfId="15617"/>
    <cellStyle name="_6028 3" xfId="15618"/>
    <cellStyle name="_6028 3 2" xfId="15619"/>
    <cellStyle name="_6028 4" xfId="15620"/>
    <cellStyle name="_6028 4 2" xfId="15621"/>
    <cellStyle name="_6028 5" xfId="15622"/>
    <cellStyle name="_6028 5 2" xfId="15623"/>
    <cellStyle name="_6028 6" xfId="15624"/>
    <cellStyle name="_6028_BASIS ADJ" xfId="15625"/>
    <cellStyle name="_6028_BM Adjustments" xfId="15626"/>
    <cellStyle name="_6028_Callahan" xfId="15627"/>
    <cellStyle name="_6028_Callahan " xfId="15628"/>
    <cellStyle name="_6028_Callahan _1" xfId="15629"/>
    <cellStyle name="_6028_Callahan 090813 GM 0 Report" xfId="15630"/>
    <cellStyle name="_6028_Callahan 091106 GM 0 Report" xfId="15631"/>
    <cellStyle name="_6028_CapRidge_WindBoost_Analysis_090709" xfId="15632"/>
    <cellStyle name="_6028_Copy of Texas Wind Debt Amortization 11-08" xfId="15633"/>
    <cellStyle name="_6028_Debt Service Coverage Ratio-TEXAS WIND Historical  Forecast" xfId="15634"/>
    <cellStyle name="_6028_Fees" xfId="15635"/>
    <cellStyle name="_6028_HH3 WindBoost Analysis (with PTC and REC)" xfId="15636"/>
    <cellStyle name="_6028_Horse Hollow 1 090813 GM 0 Report" xfId="15637"/>
    <cellStyle name="_6028_Horse Hollow 1 090911 GM 0 Report" xfId="15638"/>
    <cellStyle name="_6028_Inputs" xfId="15639"/>
    <cellStyle name="_6028_Inputs 2" xfId="15640"/>
    <cellStyle name="_6028_Majestic II 2013 - 2042 Property Tax Forecast est" xfId="15641"/>
    <cellStyle name="_6028_Tax" xfId="15642"/>
    <cellStyle name="_6028_Wind Adj_091106" xfId="15643"/>
    <cellStyle name="_6029" xfId="15644"/>
    <cellStyle name="_6029 2" xfId="15645"/>
    <cellStyle name="_6029 2 2" xfId="15646"/>
    <cellStyle name="_6029 3" xfId="15647"/>
    <cellStyle name="_6029 3 2" xfId="15648"/>
    <cellStyle name="_6029 4" xfId="15649"/>
    <cellStyle name="_6029 4 2" xfId="15650"/>
    <cellStyle name="_6029 5" xfId="15651"/>
    <cellStyle name="_6029 5 2" xfId="15652"/>
    <cellStyle name="_6029 6" xfId="15653"/>
    <cellStyle name="_6029_BASIS ADJ" xfId="15654"/>
    <cellStyle name="_6029_BM Adjustments" xfId="15655"/>
    <cellStyle name="_6029_Callahan" xfId="15656"/>
    <cellStyle name="_6029_Callahan " xfId="15657"/>
    <cellStyle name="_6029_Callahan _1" xfId="15658"/>
    <cellStyle name="_6029_Callahan 090813 GM 0 Report" xfId="15659"/>
    <cellStyle name="_6029_Callahan 091106 GM 0 Report" xfId="15660"/>
    <cellStyle name="_6029_CapRidge_WindBoost_Analysis_090709" xfId="15661"/>
    <cellStyle name="_6029_Copy of Texas Wind Debt Amortization 11-08" xfId="15662"/>
    <cellStyle name="_6029_Debt Service Coverage Ratio-TEXAS WIND Historical  Forecast" xfId="15663"/>
    <cellStyle name="_6029_Fees" xfId="15664"/>
    <cellStyle name="_6029_HH3 WindBoost Analysis (with PTC and REC)" xfId="15665"/>
    <cellStyle name="_6029_Horse Hollow 1 090813 GM 0 Report" xfId="15666"/>
    <cellStyle name="_6029_Horse Hollow 1 090911 GM 0 Report" xfId="15667"/>
    <cellStyle name="_6029_Inputs" xfId="15668"/>
    <cellStyle name="_6029_Inputs 2" xfId="15669"/>
    <cellStyle name="_6029_Majestic II 2013 - 2042 Property Tax Forecast est" xfId="15670"/>
    <cellStyle name="_6029_Tax" xfId="15671"/>
    <cellStyle name="_6029_Wind Adj_091106" xfId="15672"/>
    <cellStyle name="_6030" xfId="15673"/>
    <cellStyle name="_6030 2" xfId="15674"/>
    <cellStyle name="_6030 2 2" xfId="15675"/>
    <cellStyle name="_6030 3" xfId="15676"/>
    <cellStyle name="_6030 3 2" xfId="15677"/>
    <cellStyle name="_6030 4" xfId="15678"/>
    <cellStyle name="_6030 4 2" xfId="15679"/>
    <cellStyle name="_6030 5" xfId="15680"/>
    <cellStyle name="_6030 5 2" xfId="15681"/>
    <cellStyle name="_6030 6" xfId="15682"/>
    <cellStyle name="_6030_BASIS ADJ" xfId="15683"/>
    <cellStyle name="_6030_BM Adjustments" xfId="15684"/>
    <cellStyle name="_6030_Callahan" xfId="15685"/>
    <cellStyle name="_6030_Callahan " xfId="15686"/>
    <cellStyle name="_6030_Callahan _1" xfId="15687"/>
    <cellStyle name="_6030_Callahan 090813 GM 0 Report" xfId="15688"/>
    <cellStyle name="_6030_Callahan 091106 GM 0 Report" xfId="15689"/>
    <cellStyle name="_6030_CapRidge_WindBoost_Analysis_090709" xfId="15690"/>
    <cellStyle name="_6030_Copy of Texas Wind Debt Amortization 11-08" xfId="15691"/>
    <cellStyle name="_6030_Debt Service Coverage Ratio-TEXAS WIND Historical  Forecast" xfId="15692"/>
    <cellStyle name="_6030_Fees" xfId="15693"/>
    <cellStyle name="_6030_HH3 WindBoost Analysis (with PTC and REC)" xfId="15694"/>
    <cellStyle name="_6030_Horse Hollow 1 090813 GM 0 Report" xfId="15695"/>
    <cellStyle name="_6030_Horse Hollow 1 090911 GM 0 Report" xfId="15696"/>
    <cellStyle name="_6030_Inputs" xfId="15697"/>
    <cellStyle name="_6030_Inputs 2" xfId="15698"/>
    <cellStyle name="_6030_Majestic II 2013 - 2042 Property Tax Forecast est" xfId="15699"/>
    <cellStyle name="_6030_Tax" xfId="15700"/>
    <cellStyle name="_6030_Wind Adj_091106" xfId="15701"/>
    <cellStyle name="_6031" xfId="15702"/>
    <cellStyle name="_6031 2" xfId="15703"/>
    <cellStyle name="_6031 2 2" xfId="15704"/>
    <cellStyle name="_6031 3" xfId="15705"/>
    <cellStyle name="_6031 3 2" xfId="15706"/>
    <cellStyle name="_6031 4" xfId="15707"/>
    <cellStyle name="_6031 4 2" xfId="15708"/>
    <cellStyle name="_6031 5" xfId="15709"/>
    <cellStyle name="_6031 5 2" xfId="15710"/>
    <cellStyle name="_6031 6" xfId="15711"/>
    <cellStyle name="_6031_BASIS ADJ" xfId="15712"/>
    <cellStyle name="_6031_BM Adjustments" xfId="15713"/>
    <cellStyle name="_6031_Callahan" xfId="15714"/>
    <cellStyle name="_6031_Callahan " xfId="15715"/>
    <cellStyle name="_6031_Callahan _1" xfId="15716"/>
    <cellStyle name="_6031_Callahan 090813 GM 0 Report" xfId="15717"/>
    <cellStyle name="_6031_Callahan 091106 GM 0 Report" xfId="15718"/>
    <cellStyle name="_6031_CapRidge_WindBoost_Analysis_090709" xfId="15719"/>
    <cellStyle name="_6031_Copy of Texas Wind Debt Amortization 11-08" xfId="15720"/>
    <cellStyle name="_6031_Debt Service Coverage Ratio-TEXAS WIND Historical  Forecast" xfId="15721"/>
    <cellStyle name="_6031_Fees" xfId="15722"/>
    <cellStyle name="_6031_HH3 WindBoost Analysis (with PTC and REC)" xfId="15723"/>
    <cellStyle name="_6031_Horse Hollow 1 090813 GM 0 Report" xfId="15724"/>
    <cellStyle name="_6031_Horse Hollow 1 090911 GM 0 Report" xfId="15725"/>
    <cellStyle name="_6031_Inputs" xfId="15726"/>
    <cellStyle name="_6031_Inputs 2" xfId="15727"/>
    <cellStyle name="_6031_Majestic II 2013 - 2042 Property Tax Forecast est" xfId="15728"/>
    <cellStyle name="_6031_Tax" xfId="15729"/>
    <cellStyle name="_6031_Wind Adj_091106" xfId="15730"/>
    <cellStyle name="_6034" xfId="15731"/>
    <cellStyle name="_6034 2" xfId="15732"/>
    <cellStyle name="_6034 2 2" xfId="15733"/>
    <cellStyle name="_6034 3" xfId="15734"/>
    <cellStyle name="_6034 3 2" xfId="15735"/>
    <cellStyle name="_6034 4" xfId="15736"/>
    <cellStyle name="_6034 4 2" xfId="15737"/>
    <cellStyle name="_6034 5" xfId="15738"/>
    <cellStyle name="_6034 5 2" xfId="15739"/>
    <cellStyle name="_6034 6" xfId="15740"/>
    <cellStyle name="_6034_BASIS ADJ" xfId="15741"/>
    <cellStyle name="_6034_BM Adjustments" xfId="15742"/>
    <cellStyle name="_6034_Callahan" xfId="15743"/>
    <cellStyle name="_6034_Callahan " xfId="15744"/>
    <cellStyle name="_6034_Callahan _1" xfId="15745"/>
    <cellStyle name="_6034_Callahan 090813 GM 0 Report" xfId="15746"/>
    <cellStyle name="_6034_Callahan 091106 GM 0 Report" xfId="15747"/>
    <cellStyle name="_6034_CapRidge_WindBoost_Analysis_090709" xfId="15748"/>
    <cellStyle name="_6034_Copy of Texas Wind Debt Amortization 11-08" xfId="15749"/>
    <cellStyle name="_6034_Debt Service Coverage Ratio-TEXAS WIND Historical  Forecast" xfId="15750"/>
    <cellStyle name="_6034_Fees" xfId="15751"/>
    <cellStyle name="_6034_HH3 WindBoost Analysis (with PTC and REC)" xfId="15752"/>
    <cellStyle name="_6034_Horse Hollow 1 090813 GM 0 Report" xfId="15753"/>
    <cellStyle name="_6034_Horse Hollow 1 090911 GM 0 Report" xfId="15754"/>
    <cellStyle name="_6034_Inputs" xfId="15755"/>
    <cellStyle name="_6034_Inputs 2" xfId="15756"/>
    <cellStyle name="_6034_Majestic II 2013 - 2042 Property Tax Forecast est" xfId="15757"/>
    <cellStyle name="_6034_Tax" xfId="15758"/>
    <cellStyle name="_6034_Wind Adj_091106" xfId="15759"/>
    <cellStyle name="_6037" xfId="15760"/>
    <cellStyle name="_6037 2" xfId="15761"/>
    <cellStyle name="_6037 2 2" xfId="15762"/>
    <cellStyle name="_6037 3" xfId="15763"/>
    <cellStyle name="_6037 3 2" xfId="15764"/>
    <cellStyle name="_6037 4" xfId="15765"/>
    <cellStyle name="_6037 4 2" xfId="15766"/>
    <cellStyle name="_6037 5" xfId="15767"/>
    <cellStyle name="_6037 5 2" xfId="15768"/>
    <cellStyle name="_6037 6" xfId="15769"/>
    <cellStyle name="_6037_BASIS ADJ" xfId="15770"/>
    <cellStyle name="_6037_BM Adjustments" xfId="15771"/>
    <cellStyle name="_6037_Callahan" xfId="15772"/>
    <cellStyle name="_6037_Callahan " xfId="15773"/>
    <cellStyle name="_6037_Callahan _1" xfId="15774"/>
    <cellStyle name="_6037_Callahan 090813 GM 0 Report" xfId="15775"/>
    <cellStyle name="_6037_Callahan 091106 GM 0 Report" xfId="15776"/>
    <cellStyle name="_6037_CapRidge_WindBoost_Analysis_090709" xfId="15777"/>
    <cellStyle name="_6037_Copy of Texas Wind Debt Amortization 11-08" xfId="15778"/>
    <cellStyle name="_6037_Debt Service Coverage Ratio-TEXAS WIND Historical  Forecast" xfId="15779"/>
    <cellStyle name="_6037_Fees" xfId="15780"/>
    <cellStyle name="_6037_HH3 WindBoost Analysis (with PTC and REC)" xfId="15781"/>
    <cellStyle name="_6037_Horse Hollow 1 090813 GM 0 Report" xfId="15782"/>
    <cellStyle name="_6037_Horse Hollow 1 090911 GM 0 Report" xfId="15783"/>
    <cellStyle name="_6037_Inputs" xfId="15784"/>
    <cellStyle name="_6037_Inputs 2" xfId="15785"/>
    <cellStyle name="_6037_Majestic II 2013 - 2042 Property Tax Forecast est" xfId="15786"/>
    <cellStyle name="_6037_Tax" xfId="15787"/>
    <cellStyle name="_6037_Wind Adj_091106" xfId="15788"/>
    <cellStyle name="_6038" xfId="15789"/>
    <cellStyle name="_6038 2" xfId="15790"/>
    <cellStyle name="_6038 2 2" xfId="15791"/>
    <cellStyle name="_6038 3" xfId="15792"/>
    <cellStyle name="_6038 3 2" xfId="15793"/>
    <cellStyle name="_6038 4" xfId="15794"/>
    <cellStyle name="_6038 4 2" xfId="15795"/>
    <cellStyle name="_6038 5" xfId="15796"/>
    <cellStyle name="_6038 5 2" xfId="15797"/>
    <cellStyle name="_6038 6" xfId="15798"/>
    <cellStyle name="_6038_BASIS ADJ" xfId="15799"/>
    <cellStyle name="_6038_BM Adjustments" xfId="15800"/>
    <cellStyle name="_6038_Callahan" xfId="15801"/>
    <cellStyle name="_6038_Callahan " xfId="15802"/>
    <cellStyle name="_6038_Callahan _1" xfId="15803"/>
    <cellStyle name="_6038_Callahan 090813 GM 0 Report" xfId="15804"/>
    <cellStyle name="_6038_Callahan 091106 GM 0 Report" xfId="15805"/>
    <cellStyle name="_6038_CapRidge_WindBoost_Analysis_090709" xfId="15806"/>
    <cellStyle name="_6038_Copy of Texas Wind Debt Amortization 11-08" xfId="15807"/>
    <cellStyle name="_6038_Debt Service Coverage Ratio-TEXAS WIND Historical  Forecast" xfId="15808"/>
    <cellStyle name="_6038_Fees" xfId="15809"/>
    <cellStyle name="_6038_HH3 WindBoost Analysis (with PTC and REC)" xfId="15810"/>
    <cellStyle name="_6038_Horse Hollow 1 090813 GM 0 Report" xfId="15811"/>
    <cellStyle name="_6038_Horse Hollow 1 090911 GM 0 Report" xfId="15812"/>
    <cellStyle name="_6038_Inputs" xfId="15813"/>
    <cellStyle name="_6038_Inputs 2" xfId="15814"/>
    <cellStyle name="_6038_Majestic II 2013 - 2042 Property Tax Forecast est" xfId="15815"/>
    <cellStyle name="_6038_Tax" xfId="15816"/>
    <cellStyle name="_6038_Wind Adj_091106" xfId="15817"/>
    <cellStyle name="_6040" xfId="15818"/>
    <cellStyle name="_6040 2" xfId="15819"/>
    <cellStyle name="_6040 2 2" xfId="15820"/>
    <cellStyle name="_6040 3" xfId="15821"/>
    <cellStyle name="_6040 3 2" xfId="15822"/>
    <cellStyle name="_6040 4" xfId="15823"/>
    <cellStyle name="_6040 4 2" xfId="15824"/>
    <cellStyle name="_6040 5" xfId="15825"/>
    <cellStyle name="_6040 5 2" xfId="15826"/>
    <cellStyle name="_6040 6" xfId="15827"/>
    <cellStyle name="_6040_BASIS ADJ" xfId="15828"/>
    <cellStyle name="_6040_BM Adjustments" xfId="15829"/>
    <cellStyle name="_6040_Callahan" xfId="15830"/>
    <cellStyle name="_6040_Callahan " xfId="15831"/>
    <cellStyle name="_6040_Callahan _1" xfId="15832"/>
    <cellStyle name="_6040_Callahan 090813 GM 0 Report" xfId="15833"/>
    <cellStyle name="_6040_Callahan 091106 GM 0 Report" xfId="15834"/>
    <cellStyle name="_6040_CapRidge_WindBoost_Analysis_090709" xfId="15835"/>
    <cellStyle name="_6040_Copy of Texas Wind Debt Amortization 11-08" xfId="15836"/>
    <cellStyle name="_6040_Debt Service Coverage Ratio-TEXAS WIND Historical  Forecast" xfId="15837"/>
    <cellStyle name="_6040_Fees" xfId="15838"/>
    <cellStyle name="_6040_HH3 WindBoost Analysis (with PTC and REC)" xfId="15839"/>
    <cellStyle name="_6040_Horse Hollow 1 090813 GM 0 Report" xfId="15840"/>
    <cellStyle name="_6040_Horse Hollow 1 090911 GM 0 Report" xfId="15841"/>
    <cellStyle name="_6040_Inputs" xfId="15842"/>
    <cellStyle name="_6040_Inputs 2" xfId="15843"/>
    <cellStyle name="_6040_Majestic II 2013 - 2042 Property Tax Forecast est" xfId="15844"/>
    <cellStyle name="_6040_Tax" xfId="15845"/>
    <cellStyle name="_6040_Wind Adj_091106" xfId="15846"/>
    <cellStyle name="_6041" xfId="15847"/>
    <cellStyle name="_6041 2" xfId="15848"/>
    <cellStyle name="_6041 2 2" xfId="15849"/>
    <cellStyle name="_6041 3" xfId="15850"/>
    <cellStyle name="_6041 3 2" xfId="15851"/>
    <cellStyle name="_6041 4" xfId="15852"/>
    <cellStyle name="_6041 4 2" xfId="15853"/>
    <cellStyle name="_6041 5" xfId="15854"/>
    <cellStyle name="_6041 5 2" xfId="15855"/>
    <cellStyle name="_6041 6" xfId="15856"/>
    <cellStyle name="_6041_BASIS ADJ" xfId="15857"/>
    <cellStyle name="_6041_BM Adjustments" xfId="15858"/>
    <cellStyle name="_6041_Callahan" xfId="15859"/>
    <cellStyle name="_6041_Callahan " xfId="15860"/>
    <cellStyle name="_6041_Callahan _1" xfId="15861"/>
    <cellStyle name="_6041_Callahan 090813 GM 0 Report" xfId="15862"/>
    <cellStyle name="_6041_Callahan 091106 GM 0 Report" xfId="15863"/>
    <cellStyle name="_6041_CapRidge_WindBoost_Analysis_090709" xfId="15864"/>
    <cellStyle name="_6041_Copy of Texas Wind Debt Amortization 11-08" xfId="15865"/>
    <cellStyle name="_6041_Debt Service Coverage Ratio-TEXAS WIND Historical  Forecast" xfId="15866"/>
    <cellStyle name="_6041_Fees" xfId="15867"/>
    <cellStyle name="_6041_HH3 WindBoost Analysis (with PTC and REC)" xfId="15868"/>
    <cellStyle name="_6041_Horse Hollow 1 090813 GM 0 Report" xfId="15869"/>
    <cellStyle name="_6041_Horse Hollow 1 090911 GM 0 Report" xfId="15870"/>
    <cellStyle name="_6041_Inputs" xfId="15871"/>
    <cellStyle name="_6041_Inputs 2" xfId="15872"/>
    <cellStyle name="_6041_Majestic II 2013 - 2042 Property Tax Forecast est" xfId="15873"/>
    <cellStyle name="_6041_Tax" xfId="15874"/>
    <cellStyle name="_6041_Wind Adj_091106" xfId="15875"/>
    <cellStyle name="_6042" xfId="15876"/>
    <cellStyle name="_6042 2" xfId="15877"/>
    <cellStyle name="_6042 2 2" xfId="15878"/>
    <cellStyle name="_6042 3" xfId="15879"/>
    <cellStyle name="_6042 3 2" xfId="15880"/>
    <cellStyle name="_6042 4" xfId="15881"/>
    <cellStyle name="_6042 4 2" xfId="15882"/>
    <cellStyle name="_6042 5" xfId="15883"/>
    <cellStyle name="_6042 5 2" xfId="15884"/>
    <cellStyle name="_6042 6" xfId="15885"/>
    <cellStyle name="_6042_BASIS ADJ" xfId="15886"/>
    <cellStyle name="_6042_BM Adjustments" xfId="15887"/>
    <cellStyle name="_6042_Callahan" xfId="15888"/>
    <cellStyle name="_6042_Callahan " xfId="15889"/>
    <cellStyle name="_6042_Callahan _1" xfId="15890"/>
    <cellStyle name="_6042_Callahan 090813 GM 0 Report" xfId="15891"/>
    <cellStyle name="_6042_Callahan 091106 GM 0 Report" xfId="15892"/>
    <cellStyle name="_6042_CapRidge_WindBoost_Analysis_090709" xfId="15893"/>
    <cellStyle name="_6042_Copy of Texas Wind Debt Amortization 11-08" xfId="15894"/>
    <cellStyle name="_6042_Debt Service Coverage Ratio-TEXAS WIND Historical  Forecast" xfId="15895"/>
    <cellStyle name="_6042_Fees" xfId="15896"/>
    <cellStyle name="_6042_HH3 WindBoost Analysis (with PTC and REC)" xfId="15897"/>
    <cellStyle name="_6042_Horse Hollow 1 090813 GM 0 Report" xfId="15898"/>
    <cellStyle name="_6042_Horse Hollow 1 090911 GM 0 Report" xfId="15899"/>
    <cellStyle name="_6042_Inputs" xfId="15900"/>
    <cellStyle name="_6042_Inputs 2" xfId="15901"/>
    <cellStyle name="_6042_Majestic II 2013 - 2042 Property Tax Forecast est" xfId="15902"/>
    <cellStyle name="_6042_Tax" xfId="15903"/>
    <cellStyle name="_6042_Wind Adj_091106" xfId="15904"/>
    <cellStyle name="_6043" xfId="15905"/>
    <cellStyle name="_6043 2" xfId="15906"/>
    <cellStyle name="_6043 2 2" xfId="15907"/>
    <cellStyle name="_6043 3" xfId="15908"/>
    <cellStyle name="_6043 3 2" xfId="15909"/>
    <cellStyle name="_6043 4" xfId="15910"/>
    <cellStyle name="_6043 4 2" xfId="15911"/>
    <cellStyle name="_6043 5" xfId="15912"/>
    <cellStyle name="_6043 5 2" xfId="15913"/>
    <cellStyle name="_6043 6" xfId="15914"/>
    <cellStyle name="_6043_BASIS ADJ" xfId="15915"/>
    <cellStyle name="_6043_BM Adjustments" xfId="15916"/>
    <cellStyle name="_6043_Callahan" xfId="15917"/>
    <cellStyle name="_6043_Callahan " xfId="15918"/>
    <cellStyle name="_6043_Callahan _1" xfId="15919"/>
    <cellStyle name="_6043_Callahan 090813 GM 0 Report" xfId="15920"/>
    <cellStyle name="_6043_Callahan 091106 GM 0 Report" xfId="15921"/>
    <cellStyle name="_6043_CapRidge_WindBoost_Analysis_090709" xfId="15922"/>
    <cellStyle name="_6043_Copy of Texas Wind Debt Amortization 11-08" xfId="15923"/>
    <cellStyle name="_6043_Debt Service Coverage Ratio-TEXAS WIND Historical  Forecast" xfId="15924"/>
    <cellStyle name="_6043_Fees" xfId="15925"/>
    <cellStyle name="_6043_HH3 WindBoost Analysis (with PTC and REC)" xfId="15926"/>
    <cellStyle name="_6043_Horse Hollow 1 090813 GM 0 Report" xfId="15927"/>
    <cellStyle name="_6043_Horse Hollow 1 090911 GM 0 Report" xfId="15928"/>
    <cellStyle name="_6043_Inputs" xfId="15929"/>
    <cellStyle name="_6043_Inputs 2" xfId="15930"/>
    <cellStyle name="_6043_Majestic II 2013 - 2042 Property Tax Forecast est" xfId="15931"/>
    <cellStyle name="_6043_Tax" xfId="15932"/>
    <cellStyle name="_6043_Wind Adj_091106" xfId="15933"/>
    <cellStyle name="_6044" xfId="15934"/>
    <cellStyle name="_6044 2" xfId="15935"/>
    <cellStyle name="_6044 2 2" xfId="15936"/>
    <cellStyle name="_6044 3" xfId="15937"/>
    <cellStyle name="_6044 3 2" xfId="15938"/>
    <cellStyle name="_6044 4" xfId="15939"/>
    <cellStyle name="_6044 4 2" xfId="15940"/>
    <cellStyle name="_6044 5" xfId="15941"/>
    <cellStyle name="_6044 5 2" xfId="15942"/>
    <cellStyle name="_6044 6" xfId="15943"/>
    <cellStyle name="_6044_BASIS ADJ" xfId="15944"/>
    <cellStyle name="_6044_BM Adjustments" xfId="15945"/>
    <cellStyle name="_6044_Callahan" xfId="15946"/>
    <cellStyle name="_6044_Callahan " xfId="15947"/>
    <cellStyle name="_6044_Callahan _1" xfId="15948"/>
    <cellStyle name="_6044_Callahan 090813 GM 0 Report" xfId="15949"/>
    <cellStyle name="_6044_Callahan 091106 GM 0 Report" xfId="15950"/>
    <cellStyle name="_6044_CapRidge_WindBoost_Analysis_090709" xfId="15951"/>
    <cellStyle name="_6044_Copy of Texas Wind Debt Amortization 11-08" xfId="15952"/>
    <cellStyle name="_6044_Debt Service Coverage Ratio-TEXAS WIND Historical  Forecast" xfId="15953"/>
    <cellStyle name="_6044_Fees" xfId="15954"/>
    <cellStyle name="_6044_HH3 WindBoost Analysis (with PTC and REC)" xfId="15955"/>
    <cellStyle name="_6044_Horse Hollow 1 090813 GM 0 Report" xfId="15956"/>
    <cellStyle name="_6044_Horse Hollow 1 090911 GM 0 Report" xfId="15957"/>
    <cellStyle name="_6044_Inputs" xfId="15958"/>
    <cellStyle name="_6044_Inputs 2" xfId="15959"/>
    <cellStyle name="_6044_Majestic II 2013 - 2042 Property Tax Forecast est" xfId="15960"/>
    <cellStyle name="_6044_Tax" xfId="15961"/>
    <cellStyle name="_6044_Wind Adj_091106" xfId="15962"/>
    <cellStyle name="_6045" xfId="15963"/>
    <cellStyle name="_6045 2" xfId="15964"/>
    <cellStyle name="_6045 2 2" xfId="15965"/>
    <cellStyle name="_6045 3" xfId="15966"/>
    <cellStyle name="_6045 3 2" xfId="15967"/>
    <cellStyle name="_6045 4" xfId="15968"/>
    <cellStyle name="_6045 4 2" xfId="15969"/>
    <cellStyle name="_6045 5" xfId="15970"/>
    <cellStyle name="_6045 5 2" xfId="15971"/>
    <cellStyle name="_6045 6" xfId="15972"/>
    <cellStyle name="_6045_BASIS ADJ" xfId="15973"/>
    <cellStyle name="_6045_BM Adjustments" xfId="15974"/>
    <cellStyle name="_6045_Callahan" xfId="15975"/>
    <cellStyle name="_6045_Callahan " xfId="15976"/>
    <cellStyle name="_6045_Callahan _1" xfId="15977"/>
    <cellStyle name="_6045_Callahan 090813 GM 0 Report" xfId="15978"/>
    <cellStyle name="_6045_Callahan 091106 GM 0 Report" xfId="15979"/>
    <cellStyle name="_6045_CapRidge_WindBoost_Analysis_090709" xfId="15980"/>
    <cellStyle name="_6045_Copy of Texas Wind Debt Amortization 11-08" xfId="15981"/>
    <cellStyle name="_6045_Debt Service Coverage Ratio-TEXAS WIND Historical  Forecast" xfId="15982"/>
    <cellStyle name="_6045_Fees" xfId="15983"/>
    <cellStyle name="_6045_HH3 WindBoost Analysis (with PTC and REC)" xfId="15984"/>
    <cellStyle name="_6045_Horse Hollow 1 090813 GM 0 Report" xfId="15985"/>
    <cellStyle name="_6045_Horse Hollow 1 090911 GM 0 Report" xfId="15986"/>
    <cellStyle name="_6045_Inputs" xfId="15987"/>
    <cellStyle name="_6045_Inputs 2" xfId="15988"/>
    <cellStyle name="_6045_Majestic II 2013 - 2042 Property Tax Forecast est" xfId="15989"/>
    <cellStyle name="_6045_Tax" xfId="15990"/>
    <cellStyle name="_6045_Wind Adj_091106" xfId="15991"/>
    <cellStyle name="_6047" xfId="15992"/>
    <cellStyle name="_6047 2" xfId="15993"/>
    <cellStyle name="_6047 2 2" xfId="15994"/>
    <cellStyle name="_6047 3" xfId="15995"/>
    <cellStyle name="_6047 3 2" xfId="15996"/>
    <cellStyle name="_6047 4" xfId="15997"/>
    <cellStyle name="_6047 4 2" xfId="15998"/>
    <cellStyle name="_6047 5" xfId="15999"/>
    <cellStyle name="_6047 5 2" xfId="16000"/>
    <cellStyle name="_6047 6" xfId="16001"/>
    <cellStyle name="_6047_BASIS ADJ" xfId="16002"/>
    <cellStyle name="_6047_BM Adjustments" xfId="16003"/>
    <cellStyle name="_6047_Callahan" xfId="16004"/>
    <cellStyle name="_6047_Callahan " xfId="16005"/>
    <cellStyle name="_6047_Callahan _1" xfId="16006"/>
    <cellStyle name="_6047_Callahan 090813 GM 0 Report" xfId="16007"/>
    <cellStyle name="_6047_Callahan 091106 GM 0 Report" xfId="16008"/>
    <cellStyle name="_6047_CapRidge_WindBoost_Analysis_090709" xfId="16009"/>
    <cellStyle name="_6047_Copy of Texas Wind Debt Amortization 11-08" xfId="16010"/>
    <cellStyle name="_6047_Debt Service Coverage Ratio-TEXAS WIND Historical  Forecast" xfId="16011"/>
    <cellStyle name="_6047_Fees" xfId="16012"/>
    <cellStyle name="_6047_HH3 WindBoost Analysis (with PTC and REC)" xfId="16013"/>
    <cellStyle name="_6047_Horse Hollow 1 090813 GM 0 Report" xfId="16014"/>
    <cellStyle name="_6047_Horse Hollow 1 090911 GM 0 Report" xfId="16015"/>
    <cellStyle name="_6047_Inputs" xfId="16016"/>
    <cellStyle name="_6047_Inputs 2" xfId="16017"/>
    <cellStyle name="_6047_Majestic II 2013 - 2042 Property Tax Forecast est" xfId="16018"/>
    <cellStyle name="_6047_Tax" xfId="16019"/>
    <cellStyle name="_6047_Wind Adj_091106" xfId="16020"/>
    <cellStyle name="_6052" xfId="16021"/>
    <cellStyle name="_6052 2" xfId="16022"/>
    <cellStyle name="_6052 2 2" xfId="16023"/>
    <cellStyle name="_6052 3" xfId="16024"/>
    <cellStyle name="_6052 3 2" xfId="16025"/>
    <cellStyle name="_6052 4" xfId="16026"/>
    <cellStyle name="_6052 4 2" xfId="16027"/>
    <cellStyle name="_6052 5" xfId="16028"/>
    <cellStyle name="_6052 5 2" xfId="16029"/>
    <cellStyle name="_6052 6" xfId="16030"/>
    <cellStyle name="_6052_BASIS ADJ" xfId="16031"/>
    <cellStyle name="_6052_BM Adjustments" xfId="16032"/>
    <cellStyle name="_6052_Callahan" xfId="16033"/>
    <cellStyle name="_6052_Callahan " xfId="16034"/>
    <cellStyle name="_6052_Callahan _1" xfId="16035"/>
    <cellStyle name="_6052_Callahan 090813 GM 0 Report" xfId="16036"/>
    <cellStyle name="_6052_Callahan 091106 GM 0 Report" xfId="16037"/>
    <cellStyle name="_6052_CapRidge_WindBoost_Analysis_090709" xfId="16038"/>
    <cellStyle name="_6052_Copy of Texas Wind Debt Amortization 11-08" xfId="16039"/>
    <cellStyle name="_6052_Debt Service Coverage Ratio-TEXAS WIND Historical  Forecast" xfId="16040"/>
    <cellStyle name="_6052_Fees" xfId="16041"/>
    <cellStyle name="_6052_HH3 WindBoost Analysis (with PTC and REC)" xfId="16042"/>
    <cellStyle name="_6052_Horse Hollow 1 090813 GM 0 Report" xfId="16043"/>
    <cellStyle name="_6052_Horse Hollow 1 090911 GM 0 Report" xfId="16044"/>
    <cellStyle name="_6052_Inputs" xfId="16045"/>
    <cellStyle name="_6052_Inputs 2" xfId="16046"/>
    <cellStyle name="_6052_Majestic II 2013 - 2042 Property Tax Forecast est" xfId="16047"/>
    <cellStyle name="_6052_Tax" xfId="16048"/>
    <cellStyle name="_6052_Wind Adj_091106" xfId="16049"/>
    <cellStyle name="_6053" xfId="16050"/>
    <cellStyle name="_6053 2" xfId="16051"/>
    <cellStyle name="_6053 2 2" xfId="16052"/>
    <cellStyle name="_6053 3" xfId="16053"/>
    <cellStyle name="_6053 3 2" xfId="16054"/>
    <cellStyle name="_6053 4" xfId="16055"/>
    <cellStyle name="_6053 4 2" xfId="16056"/>
    <cellStyle name="_6053 5" xfId="16057"/>
    <cellStyle name="_6053 5 2" xfId="16058"/>
    <cellStyle name="_6053 6" xfId="16059"/>
    <cellStyle name="_6053_BASIS ADJ" xfId="16060"/>
    <cellStyle name="_6053_BM Adjustments" xfId="16061"/>
    <cellStyle name="_6053_Callahan" xfId="16062"/>
    <cellStyle name="_6053_Callahan " xfId="16063"/>
    <cellStyle name="_6053_Callahan _1" xfId="16064"/>
    <cellStyle name="_6053_Callahan 090813 GM 0 Report" xfId="16065"/>
    <cellStyle name="_6053_Callahan 091106 GM 0 Report" xfId="16066"/>
    <cellStyle name="_6053_CapRidge_WindBoost_Analysis_090709" xfId="16067"/>
    <cellStyle name="_6053_Copy of Texas Wind Debt Amortization 11-08" xfId="16068"/>
    <cellStyle name="_6053_Debt Service Coverage Ratio-TEXAS WIND Historical  Forecast" xfId="16069"/>
    <cellStyle name="_6053_Fees" xfId="16070"/>
    <cellStyle name="_6053_HH3 WindBoost Analysis (with PTC and REC)" xfId="16071"/>
    <cellStyle name="_6053_Horse Hollow 1 090813 GM 0 Report" xfId="16072"/>
    <cellStyle name="_6053_Horse Hollow 1 090911 GM 0 Report" xfId="16073"/>
    <cellStyle name="_6053_Inputs" xfId="16074"/>
    <cellStyle name="_6053_Inputs 2" xfId="16075"/>
    <cellStyle name="_6053_Majestic II 2013 - 2042 Property Tax Forecast est" xfId="16076"/>
    <cellStyle name="_6053_Tax" xfId="16077"/>
    <cellStyle name="_6053_Wind Adj_091106" xfId="16078"/>
    <cellStyle name="_6054" xfId="16079"/>
    <cellStyle name="_6054 2" xfId="16080"/>
    <cellStyle name="_6054 2 2" xfId="16081"/>
    <cellStyle name="_6054 3" xfId="16082"/>
    <cellStyle name="_6054 3 2" xfId="16083"/>
    <cellStyle name="_6054 4" xfId="16084"/>
    <cellStyle name="_6054 4 2" xfId="16085"/>
    <cellStyle name="_6054 5" xfId="16086"/>
    <cellStyle name="_6054 5 2" xfId="16087"/>
    <cellStyle name="_6054 6" xfId="16088"/>
    <cellStyle name="_6054_BASIS ADJ" xfId="16089"/>
    <cellStyle name="_6054_BM Adjustments" xfId="16090"/>
    <cellStyle name="_6054_Callahan" xfId="16091"/>
    <cellStyle name="_6054_Callahan " xfId="16092"/>
    <cellStyle name="_6054_Callahan _1" xfId="16093"/>
    <cellStyle name="_6054_Callahan 090813 GM 0 Report" xfId="16094"/>
    <cellStyle name="_6054_Callahan 091106 GM 0 Report" xfId="16095"/>
    <cellStyle name="_6054_CapRidge_WindBoost_Analysis_090709" xfId="16096"/>
    <cellStyle name="_6054_Copy of Texas Wind Debt Amortization 11-08" xfId="16097"/>
    <cellStyle name="_6054_Debt Service Coverage Ratio-TEXAS WIND Historical  Forecast" xfId="16098"/>
    <cellStyle name="_6054_Fees" xfId="16099"/>
    <cellStyle name="_6054_HH3 WindBoost Analysis (with PTC and REC)" xfId="16100"/>
    <cellStyle name="_6054_Horse Hollow 1 090813 GM 0 Report" xfId="16101"/>
    <cellStyle name="_6054_Horse Hollow 1 090911 GM 0 Report" xfId="16102"/>
    <cellStyle name="_6054_Inputs" xfId="16103"/>
    <cellStyle name="_6054_Inputs 2" xfId="16104"/>
    <cellStyle name="_6054_Majestic II 2013 - 2042 Property Tax Forecast est" xfId="16105"/>
    <cellStyle name="_6054_Tax" xfId="16106"/>
    <cellStyle name="_6054_Wind Adj_091106" xfId="16107"/>
    <cellStyle name="_6056" xfId="16108"/>
    <cellStyle name="_6056 2" xfId="16109"/>
    <cellStyle name="_6056 2 2" xfId="16110"/>
    <cellStyle name="_6056 3" xfId="16111"/>
    <cellStyle name="_6056 3 2" xfId="16112"/>
    <cellStyle name="_6056 4" xfId="16113"/>
    <cellStyle name="_6056 4 2" xfId="16114"/>
    <cellStyle name="_6056 5" xfId="16115"/>
    <cellStyle name="_6056 5 2" xfId="16116"/>
    <cellStyle name="_6056 6" xfId="16117"/>
    <cellStyle name="_6056_BASIS ADJ" xfId="16118"/>
    <cellStyle name="_6056_BM Adjustments" xfId="16119"/>
    <cellStyle name="_6056_Callahan" xfId="16120"/>
    <cellStyle name="_6056_Callahan " xfId="16121"/>
    <cellStyle name="_6056_Callahan _1" xfId="16122"/>
    <cellStyle name="_6056_Callahan 090813 GM 0 Report" xfId="16123"/>
    <cellStyle name="_6056_Callahan 091106 GM 0 Report" xfId="16124"/>
    <cellStyle name="_6056_CapRidge_WindBoost_Analysis_090709" xfId="16125"/>
    <cellStyle name="_6056_Copy of Texas Wind Debt Amortization 11-08" xfId="16126"/>
    <cellStyle name="_6056_Debt Service Coverage Ratio-TEXAS WIND Historical  Forecast" xfId="16127"/>
    <cellStyle name="_6056_Fees" xfId="16128"/>
    <cellStyle name="_6056_HH3 WindBoost Analysis (with PTC and REC)" xfId="16129"/>
    <cellStyle name="_6056_Horse Hollow 1 090813 GM 0 Report" xfId="16130"/>
    <cellStyle name="_6056_Horse Hollow 1 090911 GM 0 Report" xfId="16131"/>
    <cellStyle name="_6056_Inputs" xfId="16132"/>
    <cellStyle name="_6056_Inputs 2" xfId="16133"/>
    <cellStyle name="_6056_Majestic II 2013 - 2042 Property Tax Forecast est" xfId="16134"/>
    <cellStyle name="_6056_Tax" xfId="16135"/>
    <cellStyle name="_6056_Wind Adj_091106" xfId="16136"/>
    <cellStyle name="_6057" xfId="16137"/>
    <cellStyle name="_6057 2" xfId="16138"/>
    <cellStyle name="_6057 2 2" xfId="16139"/>
    <cellStyle name="_6057 3" xfId="16140"/>
    <cellStyle name="_6057 3 2" xfId="16141"/>
    <cellStyle name="_6057 4" xfId="16142"/>
    <cellStyle name="_6057 4 2" xfId="16143"/>
    <cellStyle name="_6057 5" xfId="16144"/>
    <cellStyle name="_6057 5 2" xfId="16145"/>
    <cellStyle name="_6057 6" xfId="16146"/>
    <cellStyle name="_6057_BASIS ADJ" xfId="16147"/>
    <cellStyle name="_6057_BM Adjustments" xfId="16148"/>
    <cellStyle name="_6057_Callahan" xfId="16149"/>
    <cellStyle name="_6057_Callahan " xfId="16150"/>
    <cellStyle name="_6057_Callahan _1" xfId="16151"/>
    <cellStyle name="_6057_Callahan 090813 GM 0 Report" xfId="16152"/>
    <cellStyle name="_6057_Callahan 091106 GM 0 Report" xfId="16153"/>
    <cellStyle name="_6057_CapRidge_WindBoost_Analysis_090709" xfId="16154"/>
    <cellStyle name="_6057_Copy of Texas Wind Debt Amortization 11-08" xfId="16155"/>
    <cellStyle name="_6057_Debt Service Coverage Ratio-TEXAS WIND Historical  Forecast" xfId="16156"/>
    <cellStyle name="_6057_Fees" xfId="16157"/>
    <cellStyle name="_6057_HH3 WindBoost Analysis (with PTC and REC)" xfId="16158"/>
    <cellStyle name="_6057_Horse Hollow 1 090813 GM 0 Report" xfId="16159"/>
    <cellStyle name="_6057_Horse Hollow 1 090911 GM 0 Report" xfId="16160"/>
    <cellStyle name="_6057_Inputs" xfId="16161"/>
    <cellStyle name="_6057_Inputs 2" xfId="16162"/>
    <cellStyle name="_6057_Majestic II 2013 - 2042 Property Tax Forecast est" xfId="16163"/>
    <cellStyle name="_6057_Tax" xfId="16164"/>
    <cellStyle name="_6057_Wind Adj_091106" xfId="16165"/>
    <cellStyle name="_6058" xfId="16166"/>
    <cellStyle name="_6058 2" xfId="16167"/>
    <cellStyle name="_6058 2 2" xfId="16168"/>
    <cellStyle name="_6058 3" xfId="16169"/>
    <cellStyle name="_6058 3 2" xfId="16170"/>
    <cellStyle name="_6058 4" xfId="16171"/>
    <cellStyle name="_6058 4 2" xfId="16172"/>
    <cellStyle name="_6058 5" xfId="16173"/>
    <cellStyle name="_6058 5 2" xfId="16174"/>
    <cellStyle name="_6058 6" xfId="16175"/>
    <cellStyle name="_6058_BASIS ADJ" xfId="16176"/>
    <cellStyle name="_6058_BM Adjustments" xfId="16177"/>
    <cellStyle name="_6058_Callahan" xfId="16178"/>
    <cellStyle name="_6058_Callahan " xfId="16179"/>
    <cellStyle name="_6058_Callahan _1" xfId="16180"/>
    <cellStyle name="_6058_Callahan 090813 GM 0 Report" xfId="16181"/>
    <cellStyle name="_6058_Callahan 091106 GM 0 Report" xfId="16182"/>
    <cellStyle name="_6058_CapRidge_WindBoost_Analysis_090709" xfId="16183"/>
    <cellStyle name="_6058_Copy of Texas Wind Debt Amortization 11-08" xfId="16184"/>
    <cellStyle name="_6058_Debt Service Coverage Ratio-TEXAS WIND Historical  Forecast" xfId="16185"/>
    <cellStyle name="_6058_Fees" xfId="16186"/>
    <cellStyle name="_6058_HH3 WindBoost Analysis (with PTC and REC)" xfId="16187"/>
    <cellStyle name="_6058_Horse Hollow 1 090813 GM 0 Report" xfId="16188"/>
    <cellStyle name="_6058_Horse Hollow 1 090911 GM 0 Report" xfId="16189"/>
    <cellStyle name="_6058_Inputs" xfId="16190"/>
    <cellStyle name="_6058_Inputs 2" xfId="16191"/>
    <cellStyle name="_6058_Majestic II 2013 - 2042 Property Tax Forecast est" xfId="16192"/>
    <cellStyle name="_6058_Tax" xfId="16193"/>
    <cellStyle name="_6058_Wind Adj_091106" xfId="16194"/>
    <cellStyle name="_6060" xfId="16195"/>
    <cellStyle name="_6060 2" xfId="16196"/>
    <cellStyle name="_6060 2 2" xfId="16197"/>
    <cellStyle name="_6060 3" xfId="16198"/>
    <cellStyle name="_6060 3 2" xfId="16199"/>
    <cellStyle name="_6060 4" xfId="16200"/>
    <cellStyle name="_6060 4 2" xfId="16201"/>
    <cellStyle name="_6060 5" xfId="16202"/>
    <cellStyle name="_6060 5 2" xfId="16203"/>
    <cellStyle name="_6060 6" xfId="16204"/>
    <cellStyle name="_6060_BASIS ADJ" xfId="16205"/>
    <cellStyle name="_6060_BM Adjustments" xfId="16206"/>
    <cellStyle name="_6060_Callahan" xfId="16207"/>
    <cellStyle name="_6060_Callahan " xfId="16208"/>
    <cellStyle name="_6060_Callahan _1" xfId="16209"/>
    <cellStyle name="_6060_Callahan 090813 GM 0 Report" xfId="16210"/>
    <cellStyle name="_6060_Callahan 091106 GM 0 Report" xfId="16211"/>
    <cellStyle name="_6060_CapRidge_WindBoost_Analysis_090709" xfId="16212"/>
    <cellStyle name="_6060_Copy of Texas Wind Debt Amortization 11-08" xfId="16213"/>
    <cellStyle name="_6060_Debt Service Coverage Ratio-TEXAS WIND Historical  Forecast" xfId="16214"/>
    <cellStyle name="_6060_Fees" xfId="16215"/>
    <cellStyle name="_6060_HH3 WindBoost Analysis (with PTC and REC)" xfId="16216"/>
    <cellStyle name="_6060_Horse Hollow 1 090813 GM 0 Report" xfId="16217"/>
    <cellStyle name="_6060_Horse Hollow 1 090911 GM 0 Report" xfId="16218"/>
    <cellStyle name="_6060_Inputs" xfId="16219"/>
    <cellStyle name="_6060_Inputs 2" xfId="16220"/>
    <cellStyle name="_6060_Majestic II 2013 - 2042 Property Tax Forecast est" xfId="16221"/>
    <cellStyle name="_6060_Tax" xfId="16222"/>
    <cellStyle name="_6060_Wind Adj_091106" xfId="16223"/>
    <cellStyle name="_7001" xfId="16224"/>
    <cellStyle name="_7001 2" xfId="16225"/>
    <cellStyle name="_7001 2 2" xfId="16226"/>
    <cellStyle name="_7001 3" xfId="16227"/>
    <cellStyle name="_7001 3 2" xfId="16228"/>
    <cellStyle name="_7001 4" xfId="16229"/>
    <cellStyle name="_7001 4 2" xfId="16230"/>
    <cellStyle name="_7001 5" xfId="16231"/>
    <cellStyle name="_7001 5 2" xfId="16232"/>
    <cellStyle name="_7001 6" xfId="16233"/>
    <cellStyle name="_7001_BASIS ADJ" xfId="16234"/>
    <cellStyle name="_7001_BM Adjustments" xfId="16235"/>
    <cellStyle name="_7001_Callahan" xfId="16236"/>
    <cellStyle name="_7001_Callahan " xfId="16237"/>
    <cellStyle name="_7001_Callahan _1" xfId="16238"/>
    <cellStyle name="_7001_Callahan 090813 GM 0 Report" xfId="16239"/>
    <cellStyle name="_7001_Callahan 091106 GM 0 Report" xfId="16240"/>
    <cellStyle name="_7001_CapRidge_WindBoost_Analysis_090709" xfId="16241"/>
    <cellStyle name="_7001_Copy of Texas Wind Debt Amortization 11-08" xfId="16242"/>
    <cellStyle name="_7001_Debt Service Coverage Ratio-TEXAS WIND Historical  Forecast" xfId="16243"/>
    <cellStyle name="_7001_Fees" xfId="16244"/>
    <cellStyle name="_7001_HH3 WindBoost Analysis (with PTC and REC)" xfId="16245"/>
    <cellStyle name="_7001_Horse Hollow 1 090813 GM 0 Report" xfId="16246"/>
    <cellStyle name="_7001_Horse Hollow 1 090911 GM 0 Report" xfId="16247"/>
    <cellStyle name="_7001_Inputs" xfId="16248"/>
    <cellStyle name="_7001_Inputs 2" xfId="16249"/>
    <cellStyle name="_7001_Majestic II 2013 - 2042 Property Tax Forecast est" xfId="16250"/>
    <cellStyle name="_7001_Tax" xfId="16251"/>
    <cellStyle name="_7001_Wind Adj_091106" xfId="16252"/>
    <cellStyle name="_7002" xfId="16253"/>
    <cellStyle name="_7002 2" xfId="16254"/>
    <cellStyle name="_7002 2 2" xfId="16255"/>
    <cellStyle name="_7002 3" xfId="16256"/>
    <cellStyle name="_7002 3 2" xfId="16257"/>
    <cellStyle name="_7002 4" xfId="16258"/>
    <cellStyle name="_7002 4 2" xfId="16259"/>
    <cellStyle name="_7002 5" xfId="16260"/>
    <cellStyle name="_7002 5 2" xfId="16261"/>
    <cellStyle name="_7002 6" xfId="16262"/>
    <cellStyle name="_7002_BASIS ADJ" xfId="16263"/>
    <cellStyle name="_7002_BM Adjustments" xfId="16264"/>
    <cellStyle name="_7002_Callahan" xfId="16265"/>
    <cellStyle name="_7002_Callahan " xfId="16266"/>
    <cellStyle name="_7002_Callahan _1" xfId="16267"/>
    <cellStyle name="_7002_Callahan 090813 GM 0 Report" xfId="16268"/>
    <cellStyle name="_7002_Callahan 091106 GM 0 Report" xfId="16269"/>
    <cellStyle name="_7002_CapRidge_WindBoost_Analysis_090709" xfId="16270"/>
    <cellStyle name="_7002_Copy of Texas Wind Debt Amortization 11-08" xfId="16271"/>
    <cellStyle name="_7002_Debt Service Coverage Ratio-TEXAS WIND Historical  Forecast" xfId="16272"/>
    <cellStyle name="_7002_Fees" xfId="16273"/>
    <cellStyle name="_7002_HH3 WindBoost Analysis (with PTC and REC)" xfId="16274"/>
    <cellStyle name="_7002_Horse Hollow 1 090813 GM 0 Report" xfId="16275"/>
    <cellStyle name="_7002_Horse Hollow 1 090911 GM 0 Report" xfId="16276"/>
    <cellStyle name="_7002_Inputs" xfId="16277"/>
    <cellStyle name="_7002_Inputs 2" xfId="16278"/>
    <cellStyle name="_7002_Majestic II 2013 - 2042 Property Tax Forecast est" xfId="16279"/>
    <cellStyle name="_7002_Tax" xfId="16280"/>
    <cellStyle name="_7002_Wind Adj_091106" xfId="16281"/>
    <cellStyle name="_7003" xfId="16282"/>
    <cellStyle name="_7003 2" xfId="16283"/>
    <cellStyle name="_7003 2 2" xfId="16284"/>
    <cellStyle name="_7003 3" xfId="16285"/>
    <cellStyle name="_7003 3 2" xfId="16286"/>
    <cellStyle name="_7003 4" xfId="16287"/>
    <cellStyle name="_7003 4 2" xfId="16288"/>
    <cellStyle name="_7003 5" xfId="16289"/>
    <cellStyle name="_7003 5 2" xfId="16290"/>
    <cellStyle name="_7003 6" xfId="16291"/>
    <cellStyle name="_7003_BASIS ADJ" xfId="16292"/>
    <cellStyle name="_7003_BM Adjustments" xfId="16293"/>
    <cellStyle name="_7003_Callahan" xfId="16294"/>
    <cellStyle name="_7003_Callahan " xfId="16295"/>
    <cellStyle name="_7003_Callahan _1" xfId="16296"/>
    <cellStyle name="_7003_Callahan 090813 GM 0 Report" xfId="16297"/>
    <cellStyle name="_7003_Callahan 091106 GM 0 Report" xfId="16298"/>
    <cellStyle name="_7003_CapRidge_WindBoost_Analysis_090709" xfId="16299"/>
    <cellStyle name="_7003_Copy of Texas Wind Debt Amortization 11-08" xfId="16300"/>
    <cellStyle name="_7003_Debt Service Coverage Ratio-TEXAS WIND Historical  Forecast" xfId="16301"/>
    <cellStyle name="_7003_Fees" xfId="16302"/>
    <cellStyle name="_7003_HH3 WindBoost Analysis (with PTC and REC)" xfId="16303"/>
    <cellStyle name="_7003_Horse Hollow 1 090813 GM 0 Report" xfId="16304"/>
    <cellStyle name="_7003_Horse Hollow 1 090911 GM 0 Report" xfId="16305"/>
    <cellStyle name="_7003_Inputs" xfId="16306"/>
    <cellStyle name="_7003_Inputs 2" xfId="16307"/>
    <cellStyle name="_7003_Majestic II 2013 - 2042 Property Tax Forecast est" xfId="16308"/>
    <cellStyle name="_7003_Tax" xfId="16309"/>
    <cellStyle name="_7003_Wind Adj_091106" xfId="16310"/>
    <cellStyle name="_7004" xfId="16311"/>
    <cellStyle name="_7004 2" xfId="16312"/>
    <cellStyle name="_7004 2 2" xfId="16313"/>
    <cellStyle name="_7004 3" xfId="16314"/>
    <cellStyle name="_7004 3 2" xfId="16315"/>
    <cellStyle name="_7004 4" xfId="16316"/>
    <cellStyle name="_7004 4 2" xfId="16317"/>
    <cellStyle name="_7004 5" xfId="16318"/>
    <cellStyle name="_7004 5 2" xfId="16319"/>
    <cellStyle name="_7004 6" xfId="16320"/>
    <cellStyle name="_7004_BASIS ADJ" xfId="16321"/>
    <cellStyle name="_7004_BM Adjustments" xfId="16322"/>
    <cellStyle name="_7004_Callahan" xfId="16323"/>
    <cellStyle name="_7004_Callahan " xfId="16324"/>
    <cellStyle name="_7004_Callahan _1" xfId="16325"/>
    <cellStyle name="_7004_Callahan 090813 GM 0 Report" xfId="16326"/>
    <cellStyle name="_7004_Callahan 091106 GM 0 Report" xfId="16327"/>
    <cellStyle name="_7004_CapRidge_WindBoost_Analysis_090709" xfId="16328"/>
    <cellStyle name="_7004_Copy of Texas Wind Debt Amortization 11-08" xfId="16329"/>
    <cellStyle name="_7004_Debt Service Coverage Ratio-TEXAS WIND Historical  Forecast" xfId="16330"/>
    <cellStyle name="_7004_Fees" xfId="16331"/>
    <cellStyle name="_7004_HH3 WindBoost Analysis (with PTC and REC)" xfId="16332"/>
    <cellStyle name="_7004_Horse Hollow 1 090813 GM 0 Report" xfId="16333"/>
    <cellStyle name="_7004_Horse Hollow 1 090911 GM 0 Report" xfId="16334"/>
    <cellStyle name="_7004_Inputs" xfId="16335"/>
    <cellStyle name="_7004_Inputs 2" xfId="16336"/>
    <cellStyle name="_7004_Majestic II 2013 - 2042 Property Tax Forecast est" xfId="16337"/>
    <cellStyle name="_7004_Tax" xfId="16338"/>
    <cellStyle name="_7004_Wind Adj_091106" xfId="16339"/>
    <cellStyle name="_7005" xfId="16340"/>
    <cellStyle name="_7005 2" xfId="16341"/>
    <cellStyle name="_7005 2 2" xfId="16342"/>
    <cellStyle name="_7005 3" xfId="16343"/>
    <cellStyle name="_7005 3 2" xfId="16344"/>
    <cellStyle name="_7005 4" xfId="16345"/>
    <cellStyle name="_7005 4 2" xfId="16346"/>
    <cellStyle name="_7005 5" xfId="16347"/>
    <cellStyle name="_7005 5 2" xfId="16348"/>
    <cellStyle name="_7005 6" xfId="16349"/>
    <cellStyle name="_7005_BASIS ADJ" xfId="16350"/>
    <cellStyle name="_7005_BM Adjustments" xfId="16351"/>
    <cellStyle name="_7005_Callahan" xfId="16352"/>
    <cellStyle name="_7005_Callahan " xfId="16353"/>
    <cellStyle name="_7005_Callahan _1" xfId="16354"/>
    <cellStyle name="_7005_Callahan 090813 GM 0 Report" xfId="16355"/>
    <cellStyle name="_7005_Callahan 091106 GM 0 Report" xfId="16356"/>
    <cellStyle name="_7005_CapRidge_WindBoost_Analysis_090709" xfId="16357"/>
    <cellStyle name="_7005_Copy of Texas Wind Debt Amortization 11-08" xfId="16358"/>
    <cellStyle name="_7005_Debt Service Coverage Ratio-TEXAS WIND Historical  Forecast" xfId="16359"/>
    <cellStyle name="_7005_Fees" xfId="16360"/>
    <cellStyle name="_7005_HH3 WindBoost Analysis (with PTC and REC)" xfId="16361"/>
    <cellStyle name="_7005_Horse Hollow 1 090813 GM 0 Report" xfId="16362"/>
    <cellStyle name="_7005_Horse Hollow 1 090911 GM 0 Report" xfId="16363"/>
    <cellStyle name="_7005_Inputs" xfId="16364"/>
    <cellStyle name="_7005_Inputs 2" xfId="16365"/>
    <cellStyle name="_7005_Majestic II 2013 - 2042 Property Tax Forecast est" xfId="16366"/>
    <cellStyle name="_7005_Tax" xfId="16367"/>
    <cellStyle name="_7005_Wind Adj_091106" xfId="16368"/>
    <cellStyle name="_7006" xfId="16369"/>
    <cellStyle name="_7006 2" xfId="16370"/>
    <cellStyle name="_7006 2 2" xfId="16371"/>
    <cellStyle name="_7006 3" xfId="16372"/>
    <cellStyle name="_7006 3 2" xfId="16373"/>
    <cellStyle name="_7006 4" xfId="16374"/>
    <cellStyle name="_7006 4 2" xfId="16375"/>
    <cellStyle name="_7006 5" xfId="16376"/>
    <cellStyle name="_7006 5 2" xfId="16377"/>
    <cellStyle name="_7006 6" xfId="16378"/>
    <cellStyle name="_7006_BASIS ADJ" xfId="16379"/>
    <cellStyle name="_7006_BM Adjustments" xfId="16380"/>
    <cellStyle name="_7006_Callahan" xfId="16381"/>
    <cellStyle name="_7006_Callahan " xfId="16382"/>
    <cellStyle name="_7006_Callahan _1" xfId="16383"/>
    <cellStyle name="_7006_Callahan 090813 GM 0 Report" xfId="16384"/>
    <cellStyle name="_7006_Callahan 091106 GM 0 Report" xfId="16385"/>
    <cellStyle name="_7006_CapRidge_WindBoost_Analysis_090709" xfId="16386"/>
    <cellStyle name="_7006_Copy of Texas Wind Debt Amortization 11-08" xfId="16387"/>
    <cellStyle name="_7006_Debt Service Coverage Ratio-TEXAS WIND Historical  Forecast" xfId="16388"/>
    <cellStyle name="_7006_Fees" xfId="16389"/>
    <cellStyle name="_7006_HH3 WindBoost Analysis (with PTC and REC)" xfId="16390"/>
    <cellStyle name="_7006_Horse Hollow 1 090813 GM 0 Report" xfId="16391"/>
    <cellStyle name="_7006_Horse Hollow 1 090911 GM 0 Report" xfId="16392"/>
    <cellStyle name="_7006_Inputs" xfId="16393"/>
    <cellStyle name="_7006_Inputs 2" xfId="16394"/>
    <cellStyle name="_7006_Majestic II 2013 - 2042 Property Tax Forecast est" xfId="16395"/>
    <cellStyle name="_7006_Tax" xfId="16396"/>
    <cellStyle name="_7006_Wind Adj_091106" xfId="16397"/>
    <cellStyle name="_7007" xfId="16398"/>
    <cellStyle name="_7007 2" xfId="16399"/>
    <cellStyle name="_7007 2 2" xfId="16400"/>
    <cellStyle name="_7007 3" xfId="16401"/>
    <cellStyle name="_7007 3 2" xfId="16402"/>
    <cellStyle name="_7007 4" xfId="16403"/>
    <cellStyle name="_7007 4 2" xfId="16404"/>
    <cellStyle name="_7007 5" xfId="16405"/>
    <cellStyle name="_7007 5 2" xfId="16406"/>
    <cellStyle name="_7007 6" xfId="16407"/>
    <cellStyle name="_7007_BASIS ADJ" xfId="16408"/>
    <cellStyle name="_7007_BM Adjustments" xfId="16409"/>
    <cellStyle name="_7007_Callahan" xfId="16410"/>
    <cellStyle name="_7007_Callahan " xfId="16411"/>
    <cellStyle name="_7007_Callahan _1" xfId="16412"/>
    <cellStyle name="_7007_Callahan 090813 GM 0 Report" xfId="16413"/>
    <cellStyle name="_7007_Callahan 091106 GM 0 Report" xfId="16414"/>
    <cellStyle name="_7007_CapRidge_WindBoost_Analysis_090709" xfId="16415"/>
    <cellStyle name="_7007_Copy of Texas Wind Debt Amortization 11-08" xfId="16416"/>
    <cellStyle name="_7007_Debt Service Coverage Ratio-TEXAS WIND Historical  Forecast" xfId="16417"/>
    <cellStyle name="_7007_Fees" xfId="16418"/>
    <cellStyle name="_7007_HH3 WindBoost Analysis (with PTC and REC)" xfId="16419"/>
    <cellStyle name="_7007_Horse Hollow 1 090813 GM 0 Report" xfId="16420"/>
    <cellStyle name="_7007_Horse Hollow 1 090911 GM 0 Report" xfId="16421"/>
    <cellStyle name="_7007_Inputs" xfId="16422"/>
    <cellStyle name="_7007_Inputs 2" xfId="16423"/>
    <cellStyle name="_7007_Majestic II 2013 - 2042 Property Tax Forecast est" xfId="16424"/>
    <cellStyle name="_7007_Tax" xfId="16425"/>
    <cellStyle name="_7007_Wind Adj_091106" xfId="16426"/>
    <cellStyle name="_7008" xfId="16427"/>
    <cellStyle name="_7008 2" xfId="16428"/>
    <cellStyle name="_7008 2 2" xfId="16429"/>
    <cellStyle name="_7008 3" xfId="16430"/>
    <cellStyle name="_7008 3 2" xfId="16431"/>
    <cellStyle name="_7008 4" xfId="16432"/>
    <cellStyle name="_7008 4 2" xfId="16433"/>
    <cellStyle name="_7008 5" xfId="16434"/>
    <cellStyle name="_7008 5 2" xfId="16435"/>
    <cellStyle name="_7008 6" xfId="16436"/>
    <cellStyle name="_7008_BASIS ADJ" xfId="16437"/>
    <cellStyle name="_7008_BM Adjustments" xfId="16438"/>
    <cellStyle name="_7008_Callahan" xfId="16439"/>
    <cellStyle name="_7008_Callahan " xfId="16440"/>
    <cellStyle name="_7008_Callahan _1" xfId="16441"/>
    <cellStyle name="_7008_Callahan 090813 GM 0 Report" xfId="16442"/>
    <cellStyle name="_7008_Callahan 091106 GM 0 Report" xfId="16443"/>
    <cellStyle name="_7008_CapRidge_WindBoost_Analysis_090709" xfId="16444"/>
    <cellStyle name="_7008_Copy of Texas Wind Debt Amortization 11-08" xfId="16445"/>
    <cellStyle name="_7008_Debt Service Coverage Ratio-TEXAS WIND Historical  Forecast" xfId="16446"/>
    <cellStyle name="_7008_Fees" xfId="16447"/>
    <cellStyle name="_7008_HH3 WindBoost Analysis (with PTC and REC)" xfId="16448"/>
    <cellStyle name="_7008_Horse Hollow 1 090813 GM 0 Report" xfId="16449"/>
    <cellStyle name="_7008_Horse Hollow 1 090911 GM 0 Report" xfId="16450"/>
    <cellStyle name="_7008_Inputs" xfId="16451"/>
    <cellStyle name="_7008_Inputs 2" xfId="16452"/>
    <cellStyle name="_7008_Majestic II 2013 - 2042 Property Tax Forecast est" xfId="16453"/>
    <cellStyle name="_7008_Tax" xfId="16454"/>
    <cellStyle name="_7008_Wind Adj_091106" xfId="16455"/>
    <cellStyle name="_7009" xfId="16456"/>
    <cellStyle name="_7009 2" xfId="16457"/>
    <cellStyle name="_7009 2 2" xfId="16458"/>
    <cellStyle name="_7009 3" xfId="16459"/>
    <cellStyle name="_7009 3 2" xfId="16460"/>
    <cellStyle name="_7009 4" xfId="16461"/>
    <cellStyle name="_7009 4 2" xfId="16462"/>
    <cellStyle name="_7009 5" xfId="16463"/>
    <cellStyle name="_7009 5 2" xfId="16464"/>
    <cellStyle name="_7009 6" xfId="16465"/>
    <cellStyle name="_7009_BASIS ADJ" xfId="16466"/>
    <cellStyle name="_7009_BM Adjustments" xfId="16467"/>
    <cellStyle name="_7009_Callahan" xfId="16468"/>
    <cellStyle name="_7009_Callahan " xfId="16469"/>
    <cellStyle name="_7009_Callahan _1" xfId="16470"/>
    <cellStyle name="_7009_Callahan 090813 GM 0 Report" xfId="16471"/>
    <cellStyle name="_7009_Callahan 091106 GM 0 Report" xfId="16472"/>
    <cellStyle name="_7009_CapRidge_WindBoost_Analysis_090709" xfId="16473"/>
    <cellStyle name="_7009_Copy of Texas Wind Debt Amortization 11-08" xfId="16474"/>
    <cellStyle name="_7009_Debt Service Coverage Ratio-TEXAS WIND Historical  Forecast" xfId="16475"/>
    <cellStyle name="_7009_Fees" xfId="16476"/>
    <cellStyle name="_7009_HH3 WindBoost Analysis (with PTC and REC)" xfId="16477"/>
    <cellStyle name="_7009_Horse Hollow 1 090813 GM 0 Report" xfId="16478"/>
    <cellStyle name="_7009_Horse Hollow 1 090911 GM 0 Report" xfId="16479"/>
    <cellStyle name="_7009_Inputs" xfId="16480"/>
    <cellStyle name="_7009_Inputs 2" xfId="16481"/>
    <cellStyle name="_7009_Majestic II 2013 - 2042 Property Tax Forecast est" xfId="16482"/>
    <cellStyle name="_7009_Tax" xfId="16483"/>
    <cellStyle name="_7009_Wind Adj_091106" xfId="16484"/>
    <cellStyle name="_7010" xfId="16485"/>
    <cellStyle name="_7010 2" xfId="16486"/>
    <cellStyle name="_7010 2 2" xfId="16487"/>
    <cellStyle name="_7010 3" xfId="16488"/>
    <cellStyle name="_7010 3 2" xfId="16489"/>
    <cellStyle name="_7010 4" xfId="16490"/>
    <cellStyle name="_7010 4 2" xfId="16491"/>
    <cellStyle name="_7010 5" xfId="16492"/>
    <cellStyle name="_7010 5 2" xfId="16493"/>
    <cellStyle name="_7010 6" xfId="16494"/>
    <cellStyle name="_7010_BASIS ADJ" xfId="16495"/>
    <cellStyle name="_7010_BM Adjustments" xfId="16496"/>
    <cellStyle name="_7010_Callahan" xfId="16497"/>
    <cellStyle name="_7010_Callahan " xfId="16498"/>
    <cellStyle name="_7010_Callahan _1" xfId="16499"/>
    <cellStyle name="_7010_Callahan 090813 GM 0 Report" xfId="16500"/>
    <cellStyle name="_7010_Callahan 091106 GM 0 Report" xfId="16501"/>
    <cellStyle name="_7010_CapRidge_WindBoost_Analysis_090709" xfId="16502"/>
    <cellStyle name="_7010_Copy of Texas Wind Debt Amortization 11-08" xfId="16503"/>
    <cellStyle name="_7010_Debt Service Coverage Ratio-TEXAS WIND Historical  Forecast" xfId="16504"/>
    <cellStyle name="_7010_Fees" xfId="16505"/>
    <cellStyle name="_7010_HH3 WindBoost Analysis (with PTC and REC)" xfId="16506"/>
    <cellStyle name="_7010_Horse Hollow 1 090813 GM 0 Report" xfId="16507"/>
    <cellStyle name="_7010_Horse Hollow 1 090911 GM 0 Report" xfId="16508"/>
    <cellStyle name="_7010_Inputs" xfId="16509"/>
    <cellStyle name="_7010_Inputs 2" xfId="16510"/>
    <cellStyle name="_7010_Majestic II 2013 - 2042 Property Tax Forecast est" xfId="16511"/>
    <cellStyle name="_7010_Tax" xfId="16512"/>
    <cellStyle name="_7010_Wind Adj_091106" xfId="16513"/>
    <cellStyle name="_7011" xfId="16514"/>
    <cellStyle name="_7011 2" xfId="16515"/>
    <cellStyle name="_7011 2 2" xfId="16516"/>
    <cellStyle name="_7011 3" xfId="16517"/>
    <cellStyle name="_7011 3 2" xfId="16518"/>
    <cellStyle name="_7011 4" xfId="16519"/>
    <cellStyle name="_7011 4 2" xfId="16520"/>
    <cellStyle name="_7011 5" xfId="16521"/>
    <cellStyle name="_7011 5 2" xfId="16522"/>
    <cellStyle name="_7011 6" xfId="16523"/>
    <cellStyle name="_7011_BASIS ADJ" xfId="16524"/>
    <cellStyle name="_7011_BM Adjustments" xfId="16525"/>
    <cellStyle name="_7011_Callahan" xfId="16526"/>
    <cellStyle name="_7011_Callahan " xfId="16527"/>
    <cellStyle name="_7011_Callahan _1" xfId="16528"/>
    <cellStyle name="_7011_Callahan 090813 GM 0 Report" xfId="16529"/>
    <cellStyle name="_7011_Callahan 091106 GM 0 Report" xfId="16530"/>
    <cellStyle name="_7011_CapRidge_WindBoost_Analysis_090709" xfId="16531"/>
    <cellStyle name="_7011_Copy of Texas Wind Debt Amortization 11-08" xfId="16532"/>
    <cellStyle name="_7011_Debt Service Coverage Ratio-TEXAS WIND Historical  Forecast" xfId="16533"/>
    <cellStyle name="_7011_Fees" xfId="16534"/>
    <cellStyle name="_7011_HH3 WindBoost Analysis (with PTC and REC)" xfId="16535"/>
    <cellStyle name="_7011_Horse Hollow 1 090813 GM 0 Report" xfId="16536"/>
    <cellStyle name="_7011_Horse Hollow 1 090911 GM 0 Report" xfId="16537"/>
    <cellStyle name="_7011_Inputs" xfId="16538"/>
    <cellStyle name="_7011_Inputs 2" xfId="16539"/>
    <cellStyle name="_7011_Majestic II 2013 - 2042 Property Tax Forecast est" xfId="16540"/>
    <cellStyle name="_7011_Tax" xfId="16541"/>
    <cellStyle name="_7011_Wind Adj_091106" xfId="16542"/>
    <cellStyle name="_7013" xfId="16543"/>
    <cellStyle name="_7013 2" xfId="16544"/>
    <cellStyle name="_7013 2 2" xfId="16545"/>
    <cellStyle name="_7013 3" xfId="16546"/>
    <cellStyle name="_7013 3 2" xfId="16547"/>
    <cellStyle name="_7013 4" xfId="16548"/>
    <cellStyle name="_7013 4 2" xfId="16549"/>
    <cellStyle name="_7013 5" xfId="16550"/>
    <cellStyle name="_7013 5 2" xfId="16551"/>
    <cellStyle name="_7013 6" xfId="16552"/>
    <cellStyle name="_7013_BASIS ADJ" xfId="16553"/>
    <cellStyle name="_7013_BM Adjustments" xfId="16554"/>
    <cellStyle name="_7013_Callahan" xfId="16555"/>
    <cellStyle name="_7013_Callahan " xfId="16556"/>
    <cellStyle name="_7013_Callahan _1" xfId="16557"/>
    <cellStyle name="_7013_Callahan 090813 GM 0 Report" xfId="16558"/>
    <cellStyle name="_7013_Callahan 091106 GM 0 Report" xfId="16559"/>
    <cellStyle name="_7013_CapRidge_WindBoost_Analysis_090709" xfId="16560"/>
    <cellStyle name="_7013_Copy of Texas Wind Debt Amortization 11-08" xfId="16561"/>
    <cellStyle name="_7013_Debt Service Coverage Ratio-TEXAS WIND Historical  Forecast" xfId="16562"/>
    <cellStyle name="_7013_Fees" xfId="16563"/>
    <cellStyle name="_7013_HH3 WindBoost Analysis (with PTC and REC)" xfId="16564"/>
    <cellStyle name="_7013_Horse Hollow 1 090813 GM 0 Report" xfId="16565"/>
    <cellStyle name="_7013_Horse Hollow 1 090911 GM 0 Report" xfId="16566"/>
    <cellStyle name="_7013_Inputs" xfId="16567"/>
    <cellStyle name="_7013_Inputs 2" xfId="16568"/>
    <cellStyle name="_7013_Majestic II 2013 - 2042 Property Tax Forecast est" xfId="16569"/>
    <cellStyle name="_7013_Tax" xfId="16570"/>
    <cellStyle name="_7013_Wind Adj_091106" xfId="16571"/>
    <cellStyle name="_7014" xfId="16572"/>
    <cellStyle name="_7014 2" xfId="16573"/>
    <cellStyle name="_7014 2 2" xfId="16574"/>
    <cellStyle name="_7014 3" xfId="16575"/>
    <cellStyle name="_7014 3 2" xfId="16576"/>
    <cellStyle name="_7014 4" xfId="16577"/>
    <cellStyle name="_7014 4 2" xfId="16578"/>
    <cellStyle name="_7014 5" xfId="16579"/>
    <cellStyle name="_7014 5 2" xfId="16580"/>
    <cellStyle name="_7014 6" xfId="16581"/>
    <cellStyle name="_7014_BASIS ADJ" xfId="16582"/>
    <cellStyle name="_7014_BM Adjustments" xfId="16583"/>
    <cellStyle name="_7014_Callahan" xfId="16584"/>
    <cellStyle name="_7014_Callahan " xfId="16585"/>
    <cellStyle name="_7014_Callahan _1" xfId="16586"/>
    <cellStyle name="_7014_Callahan 090813 GM 0 Report" xfId="16587"/>
    <cellStyle name="_7014_Callahan 091106 GM 0 Report" xfId="16588"/>
    <cellStyle name="_7014_CapRidge_WindBoost_Analysis_090709" xfId="16589"/>
    <cellStyle name="_7014_Copy of Texas Wind Debt Amortization 11-08" xfId="16590"/>
    <cellStyle name="_7014_Debt Service Coverage Ratio-TEXAS WIND Historical  Forecast" xfId="16591"/>
    <cellStyle name="_7014_Fees" xfId="16592"/>
    <cellStyle name="_7014_HH3 WindBoost Analysis (with PTC and REC)" xfId="16593"/>
    <cellStyle name="_7014_Horse Hollow 1 090813 GM 0 Report" xfId="16594"/>
    <cellStyle name="_7014_Horse Hollow 1 090911 GM 0 Report" xfId="16595"/>
    <cellStyle name="_7014_Inputs" xfId="16596"/>
    <cellStyle name="_7014_Inputs 2" xfId="16597"/>
    <cellStyle name="_7014_Majestic II 2013 - 2042 Property Tax Forecast est" xfId="16598"/>
    <cellStyle name="_7014_Tax" xfId="16599"/>
    <cellStyle name="_7014_Wind Adj_091106" xfId="16600"/>
    <cellStyle name="_750 Infro to Nate" xfId="16601"/>
    <cellStyle name="_750 Infro to Nate 2" xfId="16602"/>
    <cellStyle name="_750 Infro to Nate 2 2" xfId="16603"/>
    <cellStyle name="_750 Infro to Nate 3" xfId="16604"/>
    <cellStyle name="_750 Infro to Nate 3 2" xfId="16605"/>
    <cellStyle name="_750 Infro to Nate 4" xfId="16606"/>
    <cellStyle name="_750 Infro to Nate 4 2" xfId="16607"/>
    <cellStyle name="_750 Infro to Nate 5" xfId="16608"/>
    <cellStyle name="_750 Infro to Nate 5 2" xfId="16609"/>
    <cellStyle name="_750 Infro to Nate 6" xfId="16610"/>
    <cellStyle name="_750 Infro to Nate_August 2010 CWIP curves_NextEra" xfId="16611"/>
    <cellStyle name="_750 Infro to Nate_August 2010 CWIP curves_NextEra 2" xfId="16612"/>
    <cellStyle name="_750 Infro to Nate_August 2010 CWIP curves_NextEra_November 2010 Termosol CWIP Curves NEER Final" xfId="16613"/>
    <cellStyle name="_750 Infro to Nate_August 2010 CWIP curves_NextEra_November 2010 Termosol CWIP Curves NEER Final 2" xfId="16614"/>
    <cellStyle name="_750 Infro to Nate_Cimarron O&amp;M_05-24-2012" xfId="16615"/>
    <cellStyle name="_750 Infro to Nate_Consolidated Summary Living ProForma_2011_DRAFT" xfId="16616"/>
    <cellStyle name="_750 Infro to Nate_Consolidated Summary Living ProForma_2011_Paste Special" xfId="16617"/>
    <cellStyle name="_750 Infro to Nate_Copy of South TX GenTie  0.8x Sale12-31-09 COD BASE CASEvBOD" xfId="16618"/>
    <cellStyle name="_750 Infro to Nate_CWIP Termosol 1" xfId="16619"/>
    <cellStyle name="_750 Infro to Nate_CWIP Termosol 1 2" xfId="16620"/>
    <cellStyle name="_750 Infro to Nate_CWIP Termosol 2" xfId="16621"/>
    <cellStyle name="_750 Infro to Nate_CWIP Termosol 2 2" xfId="16622"/>
    <cellStyle name="_750 Infro to Nate_Day County" xfId="16623"/>
    <cellStyle name="_750 Infro to Nate_Distribution Date Calc" xfId="16624"/>
    <cellStyle name="_750 Infro to Nate_FinSum" xfId="16625"/>
    <cellStyle name="_750 Infro to Nate_HWBA UM NPV  IRR Analysis finance at cost share may 2011" xfId="16626"/>
    <cellStyle name="_750 Infro to Nate_Input" xfId="16627"/>
    <cellStyle name="_750 Infro to Nate_Input 2" xfId="16628"/>
    <cellStyle name="_750 Infro to Nate_Inputs" xfId="16629"/>
    <cellStyle name="_750 Infro to Nate_Inputs 2" xfId="16630"/>
    <cellStyle name="_750 Infro to Nate_LPF 2011 Update - Contracted Thermal Assets - rev 09 27 2011" xfId="16631"/>
    <cellStyle name="_750 Infro to Nate_LPF 2011 Update - Contracted Thermal Assets - rev 09 27 2011 (2)" xfId="16632"/>
    <cellStyle name="_750 Infro to Nate_LPF 2011 Update - Merchant Thermal Assets - rev 09 27 2011 (2)" xfId="16633"/>
    <cellStyle name="_750 Infro to Nate_Majestic II 2013 - 2042 Property Tax Forecast est" xfId="16634"/>
    <cellStyle name="_750 Infro to Nate_McCoy 250 MW Yingli 280W T-0 NextEra PVO&amp;M Budget (NEW RAMP)_2010-12-10" xfId="16635"/>
    <cellStyle name="_750 Infro to Nate_McCoy 250 MW Yingli 280W T-0 NextEra PVO&amp;M Budget (NEW RAMP)_2010-12-6" xfId="16636"/>
    <cellStyle name="_750 Infro to Nate_November 2010 CWIP Curves Genesis Final" xfId="16637"/>
    <cellStyle name="_750 Infro to Nate_November 2010 CWIP Curves Genesis Final 2" xfId="16638"/>
    <cellStyle name="_750 Infro to Nate_November 2010 CWIP Curves NEER Final" xfId="16639"/>
    <cellStyle name="_750 Infro to Nate_November 2010 CWIP Curves NEER Final 2" xfId="16640"/>
    <cellStyle name="_750 Infro to Nate_November 2010 Termosol CWIP Curves NEER Final" xfId="16641"/>
    <cellStyle name="_750 Infro to Nate_November 2010 Termosol CWIP Curves NEER Final 2" xfId="16642"/>
    <cellStyle name="_750 Infro to Nate_Pro Forma - Alamosa 100MW - rev 03.13.09" xfId="16643"/>
    <cellStyle name="_750 Infro to Nate_Project Monitoring Paradise Solar revised_October 2010" xfId="16644"/>
    <cellStyle name="_750 Infro to Nate_Project Monitoring Paradise Solar revised_October 2010 2" xfId="16645"/>
    <cellStyle name="_750 Infro to Nate_Project Monitoring Paradise Solar revised_October 2010_November 2010 Termosol CWIP Curves NEER Final" xfId="16646"/>
    <cellStyle name="_750 Infro to Nate_Project Monitoring Paradise Solar revised_October 2010_November 2010 Termosol CWIP Curves NEER Final 2" xfId="16647"/>
    <cellStyle name="_750 Infro to Nate_Scen" xfId="16648"/>
    <cellStyle name="_750 Infro to Nate_September 2010 CWIP curves_NextEra" xfId="16649"/>
    <cellStyle name="_750 Infro to Nate_September 2010 CWIP curves_NextEra 2" xfId="16650"/>
    <cellStyle name="_750 Infro to Nate_September 2010 CWIP curves_NextEra_November 2010 Termosol CWIP Curves NEER Final" xfId="16651"/>
    <cellStyle name="_750 Infro to Nate_September 2010 CWIP curves_NextEra_November 2010 Termosol CWIP Curves NEER Final 2" xfId="16652"/>
    <cellStyle name="_750 Infro to Nate_Solar - TOD Calculation Model - rev 04.16.09" xfId="16653"/>
    <cellStyle name="_750 Infro to Nate_Solar_Model_ab" xfId="16654"/>
    <cellStyle name="_750 Infro to Nate_Summerhaven CWIP curve Oct_2010" xfId="16655"/>
    <cellStyle name="_750 Infro to Nate_Summerhaven CWIP curve Oct_2010 2" xfId="16656"/>
    <cellStyle name="_750 Infro to Nate_Summerhaven CWIP curve Oct_2010_November 2010 Termosol CWIP Curves NEER Final" xfId="16657"/>
    <cellStyle name="_750 Infro to Nate_Summerhaven CWIP curve Oct_2010_November 2010 Termosol CWIP Curves NEER Final 2" xfId="16658"/>
    <cellStyle name="_750 Infro to Nate_Tax" xfId="16659"/>
    <cellStyle name="_750 Infro to Nate_WACC_Calc_Sheet" xfId="16660"/>
    <cellStyle name="_Aarons_Escal_of_CAPEX" xfId="16661"/>
    <cellStyle name="_Aarons_Escal_of_CAPEX_HWBA UM NPV  IRR Analysis finance at cost share may 2011" xfId="16662"/>
    <cellStyle name="_ABtoolbox" xfId="16663"/>
    <cellStyle name="_ABtoolbox_HWBA UM NPV  IRR Analysis finance at cost share may 2011" xfId="16664"/>
    <cellStyle name="_accounting" xfId="16665"/>
    <cellStyle name="_accounting_monet_final_w_output" xfId="16666"/>
    <cellStyle name="_Aeolus II 5-10-06 v27" xfId="16667"/>
    <cellStyle name="_Aeolus II 5-10-06 v27 2" xfId="16668"/>
    <cellStyle name="_Aeolus II 5-10-06 v27 2 2" xfId="16669"/>
    <cellStyle name="_Aeolus II 5-10-06 v27 3" xfId="16670"/>
    <cellStyle name="_Aeolus II 5-10-06 v27_071212 Unlevered McCormick Model - 2003 version" xfId="16671"/>
    <cellStyle name="_Aeolus II 5-10-06 v27_071212 Unlevered McCormick Model - 2003 version 2" xfId="16672"/>
    <cellStyle name="_Aeolus II 5-10-06 v27_071212 Unlevered McCormick Model - 2003 version_Accounting" xfId="16673"/>
    <cellStyle name="_Aeolus II 5-10-06 v27_071212 Unlevered McCormick Model - 2003 version_Accounting 2" xfId="16674"/>
    <cellStyle name="_Aeolus II 5-10-06 v27_071212 Unlevered McCormick Model - 2003 version_Book3" xfId="16675"/>
    <cellStyle name="_Aeolus II 5-10-06 v27_071212 Unlevered McCormick Model - 2003 version_Book3 2" xfId="16676"/>
    <cellStyle name="_Aeolus II 5-10-06 v27_071212 Unlevered McCormick Model - 2003 version_Naturener Montana Portfolio_temp_Part2" xfId="16677"/>
    <cellStyle name="_Aeolus II 5-10-06 v27_071212 Unlevered McCormick Model - 2003 version_Naturener Montana Portfolio_temp_Part2 2" xfId="16678"/>
    <cellStyle name="_Aeolus II 5-10-06 v27_Ormat 6-7-2007  v19b accounting v4 12-19-07" xfId="16679"/>
    <cellStyle name="_Aeolus II 5-10-06 v27_Ormat 6-7-2007  v19b accounting v4 12-19-07 2" xfId="16680"/>
    <cellStyle name="_AIG IRR Analysis_Rolling IRR base case with new numbers3" xfId="16681"/>
    <cellStyle name="_AIG IRR Analysis_Rolling IRR base case with new numbers4c" xfId="16682"/>
    <cellStyle name="_AIG IRR Analysis_Rolling IRR base case with new numbers5" xfId="16683"/>
    <cellStyle name="_All Summary" xfId="16684"/>
    <cellStyle name="_All Summary 2" xfId="16685"/>
    <cellStyle name="_Allocations" xfId="16686"/>
    <cellStyle name="_Allocations - Combined" xfId="16687"/>
    <cellStyle name="_Allocations - Combined 2" xfId="16688"/>
    <cellStyle name="_Allocations 2" xfId="16689"/>
    <cellStyle name="_Allocations 3" xfId="16690"/>
    <cellStyle name="_Alta Mesa v3 10yr 6.75% $10m no Bonus P50" xfId="16691"/>
    <cellStyle name="_Alta Mesa v3 10yr 6.75% $10m no Bonus P50 2" xfId="16692"/>
    <cellStyle name="_Alta Mesa v3 10yr 6.75% $10m no Bonus P50_#1 Levered Beech Ridge_021109_Grant,Bonus,No PTCs,MACRs,Term Debt NOL" xfId="16693"/>
    <cellStyle name="_Alta Mesa v3 10yr 6.75% $10m no Bonus P50_#1 Levered Beech Ridge_021109_Grant,Bonus,No PTCs,MACRs,Term Debt NOL 2" xfId="16694"/>
    <cellStyle name="_Alta Mesa v3 10yr 6.75% $10m no Bonus P50_#1 LeveredGrand_Ridge_II-III_021009_Grant,Bonus,No PTCs,MACRs,Term Debt, NOL" xfId="16695"/>
    <cellStyle name="_Alta Mesa v3 10yr 6.75% $10m no Bonus P50_#1 LeveredGrand_Ridge_II-III_021009_Grant,Bonus,No PTCs,MACRs,Term Debt, NOL 2" xfId="16696"/>
    <cellStyle name="_Alta Mesa v3 10yr 6.75% $10m no Bonus P50_#1 LeveredGrand_Ridge_II-III_021009_Grant,Bonus,No PTCs,MACRs,Term Debt, NOL_BeechR Pivot Table 12.2.09" xfId="16697"/>
    <cellStyle name="_Alta Mesa v3 10yr 6.75% $10m no Bonus P50_#1 LeveredGrand_Ridge_II-III_021009_Grant,Bonus,No PTCs,MACRs,Term Debt, NOL_BeechR Pivot Table 12.2.09 2" xfId="16698"/>
    <cellStyle name="_Alta Mesa v3 10yr 6.75% $10m no Bonus P50_2008 IWNA 7.75% 53% ERISA P50 (Invnergy)_FROM JPM" xfId="16699"/>
    <cellStyle name="_Alta Mesa v3 10yr 6.75% $10m no Bonus P50_2008 IWNA 7.75% 53% ERISA P50 (Invnergy)_FROM JPM 2" xfId="16700"/>
    <cellStyle name="_Alta Mesa v3 10yr 6.75% $10m no Bonus P50_2008 IWNA Portfolio 09262008 (JPM TE &amp; CE)__TE Assumps" xfId="16701"/>
    <cellStyle name="_Alta Mesa v3 10yr 6.75% $10m no Bonus P50_2008 IWNA Portfolio 09262008 (JPM TE &amp; CE)__TE Assumps 2" xfId="16702"/>
    <cellStyle name="_Alta Mesa v3 10yr 6.75% $10m no Bonus P50_2008 IWNA Portfolio 09262008 (JPM TE &amp; CE)__TE Assumps_2008 IWNA v12 7.75% 53% TaxEx P50 (Invenergy)_10242008" xfId="16703"/>
    <cellStyle name="_Alta Mesa v3 10yr 6.75% $10m no Bonus P50_2008 IWNA Portfolio 09262008 (JPM TE &amp; CE)__TE Assumps_2008 IWNA v12 7.75% 53% TaxEx P50 (Invenergy)_10242008 2" xfId="16704"/>
    <cellStyle name="_Alta Mesa v3 10yr 6.75% $10m no Bonus P50_2008 IWNA v12 7.75% 53% TaxEx P50 (Invenergy)_10242008" xfId="16705"/>
    <cellStyle name="_Alta Mesa v3 10yr 6.75% $10m no Bonus P50_2008 IWNA v12 7.75% 53% TaxEx P50 (Invenergy)_10242008 2" xfId="16706"/>
    <cellStyle name="_Alta Mesa v3 10yr 6.75% $10m no Bonus P50_2008 IWNA v12 7.75% 53% TaxEx P50 (Invenergy)_NO HAIRCUTS" xfId="16707"/>
    <cellStyle name="_Alta Mesa v3 10yr 6.75% $10m no Bonus P50_2008 IWNA v12 7.75% 53% TaxEx P50 (Invenergy)_NO HAIRCUTS 2" xfId="16708"/>
    <cellStyle name="_Alta Mesa v3 10yr 6.75% $10m no Bonus P50_BeechR Pivot Table 12.2.09" xfId="16709"/>
    <cellStyle name="_Alta Mesa v3 10yr 6.75% $10m no Bonus P50_BeechR Pivot Table 12.2.09 2" xfId="16710"/>
    <cellStyle name="_Alta Mesa v3 10yr 6.75% $10m no Bonus P50_Big Otter 101209 Grant and TE 100.5MW_20mileT" xfId="16711"/>
    <cellStyle name="_Alta Mesa v3 10yr 6.75% $10m no Bonus P50_Big Otter 101209 Grant and TE 100.5MW_20mileT 2" xfId="16712"/>
    <cellStyle name="_Alta Mesa v3 10yr 6.75% $10m no Bonus P50_Bish Hill_$77.5_lowncf_ Bundled Price_Lenders_092909" xfId="16713"/>
    <cellStyle name="_Alta Mesa v3 10yr 6.75% $10m no Bonus P50_Bish Hill_$77.5_lowncf_ Bundled Price_Lenders_092909 2" xfId="16714"/>
    <cellStyle name="_Alta Mesa v3 10yr 6.75% $10m no Bonus P50_BishHilll_1.25M per WTG with $72 bundled price_200MWs_BF" xfId="16715"/>
    <cellStyle name="_Alta Mesa v3 10yr 6.75% $10m no Bonus P50_BishHilll_1.25M per WTG with $72 bundled price_200MWs_BF 2" xfId="16716"/>
    <cellStyle name="_Alta Mesa v3 10yr 6.75% $10m no Bonus P50_Bishop Hill_Grant_082409_200MW" xfId="16717"/>
    <cellStyle name="_Alta Mesa v3 10yr 6.75% $10m no Bonus P50_Bishop Hill_Grant_082409_200MW 2" xfId="16718"/>
    <cellStyle name="_Alta Mesa v3 10yr 6.75% $10m no Bonus P50_Buzzard Creek_250MW_PTC_010610" xfId="16719"/>
    <cellStyle name="_Alta Mesa v3 10yr 6.75% $10m no Bonus P50_Buzzard Creek_250MW_PTC_010610 2" xfId="16720"/>
    <cellStyle name="_Alta Mesa v3 10yr 6.75% $10m no Bonus P50_California Ridge 120109 and 200MW" xfId="16721"/>
    <cellStyle name="_Alta Mesa v3 10yr 6.75% $10m no Bonus P50_California Ridge 120109 and 200MW 2" xfId="16722"/>
    <cellStyle name="_Alta Mesa v3 10yr 6.75% $10m no Bonus P50_California Ridge_042909_Grant and TE_99M_as bid" xfId="16723"/>
    <cellStyle name="_Alta Mesa v3 10yr 6.75% $10m no Bonus P50_California Ridge_042909_Grant and TE_99M_as bid 2" xfId="16724"/>
    <cellStyle name="_Alta Mesa v3 10yr 6.75% $10m no Bonus P50_California Ridge_042909_Grant and TE_99Mw" xfId="16725"/>
    <cellStyle name="_Alta Mesa v3 10yr 6.75% $10m no Bonus P50_California Ridge_042909_Grant and TE_99Mw 2" xfId="16726"/>
    <cellStyle name="_Alta Mesa v3 10yr 6.75% $10m no Bonus P50_Copy of NEW Levered GRIIIII_03312009_MCF v2" xfId="16727"/>
    <cellStyle name="_Alta Mesa v3 10yr 6.75% $10m no Bonus P50_Copy of NEW Levered GRIIIII_03312009_MCF v2 2" xfId="16728"/>
    <cellStyle name="_Alta Mesa v3 10yr 6.75% $10m no Bonus P50_Copy of NEW Levered GRIIIII_03312009_MCF v2_BeechR Pivot Table 12.2.09" xfId="16729"/>
    <cellStyle name="_Alta Mesa v3 10yr 6.75% $10m no Bonus P50_Copy of NEW Levered GRIIIII_03312009_MCF v2_BeechR Pivot Table 12.2.09 2" xfId="16730"/>
    <cellStyle name="_Alta Mesa v3 10yr 6.75% $10m no Bonus P50_GRE 03252009_tpm_tables" xfId="16731"/>
    <cellStyle name="_Alta Mesa v3 10yr 6.75% $10m no Bonus P50_GRE 03252009_tpm_tables 2" xfId="16732"/>
    <cellStyle name="_Alta Mesa v3 10yr 6.75% $10m no Bonus P50_GRE 03252009_tpm_tables_BeechR Pivot Table 12.2.09" xfId="16733"/>
    <cellStyle name="_Alta Mesa v3 10yr 6.75% $10m no Bonus P50_GRE 03252009_tpm_tables_BeechR Pivot Table 12.2.09 2" xfId="16734"/>
    <cellStyle name="_Alta Mesa v3 10yr 6.75% $10m no Bonus P50_Hardin Grant 08312009_300MW" xfId="16735"/>
    <cellStyle name="_Alta Mesa v3 10yr 6.75% $10m no Bonus P50_Hardin Grant 08312009_300MW 2" xfId="16736"/>
    <cellStyle name="_Alta Mesa v3 10yr 6.75% $10m no Bonus P50_Inputs-General" xfId="16737"/>
    <cellStyle name="_Alta Mesa v3 10yr 6.75% $10m no Bonus P50_Inputs-General 2" xfId="16738"/>
    <cellStyle name="_Alta Mesa v3 10yr 6.75% $10m no Bonus P50_Invenergy Model -- 9-5-08 base" xfId="16739"/>
    <cellStyle name="_Alta Mesa v3 10yr 6.75% $10m no Bonus P50_Invenergy Model -- 9-5-08 base 2" xfId="16740"/>
    <cellStyle name="_Alta Mesa v3 10yr 6.75% $10m no Bonus P50_IWNA 3-Pack ECCA Sheldon Funding 03202009" xfId="16741"/>
    <cellStyle name="_Alta Mesa v3 10yr 6.75% $10m no Bonus P50_IWNA 3-Pack ECCA Sheldon Funding 03202009 2" xfId="16742"/>
    <cellStyle name="_Alta Mesa v3 10yr 6.75% $10m no Bonus P50_IWNA Ptfl v2 10yr 7.25% $320 upfront 99% hedge loss P50" xfId="16743"/>
    <cellStyle name="_Alta Mesa v3 10yr 6.75% $10m no Bonus P50_IWNA Ptfl v2 10yr 7.25% $320 upfront 99% hedge loss P50 2" xfId="16744"/>
    <cellStyle name="_Alta Mesa v3 10yr 6.75% $10m no Bonus P50_IWNA v1 10yr 7.25% $290 upfront no bonus 42% 2009 tax realloc P50" xfId="16745"/>
    <cellStyle name="_Alta Mesa v3 10yr 6.75% $10m no Bonus P50_IWNA v1 10yr 7.25% $290 upfront no bonus 42% 2009 tax realloc P50 2" xfId="16746"/>
    <cellStyle name="_Alta Mesa v3 10yr 6.75% $10m no Bonus P50_IWNA v1 10yr 7.25% $290 upfront no bonus 42% 2009 tax realloc P50_2008 IWNA JPM TE Model 11032008 (ERISA Dep &amp; Full Haircuts)_275M" xfId="16747"/>
    <cellStyle name="_Alta Mesa v3 10yr 6.75% $10m no Bonus P50_IWNA v1 10yr 7.25% $290 upfront no bonus 42% 2009 tax realloc P50_2008 IWNA JPM TE Model 11032008 (ERISA Dep &amp; Full Haircuts)_275M 2" xfId="16748"/>
    <cellStyle name="_Alta Mesa v3 10yr 6.75% $10m no Bonus P50_IWNA v1 10yr 7.25% $290 upfront no bonus 42% 2009 tax realloc P50_2008 IWNA v12 7.75% 53% TaxEx P50 (Invenergy)_10242008" xfId="16749"/>
    <cellStyle name="_Alta Mesa v3 10yr 6.75% $10m no Bonus P50_IWNA v1 10yr 7.25% $290 upfront no bonus 42% 2009 tax realloc P50_2008 IWNA v12 7.75% 53% TaxEx P50 (Invenergy)_10242008 2" xfId="16750"/>
    <cellStyle name="_Alta Mesa v3 10yr 6.75% $10m no Bonus P50_Ledge_0416_Grant and TE" xfId="16751"/>
    <cellStyle name="_Alta Mesa v3 10yr 6.75% $10m no Bonus P50_Ledge_0416_Grant and TE 2" xfId="16752"/>
    <cellStyle name="_Alta Mesa v3 10yr 6.75% $10m no Bonus P50_Levered Beech Ridge _100709" xfId="16753"/>
    <cellStyle name="_Alta Mesa v3 10yr 6.75% $10m no Bonus P50_Levered Beech Ridge _100709 2" xfId="16754"/>
    <cellStyle name="_Alta Mesa v3 10yr 6.75% $10m no Bonus P50_Levered Beech Ridge _100709_BeechR Pivot Table 12.2.09" xfId="16755"/>
    <cellStyle name="_Alta Mesa v3 10yr 6.75% $10m no Bonus P50_Levered Beech Ridge _100709_BeechR Pivot Table 12.2.09 2" xfId="16756"/>
    <cellStyle name="_Alta Mesa v3 10yr 6.75% $10m no Bonus P50_Levered Beech Ridge _102709" xfId="16757"/>
    <cellStyle name="_Alta Mesa v3 10yr 6.75% $10m no Bonus P50_Levered Beech Ridge _102709 2" xfId="16758"/>
    <cellStyle name="_Alta Mesa v3 10yr 6.75% $10m no Bonus P50_Levered Beech Ridge _102709_BeechR Pivot Table 12.2.09" xfId="16759"/>
    <cellStyle name="_Alta Mesa v3 10yr 6.75% $10m no Bonus P50_Levered Beech Ridge _102709_BeechR Pivot Table 12.2.09 2" xfId="16760"/>
    <cellStyle name="_Alta Mesa v3 10yr 6.75% $10m no Bonus P50_Levered Beech Ridge _110209" xfId="16761"/>
    <cellStyle name="_Alta Mesa v3 10yr 6.75% $10m no Bonus P50_Levered Beech Ridge _110209 2" xfId="16762"/>
    <cellStyle name="_Alta Mesa v3 10yr 6.75% $10m no Bonus P50_Levered Beech Ridge _110209_BeechR Pivot Table 12.2.09" xfId="16763"/>
    <cellStyle name="_Alta Mesa v3 10yr 6.75% $10m no Bonus P50_Levered Beech Ridge _110209_BeechR Pivot Table 12.2.09 2" xfId="16764"/>
    <cellStyle name="_Alta Mesa v3 10yr 6.75% $10m no Bonus P50_Levered Grand Ridge Exp 07082009_LIVE" xfId="16765"/>
    <cellStyle name="_Alta Mesa v3 10yr 6.75% $10m no Bonus P50_Levered Grand Ridge Exp 07082009_LIVE 2" xfId="16766"/>
    <cellStyle name="_Alta Mesa v3 10yr 6.75% $10m no Bonus P50_Levered Grand Ridge Exp 07082009_LIVE_BeechR Pivot Table 12.2.09" xfId="16767"/>
    <cellStyle name="_Alta Mesa v3 10yr 6.75% $10m no Bonus P50_Levered Grand Ridge Exp 07082009_LIVE_BeechR Pivot Table 12.2.09 2" xfId="16768"/>
    <cellStyle name="_Alta Mesa v3 10yr 6.75% $10m no Bonus P50_Levered Grand Ridge Exp_05042009" xfId="16769"/>
    <cellStyle name="_Alta Mesa v3 10yr 6.75% $10m no Bonus P50_Levered Grand Ridge Exp_05042009 2" xfId="16770"/>
    <cellStyle name="_Alta Mesa v3 10yr 6.75% $10m no Bonus P50_Levered Grand Ridge Exp_05042009_BeechR Pivot Table 12.2.09" xfId="16771"/>
    <cellStyle name="_Alta Mesa v3 10yr 6.75% $10m no Bonus P50_Levered Grand Ridge Exp_05042009_BeechR Pivot Table 12.2.09 2" xfId="16772"/>
    <cellStyle name="_Alta Mesa v3 10yr 6.75% $10m no Bonus P50_NEW GRII_III Debt_032509 v1 (2)" xfId="16773"/>
    <cellStyle name="_Alta Mesa v3 10yr 6.75% $10m no Bonus P50_NEW GRII_III Debt_032509 v1 (2) 2" xfId="16774"/>
    <cellStyle name="_Alta Mesa v3 10yr 6.75% $10m no Bonus P50_NEW GRII_III Debt_032509 v1 (2)_BeechR Pivot Table 12.2.09" xfId="16775"/>
    <cellStyle name="_Alta Mesa v3 10yr 6.75% $10m no Bonus P50_NEW GRII_III Debt_032509 v1 (2)_BeechR Pivot Table 12.2.09 2" xfId="16776"/>
    <cellStyle name="_Alta Mesa v3 10yr 6.75% $10m no Bonus P50_NEW Levered GRII&amp;III_04092009_MCF v1" xfId="16777"/>
    <cellStyle name="_Alta Mesa v3 10yr 6.75% $10m no Bonus P50_NEW Levered GRII&amp;III_04092009_MCF v1 2" xfId="16778"/>
    <cellStyle name="_Alta Mesa v3 10yr 6.75% $10m no Bonus P50_NEW Levered GRII&amp;III_04092009_MCF v1_BeechR Pivot Table 12.2.09" xfId="16779"/>
    <cellStyle name="_Alta Mesa v3 10yr 6.75% $10m no Bonus P50_NEW Levered GRII&amp;III_04092009_MCF v1_BeechR Pivot Table 12.2.09 2" xfId="16780"/>
    <cellStyle name="_Alta Mesa v3 10yr 6.75% $10m no Bonus P50_Oceana_142MW_Vesta1.8_101909" xfId="16781"/>
    <cellStyle name="_Alta Mesa v3 10yr 6.75% $10m no Bonus P50_Oceana_142MW_Vesta1.8_101909 2" xfId="16782"/>
    <cellStyle name="_Alta Mesa v3 10yr 6.75% $10m no Bonus P50_Raleigh Model (78MW) 09082009_V2" xfId="16783"/>
    <cellStyle name="_Alta Mesa v3 10yr 6.75% $10m no Bonus P50_Raleigh Model (78MW) 09082009_V2 2" xfId="16784"/>
    <cellStyle name="_Alta Mesa v3 10yr 6.75% $10m no Bonus P50_Raleigh Model (78MW) 09082009_V2_BeechR Pivot Table 12.2.09" xfId="16785"/>
    <cellStyle name="_Alta Mesa v3 10yr 6.75% $10m no Bonus P50_Raleigh Model (78MW) 09082009_V2_BeechR Pivot Table 12.2.09 2" xfId="16786"/>
    <cellStyle name="_Alta Mesa v3 10yr 6.75% $10m no Bonus P50_Sheet1" xfId="16787"/>
    <cellStyle name="_Alta Mesa v3 10yr 6.75% $10m no Bonus P50_Sheet1 2" xfId="16788"/>
    <cellStyle name="_Alta Mesa v3 10yr 6.75% $10m no Bonus P50_Sweden Hills 51MW_081809_AEP bid" xfId="16789"/>
    <cellStyle name="_Alta Mesa v3 10yr 6.75% $10m no Bonus P50_Sweden Hills 51MW_081809_AEP bid 2" xfId="16790"/>
    <cellStyle name="_Alta Mesa v3 10yr 6.75% $10m no Bonus P50_Tri-County Wind_042409_Grant and TE_as bid" xfId="16791"/>
    <cellStyle name="_Alta Mesa v3 10yr 6.75% $10m no Bonus P50_Tri-County Wind_042409_Grant and TE_as bid 2" xfId="16792"/>
    <cellStyle name="_Alta Mesa v3 10yr 6.75% $10m no Bonus P50_Tri-County Wind_101309_Grant and TE_200MW_1.6XLE" xfId="16793"/>
    <cellStyle name="_Alta Mesa v3 10yr 6.75% $10m no Bonus P50_Tri-County Wind_101309_Grant and TE_200MW_1.6XLE 2" xfId="16794"/>
    <cellStyle name="_Alta Mesa v3 10yr 6.75% $10m no Bonus P50_Tri-County Wind_101509_Grant and TE_200MW_1.6XLE" xfId="16795"/>
    <cellStyle name="_Alta Mesa v3 10yr 6.75% $10m no Bonus P50_Tri-County Wind_101509_Grant and TE_200MW_1.6XLE 2" xfId="16796"/>
    <cellStyle name="_Alta Mesa v3 10yr 6.75% $10m no Bonus P50_Turkey Track Completion Reserve Acct_11 10 08" xfId="16797"/>
    <cellStyle name="_Alta Mesa v3 10yr 6.75% $10m no Bonus P50_Turkey Track Completion Reserve Acct_11 10 08 2" xfId="16798"/>
    <cellStyle name="_Alta Mesa v3 10yr 6.75% $10m no Bonus P50_Unlev McAdoo &amp; GR Combined 10242008-funding v8" xfId="16799"/>
    <cellStyle name="_Alta Mesa v3 10yr 6.75% $10m no Bonus P50_Unlev McAdoo &amp; GR Combined 10242008-funding v8 2" xfId="16800"/>
    <cellStyle name="_Alta Mesa v3 10yr 6.75% $10m no Bonus P50_Unlev McAdoo &amp; GR Combined 10242008-funding v8_BeechR Pivot Table 12.2.09" xfId="16801"/>
    <cellStyle name="_Alta Mesa v3 10yr 6.75% $10m no Bonus P50_Unlev McAdoo &amp; GR Combined 10242008-funding v8_BeechR Pivot Table 12.2.09 2" xfId="16802"/>
    <cellStyle name="_Alta Mesa v3 10yr 6.75% $10m no Bonus P50_Unlev McAdoo &amp; GR Combined 10242008-funding v8_Sheet1" xfId="16803"/>
    <cellStyle name="_Alta Mesa v3 10yr 6.75% $10m no Bonus P50_Unlev McAdoo &amp; GR Combined 10242008-funding v8_Sheet1 2" xfId="16804"/>
    <cellStyle name="_Alta Mesa v3 10yr 6.75% $10m no Bonus P50_Unlevered_Beech_Ridge_100_5MW_021009_optimized NCF" xfId="16805"/>
    <cellStyle name="_Alta Mesa v3 10yr 6.75% $10m no Bonus P50_Unlevered_Beech_Ridge_100_5MW_021009_optimized NCF 2" xfId="16806"/>
    <cellStyle name="_Alta Mesa v3 10yr 6.75% $10m no Bonus P50_Vantage Cash FLow 100609" xfId="16807"/>
    <cellStyle name="_Alta Mesa v3 10yr 6.75% $10m no Bonus P50_Vantage Cash FLow 100609 2" xfId="16808"/>
    <cellStyle name="_Alta Mesa v3 10yr 6.75% $10m no Bonus P50_Vantage Model_PGE 15yr PPA_062409" xfId="16809"/>
    <cellStyle name="_Alta Mesa v3 10yr 6.75% $10m no Bonus P50_Vantage Model_PGE 15yr PPA_062409 2" xfId="16810"/>
    <cellStyle name="_Alta Mesa v3 10yr 6.75% $10m no Bonus P50_Vantage Model_PGE 15yr PPA_073009_JAR" xfId="16811"/>
    <cellStyle name="_Alta Mesa v3 10yr 6.75% $10m no Bonus P50_Vantage Model_PGE 15yr PPA_073009_JAR 2" xfId="16812"/>
    <cellStyle name="_Alta Mesa v3 10yr 6.75% $10m no Bonus P50_Vantage Model_PGE 15yr PPA_100909" xfId="16813"/>
    <cellStyle name="_Alta Mesa v3 10yr 6.75% $10m no Bonus P50_Vantage Model_PGE 15yr PPA_100909 2" xfId="16814"/>
    <cellStyle name="_Alta Mesa v3 10yr 6.75% $10m no Bonus P50_White Oak_67.5_150MW_110409_OUR CASE" xfId="16815"/>
    <cellStyle name="_Alta Mesa v3 10yr 6.75% $10m no Bonus P50_White Oak_67.5_150MW_110409_OUR CASE 2" xfId="16816"/>
    <cellStyle name="_Alta Mesa v3 10yr 7.25% $10m Bonus P50" xfId="16817"/>
    <cellStyle name="_Alta Mesa v3 10yr 7.25% $10m Bonus P50 2" xfId="16818"/>
    <cellStyle name="_Alta Mesa v3 10yr 7.25% $10m Bonus P50_#1 Levered Beech Ridge_021109_Grant,Bonus,No PTCs,MACRs,Term Debt NOL" xfId="16819"/>
    <cellStyle name="_Alta Mesa v3 10yr 7.25% $10m Bonus P50_#1 Levered Beech Ridge_021109_Grant,Bonus,No PTCs,MACRs,Term Debt NOL 2" xfId="16820"/>
    <cellStyle name="_Alta Mesa v3 10yr 7.25% $10m Bonus P50_#1 LeveredGrand_Ridge_II-III_021009_Grant,Bonus,No PTCs,MACRs,Term Debt, NOL" xfId="16821"/>
    <cellStyle name="_Alta Mesa v3 10yr 7.25% $10m Bonus P50_#1 LeveredGrand_Ridge_II-III_021009_Grant,Bonus,No PTCs,MACRs,Term Debt, NOL 2" xfId="16822"/>
    <cellStyle name="_Alta Mesa v3 10yr 7.25% $10m Bonus P50_#1 LeveredGrand_Ridge_II-III_021009_Grant,Bonus,No PTCs,MACRs,Term Debt, NOL_BeechR Pivot Table 12.2.09" xfId="16823"/>
    <cellStyle name="_Alta Mesa v3 10yr 7.25% $10m Bonus P50_#1 LeveredGrand_Ridge_II-III_021009_Grant,Bonus,No PTCs,MACRs,Term Debt, NOL_BeechR Pivot Table 12.2.09 2" xfId="16824"/>
    <cellStyle name="_Alta Mesa v3 10yr 7.25% $10m Bonus P50_2008 IWNA 7.75% 53% ERISA P50 (Invnergy)_FROM JPM" xfId="16825"/>
    <cellStyle name="_Alta Mesa v3 10yr 7.25% $10m Bonus P50_2008 IWNA 7.75% 53% ERISA P50 (Invnergy)_FROM JPM 2" xfId="16826"/>
    <cellStyle name="_Alta Mesa v3 10yr 7.25% $10m Bonus P50_2008 IWNA Portfolio 09262008 (JPM TE &amp; CE)__TE Assumps" xfId="16827"/>
    <cellStyle name="_Alta Mesa v3 10yr 7.25% $10m Bonus P50_2008 IWNA Portfolio 09262008 (JPM TE &amp; CE)__TE Assumps 2" xfId="16828"/>
    <cellStyle name="_Alta Mesa v3 10yr 7.25% $10m Bonus P50_2008 IWNA Portfolio 09262008 (JPM TE &amp; CE)__TE Assumps_2008 IWNA v12 7.75% 53% TaxEx P50 (Invenergy)_10242008" xfId="16829"/>
    <cellStyle name="_Alta Mesa v3 10yr 7.25% $10m Bonus P50_2008 IWNA Portfolio 09262008 (JPM TE &amp; CE)__TE Assumps_2008 IWNA v12 7.75% 53% TaxEx P50 (Invenergy)_10242008 2" xfId="16830"/>
    <cellStyle name="_Alta Mesa v3 10yr 7.25% $10m Bonus P50_2008 IWNA v12 7.75% 53% TaxEx P50 (Invenergy)_10242008" xfId="16831"/>
    <cellStyle name="_Alta Mesa v3 10yr 7.25% $10m Bonus P50_2008 IWNA v12 7.75% 53% TaxEx P50 (Invenergy)_10242008 2" xfId="16832"/>
    <cellStyle name="_Alta Mesa v3 10yr 7.25% $10m Bonus P50_2008 IWNA v12 7.75% 53% TaxEx P50 (Invenergy)_NO HAIRCUTS" xfId="16833"/>
    <cellStyle name="_Alta Mesa v3 10yr 7.25% $10m Bonus P50_2008 IWNA v12 7.75% 53% TaxEx P50 (Invenergy)_NO HAIRCUTS 2" xfId="16834"/>
    <cellStyle name="_Alta Mesa v3 10yr 7.25% $10m Bonus P50_BeechR Pivot Table 12.2.09" xfId="16835"/>
    <cellStyle name="_Alta Mesa v3 10yr 7.25% $10m Bonus P50_BeechR Pivot Table 12.2.09 2" xfId="16836"/>
    <cellStyle name="_Alta Mesa v3 10yr 7.25% $10m Bonus P50_Big Otter 101209 Grant and TE 100.5MW_20mileT" xfId="16837"/>
    <cellStyle name="_Alta Mesa v3 10yr 7.25% $10m Bonus P50_Big Otter 101209 Grant and TE 100.5MW_20mileT 2" xfId="16838"/>
    <cellStyle name="_Alta Mesa v3 10yr 7.25% $10m Bonus P50_Bish Hill_$77.5_lowncf_ Bundled Price_Lenders_092909" xfId="16839"/>
    <cellStyle name="_Alta Mesa v3 10yr 7.25% $10m Bonus P50_Bish Hill_$77.5_lowncf_ Bundled Price_Lenders_092909 2" xfId="16840"/>
    <cellStyle name="_Alta Mesa v3 10yr 7.25% $10m Bonus P50_BishHilll_1.25M per WTG with $72 bundled price_200MWs_BF" xfId="16841"/>
    <cellStyle name="_Alta Mesa v3 10yr 7.25% $10m Bonus P50_BishHilll_1.25M per WTG with $72 bundled price_200MWs_BF 2" xfId="16842"/>
    <cellStyle name="_Alta Mesa v3 10yr 7.25% $10m Bonus P50_Bishop Hill_Grant_082409_200MW" xfId="16843"/>
    <cellStyle name="_Alta Mesa v3 10yr 7.25% $10m Bonus P50_Bishop Hill_Grant_082409_200MW 2" xfId="16844"/>
    <cellStyle name="_Alta Mesa v3 10yr 7.25% $10m Bonus P50_Buzzard Creek_250MW_PTC_010610" xfId="16845"/>
    <cellStyle name="_Alta Mesa v3 10yr 7.25% $10m Bonus P50_Buzzard Creek_250MW_PTC_010610 2" xfId="16846"/>
    <cellStyle name="_Alta Mesa v3 10yr 7.25% $10m Bonus P50_California Ridge 120109 and 200MW" xfId="16847"/>
    <cellStyle name="_Alta Mesa v3 10yr 7.25% $10m Bonus P50_California Ridge 120109 and 200MW 2" xfId="16848"/>
    <cellStyle name="_Alta Mesa v3 10yr 7.25% $10m Bonus P50_California Ridge_042909_Grant and TE_99M_as bid" xfId="16849"/>
    <cellStyle name="_Alta Mesa v3 10yr 7.25% $10m Bonus P50_California Ridge_042909_Grant and TE_99M_as bid 2" xfId="16850"/>
    <cellStyle name="_Alta Mesa v3 10yr 7.25% $10m Bonus P50_California Ridge_042909_Grant and TE_99Mw" xfId="16851"/>
    <cellStyle name="_Alta Mesa v3 10yr 7.25% $10m Bonus P50_California Ridge_042909_Grant and TE_99Mw 2" xfId="16852"/>
    <cellStyle name="_Alta Mesa v3 10yr 7.25% $10m Bonus P50_Copy of NEW Levered GRIIIII_03312009_MCF v2" xfId="16853"/>
    <cellStyle name="_Alta Mesa v3 10yr 7.25% $10m Bonus P50_Copy of NEW Levered GRIIIII_03312009_MCF v2 2" xfId="16854"/>
    <cellStyle name="_Alta Mesa v3 10yr 7.25% $10m Bonus P50_Copy of NEW Levered GRIIIII_03312009_MCF v2_BeechR Pivot Table 12.2.09" xfId="16855"/>
    <cellStyle name="_Alta Mesa v3 10yr 7.25% $10m Bonus P50_Copy of NEW Levered GRIIIII_03312009_MCF v2_BeechR Pivot Table 12.2.09 2" xfId="16856"/>
    <cellStyle name="_Alta Mesa v3 10yr 7.25% $10m Bonus P50_GRE 03252009_tpm_tables" xfId="16857"/>
    <cellStyle name="_Alta Mesa v3 10yr 7.25% $10m Bonus P50_GRE 03252009_tpm_tables 2" xfId="16858"/>
    <cellStyle name="_Alta Mesa v3 10yr 7.25% $10m Bonus P50_GRE 03252009_tpm_tables_BeechR Pivot Table 12.2.09" xfId="16859"/>
    <cellStyle name="_Alta Mesa v3 10yr 7.25% $10m Bonus P50_GRE 03252009_tpm_tables_BeechR Pivot Table 12.2.09 2" xfId="16860"/>
    <cellStyle name="_Alta Mesa v3 10yr 7.25% $10m Bonus P50_Hardin Grant 08312009_300MW" xfId="16861"/>
    <cellStyle name="_Alta Mesa v3 10yr 7.25% $10m Bonus P50_Hardin Grant 08312009_300MW 2" xfId="16862"/>
    <cellStyle name="_Alta Mesa v3 10yr 7.25% $10m Bonus P50_Inputs-General" xfId="16863"/>
    <cellStyle name="_Alta Mesa v3 10yr 7.25% $10m Bonus P50_Inputs-General 2" xfId="16864"/>
    <cellStyle name="_Alta Mesa v3 10yr 7.25% $10m Bonus P50_Invenergy Model -- 9-5-08 base" xfId="16865"/>
    <cellStyle name="_Alta Mesa v3 10yr 7.25% $10m Bonus P50_Invenergy Model -- 9-5-08 base 2" xfId="16866"/>
    <cellStyle name="_Alta Mesa v3 10yr 7.25% $10m Bonus P50_IWNA 3-Pack ECCA Sheldon Funding 03202009" xfId="16867"/>
    <cellStyle name="_Alta Mesa v3 10yr 7.25% $10m Bonus P50_IWNA 3-Pack ECCA Sheldon Funding 03202009 2" xfId="16868"/>
    <cellStyle name="_Alta Mesa v3 10yr 7.25% $10m Bonus P50_IWNA Ptfl v2 10yr 7.25% $320 upfront 99% hedge loss P50" xfId="16869"/>
    <cellStyle name="_Alta Mesa v3 10yr 7.25% $10m Bonus P50_IWNA Ptfl v2 10yr 7.25% $320 upfront 99% hedge loss P50 2" xfId="16870"/>
    <cellStyle name="_Alta Mesa v3 10yr 7.25% $10m Bonus P50_IWNA v1 10yr 7.25% $290 upfront no bonus 42% 2009 tax realloc P50" xfId="16871"/>
    <cellStyle name="_Alta Mesa v3 10yr 7.25% $10m Bonus P50_IWNA v1 10yr 7.25% $290 upfront no bonus 42% 2009 tax realloc P50 2" xfId="16872"/>
    <cellStyle name="_Alta Mesa v3 10yr 7.25% $10m Bonus P50_IWNA v1 10yr 7.25% $290 upfront no bonus 42% 2009 tax realloc P50_2008 IWNA JPM TE Model 11032008 (ERISA Dep &amp; Full Haircuts)_275M" xfId="16873"/>
    <cellStyle name="_Alta Mesa v3 10yr 7.25% $10m Bonus P50_IWNA v1 10yr 7.25% $290 upfront no bonus 42% 2009 tax realloc P50_2008 IWNA JPM TE Model 11032008 (ERISA Dep &amp; Full Haircuts)_275M 2" xfId="16874"/>
    <cellStyle name="_Alta Mesa v3 10yr 7.25% $10m Bonus P50_IWNA v1 10yr 7.25% $290 upfront no bonus 42% 2009 tax realloc P50_2008 IWNA v12 7.75% 53% TaxEx P50 (Invenergy)_10242008" xfId="16875"/>
    <cellStyle name="_Alta Mesa v3 10yr 7.25% $10m Bonus P50_IWNA v1 10yr 7.25% $290 upfront no bonus 42% 2009 tax realloc P50_2008 IWNA v12 7.75% 53% TaxEx P50 (Invenergy)_10242008 2" xfId="16876"/>
    <cellStyle name="_Alta Mesa v3 10yr 7.25% $10m Bonus P50_Ledge_0416_Grant and TE" xfId="16877"/>
    <cellStyle name="_Alta Mesa v3 10yr 7.25% $10m Bonus P50_Ledge_0416_Grant and TE 2" xfId="16878"/>
    <cellStyle name="_Alta Mesa v3 10yr 7.25% $10m Bonus P50_Levered Beech Ridge _100709" xfId="16879"/>
    <cellStyle name="_Alta Mesa v3 10yr 7.25% $10m Bonus P50_Levered Beech Ridge _100709 2" xfId="16880"/>
    <cellStyle name="_Alta Mesa v3 10yr 7.25% $10m Bonus P50_Levered Beech Ridge _100709_BeechR Pivot Table 12.2.09" xfId="16881"/>
    <cellStyle name="_Alta Mesa v3 10yr 7.25% $10m Bonus P50_Levered Beech Ridge _100709_BeechR Pivot Table 12.2.09 2" xfId="16882"/>
    <cellStyle name="_Alta Mesa v3 10yr 7.25% $10m Bonus P50_Levered Beech Ridge _102709" xfId="16883"/>
    <cellStyle name="_Alta Mesa v3 10yr 7.25% $10m Bonus P50_Levered Beech Ridge _102709 2" xfId="16884"/>
    <cellStyle name="_Alta Mesa v3 10yr 7.25% $10m Bonus P50_Levered Beech Ridge _102709_BeechR Pivot Table 12.2.09" xfId="16885"/>
    <cellStyle name="_Alta Mesa v3 10yr 7.25% $10m Bonus P50_Levered Beech Ridge _102709_BeechR Pivot Table 12.2.09 2" xfId="16886"/>
    <cellStyle name="_Alta Mesa v3 10yr 7.25% $10m Bonus P50_Levered Beech Ridge _110209" xfId="16887"/>
    <cellStyle name="_Alta Mesa v3 10yr 7.25% $10m Bonus P50_Levered Beech Ridge _110209 2" xfId="16888"/>
    <cellStyle name="_Alta Mesa v3 10yr 7.25% $10m Bonus P50_Levered Beech Ridge _110209_BeechR Pivot Table 12.2.09" xfId="16889"/>
    <cellStyle name="_Alta Mesa v3 10yr 7.25% $10m Bonus P50_Levered Beech Ridge _110209_BeechR Pivot Table 12.2.09 2" xfId="16890"/>
    <cellStyle name="_Alta Mesa v3 10yr 7.25% $10m Bonus P50_Levered Grand Ridge Exp 07082009_LIVE" xfId="16891"/>
    <cellStyle name="_Alta Mesa v3 10yr 7.25% $10m Bonus P50_Levered Grand Ridge Exp 07082009_LIVE 2" xfId="16892"/>
    <cellStyle name="_Alta Mesa v3 10yr 7.25% $10m Bonus P50_Levered Grand Ridge Exp 07082009_LIVE_BeechR Pivot Table 12.2.09" xfId="16893"/>
    <cellStyle name="_Alta Mesa v3 10yr 7.25% $10m Bonus P50_Levered Grand Ridge Exp 07082009_LIVE_BeechR Pivot Table 12.2.09 2" xfId="16894"/>
    <cellStyle name="_Alta Mesa v3 10yr 7.25% $10m Bonus P50_Levered Grand Ridge Exp_05042009" xfId="16895"/>
    <cellStyle name="_Alta Mesa v3 10yr 7.25% $10m Bonus P50_Levered Grand Ridge Exp_05042009 2" xfId="16896"/>
    <cellStyle name="_Alta Mesa v3 10yr 7.25% $10m Bonus P50_Levered Grand Ridge Exp_05042009_BeechR Pivot Table 12.2.09" xfId="16897"/>
    <cellStyle name="_Alta Mesa v3 10yr 7.25% $10m Bonus P50_Levered Grand Ridge Exp_05042009_BeechR Pivot Table 12.2.09 2" xfId="16898"/>
    <cellStyle name="_Alta Mesa v3 10yr 7.25% $10m Bonus P50_NEW GRII_III Debt_032509 v1 (2)" xfId="16899"/>
    <cellStyle name="_Alta Mesa v3 10yr 7.25% $10m Bonus P50_NEW GRII_III Debt_032509 v1 (2) 2" xfId="16900"/>
    <cellStyle name="_Alta Mesa v3 10yr 7.25% $10m Bonus P50_NEW GRII_III Debt_032509 v1 (2)_BeechR Pivot Table 12.2.09" xfId="16901"/>
    <cellStyle name="_Alta Mesa v3 10yr 7.25% $10m Bonus P50_NEW GRII_III Debt_032509 v1 (2)_BeechR Pivot Table 12.2.09 2" xfId="16902"/>
    <cellStyle name="_Alta Mesa v3 10yr 7.25% $10m Bonus P50_NEW Levered GRII&amp;III_04092009_MCF v1" xfId="16903"/>
    <cellStyle name="_Alta Mesa v3 10yr 7.25% $10m Bonus P50_NEW Levered GRII&amp;III_04092009_MCF v1 2" xfId="16904"/>
    <cellStyle name="_Alta Mesa v3 10yr 7.25% $10m Bonus P50_NEW Levered GRII&amp;III_04092009_MCF v1_BeechR Pivot Table 12.2.09" xfId="16905"/>
    <cellStyle name="_Alta Mesa v3 10yr 7.25% $10m Bonus P50_NEW Levered GRII&amp;III_04092009_MCF v1_BeechR Pivot Table 12.2.09 2" xfId="16906"/>
    <cellStyle name="_Alta Mesa v3 10yr 7.25% $10m Bonus P50_Oceana_142MW_Vesta1.8_101909" xfId="16907"/>
    <cellStyle name="_Alta Mesa v3 10yr 7.25% $10m Bonus P50_Oceana_142MW_Vesta1.8_101909 2" xfId="16908"/>
    <cellStyle name="_Alta Mesa v3 10yr 7.25% $10m Bonus P50_Raleigh Model (78MW) 09082009_V2" xfId="16909"/>
    <cellStyle name="_Alta Mesa v3 10yr 7.25% $10m Bonus P50_Raleigh Model (78MW) 09082009_V2 2" xfId="16910"/>
    <cellStyle name="_Alta Mesa v3 10yr 7.25% $10m Bonus P50_Raleigh Model (78MW) 09082009_V2_BeechR Pivot Table 12.2.09" xfId="16911"/>
    <cellStyle name="_Alta Mesa v3 10yr 7.25% $10m Bonus P50_Raleigh Model (78MW) 09082009_V2_BeechR Pivot Table 12.2.09 2" xfId="16912"/>
    <cellStyle name="_Alta Mesa v3 10yr 7.25% $10m Bonus P50_Sheet1" xfId="16913"/>
    <cellStyle name="_Alta Mesa v3 10yr 7.25% $10m Bonus P50_Sheet1 2" xfId="16914"/>
    <cellStyle name="_Alta Mesa v3 10yr 7.25% $10m Bonus P50_Sweden Hills 51MW_081809_AEP bid" xfId="16915"/>
    <cellStyle name="_Alta Mesa v3 10yr 7.25% $10m Bonus P50_Sweden Hills 51MW_081809_AEP bid 2" xfId="16916"/>
    <cellStyle name="_Alta Mesa v3 10yr 7.25% $10m Bonus P50_Tri-County Wind_042409_Grant and TE_as bid" xfId="16917"/>
    <cellStyle name="_Alta Mesa v3 10yr 7.25% $10m Bonus P50_Tri-County Wind_042409_Grant and TE_as bid 2" xfId="16918"/>
    <cellStyle name="_Alta Mesa v3 10yr 7.25% $10m Bonus P50_Tri-County Wind_101309_Grant and TE_200MW_1.6XLE" xfId="16919"/>
    <cellStyle name="_Alta Mesa v3 10yr 7.25% $10m Bonus P50_Tri-County Wind_101309_Grant and TE_200MW_1.6XLE 2" xfId="16920"/>
    <cellStyle name="_Alta Mesa v3 10yr 7.25% $10m Bonus P50_Tri-County Wind_101509_Grant and TE_200MW_1.6XLE" xfId="16921"/>
    <cellStyle name="_Alta Mesa v3 10yr 7.25% $10m Bonus P50_Tri-County Wind_101509_Grant and TE_200MW_1.6XLE 2" xfId="16922"/>
    <cellStyle name="_Alta Mesa v3 10yr 7.25% $10m Bonus P50_Turkey Track Completion Reserve Acct_11 10 08" xfId="16923"/>
    <cellStyle name="_Alta Mesa v3 10yr 7.25% $10m Bonus P50_Turkey Track Completion Reserve Acct_11 10 08 2" xfId="16924"/>
    <cellStyle name="_Alta Mesa v3 10yr 7.25% $10m Bonus P50_Unlev McAdoo &amp; GR Combined 10242008-funding v8" xfId="16925"/>
    <cellStyle name="_Alta Mesa v3 10yr 7.25% $10m Bonus P50_Unlev McAdoo &amp; GR Combined 10242008-funding v8 2" xfId="16926"/>
    <cellStyle name="_Alta Mesa v3 10yr 7.25% $10m Bonus P50_Unlev McAdoo &amp; GR Combined 10242008-funding v8_BeechR Pivot Table 12.2.09" xfId="16927"/>
    <cellStyle name="_Alta Mesa v3 10yr 7.25% $10m Bonus P50_Unlev McAdoo &amp; GR Combined 10242008-funding v8_BeechR Pivot Table 12.2.09 2" xfId="16928"/>
    <cellStyle name="_Alta Mesa v3 10yr 7.25% $10m Bonus P50_Unlev McAdoo &amp; GR Combined 10242008-funding v8_Sheet1" xfId="16929"/>
    <cellStyle name="_Alta Mesa v3 10yr 7.25% $10m Bonus P50_Unlev McAdoo &amp; GR Combined 10242008-funding v8_Sheet1 2" xfId="16930"/>
    <cellStyle name="_Alta Mesa v3 10yr 7.25% $10m Bonus P50_Unlevered_Beech_Ridge_100_5MW_021009_optimized NCF" xfId="16931"/>
    <cellStyle name="_Alta Mesa v3 10yr 7.25% $10m Bonus P50_Unlevered_Beech_Ridge_100_5MW_021009_optimized NCF 2" xfId="16932"/>
    <cellStyle name="_Alta Mesa v3 10yr 7.25% $10m Bonus P50_Vantage Cash FLow 100609" xfId="16933"/>
    <cellStyle name="_Alta Mesa v3 10yr 7.25% $10m Bonus P50_Vantage Cash FLow 100609 2" xfId="16934"/>
    <cellStyle name="_Alta Mesa v3 10yr 7.25% $10m Bonus P50_Vantage Model_PGE 15yr PPA_062409" xfId="16935"/>
    <cellStyle name="_Alta Mesa v3 10yr 7.25% $10m Bonus P50_Vantage Model_PGE 15yr PPA_062409 2" xfId="16936"/>
    <cellStyle name="_Alta Mesa v3 10yr 7.25% $10m Bonus P50_Vantage Model_PGE 15yr PPA_073009_JAR" xfId="16937"/>
    <cellStyle name="_Alta Mesa v3 10yr 7.25% $10m Bonus P50_Vantage Model_PGE 15yr PPA_073009_JAR 2" xfId="16938"/>
    <cellStyle name="_Alta Mesa v3 10yr 7.25% $10m Bonus P50_Vantage Model_PGE 15yr PPA_100909" xfId="16939"/>
    <cellStyle name="_Alta Mesa v3 10yr 7.25% $10m Bonus P50_Vantage Model_PGE 15yr PPA_100909 2" xfId="16940"/>
    <cellStyle name="_Alta Mesa v3 10yr 7.25% $10m Bonus P50_White Oak_67.5_150MW_110409_OUR CASE" xfId="16941"/>
    <cellStyle name="_Alta Mesa v3 10yr 7.25% $10m Bonus P50_White Oak_67.5_150MW_110409_OUR CASE 2" xfId="16942"/>
    <cellStyle name="_AltEnergy Aggregate" xfId="16943"/>
    <cellStyle name="_AltEnergy Aggregate_SEEC_XiNing_040507_loan_US&amp;PRC GAAP" xfId="16944"/>
    <cellStyle name="_AM 03-22-2009 - Citi Cash Grant - 1st qtr cash grant" xfId="16945"/>
    <cellStyle name="_AMBASE 10-21-08_JPMorgan" xfId="16946"/>
    <cellStyle name="_AMBASE 10-21-08_JPMorgan 2" xfId="16947"/>
    <cellStyle name="_Analysis Summary - Pacific Wind - rev 02.18.05" xfId="16948"/>
    <cellStyle name="_Analysis Summary - Pacific Wind - rev 02.18.05 2" xfId="16949"/>
    <cellStyle name="_Analysis Summary - Pacific Wind - rev 02.18.05 2 2" xfId="16950"/>
    <cellStyle name="_Analysis Summary - Pacific Wind - rev 02.18.05 3" xfId="16951"/>
    <cellStyle name="_Analysis Summary - Pacific Wind - rev 02.18.05 3 2" xfId="16952"/>
    <cellStyle name="_Analysis Summary - Pacific Wind - rev 02.18.05 4" xfId="16953"/>
    <cellStyle name="_Analysis Summary - Pacific Wind - rev 02.18.05 4 2" xfId="16954"/>
    <cellStyle name="_Analysis Summary - Pacific Wind - rev 02.18.05 5" xfId="16955"/>
    <cellStyle name="_Analysis Summary - Pacific Wind - rev 02.18.05 5 2" xfId="16956"/>
    <cellStyle name="_Analysis Summary - Pacific Wind - rev 02.18.05 6" xfId="16957"/>
    <cellStyle name="_Analysis Summary - Pacific Wind - rev 02.18.05_Consolidated Summary Living ProForma_2011_DRAFT" xfId="16958"/>
    <cellStyle name="_Analysis Summary - Pacific Wind - rev 02.18.05_Consolidated Summary Living ProForma_2011_Paste Special" xfId="16959"/>
    <cellStyle name="_Analysis Summary - Pacific Wind - rev 02.18.05_Copy of South TX GenTie  0.8x Sale12-31-09 COD BASE CASEvBOD" xfId="16960"/>
    <cellStyle name="_Analysis Summary - Pacific Wind - rev 02.18.05_HWBA UM NPV  IRR Analysis finance at cost share may 2011" xfId="16961"/>
    <cellStyle name="_Analysis Summary - Pacific Wind - rev 02.18.05_Inputs" xfId="16962"/>
    <cellStyle name="_Analysis Summary - Pacific Wind - rev 02.18.05_Inputs 2" xfId="16963"/>
    <cellStyle name="_Annual 07-12 Forecast" xfId="16964"/>
    <cellStyle name="_Annual Alpha Vectors1" xfId="16965"/>
    <cellStyle name="_Annual Alpha Vectors1 2" xfId="16966"/>
    <cellStyle name="_Annual Alpha Vectors1 2 2" xfId="16967"/>
    <cellStyle name="_Annual Alpha Vectors1 3" xfId="16968"/>
    <cellStyle name="_Annual Alpha Vectors1 3 2" xfId="16969"/>
    <cellStyle name="_Annual Alpha Vectors1 4" xfId="16970"/>
    <cellStyle name="_Annual Alpha Vectors1 4 2" xfId="16971"/>
    <cellStyle name="_Annual Alpha Vectors1 5" xfId="16972"/>
    <cellStyle name="_Annual Alpha Vectors1 5 2" xfId="16973"/>
    <cellStyle name="_Annual Alpha Vectors1 6" xfId="16974"/>
    <cellStyle name="_Annual Alpha Vectors1_August 2010 CWIP curves_NextEra" xfId="16975"/>
    <cellStyle name="_Annual Alpha Vectors1_August 2010 CWIP curves_NextEra 2" xfId="16976"/>
    <cellStyle name="_Annual Alpha Vectors1_August 2010 CWIP curves_NextEra_November 2010 Termosol CWIP Curves NEER Final" xfId="16977"/>
    <cellStyle name="_Annual Alpha Vectors1_August 2010 CWIP curves_NextEra_November 2010 Termosol CWIP Curves NEER Final 2" xfId="16978"/>
    <cellStyle name="_Annual Alpha Vectors1_BASIS ADJ" xfId="16979"/>
    <cellStyle name="_Annual Alpha Vectors1_BM Adjustments" xfId="16980"/>
    <cellStyle name="_Annual Alpha Vectors1_Capacity_Factor_Monthly_Forecast_Through_2024 " xfId="16981"/>
    <cellStyle name="_Annual Alpha Vectors1_Consolidated Summary Living ProForma_2011_DRAFT" xfId="16982"/>
    <cellStyle name="_Annual Alpha Vectors1_Consolidated Summary Living ProForma_2011_Paste Special" xfId="16983"/>
    <cellStyle name="_Annual Alpha Vectors1_Copy of South TX GenTie  0.8x Sale12-31-09 COD BASE CASEvBOD" xfId="16984"/>
    <cellStyle name="_Annual Alpha Vectors1_CWIP Termosol 1" xfId="16985"/>
    <cellStyle name="_Annual Alpha Vectors1_CWIP Termosol 1 2" xfId="16986"/>
    <cellStyle name="_Annual Alpha Vectors1_CWIP Termosol 2" xfId="16987"/>
    <cellStyle name="_Annual Alpha Vectors1_CWIP Termosol 2 2" xfId="16988"/>
    <cellStyle name="_Annual Alpha Vectors1_Fees" xfId="16989"/>
    <cellStyle name="_Annual Alpha Vectors1_HWBA UM NPV  IRR Analysis finance at cost share may 2011" xfId="16990"/>
    <cellStyle name="_Annual Alpha Vectors1_Inputs" xfId="16991"/>
    <cellStyle name="_Annual Alpha Vectors1_Inputs 2" xfId="16992"/>
    <cellStyle name="_Annual Alpha Vectors1_Locked in Gross Margin" xfId="16993"/>
    <cellStyle name="_Annual Alpha Vectors1_November 2010 CWIP Curves Genesis Final" xfId="16994"/>
    <cellStyle name="_Annual Alpha Vectors1_November 2010 CWIP Curves Genesis Final 2" xfId="16995"/>
    <cellStyle name="_Annual Alpha Vectors1_November 2010 CWIP Curves NEER Final" xfId="16996"/>
    <cellStyle name="_Annual Alpha Vectors1_November 2010 CWIP Curves NEER Final 2" xfId="16997"/>
    <cellStyle name="_Annual Alpha Vectors1_November 2010 Termosol CWIP Curves NEER Final" xfId="16998"/>
    <cellStyle name="_Annual Alpha Vectors1_November 2010 Termosol CWIP Curves NEER Final 2" xfId="16999"/>
    <cellStyle name="_Annual Alpha Vectors1_Project Monitoring Paradise Solar revised_October 2010" xfId="17000"/>
    <cellStyle name="_Annual Alpha Vectors1_Project Monitoring Paradise Solar revised_October 2010 2" xfId="17001"/>
    <cellStyle name="_Annual Alpha Vectors1_Project Monitoring Paradise Solar revised_October 2010_November 2010 Termosol CWIP Curves NEER Final" xfId="17002"/>
    <cellStyle name="_Annual Alpha Vectors1_Project Monitoring Paradise Solar revised_October 2010_November 2010 Termosol CWIP Curves NEER Final 2" xfId="17003"/>
    <cellStyle name="_Annual Alpha Vectors1_September 2010 CWIP curves_NextEra" xfId="17004"/>
    <cellStyle name="_Annual Alpha Vectors1_September 2010 CWIP curves_NextEra 2" xfId="17005"/>
    <cellStyle name="_Annual Alpha Vectors1_September 2010 CWIP curves_NextEra_November 2010 Termosol CWIP Curves NEER Final" xfId="17006"/>
    <cellStyle name="_Annual Alpha Vectors1_September 2010 CWIP curves_NextEra_November 2010 Termosol CWIP Curves NEER Final 2" xfId="17007"/>
    <cellStyle name="_Annual Alpha Vectors1_Summerhaven CWIP curve Oct_2010" xfId="17008"/>
    <cellStyle name="_Annual Alpha Vectors1_Summerhaven CWIP curve Oct_2010 2" xfId="17009"/>
    <cellStyle name="_Annual Alpha Vectors1_Summerhaven CWIP curve Oct_2010_November 2010 Termosol CWIP Curves NEER Final" xfId="17010"/>
    <cellStyle name="_Annual Alpha Vectors1_Summerhaven CWIP curve Oct_2010_November 2010 Termosol CWIP Curves NEER Final 2" xfId="17011"/>
    <cellStyle name="_Annual Alpha Vectors1_tx financing revs" xfId="17012"/>
    <cellStyle name="_Annual Alpha Vectors2" xfId="17013"/>
    <cellStyle name="_Annual Alpha Vectors2 2" xfId="17014"/>
    <cellStyle name="_Annual Alpha Vectors2 2 2" xfId="17015"/>
    <cellStyle name="_Annual Alpha Vectors2 3" xfId="17016"/>
    <cellStyle name="_Annual Alpha Vectors2 3 2" xfId="17017"/>
    <cellStyle name="_Annual Alpha Vectors2 4" xfId="17018"/>
    <cellStyle name="_Annual Alpha Vectors2 4 2" xfId="17019"/>
    <cellStyle name="_Annual Alpha Vectors2 5" xfId="17020"/>
    <cellStyle name="_Annual Alpha Vectors2 5 2" xfId="17021"/>
    <cellStyle name="_Annual Alpha Vectors2 6" xfId="17022"/>
    <cellStyle name="_Annual Alpha Vectors2_August 2010 CWIP curves_NextEra" xfId="17023"/>
    <cellStyle name="_Annual Alpha Vectors2_August 2010 CWIP curves_NextEra 2" xfId="17024"/>
    <cellStyle name="_Annual Alpha Vectors2_August 2010 CWIP curves_NextEra_November 2010 Termosol CWIP Curves NEER Final" xfId="17025"/>
    <cellStyle name="_Annual Alpha Vectors2_August 2010 CWIP curves_NextEra_November 2010 Termosol CWIP Curves NEER Final 2" xfId="17026"/>
    <cellStyle name="_Annual Alpha Vectors2_BASIS ADJ" xfId="17027"/>
    <cellStyle name="_Annual Alpha Vectors2_BM Adjustments" xfId="17028"/>
    <cellStyle name="_Annual Alpha Vectors2_Capacity_Factor_Monthly_Forecast_Through_2024 " xfId="17029"/>
    <cellStyle name="_Annual Alpha Vectors2_Consolidated Summary Living ProForma_2011_DRAFT" xfId="17030"/>
    <cellStyle name="_Annual Alpha Vectors2_Consolidated Summary Living ProForma_2011_Paste Special" xfId="17031"/>
    <cellStyle name="_Annual Alpha Vectors2_Copy of South TX GenTie  0.8x Sale12-31-09 COD BASE CASEvBOD" xfId="17032"/>
    <cellStyle name="_Annual Alpha Vectors2_CWIP Termosol 1" xfId="17033"/>
    <cellStyle name="_Annual Alpha Vectors2_CWIP Termosol 1 2" xfId="17034"/>
    <cellStyle name="_Annual Alpha Vectors2_CWIP Termosol 2" xfId="17035"/>
    <cellStyle name="_Annual Alpha Vectors2_CWIP Termosol 2 2" xfId="17036"/>
    <cellStyle name="_Annual Alpha Vectors2_Fees" xfId="17037"/>
    <cellStyle name="_Annual Alpha Vectors2_HWBA UM NPV  IRR Analysis finance at cost share may 2011" xfId="17038"/>
    <cellStyle name="_Annual Alpha Vectors2_Inputs" xfId="17039"/>
    <cellStyle name="_Annual Alpha Vectors2_Inputs 2" xfId="17040"/>
    <cellStyle name="_Annual Alpha Vectors2_Locked in Gross Margin" xfId="17041"/>
    <cellStyle name="_Annual Alpha Vectors2_November 2010 CWIP Curves Genesis Final" xfId="17042"/>
    <cellStyle name="_Annual Alpha Vectors2_November 2010 CWIP Curves Genesis Final 2" xfId="17043"/>
    <cellStyle name="_Annual Alpha Vectors2_November 2010 CWIP Curves NEER Final" xfId="17044"/>
    <cellStyle name="_Annual Alpha Vectors2_November 2010 CWIP Curves NEER Final 2" xfId="17045"/>
    <cellStyle name="_Annual Alpha Vectors2_November 2010 Termosol CWIP Curves NEER Final" xfId="17046"/>
    <cellStyle name="_Annual Alpha Vectors2_November 2010 Termosol CWIP Curves NEER Final 2" xfId="17047"/>
    <cellStyle name="_Annual Alpha Vectors2_Project Monitoring Paradise Solar revised_October 2010" xfId="17048"/>
    <cellStyle name="_Annual Alpha Vectors2_Project Monitoring Paradise Solar revised_October 2010 2" xfId="17049"/>
    <cellStyle name="_Annual Alpha Vectors2_Project Monitoring Paradise Solar revised_October 2010_November 2010 Termosol CWIP Curves NEER Final" xfId="17050"/>
    <cellStyle name="_Annual Alpha Vectors2_Project Monitoring Paradise Solar revised_October 2010_November 2010 Termosol CWIP Curves NEER Final 2" xfId="17051"/>
    <cellStyle name="_Annual Alpha Vectors2_September 2010 CWIP curves_NextEra" xfId="17052"/>
    <cellStyle name="_Annual Alpha Vectors2_September 2010 CWIP curves_NextEra 2" xfId="17053"/>
    <cellStyle name="_Annual Alpha Vectors2_September 2010 CWIP curves_NextEra_November 2010 Termosol CWIP Curves NEER Final" xfId="17054"/>
    <cellStyle name="_Annual Alpha Vectors2_September 2010 CWIP curves_NextEra_November 2010 Termosol CWIP Curves NEER Final 2" xfId="17055"/>
    <cellStyle name="_Annual Alpha Vectors2_Summerhaven CWIP curve Oct_2010" xfId="17056"/>
    <cellStyle name="_Annual Alpha Vectors2_Summerhaven CWIP curve Oct_2010 2" xfId="17057"/>
    <cellStyle name="_Annual Alpha Vectors2_Summerhaven CWIP curve Oct_2010_November 2010 Termosol CWIP Curves NEER Final" xfId="17058"/>
    <cellStyle name="_Annual Alpha Vectors2_Summerhaven CWIP curve Oct_2010_November 2010 Termosol CWIP Curves NEER Final 2" xfId="17059"/>
    <cellStyle name="_Annual Alpha Vectors2_tx financing revs" xfId="17060"/>
    <cellStyle name="_Annual Alpha Vectors3" xfId="17061"/>
    <cellStyle name="_Annual Alpha Vectors3 2" xfId="17062"/>
    <cellStyle name="_Annual Alpha Vectors3 2 2" xfId="17063"/>
    <cellStyle name="_Annual Alpha Vectors3 3" xfId="17064"/>
    <cellStyle name="_Annual Alpha Vectors3 3 2" xfId="17065"/>
    <cellStyle name="_Annual Alpha Vectors3 4" xfId="17066"/>
    <cellStyle name="_Annual Alpha Vectors3 4 2" xfId="17067"/>
    <cellStyle name="_Annual Alpha Vectors3 5" xfId="17068"/>
    <cellStyle name="_Annual Alpha Vectors3 5 2" xfId="17069"/>
    <cellStyle name="_Annual Alpha Vectors3 6" xfId="17070"/>
    <cellStyle name="_Annual Alpha Vectors3_August 2010 CWIP curves_NextEra" xfId="17071"/>
    <cellStyle name="_Annual Alpha Vectors3_August 2010 CWIP curves_NextEra 2" xfId="17072"/>
    <cellStyle name="_Annual Alpha Vectors3_August 2010 CWIP curves_NextEra_November 2010 Termosol CWIP Curves NEER Final" xfId="17073"/>
    <cellStyle name="_Annual Alpha Vectors3_August 2010 CWIP curves_NextEra_November 2010 Termosol CWIP Curves NEER Final 2" xfId="17074"/>
    <cellStyle name="_Annual Alpha Vectors3_BASIS ADJ" xfId="17075"/>
    <cellStyle name="_Annual Alpha Vectors3_BM Adjustments" xfId="17076"/>
    <cellStyle name="_Annual Alpha Vectors3_Capacity_Factor_Monthly_Forecast_Through_2024 " xfId="17077"/>
    <cellStyle name="_Annual Alpha Vectors3_Consolidated Summary Living ProForma_2011_DRAFT" xfId="17078"/>
    <cellStyle name="_Annual Alpha Vectors3_Consolidated Summary Living ProForma_2011_Paste Special" xfId="17079"/>
    <cellStyle name="_Annual Alpha Vectors3_Copy of South TX GenTie  0.8x Sale12-31-09 COD BASE CASEvBOD" xfId="17080"/>
    <cellStyle name="_Annual Alpha Vectors3_CWIP Termosol 1" xfId="17081"/>
    <cellStyle name="_Annual Alpha Vectors3_CWIP Termosol 1 2" xfId="17082"/>
    <cellStyle name="_Annual Alpha Vectors3_CWIP Termosol 2" xfId="17083"/>
    <cellStyle name="_Annual Alpha Vectors3_CWIP Termosol 2 2" xfId="17084"/>
    <cellStyle name="_Annual Alpha Vectors3_Fees" xfId="17085"/>
    <cellStyle name="_Annual Alpha Vectors3_HWBA UM NPV  IRR Analysis finance at cost share may 2011" xfId="17086"/>
    <cellStyle name="_Annual Alpha Vectors3_Inputs" xfId="17087"/>
    <cellStyle name="_Annual Alpha Vectors3_Inputs 2" xfId="17088"/>
    <cellStyle name="_Annual Alpha Vectors3_Locked in Gross Margin" xfId="17089"/>
    <cellStyle name="_Annual Alpha Vectors3_November 2010 CWIP Curves Genesis Final" xfId="17090"/>
    <cellStyle name="_Annual Alpha Vectors3_November 2010 CWIP Curves Genesis Final 2" xfId="17091"/>
    <cellStyle name="_Annual Alpha Vectors3_November 2010 CWIP Curves NEER Final" xfId="17092"/>
    <cellStyle name="_Annual Alpha Vectors3_November 2010 CWIP Curves NEER Final 2" xfId="17093"/>
    <cellStyle name="_Annual Alpha Vectors3_November 2010 Termosol CWIP Curves NEER Final" xfId="17094"/>
    <cellStyle name="_Annual Alpha Vectors3_November 2010 Termosol CWIP Curves NEER Final 2" xfId="17095"/>
    <cellStyle name="_Annual Alpha Vectors3_Project Monitoring Paradise Solar revised_October 2010" xfId="17096"/>
    <cellStyle name="_Annual Alpha Vectors3_Project Monitoring Paradise Solar revised_October 2010 2" xfId="17097"/>
    <cellStyle name="_Annual Alpha Vectors3_Project Monitoring Paradise Solar revised_October 2010_November 2010 Termosol CWIP Curves NEER Final" xfId="17098"/>
    <cellStyle name="_Annual Alpha Vectors3_Project Monitoring Paradise Solar revised_October 2010_November 2010 Termosol CWIP Curves NEER Final 2" xfId="17099"/>
    <cellStyle name="_Annual Alpha Vectors3_September 2010 CWIP curves_NextEra" xfId="17100"/>
    <cellStyle name="_Annual Alpha Vectors3_September 2010 CWIP curves_NextEra 2" xfId="17101"/>
    <cellStyle name="_Annual Alpha Vectors3_September 2010 CWIP curves_NextEra_November 2010 Termosol CWIP Curves NEER Final" xfId="17102"/>
    <cellStyle name="_Annual Alpha Vectors3_September 2010 CWIP curves_NextEra_November 2010 Termosol CWIP Curves NEER Final 2" xfId="17103"/>
    <cellStyle name="_Annual Alpha Vectors3_Summerhaven CWIP curve Oct_2010" xfId="17104"/>
    <cellStyle name="_Annual Alpha Vectors3_Summerhaven CWIP curve Oct_2010 2" xfId="17105"/>
    <cellStyle name="_Annual Alpha Vectors3_Summerhaven CWIP curve Oct_2010_November 2010 Termosol CWIP Curves NEER Final" xfId="17106"/>
    <cellStyle name="_Annual Alpha Vectors3_Summerhaven CWIP curve Oct_2010_November 2010 Termosol CWIP Curves NEER Final 2" xfId="17107"/>
    <cellStyle name="_Annual Alpha Vectors3_tx financing revs" xfId="17108"/>
    <cellStyle name="_Annual Vectors1" xfId="17109"/>
    <cellStyle name="_Annual Vectors1 2" xfId="17110"/>
    <cellStyle name="_Annual Vectors1 2 2" xfId="17111"/>
    <cellStyle name="_Annual Vectors1 3" xfId="17112"/>
    <cellStyle name="_Annual Vectors1 3 2" xfId="17113"/>
    <cellStyle name="_Annual Vectors1 4" xfId="17114"/>
    <cellStyle name="_Annual Vectors1 4 2" xfId="17115"/>
    <cellStyle name="_Annual Vectors1 5" xfId="17116"/>
    <cellStyle name="_Annual Vectors1 5 2" xfId="17117"/>
    <cellStyle name="_Annual Vectors1 6" xfId="17118"/>
    <cellStyle name="_Annual Vectors1_August 2010 CWIP curves_NextEra" xfId="17119"/>
    <cellStyle name="_Annual Vectors1_August 2010 CWIP curves_NextEra 2" xfId="17120"/>
    <cellStyle name="_Annual Vectors1_August 2010 CWIP curves_NextEra_November 2010 Termosol CWIP Curves NEER Final" xfId="17121"/>
    <cellStyle name="_Annual Vectors1_August 2010 CWIP curves_NextEra_November 2010 Termosol CWIP Curves NEER Final 2" xfId="17122"/>
    <cellStyle name="_Annual Vectors1_BASIS ADJ" xfId="17123"/>
    <cellStyle name="_Annual Vectors1_BM Adjustments" xfId="17124"/>
    <cellStyle name="_Annual Vectors1_Capacity_Factor_Monthly_Forecast_Through_2024 " xfId="17125"/>
    <cellStyle name="_Annual Vectors1_Consolidated Summary Living ProForma_2011_DRAFT" xfId="17126"/>
    <cellStyle name="_Annual Vectors1_Consolidated Summary Living ProForma_2011_Paste Special" xfId="17127"/>
    <cellStyle name="_Annual Vectors1_Copy of South TX GenTie  0.8x Sale12-31-09 COD BASE CASEvBOD" xfId="17128"/>
    <cellStyle name="_Annual Vectors1_CWIP Termosol 1" xfId="17129"/>
    <cellStyle name="_Annual Vectors1_CWIP Termosol 1 2" xfId="17130"/>
    <cellStyle name="_Annual Vectors1_CWIP Termosol 2" xfId="17131"/>
    <cellStyle name="_Annual Vectors1_CWIP Termosol 2 2" xfId="17132"/>
    <cellStyle name="_Annual Vectors1_Fees" xfId="17133"/>
    <cellStyle name="_Annual Vectors1_HWBA UM NPV  IRR Analysis finance at cost share may 2011" xfId="17134"/>
    <cellStyle name="_Annual Vectors1_Inputs" xfId="17135"/>
    <cellStyle name="_Annual Vectors1_Inputs 2" xfId="17136"/>
    <cellStyle name="_Annual Vectors1_Locked in Gross Margin" xfId="17137"/>
    <cellStyle name="_Annual Vectors1_November 2010 CWIP Curves Genesis Final" xfId="17138"/>
    <cellStyle name="_Annual Vectors1_November 2010 CWIP Curves Genesis Final 2" xfId="17139"/>
    <cellStyle name="_Annual Vectors1_November 2010 CWIP Curves NEER Final" xfId="17140"/>
    <cellStyle name="_Annual Vectors1_November 2010 CWIP Curves NEER Final 2" xfId="17141"/>
    <cellStyle name="_Annual Vectors1_November 2010 Termosol CWIP Curves NEER Final" xfId="17142"/>
    <cellStyle name="_Annual Vectors1_November 2010 Termosol CWIP Curves NEER Final 2" xfId="17143"/>
    <cellStyle name="_Annual Vectors1_Project Monitoring Paradise Solar revised_October 2010" xfId="17144"/>
    <cellStyle name="_Annual Vectors1_Project Monitoring Paradise Solar revised_October 2010 2" xfId="17145"/>
    <cellStyle name="_Annual Vectors1_Project Monitoring Paradise Solar revised_October 2010_November 2010 Termosol CWIP Curves NEER Final" xfId="17146"/>
    <cellStyle name="_Annual Vectors1_Project Monitoring Paradise Solar revised_October 2010_November 2010 Termosol CWIP Curves NEER Final 2" xfId="17147"/>
    <cellStyle name="_Annual Vectors1_September 2010 CWIP curves_NextEra" xfId="17148"/>
    <cellStyle name="_Annual Vectors1_September 2010 CWIP curves_NextEra 2" xfId="17149"/>
    <cellStyle name="_Annual Vectors1_September 2010 CWIP curves_NextEra_November 2010 Termosol CWIP Curves NEER Final" xfId="17150"/>
    <cellStyle name="_Annual Vectors1_September 2010 CWIP curves_NextEra_November 2010 Termosol CWIP Curves NEER Final 2" xfId="17151"/>
    <cellStyle name="_Annual Vectors1_Summerhaven CWIP curve Oct_2010" xfId="17152"/>
    <cellStyle name="_Annual Vectors1_Summerhaven CWIP curve Oct_2010 2" xfId="17153"/>
    <cellStyle name="_Annual Vectors1_Summerhaven CWIP curve Oct_2010_November 2010 Termosol CWIP Curves NEER Final" xfId="17154"/>
    <cellStyle name="_Annual Vectors1_Summerhaven CWIP curve Oct_2010_November 2010 Termosol CWIP Curves NEER Final 2" xfId="17155"/>
    <cellStyle name="_Annual Vectors1_tx financing revs" xfId="17156"/>
    <cellStyle name="_Annual Vectors2" xfId="17157"/>
    <cellStyle name="_Annual Vectors2 2" xfId="17158"/>
    <cellStyle name="_Annual Vectors2 2 2" xfId="17159"/>
    <cellStyle name="_Annual Vectors2 3" xfId="17160"/>
    <cellStyle name="_Annual Vectors2 3 2" xfId="17161"/>
    <cellStyle name="_Annual Vectors2 4" xfId="17162"/>
    <cellStyle name="_Annual Vectors2 4 2" xfId="17163"/>
    <cellStyle name="_Annual Vectors2 5" xfId="17164"/>
    <cellStyle name="_Annual Vectors2 5 2" xfId="17165"/>
    <cellStyle name="_Annual Vectors2 6" xfId="17166"/>
    <cellStyle name="_Annual Vectors2_August 2010 CWIP curves_NextEra" xfId="17167"/>
    <cellStyle name="_Annual Vectors2_August 2010 CWIP curves_NextEra 2" xfId="17168"/>
    <cellStyle name="_Annual Vectors2_August 2010 CWIP curves_NextEra_November 2010 Termosol CWIP Curves NEER Final" xfId="17169"/>
    <cellStyle name="_Annual Vectors2_August 2010 CWIP curves_NextEra_November 2010 Termosol CWIP Curves NEER Final 2" xfId="17170"/>
    <cellStyle name="_Annual Vectors2_BASIS ADJ" xfId="17171"/>
    <cellStyle name="_Annual Vectors2_BM Adjustments" xfId="17172"/>
    <cellStyle name="_Annual Vectors2_Capacity_Factor_Monthly_Forecast_Through_2024 " xfId="17173"/>
    <cellStyle name="_Annual Vectors2_Consolidated Summary Living ProForma_2011_DRAFT" xfId="17174"/>
    <cellStyle name="_Annual Vectors2_Consolidated Summary Living ProForma_2011_Paste Special" xfId="17175"/>
    <cellStyle name="_Annual Vectors2_Copy of South TX GenTie  0.8x Sale12-31-09 COD BASE CASEvBOD" xfId="17176"/>
    <cellStyle name="_Annual Vectors2_CWIP Termosol 1" xfId="17177"/>
    <cellStyle name="_Annual Vectors2_CWIP Termosol 1 2" xfId="17178"/>
    <cellStyle name="_Annual Vectors2_CWIP Termosol 2" xfId="17179"/>
    <cellStyle name="_Annual Vectors2_CWIP Termosol 2 2" xfId="17180"/>
    <cellStyle name="_Annual Vectors2_Fees" xfId="17181"/>
    <cellStyle name="_Annual Vectors2_HWBA UM NPV  IRR Analysis finance at cost share may 2011" xfId="17182"/>
    <cellStyle name="_Annual Vectors2_Inputs" xfId="17183"/>
    <cellStyle name="_Annual Vectors2_Inputs 2" xfId="17184"/>
    <cellStyle name="_Annual Vectors2_Locked in Gross Margin" xfId="17185"/>
    <cellStyle name="_Annual Vectors2_November 2010 CWIP Curves Genesis Final" xfId="17186"/>
    <cellStyle name="_Annual Vectors2_November 2010 CWIP Curves Genesis Final 2" xfId="17187"/>
    <cellStyle name="_Annual Vectors2_November 2010 CWIP Curves NEER Final" xfId="17188"/>
    <cellStyle name="_Annual Vectors2_November 2010 CWIP Curves NEER Final 2" xfId="17189"/>
    <cellStyle name="_Annual Vectors2_November 2010 Termosol CWIP Curves NEER Final" xfId="17190"/>
    <cellStyle name="_Annual Vectors2_November 2010 Termosol CWIP Curves NEER Final 2" xfId="17191"/>
    <cellStyle name="_Annual Vectors2_Project Monitoring Paradise Solar revised_October 2010" xfId="17192"/>
    <cellStyle name="_Annual Vectors2_Project Monitoring Paradise Solar revised_October 2010 2" xfId="17193"/>
    <cellStyle name="_Annual Vectors2_Project Monitoring Paradise Solar revised_October 2010_November 2010 Termosol CWIP Curves NEER Final" xfId="17194"/>
    <cellStyle name="_Annual Vectors2_Project Monitoring Paradise Solar revised_October 2010_November 2010 Termosol CWIP Curves NEER Final 2" xfId="17195"/>
    <cellStyle name="_Annual Vectors2_September 2010 CWIP curves_NextEra" xfId="17196"/>
    <cellStyle name="_Annual Vectors2_September 2010 CWIP curves_NextEra 2" xfId="17197"/>
    <cellStyle name="_Annual Vectors2_September 2010 CWIP curves_NextEra_November 2010 Termosol CWIP Curves NEER Final" xfId="17198"/>
    <cellStyle name="_Annual Vectors2_September 2010 CWIP curves_NextEra_November 2010 Termosol CWIP Curves NEER Final 2" xfId="17199"/>
    <cellStyle name="_Annual Vectors2_Summerhaven CWIP curve Oct_2010" xfId="17200"/>
    <cellStyle name="_Annual Vectors2_Summerhaven CWIP curve Oct_2010 2" xfId="17201"/>
    <cellStyle name="_Annual Vectors2_Summerhaven CWIP curve Oct_2010_November 2010 Termosol CWIP Curves NEER Final" xfId="17202"/>
    <cellStyle name="_Annual Vectors2_Summerhaven CWIP curve Oct_2010_November 2010 Termosol CWIP Curves NEER Final 2" xfId="17203"/>
    <cellStyle name="_Annual Vectors2_tx financing revs" xfId="17204"/>
    <cellStyle name="_Annual Vectors3" xfId="17205"/>
    <cellStyle name="_Annual Vectors3 2" xfId="17206"/>
    <cellStyle name="_Annual Vectors3 2 2" xfId="17207"/>
    <cellStyle name="_Annual Vectors3 3" xfId="17208"/>
    <cellStyle name="_Annual Vectors3 3 2" xfId="17209"/>
    <cellStyle name="_Annual Vectors3 4" xfId="17210"/>
    <cellStyle name="_Annual Vectors3 4 2" xfId="17211"/>
    <cellStyle name="_Annual Vectors3 5" xfId="17212"/>
    <cellStyle name="_Annual Vectors3 5 2" xfId="17213"/>
    <cellStyle name="_Annual Vectors3 6" xfId="17214"/>
    <cellStyle name="_Annual Vectors3_August 2010 CWIP curves_NextEra" xfId="17215"/>
    <cellStyle name="_Annual Vectors3_August 2010 CWIP curves_NextEra 2" xfId="17216"/>
    <cellStyle name="_Annual Vectors3_August 2010 CWIP curves_NextEra_November 2010 Termosol CWIP Curves NEER Final" xfId="17217"/>
    <cellStyle name="_Annual Vectors3_August 2010 CWIP curves_NextEra_November 2010 Termosol CWIP Curves NEER Final 2" xfId="17218"/>
    <cellStyle name="_Annual Vectors3_BASIS ADJ" xfId="17219"/>
    <cellStyle name="_Annual Vectors3_BM Adjustments" xfId="17220"/>
    <cellStyle name="_Annual Vectors3_Capacity_Factor_Monthly_Forecast_Through_2024 " xfId="17221"/>
    <cellStyle name="_Annual Vectors3_Consolidated Summary Living ProForma_2011_DRAFT" xfId="17222"/>
    <cellStyle name="_Annual Vectors3_Consolidated Summary Living ProForma_2011_Paste Special" xfId="17223"/>
    <cellStyle name="_Annual Vectors3_Copy of South TX GenTie  0.8x Sale12-31-09 COD BASE CASEvBOD" xfId="17224"/>
    <cellStyle name="_Annual Vectors3_CWIP Termosol 1" xfId="17225"/>
    <cellStyle name="_Annual Vectors3_CWIP Termosol 1 2" xfId="17226"/>
    <cellStyle name="_Annual Vectors3_CWIP Termosol 2" xfId="17227"/>
    <cellStyle name="_Annual Vectors3_CWIP Termosol 2 2" xfId="17228"/>
    <cellStyle name="_Annual Vectors3_Fees" xfId="17229"/>
    <cellStyle name="_Annual Vectors3_HWBA UM NPV  IRR Analysis finance at cost share may 2011" xfId="17230"/>
    <cellStyle name="_Annual Vectors3_Inputs" xfId="17231"/>
    <cellStyle name="_Annual Vectors3_Inputs 2" xfId="17232"/>
    <cellStyle name="_Annual Vectors3_Locked in Gross Margin" xfId="17233"/>
    <cellStyle name="_Annual Vectors3_November 2010 CWIP Curves Genesis Final" xfId="17234"/>
    <cellStyle name="_Annual Vectors3_November 2010 CWIP Curves Genesis Final 2" xfId="17235"/>
    <cellStyle name="_Annual Vectors3_November 2010 CWIP Curves NEER Final" xfId="17236"/>
    <cellStyle name="_Annual Vectors3_November 2010 CWIP Curves NEER Final 2" xfId="17237"/>
    <cellStyle name="_Annual Vectors3_November 2010 Termosol CWIP Curves NEER Final" xfId="17238"/>
    <cellStyle name="_Annual Vectors3_November 2010 Termosol CWIP Curves NEER Final 2" xfId="17239"/>
    <cellStyle name="_Annual Vectors3_Project Monitoring Paradise Solar revised_October 2010" xfId="17240"/>
    <cellStyle name="_Annual Vectors3_Project Monitoring Paradise Solar revised_October 2010 2" xfId="17241"/>
    <cellStyle name="_Annual Vectors3_Project Monitoring Paradise Solar revised_October 2010_November 2010 Termosol CWIP Curves NEER Final" xfId="17242"/>
    <cellStyle name="_Annual Vectors3_Project Monitoring Paradise Solar revised_October 2010_November 2010 Termosol CWIP Curves NEER Final 2" xfId="17243"/>
    <cellStyle name="_Annual Vectors3_September 2010 CWIP curves_NextEra" xfId="17244"/>
    <cellStyle name="_Annual Vectors3_September 2010 CWIP curves_NextEra 2" xfId="17245"/>
    <cellStyle name="_Annual Vectors3_September 2010 CWIP curves_NextEra_November 2010 Termosol CWIP Curves NEER Final" xfId="17246"/>
    <cellStyle name="_Annual Vectors3_September 2010 CWIP curves_NextEra_November 2010 Termosol CWIP Curves NEER Final 2" xfId="17247"/>
    <cellStyle name="_Annual Vectors3_Summerhaven CWIP curve Oct_2010" xfId="17248"/>
    <cellStyle name="_Annual Vectors3_Summerhaven CWIP curve Oct_2010 2" xfId="17249"/>
    <cellStyle name="_Annual Vectors3_Summerhaven CWIP curve Oct_2010_November 2010 Termosol CWIP Curves NEER Final" xfId="17250"/>
    <cellStyle name="_Annual Vectors3_Summerhaven CWIP curve Oct_2010_November 2010 Termosol CWIP Curves NEER Final 2" xfId="17251"/>
    <cellStyle name="_Annual Vectors3_tx financing revs" xfId="17252"/>
    <cellStyle name="_Annual Vectors4" xfId="17253"/>
    <cellStyle name="_Annual Vectors4 2" xfId="17254"/>
    <cellStyle name="_Annual Vectors4 2 2" xfId="17255"/>
    <cellStyle name="_Annual Vectors4 3" xfId="17256"/>
    <cellStyle name="_Annual Vectors4 3 2" xfId="17257"/>
    <cellStyle name="_Annual Vectors4 4" xfId="17258"/>
    <cellStyle name="_Annual Vectors4 4 2" xfId="17259"/>
    <cellStyle name="_Annual Vectors4 5" xfId="17260"/>
    <cellStyle name="_Annual Vectors4 5 2" xfId="17261"/>
    <cellStyle name="_Annual Vectors4 6" xfId="17262"/>
    <cellStyle name="_Annual Vectors4_August 2010 CWIP curves_NextEra" xfId="17263"/>
    <cellStyle name="_Annual Vectors4_August 2010 CWIP curves_NextEra 2" xfId="17264"/>
    <cellStyle name="_Annual Vectors4_August 2010 CWIP curves_NextEra_November 2010 Termosol CWIP Curves NEER Final" xfId="17265"/>
    <cellStyle name="_Annual Vectors4_August 2010 CWIP curves_NextEra_November 2010 Termosol CWIP Curves NEER Final 2" xfId="17266"/>
    <cellStyle name="_Annual Vectors4_BASIS ADJ" xfId="17267"/>
    <cellStyle name="_Annual Vectors4_BM Adjustments" xfId="17268"/>
    <cellStyle name="_Annual Vectors4_Capacity_Factor_Monthly_Forecast_Through_2024 " xfId="17269"/>
    <cellStyle name="_Annual Vectors4_Consolidated Summary Living ProForma_2011_DRAFT" xfId="17270"/>
    <cellStyle name="_Annual Vectors4_Consolidated Summary Living ProForma_2011_Paste Special" xfId="17271"/>
    <cellStyle name="_Annual Vectors4_Copy of South TX GenTie  0.8x Sale12-31-09 COD BASE CASEvBOD" xfId="17272"/>
    <cellStyle name="_Annual Vectors4_CWIP Termosol 1" xfId="17273"/>
    <cellStyle name="_Annual Vectors4_CWIP Termosol 1 2" xfId="17274"/>
    <cellStyle name="_Annual Vectors4_CWIP Termosol 2" xfId="17275"/>
    <cellStyle name="_Annual Vectors4_CWIP Termosol 2 2" xfId="17276"/>
    <cellStyle name="_Annual Vectors4_Fees" xfId="17277"/>
    <cellStyle name="_Annual Vectors4_HWBA UM NPV  IRR Analysis finance at cost share may 2011" xfId="17278"/>
    <cellStyle name="_Annual Vectors4_Inputs" xfId="17279"/>
    <cellStyle name="_Annual Vectors4_Inputs 2" xfId="17280"/>
    <cellStyle name="_Annual Vectors4_Locked in Gross Margin" xfId="17281"/>
    <cellStyle name="_Annual Vectors4_November 2010 CWIP Curves Genesis Final" xfId="17282"/>
    <cellStyle name="_Annual Vectors4_November 2010 CWIP Curves Genesis Final 2" xfId="17283"/>
    <cellStyle name="_Annual Vectors4_November 2010 CWIP Curves NEER Final" xfId="17284"/>
    <cellStyle name="_Annual Vectors4_November 2010 CWIP Curves NEER Final 2" xfId="17285"/>
    <cellStyle name="_Annual Vectors4_November 2010 Termosol CWIP Curves NEER Final" xfId="17286"/>
    <cellStyle name="_Annual Vectors4_November 2010 Termosol CWIP Curves NEER Final 2" xfId="17287"/>
    <cellStyle name="_Annual Vectors4_Project Monitoring Paradise Solar revised_October 2010" xfId="17288"/>
    <cellStyle name="_Annual Vectors4_Project Monitoring Paradise Solar revised_October 2010 2" xfId="17289"/>
    <cellStyle name="_Annual Vectors4_Project Monitoring Paradise Solar revised_October 2010_November 2010 Termosol CWIP Curves NEER Final" xfId="17290"/>
    <cellStyle name="_Annual Vectors4_Project Monitoring Paradise Solar revised_October 2010_November 2010 Termosol CWIP Curves NEER Final 2" xfId="17291"/>
    <cellStyle name="_Annual Vectors4_September 2010 CWIP curves_NextEra" xfId="17292"/>
    <cellStyle name="_Annual Vectors4_September 2010 CWIP curves_NextEra 2" xfId="17293"/>
    <cellStyle name="_Annual Vectors4_September 2010 CWIP curves_NextEra_November 2010 Termosol CWIP Curves NEER Final" xfId="17294"/>
    <cellStyle name="_Annual Vectors4_September 2010 CWIP curves_NextEra_November 2010 Termosol CWIP Curves NEER Final 2" xfId="17295"/>
    <cellStyle name="_Annual Vectors4_Summerhaven CWIP curve Oct_2010" xfId="17296"/>
    <cellStyle name="_Annual Vectors4_Summerhaven CWIP curve Oct_2010 2" xfId="17297"/>
    <cellStyle name="_Annual Vectors4_Summerhaven CWIP curve Oct_2010_November 2010 Termosol CWIP Curves NEER Final" xfId="17298"/>
    <cellStyle name="_Annual Vectors4_Summerhaven CWIP curve Oct_2010_November 2010 Termosol CWIP Curves NEER Final 2" xfId="17299"/>
    <cellStyle name="_Annual Vectors4_tx financing revs" xfId="17300"/>
    <cellStyle name="_Appr_Dec04" xfId="17301"/>
    <cellStyle name="_Approval_Dec05_SeaWest" xfId="17302"/>
    <cellStyle name="_Approval_Dec05_SeaWest 2" xfId="17303"/>
    <cellStyle name="_Approval_Dec05_SeaWest_1.Inputs" xfId="17304"/>
    <cellStyle name="_Approval_Dec05_SeaWest_BeechR Pivot Table 12.2.09" xfId="17305"/>
    <cellStyle name="_Approval_Dec05_SeaWest_BeechR Pivot Table 12.2.09 2" xfId="17306"/>
    <cellStyle name="_Approval_Dec05_SeaWest_Copy of G&amp;A_reports_v4" xfId="17307"/>
    <cellStyle name="_Approval_Dec05_SeaWest_Copy of Vento III v27i P50 1st" xfId="17308"/>
    <cellStyle name="_Approval_Dec05_SeaWest_Rev" xfId="17309"/>
    <cellStyle name="_Approval_Dec05_SeaWest_Rev 2" xfId="17310"/>
    <cellStyle name="_Approval_Dec05_SeaWest_Vento III v17i (8.9% Haircut, 60% Tax)" xfId="17311"/>
    <cellStyle name="_Approval_Dec05_SeaWest_Vento III v22i (Haircut, 6Y CF, 76% tax)" xfId="17312"/>
    <cellStyle name="_Approval_Dec05_SeaWest_Vento III v28g Base" xfId="17313"/>
    <cellStyle name="_Approval_Dec05_SeaWest_Vento III v28k JPMyyy" xfId="17314"/>
    <cellStyle name="_Approval_Dec06" xfId="17315"/>
    <cellStyle name="_Approval_Dec06 2" xfId="17316"/>
    <cellStyle name="_Apprvd Bdgt" xfId="17317"/>
    <cellStyle name="_Assumptions" xfId="17318"/>
    <cellStyle name="_Assumptions 2" xfId="17319"/>
    <cellStyle name="_Assumptions Used" xfId="17320"/>
    <cellStyle name="_Astral v26" xfId="17321"/>
    <cellStyle name="_ATCP Risk Matrix 1-11-07" xfId="17322"/>
    <cellStyle name="_ATCP Risk Matrix 1-11-07 2" xfId="17323"/>
    <cellStyle name="_ATCP Risk Matrix 1-11-07_August 2010 CWIP curves_NextEra" xfId="17324"/>
    <cellStyle name="_ATCP Risk Matrix 1-11-07_August 2010 CWIP curves_NextEra 2" xfId="17325"/>
    <cellStyle name="_ATCP Risk Matrix 1-11-07_August 2010 CWIP curves_NextEra_November 2010 Termosol CWIP Curves NEER Final" xfId="17326"/>
    <cellStyle name="_ATCP Risk Matrix 1-11-07_August 2010 CWIP curves_NextEra_November 2010 Termosol CWIP Curves NEER Final 2" xfId="17327"/>
    <cellStyle name="_ATCP Risk Matrix 1-11-07_CWIP Termosol 1" xfId="17328"/>
    <cellStyle name="_ATCP Risk Matrix 1-11-07_CWIP Termosol 1 2" xfId="17329"/>
    <cellStyle name="_ATCP Risk Matrix 1-11-07_CWIP Termosol 2" xfId="17330"/>
    <cellStyle name="_ATCP Risk Matrix 1-11-07_CWIP Termosol 2 2" xfId="17331"/>
    <cellStyle name="_ATCP Risk Matrix 1-11-07_November 2010 CWIP Curves Genesis Final" xfId="17332"/>
    <cellStyle name="_ATCP Risk Matrix 1-11-07_November 2010 CWIP Curves Genesis Final 2" xfId="17333"/>
    <cellStyle name="_ATCP Risk Matrix 1-11-07_November 2010 Termosol CWIP Curves NEER Final" xfId="17334"/>
    <cellStyle name="_ATCP Risk Matrix 1-11-07_November 2010 Termosol CWIP Curves NEER Final 2" xfId="17335"/>
    <cellStyle name="_ATCP Risk Matrix 1-11-07_September 2010 CWIP curves_NextEra" xfId="17336"/>
    <cellStyle name="_ATCP Risk Matrix 1-11-07_September 2010 CWIP curves_NextEra 2" xfId="17337"/>
    <cellStyle name="_ATCP Risk Matrix 1-11-07_September 2010 CWIP curves_NextEra_November 2010 Termosol CWIP Curves NEER Final" xfId="17338"/>
    <cellStyle name="_ATCP Risk Matrix 1-11-07_September 2010 CWIP curves_NextEra_November 2010 Termosol CWIP Curves NEER Final 2" xfId="17339"/>
    <cellStyle name="_ATCP Risk Matrix 1-11-07_Summerhaven CWIP curve Oct_2010" xfId="17340"/>
    <cellStyle name="_ATCP Risk Matrix 1-11-07_Summerhaven CWIP curve Oct_2010 2" xfId="17341"/>
    <cellStyle name="_ATCP Risk Matrix 1-11-07_Summerhaven CWIP curve Oct_2010_November 2010 Termosol CWIP Curves NEER Final" xfId="17342"/>
    <cellStyle name="_ATCP Risk Matrix 1-11-07_Summerhaven CWIP curve Oct_2010_November 2010 Termosol CWIP Curves NEER Final 2" xfId="17343"/>
    <cellStyle name="_BackOffice" xfId="17344"/>
    <cellStyle name="_BackOffice 2" xfId="17345"/>
    <cellStyle name="_BackOffice 2 2" xfId="17346"/>
    <cellStyle name="_BackOffice 3" xfId="17347"/>
    <cellStyle name="_BackOffice 3 2" xfId="17348"/>
    <cellStyle name="_BackOffice 4" xfId="17349"/>
    <cellStyle name="_BackOffice 4 2" xfId="17350"/>
    <cellStyle name="_BackOffice 5" xfId="17351"/>
    <cellStyle name="_BackOffice 5 2" xfId="17352"/>
    <cellStyle name="_BackOffice 6" xfId="17353"/>
    <cellStyle name="_BackOffice_August 2010 CWIP curves_NextEra" xfId="17354"/>
    <cellStyle name="_BackOffice_August 2010 CWIP curves_NextEra 2" xfId="17355"/>
    <cellStyle name="_BackOffice_August 2010 CWIP curves_NextEra_November 2010 Termosol CWIP Curves NEER Final" xfId="17356"/>
    <cellStyle name="_BackOffice_August 2010 CWIP curves_NextEra_November 2010 Termosol CWIP Curves NEER Final 2" xfId="17357"/>
    <cellStyle name="_BackOffice_BASIS ADJ" xfId="17358"/>
    <cellStyle name="_BackOffice_BM Adjustments" xfId="17359"/>
    <cellStyle name="_BackOffice_Capacity_Factor_Monthly_Forecast_Through_2024 " xfId="17360"/>
    <cellStyle name="_BackOffice_Consolidated Summary Living ProForma_2011_DRAFT" xfId="17361"/>
    <cellStyle name="_BackOffice_Consolidated Summary Living ProForma_2011_Paste Special" xfId="17362"/>
    <cellStyle name="_BackOffice_Copy of South TX GenTie  0.8x Sale12-31-09 COD BASE CASEvBOD" xfId="17363"/>
    <cellStyle name="_BackOffice_CWIP Termosol 1" xfId="17364"/>
    <cellStyle name="_BackOffice_CWIP Termosol 1 2" xfId="17365"/>
    <cellStyle name="_BackOffice_CWIP Termosol 2" xfId="17366"/>
    <cellStyle name="_BackOffice_CWIP Termosol 2 2" xfId="17367"/>
    <cellStyle name="_BackOffice_Fees" xfId="17368"/>
    <cellStyle name="_BackOffice_HWBA UM NPV  IRR Analysis finance at cost share may 2011" xfId="17369"/>
    <cellStyle name="_BackOffice_Inputs" xfId="17370"/>
    <cellStyle name="_BackOffice_Inputs 2" xfId="17371"/>
    <cellStyle name="_BackOffice_Locked in Gross Margin" xfId="17372"/>
    <cellStyle name="_BackOffice_November 2010 CWIP Curves Genesis Final" xfId="17373"/>
    <cellStyle name="_BackOffice_November 2010 CWIP Curves Genesis Final 2" xfId="17374"/>
    <cellStyle name="_BackOffice_November 2010 CWIP Curves NEER Final" xfId="17375"/>
    <cellStyle name="_BackOffice_November 2010 CWIP Curves NEER Final 2" xfId="17376"/>
    <cellStyle name="_BackOffice_November 2010 Termosol CWIP Curves NEER Final" xfId="17377"/>
    <cellStyle name="_BackOffice_November 2010 Termosol CWIP Curves NEER Final 2" xfId="17378"/>
    <cellStyle name="_BackOffice_Project Monitoring Paradise Solar revised_October 2010" xfId="17379"/>
    <cellStyle name="_BackOffice_Project Monitoring Paradise Solar revised_October 2010 2" xfId="17380"/>
    <cellStyle name="_BackOffice_Project Monitoring Paradise Solar revised_October 2010_November 2010 Termosol CWIP Curves NEER Final" xfId="17381"/>
    <cellStyle name="_BackOffice_Project Monitoring Paradise Solar revised_October 2010_November 2010 Termosol CWIP Curves NEER Final 2" xfId="17382"/>
    <cellStyle name="_BackOffice_September 2010 CWIP curves_NextEra" xfId="17383"/>
    <cellStyle name="_BackOffice_September 2010 CWIP curves_NextEra 2" xfId="17384"/>
    <cellStyle name="_BackOffice_September 2010 CWIP curves_NextEra_November 2010 Termosol CWIP Curves NEER Final" xfId="17385"/>
    <cellStyle name="_BackOffice_September 2010 CWIP curves_NextEra_November 2010 Termosol CWIP Curves NEER Final 2" xfId="17386"/>
    <cellStyle name="_BackOffice_Summerhaven CWIP curve Oct_2010" xfId="17387"/>
    <cellStyle name="_BackOffice_Summerhaven CWIP curve Oct_2010 2" xfId="17388"/>
    <cellStyle name="_BackOffice_Summerhaven CWIP curve Oct_2010_November 2010 Termosol CWIP Curves NEER Final" xfId="17389"/>
    <cellStyle name="_BackOffice_Summerhaven CWIP curve Oct_2010_November 2010 Termosol CWIP Curves NEER Final 2" xfId="17390"/>
    <cellStyle name="_BackOffice_tx financing revs" xfId="17391"/>
    <cellStyle name="_Bank Pro Forma - MH750 LIPA RFP - Re 10.22.07" xfId="17392"/>
    <cellStyle name="_Bank Pro Forma - MH750 LIPA RFP - Re 10.22.07 2" xfId="17393"/>
    <cellStyle name="_Bank Pro Forma - MH750 LIPA RFP - Re 11.15.07" xfId="17394"/>
    <cellStyle name="_Bank Pro Forma - MH750 LIPA RFP - Re 11.15.07 2" xfId="17395"/>
    <cellStyle name="_Bank Run NCM" xfId="17396"/>
    <cellStyle name="_Bank Run NCM 2" xfId="17397"/>
    <cellStyle name="_basic equity model (alliance)" xfId="17398"/>
    <cellStyle name="_Basis" xfId="17399"/>
    <cellStyle name="_Basis 11-11 vs 2-15" xfId="17400"/>
    <cellStyle name="_Basis 11-11 vs 2-15 2" xfId="17401"/>
    <cellStyle name="_Basis 12-15" xfId="17402"/>
    <cellStyle name="_Basis 12-15 2" xfId="17403"/>
    <cellStyle name="_Basis 12-15 vs 11-11" xfId="17404"/>
    <cellStyle name="_Basis 12-15 vs 11-11 2" xfId="17405"/>
    <cellStyle name="_Basis 12-15 vs 2-15" xfId="17406"/>
    <cellStyle name="_Basis 12-15 vs 2-15 2" xfId="17407"/>
    <cellStyle name="_Basis 1-31" xfId="17408"/>
    <cellStyle name="_Basis 1-31 2" xfId="17409"/>
    <cellStyle name="_Basis 2" xfId="17410"/>
    <cellStyle name="_Basis 2 2" xfId="17411"/>
    <cellStyle name="_Basis 3" xfId="17412"/>
    <cellStyle name="_Basis 3 2" xfId="17413"/>
    <cellStyle name="_Basis 3-17" xfId="17414"/>
    <cellStyle name="_Basis 3-17 2" xfId="17415"/>
    <cellStyle name="_Basis 4" xfId="17416"/>
    <cellStyle name="_Basis 4 2" xfId="17417"/>
    <cellStyle name="_Basis 5" xfId="17418"/>
    <cellStyle name="_Basis 5 2" xfId="17419"/>
    <cellStyle name="_Basis 5-18" xfId="17420"/>
    <cellStyle name="_Basis 5-18 2" xfId="17421"/>
    <cellStyle name="_Basis 5-18 vs 6-19" xfId="17422"/>
    <cellStyle name="_Basis 5-18 vs 6-19 2" xfId="17423"/>
    <cellStyle name="_Basis 6" xfId="17424"/>
    <cellStyle name="_Basis 6-19" xfId="17425"/>
    <cellStyle name="_Basis 6-19 2" xfId="17426"/>
    <cellStyle name="_Basis 7-12 vs 8-14" xfId="17427"/>
    <cellStyle name="_Basis 7-12 vs 8-14 2" xfId="17428"/>
    <cellStyle name="_Basis 8-14" xfId="17429"/>
    <cellStyle name="_Basis 8-14 2" xfId="17430"/>
    <cellStyle name="_Basis 9-29" xfId="17431"/>
    <cellStyle name="_Basis 9-29 2" xfId="17432"/>
    <cellStyle name="_Basis 9-30" xfId="17433"/>
    <cellStyle name="_Basis 9-30 2" xfId="17434"/>
    <cellStyle name="_Basis 9-7" xfId="17435"/>
    <cellStyle name="_Basis 9-7 2" xfId="17436"/>
    <cellStyle name="_Basis 9-7 vs 9-29" xfId="17437"/>
    <cellStyle name="_Basis 9-7 vs 9-29 2" xfId="17438"/>
    <cellStyle name="_Basis_Cimarron O&amp;M_05-24-2012" xfId="17439"/>
    <cellStyle name="_Basis_Copy of South TX GenTie  0.8x Sale12-31-09 COD BASE CASEvBOD" xfId="17440"/>
    <cellStyle name="_Basis_Input" xfId="17441"/>
    <cellStyle name="_Basis_Input 2" xfId="17442"/>
    <cellStyle name="_Basis_Inputs" xfId="17443"/>
    <cellStyle name="_Basis_Inputs 2" xfId="17444"/>
    <cellStyle name="_Basis_Majestic II 2013 - 2042 Property Tax Forecast est" xfId="17445"/>
    <cellStyle name="_Basis_McCoy 250 MW Yingli 280W T-0 NextEra PVO&amp;M Budget (NEW RAMP)_2010-12-10" xfId="17446"/>
    <cellStyle name="_Basis_McCoy 250 MW Yingli 280W T-0 NextEra PVO&amp;M Budget (NEW RAMP)_2010-12-6" xfId="17447"/>
    <cellStyle name="_Basis_Tax" xfId="17448"/>
    <cellStyle name="_BCII  Quarterly TE Input 062606" xfId="17449"/>
    <cellStyle name="_BCII  Quarterly TE Input 062606_1.Inputs" xfId="17450"/>
    <cellStyle name="_BCII  Quarterly TE Input 062606_Copy of Vento III v27i P50 1st" xfId="17451"/>
    <cellStyle name="_BCII  Quarterly TE Input 062606_G&amp;A_reports" xfId="17452"/>
    <cellStyle name="_BCII  Quarterly TE Input 062606_Other Projects" xfId="17453"/>
    <cellStyle name="_BCII  Quarterly TE Input 062606_Other Projects 2" xfId="17454"/>
    <cellStyle name="_BCII  Quarterly TE Input 062606_Other Projects_1.Inputs" xfId="17455"/>
    <cellStyle name="_BCII  Quarterly TE Input 062606_Other Projects_Copy of G&amp;A_reports_v4" xfId="17456"/>
    <cellStyle name="_BCII  Quarterly TE Input 062606_Other Projects_Copy of Vento III v27i P50 1st" xfId="17457"/>
    <cellStyle name="_BCII  Quarterly TE Input 062606_Other Projects_Vento III v17i (8.9% Haircut, 60% Tax)" xfId="17458"/>
    <cellStyle name="_BCII  Quarterly TE Input 062606_Other Projects_Vento III v22i (Haircut, 6Y CF, 76% tax)" xfId="17459"/>
    <cellStyle name="_BCII  Quarterly TE Input 062606_Other Projects_Vento III v28g Base" xfId="17460"/>
    <cellStyle name="_BCII  Quarterly TE Input 062606_Other Projects_Vento III v28k JPMyyy" xfId="17461"/>
    <cellStyle name="_BCII  Quarterly TE Input 062606_Vento III v17i (8.9% Haircut, 60% Tax)" xfId="17462"/>
    <cellStyle name="_BCII  Quarterly TE Input 062606_Vento III v22i (Haircut, 6Y CF, 76% tax)" xfId="17463"/>
    <cellStyle name="_BCII  Quarterly TE Input 062606_Vento III v28g Base" xfId="17464"/>
    <cellStyle name="_BCII  Quarterly TE Input 062606_Vento III v28k JPMyyy" xfId="17465"/>
    <cellStyle name="_BCII Model 110706" xfId="17466"/>
    <cellStyle name="_BCII Model 110706_1.Inputs" xfId="17467"/>
    <cellStyle name="_BCII Model 110706_Copy of Vento III v27i P50 1st" xfId="17468"/>
    <cellStyle name="_BCII Model 110706_G&amp;A_reports" xfId="17469"/>
    <cellStyle name="_BCII Model 110706_Vento III v17i (8.9% Haircut, 60% Tax)" xfId="17470"/>
    <cellStyle name="_BCII Model 110706_Vento III v22i (Haircut, 6Y CF, 76% tax)" xfId="17471"/>
    <cellStyle name="_BCII Model 110706_Vento III v28g Base" xfId="17472"/>
    <cellStyle name="_BCII Model 110706_Vento III v28k JPMyyy" xfId="17473"/>
    <cellStyle name="_BCII Model Monthly IS 081506" xfId="17474"/>
    <cellStyle name="_BCII Model Monthly IS 081506_1.Inputs" xfId="17475"/>
    <cellStyle name="_BCII Model Monthly IS 081506_Copy of Vento III v27i P50 1st" xfId="17476"/>
    <cellStyle name="_BCII Model Monthly IS 081506_G&amp;A_reports" xfId="17477"/>
    <cellStyle name="_BCII Model Monthly IS 081506_Vento III v17i (8.9% Haircut, 60% Tax)" xfId="17478"/>
    <cellStyle name="_BCII Model Monthly IS 081506_Vento III v22i (Haircut, 6Y CF, 76% tax)" xfId="17479"/>
    <cellStyle name="_BCII Model Monthly IS 081506_Vento III v28g Base" xfId="17480"/>
    <cellStyle name="_BCII Model Monthly IS 081506_Vento III v28k JPMyyy" xfId="17481"/>
    <cellStyle name="_x0013__BeechR Pivot Table 12.2.09" xfId="17482"/>
    <cellStyle name="_x0013__BeechR Pivot Table 12.2.09 2" xfId="17483"/>
    <cellStyle name="_Bellingham" xfId="17484"/>
    <cellStyle name="_Bellingham 2" xfId="17485"/>
    <cellStyle name="_Bellingham MW vs Temp Calculator w HR Curves" xfId="17486"/>
    <cellStyle name="_Bellingham Wet Compression Test 080215" xfId="17487"/>
    <cellStyle name="_Bellingham_RISE MW Regain - based on 070718 parameters" xfId="17488"/>
    <cellStyle name="_Bellingham_RISE MW Regain - based on 070718 parameters 2" xfId="17489"/>
    <cellStyle name="_BG2 JPM 06-28-2006 LC-JPM" xfId="17490"/>
    <cellStyle name="_BG2 JPM 06-28-2006 LC-JPM 2" xfId="17491"/>
    <cellStyle name="_BG2 JPM 06-28-2006 LC-JPM_#1 Levered Beech Ridge_021109_Grant,Bonus,No PTCs,MACRs,Term Debt NOL" xfId="17492"/>
    <cellStyle name="_BG2 JPM 06-28-2006 LC-JPM_#1 Levered Beech Ridge_021109_Grant,Bonus,No PTCs,MACRs,Term Debt NOL 2" xfId="17493"/>
    <cellStyle name="_BG2 JPM 06-28-2006 LC-JPM_#1 LeveredGrand_Ridge_II-III_021009_Grant,Bonus,No PTCs,MACRs,Term Debt, NOL" xfId="17494"/>
    <cellStyle name="_BG2 JPM 06-28-2006 LC-JPM_#1 LeveredGrand_Ridge_II-III_021009_Grant,Bonus,No PTCs,MACRs,Term Debt, NOL 2" xfId="17495"/>
    <cellStyle name="_BG2 JPM 06-28-2006 LC-JPM_#1 LeveredGrand_Ridge_II-III_021009_Grant,Bonus,No PTCs,MACRs,Term Debt, NOL_BeechR Pivot Table 12.2.09" xfId="17496"/>
    <cellStyle name="_BG2 JPM 06-28-2006 LC-JPM_#1 LeveredGrand_Ridge_II-III_021009_Grant,Bonus,No PTCs,MACRs,Term Debt, NOL_BeechR Pivot Table 12.2.09 2" xfId="17497"/>
    <cellStyle name="_BG2 JPM 06-28-2006 LC-JPM_2008 IWNA 7.75% 53% ERISA P50 (Invnergy)_FROM JPM" xfId="17498"/>
    <cellStyle name="_BG2 JPM 06-28-2006 LC-JPM_2008 IWNA 7.75% 53% ERISA P50 (Invnergy)_FROM JPM 2" xfId="17499"/>
    <cellStyle name="_BG2 JPM 06-28-2006 LC-JPM_2008 IWNA Portfolio 09262008 (JPM TE &amp; CE)__TE Assumps" xfId="17500"/>
    <cellStyle name="_BG2 JPM 06-28-2006 LC-JPM_2008 IWNA Portfolio 09262008 (JPM TE &amp; CE)__TE Assumps 2" xfId="17501"/>
    <cellStyle name="_BG2 JPM 06-28-2006 LC-JPM_2008 IWNA Portfolio 09262008 (JPM TE &amp; CE)__TE Assumps_2008 IWNA v12 7.75% 53% TaxEx P50 (Invenergy)_10242008" xfId="17502"/>
    <cellStyle name="_BG2 JPM 06-28-2006 LC-JPM_2008 IWNA Portfolio 09262008 (JPM TE &amp; CE)__TE Assumps_2008 IWNA v12 7.75% 53% TaxEx P50 (Invenergy)_10242008 2" xfId="17503"/>
    <cellStyle name="_BG2 JPM 06-28-2006 LC-JPM_2008 IWNA v12 7.75% 53% TaxEx P50 (Invenergy)_10242008" xfId="17504"/>
    <cellStyle name="_BG2 JPM 06-28-2006 LC-JPM_2008 IWNA v12 7.75% 53% TaxEx P50 (Invenergy)_10242008 2" xfId="17505"/>
    <cellStyle name="_BG2 JPM 06-28-2006 LC-JPM_2008 IWNA v12 7.75% 53% TaxEx P50 (Invenergy)_NO HAIRCUTS" xfId="17506"/>
    <cellStyle name="_BG2 JPM 06-28-2006 LC-JPM_2008 IWNA v12 7.75% 53% TaxEx P50 (Invenergy)_NO HAIRCUTS 2" xfId="17507"/>
    <cellStyle name="_BG2 JPM 06-28-2006 LC-JPM_BeechR Pivot Table 12.2.09" xfId="17508"/>
    <cellStyle name="_BG2 JPM 06-28-2006 LC-JPM_BeechR Pivot Table 12.2.09 2" xfId="17509"/>
    <cellStyle name="_BG2 JPM 06-28-2006 LC-JPM_Big Otter 101209 Grant and TE 100.5MW_20mileT" xfId="17510"/>
    <cellStyle name="_BG2 JPM 06-28-2006 LC-JPM_Big Otter 101209 Grant and TE 100.5MW_20mileT 2" xfId="17511"/>
    <cellStyle name="_BG2 JPM 06-28-2006 LC-JPM_Bish Hill_$77.5_lowncf_ Bundled Price_Lenders_092909" xfId="17512"/>
    <cellStyle name="_BG2 JPM 06-28-2006 LC-JPM_Bish Hill_$77.5_lowncf_ Bundled Price_Lenders_092909 2" xfId="17513"/>
    <cellStyle name="_BG2 JPM 06-28-2006 LC-JPM_BishHilll_1.25M per WTG with $72 bundled price_200MWs_BF" xfId="17514"/>
    <cellStyle name="_BG2 JPM 06-28-2006 LC-JPM_BishHilll_1.25M per WTG with $72 bundled price_200MWs_BF 2" xfId="17515"/>
    <cellStyle name="_BG2 JPM 06-28-2006 LC-JPM_Bishop Hill_Grant_082409_200MW" xfId="17516"/>
    <cellStyle name="_BG2 JPM 06-28-2006 LC-JPM_Bishop Hill_Grant_082409_200MW 2" xfId="17517"/>
    <cellStyle name="_BG2 JPM 06-28-2006 LC-JPM_Buzzard Creek_250MW_PTC_010610" xfId="17518"/>
    <cellStyle name="_BG2 JPM 06-28-2006 LC-JPM_Buzzard Creek_250MW_PTC_010610 2" xfId="17519"/>
    <cellStyle name="_BG2 JPM 06-28-2006 LC-JPM_California Ridge 120109 and 200MW" xfId="17520"/>
    <cellStyle name="_BG2 JPM 06-28-2006 LC-JPM_California Ridge 120109 and 200MW 2" xfId="17521"/>
    <cellStyle name="_BG2 JPM 06-28-2006 LC-JPM_California Ridge_042909_Grant and TE_99M_as bid" xfId="17522"/>
    <cellStyle name="_BG2 JPM 06-28-2006 LC-JPM_California Ridge_042909_Grant and TE_99M_as bid 2" xfId="17523"/>
    <cellStyle name="_BG2 JPM 06-28-2006 LC-JPM_California Ridge_042909_Grant and TE_99Mw" xfId="17524"/>
    <cellStyle name="_BG2 JPM 06-28-2006 LC-JPM_California Ridge_042909_Grant and TE_99Mw 2" xfId="17525"/>
    <cellStyle name="_BG2 JPM 06-28-2006 LC-JPM_Copy of NEW Levered GRIIIII_03312009_MCF v2" xfId="17526"/>
    <cellStyle name="_BG2 JPM 06-28-2006 LC-JPM_Copy of NEW Levered GRIIIII_03312009_MCF v2 2" xfId="17527"/>
    <cellStyle name="_BG2 JPM 06-28-2006 LC-JPM_Copy of NEW Levered GRIIIII_03312009_MCF v2_BeechR Pivot Table 12.2.09" xfId="17528"/>
    <cellStyle name="_BG2 JPM 06-28-2006 LC-JPM_Copy of NEW Levered GRIIIII_03312009_MCF v2_BeechR Pivot Table 12.2.09 2" xfId="17529"/>
    <cellStyle name="_BG2 JPM 06-28-2006 LC-JPM_GRE 03252009_tpm_tables" xfId="17530"/>
    <cellStyle name="_BG2 JPM 06-28-2006 LC-JPM_GRE 03252009_tpm_tables 2" xfId="17531"/>
    <cellStyle name="_BG2 JPM 06-28-2006 LC-JPM_GRE 03252009_tpm_tables_BeechR Pivot Table 12.2.09" xfId="17532"/>
    <cellStyle name="_BG2 JPM 06-28-2006 LC-JPM_GRE 03252009_tpm_tables_BeechR Pivot Table 12.2.09 2" xfId="17533"/>
    <cellStyle name="_BG2 JPM 06-28-2006 LC-JPM_Hardin Grant 08312009_300MW" xfId="17534"/>
    <cellStyle name="_BG2 JPM 06-28-2006 LC-JPM_Hardin Grant 08312009_300MW 2" xfId="17535"/>
    <cellStyle name="_BG2 JPM 06-28-2006 LC-JPM_Inputs-General" xfId="17536"/>
    <cellStyle name="_BG2 JPM 06-28-2006 LC-JPM_Inputs-General 2" xfId="17537"/>
    <cellStyle name="_BG2 JPM 06-28-2006 LC-JPM_Invenergy Model -- 9-5-08 base" xfId="17538"/>
    <cellStyle name="_BG2 JPM 06-28-2006 LC-JPM_Invenergy Model -- 9-5-08 base 2" xfId="17539"/>
    <cellStyle name="_BG2 JPM 06-28-2006 LC-JPM_IWNA 3-Pack ECCA Sheldon Funding 03202009" xfId="17540"/>
    <cellStyle name="_BG2 JPM 06-28-2006 LC-JPM_IWNA 3-Pack ECCA Sheldon Funding 03202009 2" xfId="17541"/>
    <cellStyle name="_BG2 JPM 06-28-2006 LC-JPM_IWNA Ptfl v2 10yr 7.25% $320 upfront 99% hedge loss P50" xfId="17542"/>
    <cellStyle name="_BG2 JPM 06-28-2006 LC-JPM_IWNA Ptfl v2 10yr 7.25% $320 upfront 99% hedge loss P50 2" xfId="17543"/>
    <cellStyle name="_BG2 JPM 06-28-2006 LC-JPM_IWNA v1 10yr 7.25% $290 upfront no bonus 42% 2009 tax realloc P50" xfId="17544"/>
    <cellStyle name="_BG2 JPM 06-28-2006 LC-JPM_IWNA v1 10yr 7.25% $290 upfront no bonus 42% 2009 tax realloc P50 2" xfId="17545"/>
    <cellStyle name="_BG2 JPM 06-28-2006 LC-JPM_IWNA v1 10yr 7.25% $290 upfront no bonus 42% 2009 tax realloc P50_2008 IWNA JPM TE Model 11032008 (ERISA Dep &amp; Full Haircuts)_275M" xfId="17546"/>
    <cellStyle name="_BG2 JPM 06-28-2006 LC-JPM_IWNA v1 10yr 7.25% $290 upfront no bonus 42% 2009 tax realloc P50_2008 IWNA JPM TE Model 11032008 (ERISA Dep &amp; Full Haircuts)_275M 2" xfId="17547"/>
    <cellStyle name="_BG2 JPM 06-28-2006 LC-JPM_IWNA v1 10yr 7.25% $290 upfront no bonus 42% 2009 tax realloc P50_2008 IWNA v12 7.75% 53% TaxEx P50 (Invenergy)_10242008" xfId="17548"/>
    <cellStyle name="_BG2 JPM 06-28-2006 LC-JPM_IWNA v1 10yr 7.25% $290 upfront no bonus 42% 2009 tax realloc P50_2008 IWNA v12 7.75% 53% TaxEx P50 (Invenergy)_10242008 2" xfId="17549"/>
    <cellStyle name="_BG2 JPM 06-28-2006 LC-JPM_Ledge_0416_Grant and TE" xfId="17550"/>
    <cellStyle name="_BG2 JPM 06-28-2006 LC-JPM_Ledge_0416_Grant and TE 2" xfId="17551"/>
    <cellStyle name="_BG2 JPM 06-28-2006 LC-JPM_Levered Beech Ridge _100709" xfId="17552"/>
    <cellStyle name="_BG2 JPM 06-28-2006 LC-JPM_Levered Beech Ridge _100709 2" xfId="17553"/>
    <cellStyle name="_BG2 JPM 06-28-2006 LC-JPM_Levered Beech Ridge _100709_BeechR Pivot Table 12.2.09" xfId="17554"/>
    <cellStyle name="_BG2 JPM 06-28-2006 LC-JPM_Levered Beech Ridge _100709_BeechR Pivot Table 12.2.09 2" xfId="17555"/>
    <cellStyle name="_BG2 JPM 06-28-2006 LC-JPM_Levered Beech Ridge _102709" xfId="17556"/>
    <cellStyle name="_BG2 JPM 06-28-2006 LC-JPM_Levered Beech Ridge _102709 2" xfId="17557"/>
    <cellStyle name="_BG2 JPM 06-28-2006 LC-JPM_Levered Beech Ridge _102709_BeechR Pivot Table 12.2.09" xfId="17558"/>
    <cellStyle name="_BG2 JPM 06-28-2006 LC-JPM_Levered Beech Ridge _102709_BeechR Pivot Table 12.2.09 2" xfId="17559"/>
    <cellStyle name="_BG2 JPM 06-28-2006 LC-JPM_Levered Beech Ridge _110209" xfId="17560"/>
    <cellStyle name="_BG2 JPM 06-28-2006 LC-JPM_Levered Beech Ridge _110209 2" xfId="17561"/>
    <cellStyle name="_BG2 JPM 06-28-2006 LC-JPM_Levered Beech Ridge _110209_BeechR Pivot Table 12.2.09" xfId="17562"/>
    <cellStyle name="_BG2 JPM 06-28-2006 LC-JPM_Levered Beech Ridge _110209_BeechR Pivot Table 12.2.09 2" xfId="17563"/>
    <cellStyle name="_BG2 JPM 06-28-2006 LC-JPM_Levered Grand Ridge Exp 07082009_LIVE" xfId="17564"/>
    <cellStyle name="_BG2 JPM 06-28-2006 LC-JPM_Levered Grand Ridge Exp 07082009_LIVE 2" xfId="17565"/>
    <cellStyle name="_BG2 JPM 06-28-2006 LC-JPM_Levered Grand Ridge Exp 07082009_LIVE_BeechR Pivot Table 12.2.09" xfId="17566"/>
    <cellStyle name="_BG2 JPM 06-28-2006 LC-JPM_Levered Grand Ridge Exp 07082009_LIVE_BeechR Pivot Table 12.2.09 2" xfId="17567"/>
    <cellStyle name="_BG2 JPM 06-28-2006 LC-JPM_Levered Grand Ridge Exp_05042009" xfId="17568"/>
    <cellStyle name="_BG2 JPM 06-28-2006 LC-JPM_Levered Grand Ridge Exp_05042009 2" xfId="17569"/>
    <cellStyle name="_BG2 JPM 06-28-2006 LC-JPM_Levered Grand Ridge Exp_05042009_BeechR Pivot Table 12.2.09" xfId="17570"/>
    <cellStyle name="_BG2 JPM 06-28-2006 LC-JPM_Levered Grand Ridge Exp_05042009_BeechR Pivot Table 12.2.09 2" xfId="17571"/>
    <cellStyle name="_BG2 JPM 06-28-2006 LC-JPM_NEW GRII_III Debt_032509 v1 (2)" xfId="17572"/>
    <cellStyle name="_BG2 JPM 06-28-2006 LC-JPM_NEW GRII_III Debt_032509 v1 (2) 2" xfId="17573"/>
    <cellStyle name="_BG2 JPM 06-28-2006 LC-JPM_NEW GRII_III Debt_032509 v1 (2)_BeechR Pivot Table 12.2.09" xfId="17574"/>
    <cellStyle name="_BG2 JPM 06-28-2006 LC-JPM_NEW GRII_III Debt_032509 v1 (2)_BeechR Pivot Table 12.2.09 2" xfId="17575"/>
    <cellStyle name="_BG2 JPM 06-28-2006 LC-JPM_NEW Levered GRII&amp;III_04092009_MCF v1" xfId="17576"/>
    <cellStyle name="_BG2 JPM 06-28-2006 LC-JPM_NEW Levered GRII&amp;III_04092009_MCF v1 2" xfId="17577"/>
    <cellStyle name="_BG2 JPM 06-28-2006 LC-JPM_NEW Levered GRII&amp;III_04092009_MCF v1_BeechR Pivot Table 12.2.09" xfId="17578"/>
    <cellStyle name="_BG2 JPM 06-28-2006 LC-JPM_NEW Levered GRII&amp;III_04092009_MCF v1_BeechR Pivot Table 12.2.09 2" xfId="17579"/>
    <cellStyle name="_BG2 JPM 06-28-2006 LC-JPM_Oceana_142MW_Vesta1.8_101909" xfId="17580"/>
    <cellStyle name="_BG2 JPM 06-28-2006 LC-JPM_Oceana_142MW_Vesta1.8_101909 2" xfId="17581"/>
    <cellStyle name="_BG2 JPM 06-28-2006 LC-JPM_Raleigh Model (78MW) 09082009_V2" xfId="17582"/>
    <cellStyle name="_BG2 JPM 06-28-2006 LC-JPM_Raleigh Model (78MW) 09082009_V2 2" xfId="17583"/>
    <cellStyle name="_BG2 JPM 06-28-2006 LC-JPM_Raleigh Model (78MW) 09082009_V2_BeechR Pivot Table 12.2.09" xfId="17584"/>
    <cellStyle name="_BG2 JPM 06-28-2006 LC-JPM_Raleigh Model (78MW) 09082009_V2_BeechR Pivot Table 12.2.09 2" xfId="17585"/>
    <cellStyle name="_BG2 JPM 06-28-2006 LC-JPM_Sheet1" xfId="17586"/>
    <cellStyle name="_BG2 JPM 06-28-2006 LC-JPM_Sheet1 2" xfId="17587"/>
    <cellStyle name="_BG2 JPM 06-28-2006 LC-JPM_Sweden Hills 51MW_081809_AEP bid" xfId="17588"/>
    <cellStyle name="_BG2 JPM 06-28-2006 LC-JPM_Sweden Hills 51MW_081809_AEP bid 2" xfId="17589"/>
    <cellStyle name="_BG2 JPM 06-28-2006 LC-JPM_Tri-County Wind_042409_Grant and TE_as bid" xfId="17590"/>
    <cellStyle name="_BG2 JPM 06-28-2006 LC-JPM_Tri-County Wind_042409_Grant and TE_as bid 2" xfId="17591"/>
    <cellStyle name="_BG2 JPM 06-28-2006 LC-JPM_Tri-County Wind_101309_Grant and TE_200MW_1.6XLE" xfId="17592"/>
    <cellStyle name="_BG2 JPM 06-28-2006 LC-JPM_Tri-County Wind_101309_Grant and TE_200MW_1.6XLE 2" xfId="17593"/>
    <cellStyle name="_BG2 JPM 06-28-2006 LC-JPM_Tri-County Wind_101509_Grant and TE_200MW_1.6XLE" xfId="17594"/>
    <cellStyle name="_BG2 JPM 06-28-2006 LC-JPM_Tri-County Wind_101509_Grant and TE_200MW_1.6XLE 2" xfId="17595"/>
    <cellStyle name="_BG2 JPM 06-28-2006 LC-JPM_Turkey Track Completion Reserve Acct_11 10 08" xfId="17596"/>
    <cellStyle name="_BG2 JPM 06-28-2006 LC-JPM_Turkey Track Completion Reserve Acct_11 10 08 2" xfId="17597"/>
    <cellStyle name="_BG2 JPM 06-28-2006 LC-JPM_Unlev McAdoo &amp; GR Combined 10242008-funding v8" xfId="17598"/>
    <cellStyle name="_BG2 JPM 06-28-2006 LC-JPM_Unlev McAdoo &amp; GR Combined 10242008-funding v8 2" xfId="17599"/>
    <cellStyle name="_BG2 JPM 06-28-2006 LC-JPM_Unlev McAdoo &amp; GR Combined 10242008-funding v8_BeechR Pivot Table 12.2.09" xfId="17600"/>
    <cellStyle name="_BG2 JPM 06-28-2006 LC-JPM_Unlev McAdoo &amp; GR Combined 10242008-funding v8_BeechR Pivot Table 12.2.09 2" xfId="17601"/>
    <cellStyle name="_BG2 JPM 06-28-2006 LC-JPM_Unlev McAdoo &amp; GR Combined 10242008-funding v8_Sheet1" xfId="17602"/>
    <cellStyle name="_BG2 JPM 06-28-2006 LC-JPM_Unlev McAdoo &amp; GR Combined 10242008-funding v8_Sheet1 2" xfId="17603"/>
    <cellStyle name="_BG2 JPM 06-28-2006 LC-JPM_Unlevered_Beech_Ridge_100_5MW_021009_optimized NCF" xfId="17604"/>
    <cellStyle name="_BG2 JPM 06-28-2006 LC-JPM_Unlevered_Beech_Ridge_100_5MW_021009_optimized NCF 2" xfId="17605"/>
    <cellStyle name="_BG2 JPM 06-28-2006 LC-JPM_Vantage Cash FLow 100609" xfId="17606"/>
    <cellStyle name="_BG2 JPM 06-28-2006 LC-JPM_Vantage Cash FLow 100609 2" xfId="17607"/>
    <cellStyle name="_BG2 JPM 06-28-2006 LC-JPM_Vantage Model_PGE 15yr PPA_062409" xfId="17608"/>
    <cellStyle name="_BG2 JPM 06-28-2006 LC-JPM_Vantage Model_PGE 15yr PPA_062409 2" xfId="17609"/>
    <cellStyle name="_BG2 JPM 06-28-2006 LC-JPM_Vantage Model_PGE 15yr PPA_073009_JAR" xfId="17610"/>
    <cellStyle name="_BG2 JPM 06-28-2006 LC-JPM_Vantage Model_PGE 15yr PPA_073009_JAR 2" xfId="17611"/>
    <cellStyle name="_BG2 JPM 06-28-2006 LC-JPM_Vantage Model_PGE 15yr PPA_100909" xfId="17612"/>
    <cellStyle name="_BG2 JPM 06-28-2006 LC-JPM_Vantage Model_PGE 15yr PPA_100909 2" xfId="17613"/>
    <cellStyle name="_BG2 JPM 06-28-2006 LC-JPM_White Oak_67.5_150MW_110409_OUR CASE" xfId="17614"/>
    <cellStyle name="_BG2 JPM 06-28-2006 LC-JPM_White Oak_67.5_150MW_110409_OUR CASE 2" xfId="17615"/>
    <cellStyle name="_BGI" xfId="17616"/>
    <cellStyle name="_BGI 2" xfId="17617"/>
    <cellStyle name="_Big Horn" xfId="17618"/>
    <cellStyle name="_Big Horn 2" xfId="17619"/>
    <cellStyle name="_Big Horn 2 2" xfId="17620"/>
    <cellStyle name="_Big Horn 3" xfId="17621"/>
    <cellStyle name="_Big Horn_071212 Unlevered McCormick Model - 2003 version" xfId="17622"/>
    <cellStyle name="_Big Horn_071212 Unlevered McCormick Model - 2003 version 2" xfId="17623"/>
    <cellStyle name="_Big Horn_071212 Unlevered McCormick Model - 2003 version_Accounting" xfId="17624"/>
    <cellStyle name="_Big Horn_071212 Unlevered McCormick Model - 2003 version_Accounting 2" xfId="17625"/>
    <cellStyle name="_Big Horn_071212 Unlevered McCormick Model - 2003 version_Book3" xfId="17626"/>
    <cellStyle name="_Big Horn_071212 Unlevered McCormick Model - 2003 version_Book3 2" xfId="17627"/>
    <cellStyle name="_Big Horn_071212 Unlevered McCormick Model - 2003 version_Naturener Montana Portfolio_temp_Part2" xfId="17628"/>
    <cellStyle name="_Big Horn_071212 Unlevered McCormick Model - 2003 version_Naturener Montana Portfolio_temp_Part2 2" xfId="17629"/>
    <cellStyle name="_Big Horn_Ormat 6-7-2007  v19b accounting v4 12-19-07" xfId="17630"/>
    <cellStyle name="_Big Horn_Ormat 6-7-2007  v19b accounting v4 12-19-07 2" xfId="17631"/>
    <cellStyle name="_x0013__Big Otter 101209 Grant and TE 100.5MW_20mileT" xfId="17632"/>
    <cellStyle name="_x0013__Big Otter 101209 Grant and TE 100.5MW_20mileT 2" xfId="17633"/>
    <cellStyle name="_x0013__Bish Hill_$77.5_lowncf_ Bundled Price_Lenders_092909" xfId="17634"/>
    <cellStyle name="_x0013__Bish Hill_$77.5_lowncf_ Bundled Price_Lenders_092909 2" xfId="17635"/>
    <cellStyle name="_x0013__BishHilll_1.25M per WTG with $72 bundled price_200MWs_BF" xfId="17636"/>
    <cellStyle name="_x0013__BishHilll_1.25M per WTG with $72 bundled price_200MWs_BF 2" xfId="17637"/>
    <cellStyle name="_x0013__Bishop Hill_Grant_082409_200MW" xfId="17638"/>
    <cellStyle name="_x0013__Bishop Hill_Grant_082409_200MW 2" xfId="17639"/>
    <cellStyle name="_Blended WACC curve (Elk and Stateline)" xfId="17640"/>
    <cellStyle name="_Blended WACC curve (Elk and Stateline) 2" xfId="17641"/>
    <cellStyle name="_Blended WACC curve (Elk and Stateline) 2 2" xfId="17642"/>
    <cellStyle name="_Blended WACC curve (Elk and Stateline) 3" xfId="17643"/>
    <cellStyle name="_Blended WACC curve (Elk and Stateline) 3 2" xfId="17644"/>
    <cellStyle name="_Blended WACC curve (Elk and Stateline) 4" xfId="17645"/>
    <cellStyle name="_Blended WACC curve (Elk and Stateline) 4 2" xfId="17646"/>
    <cellStyle name="_Blended WACC curve (Elk and Stateline) 5" xfId="17647"/>
    <cellStyle name="_Blended WACC curve (Elk and Stateline) 5 2" xfId="17648"/>
    <cellStyle name="_Blended WACC curve (Elk and Stateline) 6" xfId="17649"/>
    <cellStyle name="_Blended WACC curve (Elk and Stateline)_Inputs" xfId="17650"/>
    <cellStyle name="_Blended WACC curve (Elk and Stateline)_Inputs 2" xfId="17651"/>
    <cellStyle name="_Blue Canyon II" xfId="17652"/>
    <cellStyle name="_Blue Canyon II_1.Inputs" xfId="17653"/>
    <cellStyle name="_Blue Canyon II_Copy of Vento III v27i P50 1st" xfId="17654"/>
    <cellStyle name="_Blue Canyon II_G&amp;A_reports" xfId="17655"/>
    <cellStyle name="_Blue Canyon II_Vento III v17i (8.9% Haircut, 60% Tax)" xfId="17656"/>
    <cellStyle name="_Blue Canyon II_Vento III v22i (Haircut, 6Y CF, 76% tax)" xfId="17657"/>
    <cellStyle name="_Blue Canyon II_Vento III v28g Base" xfId="17658"/>
    <cellStyle name="_Blue Canyon II_Vento III v28k JPMyyy" xfId="17659"/>
    <cellStyle name="_Blue_Sky_20080926" xfId="17660"/>
    <cellStyle name="_Blue_Sky_20080926_HWBA UM NPV  IRR Analysis finance at cost share may 2011" xfId="17661"/>
    <cellStyle name="_Blue_Star_Decom_2006_05_09" xfId="17662"/>
    <cellStyle name="_Blue_Star_Decom_2006_05_09 2" xfId="17663"/>
    <cellStyle name="_Blue_Star_Decom_2006_05_09 2 2" xfId="17664"/>
    <cellStyle name="_Blue_Star_Decom_2006_05_09 3" xfId="17665"/>
    <cellStyle name="_Blue_Star_Decom_2006_05_09 3 2" xfId="17666"/>
    <cellStyle name="_Blue_Star_Decom_2006_05_09 4" xfId="17667"/>
    <cellStyle name="_Blue_Star_Decom_2006_05_09 4 2" xfId="17668"/>
    <cellStyle name="_Blue_Star_Decom_2006_05_09 5" xfId="17669"/>
    <cellStyle name="_Blue_Star_Decom_2006_05_09 5 2" xfId="17670"/>
    <cellStyle name="_Blue_Star_Decom_2006_05_09 6" xfId="17671"/>
    <cellStyle name="_Blue_Star_Decom_2006_05_09_Consolidated Summary Living ProForma_2011_DRAFT" xfId="17672"/>
    <cellStyle name="_Blue_Star_Decom_2006_05_09_Consolidated Summary Living ProForma_2011_Paste Special" xfId="17673"/>
    <cellStyle name="_Blue_Star_Decom_2006_05_09_Copy of South TX GenTie  0.8x Sale12-31-09 COD BASE CASEvBOD" xfId="17674"/>
    <cellStyle name="_Blue_Star_Decom_2006_05_09_HWBA UM NPV  IRR Analysis finance at cost share may 2011" xfId="17675"/>
    <cellStyle name="_Blue_Star_Decom_2006_05_09_Inputs" xfId="17676"/>
    <cellStyle name="_Blue_Star_Decom_2006_05_09_Inputs 2" xfId="17677"/>
    <cellStyle name="_BlueStar_R1.9a" xfId="17678"/>
    <cellStyle name="_BlueStar_R1.9a 2" xfId="17679"/>
    <cellStyle name="_BlueStar_R1.9a 2 2" xfId="17680"/>
    <cellStyle name="_BlueStar_R1.9a 3" xfId="17681"/>
    <cellStyle name="_BlueStar_R1.9a 3 2" xfId="17682"/>
    <cellStyle name="_BlueStar_R1.9a 4" xfId="17683"/>
    <cellStyle name="_BlueStar_R1.9a 4 2" xfId="17684"/>
    <cellStyle name="_BlueStar_R1.9a 5" xfId="17685"/>
    <cellStyle name="_BlueStar_R1.9a 5 2" xfId="17686"/>
    <cellStyle name="_BlueStar_R1.9a 6" xfId="17687"/>
    <cellStyle name="_BlueStar_R1.9a_Consolidated Summary Living ProForma_2011_DRAFT" xfId="17688"/>
    <cellStyle name="_BlueStar_R1.9a_Consolidated Summary Living ProForma_2011_Paste Special" xfId="17689"/>
    <cellStyle name="_BlueStar_R1.9a_Copy of South TX GenTie  0.8x Sale12-31-09 COD BASE CASEvBOD" xfId="17690"/>
    <cellStyle name="_BlueStar_R1.9a_HWBA UM NPV  IRR Analysis finance at cost share may 2011" xfId="17691"/>
    <cellStyle name="_BlueStar_R1.9a_Inputs" xfId="17692"/>
    <cellStyle name="_BlueStar_R1.9a_Inputs 2" xfId="17693"/>
    <cellStyle name="_Bluff Point Indiana_WTG Options_OOM Capex Rackup_2-11-11" xfId="17694"/>
    <cellStyle name="_Blythe" xfId="17695"/>
    <cellStyle name="_Blythe [S] BSWPS" xfId="17696"/>
    <cellStyle name="_Blythe [S] BSWPS 2" xfId="17697"/>
    <cellStyle name="_Blythe [S] BSWPS 2 2" xfId="17698"/>
    <cellStyle name="_Blythe [S] BSWPS 3" xfId="17699"/>
    <cellStyle name="_Blythe [S] BSWPS 3 2" xfId="17700"/>
    <cellStyle name="_Blythe [S] BSWPS 4" xfId="17701"/>
    <cellStyle name="_Blythe [S] BSWPS 4 2" xfId="17702"/>
    <cellStyle name="_Blythe [S] BSWPS 5" xfId="17703"/>
    <cellStyle name="_Blythe [S] BSWPS 5 2" xfId="17704"/>
    <cellStyle name="_Blythe [S] BSWPS 6" xfId="17705"/>
    <cellStyle name="_Blythe [S] BSWPS_Cimarron O&amp;M_05-24-2012" xfId="17706"/>
    <cellStyle name="_Blythe [S] BSWPS_Copy of South TX GenTie  0.8x Sale12-31-09 COD BASE CASEvBOD" xfId="17707"/>
    <cellStyle name="_Blythe [S] BSWPS_Input" xfId="17708"/>
    <cellStyle name="_Blythe [S] BSWPS_Input 2" xfId="17709"/>
    <cellStyle name="_Blythe [S] BSWPS_Inputs" xfId="17710"/>
    <cellStyle name="_Blythe [S] BSWPS_Inputs 2" xfId="17711"/>
    <cellStyle name="_Blythe [S] BSWPS_Majestic II 2013 - 2042 Property Tax Forecast est" xfId="17712"/>
    <cellStyle name="_Blythe [S] BSWPS_McCoy 250 MW Yingli 280W T-0 NextEra PVO&amp;M Budget (NEW RAMP)_2010-12-10" xfId="17713"/>
    <cellStyle name="_Blythe [S] BSWPS_McCoy 250 MW Yingli 280W T-0 NextEra PVO&amp;M Budget (NEW RAMP)_2010-12-6" xfId="17714"/>
    <cellStyle name="_Blythe [S] BSWPS_Tax" xfId="17715"/>
    <cellStyle name="_Blythe 2" xfId="17716"/>
    <cellStyle name="_Blythe 2 2" xfId="17717"/>
    <cellStyle name="_Blythe 2x1 V84.3a GATE Rev 1   03-07-03.xls Chart 1" xfId="17718"/>
    <cellStyle name="_Blythe 2x1 V84.3a GATE Rev 1   03-07-03.xls Chart 1 2" xfId="17719"/>
    <cellStyle name="_Blythe 2x1 V84.3a GATE Rev 1   03-07-03.xls Chart 1 2 2" xfId="17720"/>
    <cellStyle name="_Blythe 2x1 V84.3a GATE Rev 1   03-07-03.xls Chart 1 3" xfId="17721"/>
    <cellStyle name="_Blythe 2x1 V84.3a GATE Rev 1   03-07-03.xls Chart 2" xfId="17722"/>
    <cellStyle name="_Blythe 2x1 V84.3a GATE Rev 1   03-07-03.xls Chart 2 2" xfId="17723"/>
    <cellStyle name="_Blythe 2x1 V84.3a GATE Rev 1   03-07-03.xls Chart 2 2 2" xfId="17724"/>
    <cellStyle name="_Blythe 2x1 V84.3a GATE Rev 1   03-07-03.xls Chart 2 3" xfId="17725"/>
    <cellStyle name="_Blythe 3" xfId="17726"/>
    <cellStyle name="_Blythe 3 2" xfId="17727"/>
    <cellStyle name="_Blythe 4" xfId="17728"/>
    <cellStyle name="_Blythe 4 2" xfId="17729"/>
    <cellStyle name="_Blythe 5" xfId="17730"/>
    <cellStyle name="_Blythe 5 2" xfId="17731"/>
    <cellStyle name="_Blythe 6" xfId="17732"/>
    <cellStyle name="_Blythe Data 060814-fuel test" xfId="17733"/>
    <cellStyle name="_Blythe Data 060814-fuel test 2" xfId="17734"/>
    <cellStyle name="_Blythe Fuel test comparison 060814" xfId="17735"/>
    <cellStyle name="_Blythe Fuel test comparison 060814 2" xfId="17736"/>
    <cellStyle name="_Blythe Plant Operational Capabilities Degraded 12-18-02 draft" xfId="17737"/>
    <cellStyle name="_Blythe Plant Operational Capabilities Degraded 12-18-02 draft 2" xfId="17738"/>
    <cellStyle name="_Blythe Plant Operational Capabilities Degraded 12-18-02 draft 2 2" xfId="17739"/>
    <cellStyle name="_Blythe Plant Operational Capabilities Degraded 12-18-02 draft 3" xfId="17740"/>
    <cellStyle name="_Blythe[S] BSWPS" xfId="17741"/>
    <cellStyle name="_Blythe[S] BSWPS 2" xfId="17742"/>
    <cellStyle name="_Blythe[S] BSWPS 2 2" xfId="17743"/>
    <cellStyle name="_Blythe[S] BSWPS 3" xfId="17744"/>
    <cellStyle name="_Blythe[S] BSWPS 3 2" xfId="17745"/>
    <cellStyle name="_Blythe[S] BSWPS 4" xfId="17746"/>
    <cellStyle name="_Blythe[S] BSWPS 4 2" xfId="17747"/>
    <cellStyle name="_Blythe[S] BSWPS 5" xfId="17748"/>
    <cellStyle name="_Blythe[S] BSWPS 5 2" xfId="17749"/>
    <cellStyle name="_Blythe[S] BSWPS 6" xfId="17750"/>
    <cellStyle name="_Blythe[S] BSWPS_Cimarron O&amp;M_05-24-2012" xfId="17751"/>
    <cellStyle name="_Blythe[S] BSWPS_Copy of South TX GenTie  0.8x Sale12-31-09 COD BASE CASEvBOD" xfId="17752"/>
    <cellStyle name="_Blythe[S] BSWPS_Input" xfId="17753"/>
    <cellStyle name="_Blythe[S] BSWPS_Input 2" xfId="17754"/>
    <cellStyle name="_Blythe[S] BSWPS_Inputs" xfId="17755"/>
    <cellStyle name="_Blythe[S] BSWPS_Inputs 2" xfId="17756"/>
    <cellStyle name="_Blythe[S] BSWPS_Majestic II 2013 - 2042 Property Tax Forecast est" xfId="17757"/>
    <cellStyle name="_Blythe[S] BSWPS_McCoy 250 MW Yingli 280W T-0 NextEra PVO&amp;M Budget (NEW RAMP)_2010-12-10" xfId="17758"/>
    <cellStyle name="_Blythe[S] BSWPS_McCoy 250 MW Yingli 280W T-0 NextEra PVO&amp;M Budget (NEW RAMP)_2010-12-6" xfId="17759"/>
    <cellStyle name="_Blythe[S] BSWPS_Tax" xfId="17760"/>
    <cellStyle name="_Blythe_20070110" xfId="17761"/>
    <cellStyle name="_Blythe_20070110 2" xfId="17762"/>
    <cellStyle name="_Blythe_Consolidated Summary Living ProForma_2011_DRAFT" xfId="17763"/>
    <cellStyle name="_Blythe_Consolidated Summary Living ProForma_2011_Paste Special" xfId="17764"/>
    <cellStyle name="_Blythe_HWBA UM NPV  IRR Analysis finance at cost share may 2011" xfId="17765"/>
    <cellStyle name="_Blythe_Inputs" xfId="17766"/>
    <cellStyle name="_Blythe_Inputs 2" xfId="17767"/>
    <cellStyle name="_Blythe_ProformaUpdate_20070913" xfId="17768"/>
    <cellStyle name="_Board Update 2007 - Gexa - rev 09.12.07" xfId="17769"/>
    <cellStyle name="_Board Update 2007 - Nuclear Thermal - rev 09.12.07" xfId="17770"/>
    <cellStyle name="_Book1" xfId="17771"/>
    <cellStyle name="_x0013__Book1" xfId="17772"/>
    <cellStyle name="_Book1 2" xfId="17773"/>
    <cellStyle name="_Book1 2 2" xfId="17774"/>
    <cellStyle name="_Book1 3" xfId="17775"/>
    <cellStyle name="_Book1 3 2" xfId="17776"/>
    <cellStyle name="_Book1 4" xfId="17777"/>
    <cellStyle name="_Book1 4 2" xfId="17778"/>
    <cellStyle name="_Book1 5" xfId="17779"/>
    <cellStyle name="_Book1 5 2" xfId="17780"/>
    <cellStyle name="_Book1 6" xfId="17781"/>
    <cellStyle name="_Book1_#1 Levered Beech Ridge_021109_Grant,Bonus,No PTCs,MACRs,Term Debt NOL" xfId="17782"/>
    <cellStyle name="_Book1_#1 Levered Beech Ridge_021109_Grant,Bonus,No PTCs,MACRs,Term Debt NOL 2" xfId="17783"/>
    <cellStyle name="_Book1_#1 LeveredGrand_Ridge_II-III_021009_Grant,Bonus,No PTCs,MACRs,Term Debt, NOL" xfId="17784"/>
    <cellStyle name="_Book1_#1 LeveredGrand_Ridge_II-III_021009_Grant,Bonus,No PTCs,MACRs,Term Debt, NOL 2" xfId="17785"/>
    <cellStyle name="_Book1_#1 LeveredGrand_Ridge_II-III_021009_Grant,Bonus,No PTCs,MACRs,Term Debt, NOL_BeechR Pivot Table 12.2.09" xfId="17786"/>
    <cellStyle name="_Book1_#1 LeveredGrand_Ridge_II-III_021009_Grant,Bonus,No PTCs,MACRs,Term Debt, NOL_BeechR Pivot Table 12.2.09 2" xfId="17787"/>
    <cellStyle name="_Book1_2008 IWNA 7.75% 53% ERISA P50 (Invnergy)_FROM JPM" xfId="17788"/>
    <cellStyle name="_Book1_2008 IWNA 7.75% 53% ERISA P50 (Invnergy)_FROM JPM 2" xfId="17789"/>
    <cellStyle name="_Book1_2008 IWNA Portfolio 09262008 (JPM TE &amp; CE)__TE Assumps" xfId="17790"/>
    <cellStyle name="_Book1_2008 IWNA Portfolio 09262008 (JPM TE &amp; CE)__TE Assumps 2" xfId="17791"/>
    <cellStyle name="_Book1_2008 IWNA Portfolio 09262008 (JPM TE &amp; CE)__TE Assumps_2008 IWNA v12 7.75% 53% TaxEx P50 (Invenergy)_10242008" xfId="17792"/>
    <cellStyle name="_Book1_2008 IWNA Portfolio 09262008 (JPM TE &amp; CE)__TE Assumps_2008 IWNA v12 7.75% 53% TaxEx P50 (Invenergy)_10242008 2" xfId="17793"/>
    <cellStyle name="_Book1_2008 IWNA v12 7.75% 53% TaxEx P50 (Invenergy)_10242008" xfId="17794"/>
    <cellStyle name="_Book1_2008 IWNA v12 7.75% 53% TaxEx P50 (Invenergy)_10242008 2" xfId="17795"/>
    <cellStyle name="_Book1_2008 IWNA v12 7.75% 53% TaxEx P50 (Invenergy)_NO HAIRCUTS" xfId="17796"/>
    <cellStyle name="_Book1_2008 IWNA v12 7.75% 53% TaxEx P50 (Invenergy)_NO HAIRCUTS 2" xfId="17797"/>
    <cellStyle name="_Book1_August 2010 CWIP curves_NextEra" xfId="17798"/>
    <cellStyle name="_Book1_August 2010 CWIP curves_NextEra 2" xfId="17799"/>
    <cellStyle name="_Book1_August 2010 CWIP curves_NextEra_November 2010 Termosol CWIP Curves NEER Final" xfId="17800"/>
    <cellStyle name="_Book1_August 2010 CWIP curves_NextEra_November 2010 Termosol CWIP Curves NEER Final 2" xfId="17801"/>
    <cellStyle name="_Book1_BASIS ADJ" xfId="17802"/>
    <cellStyle name="_Book1_BeechR Pivot Table 12.2.09" xfId="17803"/>
    <cellStyle name="_Book1_BeechR Pivot Table 12.2.09 2" xfId="17804"/>
    <cellStyle name="_Book1_Big Otter 101209 Grant and TE 100.5MW_20mileT" xfId="17805"/>
    <cellStyle name="_Book1_Big Otter 101209 Grant and TE 100.5MW_20mileT 2" xfId="17806"/>
    <cellStyle name="_Book1_Bish Hill_$77.5_lowncf_ Bundled Price_Lenders_092909" xfId="17807"/>
    <cellStyle name="_Book1_Bish Hill_$77.5_lowncf_ Bundled Price_Lenders_092909 2" xfId="17808"/>
    <cellStyle name="_Book1_BishHilll_1.25M per WTG with $72 bundled price_200MWs_BF" xfId="17809"/>
    <cellStyle name="_Book1_BishHilll_1.25M per WTG with $72 bundled price_200MWs_BF 2" xfId="17810"/>
    <cellStyle name="_Book1_Bishop Hill_Grant_082409_200MW" xfId="17811"/>
    <cellStyle name="_Book1_Bishop Hill_Grant_082409_200MW 2" xfId="17812"/>
    <cellStyle name="_Book1_BM Adjustments" xfId="17813"/>
    <cellStyle name="_Book1_Buzzard Creek_250MW_PTC_010610" xfId="17814"/>
    <cellStyle name="_Book1_Buzzard Creek_250MW_PTC_010610 2" xfId="17815"/>
    <cellStyle name="_Book1_California Ridge 120109 and 200MW" xfId="17816"/>
    <cellStyle name="_Book1_California Ridge 120109 and 200MW 2" xfId="17817"/>
    <cellStyle name="_Book1_California Ridge_042909_Grant and TE_99M_as bid" xfId="17818"/>
    <cellStyle name="_Book1_California Ridge_042909_Grant and TE_99M_as bid 2" xfId="17819"/>
    <cellStyle name="_Book1_California Ridge_042909_Grant and TE_99Mw" xfId="17820"/>
    <cellStyle name="_Book1_California Ridge_042909_Grant and TE_99Mw 2" xfId="17821"/>
    <cellStyle name="_Book1_Capacity_Factor_Monthly_Forecast_Through_2024 " xfId="17822"/>
    <cellStyle name="_Book1_Consolidated Summary Living ProForma_2011_DRAFT" xfId="17823"/>
    <cellStyle name="_Book1_Consolidated Summary Living ProForma_2011_Paste Special" xfId="17824"/>
    <cellStyle name="_Book1_Copy of NEW Levered GRIIIII_03312009_MCF v2" xfId="17825"/>
    <cellStyle name="_Book1_Copy of NEW Levered GRIIIII_03312009_MCF v2 2" xfId="17826"/>
    <cellStyle name="_Book1_Copy of NEW Levered GRIIIII_03312009_MCF v2_BeechR Pivot Table 12.2.09" xfId="17827"/>
    <cellStyle name="_Book1_Copy of NEW Levered GRIIIII_03312009_MCF v2_BeechR Pivot Table 12.2.09 2" xfId="17828"/>
    <cellStyle name="_Book1_Copy of South TX GenTie  0.8x Sale12-31-09 COD BASE CASEvBOD" xfId="17829"/>
    <cellStyle name="_Book1_CWIP Termosol 1" xfId="17830"/>
    <cellStyle name="_Book1_CWIP Termosol 1 2" xfId="17831"/>
    <cellStyle name="_Book1_CWIP Termosol 2" xfId="17832"/>
    <cellStyle name="_Book1_CWIP Termosol 2 2" xfId="17833"/>
    <cellStyle name="_Book1_Day County" xfId="17834"/>
    <cellStyle name="_Book1_Distribution Date Calc" xfId="17835"/>
    <cellStyle name="_Book1_Fees" xfId="17836"/>
    <cellStyle name="_Book1_GRE 03252009_tpm_tables" xfId="17837"/>
    <cellStyle name="_Book1_GRE 03252009_tpm_tables 2" xfId="17838"/>
    <cellStyle name="_Book1_GRE 03252009_tpm_tables_BeechR Pivot Table 12.2.09" xfId="17839"/>
    <cellStyle name="_Book1_GRE 03252009_tpm_tables_BeechR Pivot Table 12.2.09 2" xfId="17840"/>
    <cellStyle name="_Book1_Hardin Grant 08312009_300MW" xfId="17841"/>
    <cellStyle name="_Book1_Hardin Grant 08312009_300MW 2" xfId="17842"/>
    <cellStyle name="_Book1_HWBA UM NPV  IRR Analysis finance at cost share may 2011" xfId="17843"/>
    <cellStyle name="_Book1_Inputs" xfId="17844"/>
    <cellStyle name="_Book1_Inputs 2" xfId="17845"/>
    <cellStyle name="_Book1_Inputs-General" xfId="17846"/>
    <cellStyle name="_Book1_Inputs-General 2" xfId="17847"/>
    <cellStyle name="_Book1_Invenergy Model -- 9-5-08 base" xfId="17848"/>
    <cellStyle name="_Book1_Invenergy Model -- 9-5-08 base 2" xfId="17849"/>
    <cellStyle name="_Book1_IWNA 3-Pack ECCA Sheldon Funding 03202009" xfId="17850"/>
    <cellStyle name="_Book1_IWNA 3-Pack ECCA Sheldon Funding 03202009 2" xfId="17851"/>
    <cellStyle name="_Book1_IWNA Ptfl v2 10yr 7.25% $320 upfront 99% hedge loss P50" xfId="17852"/>
    <cellStyle name="_Book1_IWNA Ptfl v2 10yr 7.25% $320 upfront 99% hedge loss P50 2" xfId="17853"/>
    <cellStyle name="_Book1_IWNA v1 10yr 7.25% $290 upfront no bonus 42% 2009 tax realloc P50" xfId="17854"/>
    <cellStyle name="_Book1_IWNA v1 10yr 7.25% $290 upfront no bonus 42% 2009 tax realloc P50 2" xfId="17855"/>
    <cellStyle name="_Book1_IWNA v1 10yr 7.25% $290 upfront no bonus 42% 2009 tax realloc P50_2008 IWNA JPM TE Model 11032008 (ERISA Dep &amp; Full Haircuts)_275M" xfId="17856"/>
    <cellStyle name="_Book1_IWNA v1 10yr 7.25% $290 upfront no bonus 42% 2009 tax realloc P50_2008 IWNA JPM TE Model 11032008 (ERISA Dep &amp; Full Haircuts)_275M 2" xfId="17857"/>
    <cellStyle name="_Book1_IWNA v1 10yr 7.25% $290 upfront no bonus 42% 2009 tax realloc P50_2008 IWNA v12 7.75% 53% TaxEx P50 (Invenergy)_10242008" xfId="17858"/>
    <cellStyle name="_Book1_IWNA v1 10yr 7.25% $290 upfront no bonus 42% 2009 tax realloc P50_2008 IWNA v12 7.75% 53% TaxEx P50 (Invenergy)_10242008 2" xfId="17859"/>
    <cellStyle name="_Book1_Ledge_0416_Grant and TE" xfId="17860"/>
    <cellStyle name="_Book1_Ledge_0416_Grant and TE 2" xfId="17861"/>
    <cellStyle name="_Book1_Levered Beech Ridge _100709" xfId="17862"/>
    <cellStyle name="_Book1_Levered Beech Ridge _100709 2" xfId="17863"/>
    <cellStyle name="_Book1_Levered Beech Ridge _100709_BeechR Pivot Table 12.2.09" xfId="17864"/>
    <cellStyle name="_Book1_Levered Beech Ridge _100709_BeechR Pivot Table 12.2.09 2" xfId="17865"/>
    <cellStyle name="_Book1_Levered Beech Ridge _102709" xfId="17866"/>
    <cellStyle name="_Book1_Levered Beech Ridge _102709 2" xfId="17867"/>
    <cellStyle name="_Book1_Levered Beech Ridge _102709_BeechR Pivot Table 12.2.09" xfId="17868"/>
    <cellStyle name="_Book1_Levered Beech Ridge _102709_BeechR Pivot Table 12.2.09 2" xfId="17869"/>
    <cellStyle name="_Book1_Levered Beech Ridge _110209" xfId="17870"/>
    <cellStyle name="_Book1_Levered Beech Ridge _110209 2" xfId="17871"/>
    <cellStyle name="_Book1_Levered Beech Ridge _110209_BeechR Pivot Table 12.2.09" xfId="17872"/>
    <cellStyle name="_Book1_Levered Beech Ridge _110209_BeechR Pivot Table 12.2.09 2" xfId="17873"/>
    <cellStyle name="_Book1_Levered Grand Ridge Exp 07082009_LIVE" xfId="17874"/>
    <cellStyle name="_Book1_Levered Grand Ridge Exp 07082009_LIVE 2" xfId="17875"/>
    <cellStyle name="_Book1_Levered Grand Ridge Exp 07082009_LIVE_BeechR Pivot Table 12.2.09" xfId="17876"/>
    <cellStyle name="_Book1_Levered Grand Ridge Exp 07082009_LIVE_BeechR Pivot Table 12.2.09 2" xfId="17877"/>
    <cellStyle name="_Book1_Levered Grand Ridge Exp_05042009" xfId="17878"/>
    <cellStyle name="_Book1_Levered Grand Ridge Exp_05042009 2" xfId="17879"/>
    <cellStyle name="_Book1_Levered Grand Ridge Exp_05042009_BeechR Pivot Table 12.2.09" xfId="17880"/>
    <cellStyle name="_Book1_Levered Grand Ridge Exp_05042009_BeechR Pivot Table 12.2.09 2" xfId="17881"/>
    <cellStyle name="_Book1_Locked in Gross Margin" xfId="17882"/>
    <cellStyle name="_Book1_LPF 2011 Update - Contracted Thermal Assets - rev 09 27 2011" xfId="17883"/>
    <cellStyle name="_Book1_LPF 2011 Update - Contracted Thermal Assets - rev 09 27 2011 (2)" xfId="17884"/>
    <cellStyle name="_Book1_LPF 2011 Update - Merchant Thermal Assets - rev 09 27 2011 (2)" xfId="17885"/>
    <cellStyle name="_Book1_NEW GRII_III Debt_032509 v1 (2)" xfId="17886"/>
    <cellStyle name="_Book1_NEW GRII_III Debt_032509 v1 (2) 2" xfId="17887"/>
    <cellStyle name="_Book1_NEW GRII_III Debt_032509 v1 (2)_BeechR Pivot Table 12.2.09" xfId="17888"/>
    <cellStyle name="_Book1_NEW GRII_III Debt_032509 v1 (2)_BeechR Pivot Table 12.2.09 2" xfId="17889"/>
    <cellStyle name="_Book1_NEW Levered GRII&amp;III_04092009_MCF v1" xfId="17890"/>
    <cellStyle name="_Book1_NEW Levered GRII&amp;III_04092009_MCF v1 2" xfId="17891"/>
    <cellStyle name="_Book1_NEW Levered GRII&amp;III_04092009_MCF v1_BeechR Pivot Table 12.2.09" xfId="17892"/>
    <cellStyle name="_Book1_NEW Levered GRII&amp;III_04092009_MCF v1_BeechR Pivot Table 12.2.09 2" xfId="17893"/>
    <cellStyle name="_Book1_November 2010 CWIP Curves Genesis Final" xfId="17894"/>
    <cellStyle name="_Book1_November 2010 CWIP Curves Genesis Final 2" xfId="17895"/>
    <cellStyle name="_Book1_November 2010 CWIP Curves NEER Final" xfId="17896"/>
    <cellStyle name="_Book1_November 2010 CWIP Curves NEER Final 2" xfId="17897"/>
    <cellStyle name="_Book1_November 2010 Termosol CWIP Curves NEER Final" xfId="17898"/>
    <cellStyle name="_Book1_November 2010 Termosol CWIP Curves NEER Final 2" xfId="17899"/>
    <cellStyle name="_Book1_Oceana_142MW_Vesta1.8_101909" xfId="17900"/>
    <cellStyle name="_Book1_Oceana_142MW_Vesta1.8_101909 2" xfId="17901"/>
    <cellStyle name="_Book1_Project Monitoring Paradise Solar revised_October 2010" xfId="17902"/>
    <cellStyle name="_Book1_Project Monitoring Paradise Solar revised_October 2010 2" xfId="17903"/>
    <cellStyle name="_Book1_Project Monitoring Paradise Solar revised_October 2010_November 2010 Termosol CWIP Curves NEER Final" xfId="17904"/>
    <cellStyle name="_Book1_Project Monitoring Paradise Solar revised_October 2010_November 2010 Termosol CWIP Curves NEER Final 2" xfId="17905"/>
    <cellStyle name="_Book1_Raleigh Model (78MW) 09082009_V2" xfId="17906"/>
    <cellStyle name="_Book1_Raleigh Model (78MW) 09082009_V2 2" xfId="17907"/>
    <cellStyle name="_Book1_Raleigh Model (78MW) 09082009_V2_BeechR Pivot Table 12.2.09" xfId="17908"/>
    <cellStyle name="_Book1_Raleigh Model (78MW) 09082009_V2_BeechR Pivot Table 12.2.09 2" xfId="17909"/>
    <cellStyle name="_Book1_September 2010 CWIP curves_NextEra" xfId="17910"/>
    <cellStyle name="_Book1_September 2010 CWIP curves_NextEra 2" xfId="17911"/>
    <cellStyle name="_Book1_September 2010 CWIP curves_NextEra_November 2010 Termosol CWIP Curves NEER Final" xfId="17912"/>
    <cellStyle name="_Book1_September 2010 CWIP curves_NextEra_November 2010 Termosol CWIP Curves NEER Final 2" xfId="17913"/>
    <cellStyle name="_Book1_Sheet1" xfId="17914"/>
    <cellStyle name="_Book1_Sheet1 2" xfId="17915"/>
    <cellStyle name="_Book1_Summerhaven CWIP curve Oct_2010" xfId="17916"/>
    <cellStyle name="_Book1_Summerhaven CWIP curve Oct_2010 2" xfId="17917"/>
    <cellStyle name="_Book1_Summerhaven CWIP curve Oct_2010_November 2010 Termosol CWIP Curves NEER Final" xfId="17918"/>
    <cellStyle name="_Book1_Summerhaven CWIP curve Oct_2010_November 2010 Termosol CWIP Curves NEER Final 2" xfId="17919"/>
    <cellStyle name="_Book1_Sweden Hills 51MW_081809_AEP bid" xfId="17920"/>
    <cellStyle name="_Book1_Sweden Hills 51MW_081809_AEP bid 2" xfId="17921"/>
    <cellStyle name="_Book1_Tri-County Wind_042409_Grant and TE_as bid" xfId="17922"/>
    <cellStyle name="_Book1_Tri-County Wind_042409_Grant and TE_as bid 2" xfId="17923"/>
    <cellStyle name="_Book1_Tri-County Wind_101309_Grant and TE_200MW_1.6XLE" xfId="17924"/>
    <cellStyle name="_Book1_Tri-County Wind_101309_Grant and TE_200MW_1.6XLE 2" xfId="17925"/>
    <cellStyle name="_Book1_Tri-County Wind_101509_Grant and TE_200MW_1.6XLE" xfId="17926"/>
    <cellStyle name="_Book1_Tri-County Wind_101509_Grant and TE_200MW_1.6XLE 2" xfId="17927"/>
    <cellStyle name="_Book1_Turkey Track Completion Reserve Acct_11 10 08" xfId="17928"/>
    <cellStyle name="_Book1_Turkey Track Completion Reserve Acct_11 10 08 2" xfId="17929"/>
    <cellStyle name="_Book1_tx financing revs" xfId="17930"/>
    <cellStyle name="_Book1_Unlev McAdoo &amp; GR Combined 10242008-funding v8" xfId="17931"/>
    <cellStyle name="_Book1_Unlev McAdoo &amp; GR Combined 10242008-funding v8 2" xfId="17932"/>
    <cellStyle name="_Book1_Unlev McAdoo &amp; GR Combined 10242008-funding v8_BeechR Pivot Table 12.2.09" xfId="17933"/>
    <cellStyle name="_Book1_Unlev McAdoo &amp; GR Combined 10242008-funding v8_BeechR Pivot Table 12.2.09 2" xfId="17934"/>
    <cellStyle name="_Book1_Unlev McAdoo &amp; GR Combined 10242008-funding v8_Sheet1" xfId="17935"/>
    <cellStyle name="_Book1_Unlev McAdoo &amp; GR Combined 10242008-funding v8_Sheet1 2" xfId="17936"/>
    <cellStyle name="_Book1_Unlevered_Beech_Ridge_100_5MW_021009_optimized NCF" xfId="17937"/>
    <cellStyle name="_Book1_Unlevered_Beech_Ridge_100_5MW_021009_optimized NCF 2" xfId="17938"/>
    <cellStyle name="_Book1_Vantage Cash FLow 100609" xfId="17939"/>
    <cellStyle name="_Book1_Vantage Cash FLow 100609 2" xfId="17940"/>
    <cellStyle name="_Book1_Vantage Model_PGE 15yr PPA_062409" xfId="17941"/>
    <cellStyle name="_Book1_Vantage Model_PGE 15yr PPA_062409 2" xfId="17942"/>
    <cellStyle name="_Book1_Vantage Model_PGE 15yr PPA_073009_JAR" xfId="17943"/>
    <cellStyle name="_Book1_Vantage Model_PGE 15yr PPA_073009_JAR 2" xfId="17944"/>
    <cellStyle name="_Book1_Vantage Model_PGE 15yr PPA_100909" xfId="17945"/>
    <cellStyle name="_Book1_Vantage Model_PGE 15yr PPA_100909 2" xfId="17946"/>
    <cellStyle name="_Book1_White Oak_67.5_150MW_110409_OUR CASE" xfId="17947"/>
    <cellStyle name="_Book1_White Oak_67.5_150MW_110409_OUR CASE 2" xfId="17948"/>
    <cellStyle name="_Book2" xfId="17949"/>
    <cellStyle name="_Book2 2" xfId="17950"/>
    <cellStyle name="_Book2 2 2" xfId="17951"/>
    <cellStyle name="_Book2 3" xfId="17952"/>
    <cellStyle name="_Book2 3 2" xfId="17953"/>
    <cellStyle name="_Book2 4" xfId="17954"/>
    <cellStyle name="_Book2 4 2" xfId="17955"/>
    <cellStyle name="_Book2 5" xfId="17956"/>
    <cellStyle name="_Book2 5 2" xfId="17957"/>
    <cellStyle name="_Book2 6" xfId="17958"/>
    <cellStyle name="_Book2_#1 Levered Beech Ridge_021109_Grant,Bonus,No PTCs,MACRs,Term Debt NOL" xfId="17959"/>
    <cellStyle name="_Book2_#1 Levered Beech Ridge_021109_Grant,Bonus,No PTCs,MACRs,Term Debt NOL 2" xfId="17960"/>
    <cellStyle name="_Book2_#1 LeveredGrand_Ridge_II-III_021009_Grant,Bonus,No PTCs,MACRs,Term Debt, NOL" xfId="17961"/>
    <cellStyle name="_Book2_#1 LeveredGrand_Ridge_II-III_021009_Grant,Bonus,No PTCs,MACRs,Term Debt, NOL 2" xfId="17962"/>
    <cellStyle name="_Book2_#1 LeveredGrand_Ridge_II-III_021009_Grant,Bonus,No PTCs,MACRs,Term Debt, NOL_BeechR Pivot Table 12.2.09" xfId="17963"/>
    <cellStyle name="_Book2_#1 LeveredGrand_Ridge_II-III_021009_Grant,Bonus,No PTCs,MACRs,Term Debt, NOL_BeechR Pivot Table 12.2.09 2" xfId="17964"/>
    <cellStyle name="_Book2_1" xfId="17965"/>
    <cellStyle name="_Book2_1 2" xfId="17966"/>
    <cellStyle name="_Book2_1 2 2" xfId="17967"/>
    <cellStyle name="_Book2_1 3" xfId="17968"/>
    <cellStyle name="_Book2_1 3 2" xfId="17969"/>
    <cellStyle name="_Book2_1 4" xfId="17970"/>
    <cellStyle name="_Book2_1 4 2" xfId="17971"/>
    <cellStyle name="_Book2_1 5" xfId="17972"/>
    <cellStyle name="_Book2_1 5 2" xfId="17973"/>
    <cellStyle name="_Book2_1 6" xfId="17974"/>
    <cellStyle name="_Book2_1_Consolidated Summary Living ProForma_2011_DRAFT" xfId="17975"/>
    <cellStyle name="_Book2_1_Consolidated Summary Living ProForma_2011_Paste Special" xfId="17976"/>
    <cellStyle name="_Book2_1_Copy of South TX GenTie  0.8x Sale12-31-09 COD BASE CASEvBOD" xfId="17977"/>
    <cellStyle name="_Book2_1_HWBA UM NPV  IRR Analysis finance at cost share may 2011" xfId="17978"/>
    <cellStyle name="_Book2_1_Inputs" xfId="17979"/>
    <cellStyle name="_Book2_1_Inputs 2" xfId="17980"/>
    <cellStyle name="_Book2_2" xfId="17981"/>
    <cellStyle name="_Book2_2 2" xfId="17982"/>
    <cellStyle name="_Book2_2 2 2" xfId="17983"/>
    <cellStyle name="_Book2_2 3" xfId="17984"/>
    <cellStyle name="_Book2_2 3 2" xfId="17985"/>
    <cellStyle name="_Book2_2 4" xfId="17986"/>
    <cellStyle name="_Book2_2 4 2" xfId="17987"/>
    <cellStyle name="_Book2_2 5" xfId="17988"/>
    <cellStyle name="_Book2_2 5 2" xfId="17989"/>
    <cellStyle name="_Book2_2 6" xfId="17990"/>
    <cellStyle name="_Book2_2_Consolidated Summary Living ProForma_2011_DRAFT" xfId="17991"/>
    <cellStyle name="_Book2_2_Consolidated Summary Living ProForma_2011_Paste Special" xfId="17992"/>
    <cellStyle name="_Book2_2_Copy of South TX GenTie  0.8x Sale12-31-09 COD BASE CASEvBOD" xfId="17993"/>
    <cellStyle name="_Book2_2_HWBA UM NPV  IRR Analysis finance at cost share may 2011" xfId="17994"/>
    <cellStyle name="_Book2_2_Inputs" xfId="17995"/>
    <cellStyle name="_Book2_2_Inputs 2" xfId="17996"/>
    <cellStyle name="_Book2_2008 IWNA 7.75% 53% ERISA P50 (Invnergy)_FROM JPM" xfId="17997"/>
    <cellStyle name="_Book2_2008 IWNA 7.75% 53% ERISA P50 (Invnergy)_FROM JPM 2" xfId="17998"/>
    <cellStyle name="_Book2_2008 IWNA Portfolio 09262008 (JPM TE &amp; CE)__TE Assumps" xfId="17999"/>
    <cellStyle name="_Book2_2008 IWNA Portfolio 09262008 (JPM TE &amp; CE)__TE Assumps 2" xfId="18000"/>
    <cellStyle name="_Book2_2008 IWNA Portfolio 09262008 (JPM TE &amp; CE)__TE Assumps_2008 IWNA v12 7.75% 53% TaxEx P50 (Invenergy)_10242008" xfId="18001"/>
    <cellStyle name="_Book2_2008 IWNA Portfolio 09262008 (JPM TE &amp; CE)__TE Assumps_2008 IWNA v12 7.75% 53% TaxEx P50 (Invenergy)_10242008 2" xfId="18002"/>
    <cellStyle name="_Book2_2008 IWNA v12 7.75% 53% TaxEx P50 (Invenergy)_10242008" xfId="18003"/>
    <cellStyle name="_Book2_2008 IWNA v12 7.75% 53% TaxEx P50 (Invenergy)_10242008 2" xfId="18004"/>
    <cellStyle name="_Book2_2008 IWNA v12 7.75% 53% TaxEx P50 (Invenergy)_NO HAIRCUTS" xfId="18005"/>
    <cellStyle name="_Book2_2008 IWNA v12 7.75% 53% TaxEx P50 (Invenergy)_NO HAIRCUTS 2" xfId="18006"/>
    <cellStyle name="_Book2_2009 Asset Opti Forecast" xfId="18007"/>
    <cellStyle name="_Book2_2009 Asset Opti Forecast 2" xfId="18008"/>
    <cellStyle name="_Book2_2011-2015 approved run profiles_submitted" xfId="18009"/>
    <cellStyle name="_Book2_2011-2015 approved run profiles_submitted 2" xfId="18010"/>
    <cellStyle name="_Book2_Assumptions" xfId="18011"/>
    <cellStyle name="_Book2_Assumptions 2" xfId="18012"/>
    <cellStyle name="_Book2_August 2010 CWIP curves_NextEra" xfId="18013"/>
    <cellStyle name="_Book2_August 2010 CWIP curves_NextEra 2" xfId="18014"/>
    <cellStyle name="_Book2_August 2010 CWIP curves_NextEra_November 2010 Termosol CWIP Curves NEER Final" xfId="18015"/>
    <cellStyle name="_Book2_August 2010 CWIP curves_NextEra_November 2010 Termosol CWIP Curves NEER Final 2" xfId="18016"/>
    <cellStyle name="_Book2_BASIS ADJ" xfId="18017"/>
    <cellStyle name="_Book2_BeechR Pivot Table 12.2.09" xfId="18018"/>
    <cellStyle name="_Book2_BeechR Pivot Table 12.2.09 2" xfId="18019"/>
    <cellStyle name="_Book2_Big Otter 101209 Grant and TE 100.5MW_20mileT" xfId="18020"/>
    <cellStyle name="_Book2_Big Otter 101209 Grant and TE 100.5MW_20mileT 2" xfId="18021"/>
    <cellStyle name="_Book2_Bish Hill_$77.5_lowncf_ Bundled Price_Lenders_092909" xfId="18022"/>
    <cellStyle name="_Book2_Bish Hill_$77.5_lowncf_ Bundled Price_Lenders_092909 2" xfId="18023"/>
    <cellStyle name="_Book2_BishHilll_1.25M per WTG with $72 bundled price_200MWs_BF" xfId="18024"/>
    <cellStyle name="_Book2_BishHilll_1.25M per WTG with $72 bundled price_200MWs_BF 2" xfId="18025"/>
    <cellStyle name="_Book2_Bishop Hill_Grant_082409_200MW" xfId="18026"/>
    <cellStyle name="_Book2_Bishop Hill_Grant_082409_200MW 2" xfId="18027"/>
    <cellStyle name="_Book2_Blade_Icing_Analysis_3-31-09" xfId="18028"/>
    <cellStyle name="_Book2_Blended WACC curve (Elk and Stateline)" xfId="18029"/>
    <cellStyle name="_Book2_Blended WACC curve (Elk and Stateline) 2" xfId="18030"/>
    <cellStyle name="_Book2_Blended WACC curve (Elk and Stateline) 2 2" xfId="18031"/>
    <cellStyle name="_Book2_Blended WACC curve (Elk and Stateline) 3" xfId="18032"/>
    <cellStyle name="_Book2_Blended WACC curve (Elk and Stateline) 3 2" xfId="18033"/>
    <cellStyle name="_Book2_Blended WACC curve (Elk and Stateline) 4" xfId="18034"/>
    <cellStyle name="_Book2_Blended WACC curve (Elk and Stateline) 4 2" xfId="18035"/>
    <cellStyle name="_Book2_Blended WACC curve (Elk and Stateline) 5" xfId="18036"/>
    <cellStyle name="_Book2_Blended WACC curve (Elk and Stateline) 5 2" xfId="18037"/>
    <cellStyle name="_Book2_Blended WACC curve (Elk and Stateline) 6" xfId="18038"/>
    <cellStyle name="_Book2_Blended WACC curve (Elk and Stateline)_Inputs" xfId="18039"/>
    <cellStyle name="_Book2_Blended WACC curve (Elk and Stateline)_Inputs 2" xfId="18040"/>
    <cellStyle name="_Book2_Blythe" xfId="18041"/>
    <cellStyle name="_Book2_Blythe 2" xfId="18042"/>
    <cellStyle name="_Book2_Blythe 2 2" xfId="18043"/>
    <cellStyle name="_Book2_Blythe 3" xfId="18044"/>
    <cellStyle name="_Book2_Blythe 3 2" xfId="18045"/>
    <cellStyle name="_Book2_Blythe 4" xfId="18046"/>
    <cellStyle name="_Book2_Blythe 4 2" xfId="18047"/>
    <cellStyle name="_Book2_Blythe 5" xfId="18048"/>
    <cellStyle name="_Book2_Blythe 5 2" xfId="18049"/>
    <cellStyle name="_Book2_Blythe 6" xfId="18050"/>
    <cellStyle name="_Book2_Blythe_Consolidated Summary Living ProForma_2011_DRAFT" xfId="18051"/>
    <cellStyle name="_Book2_Blythe_Consolidated Summary Living ProForma_2011_Paste Special" xfId="18052"/>
    <cellStyle name="_Book2_Blythe_HWBA UM NPV  IRR Analysis finance at cost share may 2011" xfId="18053"/>
    <cellStyle name="_Book2_Blythe_Inputs" xfId="18054"/>
    <cellStyle name="_Book2_Blythe_Inputs 2" xfId="18055"/>
    <cellStyle name="_Book2_Blythe_ProformaUpdate_20070913" xfId="18056"/>
    <cellStyle name="_Book2_BM Adjustments" xfId="18057"/>
    <cellStyle name="_Book2_Board Update 2007 - Merchant Thermal - rev 09.12.07" xfId="18058"/>
    <cellStyle name="_Book2_Book3" xfId="18059"/>
    <cellStyle name="_Book2_Book3 2" xfId="18060"/>
    <cellStyle name="_Book2_Book3 2 2" xfId="18061"/>
    <cellStyle name="_Book2_Book3 3" xfId="18062"/>
    <cellStyle name="_Book2_Book3 3 2" xfId="18063"/>
    <cellStyle name="_Book2_Book3 4" xfId="18064"/>
    <cellStyle name="_Book2_Book3 4 2" xfId="18065"/>
    <cellStyle name="_Book2_Book3 5" xfId="18066"/>
    <cellStyle name="_Book2_Book3 5 2" xfId="18067"/>
    <cellStyle name="_Book2_Book3 6" xfId="18068"/>
    <cellStyle name="_Book2_Book3_Consolidated Summary Living ProForma_2011_DRAFT" xfId="18069"/>
    <cellStyle name="_Book2_Book3_Consolidated Summary Living ProForma_2011_Paste Special" xfId="18070"/>
    <cellStyle name="_Book2_Book3_HWBA UM NPV  IRR Analysis finance at cost share may 2011" xfId="18071"/>
    <cellStyle name="_Book2_Book3_Inputs" xfId="18072"/>
    <cellStyle name="_Book2_Book3_Inputs 2" xfId="18073"/>
    <cellStyle name="_Book2_Buzzard Creek_250MW_PTC_010610" xfId="18074"/>
    <cellStyle name="_Book2_Buzzard Creek_250MW_PTC_010610 2" xfId="18075"/>
    <cellStyle name="_Book2_California Ridge 120109 and 200MW" xfId="18076"/>
    <cellStyle name="_Book2_California Ridge 120109 and 200MW 2" xfId="18077"/>
    <cellStyle name="_Book2_California Ridge_042909_Grant and TE_99M_as bid" xfId="18078"/>
    <cellStyle name="_Book2_California Ridge_042909_Grant and TE_99M_as bid 2" xfId="18079"/>
    <cellStyle name="_Book2_California Ridge_042909_Grant and TE_99Mw" xfId="18080"/>
    <cellStyle name="_Book2_California Ridge_042909_Grant and TE_99Mw 2" xfId="18081"/>
    <cellStyle name="_Book2_CAP REV" xfId="18082"/>
    <cellStyle name="_Book2_Capacity_Factor_Monthly_Forecast_Through_2024 " xfId="18083"/>
    <cellStyle name="_Book2_Consolidated Summary Living ProForma_2011_DRAFT" xfId="18084"/>
    <cellStyle name="_Book2_Consolidated Summary Living ProForma_2011_Paste Special" xfId="18085"/>
    <cellStyle name="_Book2_Copy of NEW Levered GRIIIII_03312009_MCF v2" xfId="18086"/>
    <cellStyle name="_Book2_Copy of NEW Levered GRIIIII_03312009_MCF v2 2" xfId="18087"/>
    <cellStyle name="_Book2_Copy of NEW Levered GRIIIII_03312009_MCF v2_BeechR Pivot Table 12.2.09" xfId="18088"/>
    <cellStyle name="_Book2_Copy of NEW Levered GRIIIII_03312009_MCF v2_BeechR Pivot Table 12.2.09 2" xfId="18089"/>
    <cellStyle name="_Book2_Copy of South TX GenTie  0.8x Sale12-31-09 COD BASE CASEvBOD" xfId="18090"/>
    <cellStyle name="_Book2_CWIP Termosol 1" xfId="18091"/>
    <cellStyle name="_Book2_CWIP Termosol 1 2" xfId="18092"/>
    <cellStyle name="_Book2_CWIP Termosol 2" xfId="18093"/>
    <cellStyle name="_Book2_CWIP Termosol 2 2" xfId="18094"/>
    <cellStyle name="_Book2_Data" xfId="18095"/>
    <cellStyle name="_Book2_Day County" xfId="18096"/>
    <cellStyle name="_Book2_Distribution Date Calc" xfId="18097"/>
    <cellStyle name="_Book2_Example - Ashtabula" xfId="18098"/>
    <cellStyle name="_Book2_Example - Ashtabula 2" xfId="18099"/>
    <cellStyle name="_Book2_Example - Ashtabula 2 2" xfId="18100"/>
    <cellStyle name="_Book2_Example - Ashtabula 3" xfId="18101"/>
    <cellStyle name="_Book2_Example - Ashtabula 3 2" xfId="18102"/>
    <cellStyle name="_Book2_Example - Ashtabula 4" xfId="18103"/>
    <cellStyle name="_Book2_Example - Ashtabula 4 2" xfId="18104"/>
    <cellStyle name="_Book2_Example - Ashtabula 5" xfId="18105"/>
    <cellStyle name="_Book2_Example - Ashtabula 5 2" xfId="18106"/>
    <cellStyle name="_Book2_Example - Ashtabula 6" xfId="18107"/>
    <cellStyle name="_Book2_Example - Ashtabula_Inputs" xfId="18108"/>
    <cellStyle name="_Book2_Example - Ashtabula_Inputs 2" xfId="18109"/>
    <cellStyle name="_Book2_Example - Horse Hollow V (2)" xfId="18110"/>
    <cellStyle name="_Book2_Example - Horse Hollow V (2) 2" xfId="18111"/>
    <cellStyle name="_Book2_Example - Horse Hollow V (2) 2 2" xfId="18112"/>
    <cellStyle name="_Book2_Example - Horse Hollow V (2) 3" xfId="18113"/>
    <cellStyle name="_Book2_Example - Horse Hollow V (2) 3 2" xfId="18114"/>
    <cellStyle name="_Book2_Example - Horse Hollow V (2) 4" xfId="18115"/>
    <cellStyle name="_Book2_Example - Horse Hollow V (2) 4 2" xfId="18116"/>
    <cellStyle name="_Book2_Example - Horse Hollow V (2) 5" xfId="18117"/>
    <cellStyle name="_Book2_Example - Horse Hollow V (2) 5 2" xfId="18118"/>
    <cellStyle name="_Book2_Example - Horse Hollow V (2) 6" xfId="18119"/>
    <cellStyle name="_Book2_Example - Horse Hollow V (2)_Inputs" xfId="18120"/>
    <cellStyle name="_Book2_Example - Horse Hollow V (2)_Inputs 2" xfId="18121"/>
    <cellStyle name="_Book2_Fees" xfId="18122"/>
    <cellStyle name="_Book2_Gas_WACC" xfId="18123"/>
    <cellStyle name="_Book2_Gas_WACC_HWBA UM NPV  IRR Analysis finance at cost share may 2011" xfId="18124"/>
    <cellStyle name="_Book2_GE 1 5 Portable Crane NPV" xfId="18125"/>
    <cellStyle name="_Book2_GE 1 5 Portable Crane NPV 2" xfId="18126"/>
    <cellStyle name="_Book2_GE-Siem 350MW_BOD" xfId="18127"/>
    <cellStyle name="_Book2_GE-Siem 350MW_BOD 2" xfId="18128"/>
    <cellStyle name="_Book2_GE-Siem 350MW_BOD 2 2" xfId="18129"/>
    <cellStyle name="_Book2_GE-Siem 350MW_BOD 3" xfId="18130"/>
    <cellStyle name="_Book2_GE-Siem 350MW_BOD 3 2" xfId="18131"/>
    <cellStyle name="_Book2_GE-Siem 350MW_BOD 4" xfId="18132"/>
    <cellStyle name="_Book2_GE-Siem 350MW_BOD 4 2" xfId="18133"/>
    <cellStyle name="_Book2_GE-Siem 350MW_BOD 5" xfId="18134"/>
    <cellStyle name="_Book2_GE-Siem 350MW_BOD 5 2" xfId="18135"/>
    <cellStyle name="_Book2_GE-Siem 350MW_BOD 6" xfId="18136"/>
    <cellStyle name="_Book2_GE-Siem 350MW_BOD_Consolidated Summary Living ProForma_2011_DRAFT" xfId="18137"/>
    <cellStyle name="_Book2_GE-Siem 350MW_BOD_Consolidated Summary Living ProForma_2011_Paste Special" xfId="18138"/>
    <cellStyle name="_Book2_GE-Siem 350MW_BOD_HWBA UM NPV  IRR Analysis finance at cost share may 2011" xfId="18139"/>
    <cellStyle name="_Book2_GE-Siem 350MW_BOD_Inputs" xfId="18140"/>
    <cellStyle name="_Book2_GE-Siem 350MW_BOD_Inputs 2" xfId="18141"/>
    <cellStyle name="_Book2_GRE 03252009_tpm_tables" xfId="18142"/>
    <cellStyle name="_Book2_GRE 03252009_tpm_tables 2" xfId="18143"/>
    <cellStyle name="_Book2_GRE 03252009_tpm_tables_BeechR Pivot Table 12.2.09" xfId="18144"/>
    <cellStyle name="_Book2_GRE 03252009_tpm_tables_BeechR Pivot Table 12.2.09 2" xfId="18145"/>
    <cellStyle name="_Book2_Hardin Grant 08312009_300MW" xfId="18146"/>
    <cellStyle name="_Book2_Hardin Grant 08312009_300MW 2" xfId="18147"/>
    <cellStyle name="_Book2_HWBA UM NPV  IRR Analysis finance at cost share may 2011" xfId="18148"/>
    <cellStyle name="_Book2_Inputs" xfId="18149"/>
    <cellStyle name="_Book2_Inputs 2" xfId="18150"/>
    <cellStyle name="_Book2_Inputs-General" xfId="18151"/>
    <cellStyle name="_Book2_Inputs-General 2" xfId="18152"/>
    <cellStyle name="_Book2_Invenergy Model -- 9-5-08 base" xfId="18153"/>
    <cellStyle name="_Book2_Invenergy Model -- 9-5-08 base 2" xfId="18154"/>
    <cellStyle name="_Book2_IWNA 3-Pack ECCA Sheldon Funding 03202009" xfId="18155"/>
    <cellStyle name="_Book2_IWNA 3-Pack ECCA Sheldon Funding 03202009 2" xfId="18156"/>
    <cellStyle name="_Book2_IWNA Ptfl v2 10yr 7.25% $320 upfront 99% hedge loss P50" xfId="18157"/>
    <cellStyle name="_Book2_IWNA Ptfl v2 10yr 7.25% $320 upfront 99% hedge loss P50 2" xfId="18158"/>
    <cellStyle name="_Book2_IWNA v1 10yr 7.25% $290 upfront no bonus 42% 2009 tax realloc P50" xfId="18159"/>
    <cellStyle name="_Book2_IWNA v1 10yr 7.25% $290 upfront no bonus 42% 2009 tax realloc P50 2" xfId="18160"/>
    <cellStyle name="_Book2_IWNA v1 10yr 7.25% $290 upfront no bonus 42% 2009 tax realloc P50_2008 IWNA JPM TE Model 11032008 (ERISA Dep &amp; Full Haircuts)_275M" xfId="18161"/>
    <cellStyle name="_Book2_IWNA v1 10yr 7.25% $290 upfront no bonus 42% 2009 tax realloc P50_2008 IWNA JPM TE Model 11032008 (ERISA Dep &amp; Full Haircuts)_275M 2" xfId="18162"/>
    <cellStyle name="_Book2_IWNA v1 10yr 7.25% $290 upfront no bonus 42% 2009 tax realloc P50_2008 IWNA v12 7.75% 53% TaxEx P50 (Invenergy)_10242008" xfId="18163"/>
    <cellStyle name="_Book2_IWNA v1 10yr 7.25% $290 upfront no bonus 42% 2009 tax realloc P50_2008 IWNA v12 7.75% 53% TaxEx P50 (Invenergy)_10242008 2" xfId="18164"/>
    <cellStyle name="_Book2_Ledge_0416_Grant and TE" xfId="18165"/>
    <cellStyle name="_Book2_Ledge_0416_Grant and TE 2" xfId="18166"/>
    <cellStyle name="_Book2_Levered Beech Ridge _100709" xfId="18167"/>
    <cellStyle name="_Book2_Levered Beech Ridge _100709 2" xfId="18168"/>
    <cellStyle name="_Book2_Levered Beech Ridge _100709_BeechR Pivot Table 12.2.09" xfId="18169"/>
    <cellStyle name="_Book2_Levered Beech Ridge _100709_BeechR Pivot Table 12.2.09 2" xfId="18170"/>
    <cellStyle name="_Book2_Levered Beech Ridge _102709" xfId="18171"/>
    <cellStyle name="_Book2_Levered Beech Ridge _102709 2" xfId="18172"/>
    <cellStyle name="_Book2_Levered Beech Ridge _102709_BeechR Pivot Table 12.2.09" xfId="18173"/>
    <cellStyle name="_Book2_Levered Beech Ridge _102709_BeechR Pivot Table 12.2.09 2" xfId="18174"/>
    <cellStyle name="_Book2_Levered Beech Ridge _110209" xfId="18175"/>
    <cellStyle name="_Book2_Levered Beech Ridge _110209 2" xfId="18176"/>
    <cellStyle name="_Book2_Levered Beech Ridge _110209_BeechR Pivot Table 12.2.09" xfId="18177"/>
    <cellStyle name="_Book2_Levered Beech Ridge _110209_BeechR Pivot Table 12.2.09 2" xfId="18178"/>
    <cellStyle name="_Book2_Levered Grand Ridge Exp 07082009_LIVE" xfId="18179"/>
    <cellStyle name="_Book2_Levered Grand Ridge Exp 07082009_LIVE 2" xfId="18180"/>
    <cellStyle name="_Book2_Levered Grand Ridge Exp 07082009_LIVE_BeechR Pivot Table 12.2.09" xfId="18181"/>
    <cellStyle name="_Book2_Levered Grand Ridge Exp 07082009_LIVE_BeechR Pivot Table 12.2.09 2" xfId="18182"/>
    <cellStyle name="_Book2_Levered Grand Ridge Exp_05042009" xfId="18183"/>
    <cellStyle name="_Book2_Levered Grand Ridge Exp_05042009 2" xfId="18184"/>
    <cellStyle name="_Book2_Levered Grand Ridge Exp_05042009_BeechR Pivot Table 12.2.09" xfId="18185"/>
    <cellStyle name="_Book2_Levered Grand Ridge Exp_05042009_BeechR Pivot Table 12.2.09 2" xfId="18186"/>
    <cellStyle name="_Book2_Locked in Gross Margin" xfId="18187"/>
    <cellStyle name="_Book2_LPF 2011 Update - Contracted Thermal Assets - rev 09 27 2011" xfId="18188"/>
    <cellStyle name="_Book2_LPF 2011 Update - Contracted Thermal Assets - rev 09 27 2011 (2)" xfId="18189"/>
    <cellStyle name="_Book2_LPF 2011 Update - Merchant Thermal Assets - rev 09 27 2011 (2)" xfId="18190"/>
    <cellStyle name="_Book2_MH 750" xfId="18191"/>
    <cellStyle name="_Book2_MH750 100210 GM 0 Report" xfId="18192"/>
    <cellStyle name="_Book2_NELP_20061108" xfId="18193"/>
    <cellStyle name="_Book2_NELP_20061108 2" xfId="18194"/>
    <cellStyle name="_Book2_NELP_20061108 2 2" xfId="18195"/>
    <cellStyle name="_Book2_NELP_20061108 3" xfId="18196"/>
    <cellStyle name="_Book2_NELP_20061108 3 2" xfId="18197"/>
    <cellStyle name="_Book2_NELP_20061108 4" xfId="18198"/>
    <cellStyle name="_Book2_NELP_20061108 4 2" xfId="18199"/>
    <cellStyle name="_Book2_NELP_20061108 5" xfId="18200"/>
    <cellStyle name="_Book2_NELP_20061108 5 2" xfId="18201"/>
    <cellStyle name="_Book2_NELP_20061108 6" xfId="18202"/>
    <cellStyle name="_Book2_NELP_20061108_Consolidated Summary Living ProForma_2011_DRAFT" xfId="18203"/>
    <cellStyle name="_Book2_NELP_20061108_Consolidated Summary Living ProForma_2011_Paste Special" xfId="18204"/>
    <cellStyle name="_Book2_NELP_20061108_HWBA UM NPV  IRR Analysis finance at cost share may 2011" xfId="18205"/>
    <cellStyle name="_Book2_NELP_20061108_Inputs" xfId="18206"/>
    <cellStyle name="_Book2_NELP_20061108_Inputs 2" xfId="18207"/>
    <cellStyle name="_Book2_NEW GRII_III Debt_032509 v1 (2)" xfId="18208"/>
    <cellStyle name="_Book2_NEW GRII_III Debt_032509 v1 (2) 2" xfId="18209"/>
    <cellStyle name="_Book2_NEW GRII_III Debt_032509 v1 (2)_BeechR Pivot Table 12.2.09" xfId="18210"/>
    <cellStyle name="_Book2_NEW GRII_III Debt_032509 v1 (2)_BeechR Pivot Table 12.2.09 2" xfId="18211"/>
    <cellStyle name="_Book2_NEW Levered GRII&amp;III_04092009_MCF v1" xfId="18212"/>
    <cellStyle name="_Book2_NEW Levered GRII&amp;III_04092009_MCF v1 2" xfId="18213"/>
    <cellStyle name="_Book2_NEW Levered GRII&amp;III_04092009_MCF v1_BeechR Pivot Table 12.2.09" xfId="18214"/>
    <cellStyle name="_Book2_NEW Levered GRII&amp;III_04092009_MCF v1_BeechR Pivot Table 12.2.09 2" xfId="18215"/>
    <cellStyle name="_Book2_November 2010 CWIP Curves Genesis Final" xfId="18216"/>
    <cellStyle name="_Book2_November 2010 CWIP Curves Genesis Final 2" xfId="18217"/>
    <cellStyle name="_Book2_November 2010 CWIP Curves NEER Final" xfId="18218"/>
    <cellStyle name="_Book2_November 2010 CWIP Curves NEER Final 2" xfId="18219"/>
    <cellStyle name="_Book2_November 2010 Termosol CWIP Curves NEER Final" xfId="18220"/>
    <cellStyle name="_Book2_November 2010 Termosol CWIP Curves NEER Final 2" xfId="18221"/>
    <cellStyle name="_Book2_Oceana_142MW_Vesta1.8_101909" xfId="18222"/>
    <cellStyle name="_Book2_Oceana_142MW_Vesta1.8_101909 2" xfId="18223"/>
    <cellStyle name="_Book2_Pro Forma - Forney - rev 12.02.05" xfId="18224"/>
    <cellStyle name="_Book2_Pro Forma - Forney - rev 12.02.05 2" xfId="18225"/>
    <cellStyle name="_Book2_Pro Forma - Forney - rev 12.02.05 2 2" xfId="18226"/>
    <cellStyle name="_Book2_Pro Forma - Forney - rev 12.02.05 3" xfId="18227"/>
    <cellStyle name="_Book2_Pro Forma - Forney - rev 12.02.05 3 2" xfId="18228"/>
    <cellStyle name="_Book2_Pro Forma - Forney - rev 12.02.05 4" xfId="18229"/>
    <cellStyle name="_Book2_Pro Forma - Forney - rev 12.02.05 4 2" xfId="18230"/>
    <cellStyle name="_Book2_Pro Forma - Forney - rev 12.02.05 5" xfId="18231"/>
    <cellStyle name="_Book2_Pro Forma - Forney - rev 12.02.05 5 2" xfId="18232"/>
    <cellStyle name="_Book2_Pro Forma - Forney - rev 12.02.05 6" xfId="18233"/>
    <cellStyle name="_Book2_Pro Forma - Forney - rev 12.02.05_Consolidated Summary Living ProForma_2011_DRAFT" xfId="18234"/>
    <cellStyle name="_Book2_Pro Forma - Forney - rev 12.02.05_Consolidated Summary Living ProForma_2011_Paste Special" xfId="18235"/>
    <cellStyle name="_Book2_Pro Forma - Forney - rev 12.02.05_Copy of South TX GenTie  0.8x Sale12-31-09 COD BASE CASEvBOD" xfId="18236"/>
    <cellStyle name="_Book2_Pro Forma - Forney - rev 12.02.05_Day County" xfId="18237"/>
    <cellStyle name="_Book2_Pro Forma - Forney - rev 12.02.05_HWBA UM NPV  IRR Analysis finance at cost share may 2011" xfId="18238"/>
    <cellStyle name="_Book2_Pro Forma - Forney - rev 12.02.05_Inputs" xfId="18239"/>
    <cellStyle name="_Book2_Pro Forma - Forney - rev 12.02.05_Inputs 2" xfId="18240"/>
    <cellStyle name="_Book2_Pro Forma - Forney - rev 12.02.05_LPF 2011 Update - Contracted Thermal Assets - rev 09 27 2011" xfId="18241"/>
    <cellStyle name="_Book2_Pro Forma - Forney - rev 12.02.05_LPF 2011 Update - Contracted Thermal Assets - rev 09 27 2011 (2)" xfId="18242"/>
    <cellStyle name="_Book2_Pro Forma - Forney - rev 12.02.05_LPF 2011 Update - Merchant Thermal Assets - rev 09 27 2011 (2)" xfId="18243"/>
    <cellStyle name="_Book2_ProForma BLYTHE 20070907" xfId="18244"/>
    <cellStyle name="_Book2_Project Monitoring Paradise Solar revised_October 2010" xfId="18245"/>
    <cellStyle name="_Book2_Project Monitoring Paradise Solar revised_October 2010 2" xfId="18246"/>
    <cellStyle name="_Book2_Project Monitoring Paradise Solar revised_October 2010_November 2010 Termosol CWIP Curves NEER Final" xfId="18247"/>
    <cellStyle name="_Book2_Project Monitoring Paradise Solar revised_October 2010_November 2010 Termosol CWIP Curves NEER Final 2" xfId="18248"/>
    <cellStyle name="_Book2_Raleigh Model (78MW) 09082009_V2" xfId="18249"/>
    <cellStyle name="_Book2_Raleigh Model (78MW) 09082009_V2 2" xfId="18250"/>
    <cellStyle name="_Book2_Raleigh Model (78MW) 09082009_V2_BeechR Pivot Table 12.2.09" xfId="18251"/>
    <cellStyle name="_Book2_Raleigh Model (78MW) 09082009_V2_BeechR Pivot Table 12.2.09 2" xfId="18252"/>
    <cellStyle name="_Book2_RISE - Steam Augmentation Analysis 080515" xfId="18253"/>
    <cellStyle name="_Book2_RISE - Steam Augmentation Analysis 080515 2" xfId="18254"/>
    <cellStyle name="_Book2_Rise 091106 GM 0 Report" xfId="18255"/>
    <cellStyle name="_Book2_RISE_Exhuast_Uprate_Study_(080819 Forecast)" xfId="18256"/>
    <cellStyle name="_Book2_RISE_Exhuast_Uprate_Study_(080819 Forecast) 2" xfId="18257"/>
    <cellStyle name="_Book2_September 2010 CWIP curves_NextEra" xfId="18258"/>
    <cellStyle name="_Book2_September 2010 CWIP curves_NextEra 2" xfId="18259"/>
    <cellStyle name="_Book2_September 2010 CWIP curves_NextEra_November 2010 Termosol CWIP Curves NEER Final" xfId="18260"/>
    <cellStyle name="_Book2_September 2010 CWIP curves_NextEra_November 2010 Termosol CWIP Curves NEER Final 2" xfId="18261"/>
    <cellStyle name="_Book2_Sheet1" xfId="18262"/>
    <cellStyle name="_Book2_Sheet1 2" xfId="18263"/>
    <cellStyle name="_Book2_SparkSprds and Output Validations 100203 - MAB" xfId="18264"/>
    <cellStyle name="_Book2_Summerhaven CWIP curve Oct_2010" xfId="18265"/>
    <cellStyle name="_Book2_Summerhaven CWIP curve Oct_2010 2" xfId="18266"/>
    <cellStyle name="_Book2_Summerhaven CWIP curve Oct_2010_November 2010 Termosol CWIP Curves NEER Final" xfId="18267"/>
    <cellStyle name="_Book2_Summerhaven CWIP curve Oct_2010_November 2010 Termosol CWIP Curves NEER Final 2" xfId="18268"/>
    <cellStyle name="_Book2_Sweden Hills 51MW_081809_AEP bid" xfId="18269"/>
    <cellStyle name="_Book2_Sweden Hills 51MW_081809_AEP bid 2" xfId="18270"/>
    <cellStyle name="_Book2_Tri-County Wind_042409_Grant and TE_as bid" xfId="18271"/>
    <cellStyle name="_Book2_Tri-County Wind_042409_Grant and TE_as bid 2" xfId="18272"/>
    <cellStyle name="_Book2_Tri-County Wind_101309_Grant and TE_200MW_1.6XLE" xfId="18273"/>
    <cellStyle name="_Book2_Tri-County Wind_101309_Grant and TE_200MW_1.6XLE 2" xfId="18274"/>
    <cellStyle name="_Book2_Tri-County Wind_101509_Grant and TE_200MW_1.6XLE" xfId="18275"/>
    <cellStyle name="_Book2_Tri-County Wind_101509_Grant and TE_200MW_1.6XLE 2" xfId="18276"/>
    <cellStyle name="_Book2_Turkey Track Completion Reserve Acct_11 10 08" xfId="18277"/>
    <cellStyle name="_Book2_Turkey Track Completion Reserve Acct_11 10 08 2" xfId="18278"/>
    <cellStyle name="_Book2_tx financing revs" xfId="18279"/>
    <cellStyle name="_Book2_Unlev McAdoo &amp; GR Combined 10242008-funding v8" xfId="18280"/>
    <cellStyle name="_Book2_Unlev McAdoo &amp; GR Combined 10242008-funding v8 2" xfId="18281"/>
    <cellStyle name="_Book2_Unlev McAdoo &amp; GR Combined 10242008-funding v8_BeechR Pivot Table 12.2.09" xfId="18282"/>
    <cellStyle name="_Book2_Unlev McAdoo &amp; GR Combined 10242008-funding v8_BeechR Pivot Table 12.2.09 2" xfId="18283"/>
    <cellStyle name="_Book2_Unlev McAdoo &amp; GR Combined 10242008-funding v8_Sheet1" xfId="18284"/>
    <cellStyle name="_Book2_Unlev McAdoo &amp; GR Combined 10242008-funding v8_Sheet1 2" xfId="18285"/>
    <cellStyle name="_Book2_Unlevered_Beech_Ridge_100_5MW_021009_optimized NCF" xfId="18286"/>
    <cellStyle name="_Book2_Unlevered_Beech_Ridge_100_5MW_021009_optimized NCF 2" xfId="18287"/>
    <cellStyle name="_Book2_Vantage Cash FLow 100609" xfId="18288"/>
    <cellStyle name="_Book2_Vantage Cash FLow 100609 2" xfId="18289"/>
    <cellStyle name="_Book2_Vantage Model_PGE 15yr PPA_062409" xfId="18290"/>
    <cellStyle name="_Book2_Vantage Model_PGE 15yr PPA_062409 2" xfId="18291"/>
    <cellStyle name="_Book2_Vantage Model_PGE 15yr PPA_073009_JAR" xfId="18292"/>
    <cellStyle name="_Book2_Vantage Model_PGE 15yr PPA_073009_JAR 2" xfId="18293"/>
    <cellStyle name="_Book2_Vantage Model_PGE 15yr PPA_100909" xfId="18294"/>
    <cellStyle name="_Book2_Vantage Model_PGE 15yr PPA_100909 2" xfId="18295"/>
    <cellStyle name="_Book2_WACC_2007_2008_Backup" xfId="18296"/>
    <cellStyle name="_Book2_WACC_2007_2008_Backup_HWBA UM NPV  IRR Analysis finance at cost share may 2011" xfId="18297"/>
    <cellStyle name="_Book2_White Oak_67.5_150MW_110409_OUR CASE" xfId="18298"/>
    <cellStyle name="_Book2_White Oak_67.5_150MW_110409_OUR CASE 2" xfId="18299"/>
    <cellStyle name="_Book2_wind" xfId="18300"/>
    <cellStyle name="_Book3" xfId="18301"/>
    <cellStyle name="_Book3 2" xfId="18302"/>
    <cellStyle name="_Book3 2 2" xfId="18303"/>
    <cellStyle name="_Book3 3" xfId="18304"/>
    <cellStyle name="_Book3 3 2" xfId="18305"/>
    <cellStyle name="_Book3 4" xfId="18306"/>
    <cellStyle name="_Book3 4 2" xfId="18307"/>
    <cellStyle name="_Book3 5" xfId="18308"/>
    <cellStyle name="_Book3 5 2" xfId="18309"/>
    <cellStyle name="_Book3 6" xfId="18310"/>
    <cellStyle name="_Book3 Chart 2" xfId="18311"/>
    <cellStyle name="_Book3 Chart 2 2" xfId="18312"/>
    <cellStyle name="_Book3 Chart 3" xfId="18313"/>
    <cellStyle name="_Book3 Chart 3 2" xfId="18314"/>
    <cellStyle name="_Book3 Chart 4" xfId="18315"/>
    <cellStyle name="_Book3 Chart 4 2" xfId="18316"/>
    <cellStyle name="_Book3__50_50" xfId="18317"/>
    <cellStyle name="_Book3_BASIS ADJ" xfId="18318"/>
    <cellStyle name="_Book3_Blended WACC curve (Elk and Stateline)" xfId="18319"/>
    <cellStyle name="_Book3_Blended WACC curve (Elk and Stateline) 2" xfId="18320"/>
    <cellStyle name="_Book3_Blended WACC curve (Elk and Stateline) 2 2" xfId="18321"/>
    <cellStyle name="_Book3_Blended WACC curve (Elk and Stateline) 3" xfId="18322"/>
    <cellStyle name="_Book3_Blended WACC curve (Elk and Stateline) 3 2" xfId="18323"/>
    <cellStyle name="_Book3_Blended WACC curve (Elk and Stateline) 4" xfId="18324"/>
    <cellStyle name="_Book3_Blended WACC curve (Elk and Stateline) 4 2" xfId="18325"/>
    <cellStyle name="_Book3_Blended WACC curve (Elk and Stateline) 5" xfId="18326"/>
    <cellStyle name="_Book3_Blended WACC curve (Elk and Stateline) 5 2" xfId="18327"/>
    <cellStyle name="_Book3_Blended WACC curve (Elk and Stateline) 6" xfId="18328"/>
    <cellStyle name="_Book3_Blended WACC curve (Elk and Stateline)_Inputs" xfId="18329"/>
    <cellStyle name="_Book3_Blended WACC curve (Elk and Stateline)_Inputs 2" xfId="18330"/>
    <cellStyle name="_Book3_BM Adjustments" xfId="18331"/>
    <cellStyle name="_Book3_Callahan" xfId="18332"/>
    <cellStyle name="_Book3_Callahan " xfId="18333"/>
    <cellStyle name="_Book3_Callahan _1" xfId="18334"/>
    <cellStyle name="_Book3_Callahan 090813 GM 0 Report" xfId="18335"/>
    <cellStyle name="_Book3_Callahan 091106 GM 0 Report" xfId="18336"/>
    <cellStyle name="_Book3_CapRidge_WindBoost_Analysis_090709" xfId="18337"/>
    <cellStyle name="_Book3_Cimarron O&amp;M_05-24-2012" xfId="18338"/>
    <cellStyle name="_Book3_Consolidated Summary Living ProForma_2011_DRAFT" xfId="18339"/>
    <cellStyle name="_Book3_Consolidated Summary Living ProForma_2011_Paste Special" xfId="18340"/>
    <cellStyle name="_Book3_Copy of Mount Miller 20101018 (opcom final in USD)" xfId="18341"/>
    <cellStyle name="_Book3_Copy of Texas Wind Debt Amortization 11-08" xfId="18342"/>
    <cellStyle name="_Book3_Debt Service Coverage Ratio-TEXAS WIND Historical  Forecast" xfId="18343"/>
    <cellStyle name="_Book3_Def Debt Schedule" xfId="18344"/>
    <cellStyle name="_Book3_Fees" xfId="18345"/>
    <cellStyle name="_Book3_HH3 WindBoost Analysis (with PTC and REC)" xfId="18346"/>
    <cellStyle name="_Book3_Horse Hollow 1 090813 GM 0 Report" xfId="18347"/>
    <cellStyle name="_Book3_Horse Hollow 1 090911 GM 0 Report" xfId="18348"/>
    <cellStyle name="_Book3_HWBA UM NPV  IRR Analysis finance at cost share may 2011" xfId="18349"/>
    <cellStyle name="_Book3_Input" xfId="18350"/>
    <cellStyle name="_Book3_Inputs" xfId="18351"/>
    <cellStyle name="_Book3_Inputs 2" xfId="18352"/>
    <cellStyle name="_Book3_Majestic II 2013 - 2042 Property Tax Forecast est" xfId="18353"/>
    <cellStyle name="_Book3_Mt.Miller Debt Amort" xfId="18354"/>
    <cellStyle name="_Book3_Preliminary Purchase Accounting_2_7_2012 Updated2_27_2012" xfId="18355"/>
    <cellStyle name="_Book3_Tax" xfId="18356"/>
    <cellStyle name="_Book3_Template Tables" xfId="18357"/>
    <cellStyle name="_Book3_Wind Adj_091106" xfId="18358"/>
    <cellStyle name="_Book4" xfId="18359"/>
    <cellStyle name="_Brady" xfId="18360"/>
    <cellStyle name="_Brady 2" xfId="18361"/>
    <cellStyle name="_BSC NEO - IFRS" xfId="18362"/>
    <cellStyle name="_BSC NEO - IFRS 2" xfId="18363"/>
    <cellStyle name="_BSC NEO - IFRS_Copy of G&amp;A_reports_v4" xfId="18364"/>
    <cellStyle name="_BSWPS[P]" xfId="18365"/>
    <cellStyle name="_BSWPS[P] 2" xfId="18366"/>
    <cellStyle name="_BSWPS[P] 2 2" xfId="18367"/>
    <cellStyle name="_BSWPS[P] 3" xfId="18368"/>
    <cellStyle name="_BSWPS[P] 3 2" xfId="18369"/>
    <cellStyle name="_BSWPS[P] 4" xfId="18370"/>
    <cellStyle name="_BSWPS[P] 4 2" xfId="18371"/>
    <cellStyle name="_BSWPS[P] 5" xfId="18372"/>
    <cellStyle name="_BSWPS[P] 5 2" xfId="18373"/>
    <cellStyle name="_BSWPS[P] 6" xfId="18374"/>
    <cellStyle name="_BSWPS[P]_Cimarron O&amp;M_05-24-2012" xfId="18375"/>
    <cellStyle name="_BSWPS[P]_Copy of South TX GenTie  0.8x Sale12-31-09 COD BASE CASEvBOD" xfId="18376"/>
    <cellStyle name="_BSWPS[P]_Input" xfId="18377"/>
    <cellStyle name="_BSWPS[P]_Input 2" xfId="18378"/>
    <cellStyle name="_BSWPS[P]_Inputs" xfId="18379"/>
    <cellStyle name="_BSWPS[P]_Inputs 2" xfId="18380"/>
    <cellStyle name="_BSWPS[P]_Majestic II 2013 - 2042 Property Tax Forecast est" xfId="18381"/>
    <cellStyle name="_BSWPS[P]_McCoy 250 MW Yingli 280W T-0 NextEra PVO&amp;M Budget (NEW RAMP)_2010-12-10" xfId="18382"/>
    <cellStyle name="_BSWPS[P]_McCoy 250 MW Yingli 280W T-0 NextEra PVO&amp;M Budget (NEW RAMP)_2010-12-6" xfId="18383"/>
    <cellStyle name="_BSWPS[P]_Tax" xfId="18384"/>
    <cellStyle name="_BSWPSPMI[P]TM3" xfId="18385"/>
    <cellStyle name="_BSWPSPMI[P]TM3 2" xfId="18386"/>
    <cellStyle name="_x0013__Buzzard Creek_250MW_PTC_010610" xfId="18387"/>
    <cellStyle name="_x0013__Buzzard Creek_250MW_PTC_010610 2" xfId="18388"/>
    <cellStyle name="_Cabernet Valuation Backup" xfId="18389"/>
    <cellStyle name="_Cable model 11.18.2006 v3" xfId="18390"/>
    <cellStyle name="_Cable model 11.18.2006 v3 2" xfId="18391"/>
    <cellStyle name="_Cable model 11.18.2006 v3 2 2" xfId="18392"/>
    <cellStyle name="_Cable model 11.18.2006 v3 3" xfId="18393"/>
    <cellStyle name="_Cable model 11.18.2006 v3 3 2" xfId="18394"/>
    <cellStyle name="_Cable model 11.18.2006 v3 4" xfId="18395"/>
    <cellStyle name="_Cable model 11.18.2006 v3_Horizon round 1 model vFINAL" xfId="18396"/>
    <cellStyle name="_Cable model 11.18.2006 v3_Horizon round 1 model vFINAL 2" xfId="18397"/>
    <cellStyle name="_Cable model 11.18.2006 v3_Horizon round 1 model vFINAL 2 2" xfId="18398"/>
    <cellStyle name="_Cable model 11.18.2006 v3_Horizon round 1 model vFINAL 3" xfId="18399"/>
    <cellStyle name="_Cable model 11.18.2006 v3_Horizon round 1 model vFINAL 3 2" xfId="18400"/>
    <cellStyle name="_Cable model 11.18.2006 v3_Horizon round 1 model vFINAL 4" xfId="18401"/>
    <cellStyle name="_Cable model 11.18.2006 v3_Horizon round 1 model vFINAL_1" xfId="18402"/>
    <cellStyle name="_Cable model 11.18.2006 v3_Horizon round 1 model vFINAL_1 2" xfId="18403"/>
    <cellStyle name="_Cable model 11.18.2006 v3_Horizon round 1 model vFINAL_1 2 2" xfId="18404"/>
    <cellStyle name="_Cable model 11.18.2006 v3_Horizon round 1 model vFINAL_1 3" xfId="18405"/>
    <cellStyle name="_Cable model 11.18.2006 v3_Horizon round 1 model vFINAL_1 3 2" xfId="18406"/>
    <cellStyle name="_Cable model 11.18.2006 v3_Horizon round 1 model vFINAL_1 4" xfId="18407"/>
    <cellStyle name="_Cable model 11.18.2006 v3_Horizon round 1 model vFINAL_1_Project Farwest III Model 03-20-07 v135" xfId="18408"/>
    <cellStyle name="_Cable model 11.18.2006 v3_Horizon round 1 model vFINAL_1_Project Farwest III Model 03-20-07 v135 2" xfId="18409"/>
    <cellStyle name="_Cable model 11.18.2006 v3_Horizon round 1 model vFINAL_1_Project Farwest III Model 03-20-07 v135 2 2" xfId="18410"/>
    <cellStyle name="_Cable model 11.18.2006 v3_Horizon round 1 model vFINAL_1_Project Farwest III Model 03-20-07 v135 3" xfId="18411"/>
    <cellStyle name="_Cable model 11.18.2006 v3_Horizon round 1 model vFINAL_1_Project Farwest III Model 03-20-07 v135 3 2" xfId="18412"/>
    <cellStyle name="_Cable model 11.18.2006 v3_Horizon round 1 model vFINAL_1_Project Farwest III Model 03-20-07 v135 4" xfId="18413"/>
    <cellStyle name="_Cable model 11.18.2006 v3_Horizon round 1 model vFINAL_1_Project Makani Model 04-11-07 v6" xfId="18414"/>
    <cellStyle name="_Cable model 11.18.2006 v3_Horizon round 1 model vFINAL_1_Project Makani Model 04-11-07 v6 2" xfId="18415"/>
    <cellStyle name="_Cable model 11.18.2006 v3_Horizon round 1 model vFINAL_1_Project Makani Model 04-11-07 v6 2 2" xfId="18416"/>
    <cellStyle name="_Cable model 11.18.2006 v3_Horizon round 1 model vFINAL_1_Project Makani Model 04-11-07 v6 3" xfId="18417"/>
    <cellStyle name="_Cable model 11.18.2006 v3_Horizon round 1 model vFINAL_1_Project Makani Model 04-11-07 v6 3 2" xfId="18418"/>
    <cellStyle name="_Cable model 11.18.2006 v3_Horizon round 1 model vFINAL_1_Project Makani Model 04-11-07 v6 4" xfId="18419"/>
    <cellStyle name="_Caithness - FinSlides - Rev 05.26.05" xfId="18420"/>
    <cellStyle name="_Caithness - FinSlides - Rev 05.26.05 2" xfId="18421"/>
    <cellStyle name="_Caithness - FinSlides - Rev 05.26.05 2 2" xfId="18422"/>
    <cellStyle name="_Caithness - FinSlides - Rev 05.26.05 3" xfId="18423"/>
    <cellStyle name="_Caithness - FinSlides - Rev 05.26.05 3 2" xfId="18424"/>
    <cellStyle name="_Caithness - FinSlides - Rev 05.26.05 4" xfId="18425"/>
    <cellStyle name="_Caithness - FinSlides - Rev 05.26.05 4 2" xfId="18426"/>
    <cellStyle name="_Caithness - FinSlides - Rev 05.26.05 5" xfId="18427"/>
    <cellStyle name="_Caithness - FinSlides - Rev 05.26.05 5 2" xfId="18428"/>
    <cellStyle name="_Caithness - FinSlides - Rev 05.26.05 6" xfId="18429"/>
    <cellStyle name="_Caithness - FinSlides - Rev 05.26.05_August 2010 CWIP curves_NextEra" xfId="18430"/>
    <cellStyle name="_Caithness - FinSlides - Rev 05.26.05_August 2010 CWIP curves_NextEra 2" xfId="18431"/>
    <cellStyle name="_Caithness - FinSlides - Rev 05.26.05_August 2010 CWIP curves_NextEra_November 2010 Termosol CWIP Curves NEER Final" xfId="18432"/>
    <cellStyle name="_Caithness - FinSlides - Rev 05.26.05_August 2010 CWIP curves_NextEra_November 2010 Termosol CWIP Curves NEER Final 2" xfId="18433"/>
    <cellStyle name="_Caithness - FinSlides - Rev 05.26.05_BASIS ADJ" xfId="18434"/>
    <cellStyle name="_Caithness - FinSlides - Rev 05.26.05_BM Adjustments" xfId="18435"/>
    <cellStyle name="_Caithness - FinSlides - Rev 05.26.05_Capacity_Factor_Monthly_Forecast_Through_2024 " xfId="18436"/>
    <cellStyle name="_Caithness - FinSlides - Rev 05.26.05_Consolidated Summary Living ProForma_2011_DRAFT" xfId="18437"/>
    <cellStyle name="_Caithness - FinSlides - Rev 05.26.05_Consolidated Summary Living ProForma_2011_Paste Special" xfId="18438"/>
    <cellStyle name="_Caithness - FinSlides - Rev 05.26.05_Copy of South TX GenTie  0.8x Sale12-31-09 COD BASE CASEvBOD" xfId="18439"/>
    <cellStyle name="_Caithness - FinSlides - Rev 05.26.05_CWIP Termosol 1" xfId="18440"/>
    <cellStyle name="_Caithness - FinSlides - Rev 05.26.05_CWIP Termosol 1 2" xfId="18441"/>
    <cellStyle name="_Caithness - FinSlides - Rev 05.26.05_CWIP Termosol 2" xfId="18442"/>
    <cellStyle name="_Caithness - FinSlides - Rev 05.26.05_CWIP Termosol 2 2" xfId="18443"/>
    <cellStyle name="_Caithness - FinSlides - Rev 05.26.05_Fees" xfId="18444"/>
    <cellStyle name="_Caithness - FinSlides - Rev 05.26.05_HWBA UM NPV  IRR Analysis finance at cost share may 2011" xfId="18445"/>
    <cellStyle name="_Caithness - FinSlides - Rev 05.26.05_Inputs" xfId="18446"/>
    <cellStyle name="_Caithness - FinSlides - Rev 05.26.05_Inputs 2" xfId="18447"/>
    <cellStyle name="_Caithness - FinSlides - Rev 05.26.05_Locked in Gross Margin" xfId="18448"/>
    <cellStyle name="_Caithness - FinSlides - Rev 05.26.05_November 2010 CWIP Curves Genesis Final" xfId="18449"/>
    <cellStyle name="_Caithness - FinSlides - Rev 05.26.05_November 2010 CWIP Curves Genesis Final 2" xfId="18450"/>
    <cellStyle name="_Caithness - FinSlides - Rev 05.26.05_November 2010 CWIP Curves NEER Final" xfId="18451"/>
    <cellStyle name="_Caithness - FinSlides - Rev 05.26.05_November 2010 CWIP Curves NEER Final 2" xfId="18452"/>
    <cellStyle name="_Caithness - FinSlides - Rev 05.26.05_November 2010 Termosol CWIP Curves NEER Final" xfId="18453"/>
    <cellStyle name="_Caithness - FinSlides - Rev 05.26.05_November 2010 Termosol CWIP Curves NEER Final 2" xfId="18454"/>
    <cellStyle name="_Caithness - FinSlides - Rev 05.26.05_Project Monitoring Paradise Solar revised_October 2010" xfId="18455"/>
    <cellStyle name="_Caithness - FinSlides - Rev 05.26.05_Project Monitoring Paradise Solar revised_October 2010 2" xfId="18456"/>
    <cellStyle name="_Caithness - FinSlides - Rev 05.26.05_Project Monitoring Paradise Solar revised_October 2010_November 2010 Termosol CWIP Curves NEER Final" xfId="18457"/>
    <cellStyle name="_Caithness - FinSlides - Rev 05.26.05_Project Monitoring Paradise Solar revised_October 2010_November 2010 Termosol CWIP Curves NEER Final 2" xfId="18458"/>
    <cellStyle name="_Caithness - FinSlides - Rev 05.26.05_September 2010 CWIP curves_NextEra" xfId="18459"/>
    <cellStyle name="_Caithness - FinSlides - Rev 05.26.05_September 2010 CWIP curves_NextEra 2" xfId="18460"/>
    <cellStyle name="_Caithness - FinSlides - Rev 05.26.05_September 2010 CWIP curves_NextEra_November 2010 Termosol CWIP Curves NEER Final" xfId="18461"/>
    <cellStyle name="_Caithness - FinSlides - Rev 05.26.05_September 2010 CWIP curves_NextEra_November 2010 Termosol CWIP Curves NEER Final 2" xfId="18462"/>
    <cellStyle name="_Caithness - FinSlides - Rev 05.26.05_Summerhaven CWIP curve Oct_2010" xfId="18463"/>
    <cellStyle name="_Caithness - FinSlides - Rev 05.26.05_Summerhaven CWIP curve Oct_2010 2" xfId="18464"/>
    <cellStyle name="_Caithness - FinSlides - Rev 05.26.05_Summerhaven CWIP curve Oct_2010_November 2010 Termosol CWIP Curves NEER Final" xfId="18465"/>
    <cellStyle name="_Caithness - FinSlides - Rev 05.26.05_Summerhaven CWIP curve Oct_2010_November 2010 Termosol CWIP Curves NEER Final 2" xfId="18466"/>
    <cellStyle name="_Caithness - FinSlides - Rev 05.26.05_tx financing revs" xfId="18467"/>
    <cellStyle name="_Cajun II CSFB Model v20_3-12 Term Sheet kb3" xfId="18468"/>
    <cellStyle name="_Cajun II CSFB Model v20_GESF_Revised Redemption_UW-07 march-Paddy" xfId="18469"/>
    <cellStyle name="_Calhoun PPA_2008_12_08" xfId="18470"/>
    <cellStyle name="_Calhoun PPA_2008_12_08_HWBA UM NPV  IRR Analysis finance at cost share may 2011" xfId="18471"/>
    <cellStyle name="_x0013__California Ridge 120109 and 200MW" xfId="18472"/>
    <cellStyle name="_x0013__California Ridge 120109 and 200MW 2" xfId="18473"/>
    <cellStyle name="_x0013__California Ridge_042909_Grant and TE_99M_as bid" xfId="18474"/>
    <cellStyle name="_x0013__California Ridge_042909_Grant and TE_99M_as bid 2" xfId="18475"/>
    <cellStyle name="_x0013__California Ridge_042909_Grant and TE_99Mw" xfId="18476"/>
    <cellStyle name="_x0013__California Ridge_042909_Grant and TE_99Mw 2" xfId="18477"/>
    <cellStyle name="_CAP REV" xfId="18478"/>
    <cellStyle name="_Capacity Revenue from PPA by month" xfId="18479"/>
    <cellStyle name="_Capacity Revenue from PPA by month 2" xfId="18480"/>
    <cellStyle name="_Capacity Revenue from PPA by month 2 2" xfId="18481"/>
    <cellStyle name="_Capacity Revenue from PPA by month 3" xfId="18482"/>
    <cellStyle name="_CAPP" xfId="18483"/>
    <cellStyle name="_CAPP 2" xfId="18484"/>
    <cellStyle name="_CAPP 2 2" xfId="18485"/>
    <cellStyle name="_CAPP 3" xfId="18486"/>
    <cellStyle name="_CAPP 3 2" xfId="18487"/>
    <cellStyle name="_CAPP 4" xfId="18488"/>
    <cellStyle name="_CAPP 4 2" xfId="18489"/>
    <cellStyle name="_CAPP 5" xfId="18490"/>
    <cellStyle name="_CAPP 5 2" xfId="18491"/>
    <cellStyle name="_CAPP 6" xfId="18492"/>
    <cellStyle name="_CAPP_Cimarron O&amp;M_05-24-2012" xfId="18493"/>
    <cellStyle name="_CAPP_Copy of South TX GenTie  0.8x Sale12-31-09 COD BASE CASEvBOD" xfId="18494"/>
    <cellStyle name="_CAPP_Input" xfId="18495"/>
    <cellStyle name="_CAPP_Input 2" xfId="18496"/>
    <cellStyle name="_CAPP_Inputs" xfId="18497"/>
    <cellStyle name="_CAPP_Inputs 2" xfId="18498"/>
    <cellStyle name="_CAPP_Majestic II 2013 - 2042 Property Tax Forecast est" xfId="18499"/>
    <cellStyle name="_CAPP_McCoy 250 MW Yingli 280W T-0 NextEra PVO&amp;M Budget (NEW RAMP)_2010-12-10" xfId="18500"/>
    <cellStyle name="_CAPP_McCoy 250 MW Yingli 280W T-0 NextEra PVO&amp;M Budget (NEW RAMP)_2010-12-6" xfId="18501"/>
    <cellStyle name="_CAPP_Tax" xfId="18502"/>
    <cellStyle name="_CAPP2005" xfId="18503"/>
    <cellStyle name="_CAPP2005 2" xfId="18504"/>
    <cellStyle name="_Cardinal-Idaho-Oxnard-Naval 9.22.03 Updated" xfId="18505"/>
    <cellStyle name="_Cardinal-Idaho-Oxnard-Naval 9.22.03 Updated_1.Inputs" xfId="18506"/>
    <cellStyle name="_Cardinal-Idaho-Oxnard-Naval 9.22.03 Updated_Copy of Vento III v27i P50 1st" xfId="18507"/>
    <cellStyle name="_Cardinal-Idaho-Oxnard-Naval 9.22.03 Updated_G&amp;A_reports" xfId="18508"/>
    <cellStyle name="_Cardinal-Idaho-Oxnard-Naval 9.22.03 Updated_Other Projects" xfId="18509"/>
    <cellStyle name="_Cardinal-Idaho-Oxnard-Naval 9.22.03 Updated_Other Projects 2" xfId="18510"/>
    <cellStyle name="_Cardinal-Idaho-Oxnard-Naval 9.22.03 Updated_Other Projects_1.Inputs" xfId="18511"/>
    <cellStyle name="_Cardinal-Idaho-Oxnard-Naval 9.22.03 Updated_Other Projects_Copy of G&amp;A_reports_v4" xfId="18512"/>
    <cellStyle name="_Cardinal-Idaho-Oxnard-Naval 9.22.03 Updated_Other Projects_Copy of Vento III v27i P50 1st" xfId="18513"/>
    <cellStyle name="_Cardinal-Idaho-Oxnard-Naval 9.22.03 Updated_Other Projects_Vento III v17i (8.9% Haircut, 60% Tax)" xfId="18514"/>
    <cellStyle name="_Cardinal-Idaho-Oxnard-Naval 9.22.03 Updated_Other Projects_Vento III v22i (Haircut, 6Y CF, 76% tax)" xfId="18515"/>
    <cellStyle name="_Cardinal-Idaho-Oxnard-Naval 9.22.03 Updated_Other Projects_Vento III v28g Base" xfId="18516"/>
    <cellStyle name="_Cardinal-Idaho-Oxnard-Naval 9.22.03 Updated_Other Projects_Vento III v28k JPMyyy" xfId="18517"/>
    <cellStyle name="_Cardinal-Idaho-Oxnard-Naval 9.22.03 Updated_Vento III v17i (8.9% Haircut, 60% Tax)" xfId="18518"/>
    <cellStyle name="_Cardinal-Idaho-Oxnard-Naval 9.22.03 Updated_Vento III v22i (Haircut, 6Y CF, 76% tax)" xfId="18519"/>
    <cellStyle name="_Cardinal-Idaho-Oxnard-Naval 9.22.03 Updated_Vento III v28g Base" xfId="18520"/>
    <cellStyle name="_Cardinal-Idaho-Oxnard-Naval 9.22.03 Updated_Vento III v28k JPMyyy" xfId="18521"/>
    <cellStyle name="_CASH - Detail" xfId="18522"/>
    <cellStyle name="_CASH - Detail 2" xfId="18523"/>
    <cellStyle name="_CASH - Detail 2 2" xfId="18524"/>
    <cellStyle name="_CASH - Detail 3" xfId="18525"/>
    <cellStyle name="_CASH - Detail 3 2" xfId="18526"/>
    <cellStyle name="_CASH - Detail 4" xfId="18527"/>
    <cellStyle name="_CASH - Detail 4 2" xfId="18528"/>
    <cellStyle name="_CASH - Detail 5" xfId="18529"/>
    <cellStyle name="_CASH - Detail 5 2" xfId="18530"/>
    <cellStyle name="_CASH - Detail 6" xfId="18531"/>
    <cellStyle name="_CASH - Detail_BASIS ADJ" xfId="18532"/>
    <cellStyle name="_CASH - Detail_BM Adjustments" xfId="18533"/>
    <cellStyle name="_CASH - Detail_Callahan" xfId="18534"/>
    <cellStyle name="_CASH - Detail_Callahan " xfId="18535"/>
    <cellStyle name="_CASH - Detail_Callahan _1" xfId="18536"/>
    <cellStyle name="_CASH - Detail_Callahan 090813 GM 0 Report" xfId="18537"/>
    <cellStyle name="_CASH - Detail_Callahan 091106 GM 0 Report" xfId="18538"/>
    <cellStyle name="_CASH - Detail_CapRidge_WindBoost_Analysis_090709" xfId="18539"/>
    <cellStyle name="_CASH - Detail_Copy of Texas Wind Debt Amortization 11-08" xfId="18540"/>
    <cellStyle name="_CASH - Detail_Debt Service Coverage Ratio-TEXAS WIND Historical  Forecast" xfId="18541"/>
    <cellStyle name="_CASH - Detail_Fees" xfId="18542"/>
    <cellStyle name="_CASH - Detail_HH3 WindBoost Analysis (with PTC and REC)" xfId="18543"/>
    <cellStyle name="_CASH - Detail_Horse Hollow 1 090813 GM 0 Report" xfId="18544"/>
    <cellStyle name="_CASH - Detail_Horse Hollow 1 090911 GM 0 Report" xfId="18545"/>
    <cellStyle name="_CASH - Detail_Inputs" xfId="18546"/>
    <cellStyle name="_CASH - Detail_Inputs 2" xfId="18547"/>
    <cellStyle name="_CASH - Detail_Majestic II 2013 - 2042 Property Tax Forecast est" xfId="18548"/>
    <cellStyle name="_CASH - Detail_Tax" xfId="18549"/>
    <cellStyle name="_CASH - Detail_Wind Adj_091106" xfId="18550"/>
    <cellStyle name="_Cash forecast 2005-06 WPP94" xfId="18551"/>
    <cellStyle name="_Cash forecast 2005-06 WPP94 2" xfId="18552"/>
    <cellStyle name="_Cash Project (2)" xfId="18553"/>
    <cellStyle name="_Cash Project (2)_1.Inputs" xfId="18554"/>
    <cellStyle name="_Cash Project (2)_Copy of Vento III v27i P50 1st" xfId="18555"/>
    <cellStyle name="_Cash Project (2)_G&amp;A_reports" xfId="18556"/>
    <cellStyle name="_Cash Project (2)_Vento III v17i (8.9% Haircut, 60% Tax)" xfId="18557"/>
    <cellStyle name="_Cash Project (2)_Vento III v22i (Haircut, 6Y CF, 76% tax)" xfId="18558"/>
    <cellStyle name="_Cash Project (2)_Vento III v28g Base" xfId="18559"/>
    <cellStyle name="_Cash Project (2)_Vento III v28k JPMyyy" xfId="18560"/>
    <cellStyle name="_Cash1002Modelres" xfId="18561"/>
    <cellStyle name="_Cash1002Modelres 2" xfId="18562"/>
    <cellStyle name="_Cash1002Modelres 2 2" xfId="18563"/>
    <cellStyle name="_Cash1002Modelres 3" xfId="18564"/>
    <cellStyle name="_Cash1002Modelres 3 2" xfId="18565"/>
    <cellStyle name="_Cash1002Modelres 4" xfId="18566"/>
    <cellStyle name="_Cash1002Modelres 4 2" xfId="18567"/>
    <cellStyle name="_Cash1002Modelres 5" xfId="18568"/>
    <cellStyle name="_Cash1002Modelres 5 2" xfId="18569"/>
    <cellStyle name="_Cash1002Modelres 6" xfId="18570"/>
    <cellStyle name="_Cash1002Modelres_Consolidated Summary Living ProForma_2011_DRAFT" xfId="18571"/>
    <cellStyle name="_Cash1002Modelres_Consolidated Summary Living ProForma_2011_Paste Special" xfId="18572"/>
    <cellStyle name="_Cash1002Modelres_Copy of South TX GenTie  0.8x Sale12-31-09 COD BASE CASEvBOD" xfId="18573"/>
    <cellStyle name="_Cash1002Modelres_HWBA UM NPV  IRR Analysis finance at cost share may 2011" xfId="18574"/>
    <cellStyle name="_Cash1002Modelres_Inputs" xfId="18575"/>
    <cellStyle name="_Cash1002Modelres_Inputs 2" xfId="18576"/>
    <cellStyle name="_CC Oil" xfId="18577"/>
    <cellStyle name="_CC Oil 2" xfId="18578"/>
    <cellStyle name="_CC Oil_130204 2013 - 2061 LONG-TERM FORECAST FPL METHODOLOGY Clean Copy" xfId="18579"/>
    <cellStyle name="_CC Oil_Copy of FUEL JAN 2012 -DEC 2012 MARGINAL COST SEASONAL" xfId="18580"/>
    <cellStyle name="_CC Oil_Copy of FUEL JAN 2012 -DEC 2012 MARGINAL COST SEASONAL 2" xfId="18581"/>
    <cellStyle name="_CC Oil_MTHLY_MWH_to EOC_AS AVAILABLE" xfId="18582"/>
    <cellStyle name="_CE Gen Pref Model" xfId="18583"/>
    <cellStyle name="_CEG-Upstate" xfId="18584"/>
    <cellStyle name="_CEG-Upstate 2" xfId="18585"/>
    <cellStyle name="_CEG-Upstate 2 2" xfId="18586"/>
    <cellStyle name="_CEG-Upstate 3" xfId="18587"/>
    <cellStyle name="_CEG-Upstate 3 2" xfId="18588"/>
    <cellStyle name="_CEG-Upstate 4" xfId="18589"/>
    <cellStyle name="_CEG-Upstate 4 2" xfId="18590"/>
    <cellStyle name="_CEG-Upstate 5" xfId="18591"/>
    <cellStyle name="_CEG-Upstate 5 2" xfId="18592"/>
    <cellStyle name="_CEG-Upstate 6" xfId="18593"/>
    <cellStyle name="_CEG-Upstate_August 2010 CWIP curves_NextEra" xfId="18594"/>
    <cellStyle name="_CEG-Upstate_August 2010 CWIP curves_NextEra 2" xfId="18595"/>
    <cellStyle name="_CEG-Upstate_August 2010 CWIP curves_NextEra_November 2010 Termosol CWIP Curves NEER Final" xfId="18596"/>
    <cellStyle name="_CEG-Upstate_August 2010 CWIP curves_NextEra_November 2010 Termosol CWIP Curves NEER Final 2" xfId="18597"/>
    <cellStyle name="_CEG-Upstate_BASIS ADJ" xfId="18598"/>
    <cellStyle name="_CEG-Upstate_BM Adjustments" xfId="18599"/>
    <cellStyle name="_CEG-Upstate_Capacity_Factor_Monthly_Forecast_Through_2024 " xfId="18600"/>
    <cellStyle name="_CEG-Upstate_Consolidated Summary Living ProForma_2011_DRAFT" xfId="18601"/>
    <cellStyle name="_CEG-Upstate_Consolidated Summary Living ProForma_2011_Paste Special" xfId="18602"/>
    <cellStyle name="_CEG-Upstate_Copy of South TX GenTie  0.8x Sale12-31-09 COD BASE CASEvBOD" xfId="18603"/>
    <cellStyle name="_CEG-Upstate_CWIP Termosol 1" xfId="18604"/>
    <cellStyle name="_CEG-Upstate_CWIP Termosol 1 2" xfId="18605"/>
    <cellStyle name="_CEG-Upstate_CWIP Termosol 2" xfId="18606"/>
    <cellStyle name="_CEG-Upstate_CWIP Termosol 2 2" xfId="18607"/>
    <cellStyle name="_CEG-Upstate_Day County" xfId="18608"/>
    <cellStyle name="_CEG-Upstate_Distribution Date Calc" xfId="18609"/>
    <cellStyle name="_CEG-Upstate_Fees" xfId="18610"/>
    <cellStyle name="_CEG-Upstate_FinSum" xfId="18611"/>
    <cellStyle name="_CEG-Upstate_HWBA UM NPV  IRR Analysis finance at cost share may 2011" xfId="18612"/>
    <cellStyle name="_CEG-Upstate_Inputs" xfId="18613"/>
    <cellStyle name="_CEG-Upstate_Inputs 2" xfId="18614"/>
    <cellStyle name="_CEG-Upstate_Locked in Gross Margin" xfId="18615"/>
    <cellStyle name="_CEG-Upstate_LPF 2011 Update - Contracted Thermal Assets - rev 09 27 2011" xfId="18616"/>
    <cellStyle name="_CEG-Upstate_LPF 2011 Update - Contracted Thermal Assets - rev 09 27 2011 (2)" xfId="18617"/>
    <cellStyle name="_CEG-Upstate_LPF 2011 Update - Merchant Thermal Assets - rev 09 27 2011 (2)" xfId="18618"/>
    <cellStyle name="_CEG-Upstate_November 2010 CWIP Curves Genesis Final" xfId="18619"/>
    <cellStyle name="_CEG-Upstate_November 2010 CWIP Curves Genesis Final 2" xfId="18620"/>
    <cellStyle name="_CEG-Upstate_November 2010 CWIP Curves NEER Final" xfId="18621"/>
    <cellStyle name="_CEG-Upstate_November 2010 CWIP Curves NEER Final 2" xfId="18622"/>
    <cellStyle name="_CEG-Upstate_November 2010 Termosol CWIP Curves NEER Final" xfId="18623"/>
    <cellStyle name="_CEG-Upstate_November 2010 Termosol CWIP Curves NEER Final 2" xfId="18624"/>
    <cellStyle name="_CEG-Upstate_Pro Forma - Alamosa 100MW - rev 03.13.09" xfId="18625"/>
    <cellStyle name="_CEG-Upstate_Project Monitoring Paradise Solar revised_October 2010" xfId="18626"/>
    <cellStyle name="_CEG-Upstate_Project Monitoring Paradise Solar revised_October 2010 2" xfId="18627"/>
    <cellStyle name="_CEG-Upstate_Project Monitoring Paradise Solar revised_October 2010_November 2010 Termosol CWIP Curves NEER Final" xfId="18628"/>
    <cellStyle name="_CEG-Upstate_Project Monitoring Paradise Solar revised_October 2010_November 2010 Termosol CWIP Curves NEER Final 2" xfId="18629"/>
    <cellStyle name="_CEG-Upstate_Scen" xfId="18630"/>
    <cellStyle name="_CEG-Upstate_September 2010 CWIP curves_NextEra" xfId="18631"/>
    <cellStyle name="_CEG-Upstate_September 2010 CWIP curves_NextEra 2" xfId="18632"/>
    <cellStyle name="_CEG-Upstate_September 2010 CWIP curves_NextEra_November 2010 Termosol CWIP Curves NEER Final" xfId="18633"/>
    <cellStyle name="_CEG-Upstate_September 2010 CWIP curves_NextEra_November 2010 Termosol CWIP Curves NEER Final 2" xfId="18634"/>
    <cellStyle name="_CEG-Upstate_Solar - TOD Calculation Model - rev 04.16.09" xfId="18635"/>
    <cellStyle name="_CEG-Upstate_Solar_Model_ab" xfId="18636"/>
    <cellStyle name="_CEG-Upstate_Summerhaven CWIP curve Oct_2010" xfId="18637"/>
    <cellStyle name="_CEG-Upstate_Summerhaven CWIP curve Oct_2010 2" xfId="18638"/>
    <cellStyle name="_CEG-Upstate_Summerhaven CWIP curve Oct_2010_November 2010 Termosol CWIP Curves NEER Final" xfId="18639"/>
    <cellStyle name="_CEG-Upstate_Summerhaven CWIP curve Oct_2010_November 2010 Termosol CWIP Curves NEER Final 2" xfId="18640"/>
    <cellStyle name="_CEG-Upstate_tx financing revs" xfId="18641"/>
    <cellStyle name="_CEG-Upstate_WACC_Calc_Sheet" xfId="18642"/>
    <cellStyle name="_x0013__Central States Wind Model 02-06-2010" xfId="18643"/>
    <cellStyle name="_x0013__Central States Wind Model 02-06-2010 2" xfId="18644"/>
    <cellStyle name="_x0013__Central States Wind Model 02-08-2010" xfId="18645"/>
    <cellStyle name="_x0013__Central States Wind Model 02-08-2010 2" xfId="18646"/>
    <cellStyle name="_x0013__Central States Wind Model 02-09-2010 v2" xfId="18647"/>
    <cellStyle name="_x0013__Central States Wind Model 02-09-2010 v2 2" xfId="18648"/>
    <cellStyle name="_CFO Package - Blue Star - rev 05.23.06" xfId="18649"/>
    <cellStyle name="_CFO Package - Blue Star - rev 05.23.06 2" xfId="18650"/>
    <cellStyle name="_CFO Package - Blue Star - rev 05.23.06 2 2" xfId="18651"/>
    <cellStyle name="_CFO Package - Blue Star - rev 05.23.06 3" xfId="18652"/>
    <cellStyle name="_CFO Package - Blue Star - rev 05.23.06 3 2" xfId="18653"/>
    <cellStyle name="_CFO Package - Blue Star - rev 05.23.06 4" xfId="18654"/>
    <cellStyle name="_CFO Package - Blue Star - rev 05.23.06 4 2" xfId="18655"/>
    <cellStyle name="_CFO Package - Blue Star - rev 05.23.06 5" xfId="18656"/>
    <cellStyle name="_CFO Package - Blue Star - rev 05.23.06 5 2" xfId="18657"/>
    <cellStyle name="_CFO Package - Blue Star - rev 05.23.06 6" xfId="18658"/>
    <cellStyle name="_CFO Package - Blue Star - rev 05.23.06_Consolidated Summary Living ProForma_2011_DRAFT" xfId="18659"/>
    <cellStyle name="_CFO Package - Blue Star - rev 05.23.06_Consolidated Summary Living ProForma_2011_Paste Special" xfId="18660"/>
    <cellStyle name="_CFO Package - Blue Star - rev 05.23.06_Copy of South TX GenTie  0.8x Sale12-31-09 COD BASE CASEvBOD" xfId="18661"/>
    <cellStyle name="_CFO Package - Blue Star - rev 05.23.06_HWBA UM NPV  IRR Analysis finance at cost share may 2011" xfId="18662"/>
    <cellStyle name="_CFO Package - Blue Star - rev 05.23.06_Inputs" xfId="18663"/>
    <cellStyle name="_CFO Package - Blue Star - rev 05.23.06_Inputs 2" xfId="18664"/>
    <cellStyle name="_CH REV" xfId="18665"/>
    <cellStyle name="_Changes since previous run" xfId="18666"/>
    <cellStyle name="_Changes since previous run 2" xfId="18667"/>
    <cellStyle name="_Changes since previous run 2 2" xfId="18668"/>
    <cellStyle name="_Changes since previous run 3" xfId="18669"/>
    <cellStyle name="_Changes since previous run 3 2" xfId="18670"/>
    <cellStyle name="_Changes since previous run 4" xfId="18671"/>
    <cellStyle name="_Changes since previous run 4 2" xfId="18672"/>
    <cellStyle name="_Changes since previous run 5" xfId="18673"/>
    <cellStyle name="_Changes since previous run 5 2" xfId="18674"/>
    <cellStyle name="_Changes since previous run 6" xfId="18675"/>
    <cellStyle name="_Changes since previous run_August 2010 CWIP curves_NextEra" xfId="18676"/>
    <cellStyle name="_Changes since previous run_August 2010 CWIP curves_NextEra 2" xfId="18677"/>
    <cellStyle name="_Changes since previous run_August 2010 CWIP curves_NextEra_November 2010 Termosol CWIP Curves NEER Final" xfId="18678"/>
    <cellStyle name="_Changes since previous run_August 2010 CWIP curves_NextEra_November 2010 Termosol CWIP Curves NEER Final 2" xfId="18679"/>
    <cellStyle name="_Changes since previous run_Cimarron O&amp;M_05-24-2012" xfId="18680"/>
    <cellStyle name="_Changes since previous run_Consolidated Summary Living ProForma_2011_DRAFT" xfId="18681"/>
    <cellStyle name="_Changes since previous run_Consolidated Summary Living ProForma_2011_Paste Special" xfId="18682"/>
    <cellStyle name="_Changes since previous run_Copy of South TX GenTie  0.8x Sale12-31-09 COD BASE CASEvBOD" xfId="18683"/>
    <cellStyle name="_Changes since previous run_CWIP Termosol 1" xfId="18684"/>
    <cellStyle name="_Changes since previous run_CWIP Termosol 1 2" xfId="18685"/>
    <cellStyle name="_Changes since previous run_CWIP Termosol 2" xfId="18686"/>
    <cellStyle name="_Changes since previous run_CWIP Termosol 2 2" xfId="18687"/>
    <cellStyle name="_Changes since previous run_Day County" xfId="18688"/>
    <cellStyle name="_Changes since previous run_Distribution Date Calc" xfId="18689"/>
    <cellStyle name="_Changes since previous run_FinSum" xfId="18690"/>
    <cellStyle name="_Changes since previous run_HWBA UM NPV  IRR Analysis finance at cost share may 2011" xfId="18691"/>
    <cellStyle name="_Changes since previous run_Input" xfId="18692"/>
    <cellStyle name="_Changes since previous run_Input 2" xfId="18693"/>
    <cellStyle name="_Changes since previous run_Inputs" xfId="18694"/>
    <cellStyle name="_Changes since previous run_Inputs 2" xfId="18695"/>
    <cellStyle name="_Changes since previous run_LPF 2011 Update - Contracted Thermal Assets - rev 09 27 2011" xfId="18696"/>
    <cellStyle name="_Changes since previous run_LPF 2011 Update - Contracted Thermal Assets - rev 09 27 2011 (2)" xfId="18697"/>
    <cellStyle name="_Changes since previous run_LPF 2011 Update - Merchant Thermal Assets - rev 09 27 2011 (2)" xfId="18698"/>
    <cellStyle name="_Changes since previous run_Majestic II 2013 - 2042 Property Tax Forecast est" xfId="18699"/>
    <cellStyle name="_Changes since previous run_McCoy 250 MW Yingli 280W T-0 NextEra PVO&amp;M Budget (NEW RAMP)_2010-12-10" xfId="18700"/>
    <cellStyle name="_Changes since previous run_McCoy 250 MW Yingli 280W T-0 NextEra PVO&amp;M Budget (NEW RAMP)_2010-12-6" xfId="18701"/>
    <cellStyle name="_Changes since previous run_November 2010 CWIP Curves Genesis Final" xfId="18702"/>
    <cellStyle name="_Changes since previous run_November 2010 CWIP Curves Genesis Final 2" xfId="18703"/>
    <cellStyle name="_Changes since previous run_November 2010 CWIP Curves NEER Final" xfId="18704"/>
    <cellStyle name="_Changes since previous run_November 2010 CWIP Curves NEER Final 2" xfId="18705"/>
    <cellStyle name="_Changes since previous run_November 2010 Termosol CWIP Curves NEER Final" xfId="18706"/>
    <cellStyle name="_Changes since previous run_November 2010 Termosol CWIP Curves NEER Final 2" xfId="18707"/>
    <cellStyle name="_Changes since previous run_Pro Forma - Alamosa 100MW - rev 03.13.09" xfId="18708"/>
    <cellStyle name="_Changes since previous run_Project Monitoring Paradise Solar revised_October 2010" xfId="18709"/>
    <cellStyle name="_Changes since previous run_Project Monitoring Paradise Solar revised_October 2010 2" xfId="18710"/>
    <cellStyle name="_Changes since previous run_Project Monitoring Paradise Solar revised_October 2010_November 2010 Termosol CWIP Curves NEER Final" xfId="18711"/>
    <cellStyle name="_Changes since previous run_Project Monitoring Paradise Solar revised_October 2010_November 2010 Termosol CWIP Curves NEER Final 2" xfId="18712"/>
    <cellStyle name="_Changes since previous run_Scen" xfId="18713"/>
    <cellStyle name="_Changes since previous run_September 2010 CWIP curves_NextEra" xfId="18714"/>
    <cellStyle name="_Changes since previous run_September 2010 CWIP curves_NextEra 2" xfId="18715"/>
    <cellStyle name="_Changes since previous run_September 2010 CWIP curves_NextEra_November 2010 Termosol CWIP Curves NEER Final" xfId="18716"/>
    <cellStyle name="_Changes since previous run_September 2010 CWIP curves_NextEra_November 2010 Termosol CWIP Curves NEER Final 2" xfId="18717"/>
    <cellStyle name="_Changes since previous run_Solar - TOD Calculation Model - rev 04.16.09" xfId="18718"/>
    <cellStyle name="_Changes since previous run_Solar_Model_ab" xfId="18719"/>
    <cellStyle name="_Changes since previous run_Summerhaven CWIP curve Oct_2010" xfId="18720"/>
    <cellStyle name="_Changes since previous run_Summerhaven CWIP curve Oct_2010 2" xfId="18721"/>
    <cellStyle name="_Changes since previous run_Summerhaven CWIP curve Oct_2010_November 2010 Termosol CWIP Curves NEER Final" xfId="18722"/>
    <cellStyle name="_Changes since previous run_Summerhaven CWIP curve Oct_2010_November 2010 Termosol CWIP Curves NEER Final 2" xfId="18723"/>
    <cellStyle name="_Changes since previous run_Tax" xfId="18724"/>
    <cellStyle name="_Changes since previous run_WACC_Calc_Sheet" xfId="18725"/>
    <cellStyle name="_Changes to Annual Vectors" xfId="18726"/>
    <cellStyle name="_Changes to Annual Vectors 2" xfId="18727"/>
    <cellStyle name="_Changes to Annual Vectors 2 2" xfId="18728"/>
    <cellStyle name="_Changes to Annual Vectors 3" xfId="18729"/>
    <cellStyle name="_Changes to Annual Vectors 3 2" xfId="18730"/>
    <cellStyle name="_Changes to Annual Vectors 4" xfId="18731"/>
    <cellStyle name="_Changes to Annual Vectors 4 2" xfId="18732"/>
    <cellStyle name="_Changes to Annual Vectors 5" xfId="18733"/>
    <cellStyle name="_Changes to Annual Vectors 5 2" xfId="18734"/>
    <cellStyle name="_Changes to Annual Vectors 6" xfId="18735"/>
    <cellStyle name="_Changes to Annual Vectors_August 2010 CWIP curves_NextEra" xfId="18736"/>
    <cellStyle name="_Changes to Annual Vectors_August 2010 CWIP curves_NextEra 2" xfId="18737"/>
    <cellStyle name="_Changes to Annual Vectors_August 2010 CWIP curves_NextEra_November 2010 Termosol CWIP Curves NEER Final" xfId="18738"/>
    <cellStyle name="_Changes to Annual Vectors_August 2010 CWIP curves_NextEra_November 2010 Termosol CWIP Curves NEER Final 2" xfId="18739"/>
    <cellStyle name="_Changes to Annual Vectors_BASIS ADJ" xfId="18740"/>
    <cellStyle name="_Changes to Annual Vectors_BM Adjustments" xfId="18741"/>
    <cellStyle name="_Changes to Annual Vectors_Capacity_Factor_Monthly_Forecast_Through_2024 " xfId="18742"/>
    <cellStyle name="_Changes to Annual Vectors_Consolidated Summary Living ProForma_2011_DRAFT" xfId="18743"/>
    <cellStyle name="_Changes to Annual Vectors_Consolidated Summary Living ProForma_2011_Paste Special" xfId="18744"/>
    <cellStyle name="_Changes to Annual Vectors_Copy of South TX GenTie  0.8x Sale12-31-09 COD BASE CASEvBOD" xfId="18745"/>
    <cellStyle name="_Changes to Annual Vectors_CWIP Termosol 1" xfId="18746"/>
    <cellStyle name="_Changes to Annual Vectors_CWIP Termosol 1 2" xfId="18747"/>
    <cellStyle name="_Changes to Annual Vectors_CWIP Termosol 2" xfId="18748"/>
    <cellStyle name="_Changes to Annual Vectors_CWIP Termosol 2 2" xfId="18749"/>
    <cellStyle name="_Changes to Annual Vectors_Fees" xfId="18750"/>
    <cellStyle name="_Changes to Annual Vectors_HWBA UM NPV  IRR Analysis finance at cost share may 2011" xfId="18751"/>
    <cellStyle name="_Changes to Annual Vectors_Inputs" xfId="18752"/>
    <cellStyle name="_Changes to Annual Vectors_Inputs 2" xfId="18753"/>
    <cellStyle name="_Changes to Annual Vectors_Locked in Gross Margin" xfId="18754"/>
    <cellStyle name="_Changes to Annual Vectors_November 2010 CWIP Curves Genesis Final" xfId="18755"/>
    <cellStyle name="_Changes to Annual Vectors_November 2010 CWIP Curves Genesis Final 2" xfId="18756"/>
    <cellStyle name="_Changes to Annual Vectors_November 2010 CWIP Curves NEER Final" xfId="18757"/>
    <cellStyle name="_Changes to Annual Vectors_November 2010 CWIP Curves NEER Final 2" xfId="18758"/>
    <cellStyle name="_Changes to Annual Vectors_November 2010 Termosol CWIP Curves NEER Final" xfId="18759"/>
    <cellStyle name="_Changes to Annual Vectors_November 2010 Termosol CWIP Curves NEER Final 2" xfId="18760"/>
    <cellStyle name="_Changes to Annual Vectors_Project Monitoring Paradise Solar revised_October 2010" xfId="18761"/>
    <cellStyle name="_Changes to Annual Vectors_Project Monitoring Paradise Solar revised_October 2010 2" xfId="18762"/>
    <cellStyle name="_Changes to Annual Vectors_Project Monitoring Paradise Solar revised_October 2010_November 2010 Termosol CWIP Curves NEER Final" xfId="18763"/>
    <cellStyle name="_Changes to Annual Vectors_Project Monitoring Paradise Solar revised_October 2010_November 2010 Termosol CWIP Curves NEER Final 2" xfId="18764"/>
    <cellStyle name="_Changes to Annual Vectors_September 2010 CWIP curves_NextEra" xfId="18765"/>
    <cellStyle name="_Changes to Annual Vectors_September 2010 CWIP curves_NextEra 2" xfId="18766"/>
    <cellStyle name="_Changes to Annual Vectors_September 2010 CWIP curves_NextEra_November 2010 Termosol CWIP Curves NEER Final" xfId="18767"/>
    <cellStyle name="_Changes to Annual Vectors_September 2010 CWIP curves_NextEra_November 2010 Termosol CWIP Curves NEER Final 2" xfId="18768"/>
    <cellStyle name="_Changes to Annual Vectors_Summerhaven CWIP curve Oct_2010" xfId="18769"/>
    <cellStyle name="_Changes to Annual Vectors_Summerhaven CWIP curve Oct_2010 2" xfId="18770"/>
    <cellStyle name="_Changes to Annual Vectors_Summerhaven CWIP curve Oct_2010_November 2010 Termosol CWIP Curves NEER Final" xfId="18771"/>
    <cellStyle name="_Changes to Annual Vectors_Summerhaven CWIP curve Oct_2010_November 2010 Termosol CWIP Curves NEER Final 2" xfId="18772"/>
    <cellStyle name="_Changes to Annual Vectors_tx financing revs" xfId="18773"/>
    <cellStyle name="_Cherokee - Purchase Accounting - rev 11 26 07" xfId="18774"/>
    <cellStyle name="_Cherokee MW Predictor w HR Curves" xfId="18775"/>
    <cellStyle name="_Cili_2003 Budget Chigen" xfId="18776"/>
    <cellStyle name="_Cili_2003 Budget Chigen 2" xfId="18777"/>
    <cellStyle name="_Cili_2003 Budget Chigen_1.Inputs" xfId="18778"/>
    <cellStyle name="_Cili_2003 Budget Chigen_BeechR Pivot Table 12.2.09" xfId="18779"/>
    <cellStyle name="_Cili_2003 Budget Chigen_BeechR Pivot Table 12.2.09 2" xfId="18780"/>
    <cellStyle name="_Cili_2003 Budget Chigen_Copy of G&amp;A_reports_v4" xfId="18781"/>
    <cellStyle name="_Cili_2003 Budget Chigen_Copy of Vento III v27i P50 1st" xfId="18782"/>
    <cellStyle name="_Cili_2003 Budget Chigen_SEEC_XiNing_040507_loan_US&amp;PRC GAAP" xfId="18783"/>
    <cellStyle name="_Cili_2003 Budget Chigen_Vento III v17i (8.9% Haircut, 60% Tax)" xfId="18784"/>
    <cellStyle name="_Cili_2003 Budget Chigen_Vento III v22i (Haircut, 6Y CF, 76% tax)" xfId="18785"/>
    <cellStyle name="_Cili_2003 Budget Chigen_Vento III v28g Base" xfId="18786"/>
    <cellStyle name="_Cili_2003 Budget Chigen_Vento III v28k JPMyyy" xfId="18787"/>
    <cellStyle name="_CINERGY_081023" xfId="18788"/>
    <cellStyle name="_CMP Hydro Sale Summary - rev 01.24.05" xfId="18789"/>
    <cellStyle name="_CMP Hydro Sale Summary - rev 01.24.05 2" xfId="18790"/>
    <cellStyle name="_CMP Hydro Sale Summary - rev 01.24.05 2 2" xfId="18791"/>
    <cellStyle name="_CMP Hydro Sale Summary - rev 01.24.05 3" xfId="18792"/>
    <cellStyle name="_CMP Hydro Sale Summary - rev 01.24.05 3 2" xfId="18793"/>
    <cellStyle name="_CMP Hydro Sale Summary - rev 01.24.05 4" xfId="18794"/>
    <cellStyle name="_CMP Hydro Sale Summary - rev 01.24.05 4 2" xfId="18795"/>
    <cellStyle name="_CMP Hydro Sale Summary - rev 01.24.05 5" xfId="18796"/>
    <cellStyle name="_CMP Hydro Sale Summary - rev 01.24.05 5 2" xfId="18797"/>
    <cellStyle name="_CMP Hydro Sale Summary - rev 01.24.05 6" xfId="18798"/>
    <cellStyle name="_CMP Hydro Sale Summary - rev 01.24.05_Consolidated Summary Living ProForma_2011_DRAFT" xfId="18799"/>
    <cellStyle name="_CMP Hydro Sale Summary - rev 01.24.05_Consolidated Summary Living ProForma_2011_Paste Special" xfId="18800"/>
    <cellStyle name="_CMP Hydro Sale Summary - rev 01.24.05_Copy of South TX GenTie  0.8x Sale12-31-09 COD BASE CASEvBOD" xfId="18801"/>
    <cellStyle name="_CMP Hydro Sale Summary - rev 01.24.05_HWBA UM NPV  IRR Analysis finance at cost share may 2011" xfId="18802"/>
    <cellStyle name="_CMP Hydro Sale Summary - rev 01.24.05_Inputs" xfId="18803"/>
    <cellStyle name="_CMP Hydro Sale Summary - rev 01.24.05_Inputs 2" xfId="18804"/>
    <cellStyle name="_Colorado Wind - Case A v1.11 levelized debt - interest in 2003 Final for Board Package" xfId="18805"/>
    <cellStyle name="_Colorado Wind - Case A v1.11 levelized debt - interest in 2003 Final for Board Package 2" xfId="18806"/>
    <cellStyle name="_Colorado Wind - Case A v1.11 levelized debt - interest in 2003 Final for Board Package 2 2" xfId="18807"/>
    <cellStyle name="_Colorado Wind - Case A v1.11 levelized debt - interest in 2003 Final for Board Package 3" xfId="18808"/>
    <cellStyle name="_Colorado Wind - Case A v1.11 levelized debt - interest in 2003 Final for Board Package 3 2" xfId="18809"/>
    <cellStyle name="_Colorado Wind - Case A v1.11 levelized debt - interest in 2003 Final for Board Package 4" xfId="18810"/>
    <cellStyle name="_Colorado Wind - Case A v1.11 levelized debt - interest in 2003 Final for Board Package 4 2" xfId="18811"/>
    <cellStyle name="_Colorado Wind - Case A v1.11 levelized debt - interest in 2003 Final for Board Package 5" xfId="18812"/>
    <cellStyle name="_Colorado Wind - Case A v1.11 levelized debt - interest in 2003 Final for Board Package 5 2" xfId="18813"/>
    <cellStyle name="_Colorado Wind - Case A v1.11 levelized debt - interest in 2003 Final for Board Package 6" xfId="18814"/>
    <cellStyle name="_Colorado Wind - Case A v1.11 levelized debt - interest in 2003 Final for Board Package_Inputs" xfId="18815"/>
    <cellStyle name="_Colorado Wind - Case A v1.11 levelized debt - interest in 2003 Final for Board Package_Inputs 2" xfId="18816"/>
    <cellStyle name="_Colorado Wind v3.11" xfId="18817"/>
    <cellStyle name="_Colorado Wind v3.11 2" xfId="18818"/>
    <cellStyle name="_Colorado Wind v3.11 2 2" xfId="18819"/>
    <cellStyle name="_Colorado Wind v3.11 3" xfId="18820"/>
    <cellStyle name="_Colorado Wind v3.11 3 2" xfId="18821"/>
    <cellStyle name="_Colorado Wind v3.11 4" xfId="18822"/>
    <cellStyle name="_Colorado Wind v3.11 4 2" xfId="18823"/>
    <cellStyle name="_Colorado Wind v3.11 5" xfId="18824"/>
    <cellStyle name="_Colorado Wind v3.11 5 2" xfId="18825"/>
    <cellStyle name="_Colorado Wind v3.11 6" xfId="18826"/>
    <cellStyle name="_Colorado Wind v3.11_Inputs" xfId="18827"/>
    <cellStyle name="_Colorado Wind v3.11_Inputs 2" xfId="18828"/>
    <cellStyle name="_Comma" xfId="18829"/>
    <cellStyle name="_Comma 2" xfId="18830"/>
    <cellStyle name="_Comma 2 2" xfId="18831"/>
    <cellStyle name="_Comma 3" xfId="18832"/>
    <cellStyle name="_Comma 3 2" xfId="18833"/>
    <cellStyle name="_Comma 4" xfId="18834"/>
    <cellStyle name="_Comma 4 2" xfId="18835"/>
    <cellStyle name="_Comma 5" xfId="18836"/>
    <cellStyle name="_Comma 5 2" xfId="18837"/>
    <cellStyle name="_Comma 6" xfId="18838"/>
    <cellStyle name="_Comma[0]" xfId="18839"/>
    <cellStyle name="_Comma[0] 2" xfId="18840"/>
    <cellStyle name="_Comma[0]_01 Horizon Wind Energy Analytics" xfId="18841"/>
    <cellStyle name="_Comma[0]_01 Horizon Wind Energy Analytics_1.Inputs" xfId="18842"/>
    <cellStyle name="_Comma[0]_01 Horizon Wind Energy Analytics_Copy of Vento III v27i P50 1st" xfId="18843"/>
    <cellStyle name="_Comma[0]_01 Horizon Wind Energy Analytics_G&amp;A_reports" xfId="18844"/>
    <cellStyle name="_Comma[0]_01 Horizon Wind Energy Analytics_Vento III v17i (8.9% Haircut, 60% Tax)" xfId="18845"/>
    <cellStyle name="_Comma[0]_01 Horizon Wind Energy Analytics_Vento III v22i (Haircut, 6Y CF, 76% tax)" xfId="18846"/>
    <cellStyle name="_Comma[0]_01 Horizon Wind Energy Analytics_Vento III v28g Base" xfId="18847"/>
    <cellStyle name="_Comma[0]_01 Horizon Wind Energy Analytics_Vento III v28k JPMyyy" xfId="18848"/>
    <cellStyle name="_Comma[0]_1.Inputs" xfId="18849"/>
    <cellStyle name="_Comma[0]_Copy of G&amp;A_reports_v4" xfId="18850"/>
    <cellStyle name="_Comma[0]_Copy of Vento III v27i P50 1st" xfId="18851"/>
    <cellStyle name="_Comma[0]_Vento III v17i (8.9% Haircut, 60% Tax)" xfId="18852"/>
    <cellStyle name="_Comma[0]_Vento III v22i (Haircut, 6Y CF, 76% tax)" xfId="18853"/>
    <cellStyle name="_Comma[0]_Vento III v28g Base" xfId="18854"/>
    <cellStyle name="_Comma[0]_Vento III v28k JPMyyy" xfId="18855"/>
    <cellStyle name="_Comma_01 Fig Tech CSC 1Q03" xfId="18856"/>
    <cellStyle name="_Comma_01 Fig Tech CSC 1Q03 2" xfId="18857"/>
    <cellStyle name="_Comma_01 Financial Model" xfId="18858"/>
    <cellStyle name="_Comma_01 Financial Model 2" xfId="18859"/>
    <cellStyle name="_Comma_02 financial projections for nestle" xfId="18860"/>
    <cellStyle name="_Comma_02 Potential Partner Ability to Pay Analysis2" xfId="18861"/>
    <cellStyle name="_Comma_02 Quick Model_PQ Corporation" xfId="18862"/>
    <cellStyle name="_Comma_02 Quick Model_PQ Corporation 2" xfId="18863"/>
    <cellStyle name="_Comma_03 Aventine DCF" xfId="18864"/>
    <cellStyle name="_Comma_03 lbo model - healthsouth" xfId="18865"/>
    <cellStyle name="_Comma_03 lbo model - healthsouth 2" xfId="18866"/>
    <cellStyle name="_Comma_12 Merger Plans" xfId="18867"/>
    <cellStyle name="_Comma_12 Merger Plans 2" xfId="18868"/>
    <cellStyle name="_Comma_2007 and 2008 Project Detail 12-01-08" xfId="18869"/>
    <cellStyle name="_Comma_2007 Deloitte Models 082307" xfId="18870"/>
    <cellStyle name="_Comma_2007 Vento II 081707 v3" xfId="18871"/>
    <cellStyle name="_Comma_accretion dilution analysis" xfId="18872"/>
    <cellStyle name="_Comma_accretion dilution analysis 2" xfId="18873"/>
    <cellStyle name="_Comma_Acquisition Ops 3" xfId="18874"/>
    <cellStyle name="_Comma_Acquisition Ops 3 2" xfId="18875"/>
    <cellStyle name="_Comma_Altona Capital Budget 8-3-07 2" xfId="18876"/>
    <cellStyle name="_Comma_avp" xfId="18877"/>
    <cellStyle name="_Comma_avp 10.31.05" xfId="18878"/>
    <cellStyle name="_Comma_avp 10.31.05 2" xfId="18879"/>
    <cellStyle name="_Comma_avp 2" xfId="18880"/>
    <cellStyle name="_Comma_AVP_Modeling Mick" xfId="18881"/>
    <cellStyle name="_Comma_AVP_Modeling Mick 2" xfId="18882"/>
    <cellStyle name="_Comma_BLustery Development Pipeline Valuation Analysis 2-20-07" xfId="18883"/>
    <cellStyle name="_Comma_Book1" xfId="18884"/>
    <cellStyle name="_Comma_Book1 2" xfId="18885"/>
    <cellStyle name="_Comma_Book2" xfId="18886"/>
    <cellStyle name="_Comma_Book2 2" xfId="18887"/>
    <cellStyle name="_Comma_buyer_analysis" xfId="18888"/>
    <cellStyle name="_Comma_buyer_analysis 2" xfId="18889"/>
    <cellStyle name="_Comma_Ciervo DCF Final" xfId="18890"/>
    <cellStyle name="_Comma_Ciervo DCF Final 2" xfId="18891"/>
    <cellStyle name="_Comma_Ciervo_WACC" xfId="18892"/>
    <cellStyle name="_Comma_Ciervo_WACC 2" xfId="18893"/>
    <cellStyle name="_Comma_Comparative Balance Sheets" xfId="18894"/>
    <cellStyle name="_Comma_Comparative Balance Sheets 2" xfId="18895"/>
    <cellStyle name="_Comma_Copy of South TX GenTie  0.8x Sale12-31-09 COD BASE CASEvBOD" xfId="18896"/>
    <cellStyle name="_Comma_CSC with WACC" xfId="18897"/>
    <cellStyle name="_Comma_CSC with WACC 2" xfId="18898"/>
    <cellStyle name="_Comma_csc_parfum_19062001" xfId="18899"/>
    <cellStyle name="_Comma_csc_parfum_19062001 2" xfId="18900"/>
    <cellStyle name="_Comma_Darlington We Energy Bid Model 112807" xfId="18901"/>
    <cellStyle name="_Comma_dcf" xfId="18902"/>
    <cellStyle name="_Comma_dcf 2" xfId="18903"/>
    <cellStyle name="_Comma_DCF Analysis" xfId="18904"/>
    <cellStyle name="_Comma_DCF Analysis 2" xfId="18905"/>
    <cellStyle name="_Comma_Depr Federal" xfId="18906"/>
    <cellStyle name="_Comma_Depr Federal-2008" xfId="18907"/>
    <cellStyle name="_Comma_Draft Model 081707" xfId="18908"/>
    <cellStyle name="_Comma_Eagle Ridge Cash Flow 01-10-02_GS" xfId="18909"/>
    <cellStyle name="_Comma_Eagle Ridge Cash Flow 01-10-02_GS 2" xfId="18910"/>
    <cellStyle name="_Comma_EPS impact with different financing scenarios (2)" xfId="18911"/>
    <cellStyle name="_Comma_EPS impact with different financing scenarios (2) 2" xfId="18912"/>
    <cellStyle name="_Comma_Final Canadian Bank Comp (sent to IBD)FORM" xfId="18913"/>
    <cellStyle name="_Comma_Final Canadian Bank Comp (sent to IBD)FORM 2" xfId="18914"/>
    <cellStyle name="_Comma_FinSum" xfId="18915"/>
    <cellStyle name="_Comma_Football Field" xfId="18916"/>
    <cellStyle name="_Comma_Football Field 2" xfId="18917"/>
    <cellStyle name="_Comma_G&amp;A_reports" xfId="18918"/>
    <cellStyle name="_Comma_GTI model v7.0" xfId="18919"/>
    <cellStyle name="_Comma_GTI model v7.0 2" xfId="18920"/>
    <cellStyle name="_Comma_GTI model v7.0 2 2" xfId="18921"/>
    <cellStyle name="_Comma_GTI model v7.0 3" xfId="18922"/>
    <cellStyle name="_Comma_GTI model v7.0 3 2" xfId="18923"/>
    <cellStyle name="_Comma_GTI model v7.0 4" xfId="18924"/>
    <cellStyle name="_Comma_HealthSouth LBO Cases 14" xfId="18925"/>
    <cellStyle name="_Comma_HealthSouth LBO Cases 14 2" xfId="18926"/>
    <cellStyle name="_Comma_HealthSouth LBO Cases 23 revised" xfId="18927"/>
    <cellStyle name="_Comma_HealthSouth LBO Cases 23 revised 2" xfId="18928"/>
    <cellStyle name="_Comma_HealthSouth Merger Model 4" xfId="18929"/>
    <cellStyle name="_Comma_HealthSouth Merger Model 4 2" xfId="18930"/>
    <cellStyle name="_Comma_Hook_MergerPlan_2003_Feb11" xfId="18931"/>
    <cellStyle name="_Comma_Hook_MergerPlan_2003_Feb11 2" xfId="18932"/>
    <cellStyle name="_Comma_Horizon round 1 model vFINAL" xfId="18933"/>
    <cellStyle name="_Comma_Horizon round 1 model vFINAL 2" xfId="18934"/>
    <cellStyle name="_Comma_Horizon round 1 model vFINAL 2 2" xfId="18935"/>
    <cellStyle name="_Comma_Horizon round 1 model vFINAL 3" xfId="18936"/>
    <cellStyle name="_Comma_Horizon round 1 model vFINAL 3 2" xfId="18937"/>
    <cellStyle name="_Comma_Horizon round 1 model vFINAL 4" xfId="18938"/>
    <cellStyle name="_Comma_Horizon round 1 model vFINAL_1" xfId="18939"/>
    <cellStyle name="_Comma_Horizon round 1 model vFINAL_1 2" xfId="18940"/>
    <cellStyle name="_Comma_Horizon round 1 model vFINAL_1 2 2" xfId="18941"/>
    <cellStyle name="_Comma_Horizon round 1 model vFINAL_1 3" xfId="18942"/>
    <cellStyle name="_Comma_Horizon round 1 model vFINAL_1 3 2" xfId="18943"/>
    <cellStyle name="_Comma_Horizon round 1 model vFINAL_1 4" xfId="18944"/>
    <cellStyle name="_Comma_Horizon round 1 model vFINAL_1_Project Farwest III Model 03-20-07 v135" xfId="18945"/>
    <cellStyle name="_Comma_Horizon round 1 model vFINAL_1_Project Farwest III Model 03-20-07 v135 2" xfId="18946"/>
    <cellStyle name="_Comma_Horizon round 1 model vFINAL_1_Project Farwest III Model 03-20-07 v135 2 2" xfId="18947"/>
    <cellStyle name="_Comma_Horizon round 1 model vFINAL_1_Project Farwest III Model 03-20-07 v135 3" xfId="18948"/>
    <cellStyle name="_Comma_Horizon round 1 model vFINAL_1_Project Farwest III Model 03-20-07 v135 3 2" xfId="18949"/>
    <cellStyle name="_Comma_Horizon round 1 model vFINAL_1_Project Farwest III Model 03-20-07 v135 4" xfId="18950"/>
    <cellStyle name="_Comma_Horizon round 1 model vFINAL_1_Project Farwest III Model 03-20-07 v135_UPC G&amp;A (5-3-07)" xfId="18951"/>
    <cellStyle name="_Comma_Horizon round 1 model vFINAL_1_Project Farwest III Model 03-20-07 v135_UPC G&amp;A (5-3-07) 2" xfId="18952"/>
    <cellStyle name="_Comma_Horizon round 1 model vFINAL_1_Project Farwest III Model 03-20-07 v135_UPC G&amp;A (5-3-07) 2 2" xfId="18953"/>
    <cellStyle name="_Comma_Horizon round 1 model vFINAL_1_Project Farwest III Model 03-20-07 v135_UPC G&amp;A (5-3-07) 3" xfId="18954"/>
    <cellStyle name="_Comma_Horizon round 1 model vFINAL_1_Project Farwest III Model 03-20-07 v135_UPC G&amp;A (5-3-07) 3 2" xfId="18955"/>
    <cellStyle name="_Comma_Horizon round 1 model vFINAL_1_Project Farwest III Model 03-20-07 v135_UPC G&amp;A (5-3-07) 4" xfId="18956"/>
    <cellStyle name="_Comma_Horizon round 1 model vFINAL_1_Project Makani Model 04-11-07 v6" xfId="18957"/>
    <cellStyle name="_Comma_Horizon round 1 model vFINAL_1_Project Makani Model 04-11-07 v6 2" xfId="18958"/>
    <cellStyle name="_Comma_Horizon round 1 model vFINAL_1_Project Makani Model 04-11-07 v6 2 2" xfId="18959"/>
    <cellStyle name="_Comma_Horizon round 1 model vFINAL_1_Project Makani Model 04-11-07 v6 3" xfId="18960"/>
    <cellStyle name="_Comma_Horizon round 1 model vFINAL_1_Project Makani Model 04-11-07 v6 3 2" xfId="18961"/>
    <cellStyle name="_Comma_Horizon round 1 model vFINAL_1_Project Makani Model 04-11-07 v6 4" xfId="18962"/>
    <cellStyle name="_Comma_Horizon round 1 model vFINAL_1_Project Makani Model 04-11-07 v6_UPC G&amp;A (5-3-07)" xfId="18963"/>
    <cellStyle name="_Comma_Horizon round 1 model vFINAL_1_Project Makani Model 04-11-07 v6_UPC G&amp;A (5-3-07) 2" xfId="18964"/>
    <cellStyle name="_Comma_Horizon round 1 model vFINAL_1_Project Makani Model 04-11-07 v6_UPC G&amp;A (5-3-07) 2 2" xfId="18965"/>
    <cellStyle name="_Comma_Horizon round 1 model vFINAL_1_Project Makani Model 04-11-07 v6_UPC G&amp;A (5-3-07) 3" xfId="18966"/>
    <cellStyle name="_Comma_Horizon round 1 model vFINAL_1_Project Makani Model 04-11-07 v6_UPC G&amp;A (5-3-07) 3 2" xfId="18967"/>
    <cellStyle name="_Comma_Horizon round 1 model vFINAL_1_Project Makani Model 04-11-07 v6_UPC G&amp;A (5-3-07) 4" xfId="18968"/>
    <cellStyle name="_Comma_IBES_EPS_Estimates" xfId="18969"/>
    <cellStyle name="_Comma_IBES_EPS_Estimates 2" xfId="18970"/>
    <cellStyle name="_Comma_IMS EPS Impact 15_new projections" xfId="18971"/>
    <cellStyle name="_Comma_IMS EPS Impact 15_new projections 2" xfId="18972"/>
    <cellStyle name="_Comma_LBO Analysis Summary" xfId="18973"/>
    <cellStyle name="_Comma_LBO Analysis Summary - Template" xfId="18974"/>
    <cellStyle name="_Comma_LBO Analysis Summary - Template 2" xfId="18975"/>
    <cellStyle name="_Comma_LBO Analysis Summary 2" xfId="18976"/>
    <cellStyle name="_Comma_LBO Model v3" xfId="18977"/>
    <cellStyle name="_Comma_LBO SF" xfId="18978"/>
    <cellStyle name="_Comma_LBO SF 2" xfId="18979"/>
    <cellStyle name="_Comma_LBO SF Model Output - Template" xfId="18980"/>
    <cellStyle name="_Comma_LBO SF Model Output - Template 2" xfId="18981"/>
    <cellStyle name="_Comma_LPF 2011 Update - Contracted Thermal Assets - rev 09 27 2011" xfId="18982"/>
    <cellStyle name="_Comma_LPF 2011 Update - Contracted Thermal Assets - rev 09 27 2011 (2)" xfId="18983"/>
    <cellStyle name="_Comma_LPF 2011 Update - Merchant Thermal Assets - rev 09 27 2011 (2)" xfId="18984"/>
    <cellStyle name="_Comma_Master_Telecom_Equipment_CSCb" xfId="18985"/>
    <cellStyle name="_Comma_Master_Telecom_Equipment_CSCb 2" xfId="18986"/>
    <cellStyle name="_Comma_MasterDatabase_Oct_07_v2" xfId="18987"/>
    <cellStyle name="_Comma_MasterDatabase_Sept_07_v2" xfId="18988"/>
    <cellStyle name="_Comma_MasterDatabase_Sept_07_v3" xfId="18989"/>
    <cellStyle name="_Comma_Merger Model - Exec" xfId="18990"/>
    <cellStyle name="_Comma_Merger Model - Exec 2" xfId="18991"/>
    <cellStyle name="_Comma_merger plans" xfId="18992"/>
    <cellStyle name="_Comma_merger plans 2" xfId="18993"/>
    <cellStyle name="_Comma_Monthly Horizon-Project Projections-Rev4" xfId="18994"/>
    <cellStyle name="_Comma_Monthly Horizon-Project Projections-Rev4 (25 yr life)JPM" xfId="18995"/>
    <cellStyle name="_Comma_MotLion Projections may" xfId="18996"/>
    <cellStyle name="_Comma_MotLion Projections may 2" xfId="18997"/>
    <cellStyle name="_Comma_NDC Credit Comps from Drenusha" xfId="18998"/>
    <cellStyle name="_Comma_NDC Credit Comps from Drenusha 2" xfId="18999"/>
    <cellStyle name="_Comma_Numico_LBO 08" xfId="19000"/>
    <cellStyle name="_Comma_Numico_LBO 08 2" xfId="19001"/>
    <cellStyle name="_Comma_Numico-Nestle Model-26 February 2002 2b" xfId="19002"/>
    <cellStyle name="_Comma_Numico-Nestle Model-26 February 2002 2b 2" xfId="19003"/>
    <cellStyle name="_Comma_Old Financials_200804" xfId="19004"/>
    <cellStyle name="_Comma_Old Life CSC" xfId="19005"/>
    <cellStyle name="_Comma_Old Life CSC 2" xfId="19006"/>
    <cellStyle name="_Comma_OpEx Sheet" xfId="19007"/>
    <cellStyle name="_Comma_pace_merger plans" xfId="19008"/>
    <cellStyle name="_Comma_pace_merger plans 2" xfId="19009"/>
    <cellStyle name="_Comma_Palm Model 10_05" xfId="19010"/>
    <cellStyle name="_Comma_Palm Model 10_05 2" xfId="19011"/>
    <cellStyle name="_Comma_Panhandle Value" xfId="19012"/>
    <cellStyle name="_Comma_Panhandle Value 2" xfId="19013"/>
    <cellStyle name="_Comma_Pioneer Prairie 082107_edp" xfId="19014"/>
    <cellStyle name="_Comma_PNC_PF_2Q_update" xfId="19015"/>
    <cellStyle name="_Comma_PNC_PF_2Q_update 2" xfId="19016"/>
    <cellStyle name="_Comma_Post Oak" xfId="19017"/>
    <cellStyle name="_Comma_Potential Strategic Partners" xfId="19018"/>
    <cellStyle name="_Comma_Potential Strategic Partners 2" xfId="19019"/>
    <cellStyle name="_Comma_Prairie Star" xfId="19020"/>
    <cellStyle name="_Comma_Pro Forma - Alamosa 100MW - rev 03.13.09" xfId="19021"/>
    <cellStyle name="_Comma_Projections Difference" xfId="19022"/>
    <cellStyle name="_Comma_Projections Difference 2" xfId="19023"/>
    <cellStyle name="_Comma_PV of Future Stock Price" xfId="19024"/>
    <cellStyle name="_Comma_PV of Future Stock Price 2" xfId="19025"/>
    <cellStyle name="_Comma_QVC LBO Model 2-12-03 v3" xfId="19026"/>
    <cellStyle name="_Comma_QVC LBO Model 2-12-03 v3 2" xfId="19027"/>
    <cellStyle name="_Comma_Samsara Model_20062001" xfId="19028"/>
    <cellStyle name="_Comma_Samsara Model_20062001 2" xfId="19029"/>
    <cellStyle name="_Comma_Samsara Model-DCF Template" xfId="19030"/>
    <cellStyle name="_Comma_Samsara Model-DCF Template 2" xfId="19031"/>
    <cellStyle name="_Comma_Samsara_ppg" xfId="19032"/>
    <cellStyle name="_Comma_Samsara_ppg 2" xfId="19033"/>
    <cellStyle name="_Comma_Scen" xfId="19034"/>
    <cellStyle name="_Comma_Solar - TOD Calculation Model - rev 04.16.09" xfId="19035"/>
    <cellStyle name="_Comma_Solar_Model_ab" xfId="19036"/>
    <cellStyle name="_Comma_Split-off Model2" xfId="19037"/>
    <cellStyle name="_Comma_Split-off Model2 2" xfId="19038"/>
    <cellStyle name="_Comma_Summary Valuation Analysis" xfId="19039"/>
    <cellStyle name="_Comma_Summary Valuation Analysis 2" xfId="19040"/>
    <cellStyle name="_Comma_Synergies" xfId="19041"/>
    <cellStyle name="_Comma_Synergies 2" xfId="19042"/>
    <cellStyle name="_Comma_tables RIDER" xfId="19043"/>
    <cellStyle name="_Comma_tables RIDER 2" xfId="19044"/>
    <cellStyle name="_Comma_Tax Equity Structure 072007" xfId="19045"/>
    <cellStyle name="_Comma_Troon Financials 8-1-02" xfId="19046"/>
    <cellStyle name="_Comma_Troon Financials 8-1-02 2" xfId="19047"/>
    <cellStyle name="_Comma_Troon_EBITDA" xfId="19048"/>
    <cellStyle name="_Comma_Troon_EBITDA 2" xfId="19049"/>
    <cellStyle name="_Comma_Twin Groves II" xfId="19050"/>
    <cellStyle name="_Comma_Valuation Overview - June 2001" xfId="19051"/>
    <cellStyle name="_Comma_Valuation Overview - June 2001 2" xfId="19052"/>
    <cellStyle name="_Comma_Valuation_Troon dpak 8-5-02 v3" xfId="19053"/>
    <cellStyle name="_Comma_Valuation_Troon dpak 8-5-02 v3 2" xfId="19054"/>
    <cellStyle name="_Comma_VMS Breakdown" xfId="19055"/>
    <cellStyle name="_Comma_VMS Breakdown 2" xfId="19056"/>
    <cellStyle name="_Comma_WACC_Calc_Sheet" xfId="19057"/>
    <cellStyle name="_Conditions2" xfId="19058"/>
    <cellStyle name="_Conditions2 2" xfId="19059"/>
    <cellStyle name="_Conditions2 2 2" xfId="19060"/>
    <cellStyle name="_Conditions2 3" xfId="19061"/>
    <cellStyle name="_Conditions2 3 2" xfId="19062"/>
    <cellStyle name="_Conditions2 4" xfId="19063"/>
    <cellStyle name="_Conditions2 4 2" xfId="19064"/>
    <cellStyle name="_Conditions2 5" xfId="19065"/>
    <cellStyle name="_Conditions2 5 2" xfId="19066"/>
    <cellStyle name="_Conditions2 6" xfId="19067"/>
    <cellStyle name="_Conditions2_August 2010 CWIP curves_NextEra" xfId="19068"/>
    <cellStyle name="_Conditions2_August 2010 CWIP curves_NextEra 2" xfId="19069"/>
    <cellStyle name="_Conditions2_August 2010 CWIP curves_NextEra_November 2010 Termosol CWIP Curves NEER Final" xfId="19070"/>
    <cellStyle name="_Conditions2_August 2010 CWIP curves_NextEra_November 2010 Termosol CWIP Curves NEER Final 2" xfId="19071"/>
    <cellStyle name="_Conditions2_BASIS ADJ" xfId="19072"/>
    <cellStyle name="_Conditions2_BM Adjustments" xfId="19073"/>
    <cellStyle name="_Conditions2_Capacity_Factor_Monthly_Forecast_Through_2024 " xfId="19074"/>
    <cellStyle name="_Conditions2_Consolidated Summary Living ProForma_2011_DRAFT" xfId="19075"/>
    <cellStyle name="_Conditions2_Consolidated Summary Living ProForma_2011_Paste Special" xfId="19076"/>
    <cellStyle name="_Conditions2_Copy of South TX GenTie  0.8x Sale12-31-09 COD BASE CASEvBOD" xfId="19077"/>
    <cellStyle name="_Conditions2_CWIP Termosol 1" xfId="19078"/>
    <cellStyle name="_Conditions2_CWIP Termosol 1 2" xfId="19079"/>
    <cellStyle name="_Conditions2_CWIP Termosol 2" xfId="19080"/>
    <cellStyle name="_Conditions2_CWIP Termosol 2 2" xfId="19081"/>
    <cellStyle name="_Conditions2_Fees" xfId="19082"/>
    <cellStyle name="_Conditions2_HWBA UM NPV  IRR Analysis finance at cost share may 2011" xfId="19083"/>
    <cellStyle name="_Conditions2_Inputs" xfId="19084"/>
    <cellStyle name="_Conditions2_Inputs 2" xfId="19085"/>
    <cellStyle name="_Conditions2_Locked in Gross Margin" xfId="19086"/>
    <cellStyle name="_Conditions2_November 2010 CWIP Curves Genesis Final" xfId="19087"/>
    <cellStyle name="_Conditions2_November 2010 CWIP Curves Genesis Final 2" xfId="19088"/>
    <cellStyle name="_Conditions2_November 2010 CWIP Curves NEER Final" xfId="19089"/>
    <cellStyle name="_Conditions2_November 2010 CWIP Curves NEER Final 2" xfId="19090"/>
    <cellStyle name="_Conditions2_November 2010 Termosol CWIP Curves NEER Final" xfId="19091"/>
    <cellStyle name="_Conditions2_November 2010 Termosol CWIP Curves NEER Final 2" xfId="19092"/>
    <cellStyle name="_Conditions2_Project Monitoring Paradise Solar revised_October 2010" xfId="19093"/>
    <cellStyle name="_Conditions2_Project Monitoring Paradise Solar revised_October 2010 2" xfId="19094"/>
    <cellStyle name="_Conditions2_Project Monitoring Paradise Solar revised_October 2010_November 2010 Termosol CWIP Curves NEER Final" xfId="19095"/>
    <cellStyle name="_Conditions2_Project Monitoring Paradise Solar revised_October 2010_November 2010 Termosol CWIP Curves NEER Final 2" xfId="19096"/>
    <cellStyle name="_Conditions2_September 2010 CWIP curves_NextEra" xfId="19097"/>
    <cellStyle name="_Conditions2_September 2010 CWIP curves_NextEra 2" xfId="19098"/>
    <cellStyle name="_Conditions2_September 2010 CWIP curves_NextEra_November 2010 Termosol CWIP Curves NEER Final" xfId="19099"/>
    <cellStyle name="_Conditions2_September 2010 CWIP curves_NextEra_November 2010 Termosol CWIP Curves NEER Final 2" xfId="19100"/>
    <cellStyle name="_Conditions2_Summerhaven CWIP curve Oct_2010" xfId="19101"/>
    <cellStyle name="_Conditions2_Summerhaven CWIP curve Oct_2010 2" xfId="19102"/>
    <cellStyle name="_Conditions2_Summerhaven CWIP curve Oct_2010_November 2010 Termosol CWIP Curves NEER Final" xfId="19103"/>
    <cellStyle name="_Conditions2_Summerhaven CWIP curve Oct_2010_November 2010 Termosol CWIP Curves NEER Final 2" xfId="19104"/>
    <cellStyle name="_Conditions2_tx financing revs" xfId="19105"/>
    <cellStyle name="_Consolidated Budget" xfId="19106"/>
    <cellStyle name="_Consolidated Budget_1.Inputs" xfId="19107"/>
    <cellStyle name="_Consolidated Budget_Copy of Vento III v27i P50 1st" xfId="19108"/>
    <cellStyle name="_Consolidated Budget_G&amp;A_reports" xfId="19109"/>
    <cellStyle name="_Consolidated Budget_Vento III v17i (8.9% Haircut, 60% Tax)" xfId="19110"/>
    <cellStyle name="_Consolidated Budget_Vento III v22i (Haircut, 6Y CF, 76% tax)" xfId="19111"/>
    <cellStyle name="_Consolidated Budget_Vento III v28g Base" xfId="19112"/>
    <cellStyle name="_Consolidated Budget_Vento III v28k JPMyyy" xfId="19113"/>
    <cellStyle name="_Consolidated Hydro Model 9-08-02" xfId="19114"/>
    <cellStyle name="_Consolidated Hydro Model 9-08-02 2" xfId="19115"/>
    <cellStyle name="_Consolidated Hydro Model 9-08-02_#1 Levered Beech Ridge_021109_Grant,Bonus,No PTCs,MACRs,Term Debt NOL" xfId="19116"/>
    <cellStyle name="_Consolidated Hydro Model 9-08-02_#1 Levered Beech Ridge_021109_Grant,Bonus,No PTCs,MACRs,Term Debt NOL 2" xfId="19117"/>
    <cellStyle name="_Consolidated Hydro Model 9-08-02_#1 LeveredGrand_Ridge_II-III_021009_Grant,Bonus,No PTCs,MACRs,Term Debt, NOL" xfId="19118"/>
    <cellStyle name="_Consolidated Hydro Model 9-08-02_#1 LeveredGrand_Ridge_II-III_021009_Grant,Bonus,No PTCs,MACRs,Term Debt, NOL 2" xfId="19119"/>
    <cellStyle name="_Consolidated Hydro Model 9-08-02_#1 LeveredGrand_Ridge_II-III_021009_Grant,Bonus,No PTCs,MACRs,Term Debt, NOL_BeechR Pivot Table 12.2.09" xfId="19120"/>
    <cellStyle name="_Consolidated Hydro Model 9-08-02_#1 LeveredGrand_Ridge_II-III_021009_Grant,Bonus,No PTCs,MACRs,Term Debt, NOL_BeechR Pivot Table 12.2.09 2" xfId="19121"/>
    <cellStyle name="_Consolidated Hydro Model 9-08-02_2008 IWNA 7.75% 53% ERISA P50 (Invnergy)_FROM JPM" xfId="19122"/>
    <cellStyle name="_Consolidated Hydro Model 9-08-02_2008 IWNA 7.75% 53% ERISA P50 (Invnergy)_FROM JPM 2" xfId="19123"/>
    <cellStyle name="_Consolidated Hydro Model 9-08-02_2008 IWNA Portfolio 09262008 (JPM TE &amp; CE)__TE Assumps" xfId="19124"/>
    <cellStyle name="_Consolidated Hydro Model 9-08-02_2008 IWNA Portfolio 09262008 (JPM TE &amp; CE)__TE Assumps 2" xfId="19125"/>
    <cellStyle name="_Consolidated Hydro Model 9-08-02_2008 IWNA Portfolio 09262008 (JPM TE &amp; CE)__TE Assumps_2008 IWNA v12 7.75% 53% TaxEx P50 (Invenergy)_10242008" xfId="19126"/>
    <cellStyle name="_Consolidated Hydro Model 9-08-02_2008 IWNA Portfolio 09262008 (JPM TE &amp; CE)__TE Assumps_2008 IWNA v12 7.75% 53% TaxEx P50 (Invenergy)_10242008 2" xfId="19127"/>
    <cellStyle name="_Consolidated Hydro Model 9-08-02_2008 IWNA v12 7.75% 53% TaxEx P50 (Invenergy)_10242008" xfId="19128"/>
    <cellStyle name="_Consolidated Hydro Model 9-08-02_2008 IWNA v12 7.75% 53% TaxEx P50 (Invenergy)_10242008 2" xfId="19129"/>
    <cellStyle name="_Consolidated Hydro Model 9-08-02_2008 IWNA v12 7.75% 53% TaxEx P50 (Invenergy)_NO HAIRCUTS" xfId="19130"/>
    <cellStyle name="_Consolidated Hydro Model 9-08-02_2008 IWNA v12 7.75% 53% TaxEx P50 (Invenergy)_NO HAIRCUTS 2" xfId="19131"/>
    <cellStyle name="_Consolidated Hydro Model 9-08-02_BeechR Pivot Table 12.2.09" xfId="19132"/>
    <cellStyle name="_Consolidated Hydro Model 9-08-02_BeechR Pivot Table 12.2.09 2" xfId="19133"/>
    <cellStyle name="_Consolidated Hydro Model 9-08-02_Big Otter 101209 Grant and TE 100.5MW_20mileT" xfId="19134"/>
    <cellStyle name="_Consolidated Hydro Model 9-08-02_Big Otter 101209 Grant and TE 100.5MW_20mileT 2" xfId="19135"/>
    <cellStyle name="_Consolidated Hydro Model 9-08-02_Bish Hill_$77.5_lowncf_ Bundled Price_Lenders_092909" xfId="19136"/>
    <cellStyle name="_Consolidated Hydro Model 9-08-02_Bish Hill_$77.5_lowncf_ Bundled Price_Lenders_092909 2" xfId="19137"/>
    <cellStyle name="_Consolidated Hydro Model 9-08-02_BishHilll_1.25M per WTG with $72 bundled price_200MWs_BF" xfId="19138"/>
    <cellStyle name="_Consolidated Hydro Model 9-08-02_BishHilll_1.25M per WTG with $72 bundled price_200MWs_BF 2" xfId="19139"/>
    <cellStyle name="_Consolidated Hydro Model 9-08-02_Bishop Hill_Grant_082409_200MW" xfId="19140"/>
    <cellStyle name="_Consolidated Hydro Model 9-08-02_Bishop Hill_Grant_082409_200MW 2" xfId="19141"/>
    <cellStyle name="_Consolidated Hydro Model 9-08-02_Buzzard Creek_250MW_PTC_010610" xfId="19142"/>
    <cellStyle name="_Consolidated Hydro Model 9-08-02_Buzzard Creek_250MW_PTC_010610 2" xfId="19143"/>
    <cellStyle name="_Consolidated Hydro Model 9-08-02_California Ridge 120109 and 200MW" xfId="19144"/>
    <cellStyle name="_Consolidated Hydro Model 9-08-02_California Ridge 120109 and 200MW 2" xfId="19145"/>
    <cellStyle name="_Consolidated Hydro Model 9-08-02_California Ridge_042909_Grant and TE_99M_as bid" xfId="19146"/>
    <cellStyle name="_Consolidated Hydro Model 9-08-02_California Ridge_042909_Grant and TE_99M_as bid 2" xfId="19147"/>
    <cellStyle name="_Consolidated Hydro Model 9-08-02_California Ridge_042909_Grant and TE_99Mw" xfId="19148"/>
    <cellStyle name="_Consolidated Hydro Model 9-08-02_California Ridge_042909_Grant and TE_99Mw 2" xfId="19149"/>
    <cellStyle name="_Consolidated Hydro Model 9-08-02_Copy of NEW Levered GRIIIII_03312009_MCF v2" xfId="19150"/>
    <cellStyle name="_Consolidated Hydro Model 9-08-02_Copy of NEW Levered GRIIIII_03312009_MCF v2 2" xfId="19151"/>
    <cellStyle name="_Consolidated Hydro Model 9-08-02_Copy of NEW Levered GRIIIII_03312009_MCF v2_BeechR Pivot Table 12.2.09" xfId="19152"/>
    <cellStyle name="_Consolidated Hydro Model 9-08-02_Copy of NEW Levered GRIIIII_03312009_MCF v2_BeechR Pivot Table 12.2.09 2" xfId="19153"/>
    <cellStyle name="_Consolidated Hydro Model 9-08-02_GRE 03252009_tpm_tables" xfId="19154"/>
    <cellStyle name="_Consolidated Hydro Model 9-08-02_GRE 03252009_tpm_tables 2" xfId="19155"/>
    <cellStyle name="_Consolidated Hydro Model 9-08-02_GRE 03252009_tpm_tables_BeechR Pivot Table 12.2.09" xfId="19156"/>
    <cellStyle name="_Consolidated Hydro Model 9-08-02_GRE 03252009_tpm_tables_BeechR Pivot Table 12.2.09 2" xfId="19157"/>
    <cellStyle name="_Consolidated Hydro Model 9-08-02_Hardin Grant 08312009_300MW" xfId="19158"/>
    <cellStyle name="_Consolidated Hydro Model 9-08-02_Hardin Grant 08312009_300MW 2" xfId="19159"/>
    <cellStyle name="_Consolidated Hydro Model 9-08-02_Highland Model 041009 Back Leverag 100% tax equity with PPA" xfId="19160"/>
    <cellStyle name="_Consolidated Hydro Model 9-08-02_Highland Model 041009 Back Leverag 100% tax equity with PPA 2" xfId="19161"/>
    <cellStyle name="_Consolidated Hydro Model 9-08-02_Highland Model 041009 Back Leverag 100% tax equity with PPA_BeechR Pivot Table 12.2.09" xfId="19162"/>
    <cellStyle name="_Consolidated Hydro Model 9-08-02_Highland Model 041009 Back Leverag 100% tax equity with PPA_BeechR Pivot Table 12.2.09 2" xfId="19163"/>
    <cellStyle name="_Consolidated Hydro Model 9-08-02_Inputs-General" xfId="19164"/>
    <cellStyle name="_Consolidated Hydro Model 9-08-02_Inputs-General 2" xfId="19165"/>
    <cellStyle name="_Consolidated Hydro Model 9-08-02_Invenergy Model -- 9-5-08 base" xfId="19166"/>
    <cellStyle name="_Consolidated Hydro Model 9-08-02_Invenergy Model -- 9-5-08 base 2" xfId="19167"/>
    <cellStyle name="_Consolidated Hydro Model 9-08-02_IWNA 3-Pack ECCA Sheldon Funding 03202009" xfId="19168"/>
    <cellStyle name="_Consolidated Hydro Model 9-08-02_IWNA 3-Pack ECCA Sheldon Funding 03202009 2" xfId="19169"/>
    <cellStyle name="_Consolidated Hydro Model 9-08-02_IWNA Ptfl v2 10yr 7.25% $320 upfront 99% hedge loss P50" xfId="19170"/>
    <cellStyle name="_Consolidated Hydro Model 9-08-02_IWNA Ptfl v2 10yr 7.25% $320 upfront 99% hedge loss P50 2" xfId="19171"/>
    <cellStyle name="_Consolidated Hydro Model 9-08-02_IWNA v1 10yr 7.25% $290 upfront no bonus 42% 2009 tax realloc P50" xfId="19172"/>
    <cellStyle name="_Consolidated Hydro Model 9-08-02_IWNA v1 10yr 7.25% $290 upfront no bonus 42% 2009 tax realloc P50 2" xfId="19173"/>
    <cellStyle name="_Consolidated Hydro Model 9-08-02_IWNA v1 10yr 7.25% $290 upfront no bonus 42% 2009 tax realloc P50_2008 IWNA JPM TE Model 11032008 (ERISA Dep &amp; Full Haircuts)_275M" xfId="19174"/>
    <cellStyle name="_Consolidated Hydro Model 9-08-02_IWNA v1 10yr 7.25% $290 upfront no bonus 42% 2009 tax realloc P50_2008 IWNA JPM TE Model 11032008 (ERISA Dep &amp; Full Haircuts)_275M 2" xfId="19175"/>
    <cellStyle name="_Consolidated Hydro Model 9-08-02_IWNA v1 10yr 7.25% $290 upfront no bonus 42% 2009 tax realloc P50_2008 IWNA v12 7.75% 53% TaxEx P50 (Invenergy)_10242008" xfId="19176"/>
    <cellStyle name="_Consolidated Hydro Model 9-08-02_IWNA v1 10yr 7.25% $290 upfront no bonus 42% 2009 tax realloc P50_2008 IWNA v12 7.75% 53% TaxEx P50 (Invenergy)_10242008 2" xfId="19177"/>
    <cellStyle name="_Consolidated Hydro Model 9-08-02_Ledge_0416_Grant and TE" xfId="19178"/>
    <cellStyle name="_Consolidated Hydro Model 9-08-02_Ledge_0416_Grant and TE 2" xfId="19179"/>
    <cellStyle name="_Consolidated Hydro Model 9-08-02_Levered Beech Ridge _100709" xfId="19180"/>
    <cellStyle name="_Consolidated Hydro Model 9-08-02_Levered Beech Ridge _100709 2" xfId="19181"/>
    <cellStyle name="_Consolidated Hydro Model 9-08-02_Levered Beech Ridge _100709_BeechR Pivot Table 12.2.09" xfId="19182"/>
    <cellStyle name="_Consolidated Hydro Model 9-08-02_Levered Beech Ridge _100709_BeechR Pivot Table 12.2.09 2" xfId="19183"/>
    <cellStyle name="_Consolidated Hydro Model 9-08-02_Levered Beech Ridge _102709" xfId="19184"/>
    <cellStyle name="_Consolidated Hydro Model 9-08-02_Levered Beech Ridge _102709 2" xfId="19185"/>
    <cellStyle name="_Consolidated Hydro Model 9-08-02_Levered Beech Ridge _102709_BeechR Pivot Table 12.2.09" xfId="19186"/>
    <cellStyle name="_Consolidated Hydro Model 9-08-02_Levered Beech Ridge _102709_BeechR Pivot Table 12.2.09 2" xfId="19187"/>
    <cellStyle name="_Consolidated Hydro Model 9-08-02_Levered Beech Ridge _110209" xfId="19188"/>
    <cellStyle name="_Consolidated Hydro Model 9-08-02_Levered Beech Ridge _110209 2" xfId="19189"/>
    <cellStyle name="_Consolidated Hydro Model 9-08-02_Levered Beech Ridge _110209_BeechR Pivot Table 12.2.09" xfId="19190"/>
    <cellStyle name="_Consolidated Hydro Model 9-08-02_Levered Beech Ridge _110209_BeechR Pivot Table 12.2.09 2" xfId="19191"/>
    <cellStyle name="_Consolidated Hydro Model 9-08-02_Levered Grand Ridge Exp 07082009_LIVE" xfId="19192"/>
    <cellStyle name="_Consolidated Hydro Model 9-08-02_Levered Grand Ridge Exp 07082009_LIVE 2" xfId="19193"/>
    <cellStyle name="_Consolidated Hydro Model 9-08-02_Levered Grand Ridge Exp 07082009_LIVE_BeechR Pivot Table 12.2.09" xfId="19194"/>
    <cellStyle name="_Consolidated Hydro Model 9-08-02_Levered Grand Ridge Exp 07082009_LIVE_BeechR Pivot Table 12.2.09 2" xfId="19195"/>
    <cellStyle name="_Consolidated Hydro Model 9-08-02_Levered Grand Ridge Exp_05042009" xfId="19196"/>
    <cellStyle name="_Consolidated Hydro Model 9-08-02_Levered Grand Ridge Exp_05042009 2" xfId="19197"/>
    <cellStyle name="_Consolidated Hydro Model 9-08-02_Levered Grand Ridge Exp_05042009_BeechR Pivot Table 12.2.09" xfId="19198"/>
    <cellStyle name="_Consolidated Hydro Model 9-08-02_Levered Grand Ridge Exp_05042009_BeechR Pivot Table 12.2.09 2" xfId="19199"/>
    <cellStyle name="_Consolidated Hydro Model 9-08-02_NEW GRII_III Debt_032509 v1 (2)" xfId="19200"/>
    <cellStyle name="_Consolidated Hydro Model 9-08-02_NEW GRII_III Debt_032509 v1 (2) 2" xfId="19201"/>
    <cellStyle name="_Consolidated Hydro Model 9-08-02_NEW GRII_III Debt_032509 v1 (2)_BeechR Pivot Table 12.2.09" xfId="19202"/>
    <cellStyle name="_Consolidated Hydro Model 9-08-02_NEW GRII_III Debt_032509 v1 (2)_BeechR Pivot Table 12.2.09 2" xfId="19203"/>
    <cellStyle name="_Consolidated Hydro Model 9-08-02_NEW Levered GRII&amp;III_04092009_MCF v1" xfId="19204"/>
    <cellStyle name="_Consolidated Hydro Model 9-08-02_NEW Levered GRII&amp;III_04092009_MCF v1 2" xfId="19205"/>
    <cellStyle name="_Consolidated Hydro Model 9-08-02_NEW Levered GRII&amp;III_04092009_MCF v1_BeechR Pivot Table 12.2.09" xfId="19206"/>
    <cellStyle name="_Consolidated Hydro Model 9-08-02_NEW Levered GRII&amp;III_04092009_MCF v1_BeechR Pivot Table 12.2.09 2" xfId="19207"/>
    <cellStyle name="_Consolidated Hydro Model 9-08-02_Oceana_142MW_Vesta1.8_101909" xfId="19208"/>
    <cellStyle name="_Consolidated Hydro Model 9-08-02_Oceana_142MW_Vesta1.8_101909 2" xfId="19209"/>
    <cellStyle name="_Consolidated Hydro Model 9-08-02_Raleigh Model (78MW) 09082009_V2" xfId="19210"/>
    <cellStyle name="_Consolidated Hydro Model 9-08-02_Raleigh Model (78MW) 09082009_V2 2" xfId="19211"/>
    <cellStyle name="_Consolidated Hydro Model 9-08-02_Raleigh Model (78MW) 09082009_V2_BeechR Pivot Table 12.2.09" xfId="19212"/>
    <cellStyle name="_Consolidated Hydro Model 9-08-02_Raleigh Model (78MW) 09082009_V2_BeechR Pivot Table 12.2.09 2" xfId="19213"/>
    <cellStyle name="_Consolidated Hydro Model 9-08-02_Sheet1" xfId="19214"/>
    <cellStyle name="_Consolidated Hydro Model 9-08-02_Sheet1 2" xfId="19215"/>
    <cellStyle name="_Consolidated Hydro Model 9-08-02_Sweden Hills 51MW_081809_AEP bid" xfId="19216"/>
    <cellStyle name="_Consolidated Hydro Model 9-08-02_Sweden Hills 51MW_081809_AEP bid 2" xfId="19217"/>
    <cellStyle name="_Consolidated Hydro Model 9-08-02_Tri-County Wind_042409_Grant and TE_as bid" xfId="19218"/>
    <cellStyle name="_Consolidated Hydro Model 9-08-02_Tri-County Wind_042409_Grant and TE_as bid 2" xfId="19219"/>
    <cellStyle name="_Consolidated Hydro Model 9-08-02_Tri-County Wind_101309_Grant and TE_200MW_1.6XLE" xfId="19220"/>
    <cellStyle name="_Consolidated Hydro Model 9-08-02_Tri-County Wind_101309_Grant and TE_200MW_1.6XLE 2" xfId="19221"/>
    <cellStyle name="_Consolidated Hydro Model 9-08-02_Tri-County Wind_101509_Grant and TE_200MW_1.6XLE" xfId="19222"/>
    <cellStyle name="_Consolidated Hydro Model 9-08-02_Tri-County Wind_101509_Grant and TE_200MW_1.6XLE 2" xfId="19223"/>
    <cellStyle name="_Consolidated Hydro Model 9-08-02_Turkey Track Completion Reserve Acct_11 10 08" xfId="19224"/>
    <cellStyle name="_Consolidated Hydro Model 9-08-02_Turkey Track Completion Reserve Acct_11 10 08 2" xfId="19225"/>
    <cellStyle name="_Consolidated Hydro Model 9-08-02_Unlev McAdoo &amp; GR Combined 10242008-funding v8" xfId="19226"/>
    <cellStyle name="_Consolidated Hydro Model 9-08-02_Unlev McAdoo &amp; GR Combined 10242008-funding v8 2" xfId="19227"/>
    <cellStyle name="_Consolidated Hydro Model 9-08-02_Unlev McAdoo &amp; GR Combined 10242008-funding v8_BeechR Pivot Table 12.2.09" xfId="19228"/>
    <cellStyle name="_Consolidated Hydro Model 9-08-02_Unlev McAdoo &amp; GR Combined 10242008-funding v8_BeechR Pivot Table 12.2.09 2" xfId="19229"/>
    <cellStyle name="_Consolidated Hydro Model 9-08-02_Unlev McAdoo &amp; GR Combined 10242008-funding v8_Sheet1" xfId="19230"/>
    <cellStyle name="_Consolidated Hydro Model 9-08-02_Unlev McAdoo &amp; GR Combined 10242008-funding v8_Sheet1 2" xfId="19231"/>
    <cellStyle name="_Consolidated Hydro Model 9-08-02_Unlevered_Beech_Ridge_100_5MW_021009_optimized NCF" xfId="19232"/>
    <cellStyle name="_Consolidated Hydro Model 9-08-02_Unlevered_Beech_Ridge_100_5MW_021009_optimized NCF 2" xfId="19233"/>
    <cellStyle name="_Consolidated Hydro Model 9-08-02_Vantage Cash FLow 100609" xfId="19234"/>
    <cellStyle name="_Consolidated Hydro Model 9-08-02_Vantage Cash FLow 100609 2" xfId="19235"/>
    <cellStyle name="_Consolidated Hydro Model 9-08-02_Vantage Model_PGE 15yr PPA_062409" xfId="19236"/>
    <cellStyle name="_Consolidated Hydro Model 9-08-02_Vantage Model_PGE 15yr PPA_062409 2" xfId="19237"/>
    <cellStyle name="_Consolidated Hydro Model 9-08-02_Vantage Model_PGE 15yr PPA_073009_JAR" xfId="19238"/>
    <cellStyle name="_Consolidated Hydro Model 9-08-02_Vantage Model_PGE 15yr PPA_073009_JAR 2" xfId="19239"/>
    <cellStyle name="_Consolidated Hydro Model 9-08-02_Vantage Model_PGE 15yr PPA_100909" xfId="19240"/>
    <cellStyle name="_Consolidated Hydro Model 9-08-02_Vantage Model_PGE 15yr PPA_100909 2" xfId="19241"/>
    <cellStyle name="_Consolidated Hydro Model 9-08-02_White Oak_67.5_150MW_110409_OUR CASE" xfId="19242"/>
    <cellStyle name="_Consolidated Hydro Model 9-08-02_White Oak_67.5_150MW_110409_OUR CASE 2" xfId="19243"/>
    <cellStyle name="_Consolidated Hydro Model 9-12-02" xfId="19244"/>
    <cellStyle name="_Consolidated Hydro Model 9-12-02 2" xfId="19245"/>
    <cellStyle name="_Consolidated Hydro Model 9-12-02_#1 Levered Beech Ridge_021109_Grant,Bonus,No PTCs,MACRs,Term Debt NOL" xfId="19246"/>
    <cellStyle name="_Consolidated Hydro Model 9-12-02_#1 Levered Beech Ridge_021109_Grant,Bonus,No PTCs,MACRs,Term Debt NOL 2" xfId="19247"/>
    <cellStyle name="_Consolidated Hydro Model 9-12-02_#1 LeveredGrand_Ridge_II-III_021009_Grant,Bonus,No PTCs,MACRs,Term Debt, NOL" xfId="19248"/>
    <cellStyle name="_Consolidated Hydro Model 9-12-02_#1 LeveredGrand_Ridge_II-III_021009_Grant,Bonus,No PTCs,MACRs,Term Debt, NOL 2" xfId="19249"/>
    <cellStyle name="_Consolidated Hydro Model 9-12-02_#1 LeveredGrand_Ridge_II-III_021009_Grant,Bonus,No PTCs,MACRs,Term Debt, NOL_BeechR Pivot Table 12.2.09" xfId="19250"/>
    <cellStyle name="_Consolidated Hydro Model 9-12-02_#1 LeveredGrand_Ridge_II-III_021009_Grant,Bonus,No PTCs,MACRs,Term Debt, NOL_BeechR Pivot Table 12.2.09 2" xfId="19251"/>
    <cellStyle name="_Consolidated Hydro Model 9-12-02_2008 IWNA 7.75% 53% ERISA P50 (Invnergy)_FROM JPM" xfId="19252"/>
    <cellStyle name="_Consolidated Hydro Model 9-12-02_2008 IWNA 7.75% 53% ERISA P50 (Invnergy)_FROM JPM 2" xfId="19253"/>
    <cellStyle name="_Consolidated Hydro Model 9-12-02_2008 IWNA Portfolio 09262008 (JPM TE &amp; CE)__TE Assumps" xfId="19254"/>
    <cellStyle name="_Consolidated Hydro Model 9-12-02_2008 IWNA Portfolio 09262008 (JPM TE &amp; CE)__TE Assumps 2" xfId="19255"/>
    <cellStyle name="_Consolidated Hydro Model 9-12-02_2008 IWNA Portfolio 09262008 (JPM TE &amp; CE)__TE Assumps_2008 IWNA v12 7.75% 53% TaxEx P50 (Invenergy)_10242008" xfId="19256"/>
    <cellStyle name="_Consolidated Hydro Model 9-12-02_2008 IWNA Portfolio 09262008 (JPM TE &amp; CE)__TE Assumps_2008 IWNA v12 7.75% 53% TaxEx P50 (Invenergy)_10242008 2" xfId="19257"/>
    <cellStyle name="_Consolidated Hydro Model 9-12-02_2008 IWNA v12 7.75% 53% TaxEx P50 (Invenergy)_10242008" xfId="19258"/>
    <cellStyle name="_Consolidated Hydro Model 9-12-02_2008 IWNA v12 7.75% 53% TaxEx P50 (Invenergy)_10242008 2" xfId="19259"/>
    <cellStyle name="_Consolidated Hydro Model 9-12-02_2008 IWNA v12 7.75% 53% TaxEx P50 (Invenergy)_NO HAIRCUTS" xfId="19260"/>
    <cellStyle name="_Consolidated Hydro Model 9-12-02_2008 IWNA v12 7.75% 53% TaxEx P50 (Invenergy)_NO HAIRCUTS 2" xfId="19261"/>
    <cellStyle name="_Consolidated Hydro Model 9-12-02_BeechR Pivot Table 12.2.09" xfId="19262"/>
    <cellStyle name="_Consolidated Hydro Model 9-12-02_BeechR Pivot Table 12.2.09 2" xfId="19263"/>
    <cellStyle name="_Consolidated Hydro Model 9-12-02_Big Otter 101209 Grant and TE 100.5MW_20mileT" xfId="19264"/>
    <cellStyle name="_Consolidated Hydro Model 9-12-02_Big Otter 101209 Grant and TE 100.5MW_20mileT 2" xfId="19265"/>
    <cellStyle name="_Consolidated Hydro Model 9-12-02_Bish Hill_$77.5_lowncf_ Bundled Price_Lenders_092909" xfId="19266"/>
    <cellStyle name="_Consolidated Hydro Model 9-12-02_Bish Hill_$77.5_lowncf_ Bundled Price_Lenders_092909 2" xfId="19267"/>
    <cellStyle name="_Consolidated Hydro Model 9-12-02_BishHilll_1.25M per WTG with $72 bundled price_200MWs_BF" xfId="19268"/>
    <cellStyle name="_Consolidated Hydro Model 9-12-02_BishHilll_1.25M per WTG with $72 bundled price_200MWs_BF 2" xfId="19269"/>
    <cellStyle name="_Consolidated Hydro Model 9-12-02_Bishop Hill_Grant_082409_200MW" xfId="19270"/>
    <cellStyle name="_Consolidated Hydro Model 9-12-02_Bishop Hill_Grant_082409_200MW 2" xfId="19271"/>
    <cellStyle name="_Consolidated Hydro Model 9-12-02_Buzzard Creek_250MW_PTC_010610" xfId="19272"/>
    <cellStyle name="_Consolidated Hydro Model 9-12-02_Buzzard Creek_250MW_PTC_010610 2" xfId="19273"/>
    <cellStyle name="_Consolidated Hydro Model 9-12-02_California Ridge 120109 and 200MW" xfId="19274"/>
    <cellStyle name="_Consolidated Hydro Model 9-12-02_California Ridge 120109 and 200MW 2" xfId="19275"/>
    <cellStyle name="_Consolidated Hydro Model 9-12-02_California Ridge_042909_Grant and TE_99M_as bid" xfId="19276"/>
    <cellStyle name="_Consolidated Hydro Model 9-12-02_California Ridge_042909_Grant and TE_99M_as bid 2" xfId="19277"/>
    <cellStyle name="_Consolidated Hydro Model 9-12-02_California Ridge_042909_Grant and TE_99Mw" xfId="19278"/>
    <cellStyle name="_Consolidated Hydro Model 9-12-02_California Ridge_042909_Grant and TE_99Mw 2" xfId="19279"/>
    <cellStyle name="_Consolidated Hydro Model 9-12-02_Copy of NEW Levered GRIIIII_03312009_MCF v2" xfId="19280"/>
    <cellStyle name="_Consolidated Hydro Model 9-12-02_Copy of NEW Levered GRIIIII_03312009_MCF v2 2" xfId="19281"/>
    <cellStyle name="_Consolidated Hydro Model 9-12-02_Copy of NEW Levered GRIIIII_03312009_MCF v2_BeechR Pivot Table 12.2.09" xfId="19282"/>
    <cellStyle name="_Consolidated Hydro Model 9-12-02_Copy of NEW Levered GRIIIII_03312009_MCF v2_BeechR Pivot Table 12.2.09 2" xfId="19283"/>
    <cellStyle name="_Consolidated Hydro Model 9-12-02_GRE 03252009_tpm_tables" xfId="19284"/>
    <cellStyle name="_Consolidated Hydro Model 9-12-02_GRE 03252009_tpm_tables 2" xfId="19285"/>
    <cellStyle name="_Consolidated Hydro Model 9-12-02_GRE 03252009_tpm_tables_BeechR Pivot Table 12.2.09" xfId="19286"/>
    <cellStyle name="_Consolidated Hydro Model 9-12-02_GRE 03252009_tpm_tables_BeechR Pivot Table 12.2.09 2" xfId="19287"/>
    <cellStyle name="_Consolidated Hydro Model 9-12-02_Hardin Grant 08312009_300MW" xfId="19288"/>
    <cellStyle name="_Consolidated Hydro Model 9-12-02_Hardin Grant 08312009_300MW 2" xfId="19289"/>
    <cellStyle name="_Consolidated Hydro Model 9-12-02_Highland Model 041009 Back Leverag 100% tax equity with PPA" xfId="19290"/>
    <cellStyle name="_Consolidated Hydro Model 9-12-02_Highland Model 041009 Back Leverag 100% tax equity with PPA 2" xfId="19291"/>
    <cellStyle name="_Consolidated Hydro Model 9-12-02_Highland Model 041009 Back Leverag 100% tax equity with PPA_BeechR Pivot Table 12.2.09" xfId="19292"/>
    <cellStyle name="_Consolidated Hydro Model 9-12-02_Highland Model 041009 Back Leverag 100% tax equity with PPA_BeechR Pivot Table 12.2.09 2" xfId="19293"/>
    <cellStyle name="_Consolidated Hydro Model 9-12-02_Inputs-General" xfId="19294"/>
    <cellStyle name="_Consolidated Hydro Model 9-12-02_Inputs-General 2" xfId="19295"/>
    <cellStyle name="_Consolidated Hydro Model 9-12-02_Invenergy Model -- 9-5-08 base" xfId="19296"/>
    <cellStyle name="_Consolidated Hydro Model 9-12-02_Invenergy Model -- 9-5-08 base 2" xfId="19297"/>
    <cellStyle name="_Consolidated Hydro Model 9-12-02_IWNA 3-Pack ECCA Sheldon Funding 03202009" xfId="19298"/>
    <cellStyle name="_Consolidated Hydro Model 9-12-02_IWNA 3-Pack ECCA Sheldon Funding 03202009 2" xfId="19299"/>
    <cellStyle name="_Consolidated Hydro Model 9-12-02_IWNA Ptfl v2 10yr 7.25% $320 upfront 99% hedge loss P50" xfId="19300"/>
    <cellStyle name="_Consolidated Hydro Model 9-12-02_IWNA Ptfl v2 10yr 7.25% $320 upfront 99% hedge loss P50 2" xfId="19301"/>
    <cellStyle name="_Consolidated Hydro Model 9-12-02_IWNA v1 10yr 7.25% $290 upfront no bonus 42% 2009 tax realloc P50" xfId="19302"/>
    <cellStyle name="_Consolidated Hydro Model 9-12-02_IWNA v1 10yr 7.25% $290 upfront no bonus 42% 2009 tax realloc P50 2" xfId="19303"/>
    <cellStyle name="_Consolidated Hydro Model 9-12-02_IWNA v1 10yr 7.25% $290 upfront no bonus 42% 2009 tax realloc P50_2008 IWNA JPM TE Model 11032008 (ERISA Dep &amp; Full Haircuts)_275M" xfId="19304"/>
    <cellStyle name="_Consolidated Hydro Model 9-12-02_IWNA v1 10yr 7.25% $290 upfront no bonus 42% 2009 tax realloc P50_2008 IWNA JPM TE Model 11032008 (ERISA Dep &amp; Full Haircuts)_275M 2" xfId="19305"/>
    <cellStyle name="_Consolidated Hydro Model 9-12-02_IWNA v1 10yr 7.25% $290 upfront no bonus 42% 2009 tax realloc P50_2008 IWNA v12 7.75% 53% TaxEx P50 (Invenergy)_10242008" xfId="19306"/>
    <cellStyle name="_Consolidated Hydro Model 9-12-02_IWNA v1 10yr 7.25% $290 upfront no bonus 42% 2009 tax realloc P50_2008 IWNA v12 7.75% 53% TaxEx P50 (Invenergy)_10242008 2" xfId="19307"/>
    <cellStyle name="_Consolidated Hydro Model 9-12-02_Ledge_0416_Grant and TE" xfId="19308"/>
    <cellStyle name="_Consolidated Hydro Model 9-12-02_Ledge_0416_Grant and TE 2" xfId="19309"/>
    <cellStyle name="_Consolidated Hydro Model 9-12-02_Levered Beech Ridge _100709" xfId="19310"/>
    <cellStyle name="_Consolidated Hydro Model 9-12-02_Levered Beech Ridge _100709 2" xfId="19311"/>
    <cellStyle name="_Consolidated Hydro Model 9-12-02_Levered Beech Ridge _100709_BeechR Pivot Table 12.2.09" xfId="19312"/>
    <cellStyle name="_Consolidated Hydro Model 9-12-02_Levered Beech Ridge _100709_BeechR Pivot Table 12.2.09 2" xfId="19313"/>
    <cellStyle name="_Consolidated Hydro Model 9-12-02_Levered Beech Ridge _102709" xfId="19314"/>
    <cellStyle name="_Consolidated Hydro Model 9-12-02_Levered Beech Ridge _102709 2" xfId="19315"/>
    <cellStyle name="_Consolidated Hydro Model 9-12-02_Levered Beech Ridge _102709_BeechR Pivot Table 12.2.09" xfId="19316"/>
    <cellStyle name="_Consolidated Hydro Model 9-12-02_Levered Beech Ridge _102709_BeechR Pivot Table 12.2.09 2" xfId="19317"/>
    <cellStyle name="_Consolidated Hydro Model 9-12-02_Levered Beech Ridge _110209" xfId="19318"/>
    <cellStyle name="_Consolidated Hydro Model 9-12-02_Levered Beech Ridge _110209 2" xfId="19319"/>
    <cellStyle name="_Consolidated Hydro Model 9-12-02_Levered Beech Ridge _110209_BeechR Pivot Table 12.2.09" xfId="19320"/>
    <cellStyle name="_Consolidated Hydro Model 9-12-02_Levered Beech Ridge _110209_BeechR Pivot Table 12.2.09 2" xfId="19321"/>
    <cellStyle name="_Consolidated Hydro Model 9-12-02_Levered Grand Ridge Exp 07082009_LIVE" xfId="19322"/>
    <cellStyle name="_Consolidated Hydro Model 9-12-02_Levered Grand Ridge Exp 07082009_LIVE 2" xfId="19323"/>
    <cellStyle name="_Consolidated Hydro Model 9-12-02_Levered Grand Ridge Exp 07082009_LIVE_BeechR Pivot Table 12.2.09" xfId="19324"/>
    <cellStyle name="_Consolidated Hydro Model 9-12-02_Levered Grand Ridge Exp 07082009_LIVE_BeechR Pivot Table 12.2.09 2" xfId="19325"/>
    <cellStyle name="_Consolidated Hydro Model 9-12-02_Levered Grand Ridge Exp_05042009" xfId="19326"/>
    <cellStyle name="_Consolidated Hydro Model 9-12-02_Levered Grand Ridge Exp_05042009 2" xfId="19327"/>
    <cellStyle name="_Consolidated Hydro Model 9-12-02_Levered Grand Ridge Exp_05042009_BeechR Pivot Table 12.2.09" xfId="19328"/>
    <cellStyle name="_Consolidated Hydro Model 9-12-02_Levered Grand Ridge Exp_05042009_BeechR Pivot Table 12.2.09 2" xfId="19329"/>
    <cellStyle name="_Consolidated Hydro Model 9-12-02_NEW GRII_III Debt_032509 v1 (2)" xfId="19330"/>
    <cellStyle name="_Consolidated Hydro Model 9-12-02_NEW GRII_III Debt_032509 v1 (2) 2" xfId="19331"/>
    <cellStyle name="_Consolidated Hydro Model 9-12-02_NEW GRII_III Debt_032509 v1 (2)_BeechR Pivot Table 12.2.09" xfId="19332"/>
    <cellStyle name="_Consolidated Hydro Model 9-12-02_NEW GRII_III Debt_032509 v1 (2)_BeechR Pivot Table 12.2.09 2" xfId="19333"/>
    <cellStyle name="_Consolidated Hydro Model 9-12-02_NEW Levered GRII&amp;III_04092009_MCF v1" xfId="19334"/>
    <cellStyle name="_Consolidated Hydro Model 9-12-02_NEW Levered GRII&amp;III_04092009_MCF v1 2" xfId="19335"/>
    <cellStyle name="_Consolidated Hydro Model 9-12-02_NEW Levered GRII&amp;III_04092009_MCF v1_BeechR Pivot Table 12.2.09" xfId="19336"/>
    <cellStyle name="_Consolidated Hydro Model 9-12-02_NEW Levered GRII&amp;III_04092009_MCF v1_BeechR Pivot Table 12.2.09 2" xfId="19337"/>
    <cellStyle name="_Consolidated Hydro Model 9-12-02_Oceana_142MW_Vesta1.8_101909" xfId="19338"/>
    <cellStyle name="_Consolidated Hydro Model 9-12-02_Oceana_142MW_Vesta1.8_101909 2" xfId="19339"/>
    <cellStyle name="_Consolidated Hydro Model 9-12-02_Raleigh Model (78MW) 09082009_V2" xfId="19340"/>
    <cellStyle name="_Consolidated Hydro Model 9-12-02_Raleigh Model (78MW) 09082009_V2 2" xfId="19341"/>
    <cellStyle name="_Consolidated Hydro Model 9-12-02_Raleigh Model (78MW) 09082009_V2_BeechR Pivot Table 12.2.09" xfId="19342"/>
    <cellStyle name="_Consolidated Hydro Model 9-12-02_Raleigh Model (78MW) 09082009_V2_BeechR Pivot Table 12.2.09 2" xfId="19343"/>
    <cellStyle name="_Consolidated Hydro Model 9-12-02_Sheet1" xfId="19344"/>
    <cellStyle name="_Consolidated Hydro Model 9-12-02_Sheet1 2" xfId="19345"/>
    <cellStyle name="_Consolidated Hydro Model 9-12-02_Sweden Hills 51MW_081809_AEP bid" xfId="19346"/>
    <cellStyle name="_Consolidated Hydro Model 9-12-02_Sweden Hills 51MW_081809_AEP bid 2" xfId="19347"/>
    <cellStyle name="_Consolidated Hydro Model 9-12-02_Tri-County Wind_042409_Grant and TE_as bid" xfId="19348"/>
    <cellStyle name="_Consolidated Hydro Model 9-12-02_Tri-County Wind_042409_Grant and TE_as bid 2" xfId="19349"/>
    <cellStyle name="_Consolidated Hydro Model 9-12-02_Tri-County Wind_101309_Grant and TE_200MW_1.6XLE" xfId="19350"/>
    <cellStyle name="_Consolidated Hydro Model 9-12-02_Tri-County Wind_101309_Grant and TE_200MW_1.6XLE 2" xfId="19351"/>
    <cellStyle name="_Consolidated Hydro Model 9-12-02_Tri-County Wind_101509_Grant and TE_200MW_1.6XLE" xfId="19352"/>
    <cellStyle name="_Consolidated Hydro Model 9-12-02_Tri-County Wind_101509_Grant and TE_200MW_1.6XLE 2" xfId="19353"/>
    <cellStyle name="_Consolidated Hydro Model 9-12-02_Turkey Track Completion Reserve Acct_11 10 08" xfId="19354"/>
    <cellStyle name="_Consolidated Hydro Model 9-12-02_Turkey Track Completion Reserve Acct_11 10 08 2" xfId="19355"/>
    <cellStyle name="_Consolidated Hydro Model 9-12-02_Unlev McAdoo &amp; GR Combined 10242008-funding v8" xfId="19356"/>
    <cellStyle name="_Consolidated Hydro Model 9-12-02_Unlev McAdoo &amp; GR Combined 10242008-funding v8 2" xfId="19357"/>
    <cellStyle name="_Consolidated Hydro Model 9-12-02_Unlev McAdoo &amp; GR Combined 10242008-funding v8_BeechR Pivot Table 12.2.09" xfId="19358"/>
    <cellStyle name="_Consolidated Hydro Model 9-12-02_Unlev McAdoo &amp; GR Combined 10242008-funding v8_BeechR Pivot Table 12.2.09 2" xfId="19359"/>
    <cellStyle name="_Consolidated Hydro Model 9-12-02_Unlev McAdoo &amp; GR Combined 10242008-funding v8_Sheet1" xfId="19360"/>
    <cellStyle name="_Consolidated Hydro Model 9-12-02_Unlev McAdoo &amp; GR Combined 10242008-funding v8_Sheet1 2" xfId="19361"/>
    <cellStyle name="_Consolidated Hydro Model 9-12-02_Unlevered_Beech_Ridge_100_5MW_021009_optimized NCF" xfId="19362"/>
    <cellStyle name="_Consolidated Hydro Model 9-12-02_Unlevered_Beech_Ridge_100_5MW_021009_optimized NCF 2" xfId="19363"/>
    <cellStyle name="_Consolidated Hydro Model 9-12-02_Vantage Cash FLow 100609" xfId="19364"/>
    <cellStyle name="_Consolidated Hydro Model 9-12-02_Vantage Cash FLow 100609 2" xfId="19365"/>
    <cellStyle name="_Consolidated Hydro Model 9-12-02_Vantage Model_PGE 15yr PPA_062409" xfId="19366"/>
    <cellStyle name="_Consolidated Hydro Model 9-12-02_Vantage Model_PGE 15yr PPA_062409 2" xfId="19367"/>
    <cellStyle name="_Consolidated Hydro Model 9-12-02_Vantage Model_PGE 15yr PPA_073009_JAR" xfId="19368"/>
    <cellStyle name="_Consolidated Hydro Model 9-12-02_Vantage Model_PGE 15yr PPA_073009_JAR 2" xfId="19369"/>
    <cellStyle name="_Consolidated Hydro Model 9-12-02_Vantage Model_PGE 15yr PPA_100909" xfId="19370"/>
    <cellStyle name="_Consolidated Hydro Model 9-12-02_Vantage Model_PGE 15yr PPA_100909 2" xfId="19371"/>
    <cellStyle name="_Consolidated Hydro Model 9-12-02_White Oak_67.5_150MW_110409_OUR CASE" xfId="19372"/>
    <cellStyle name="_Consolidated Hydro Model 9-12-02_White Oak_67.5_150MW_110409_OUR CASE 2" xfId="19373"/>
    <cellStyle name="_Const" xfId="19374"/>
    <cellStyle name="_Const 2" xfId="19375"/>
    <cellStyle name="_Const 3" xfId="19376"/>
    <cellStyle name="_Const 4" xfId="19377"/>
    <cellStyle name="_Const 5" xfId="19378"/>
    <cellStyle name="_Const_Copy of South TX GenTie  0.8x Sale12-31-09 COD BASE CASEvBOD" xfId="19379"/>
    <cellStyle name="_contractDealDump" xfId="19380"/>
    <cellStyle name="_contractDealDump 2" xfId="19381"/>
    <cellStyle name="_Copy of 3 - Pack 8.26.09- Base Case (No Gulf-Trent) - updated t-cost - finance cases 2010 closing sensitivity" xfId="19382"/>
    <cellStyle name="_Copy of Construction Budget Overview - 9 18 07" xfId="19383"/>
    <cellStyle name="_Copy of Construction Budget Overview - 9 18 07 2" xfId="19384"/>
    <cellStyle name="_Copy of Construction Budget Overview - 9 18 07_#1 Levered Beech Ridge_021109_Grant,Bonus,No PTCs,MACRs,Term Debt NOL" xfId="19385"/>
    <cellStyle name="_Copy of Construction Budget Overview - 9 18 07_#1 Levered Beech Ridge_021109_Grant,Bonus,No PTCs,MACRs,Term Debt NOL 2" xfId="19386"/>
    <cellStyle name="_Copy of Construction Budget Overview - 9 18 07_#1 LeveredGrand_Ridge_II-III_021009_Grant,Bonus,No PTCs,MACRs,Term Debt, NOL" xfId="19387"/>
    <cellStyle name="_Copy of Construction Budget Overview - 9 18 07_#1 LeveredGrand_Ridge_II-III_021009_Grant,Bonus,No PTCs,MACRs,Term Debt, NOL 2" xfId="19388"/>
    <cellStyle name="_Copy of Construction Budget Overview - 9 18 07_#1 LeveredGrand_Ridge_II-III_021009_Grant,Bonus,No PTCs,MACRs,Term Debt, NOL_BeechR Pivot Table 12.2.09" xfId="19389"/>
    <cellStyle name="_Copy of Construction Budget Overview - 9 18 07_#1 LeveredGrand_Ridge_II-III_021009_Grant,Bonus,No PTCs,MACRs,Term Debt, NOL_BeechR Pivot Table 12.2.09 2" xfId="19390"/>
    <cellStyle name="_Copy of Construction Budget Overview - 9 18 07_2008 IWNA 7.75% 53% ERISA P50 (Invnergy)_FROM JPM" xfId="19391"/>
    <cellStyle name="_Copy of Construction Budget Overview - 9 18 07_2008 IWNA 7.75% 53% ERISA P50 (Invnergy)_FROM JPM 2" xfId="19392"/>
    <cellStyle name="_Copy of Construction Budget Overview - 9 18 07_2008 IWNA Portfolio 09262008 (JPM TE &amp; CE)__TE Assumps" xfId="19393"/>
    <cellStyle name="_Copy of Construction Budget Overview - 9 18 07_2008 IWNA Portfolio 09262008 (JPM TE &amp; CE)__TE Assumps 2" xfId="19394"/>
    <cellStyle name="_Copy of Construction Budget Overview - 9 18 07_2008 IWNA Portfolio 09262008 (JPM TE &amp; CE)__TE Assumps_2008 IWNA v12 7.75% 53% TaxEx P50 (Invenergy)_10242008" xfId="19395"/>
    <cellStyle name="_Copy of Construction Budget Overview - 9 18 07_2008 IWNA Portfolio 09262008 (JPM TE &amp; CE)__TE Assumps_2008 IWNA v12 7.75% 53% TaxEx P50 (Invenergy)_10242008 2" xfId="19396"/>
    <cellStyle name="_Copy of Construction Budget Overview - 9 18 07_2008 IWNA v12 7.75% 53% TaxEx P50 (Invenergy)_10242008" xfId="19397"/>
    <cellStyle name="_Copy of Construction Budget Overview - 9 18 07_2008 IWNA v12 7.75% 53% TaxEx P50 (Invenergy)_10242008 2" xfId="19398"/>
    <cellStyle name="_Copy of Construction Budget Overview - 9 18 07_2008 IWNA v12 7.75% 53% TaxEx P50 (Invenergy)_NO HAIRCUTS" xfId="19399"/>
    <cellStyle name="_Copy of Construction Budget Overview - 9 18 07_2008 IWNA v12 7.75% 53% TaxEx P50 (Invenergy)_NO HAIRCUTS 2" xfId="19400"/>
    <cellStyle name="_Copy of Construction Budget Overview - 9 18 07_BeechR Pivot Table 12.2.09" xfId="19401"/>
    <cellStyle name="_Copy of Construction Budget Overview - 9 18 07_BeechR Pivot Table 12.2.09 2" xfId="19402"/>
    <cellStyle name="_Copy of Construction Budget Overview - 9 18 07_Big Otter 101209 Grant and TE 100.5MW_20mileT" xfId="19403"/>
    <cellStyle name="_Copy of Construction Budget Overview - 9 18 07_Big Otter 101209 Grant and TE 100.5MW_20mileT 2" xfId="19404"/>
    <cellStyle name="_Copy of Construction Budget Overview - 9 18 07_Bish Hill_$77.5_lowncf_ Bundled Price_Lenders_092909" xfId="19405"/>
    <cellStyle name="_Copy of Construction Budget Overview - 9 18 07_Bish Hill_$77.5_lowncf_ Bundled Price_Lenders_092909 2" xfId="19406"/>
    <cellStyle name="_Copy of Construction Budget Overview - 9 18 07_BishHilll_1.25M per WTG with $72 bundled price_200MWs_BF" xfId="19407"/>
    <cellStyle name="_Copy of Construction Budget Overview - 9 18 07_BishHilll_1.25M per WTG with $72 bundled price_200MWs_BF 2" xfId="19408"/>
    <cellStyle name="_Copy of Construction Budget Overview - 9 18 07_Bishop Hill_Grant_082409_200MW" xfId="19409"/>
    <cellStyle name="_Copy of Construction Budget Overview - 9 18 07_Bishop Hill_Grant_082409_200MW 2" xfId="19410"/>
    <cellStyle name="_Copy of Construction Budget Overview - 9 18 07_Buzzard Creek_250MW_PTC_010610" xfId="19411"/>
    <cellStyle name="_Copy of Construction Budget Overview - 9 18 07_Buzzard Creek_250MW_PTC_010610 2" xfId="19412"/>
    <cellStyle name="_Copy of Construction Budget Overview - 9 18 07_California Ridge 120109 and 200MW" xfId="19413"/>
    <cellStyle name="_Copy of Construction Budget Overview - 9 18 07_California Ridge 120109 and 200MW 2" xfId="19414"/>
    <cellStyle name="_Copy of Construction Budget Overview - 9 18 07_California Ridge_042909_Grant and TE_99M_as bid" xfId="19415"/>
    <cellStyle name="_Copy of Construction Budget Overview - 9 18 07_California Ridge_042909_Grant and TE_99M_as bid 2" xfId="19416"/>
    <cellStyle name="_Copy of Construction Budget Overview - 9 18 07_California Ridge_042909_Grant and TE_99Mw" xfId="19417"/>
    <cellStyle name="_Copy of Construction Budget Overview - 9 18 07_California Ridge_042909_Grant and TE_99Mw 2" xfId="19418"/>
    <cellStyle name="_Copy of Construction Budget Overview - 9 18 07_Copy of NEW Levered GRIIIII_03312009_MCF v2" xfId="19419"/>
    <cellStyle name="_Copy of Construction Budget Overview - 9 18 07_Copy of NEW Levered GRIIIII_03312009_MCF v2 2" xfId="19420"/>
    <cellStyle name="_Copy of Construction Budget Overview - 9 18 07_Copy of NEW Levered GRIIIII_03312009_MCF v2_BeechR Pivot Table 12.2.09" xfId="19421"/>
    <cellStyle name="_Copy of Construction Budget Overview - 9 18 07_Copy of NEW Levered GRIIIII_03312009_MCF v2_BeechR Pivot Table 12.2.09 2" xfId="19422"/>
    <cellStyle name="_Copy of Construction Budget Overview - 9 18 07_GRE 03252009_tpm_tables" xfId="19423"/>
    <cellStyle name="_Copy of Construction Budget Overview - 9 18 07_GRE 03252009_tpm_tables 2" xfId="19424"/>
    <cellStyle name="_Copy of Construction Budget Overview - 9 18 07_GRE 03252009_tpm_tables_BeechR Pivot Table 12.2.09" xfId="19425"/>
    <cellStyle name="_Copy of Construction Budget Overview - 9 18 07_GRE 03252009_tpm_tables_BeechR Pivot Table 12.2.09 2" xfId="19426"/>
    <cellStyle name="_Copy of Construction Budget Overview - 9 18 07_Hardin Grant 08312009_300MW" xfId="19427"/>
    <cellStyle name="_Copy of Construction Budget Overview - 9 18 07_Hardin Grant 08312009_300MW 2" xfId="19428"/>
    <cellStyle name="_Copy of Construction Budget Overview - 9 18 07_Inputs-General" xfId="19429"/>
    <cellStyle name="_Copy of Construction Budget Overview - 9 18 07_Inputs-General 2" xfId="19430"/>
    <cellStyle name="_Copy of Construction Budget Overview - 9 18 07_Invenergy Model -- 9-5-08 base" xfId="19431"/>
    <cellStyle name="_Copy of Construction Budget Overview - 9 18 07_Invenergy Model -- 9-5-08 base 2" xfId="19432"/>
    <cellStyle name="_Copy of Construction Budget Overview - 9 18 07_IWNA 3-Pack ECCA Sheldon Funding 03202009" xfId="19433"/>
    <cellStyle name="_Copy of Construction Budget Overview - 9 18 07_IWNA 3-Pack ECCA Sheldon Funding 03202009 2" xfId="19434"/>
    <cellStyle name="_Copy of Construction Budget Overview - 9 18 07_IWNA Ptfl v2 10yr 7.25% $320 upfront 99% hedge loss P50" xfId="19435"/>
    <cellStyle name="_Copy of Construction Budget Overview - 9 18 07_IWNA Ptfl v2 10yr 7.25% $320 upfront 99% hedge loss P50 2" xfId="19436"/>
    <cellStyle name="_Copy of Construction Budget Overview - 9 18 07_IWNA v1 10yr 7.25% $290 upfront no bonus 42% 2009 tax realloc P50" xfId="19437"/>
    <cellStyle name="_Copy of Construction Budget Overview - 9 18 07_IWNA v1 10yr 7.25% $290 upfront no bonus 42% 2009 tax realloc P50 2" xfId="19438"/>
    <cellStyle name="_Copy of Construction Budget Overview - 9 18 07_IWNA v1 10yr 7.25% $290 upfront no bonus 42% 2009 tax realloc P50_2008 IWNA JPM TE Model 11032008 (ERISA Dep &amp; Full Haircuts)_275M" xfId="19439"/>
    <cellStyle name="_Copy of Construction Budget Overview - 9 18 07_IWNA v1 10yr 7.25% $290 upfront no bonus 42% 2009 tax realloc P50_2008 IWNA JPM TE Model 11032008 (ERISA Dep &amp; Full Haircuts)_275M 2" xfId="19440"/>
    <cellStyle name="_Copy of Construction Budget Overview - 9 18 07_IWNA v1 10yr 7.25% $290 upfront no bonus 42% 2009 tax realloc P50_2008 IWNA v12 7.75% 53% TaxEx P50 (Invenergy)_10242008" xfId="19441"/>
    <cellStyle name="_Copy of Construction Budget Overview - 9 18 07_IWNA v1 10yr 7.25% $290 upfront no bonus 42% 2009 tax realloc P50_2008 IWNA v12 7.75% 53% TaxEx P50 (Invenergy)_10242008 2" xfId="19442"/>
    <cellStyle name="_Copy of Construction Budget Overview - 9 18 07_Ledge_0416_Grant and TE" xfId="19443"/>
    <cellStyle name="_Copy of Construction Budget Overview - 9 18 07_Ledge_0416_Grant and TE 2" xfId="19444"/>
    <cellStyle name="_Copy of Construction Budget Overview - 9 18 07_Levered Beech Ridge _100709" xfId="19445"/>
    <cellStyle name="_Copy of Construction Budget Overview - 9 18 07_Levered Beech Ridge _100709 2" xfId="19446"/>
    <cellStyle name="_Copy of Construction Budget Overview - 9 18 07_Levered Beech Ridge _100709_BeechR Pivot Table 12.2.09" xfId="19447"/>
    <cellStyle name="_Copy of Construction Budget Overview - 9 18 07_Levered Beech Ridge _100709_BeechR Pivot Table 12.2.09 2" xfId="19448"/>
    <cellStyle name="_Copy of Construction Budget Overview - 9 18 07_Levered Beech Ridge _102709" xfId="19449"/>
    <cellStyle name="_Copy of Construction Budget Overview - 9 18 07_Levered Beech Ridge _102709 2" xfId="19450"/>
    <cellStyle name="_Copy of Construction Budget Overview - 9 18 07_Levered Beech Ridge _102709_BeechR Pivot Table 12.2.09" xfId="19451"/>
    <cellStyle name="_Copy of Construction Budget Overview - 9 18 07_Levered Beech Ridge _102709_BeechR Pivot Table 12.2.09 2" xfId="19452"/>
    <cellStyle name="_Copy of Construction Budget Overview - 9 18 07_Levered Beech Ridge _110209" xfId="19453"/>
    <cellStyle name="_Copy of Construction Budget Overview - 9 18 07_Levered Beech Ridge _110209 2" xfId="19454"/>
    <cellStyle name="_Copy of Construction Budget Overview - 9 18 07_Levered Beech Ridge _110209_BeechR Pivot Table 12.2.09" xfId="19455"/>
    <cellStyle name="_Copy of Construction Budget Overview - 9 18 07_Levered Beech Ridge _110209_BeechR Pivot Table 12.2.09 2" xfId="19456"/>
    <cellStyle name="_Copy of Construction Budget Overview - 9 18 07_Levered Grand Ridge Exp 07082009_LIVE" xfId="19457"/>
    <cellStyle name="_Copy of Construction Budget Overview - 9 18 07_Levered Grand Ridge Exp 07082009_LIVE 2" xfId="19458"/>
    <cellStyle name="_Copy of Construction Budget Overview - 9 18 07_Levered Grand Ridge Exp 07082009_LIVE_BeechR Pivot Table 12.2.09" xfId="19459"/>
    <cellStyle name="_Copy of Construction Budget Overview - 9 18 07_Levered Grand Ridge Exp 07082009_LIVE_BeechR Pivot Table 12.2.09 2" xfId="19460"/>
    <cellStyle name="_Copy of Construction Budget Overview - 9 18 07_Levered Grand Ridge Exp_05042009" xfId="19461"/>
    <cellStyle name="_Copy of Construction Budget Overview - 9 18 07_Levered Grand Ridge Exp_05042009 2" xfId="19462"/>
    <cellStyle name="_Copy of Construction Budget Overview - 9 18 07_Levered Grand Ridge Exp_05042009_BeechR Pivot Table 12.2.09" xfId="19463"/>
    <cellStyle name="_Copy of Construction Budget Overview - 9 18 07_Levered Grand Ridge Exp_05042009_BeechR Pivot Table 12.2.09 2" xfId="19464"/>
    <cellStyle name="_Copy of Construction Budget Overview - 9 18 07_NEW GRII_III Debt_032509 v1 (2)" xfId="19465"/>
    <cellStyle name="_Copy of Construction Budget Overview - 9 18 07_NEW GRII_III Debt_032509 v1 (2) 2" xfId="19466"/>
    <cellStyle name="_Copy of Construction Budget Overview - 9 18 07_NEW GRII_III Debt_032509 v1 (2)_BeechR Pivot Table 12.2.09" xfId="19467"/>
    <cellStyle name="_Copy of Construction Budget Overview - 9 18 07_NEW GRII_III Debt_032509 v1 (2)_BeechR Pivot Table 12.2.09 2" xfId="19468"/>
    <cellStyle name="_Copy of Construction Budget Overview - 9 18 07_NEW Levered GRII&amp;III_04092009_MCF v1" xfId="19469"/>
    <cellStyle name="_Copy of Construction Budget Overview - 9 18 07_NEW Levered GRII&amp;III_04092009_MCF v1 2" xfId="19470"/>
    <cellStyle name="_Copy of Construction Budget Overview - 9 18 07_NEW Levered GRII&amp;III_04092009_MCF v1_BeechR Pivot Table 12.2.09" xfId="19471"/>
    <cellStyle name="_Copy of Construction Budget Overview - 9 18 07_NEW Levered GRII&amp;III_04092009_MCF v1_BeechR Pivot Table 12.2.09 2" xfId="19472"/>
    <cellStyle name="_Copy of Construction Budget Overview - 9 18 07_Oceana_142MW_Vesta1.8_101909" xfId="19473"/>
    <cellStyle name="_Copy of Construction Budget Overview - 9 18 07_Oceana_142MW_Vesta1.8_101909 2" xfId="19474"/>
    <cellStyle name="_Copy of Construction Budget Overview - 9 18 07_Raleigh Model (78MW) 09082009_V2" xfId="19475"/>
    <cellStyle name="_Copy of Construction Budget Overview - 9 18 07_Raleigh Model (78MW) 09082009_V2 2" xfId="19476"/>
    <cellStyle name="_Copy of Construction Budget Overview - 9 18 07_Raleigh Model (78MW) 09082009_V2_BeechR Pivot Table 12.2.09" xfId="19477"/>
    <cellStyle name="_Copy of Construction Budget Overview - 9 18 07_Raleigh Model (78MW) 09082009_V2_BeechR Pivot Table 12.2.09 2" xfId="19478"/>
    <cellStyle name="_Copy of Construction Budget Overview - 9 18 07_Sheet1" xfId="19479"/>
    <cellStyle name="_Copy of Construction Budget Overview - 9 18 07_Sheet1 2" xfId="19480"/>
    <cellStyle name="_Copy of Construction Budget Overview - 9 18 07_Sweden Hills 51MW_081809_AEP bid" xfId="19481"/>
    <cellStyle name="_Copy of Construction Budget Overview - 9 18 07_Sweden Hills 51MW_081809_AEP bid 2" xfId="19482"/>
    <cellStyle name="_Copy of Construction Budget Overview - 9 18 07_Tri-County Wind_042409_Grant and TE_as bid" xfId="19483"/>
    <cellStyle name="_Copy of Construction Budget Overview - 9 18 07_Tri-County Wind_042409_Grant and TE_as bid 2" xfId="19484"/>
    <cellStyle name="_Copy of Construction Budget Overview - 9 18 07_Tri-County Wind_101309_Grant and TE_200MW_1.6XLE" xfId="19485"/>
    <cellStyle name="_Copy of Construction Budget Overview - 9 18 07_Tri-County Wind_101309_Grant and TE_200MW_1.6XLE 2" xfId="19486"/>
    <cellStyle name="_Copy of Construction Budget Overview - 9 18 07_Tri-County Wind_101509_Grant and TE_200MW_1.6XLE" xfId="19487"/>
    <cellStyle name="_Copy of Construction Budget Overview - 9 18 07_Tri-County Wind_101509_Grant and TE_200MW_1.6XLE 2" xfId="19488"/>
    <cellStyle name="_Copy of Construction Budget Overview - 9 18 07_Turkey Track Completion Reserve Acct_11 10 08" xfId="19489"/>
    <cellStyle name="_Copy of Construction Budget Overview - 9 18 07_Turkey Track Completion Reserve Acct_11 10 08 2" xfId="19490"/>
    <cellStyle name="_Copy of Construction Budget Overview - 9 18 07_Unlev McAdoo &amp; GR Combined 10242008-funding v8" xfId="19491"/>
    <cellStyle name="_Copy of Construction Budget Overview - 9 18 07_Unlev McAdoo &amp; GR Combined 10242008-funding v8 2" xfId="19492"/>
    <cellStyle name="_Copy of Construction Budget Overview - 9 18 07_Unlev McAdoo &amp; GR Combined 10242008-funding v8_BeechR Pivot Table 12.2.09" xfId="19493"/>
    <cellStyle name="_Copy of Construction Budget Overview - 9 18 07_Unlev McAdoo &amp; GR Combined 10242008-funding v8_BeechR Pivot Table 12.2.09 2" xfId="19494"/>
    <cellStyle name="_Copy of Construction Budget Overview - 9 18 07_Unlev McAdoo &amp; GR Combined 10242008-funding v8_Sheet1" xfId="19495"/>
    <cellStyle name="_Copy of Construction Budget Overview - 9 18 07_Unlev McAdoo &amp; GR Combined 10242008-funding v8_Sheet1 2" xfId="19496"/>
    <cellStyle name="_Copy of Construction Budget Overview - 9 18 07_Unlevered_Beech_Ridge_100_5MW_021009_optimized NCF" xfId="19497"/>
    <cellStyle name="_Copy of Construction Budget Overview - 9 18 07_Unlevered_Beech_Ridge_100_5MW_021009_optimized NCF 2" xfId="19498"/>
    <cellStyle name="_Copy of Construction Budget Overview - 9 18 07_Vantage Cash FLow 100609" xfId="19499"/>
    <cellStyle name="_Copy of Construction Budget Overview - 9 18 07_Vantage Cash FLow 100609 2" xfId="19500"/>
    <cellStyle name="_Copy of Construction Budget Overview - 9 18 07_Vantage Model_PGE 15yr PPA_062409" xfId="19501"/>
    <cellStyle name="_Copy of Construction Budget Overview - 9 18 07_Vantage Model_PGE 15yr PPA_062409 2" xfId="19502"/>
    <cellStyle name="_Copy of Construction Budget Overview - 9 18 07_Vantage Model_PGE 15yr PPA_073009_JAR" xfId="19503"/>
    <cellStyle name="_Copy of Construction Budget Overview - 9 18 07_Vantage Model_PGE 15yr PPA_073009_JAR 2" xfId="19504"/>
    <cellStyle name="_Copy of Construction Budget Overview - 9 18 07_Vantage Model_PGE 15yr PPA_100909" xfId="19505"/>
    <cellStyle name="_Copy of Construction Budget Overview - 9 18 07_Vantage Model_PGE 15yr PPA_100909 2" xfId="19506"/>
    <cellStyle name="_Copy of Construction Budget Overview - 9 18 07_White Oak_67.5_150MW_110409_OUR CASE" xfId="19507"/>
    <cellStyle name="_Copy of Construction Budget Overview - 9 18 07_White Oak_67.5_150MW_110409_OUR CASE 2" xfId="19508"/>
    <cellStyle name="_Copy of Contract Valuation Analysis - SEGS III - rev 02.17.05" xfId="19509"/>
    <cellStyle name="_Copy of Contract Valuation Analysis - SEGS III - rev 02.17.05 2" xfId="19510"/>
    <cellStyle name="_Copy of Contract Valuation Analysis - SEGS III - rev 02.17.05 2 2" xfId="19511"/>
    <cellStyle name="_Copy of Contract Valuation Analysis - SEGS III - rev 02.17.05 3" xfId="19512"/>
    <cellStyle name="_Copy of Contract Valuation Analysis - SEGS III - rev 02.17.05 3 2" xfId="19513"/>
    <cellStyle name="_Copy of Contract Valuation Analysis - SEGS III - rev 02.17.05 4" xfId="19514"/>
    <cellStyle name="_Copy of Contract Valuation Analysis - SEGS III - rev 02.17.05 4 2" xfId="19515"/>
    <cellStyle name="_Copy of Contract Valuation Analysis - SEGS III - rev 02.17.05 5" xfId="19516"/>
    <cellStyle name="_Copy of Contract Valuation Analysis - SEGS III - rev 02.17.05 5 2" xfId="19517"/>
    <cellStyle name="_Copy of Contract Valuation Analysis - SEGS III - rev 02.17.05 6" xfId="19518"/>
    <cellStyle name="_Copy of Contract Valuation Analysis - SEGS III - rev 02.17.05_August 2010 CWIP curves_NextEra" xfId="19519"/>
    <cellStyle name="_Copy of Contract Valuation Analysis - SEGS III - rev 02.17.05_August 2010 CWIP curves_NextEra 2" xfId="19520"/>
    <cellStyle name="_Copy of Contract Valuation Analysis - SEGS III - rev 02.17.05_August 2010 CWIP curves_NextEra_November 2010 Termosol CWIP Curves NEER Final" xfId="19521"/>
    <cellStyle name="_Copy of Contract Valuation Analysis - SEGS III - rev 02.17.05_August 2010 CWIP curves_NextEra_November 2010 Termosol CWIP Curves NEER Final 2" xfId="19522"/>
    <cellStyle name="_Copy of Contract Valuation Analysis - SEGS III - rev 02.17.05_BASIS ADJ" xfId="19523"/>
    <cellStyle name="_Copy of Contract Valuation Analysis - SEGS III - rev 02.17.05_BM Adjustments" xfId="19524"/>
    <cellStyle name="_Copy of Contract Valuation Analysis - SEGS III - rev 02.17.05_Capacity_Factor_Monthly_Forecast_Through_2024 " xfId="19525"/>
    <cellStyle name="_Copy of Contract Valuation Analysis - SEGS III - rev 02.17.05_Consolidated Summary Living ProForma_2011_DRAFT" xfId="19526"/>
    <cellStyle name="_Copy of Contract Valuation Analysis - SEGS III - rev 02.17.05_Consolidated Summary Living ProForma_2011_Paste Special" xfId="19527"/>
    <cellStyle name="_Copy of Contract Valuation Analysis - SEGS III - rev 02.17.05_Copy of South TX GenTie  0.8x Sale12-31-09 COD BASE CASEvBOD" xfId="19528"/>
    <cellStyle name="_Copy of Contract Valuation Analysis - SEGS III - rev 02.17.05_CWIP Termosol 1" xfId="19529"/>
    <cellStyle name="_Copy of Contract Valuation Analysis - SEGS III - rev 02.17.05_CWIP Termosol 1 2" xfId="19530"/>
    <cellStyle name="_Copy of Contract Valuation Analysis - SEGS III - rev 02.17.05_CWIP Termosol 2" xfId="19531"/>
    <cellStyle name="_Copy of Contract Valuation Analysis - SEGS III - rev 02.17.05_CWIP Termosol 2 2" xfId="19532"/>
    <cellStyle name="_Copy of Contract Valuation Analysis - SEGS III - rev 02.17.05_Fees" xfId="19533"/>
    <cellStyle name="_Copy of Contract Valuation Analysis - SEGS III - rev 02.17.05_HWBA UM NPV  IRR Analysis finance at cost share may 2011" xfId="19534"/>
    <cellStyle name="_Copy of Contract Valuation Analysis - SEGS III - rev 02.17.05_Inputs" xfId="19535"/>
    <cellStyle name="_Copy of Contract Valuation Analysis - SEGS III - rev 02.17.05_Inputs 2" xfId="19536"/>
    <cellStyle name="_Copy of Contract Valuation Analysis - SEGS III - rev 02.17.05_Locked in Gross Margin" xfId="19537"/>
    <cellStyle name="_Copy of Contract Valuation Analysis - SEGS III - rev 02.17.05_November 2010 CWIP Curves Genesis Final" xfId="19538"/>
    <cellStyle name="_Copy of Contract Valuation Analysis - SEGS III - rev 02.17.05_November 2010 CWIP Curves Genesis Final 2" xfId="19539"/>
    <cellStyle name="_Copy of Contract Valuation Analysis - SEGS III - rev 02.17.05_November 2010 CWIP Curves NEER Final" xfId="19540"/>
    <cellStyle name="_Copy of Contract Valuation Analysis - SEGS III - rev 02.17.05_November 2010 CWIP Curves NEER Final 2" xfId="19541"/>
    <cellStyle name="_Copy of Contract Valuation Analysis - SEGS III - rev 02.17.05_November 2010 Termosol CWIP Curves NEER Final" xfId="19542"/>
    <cellStyle name="_Copy of Contract Valuation Analysis - SEGS III - rev 02.17.05_November 2010 Termosol CWIP Curves NEER Final 2" xfId="19543"/>
    <cellStyle name="_Copy of Contract Valuation Analysis - SEGS III - rev 02.17.05_Project Monitoring Paradise Solar revised_October 2010" xfId="19544"/>
    <cellStyle name="_Copy of Contract Valuation Analysis - SEGS III - rev 02.17.05_Project Monitoring Paradise Solar revised_October 2010 2" xfId="19545"/>
    <cellStyle name="_Copy of Contract Valuation Analysis - SEGS III - rev 02.17.05_Project Monitoring Paradise Solar revised_October 2010_November 2010 Termosol CWIP Curves NEER Final" xfId="19546"/>
    <cellStyle name="_Copy of Contract Valuation Analysis - SEGS III - rev 02.17.05_Project Monitoring Paradise Solar revised_October 2010_November 2010 Termosol CWIP Curves NEER Final 2" xfId="19547"/>
    <cellStyle name="_Copy of Contract Valuation Analysis - SEGS III - rev 02.17.05_September 2010 CWIP curves_NextEra" xfId="19548"/>
    <cellStyle name="_Copy of Contract Valuation Analysis - SEGS III - rev 02.17.05_September 2010 CWIP curves_NextEra 2" xfId="19549"/>
    <cellStyle name="_Copy of Contract Valuation Analysis - SEGS III - rev 02.17.05_September 2010 CWIP curves_NextEra_November 2010 Termosol CWIP Curves NEER Final" xfId="19550"/>
    <cellStyle name="_Copy of Contract Valuation Analysis - SEGS III - rev 02.17.05_September 2010 CWIP curves_NextEra_November 2010 Termosol CWIP Curves NEER Final 2" xfId="19551"/>
    <cellStyle name="_Copy of Contract Valuation Analysis - SEGS III - rev 02.17.05_Summerhaven CWIP curve Oct_2010" xfId="19552"/>
    <cellStyle name="_Copy of Contract Valuation Analysis - SEGS III - rev 02.17.05_Summerhaven CWIP curve Oct_2010 2" xfId="19553"/>
    <cellStyle name="_Copy of Contract Valuation Analysis - SEGS III - rev 02.17.05_Summerhaven CWIP curve Oct_2010_November 2010 Termosol CWIP Curves NEER Final" xfId="19554"/>
    <cellStyle name="_Copy of Contract Valuation Analysis - SEGS III - rev 02.17.05_Summerhaven CWIP curve Oct_2010_November 2010 Termosol CWIP Curves NEER Final 2" xfId="19555"/>
    <cellStyle name="_Copy of Contract Valuation Analysis - SEGS III - rev 02.17.05_tx financing revs" xfId="19556"/>
    <cellStyle name="_x0013__Copy of NEW Levered GRIIIII_03312009_MCF v2" xfId="19557"/>
    <cellStyle name="_x0013__Copy of NEW Levered GRIIIII_03312009_MCF v2 2" xfId="19558"/>
    <cellStyle name="_x0013__Copy of NEW Levered GRIIIII_03312009_MCF v2_BeechR Pivot Table 12.2.09" xfId="19559"/>
    <cellStyle name="_x0013__Copy of NEW Levered GRIIIII_03312009_MCF v2_BeechR Pivot Table 12.2.09 2" xfId="19560"/>
    <cellStyle name="_Copy of PCP Revenue Forecast" xfId="19561"/>
    <cellStyle name="_Copy of PCP Revenue Forecast 2" xfId="19562"/>
    <cellStyle name="_Copy of PCP Revenue Forecast 2 2" xfId="19563"/>
    <cellStyle name="_Copy of PCP Revenue Forecast 3" xfId="19564"/>
    <cellStyle name="_Copy of PCP Revenue Forecast 3 2" xfId="19565"/>
    <cellStyle name="_Copy of PCP Revenue Forecast 4" xfId="19566"/>
    <cellStyle name="_Copy of PCP Revenue Forecast 4 2" xfId="19567"/>
    <cellStyle name="_Copy of PCP Revenue Forecast 5" xfId="19568"/>
    <cellStyle name="_Copy of PCP Revenue Forecast 5 2" xfId="19569"/>
    <cellStyle name="_Copy of PCP Revenue Forecast 6" xfId="19570"/>
    <cellStyle name="_Copy of PCP Revenue Forecast_Consolidated Summary Living ProForma_2011_DRAFT" xfId="19571"/>
    <cellStyle name="_Copy of PCP Revenue Forecast_Consolidated Summary Living ProForma_2011_Paste Special" xfId="19572"/>
    <cellStyle name="_Copy of PCP Revenue Forecast_Copy of South TX GenTie  0.8x Sale12-31-09 COD BASE CASEvBOD" xfId="19573"/>
    <cellStyle name="_Copy of PCP Revenue Forecast_HWBA UM NPV  IRR Analysis finance at cost share may 2011" xfId="19574"/>
    <cellStyle name="_Copy of PCP Revenue Forecast_Inputs" xfId="19575"/>
    <cellStyle name="_Copy of PCP Revenue Forecast_Inputs 2" xfId="19576"/>
    <cellStyle name="_Copy of RTE Revenue Forecast" xfId="19577"/>
    <cellStyle name="_Copy of RTE Revenue Forecast 2" xfId="19578"/>
    <cellStyle name="_Copy of RTE Revenue Forecast 2 2" xfId="19579"/>
    <cellStyle name="_Copy of RTE Revenue Forecast 3" xfId="19580"/>
    <cellStyle name="_Copy of RTE Revenue Forecast 3 2" xfId="19581"/>
    <cellStyle name="_Copy of RTE Revenue Forecast 4" xfId="19582"/>
    <cellStyle name="_Copy of RTE Revenue Forecast 4 2" xfId="19583"/>
    <cellStyle name="_Copy of RTE Revenue Forecast 5" xfId="19584"/>
    <cellStyle name="_Copy of RTE Revenue Forecast 5 2" xfId="19585"/>
    <cellStyle name="_Copy of RTE Revenue Forecast 6" xfId="19586"/>
    <cellStyle name="_Copy of RTE Revenue Forecast_Consolidated Summary Living ProForma_2011_DRAFT" xfId="19587"/>
    <cellStyle name="_Copy of RTE Revenue Forecast_Consolidated Summary Living ProForma_2011_Paste Special" xfId="19588"/>
    <cellStyle name="_Copy of RTE Revenue Forecast_Copy of South TX GenTie  0.8x Sale12-31-09 COD BASE CASEvBOD" xfId="19589"/>
    <cellStyle name="_Copy of RTE Revenue Forecast_HWBA UM NPV  IRR Analysis finance at cost share may 2011" xfId="19590"/>
    <cellStyle name="_Copy of RTE Revenue Forecast_Inputs" xfId="19591"/>
    <cellStyle name="_Copy of RTE Revenue Forecast_Inputs 2" xfId="19592"/>
    <cellStyle name="_Copy of Southwest Generation -- Closing Model 6-28-08" xfId="19593"/>
    <cellStyle name="_Copy of Southwest Generation -- Closing Model 6-28-08 2" xfId="19594"/>
    <cellStyle name="_Copy of Vento III 7.50% v13b 28.5% (2nd)" xfId="19595"/>
    <cellStyle name="_Corporate Consolidation" xfId="19596"/>
    <cellStyle name="_Corporate Consolidation_G&amp;A_reports" xfId="19597"/>
    <cellStyle name="_Cost Management Report" xfId="19598"/>
    <cellStyle name="_Cost Management Report 2" xfId="19599"/>
    <cellStyle name="_Cost Management Report_August 2010 CWIP curves_NextEra" xfId="19600"/>
    <cellStyle name="_Cost Management Report_August 2010 CWIP curves_NextEra 2" xfId="19601"/>
    <cellStyle name="_Cost Management Report_August 2010 CWIP curves_NextEra_November 2010 Termosol CWIP Curves NEER Final" xfId="19602"/>
    <cellStyle name="_Cost Management Report_August 2010 CWIP curves_NextEra_November 2010 Termosol CWIP Curves NEER Final 2" xfId="19603"/>
    <cellStyle name="_Cost Management Report_November 2010 CWIP Curves Genesis Final" xfId="19604"/>
    <cellStyle name="_Cost Management Report_November 2010 CWIP Curves Genesis Final 2" xfId="19605"/>
    <cellStyle name="_Cost Management Report_November 2010 Termosol CWIP Curves NEER Final" xfId="19606"/>
    <cellStyle name="_Cost Management Report_November 2010 Termosol CWIP Curves NEER Final 2" xfId="19607"/>
    <cellStyle name="_Cost Management Report_September 2010 CWIP curves_NextEra" xfId="19608"/>
    <cellStyle name="_Cost Management Report_September 2010 CWIP curves_NextEra 2" xfId="19609"/>
    <cellStyle name="_Cost Management Report_September 2010 CWIP curves_NextEra_November 2010 Termosol CWIP Curves NEER Final" xfId="19610"/>
    <cellStyle name="_Cost Management Report_September 2010 CWIP curves_NextEra_November 2010 Termosol CWIP Curves NEER Final 2" xfId="19611"/>
    <cellStyle name="_Cost Management Report_Summerhaven CWIP curve Oct_2010" xfId="19612"/>
    <cellStyle name="_Cost Management Report_Summerhaven CWIP curve Oct_2010 2" xfId="19613"/>
    <cellStyle name="_Cost Management Report_Summerhaven CWIP curve Oct_2010_November 2010 Termosol CWIP Curves NEER Final" xfId="19614"/>
    <cellStyle name="_Cost Management Report_Summerhaven CWIP curve Oct_2010_November 2010 Termosol CWIP Curves NEER Final 2" xfId="19615"/>
    <cellStyle name="_x0013__Cost Segregation" xfId="19616"/>
    <cellStyle name="_x0013__Cost Segregation 2" xfId="19617"/>
    <cellStyle name="_County_Zone" xfId="19618"/>
    <cellStyle name="_County_Zone 2" xfId="19619"/>
    <cellStyle name="_County_Zone 2 2" xfId="19620"/>
    <cellStyle name="_County_Zone 3" xfId="19621"/>
    <cellStyle name="_County_Zone 3 2" xfId="19622"/>
    <cellStyle name="_County_Zone 4" xfId="19623"/>
    <cellStyle name="_County_Zone 4 2" xfId="19624"/>
    <cellStyle name="_County_Zone 5" xfId="19625"/>
    <cellStyle name="_County_Zone 5 2" xfId="19626"/>
    <cellStyle name="_County_Zone 6" xfId="19627"/>
    <cellStyle name="_County_Zone_August 2010 CWIP curves_NextEra" xfId="19628"/>
    <cellStyle name="_County_Zone_August 2010 CWIP curves_NextEra 2" xfId="19629"/>
    <cellStyle name="_County_Zone_August 2010 CWIP curves_NextEra_November 2010 Termosol CWIP Curves NEER Final" xfId="19630"/>
    <cellStyle name="_County_Zone_August 2010 CWIP curves_NextEra_November 2010 Termosol CWIP Curves NEER Final 2" xfId="19631"/>
    <cellStyle name="_County_Zone_BASIS ADJ" xfId="19632"/>
    <cellStyle name="_County_Zone_BM Adjustments" xfId="19633"/>
    <cellStyle name="_County_Zone_Capacity_Factor_Monthly_Forecast_Through_2024 " xfId="19634"/>
    <cellStyle name="_County_Zone_Consolidated Summary Living ProForma_2011_DRAFT" xfId="19635"/>
    <cellStyle name="_County_Zone_Consolidated Summary Living ProForma_2011_Paste Special" xfId="19636"/>
    <cellStyle name="_County_Zone_Copy of South TX GenTie  0.8x Sale12-31-09 COD BASE CASEvBOD" xfId="19637"/>
    <cellStyle name="_County_Zone_CWIP Termosol 1" xfId="19638"/>
    <cellStyle name="_County_Zone_CWIP Termosol 1 2" xfId="19639"/>
    <cellStyle name="_County_Zone_CWIP Termosol 2" xfId="19640"/>
    <cellStyle name="_County_Zone_CWIP Termosol 2 2" xfId="19641"/>
    <cellStyle name="_County_Zone_Fees" xfId="19642"/>
    <cellStyle name="_County_Zone_HWBA UM NPV  IRR Analysis finance at cost share may 2011" xfId="19643"/>
    <cellStyle name="_County_Zone_Inputs" xfId="19644"/>
    <cellStyle name="_County_Zone_Inputs 2" xfId="19645"/>
    <cellStyle name="_County_Zone_Locked in Gross Margin" xfId="19646"/>
    <cellStyle name="_County_Zone_November 2010 CWIP Curves Genesis Final" xfId="19647"/>
    <cellStyle name="_County_Zone_November 2010 CWIP Curves Genesis Final 2" xfId="19648"/>
    <cellStyle name="_County_Zone_November 2010 CWIP Curves NEER Final" xfId="19649"/>
    <cellStyle name="_County_Zone_November 2010 CWIP Curves NEER Final 2" xfId="19650"/>
    <cellStyle name="_County_Zone_November 2010 Termosol CWIP Curves NEER Final" xfId="19651"/>
    <cellStyle name="_County_Zone_November 2010 Termosol CWIP Curves NEER Final 2" xfId="19652"/>
    <cellStyle name="_County_Zone_Project Monitoring Paradise Solar revised_October 2010" xfId="19653"/>
    <cellStyle name="_County_Zone_Project Monitoring Paradise Solar revised_October 2010 2" xfId="19654"/>
    <cellStyle name="_County_Zone_Project Monitoring Paradise Solar revised_October 2010_November 2010 Termosol CWIP Curves NEER Final" xfId="19655"/>
    <cellStyle name="_County_Zone_Project Monitoring Paradise Solar revised_October 2010_November 2010 Termosol CWIP Curves NEER Final 2" xfId="19656"/>
    <cellStyle name="_County_Zone_September 2010 CWIP curves_NextEra" xfId="19657"/>
    <cellStyle name="_County_Zone_September 2010 CWIP curves_NextEra 2" xfId="19658"/>
    <cellStyle name="_County_Zone_September 2010 CWIP curves_NextEra_November 2010 Termosol CWIP Curves NEER Final" xfId="19659"/>
    <cellStyle name="_County_Zone_September 2010 CWIP curves_NextEra_November 2010 Termosol CWIP Curves NEER Final 2" xfId="19660"/>
    <cellStyle name="_County_Zone_Summerhaven CWIP curve Oct_2010" xfId="19661"/>
    <cellStyle name="_County_Zone_Summerhaven CWIP curve Oct_2010 2" xfId="19662"/>
    <cellStyle name="_County_Zone_Summerhaven CWIP curve Oct_2010_November 2010 Termosol CWIP Curves NEER Final" xfId="19663"/>
    <cellStyle name="_County_Zone_Summerhaven CWIP curve Oct_2010_November 2010 Termosol CWIP Curves NEER Final 2" xfId="19664"/>
    <cellStyle name="_County_Zone_tx financing revs" xfId="19665"/>
    <cellStyle name="_CR Revenue Forecast" xfId="19666"/>
    <cellStyle name="_CR Revenue Forecast 2" xfId="19667"/>
    <cellStyle name="_CR Revenue Forecast 2 2" xfId="19668"/>
    <cellStyle name="_CR Revenue Forecast 3" xfId="19669"/>
    <cellStyle name="_CR Revenue Forecast 3 2" xfId="19670"/>
    <cellStyle name="_CR Revenue Forecast 4" xfId="19671"/>
    <cellStyle name="_CR Revenue Forecast 4 2" xfId="19672"/>
    <cellStyle name="_CR Revenue Forecast 5" xfId="19673"/>
    <cellStyle name="_CR Revenue Forecast 5 2" xfId="19674"/>
    <cellStyle name="_CR Revenue Forecast 6" xfId="19675"/>
    <cellStyle name="_CR Revenue Forecast_Consolidated Summary Living ProForma_2011_DRAFT" xfId="19676"/>
    <cellStyle name="_CR Revenue Forecast_Consolidated Summary Living ProForma_2011_Paste Special" xfId="19677"/>
    <cellStyle name="_CR Revenue Forecast_Copy of South TX GenTie  0.8x Sale12-31-09 COD BASE CASEvBOD" xfId="19678"/>
    <cellStyle name="_CR Revenue Forecast_HWBA UM NPV  IRR Analysis finance at cost share may 2011" xfId="19679"/>
    <cellStyle name="_CR Revenue Forecast_Inputs" xfId="19680"/>
    <cellStyle name="_CR Revenue Forecast_Inputs 2" xfId="19681"/>
    <cellStyle name="_Crescent Ridge" xfId="19682"/>
    <cellStyle name="_CT Production Budget" xfId="19683"/>
    <cellStyle name="_CT Production Budget 2" xfId="19684"/>
    <cellStyle name="_CT Production Budget 2 2" xfId="19685"/>
    <cellStyle name="_CT Production Budget 3" xfId="19686"/>
    <cellStyle name="_CT Production Budget 3 2" xfId="19687"/>
    <cellStyle name="_CT Production Budget 4" xfId="19688"/>
    <cellStyle name="_CT Production Budget 4 2" xfId="19689"/>
    <cellStyle name="_CT Production Budget 5" xfId="19690"/>
    <cellStyle name="_CT Production Budget 5 2" xfId="19691"/>
    <cellStyle name="_CT Production Budget 6" xfId="19692"/>
    <cellStyle name="_CT Production Budget_BASIS ADJ" xfId="19693"/>
    <cellStyle name="_CT Production Budget_BM Adjustments" xfId="19694"/>
    <cellStyle name="_CT Production Budget_Callahan" xfId="19695"/>
    <cellStyle name="_CT Production Budget_Callahan " xfId="19696"/>
    <cellStyle name="_CT Production Budget_Callahan _1" xfId="19697"/>
    <cellStyle name="_CT Production Budget_Callahan 090813 GM 0 Report" xfId="19698"/>
    <cellStyle name="_CT Production Budget_Callahan 091106 GM 0 Report" xfId="19699"/>
    <cellStyle name="_CT Production Budget_CapRidge_WindBoost_Analysis_090709" xfId="19700"/>
    <cellStyle name="_CT Production Budget_Copy of Texas Wind Debt Amortization 11-08" xfId="19701"/>
    <cellStyle name="_CT Production Budget_Debt Service Coverage Ratio-TEXAS WIND Historical  Forecast" xfId="19702"/>
    <cellStyle name="_CT Production Budget_Fees" xfId="19703"/>
    <cellStyle name="_CT Production Budget_HH3 WindBoost Analysis (with PTC and REC)" xfId="19704"/>
    <cellStyle name="_CT Production Budget_Horse Hollow 1 090813 GM 0 Report" xfId="19705"/>
    <cellStyle name="_CT Production Budget_Horse Hollow 1 090911 GM 0 Report" xfId="19706"/>
    <cellStyle name="_CT Production Budget_Inputs" xfId="19707"/>
    <cellStyle name="_CT Production Budget_Inputs 2" xfId="19708"/>
    <cellStyle name="_CT Production Budget_Majestic II 2013 - 2042 Property Tax Forecast est" xfId="19709"/>
    <cellStyle name="_CT Production Budget_Tax" xfId="19710"/>
    <cellStyle name="_CT Production Budget_Wind Adj_091106" xfId="19711"/>
    <cellStyle name="_Currency" xfId="19712"/>
    <cellStyle name="_Currency 2" xfId="19713"/>
    <cellStyle name="_Currency 2 2" xfId="19714"/>
    <cellStyle name="_Currency 3" xfId="19715"/>
    <cellStyle name="_Currency 3 2" xfId="19716"/>
    <cellStyle name="_Currency 4" xfId="19717"/>
    <cellStyle name="_Currency 4 2" xfId="19718"/>
    <cellStyle name="_Currency 5" xfId="19719"/>
    <cellStyle name="_Currency 5 2" xfId="19720"/>
    <cellStyle name="_Currency 6" xfId="19721"/>
    <cellStyle name="_Currency(GBP)" xfId="19722"/>
    <cellStyle name="_Currency(GBP) 2" xfId="19723"/>
    <cellStyle name="_Currency(GBP)_01 Horizon Wind Energy Analytics" xfId="19724"/>
    <cellStyle name="_Currency(GBP)_01 Horizon Wind Energy Analytics_1.Inputs" xfId="19725"/>
    <cellStyle name="_Currency(GBP)_01 Horizon Wind Energy Analytics_2007 Deloitte Models 082307" xfId="19726"/>
    <cellStyle name="_Currency(GBP)_01 Horizon Wind Energy Analytics_2007 Deloitte Models 082307_1.Inputs" xfId="19727"/>
    <cellStyle name="_Currency(GBP)_01 Horizon Wind Energy Analytics_2007 Deloitte Models 082307_Copy of Vento III v27i P50 1st" xfId="19728"/>
    <cellStyle name="_Currency(GBP)_01 Horizon Wind Energy Analytics_2007 Deloitte Models 082307_Vento III v17i (8.9% Haircut, 60% Tax)" xfId="19729"/>
    <cellStyle name="_Currency(GBP)_01 Horizon Wind Energy Analytics_2007 Deloitte Models 082307_Vento III v22i (Haircut, 6Y CF, 76% tax)" xfId="19730"/>
    <cellStyle name="_Currency(GBP)_01 Horizon Wind Energy Analytics_2007 Deloitte Models 082307_Vento III v28g Base" xfId="19731"/>
    <cellStyle name="_Currency(GBP)_01 Horizon Wind Energy Analytics_2007 Deloitte Models 082307_Vento III v28k JPMyyy" xfId="19732"/>
    <cellStyle name="_Currency(GBP)_01 Horizon Wind Energy Analytics_2007 Vento II 081707 v3" xfId="19733"/>
    <cellStyle name="_Currency(GBP)_01 Horizon Wind Energy Analytics_2007 Vento II 081707 v3_1.Inputs" xfId="19734"/>
    <cellStyle name="_Currency(GBP)_01 Horizon Wind Energy Analytics_2007 Vento II 081707 v3_Copy of Vento III v27i P50 1st" xfId="19735"/>
    <cellStyle name="_Currency(GBP)_01 Horizon Wind Energy Analytics_2007 Vento II 081707 v3_Vento III v17i (8.9% Haircut, 60% Tax)" xfId="19736"/>
    <cellStyle name="_Currency(GBP)_01 Horizon Wind Energy Analytics_2007 Vento II 081707 v3_Vento III v22i (Haircut, 6Y CF, 76% tax)" xfId="19737"/>
    <cellStyle name="_Currency(GBP)_01 Horizon Wind Energy Analytics_2007 Vento II 081707 v3_Vento III v28g Base" xfId="19738"/>
    <cellStyle name="_Currency(GBP)_01 Horizon Wind Energy Analytics_2007 Vento II 081707 v3_Vento III v28k JPMyyy" xfId="19739"/>
    <cellStyle name="_Currency(GBP)_01 Horizon Wind Energy Analytics_Copy of Vento III v27i P50 1st" xfId="19740"/>
    <cellStyle name="_Currency(GBP)_01 Horizon Wind Energy Analytics_Darlington We Energy Bid Model 112807" xfId="19741"/>
    <cellStyle name="_Currency(GBP)_01 Horizon Wind Energy Analytics_Depr Federal" xfId="19742"/>
    <cellStyle name="_Currency(GBP)_01 Horizon Wind Energy Analytics_Depr Federal-2008" xfId="19743"/>
    <cellStyle name="_Currency(GBP)_01 Horizon Wind Energy Analytics_Draft Model 081707" xfId="19744"/>
    <cellStyle name="_Currency(GBP)_01 Horizon Wind Energy Analytics_Draft Model 081707_1.Inputs" xfId="19745"/>
    <cellStyle name="_Currency(GBP)_01 Horizon Wind Energy Analytics_Draft Model 081707_Copy of Vento III v27i P50 1st" xfId="19746"/>
    <cellStyle name="_Currency(GBP)_01 Horizon Wind Energy Analytics_Draft Model 081707_Vento III v17i (8.9% Haircut, 60% Tax)" xfId="19747"/>
    <cellStyle name="_Currency(GBP)_01 Horizon Wind Energy Analytics_Draft Model 081707_Vento III v22i (Haircut, 6Y CF, 76% tax)" xfId="19748"/>
    <cellStyle name="_Currency(GBP)_01 Horizon Wind Energy Analytics_Draft Model 081707_Vento III v28g Base" xfId="19749"/>
    <cellStyle name="_Currency(GBP)_01 Horizon Wind Energy Analytics_Draft Model 081707_Vento III v28k JPMyyy" xfId="19750"/>
    <cellStyle name="_Currency(GBP)_01 Horizon Wind Energy Analytics_G&amp;A_reports" xfId="19751"/>
    <cellStyle name="_Currency(GBP)_01 Horizon Wind Energy Analytics_OpEx Sheet" xfId="19752"/>
    <cellStyle name="_Currency(GBP)_01 Horizon Wind Energy Analytics_Pioneer Prairie 082107_edp" xfId="19753"/>
    <cellStyle name="_Currency(GBP)_01 Horizon Wind Energy Analytics_Post Oak" xfId="19754"/>
    <cellStyle name="_Currency(GBP)_01 Horizon Wind Energy Analytics_Post Oak_1.Inputs" xfId="19755"/>
    <cellStyle name="_Currency(GBP)_01 Horizon Wind Energy Analytics_Post Oak_Copy of Vento III v27i P50 1st" xfId="19756"/>
    <cellStyle name="_Currency(GBP)_01 Horizon Wind Energy Analytics_Post Oak_G&amp;A_reports" xfId="19757"/>
    <cellStyle name="_Currency(GBP)_01 Horizon Wind Energy Analytics_Post Oak_Vento III v17i (8.9% Haircut, 60% Tax)" xfId="19758"/>
    <cellStyle name="_Currency(GBP)_01 Horizon Wind Energy Analytics_Post Oak_Vento III v22i (Haircut, 6Y CF, 76% tax)" xfId="19759"/>
    <cellStyle name="_Currency(GBP)_01 Horizon Wind Energy Analytics_Post Oak_Vento III v28g Base" xfId="19760"/>
    <cellStyle name="_Currency(GBP)_01 Horizon Wind Energy Analytics_Post Oak_Vento III v28k JPMyyy" xfId="19761"/>
    <cellStyle name="_Currency(GBP)_01 Horizon Wind Energy Analytics_Prairie Star" xfId="19762"/>
    <cellStyle name="_Currency(GBP)_01 Horizon Wind Energy Analytics_Prairie Star_1.Inputs" xfId="19763"/>
    <cellStyle name="_Currency(GBP)_01 Horizon Wind Energy Analytics_Prairie Star_Copy of Vento III v27i P50 1st" xfId="19764"/>
    <cellStyle name="_Currency(GBP)_01 Horizon Wind Energy Analytics_Prairie Star_G&amp;A_reports" xfId="19765"/>
    <cellStyle name="_Currency(GBP)_01 Horizon Wind Energy Analytics_Prairie Star_Vento III v17i (8.9% Haircut, 60% Tax)" xfId="19766"/>
    <cellStyle name="_Currency(GBP)_01 Horizon Wind Energy Analytics_Prairie Star_Vento III v22i (Haircut, 6Y CF, 76% tax)" xfId="19767"/>
    <cellStyle name="_Currency(GBP)_01 Horizon Wind Energy Analytics_Prairie Star_Vento III v28g Base" xfId="19768"/>
    <cellStyle name="_Currency(GBP)_01 Horizon Wind Energy Analytics_Prairie Star_Vento III v28k JPMyyy" xfId="19769"/>
    <cellStyle name="_Currency(GBP)_01 Horizon Wind Energy Analytics_Tax Equity Structure 072007" xfId="19770"/>
    <cellStyle name="_Currency(GBP)_01 Horizon Wind Energy Analytics_Tax Equity Structure 072007_1.Inputs" xfId="19771"/>
    <cellStyle name="_Currency(GBP)_01 Horizon Wind Energy Analytics_Tax Equity Structure 072007_Copy of Vento III v27i P50 1st" xfId="19772"/>
    <cellStyle name="_Currency(GBP)_01 Horizon Wind Energy Analytics_Tax Equity Structure 072007_Vento III v17i (8.9% Haircut, 60% Tax)" xfId="19773"/>
    <cellStyle name="_Currency(GBP)_01 Horizon Wind Energy Analytics_Tax Equity Structure 072007_Vento III v22i (Haircut, 6Y CF, 76% tax)" xfId="19774"/>
    <cellStyle name="_Currency(GBP)_01 Horizon Wind Energy Analytics_Tax Equity Structure 072007_Vento III v28g Base" xfId="19775"/>
    <cellStyle name="_Currency(GBP)_01 Horizon Wind Energy Analytics_Tax Equity Structure 072007_Vento III v28k JPMyyy" xfId="19776"/>
    <cellStyle name="_Currency(GBP)_01 Horizon Wind Energy Analytics_Twin Groves II" xfId="19777"/>
    <cellStyle name="_Currency(GBP)_01 Horizon Wind Energy Analytics_Twin Groves II_1.Inputs" xfId="19778"/>
    <cellStyle name="_Currency(GBP)_01 Horizon Wind Energy Analytics_Twin Groves II_Copy of Vento III v27i P50 1st" xfId="19779"/>
    <cellStyle name="_Currency(GBP)_01 Horizon Wind Energy Analytics_Twin Groves II_G&amp;A_reports" xfId="19780"/>
    <cellStyle name="_Currency(GBP)_01 Horizon Wind Energy Analytics_Twin Groves II_Vento III v17i (8.9% Haircut, 60% Tax)" xfId="19781"/>
    <cellStyle name="_Currency(GBP)_01 Horizon Wind Energy Analytics_Twin Groves II_Vento III v22i (Haircut, 6Y CF, 76% tax)" xfId="19782"/>
    <cellStyle name="_Currency(GBP)_01 Horizon Wind Energy Analytics_Twin Groves II_Vento III v28g Base" xfId="19783"/>
    <cellStyle name="_Currency(GBP)_01 Horizon Wind Energy Analytics_Twin Groves II_Vento III v28k JPMyyy" xfId="19784"/>
    <cellStyle name="_Currency(GBP)_01 Horizon Wind Energy Analytics_Vento III v17i (8.9% Haircut, 60% Tax)" xfId="19785"/>
    <cellStyle name="_Currency(GBP)_01 Horizon Wind Energy Analytics_Vento III v22i (Haircut, 6Y CF, 76% tax)" xfId="19786"/>
    <cellStyle name="_Currency(GBP)_01 Horizon Wind Energy Analytics_Vento III v28g Base" xfId="19787"/>
    <cellStyle name="_Currency(GBP)_01 Horizon Wind Energy Analytics_Vento III v28k JPMyyy" xfId="19788"/>
    <cellStyle name="_Currency(GBP)_1.Inputs" xfId="19789"/>
    <cellStyle name="_Currency(GBP)_2007 Deloitte Models 082307" xfId="19790"/>
    <cellStyle name="_Currency(GBP)_2007 Deloitte Models 082307_1.Inputs" xfId="19791"/>
    <cellStyle name="_Currency(GBP)_2007 Deloitte Models 082307_Copy of Vento III v27i P50 1st" xfId="19792"/>
    <cellStyle name="_Currency(GBP)_2007 Deloitte Models 082307_Vento III v17i (8.9% Haircut, 60% Tax)" xfId="19793"/>
    <cellStyle name="_Currency(GBP)_2007 Deloitte Models 082307_Vento III v22i (Haircut, 6Y CF, 76% tax)" xfId="19794"/>
    <cellStyle name="_Currency(GBP)_2007 Deloitte Models 082307_Vento III v28g Base" xfId="19795"/>
    <cellStyle name="_Currency(GBP)_2007 Deloitte Models 082307_Vento III v28k JPMyyy" xfId="19796"/>
    <cellStyle name="_Currency(GBP)_2007 Vento II 081707 v3" xfId="19797"/>
    <cellStyle name="_Currency(GBP)_2007 Vento II 081707 v3_1.Inputs" xfId="19798"/>
    <cellStyle name="_Currency(GBP)_2007 Vento II 081707 v3_Copy of Vento III v27i P50 1st" xfId="19799"/>
    <cellStyle name="_Currency(GBP)_2007 Vento II 081707 v3_Vento III v17i (8.9% Haircut, 60% Tax)" xfId="19800"/>
    <cellStyle name="_Currency(GBP)_2007 Vento II 081707 v3_Vento III v22i (Haircut, 6Y CF, 76% tax)" xfId="19801"/>
    <cellStyle name="_Currency(GBP)_2007 Vento II 081707 v3_Vento III v28g Base" xfId="19802"/>
    <cellStyle name="_Currency(GBP)_2007 Vento II 081707 v3_Vento III v28k JPMyyy" xfId="19803"/>
    <cellStyle name="_Currency(GBP)_Copy of G&amp;A_reports_v4" xfId="19804"/>
    <cellStyle name="_Currency(GBP)_Copy of Vento III v27i P50 1st" xfId="19805"/>
    <cellStyle name="_Currency(GBP)_Darlington We Energy Bid Model 112807" xfId="19806"/>
    <cellStyle name="_Currency(GBP)_Depr Federal" xfId="19807"/>
    <cellStyle name="_Currency(GBP)_Depr Federal-2008" xfId="19808"/>
    <cellStyle name="_Currency(GBP)_Draft Model 081707" xfId="19809"/>
    <cellStyle name="_Currency(GBP)_Draft Model 081707_1.Inputs" xfId="19810"/>
    <cellStyle name="_Currency(GBP)_Draft Model 081707_Copy of Vento III v27i P50 1st" xfId="19811"/>
    <cellStyle name="_Currency(GBP)_Draft Model 081707_Vento III v17i (8.9% Haircut, 60% Tax)" xfId="19812"/>
    <cellStyle name="_Currency(GBP)_Draft Model 081707_Vento III v22i (Haircut, 6Y CF, 76% tax)" xfId="19813"/>
    <cellStyle name="_Currency(GBP)_Draft Model 081707_Vento III v28g Base" xfId="19814"/>
    <cellStyle name="_Currency(GBP)_Draft Model 081707_Vento III v28k JPMyyy" xfId="19815"/>
    <cellStyle name="_Currency(GBP)_OpEx Sheet" xfId="19816"/>
    <cellStyle name="_Currency(GBP)_Pioneer Prairie 082107_edp" xfId="19817"/>
    <cellStyle name="_Currency(GBP)_Post Oak" xfId="19818"/>
    <cellStyle name="_Currency(GBP)_Post Oak 2" xfId="19819"/>
    <cellStyle name="_Currency(GBP)_Post Oak_1.Inputs" xfId="19820"/>
    <cellStyle name="_Currency(GBP)_Post Oak_Copy of G&amp;A_reports_v4" xfId="19821"/>
    <cellStyle name="_Currency(GBP)_Post Oak_Copy of Vento III v27i P50 1st" xfId="19822"/>
    <cellStyle name="_Currency(GBP)_Post Oak_Vento III v17i (8.9% Haircut, 60% Tax)" xfId="19823"/>
    <cellStyle name="_Currency(GBP)_Post Oak_Vento III v22i (Haircut, 6Y CF, 76% tax)" xfId="19824"/>
    <cellStyle name="_Currency(GBP)_Post Oak_Vento III v28g Base" xfId="19825"/>
    <cellStyle name="_Currency(GBP)_Post Oak_Vento III v28k JPMyyy" xfId="19826"/>
    <cellStyle name="_Currency(GBP)_Prairie Star" xfId="19827"/>
    <cellStyle name="_Currency(GBP)_Prairie Star 2" xfId="19828"/>
    <cellStyle name="_Currency(GBP)_Prairie Star_1.Inputs" xfId="19829"/>
    <cellStyle name="_Currency(GBP)_Prairie Star_Copy of G&amp;A_reports_v4" xfId="19830"/>
    <cellStyle name="_Currency(GBP)_Prairie Star_Copy of Vento III v27i P50 1st" xfId="19831"/>
    <cellStyle name="_Currency(GBP)_Prairie Star_Vento III v17i (8.9% Haircut, 60% Tax)" xfId="19832"/>
    <cellStyle name="_Currency(GBP)_Prairie Star_Vento III v22i (Haircut, 6Y CF, 76% tax)" xfId="19833"/>
    <cellStyle name="_Currency(GBP)_Prairie Star_Vento III v28g Base" xfId="19834"/>
    <cellStyle name="_Currency(GBP)_Prairie Star_Vento III v28k JPMyyy" xfId="19835"/>
    <cellStyle name="_Currency(GBP)_Tax Equity Structure 072007" xfId="19836"/>
    <cellStyle name="_Currency(GBP)_Tax Equity Structure 072007_1.Inputs" xfId="19837"/>
    <cellStyle name="_Currency(GBP)_Tax Equity Structure 072007_Copy of Vento III v27i P50 1st" xfId="19838"/>
    <cellStyle name="_Currency(GBP)_Tax Equity Structure 072007_Vento III v17i (8.9% Haircut, 60% Tax)" xfId="19839"/>
    <cellStyle name="_Currency(GBP)_Tax Equity Structure 072007_Vento III v22i (Haircut, 6Y CF, 76% tax)" xfId="19840"/>
    <cellStyle name="_Currency(GBP)_Tax Equity Structure 072007_Vento III v28g Base" xfId="19841"/>
    <cellStyle name="_Currency(GBP)_Tax Equity Structure 072007_Vento III v28k JPMyyy" xfId="19842"/>
    <cellStyle name="_Currency(GBP)_Twin Groves II" xfId="19843"/>
    <cellStyle name="_Currency(GBP)_Twin Groves II 2" xfId="19844"/>
    <cellStyle name="_Currency(GBP)_Twin Groves II_1.Inputs" xfId="19845"/>
    <cellStyle name="_Currency(GBP)_Twin Groves II_Copy of G&amp;A_reports_v4" xfId="19846"/>
    <cellStyle name="_Currency(GBP)_Twin Groves II_Copy of Vento III v27i P50 1st" xfId="19847"/>
    <cellStyle name="_Currency(GBP)_Twin Groves II_Vento III v17i (8.9% Haircut, 60% Tax)" xfId="19848"/>
    <cellStyle name="_Currency(GBP)_Twin Groves II_Vento III v22i (Haircut, 6Y CF, 76% tax)" xfId="19849"/>
    <cellStyle name="_Currency(GBP)_Twin Groves II_Vento III v28g Base" xfId="19850"/>
    <cellStyle name="_Currency(GBP)_Twin Groves II_Vento III v28k JPMyyy" xfId="19851"/>
    <cellStyle name="_Currency(GBP)_Vento III v17i (8.9% Haircut, 60% Tax)" xfId="19852"/>
    <cellStyle name="_Currency(GBP)_Vento III v22i (Haircut, 6Y CF, 76% tax)" xfId="19853"/>
    <cellStyle name="_Currency(GBP)_Vento III v28g Base" xfId="19854"/>
    <cellStyle name="_Currency(GBP)_Vento III v28k JPMyyy" xfId="19855"/>
    <cellStyle name="_Currency__50_50" xfId="19856"/>
    <cellStyle name="_Currency_01 Fig Tech CSC 1Q03" xfId="19857"/>
    <cellStyle name="_Currency_01 Fig Tech CSC 1Q03 2" xfId="19858"/>
    <cellStyle name="_Currency_01 Financial Model" xfId="19859"/>
    <cellStyle name="_Currency_01 Financial Model 2" xfId="19860"/>
    <cellStyle name="_Currency_02 financial projections for nestle" xfId="19861"/>
    <cellStyle name="_Currency_02 financial projections for nestle_2007 Deloitte Models 082307" xfId="19862"/>
    <cellStyle name="_Currency_02 financial projections for nestle_2007 Vento II 081707 v3" xfId="19863"/>
    <cellStyle name="_Currency_02 financial projections for nestle_Darlington We Energy Bid Model 112807" xfId="19864"/>
    <cellStyle name="_Currency_02 financial projections for nestle_Depr Federal" xfId="19865"/>
    <cellStyle name="_Currency_02 financial projections for nestle_Depr Federal-2008" xfId="19866"/>
    <cellStyle name="_Currency_02 financial projections for nestle_Draft Model 081707" xfId="19867"/>
    <cellStyle name="_Currency_02 financial projections for nestle_OpEx Sheet" xfId="19868"/>
    <cellStyle name="_Currency_02 financial projections for nestle_Pioneer Prairie 082107_edp" xfId="19869"/>
    <cellStyle name="_Currency_02 financial projections for nestle_Post Oak" xfId="19870"/>
    <cellStyle name="_Currency_02 financial projections for nestle_Prairie Star" xfId="19871"/>
    <cellStyle name="_Currency_02 financial projections for nestle_Tax Equity Structure 072007" xfId="19872"/>
    <cellStyle name="_Currency_02 financial projections for nestle_Twin Groves II" xfId="19873"/>
    <cellStyle name="_Currency_02 Financials" xfId="19874"/>
    <cellStyle name="_Currency_02 Financials 2" xfId="19875"/>
    <cellStyle name="_Currency_02 Potential Partner Ability to Pay Analysis2" xfId="19876"/>
    <cellStyle name="_Currency_02 Quick Model_PQ Corporation" xfId="19877"/>
    <cellStyle name="_Currency_02 Quick Model_PQ Corporation 2" xfId="19878"/>
    <cellStyle name="_Currency_03 Aventine DCF" xfId="19879"/>
    <cellStyle name="_Currency_03 lbo model - healthsouth" xfId="19880"/>
    <cellStyle name="_Currency_03 lbo model - healthsouth 2" xfId="19881"/>
    <cellStyle name="_Currency_04 Financials" xfId="19882"/>
    <cellStyle name="_Currency_04 Financials 2" xfId="19883"/>
    <cellStyle name="_Currency_12 Merger Plans" xfId="19884"/>
    <cellStyle name="_Currency_12 Merger Plans 2" xfId="19885"/>
    <cellStyle name="_Currency_2007 Deloitte Models 082307" xfId="19886"/>
    <cellStyle name="_Currency_2007 Vento II 081707 v3" xfId="19887"/>
    <cellStyle name="_Currency_accretion dilution analysis" xfId="19888"/>
    <cellStyle name="_Currency_accretion dilution analysis 2" xfId="19889"/>
    <cellStyle name="_Currency_Acquisition Ops 3" xfId="19890"/>
    <cellStyle name="_Currency_Acquisition Ops 3 2" xfId="19891"/>
    <cellStyle name="_Currency_Altona Capital Budget 8-3-07" xfId="19892"/>
    <cellStyle name="_Currency_Altona Capital Budget 8-3-07 2" xfId="19893"/>
    <cellStyle name="_Currency_Altona Capital Budget 8-3-07_C-B-E" xfId="19894"/>
    <cellStyle name="_Currency_Ashtabula II 120 MW (Standard Model) 3-23-09" xfId="19895"/>
    <cellStyle name="_Currency_avp" xfId="19896"/>
    <cellStyle name="_Currency_AVP - prev. 06 financials" xfId="19897"/>
    <cellStyle name="_Currency_avp 10.31.05" xfId="19898"/>
    <cellStyle name="_Currency_avp 10.31.05 2" xfId="19899"/>
    <cellStyle name="_Currency_avp 2" xfId="19900"/>
    <cellStyle name="_Currency_AVP_Modeling Mick" xfId="19901"/>
    <cellStyle name="_Currency_AVP_Modeling Mick 2" xfId="19902"/>
    <cellStyle name="_Currency_avp_Palm Model 10_05" xfId="19903"/>
    <cellStyle name="_Currency_avp_Palm Model 10_05 2" xfId="19904"/>
    <cellStyle name="_Currency_bank_csc_Q2_2001_c1" xfId="19905"/>
    <cellStyle name="_Currency_bank_csc_Q2_2001_c1 2" xfId="19906"/>
    <cellStyle name="_Currency_Book1" xfId="19907"/>
    <cellStyle name="_Currency_Book1 2" xfId="19908"/>
    <cellStyle name="_Currency_Book2" xfId="19909"/>
    <cellStyle name="_Currency_Book2 2" xfId="19910"/>
    <cellStyle name="_Currency_Buyer List" xfId="19911"/>
    <cellStyle name="_Currency_buyer_analysis" xfId="19912"/>
    <cellStyle name="_Currency_buyer_analysis 2" xfId="19913"/>
    <cellStyle name="_Currency_CBD Model Master" xfId="19914"/>
    <cellStyle name="_Currency_CBD Model Master 2" xfId="19915"/>
    <cellStyle name="_Currency_CBD Model Master_2007 Deloitte Models 082307" xfId="19916"/>
    <cellStyle name="_Currency_CBD Model Master_2007 Vento II 081707 v3" xfId="19917"/>
    <cellStyle name="_Currency_CBD Model Master_Darlington We Energy Bid Model 112807" xfId="19918"/>
    <cellStyle name="_Currency_CBD Model Master_Depr Federal" xfId="19919"/>
    <cellStyle name="_Currency_CBD Model Master_Depr Federal-2008" xfId="19920"/>
    <cellStyle name="_Currency_CBD Model Master_Draft Model 081707" xfId="19921"/>
    <cellStyle name="_Currency_CBD Model Master_OpEx Sheet" xfId="19922"/>
    <cellStyle name="_Currency_CBD Model Master_Pioneer Prairie 082107_edp" xfId="19923"/>
    <cellStyle name="_Currency_CBD Model Master_Post Oak" xfId="19924"/>
    <cellStyle name="_Currency_CBD Model Master_Post Oak 2" xfId="19925"/>
    <cellStyle name="_Currency_CBD Model Master_Prairie Star" xfId="19926"/>
    <cellStyle name="_Currency_CBD Model Master_Prairie Star 2" xfId="19927"/>
    <cellStyle name="_Currency_CBD Model Master_Tax Equity Structure 072007" xfId="19928"/>
    <cellStyle name="_Currency_CBD Model Master_Twin Groves II" xfId="19929"/>
    <cellStyle name="_Currency_CBD Model Master_Twin Groves II 2" xfId="19930"/>
    <cellStyle name="_Currency_Ciervo_WACC" xfId="19931"/>
    <cellStyle name="_Currency_Ciervo_WACC 2" xfId="19932"/>
    <cellStyle name="_Currency_com_ic_universe_6" xfId="19933"/>
    <cellStyle name="_Currency_com_ic_universe_6 2" xfId="19934"/>
    <cellStyle name="_Currency_Comparative Balance Sheets" xfId="19935"/>
    <cellStyle name="_Currency_Comparative Balance Sheets 2" xfId="19936"/>
    <cellStyle name="_Currency_CSC Update_Status of Companies_11_19" xfId="19937"/>
    <cellStyle name="_Currency_CSC Update_Status of Companies_11_19 2" xfId="19938"/>
    <cellStyle name="_Currency_CSC with WACC" xfId="19939"/>
    <cellStyle name="_Currency_CSC with WACC 2" xfId="19940"/>
    <cellStyle name="_Currency_CSC_Palm_Sum_of_Parts_4_20_01" xfId="19941"/>
    <cellStyle name="_Currency_CSC_Palm_Sum_of_Parts_5_23_01a" xfId="19942"/>
    <cellStyle name="_Currency_csc_parfum_19062001" xfId="19943"/>
    <cellStyle name="_Currency_csc_parfum_19062001 2" xfId="19944"/>
    <cellStyle name="_Currency_csc_parfum_19062001_2007 Deloitte Models 082307" xfId="19945"/>
    <cellStyle name="_Currency_csc_parfum_19062001_2007 Vento II 081707 v3" xfId="19946"/>
    <cellStyle name="_Currency_csc_parfum_19062001_Darlington We Energy Bid Model 112807" xfId="19947"/>
    <cellStyle name="_Currency_csc_parfum_19062001_Depr Federal" xfId="19948"/>
    <cellStyle name="_Currency_csc_parfum_19062001_Depr Federal-2008" xfId="19949"/>
    <cellStyle name="_Currency_csc_parfum_19062001_Draft Model 081707" xfId="19950"/>
    <cellStyle name="_Currency_csc_parfum_19062001_OpEx Sheet" xfId="19951"/>
    <cellStyle name="_Currency_csc_parfum_19062001_Pioneer Prairie 082107_edp" xfId="19952"/>
    <cellStyle name="_Currency_csc_parfum_19062001_Post Oak" xfId="19953"/>
    <cellStyle name="_Currency_csc_parfum_19062001_Post Oak 2" xfId="19954"/>
    <cellStyle name="_Currency_csc_parfum_19062001_Prairie Star" xfId="19955"/>
    <cellStyle name="_Currency_csc_parfum_19062001_Prairie Star 2" xfId="19956"/>
    <cellStyle name="_Currency_csc_parfum_19062001_Tax Equity Structure 072007" xfId="19957"/>
    <cellStyle name="_Currency_csc_parfum_19062001_Twin Groves II" xfId="19958"/>
    <cellStyle name="_Currency_csc_parfum_19062001_Twin Groves II 2" xfId="19959"/>
    <cellStyle name="_Currency_Darlington We Energy Bid Model 112807" xfId="19960"/>
    <cellStyle name="_Currency_dcf" xfId="19961"/>
    <cellStyle name="_Currency_dcf 2" xfId="19962"/>
    <cellStyle name="_Currency_DCF Analysis" xfId="19963"/>
    <cellStyle name="_Currency_DCF Analysis 2" xfId="19964"/>
    <cellStyle name="_Currency_Depr Federal" xfId="19965"/>
    <cellStyle name="_Currency_Depr Federal-2008" xfId="19966"/>
    <cellStyle name="_Currency_Draft Model 081707" xfId="19967"/>
    <cellStyle name="_Currency_Eagle Ridge Cash Flow 01-10-02_GS" xfId="19968"/>
    <cellStyle name="_Currency_Eagle Ridge Cash Flow 01-10-02_GS 2" xfId="19969"/>
    <cellStyle name="_Currency_EPS impact with different financing scenarios (2)" xfId="19970"/>
    <cellStyle name="_Currency_EPS impact with different financing scenarios (2) 2" xfId="19971"/>
    <cellStyle name="_Currency_EPS impact with different financing scenarios (2)_2007 Deloitte Models 082307" xfId="19972"/>
    <cellStyle name="_Currency_EPS impact with different financing scenarios (2)_2007 Vento II 081707 v3" xfId="19973"/>
    <cellStyle name="_Currency_EPS impact with different financing scenarios (2)_Darlington We Energy Bid Model 112807" xfId="19974"/>
    <cellStyle name="_Currency_EPS impact with different financing scenarios (2)_Depr Federal" xfId="19975"/>
    <cellStyle name="_Currency_EPS impact with different financing scenarios (2)_Depr Federal-2008" xfId="19976"/>
    <cellStyle name="_Currency_EPS impact with different financing scenarios (2)_Draft Model 081707" xfId="19977"/>
    <cellStyle name="_Currency_EPS impact with different financing scenarios (2)_OpEx Sheet" xfId="19978"/>
    <cellStyle name="_Currency_EPS impact with different financing scenarios (2)_Pioneer Prairie 082107_edp" xfId="19979"/>
    <cellStyle name="_Currency_EPS impact with different financing scenarios (2)_Post Oak" xfId="19980"/>
    <cellStyle name="_Currency_EPS impact with different financing scenarios (2)_Post Oak 2" xfId="19981"/>
    <cellStyle name="_Currency_EPS impact with different financing scenarios (2)_Prairie Star" xfId="19982"/>
    <cellStyle name="_Currency_EPS impact with different financing scenarios (2)_Prairie Star 2" xfId="19983"/>
    <cellStyle name="_Currency_EPS impact with different financing scenarios (2)_Tax Equity Structure 072007" xfId="19984"/>
    <cellStyle name="_Currency_EPS impact with different financing scenarios (2)_Twin Groves II" xfId="19985"/>
    <cellStyle name="_Currency_EPS impact with different financing scenarios (2)_Twin Groves II 2" xfId="19986"/>
    <cellStyle name="_Currency_Final Canadian Bank Comp (sent to IBD)FORM" xfId="19987"/>
    <cellStyle name="_Currency_Final Canadian Bank Comp (sent to IBD)FORM 2" xfId="19988"/>
    <cellStyle name="_Currency_Football Field" xfId="19989"/>
    <cellStyle name="_Currency_Football Field 2" xfId="19990"/>
    <cellStyle name="_Currency_G&amp;A_reports" xfId="19991"/>
    <cellStyle name="_Currency_Grand Ridge Expansion Holdings LLC_Appendix IA_6 24 09_FINAL  (3)" xfId="19992"/>
    <cellStyle name="_Currency_Grand Ridge Expansion Holdings LLC_Appendix IA_6 24 09_FINAL  (3) 2" xfId="19993"/>
    <cellStyle name="_Currency_GTI model v7.0" xfId="19994"/>
    <cellStyle name="_Currency_GTI model v7.0 2" xfId="19995"/>
    <cellStyle name="_Currency_GTI model v7.0 2 2" xfId="19996"/>
    <cellStyle name="_Currency_GTI model v7.0 3" xfId="19997"/>
    <cellStyle name="_Currency_GTI model v7.0 3 2" xfId="19998"/>
    <cellStyle name="_Currency_GTI model v7.0 4" xfId="19999"/>
    <cellStyle name="_Currency_HealthSouth LBO Cases 14" xfId="20000"/>
    <cellStyle name="_Currency_HealthSouth LBO Cases 14 2" xfId="20001"/>
    <cellStyle name="_Currency_HealthSouth LBO Cases 23 revised" xfId="20002"/>
    <cellStyle name="_Currency_HealthSouth LBO Cases 23 revised 2" xfId="20003"/>
    <cellStyle name="_Currency_Hook_MergerPlan_2003_Feb11" xfId="20004"/>
    <cellStyle name="_Currency_Hook_MergerPlan_2003_Feb11 2" xfId="20005"/>
    <cellStyle name="_Currency_Hook_MergerPlan_2003_Feb11_2007 Deloitte Models 082307" xfId="20006"/>
    <cellStyle name="_Currency_Hook_MergerPlan_2003_Feb11_2007 Vento II 081707 v3" xfId="20007"/>
    <cellStyle name="_Currency_Hook_MergerPlan_2003_Feb11_Darlington We Energy Bid Model 112807" xfId="20008"/>
    <cellStyle name="_Currency_Hook_MergerPlan_2003_Feb11_Depr Federal" xfId="20009"/>
    <cellStyle name="_Currency_Hook_MergerPlan_2003_Feb11_Depr Federal-2008" xfId="20010"/>
    <cellStyle name="_Currency_Hook_MergerPlan_2003_Feb11_Draft Model 081707" xfId="20011"/>
    <cellStyle name="_Currency_Hook_MergerPlan_2003_Feb11_OpEx Sheet" xfId="20012"/>
    <cellStyle name="_Currency_Hook_MergerPlan_2003_Feb11_Pioneer Prairie 082107_edp" xfId="20013"/>
    <cellStyle name="_Currency_Hook_MergerPlan_2003_Feb11_Post Oak" xfId="20014"/>
    <cellStyle name="_Currency_Hook_MergerPlan_2003_Feb11_Post Oak 2" xfId="20015"/>
    <cellStyle name="_Currency_Hook_MergerPlan_2003_Feb11_Prairie Star" xfId="20016"/>
    <cellStyle name="_Currency_Hook_MergerPlan_2003_Feb11_Prairie Star 2" xfId="20017"/>
    <cellStyle name="_Currency_Hook_MergerPlan_2003_Feb11_Tax Equity Structure 072007" xfId="20018"/>
    <cellStyle name="_Currency_Hook_MergerPlan_2003_Feb11_Twin Groves II" xfId="20019"/>
    <cellStyle name="_Currency_Hook_MergerPlan_2003_Feb11_Twin Groves II 2" xfId="20020"/>
    <cellStyle name="_Currency_Horizon round 1 model vFINAL" xfId="20021"/>
    <cellStyle name="_Currency_Horizon round 1 model vFINAL 2" xfId="20022"/>
    <cellStyle name="_Currency_Horizon round 1 model vFINAL 2 2" xfId="20023"/>
    <cellStyle name="_Currency_Horizon round 1 model vFINAL 3" xfId="20024"/>
    <cellStyle name="_Currency_Horizon round 1 model vFINAL 3 2" xfId="20025"/>
    <cellStyle name="_Currency_Horizon round 1 model vFINAL 4" xfId="20026"/>
    <cellStyle name="_Currency_Horizon round 1 model vFINAL_1" xfId="20027"/>
    <cellStyle name="_Currency_Horizon round 1 model vFINAL_1 2" xfId="20028"/>
    <cellStyle name="_Currency_Horizon round 1 model vFINAL_1 2 2" xfId="20029"/>
    <cellStyle name="_Currency_Horizon round 1 model vFINAL_1 3" xfId="20030"/>
    <cellStyle name="_Currency_Horizon round 1 model vFINAL_1 3 2" xfId="20031"/>
    <cellStyle name="_Currency_Horizon round 1 model vFINAL_1 4" xfId="20032"/>
    <cellStyle name="_Currency_Horizon round 1 model vFINAL_1_Project Farwest III Model 03-20-07 v135" xfId="20033"/>
    <cellStyle name="_Currency_Horizon round 1 model vFINAL_1_Project Farwest III Model 03-20-07 v135 2" xfId="20034"/>
    <cellStyle name="_Currency_Horizon round 1 model vFINAL_1_Project Farwest III Model 03-20-07 v135 2 2" xfId="20035"/>
    <cellStyle name="_Currency_Horizon round 1 model vFINAL_1_Project Farwest III Model 03-20-07 v135 3" xfId="20036"/>
    <cellStyle name="_Currency_Horizon round 1 model vFINAL_1_Project Farwest III Model 03-20-07 v135 3 2" xfId="20037"/>
    <cellStyle name="_Currency_Horizon round 1 model vFINAL_1_Project Farwest III Model 03-20-07 v135 4" xfId="20038"/>
    <cellStyle name="_Currency_Horizon round 1 model vFINAL_1_Project Farwest III Model 03-20-07 v135_UPC G&amp;A (5-3-07)" xfId="20039"/>
    <cellStyle name="_Currency_Horizon round 1 model vFINAL_1_Project Farwest III Model 03-20-07 v135_UPC G&amp;A (5-3-07) 2" xfId="20040"/>
    <cellStyle name="_Currency_Horizon round 1 model vFINAL_1_Project Farwest III Model 03-20-07 v135_UPC G&amp;A (5-3-07) 2 2" xfId="20041"/>
    <cellStyle name="_Currency_Horizon round 1 model vFINAL_1_Project Farwest III Model 03-20-07 v135_UPC G&amp;A (5-3-07) 3" xfId="20042"/>
    <cellStyle name="_Currency_Horizon round 1 model vFINAL_1_Project Farwest III Model 03-20-07 v135_UPC G&amp;A (5-3-07) 3 2" xfId="20043"/>
    <cellStyle name="_Currency_Horizon round 1 model vFINAL_1_Project Farwest III Model 03-20-07 v135_UPC G&amp;A (5-3-07) 4" xfId="20044"/>
    <cellStyle name="_Currency_Horizon round 1 model vFINAL_1_Project Makani Model 04-11-07 v6" xfId="20045"/>
    <cellStyle name="_Currency_Horizon round 1 model vFINAL_1_Project Makani Model 04-11-07 v6 2" xfId="20046"/>
    <cellStyle name="_Currency_Horizon round 1 model vFINAL_1_Project Makani Model 04-11-07 v6 2 2" xfId="20047"/>
    <cellStyle name="_Currency_Horizon round 1 model vFINAL_1_Project Makani Model 04-11-07 v6 3" xfId="20048"/>
    <cellStyle name="_Currency_Horizon round 1 model vFINAL_1_Project Makani Model 04-11-07 v6 3 2" xfId="20049"/>
    <cellStyle name="_Currency_Horizon round 1 model vFINAL_1_Project Makani Model 04-11-07 v6 4" xfId="20050"/>
    <cellStyle name="_Currency_Horizon round 1 model vFINAL_1_Project Makani Model 04-11-07 v6_UPC G&amp;A (5-3-07)" xfId="20051"/>
    <cellStyle name="_Currency_Horizon round 1 model vFINAL_1_Project Makani Model 04-11-07 v6_UPC G&amp;A (5-3-07) 2" xfId="20052"/>
    <cellStyle name="_Currency_Horizon round 1 model vFINAL_1_Project Makani Model 04-11-07 v6_UPC G&amp;A (5-3-07) 2 2" xfId="20053"/>
    <cellStyle name="_Currency_Horizon round 1 model vFINAL_1_Project Makani Model 04-11-07 v6_UPC G&amp;A (5-3-07) 3" xfId="20054"/>
    <cellStyle name="_Currency_Horizon round 1 model vFINAL_1_Project Makani Model 04-11-07 v6_UPC G&amp;A (5-3-07) 3 2" xfId="20055"/>
    <cellStyle name="_Currency_Horizon round 1 model vFINAL_1_Project Makani Model 04-11-07 v6_UPC G&amp;A (5-3-07) 4" xfId="20056"/>
    <cellStyle name="_Currency_IBES_EPS_Estimates" xfId="20057"/>
    <cellStyle name="_Currency_IBES_EPS_Estimates 2" xfId="20058"/>
    <cellStyle name="_Currency_IMS EPS Impact 15_new projections" xfId="20059"/>
    <cellStyle name="_Currency_IMS EPS Impact 15_new projections 2" xfId="20060"/>
    <cellStyle name="_Currency_IWNA 3-Pack ECCA Sheldon Funding 03202009" xfId="20061"/>
    <cellStyle name="_Currency_IWNA 3-Pack ECCA Sheldon Funding 03202009 2" xfId="20062"/>
    <cellStyle name="_Currency_JV accounting" xfId="20063"/>
    <cellStyle name="_Currency_JV accounting 2" xfId="20064"/>
    <cellStyle name="_Currency_JV accounting_2007 Deloitte Models 082307" xfId="20065"/>
    <cellStyle name="_Currency_JV accounting_2007 Vento II 081707 v3" xfId="20066"/>
    <cellStyle name="_Currency_JV accounting_Darlington We Energy Bid Model 112807" xfId="20067"/>
    <cellStyle name="_Currency_JV accounting_Depr Federal" xfId="20068"/>
    <cellStyle name="_Currency_JV accounting_Depr Federal-2008" xfId="20069"/>
    <cellStyle name="_Currency_JV accounting_Draft Model 081707" xfId="20070"/>
    <cellStyle name="_Currency_JV accounting_OpEx Sheet" xfId="20071"/>
    <cellStyle name="_Currency_JV accounting_Pioneer Prairie 082107_edp" xfId="20072"/>
    <cellStyle name="_Currency_JV accounting_Post Oak" xfId="20073"/>
    <cellStyle name="_Currency_JV accounting_Post Oak 2" xfId="20074"/>
    <cellStyle name="_Currency_JV accounting_Prairie Star" xfId="20075"/>
    <cellStyle name="_Currency_JV accounting_Prairie Star 2" xfId="20076"/>
    <cellStyle name="_Currency_JV accounting_Tax Equity Structure 072007" xfId="20077"/>
    <cellStyle name="_Currency_JV accounting_Twin Groves II" xfId="20078"/>
    <cellStyle name="_Currency_JV accounting_Twin Groves II 2" xfId="20079"/>
    <cellStyle name="_Currency_LBO Analysis Summary" xfId="20080"/>
    <cellStyle name="_Currency_LBO Analysis Summary - Template" xfId="20081"/>
    <cellStyle name="_Currency_LBO Analysis Summary - Template 2" xfId="20082"/>
    <cellStyle name="_Currency_LBO Analysis Summary 2" xfId="20083"/>
    <cellStyle name="_Currency_LBO Model v3" xfId="20084"/>
    <cellStyle name="_Currency_LBO SF" xfId="20085"/>
    <cellStyle name="_Currency_LBO SF 2" xfId="20086"/>
    <cellStyle name="_Currency_LBO SF Model Output - Template" xfId="20087"/>
    <cellStyle name="_Currency_LBO SF Model Output - Template 2" xfId="20088"/>
    <cellStyle name="_Currency_Liberty+IE+Model++September+2008" xfId="20089"/>
    <cellStyle name="_Currency_LPD_Analysis" xfId="20090"/>
    <cellStyle name="_Currency_LPD_Analysis 2" xfId="20091"/>
    <cellStyle name="_Currency_Master_Telecom_Equipment_CSCb" xfId="20092"/>
    <cellStyle name="_Currency_Master_Telecom_Equipment_CSCb 2" xfId="20093"/>
    <cellStyle name="_Currency_MasterDatabase_Oct_07_v2" xfId="20094"/>
    <cellStyle name="_Currency_MasterDatabase_Sept_07_v2" xfId="20095"/>
    <cellStyle name="_Currency_MasterDatabase_Sept_07_v3" xfId="20096"/>
    <cellStyle name="_Currency_Merger Analysis" xfId="20097"/>
    <cellStyle name="_Currency_Merger Analysis 2" xfId="20098"/>
    <cellStyle name="_Currency_Merger Model - Exec" xfId="20099"/>
    <cellStyle name="_Currency_Merger Model - Exec 2" xfId="20100"/>
    <cellStyle name="_Currency_merger plans" xfId="20101"/>
    <cellStyle name="_Currency_merger plans 2" xfId="20102"/>
    <cellStyle name="_Currency_monet2.4_temp" xfId="20103"/>
    <cellStyle name="_Currency_monet2.8" xfId="20104"/>
    <cellStyle name="_Currency_Monthly Horizon-Project Projections-Rev4" xfId="20105"/>
    <cellStyle name="_Currency_Monthly Horizon-Project Projections-Rev4 (25 yr life)JPM" xfId="20106"/>
    <cellStyle name="_Currency_MotLion Projections may" xfId="20107"/>
    <cellStyle name="_Currency_MotLion Projections may 2" xfId="20108"/>
    <cellStyle name="_Currency_NDC Credit Comps from Drenusha" xfId="20109"/>
    <cellStyle name="_Currency_NDC Credit Comps from Drenusha 2" xfId="20110"/>
    <cellStyle name="_Currency_Novartis-Roche 0805 v2" xfId="20111"/>
    <cellStyle name="_Currency_Numico_LBO 08" xfId="20112"/>
    <cellStyle name="_Currency_Numico_LBO 08 2" xfId="20113"/>
    <cellStyle name="_Currency_Numico-Nestle Model-13 September" xfId="20114"/>
    <cellStyle name="_Currency_Numico-Nestle Model-13 September 2" xfId="20115"/>
    <cellStyle name="_Currency_Numico-Nestle Model-13 September_2007 Deloitte Models 082307" xfId="20116"/>
    <cellStyle name="_Currency_Numico-Nestle Model-13 September_2007 Vento II 081707 v3" xfId="20117"/>
    <cellStyle name="_Currency_Numico-Nestle Model-13 September_Darlington We Energy Bid Model 112807" xfId="20118"/>
    <cellStyle name="_Currency_Numico-Nestle Model-13 September_Depr Federal" xfId="20119"/>
    <cellStyle name="_Currency_Numico-Nestle Model-13 September_Depr Federal-2008" xfId="20120"/>
    <cellStyle name="_Currency_Numico-Nestle Model-13 September_Draft Model 081707" xfId="20121"/>
    <cellStyle name="_Currency_Numico-Nestle Model-13 September_OpEx Sheet" xfId="20122"/>
    <cellStyle name="_Currency_Numico-Nestle Model-13 September_Pioneer Prairie 082107_edp" xfId="20123"/>
    <cellStyle name="_Currency_Numico-Nestle Model-13 September_Post Oak" xfId="20124"/>
    <cellStyle name="_Currency_Numico-Nestle Model-13 September_Post Oak 2" xfId="20125"/>
    <cellStyle name="_Currency_Numico-Nestle Model-13 September_Prairie Star" xfId="20126"/>
    <cellStyle name="_Currency_Numico-Nestle Model-13 September_Prairie Star 2" xfId="20127"/>
    <cellStyle name="_Currency_Numico-Nestle Model-13 September_Tax Equity Structure 072007" xfId="20128"/>
    <cellStyle name="_Currency_Numico-Nestle Model-13 September_Twin Groves II" xfId="20129"/>
    <cellStyle name="_Currency_Numico-Nestle Model-13 September_Twin Groves II 2" xfId="20130"/>
    <cellStyle name="_Currency_Numico-Nestle Model-26 February 2002 2b" xfId="20131"/>
    <cellStyle name="_Currency_Numico-Nestle Model-26 February 2002 2b 2" xfId="20132"/>
    <cellStyle name="_Currency_Numico-Nestle Model-26 February 2002 2b_2007 Deloitte Models 082307" xfId="20133"/>
    <cellStyle name="_Currency_Numico-Nestle Model-26 February 2002 2b_2007 Vento II 081707 v3" xfId="20134"/>
    <cellStyle name="_Currency_Numico-Nestle Model-26 February 2002 2b_Darlington We Energy Bid Model 112807" xfId="20135"/>
    <cellStyle name="_Currency_Numico-Nestle Model-26 February 2002 2b_Depr Federal" xfId="20136"/>
    <cellStyle name="_Currency_Numico-Nestle Model-26 February 2002 2b_Depr Federal-2008" xfId="20137"/>
    <cellStyle name="_Currency_Numico-Nestle Model-26 February 2002 2b_Draft Model 081707" xfId="20138"/>
    <cellStyle name="_Currency_Numico-Nestle Model-26 February 2002 2b_OpEx Sheet" xfId="20139"/>
    <cellStyle name="_Currency_Numico-Nestle Model-26 February 2002 2b_Pioneer Prairie 082107_edp" xfId="20140"/>
    <cellStyle name="_Currency_Numico-Nestle Model-26 February 2002 2b_Post Oak" xfId="20141"/>
    <cellStyle name="_Currency_Numico-Nestle Model-26 February 2002 2b_Post Oak 2" xfId="20142"/>
    <cellStyle name="_Currency_Numico-Nestle Model-26 February 2002 2b_Prairie Star" xfId="20143"/>
    <cellStyle name="_Currency_Numico-Nestle Model-26 February 2002 2b_Prairie Star 2" xfId="20144"/>
    <cellStyle name="_Currency_Numico-Nestle Model-26 February 2002 2b_Tax Equity Structure 072007" xfId="20145"/>
    <cellStyle name="_Currency_Numico-Nestle Model-26 February 2002 2b_Twin Groves II" xfId="20146"/>
    <cellStyle name="_Currency_Numico-Nestle Model-26 February 2002 2b_Twin Groves II 2" xfId="20147"/>
    <cellStyle name="_Currency_Old Financials_200804" xfId="20148"/>
    <cellStyle name="_Currency_Old Life CSC" xfId="20149"/>
    <cellStyle name="_Currency_Old Life CSC 2" xfId="20150"/>
    <cellStyle name="_Currency_OpEx Sheet" xfId="20151"/>
    <cellStyle name="_Currency_P1" xfId="20152"/>
    <cellStyle name="_Currency_pace_merger plans" xfId="20153"/>
    <cellStyle name="_Currency_pace_merger plans 2" xfId="20154"/>
    <cellStyle name="_Currency_Palm Model 10_05" xfId="20155"/>
    <cellStyle name="_Currency_Palm Model 10_05 2" xfId="20156"/>
    <cellStyle name="_Currency_Panhandle Value" xfId="20157"/>
    <cellStyle name="_Currency_Panhandle Value 2" xfId="20158"/>
    <cellStyle name="_Currency_pdf file" xfId="20159"/>
    <cellStyle name="_Currency_Pioneer Prairie 082107_edp" xfId="20160"/>
    <cellStyle name="_Currency_PNC_PF_2Q_update" xfId="20161"/>
    <cellStyle name="_Currency_PNC_PF_2Q_update 2" xfId="20162"/>
    <cellStyle name="_Currency_Portfolio Inputs" xfId="20163"/>
    <cellStyle name="_Currency_Post Oak" xfId="20164"/>
    <cellStyle name="_Currency_Potential Strategic Partners" xfId="20165"/>
    <cellStyle name="_Currency_Potential Strategic Partners 2" xfId="20166"/>
    <cellStyle name="_Currency_Prairie Star" xfId="20167"/>
    <cellStyle name="_Currency_Pro Forma - Ravenswood - 2.28.08 - tax change" xfId="20168"/>
    <cellStyle name="_Currency_Projections Difference" xfId="20169"/>
    <cellStyle name="_Currency_Projections Difference 2" xfId="20170"/>
    <cellStyle name="_Currency_PV of Future Stock Price" xfId="20171"/>
    <cellStyle name="_Currency_PV of Future Stock Price 2" xfId="20172"/>
    <cellStyle name="_Currency_QVC LBO Model 2-12-03 v3" xfId="20173"/>
    <cellStyle name="_Currency_QVC LBO Model 2-12-03 v3 2" xfId="20174"/>
    <cellStyle name="_Currency_Samsara Model_20062001" xfId="20175"/>
    <cellStyle name="_Currency_Samsara Model_20062001 2" xfId="20176"/>
    <cellStyle name="_Currency_Samsara Model_20062001_2007 Deloitte Models 082307" xfId="20177"/>
    <cellStyle name="_Currency_Samsara Model_20062001_2007 Vento II 081707 v3" xfId="20178"/>
    <cellStyle name="_Currency_Samsara Model_20062001_Darlington We Energy Bid Model 112807" xfId="20179"/>
    <cellStyle name="_Currency_Samsara Model_20062001_Depr Federal" xfId="20180"/>
    <cellStyle name="_Currency_Samsara Model_20062001_Depr Federal-2008" xfId="20181"/>
    <cellStyle name="_Currency_Samsara Model_20062001_Draft Model 081707" xfId="20182"/>
    <cellStyle name="_Currency_Samsara Model_20062001_OpEx Sheet" xfId="20183"/>
    <cellStyle name="_Currency_Samsara Model_20062001_Pioneer Prairie 082107_edp" xfId="20184"/>
    <cellStyle name="_Currency_Samsara Model_20062001_Post Oak" xfId="20185"/>
    <cellStyle name="_Currency_Samsara Model_20062001_Post Oak 2" xfId="20186"/>
    <cellStyle name="_Currency_Samsara Model_20062001_Prairie Star" xfId="20187"/>
    <cellStyle name="_Currency_Samsara Model_20062001_Prairie Star 2" xfId="20188"/>
    <cellStyle name="_Currency_Samsara Model_20062001_Tax Equity Structure 072007" xfId="20189"/>
    <cellStyle name="_Currency_Samsara Model_20062001_Twin Groves II" xfId="20190"/>
    <cellStyle name="_Currency_Samsara Model_20062001_Twin Groves II 2" xfId="20191"/>
    <cellStyle name="_Currency_Samsara Model-DCF Template" xfId="20192"/>
    <cellStyle name="_Currency_Samsara Model-DCF Template 2" xfId="20193"/>
    <cellStyle name="_Currency_Samsara Model-DCF Template_2007 Deloitte Models 082307" xfId="20194"/>
    <cellStyle name="_Currency_Samsara Model-DCF Template_2007 Vento II 081707 v3" xfId="20195"/>
    <cellStyle name="_Currency_Samsara Model-DCF Template_Darlington We Energy Bid Model 112807" xfId="20196"/>
    <cellStyle name="_Currency_Samsara Model-DCF Template_Depr Federal" xfId="20197"/>
    <cellStyle name="_Currency_Samsara Model-DCF Template_Depr Federal-2008" xfId="20198"/>
    <cellStyle name="_Currency_Samsara Model-DCF Template_Draft Model 081707" xfId="20199"/>
    <cellStyle name="_Currency_Samsara Model-DCF Template_OpEx Sheet" xfId="20200"/>
    <cellStyle name="_Currency_Samsara Model-DCF Template_Pioneer Prairie 082107_edp" xfId="20201"/>
    <cellStyle name="_Currency_Samsara Model-DCF Template_Post Oak" xfId="20202"/>
    <cellStyle name="_Currency_Samsara Model-DCF Template_Post Oak 2" xfId="20203"/>
    <cellStyle name="_Currency_Samsara Model-DCF Template_Prairie Star" xfId="20204"/>
    <cellStyle name="_Currency_Samsara Model-DCF Template_Prairie Star 2" xfId="20205"/>
    <cellStyle name="_Currency_Samsara Model-DCF Template_Tax Equity Structure 072007" xfId="20206"/>
    <cellStyle name="_Currency_Samsara Model-DCF Template_Twin Groves II" xfId="20207"/>
    <cellStyle name="_Currency_Samsara Model-DCF Template_Twin Groves II 2" xfId="20208"/>
    <cellStyle name="_Currency_Samsara_ppg" xfId="20209"/>
    <cellStyle name="_Currency_Samsara_ppg 2" xfId="20210"/>
    <cellStyle name="_Currency_Samsara_ppg_2007 Deloitte Models 082307" xfId="20211"/>
    <cellStyle name="_Currency_Samsara_ppg_2007 Vento II 081707 v3" xfId="20212"/>
    <cellStyle name="_Currency_Samsara_ppg_Darlington We Energy Bid Model 112807" xfId="20213"/>
    <cellStyle name="_Currency_Samsara_ppg_Depr Federal" xfId="20214"/>
    <cellStyle name="_Currency_Samsara_ppg_Depr Federal-2008" xfId="20215"/>
    <cellStyle name="_Currency_Samsara_ppg_Draft Model 081707" xfId="20216"/>
    <cellStyle name="_Currency_Samsara_ppg_OpEx Sheet" xfId="20217"/>
    <cellStyle name="_Currency_Samsara_ppg_Pioneer Prairie 082107_edp" xfId="20218"/>
    <cellStyle name="_Currency_Samsara_ppg_Post Oak" xfId="20219"/>
    <cellStyle name="_Currency_Samsara_ppg_Post Oak 2" xfId="20220"/>
    <cellStyle name="_Currency_Samsara_ppg_Prairie Star" xfId="20221"/>
    <cellStyle name="_Currency_Samsara_ppg_Prairie Star 2" xfId="20222"/>
    <cellStyle name="_Currency_Samsara_ppg_Tax Equity Structure 072007" xfId="20223"/>
    <cellStyle name="_Currency_Samsara_ppg_Twin Groves II" xfId="20224"/>
    <cellStyle name="_Currency_Samsara_ppg_Twin Groves II 2" xfId="20225"/>
    <cellStyle name="_Currency_Scenarios" xfId="20226"/>
    <cellStyle name="_Currency_Scenarios 2" xfId="20227"/>
    <cellStyle name="_Currency_Senior Notes April 3" xfId="20228"/>
    <cellStyle name="_Currency_Senior Notes April 3 2" xfId="20229"/>
    <cellStyle name="_Currency_Split-off Model2" xfId="20230"/>
    <cellStyle name="_Currency_Split-off Model2 2" xfId="20231"/>
    <cellStyle name="_Currency_Story II_OpCom_6-26-09" xfId="20232"/>
    <cellStyle name="_Currency_Summary Valuation Analysis" xfId="20233"/>
    <cellStyle name="_Currency_Summary Valuation Analysis 2" xfId="20234"/>
    <cellStyle name="_Currency_Synergies" xfId="20235"/>
    <cellStyle name="_Currency_Synergies 2" xfId="20236"/>
    <cellStyle name="_Currency_tables RIDER" xfId="20237"/>
    <cellStyle name="_Currency_tables RIDER 2" xfId="20238"/>
    <cellStyle name="_Currency_Tax Equity Structure 072007" xfId="20239"/>
    <cellStyle name="_Currency_Troon Financials 8-1-02" xfId="20240"/>
    <cellStyle name="_Currency_Troon Financials 8-1-02 2" xfId="20241"/>
    <cellStyle name="_Currency_Troon_EBITDA" xfId="20242"/>
    <cellStyle name="_Currency_Troon_EBITDA 2" xfId="20243"/>
    <cellStyle name="_Currency_TRP Big Model" xfId="20244"/>
    <cellStyle name="_Currency_TRP Big Model 2" xfId="20245"/>
    <cellStyle name="_Currency_TRP Big Model_1.Inputs" xfId="20246"/>
    <cellStyle name="_Currency_TRP Big Model_Copy of G&amp;A_reports_v4" xfId="20247"/>
    <cellStyle name="_Currency_TRP Big Model_Copy of Vento III v27i P50 1st" xfId="20248"/>
    <cellStyle name="_Currency_TRP Big Model_Vento III v17i (8.9% Haircut, 60% Tax)" xfId="20249"/>
    <cellStyle name="_Currency_TRP Big Model_Vento III v22i (Haircut, 6Y CF, 76% tax)" xfId="20250"/>
    <cellStyle name="_Currency_TRP Big Model_Vento III v28g Base" xfId="20251"/>
    <cellStyle name="_Currency_TRP Big Model_Vento III v28k JPMyyy" xfId="20252"/>
    <cellStyle name="_Currency_Twin Groves II" xfId="20253"/>
    <cellStyle name="_Currency_Valuation Overview - June 2001" xfId="20254"/>
    <cellStyle name="_Currency_Valuation Overview - June 2001 2" xfId="20255"/>
    <cellStyle name="_Currency_Valuation_Troon dpak 8-5-02 v3" xfId="20256"/>
    <cellStyle name="_Currency_Valuation_Troon dpak 8-5-02 v3 2" xfId="20257"/>
    <cellStyle name="_Currency_VMS Breakdown" xfId="20258"/>
    <cellStyle name="_Currency_VMS Breakdown 2" xfId="20259"/>
    <cellStyle name="_Currency_VMS Breakdown_2007 Deloitte Models 082307" xfId="20260"/>
    <cellStyle name="_Currency_VMS Breakdown_2007 Vento II 081707 v3" xfId="20261"/>
    <cellStyle name="_Currency_VMS Breakdown_Darlington We Energy Bid Model 112807" xfId="20262"/>
    <cellStyle name="_Currency_VMS Breakdown_Depr Federal" xfId="20263"/>
    <cellStyle name="_Currency_VMS Breakdown_Depr Federal-2008" xfId="20264"/>
    <cellStyle name="_Currency_VMS Breakdown_Draft Model 081707" xfId="20265"/>
    <cellStyle name="_Currency_VMS Breakdown_OpEx Sheet" xfId="20266"/>
    <cellStyle name="_Currency_VMS Breakdown_Pioneer Prairie 082107_edp" xfId="20267"/>
    <cellStyle name="_Currency_VMS Breakdown_Post Oak" xfId="20268"/>
    <cellStyle name="_Currency_VMS Breakdown_Post Oak 2" xfId="20269"/>
    <cellStyle name="_Currency_VMS Breakdown_Prairie Star" xfId="20270"/>
    <cellStyle name="_Currency_VMS Breakdown_Prairie Star 2" xfId="20271"/>
    <cellStyle name="_Currency_VMS Breakdown_Tax Equity Structure 072007" xfId="20272"/>
    <cellStyle name="_Currency_VMS Breakdown_Twin Groves II" xfId="20273"/>
    <cellStyle name="_Currency_VMS Breakdown_Twin Groves II 2" xfId="20274"/>
    <cellStyle name="_Currency_wacc bb final" xfId="20275"/>
    <cellStyle name="_Currency_wacc bb final_041202 - Preusse Valuation Model - FC IV - V09" xfId="20276"/>
    <cellStyle name="_Currency_wacc bb final_Rodenstock DCF2" xfId="20277"/>
    <cellStyle name="_Currency_xratio - historical mkt val" xfId="20278"/>
    <cellStyle name="_Currency_xratio - historical mkt val 2" xfId="20279"/>
    <cellStyle name="_CurrencySpace" xfId="20280"/>
    <cellStyle name="_CurrencySpace 2" xfId="20281"/>
    <cellStyle name="_CurrencySpace 2 2" xfId="20282"/>
    <cellStyle name="_CurrencySpace 3" xfId="20283"/>
    <cellStyle name="_CurrencySpace 3 2" xfId="20284"/>
    <cellStyle name="_CurrencySpace 4" xfId="20285"/>
    <cellStyle name="_CurrencySpace 4 2" xfId="20286"/>
    <cellStyle name="_CurrencySpace 5" xfId="20287"/>
    <cellStyle name="_CurrencySpace 5 2" xfId="20288"/>
    <cellStyle name="_CurrencySpace 6" xfId="20289"/>
    <cellStyle name="_CurrencySpace__50_50" xfId="20290"/>
    <cellStyle name="_CurrencySpace_01 Fig Tech CSC 1Q03" xfId="20291"/>
    <cellStyle name="_CurrencySpace_01 Fig Tech CSC 1Q03 2" xfId="20292"/>
    <cellStyle name="_CurrencySpace_01 Financial Model" xfId="20293"/>
    <cellStyle name="_CurrencySpace_01 Financial Model 2" xfId="20294"/>
    <cellStyle name="_CurrencySpace_02 financial projections for nestle" xfId="20295"/>
    <cellStyle name="_CurrencySpace_02 Financials" xfId="20296"/>
    <cellStyle name="_CurrencySpace_02 Financials 2" xfId="20297"/>
    <cellStyle name="_CurrencySpace_02 Potential Partner Ability to Pay Analysis2" xfId="20298"/>
    <cellStyle name="_CurrencySpace_02 Quick Model_PQ Corporation" xfId="20299"/>
    <cellStyle name="_CurrencySpace_02 Quick Model_PQ Corporation 2" xfId="20300"/>
    <cellStyle name="_CurrencySpace_03 Aventine DCF" xfId="20301"/>
    <cellStyle name="_CurrencySpace_03 lbo model - healthsouth" xfId="20302"/>
    <cellStyle name="_CurrencySpace_03 lbo model - healthsouth 2" xfId="20303"/>
    <cellStyle name="_CurrencySpace_04 Financials" xfId="20304"/>
    <cellStyle name="_CurrencySpace_04 Financials 2" xfId="20305"/>
    <cellStyle name="_CurrencySpace_10 Numico Model_AcquisitionDisposal" xfId="20306"/>
    <cellStyle name="_CurrencySpace_10 Numico Model_AcquisitionDisposal 2" xfId="20307"/>
    <cellStyle name="_CurrencySpace_12 Merger Plans" xfId="20308"/>
    <cellStyle name="_CurrencySpace_12 Merger Plans 2" xfId="20309"/>
    <cellStyle name="_CurrencySpace_2007 Deloitte Models 082307" xfId="20310"/>
    <cellStyle name="_CurrencySpace_2007 Vento II 081707 v3" xfId="20311"/>
    <cellStyle name="_CurrencySpace_accretion dilution analysis" xfId="20312"/>
    <cellStyle name="_CurrencySpace_accretion dilution analysis 2" xfId="20313"/>
    <cellStyle name="_CurrencySpace_Acquisition Ops 3" xfId="20314"/>
    <cellStyle name="_CurrencySpace_Acquisition Ops 3 2" xfId="20315"/>
    <cellStyle name="_CurrencySpace_Altona Capital Budget 8-3-07" xfId="20316"/>
    <cellStyle name="_CurrencySpace_Altona Capital Budget 8-3-07 2" xfId="20317"/>
    <cellStyle name="_CurrencySpace_Ashtabula II 120 MW (Standard Model) 3-23-09" xfId="20318"/>
    <cellStyle name="_CurrencySpace_avp" xfId="20319"/>
    <cellStyle name="_CurrencySpace_avp 10.31.05" xfId="20320"/>
    <cellStyle name="_CurrencySpace_avp 10.31.05 2" xfId="20321"/>
    <cellStyle name="_CurrencySpace_avp 2" xfId="20322"/>
    <cellStyle name="_CurrencySpace_AVP_Modeling Mick" xfId="20323"/>
    <cellStyle name="_CurrencySpace_AVP_Modeling Mick 2" xfId="20324"/>
    <cellStyle name="_CurrencySpace_avp_Palm Model 10_05" xfId="20325"/>
    <cellStyle name="_CurrencySpace_avp_Palm Model 10_05 2" xfId="20326"/>
    <cellStyle name="_CurrencySpace_Book1" xfId="20327"/>
    <cellStyle name="_CurrencySpace_Book1 2" xfId="20328"/>
    <cellStyle name="_CurrencySpace_Book1_Merger Plan 2-10-04 GSIBDv3" xfId="20329"/>
    <cellStyle name="_CurrencySpace_Book1_Merger Plan 2-10-04 GSIBDv3 2" xfId="20330"/>
    <cellStyle name="_CurrencySpace_Book2" xfId="20331"/>
    <cellStyle name="_CurrencySpace_Book2 2" xfId="20332"/>
    <cellStyle name="_CurrencySpace_buyer_analysis" xfId="20333"/>
    <cellStyle name="_CurrencySpace_buyer_analysis 2" xfId="20334"/>
    <cellStyle name="_CurrencySpace_com_ic_universe_6" xfId="20335"/>
    <cellStyle name="_CurrencySpace_com_ic_universe_6 2" xfId="20336"/>
    <cellStyle name="_CurrencySpace_Comparative Balance Sheets" xfId="20337"/>
    <cellStyle name="_CurrencySpace_Comparative Balance Sheets 2" xfId="20338"/>
    <cellStyle name="_CurrencySpace_CSC Update_Status of Companies_11_19" xfId="20339"/>
    <cellStyle name="_CurrencySpace_CSC Update_Status of Companies_11_19 2" xfId="20340"/>
    <cellStyle name="_CurrencySpace_CSC with WACC" xfId="20341"/>
    <cellStyle name="_CurrencySpace_CSC with WACC 2" xfId="20342"/>
    <cellStyle name="_CurrencySpace_CSC_Palm_Sum_of_Parts_4_20_01" xfId="20343"/>
    <cellStyle name="_CurrencySpace_CSC_Palm_Sum_of_Parts_5_23_01a" xfId="20344"/>
    <cellStyle name="_CurrencySpace_csc_parfum_19062001" xfId="20345"/>
    <cellStyle name="_CurrencySpace_csc_parfum_19062001 2" xfId="20346"/>
    <cellStyle name="_CurrencySpace_Darlington We Energy Bid Model 112807" xfId="20347"/>
    <cellStyle name="_CurrencySpace_dcf" xfId="20348"/>
    <cellStyle name="_CurrencySpace_dcf 2" xfId="20349"/>
    <cellStyle name="_CurrencySpace_DCF Analysis" xfId="20350"/>
    <cellStyle name="_CurrencySpace_DCF Analysis 2" xfId="20351"/>
    <cellStyle name="_CurrencySpace_Depr Federal" xfId="20352"/>
    <cellStyle name="_CurrencySpace_Depr Federal-2008" xfId="20353"/>
    <cellStyle name="_CurrencySpace_Draft Model 081707" xfId="20354"/>
    <cellStyle name="_CurrencySpace_Eagle Ridge Cash Flow 01-10-02_GS" xfId="20355"/>
    <cellStyle name="_CurrencySpace_Eagle Ridge Cash Flow 01-10-02_GS 2" xfId="20356"/>
    <cellStyle name="_CurrencySpace_EPS impact with different financing scenarios (2)" xfId="20357"/>
    <cellStyle name="_CurrencySpace_EPS impact with different financing scenarios (2) 2" xfId="20358"/>
    <cellStyle name="_CurrencySpace_Final Canadian Bank Comp (sent to IBD)FORM" xfId="20359"/>
    <cellStyle name="_CurrencySpace_Final Canadian Bank Comp (sent to IBD)FORM 2" xfId="20360"/>
    <cellStyle name="_CurrencySpace_Football Field" xfId="20361"/>
    <cellStyle name="_CurrencySpace_Football Field 2" xfId="20362"/>
    <cellStyle name="_CurrencySpace_G&amp;A_reports" xfId="20363"/>
    <cellStyle name="_CurrencySpace_GNC integrated_standalone102" xfId="20364"/>
    <cellStyle name="_CurrencySpace_GNC integrated_standalone102 2" xfId="20365"/>
    <cellStyle name="_CurrencySpace_HealthSouth LBO Cases 14" xfId="20366"/>
    <cellStyle name="_CurrencySpace_HealthSouth LBO Cases 14 2" xfId="20367"/>
    <cellStyle name="_CurrencySpace_HealthSouth LBO Cases 23 revised" xfId="20368"/>
    <cellStyle name="_CurrencySpace_HealthSouth LBO Cases 23 revised 2" xfId="20369"/>
    <cellStyle name="_CurrencySpace_Hook_MergerPlan_2003_Feb11" xfId="20370"/>
    <cellStyle name="_CurrencySpace_Hook_MergerPlan_2003_Feb11 2" xfId="20371"/>
    <cellStyle name="_CurrencySpace_IBES_EPS_Estimates" xfId="20372"/>
    <cellStyle name="_CurrencySpace_IBES_EPS_Estimates 2" xfId="20373"/>
    <cellStyle name="_CurrencySpace_IMS EPS Impact 15_new projections" xfId="20374"/>
    <cellStyle name="_CurrencySpace_IMS EPS Impact 15_new projections 2" xfId="20375"/>
    <cellStyle name="_CurrencySpace_LBO Analysis Summary" xfId="20376"/>
    <cellStyle name="_CurrencySpace_LBO Analysis Summary - Template" xfId="20377"/>
    <cellStyle name="_CurrencySpace_LBO Analysis Summary - Template 2" xfId="20378"/>
    <cellStyle name="_CurrencySpace_LBO Analysis Summary 2" xfId="20379"/>
    <cellStyle name="_CurrencySpace_LBO Model v3" xfId="20380"/>
    <cellStyle name="_CurrencySpace_LBO SF" xfId="20381"/>
    <cellStyle name="_CurrencySpace_LBO SF 2" xfId="20382"/>
    <cellStyle name="_CurrencySpace_LBO SF Model Output - Template" xfId="20383"/>
    <cellStyle name="_CurrencySpace_LBO SF Model Output - Template 2" xfId="20384"/>
    <cellStyle name="_CurrencySpace_lbo_short_form" xfId="20385"/>
    <cellStyle name="_CurrencySpace_lbo_short_form 2" xfId="20386"/>
    <cellStyle name="_CurrencySpace_Liberty+IE+Model++September+2008" xfId="20387"/>
    <cellStyle name="_CurrencySpace_Master_Telecom_Equipment_CSCb" xfId="20388"/>
    <cellStyle name="_CurrencySpace_Master_Telecom_Equipment_CSCb 2" xfId="20389"/>
    <cellStyle name="_CurrencySpace_MasterDatabase_Oct_07_v2" xfId="20390"/>
    <cellStyle name="_CurrencySpace_MasterDatabase_Sept_07_v2" xfId="20391"/>
    <cellStyle name="_CurrencySpace_MasterDatabase_Sept_07_v3" xfId="20392"/>
    <cellStyle name="_CurrencySpace_Merger Model - Exec" xfId="20393"/>
    <cellStyle name="_CurrencySpace_Merger Model - Exec 2" xfId="20394"/>
    <cellStyle name="_CurrencySpace_merger plans" xfId="20395"/>
    <cellStyle name="_CurrencySpace_merger plans 2" xfId="20396"/>
    <cellStyle name="_CurrencySpace_monet2.4" xfId="20397"/>
    <cellStyle name="_CurrencySpace_monet2.4_temp" xfId="20398"/>
    <cellStyle name="_CurrencySpace_monet2.8" xfId="20399"/>
    <cellStyle name="_CurrencySpace_Monthly Horizon-Project Projections-Rev4" xfId="20400"/>
    <cellStyle name="_CurrencySpace_Monthly Horizon-Project Projections-Rev4 (25 yr life)JPM" xfId="20401"/>
    <cellStyle name="_CurrencySpace_MotLion Projections may" xfId="20402"/>
    <cellStyle name="_CurrencySpace_MotLion Projections may 2" xfId="20403"/>
    <cellStyle name="_CurrencySpace_NDC Credit Comps from Drenusha" xfId="20404"/>
    <cellStyle name="_CurrencySpace_NDC Credit Comps from Drenusha 2" xfId="20405"/>
    <cellStyle name="_CurrencySpace_Nexfor Valuation Model_9_26_2001" xfId="20406"/>
    <cellStyle name="_CurrencySpace_Nexfor Valuation Model_9_26_2001 2" xfId="20407"/>
    <cellStyle name="_CurrencySpace_Numico_LBO 08" xfId="20408"/>
    <cellStyle name="_CurrencySpace_Numico_LBO 08 2" xfId="20409"/>
    <cellStyle name="_CurrencySpace_Numico-Nestle Model-26 February 2002 2b" xfId="20410"/>
    <cellStyle name="_CurrencySpace_Numico-Nestle Model-26 February 2002 2b 2" xfId="20411"/>
    <cellStyle name="_CurrencySpace_Old Financials_200804" xfId="20412"/>
    <cellStyle name="_CurrencySpace_Old Life CSC" xfId="20413"/>
    <cellStyle name="_CurrencySpace_Old Life CSC 2" xfId="20414"/>
    <cellStyle name="_CurrencySpace_OpEx Sheet" xfId="20415"/>
    <cellStyle name="_CurrencySpace_pace_merger plans" xfId="20416"/>
    <cellStyle name="_CurrencySpace_pace_merger plans 2" xfId="20417"/>
    <cellStyle name="_CurrencySpace_Palm Model 10_05" xfId="20418"/>
    <cellStyle name="_CurrencySpace_Palm Model 10_05 2" xfId="20419"/>
    <cellStyle name="_CurrencySpace_Panhandle Value" xfId="20420"/>
    <cellStyle name="_CurrencySpace_Panhandle Value 2" xfId="20421"/>
    <cellStyle name="_CurrencySpace_pdf file" xfId="20422"/>
    <cellStyle name="_CurrencySpace_Pioneer Prairie 082107_edp" xfId="20423"/>
    <cellStyle name="_CurrencySpace_PNC_PF_2Q_update" xfId="20424"/>
    <cellStyle name="_CurrencySpace_PNC_PF_2Q_update 2" xfId="20425"/>
    <cellStyle name="_CurrencySpace_Portfolio Inputs" xfId="20426"/>
    <cellStyle name="_CurrencySpace_Post Oak" xfId="20427"/>
    <cellStyle name="_CurrencySpace_Potential Strategic Partners" xfId="20428"/>
    <cellStyle name="_CurrencySpace_Potential Strategic Partners 2" xfId="20429"/>
    <cellStyle name="_CurrencySpace_Prairie Star" xfId="20430"/>
    <cellStyle name="_CurrencySpace_Projections Difference" xfId="20431"/>
    <cellStyle name="_CurrencySpace_Projections Difference 2" xfId="20432"/>
    <cellStyle name="_CurrencySpace_PV of Future Stock Price" xfId="20433"/>
    <cellStyle name="_CurrencySpace_PV of Future Stock Price 2" xfId="20434"/>
    <cellStyle name="_CurrencySpace_QVC LBO Model 2-12-03 v3" xfId="20435"/>
    <cellStyle name="_CurrencySpace_QVC LBO Model 2-12-03 v3 2" xfId="20436"/>
    <cellStyle name="_CurrencySpace_Samsara Model_20062001" xfId="20437"/>
    <cellStyle name="_CurrencySpace_Samsara Model_20062001 2" xfId="20438"/>
    <cellStyle name="_CurrencySpace_Samsara Model-DCF Template" xfId="20439"/>
    <cellStyle name="_CurrencySpace_Samsara Model-DCF Template 2" xfId="20440"/>
    <cellStyle name="_CurrencySpace_Samsara_ppg" xfId="20441"/>
    <cellStyle name="_CurrencySpace_Samsara_ppg 2" xfId="20442"/>
    <cellStyle name="_CurrencySpace_Scenarios" xfId="20443"/>
    <cellStyle name="_CurrencySpace_Scenarios 2" xfId="20444"/>
    <cellStyle name="_CurrencySpace_Split-off Model2" xfId="20445"/>
    <cellStyle name="_CurrencySpace_Split-off Model2 2" xfId="20446"/>
    <cellStyle name="_CurrencySpace_Stallion Analysis_a" xfId="20447"/>
    <cellStyle name="_CurrencySpace_Stallion Analysis_a 2" xfId="20448"/>
    <cellStyle name="_CurrencySpace_Story II_OpCom_6-26-09" xfId="20449"/>
    <cellStyle name="_CurrencySpace_Summary Valuation Analysis" xfId="20450"/>
    <cellStyle name="_CurrencySpace_Summary Valuation Analysis 2" xfId="20451"/>
    <cellStyle name="_CurrencySpace_Synergies" xfId="20452"/>
    <cellStyle name="_CurrencySpace_Synergies 2" xfId="20453"/>
    <cellStyle name="_CurrencySpace_tables RIDER" xfId="20454"/>
    <cellStyle name="_CurrencySpace_tables RIDER 2" xfId="20455"/>
    <cellStyle name="_CurrencySpace_Tax Equity Structure 072007" xfId="20456"/>
    <cellStyle name="_CurrencySpace_Troon Financials 8-1-02" xfId="20457"/>
    <cellStyle name="_CurrencySpace_Troon Financials 8-1-02 2" xfId="20458"/>
    <cellStyle name="_CurrencySpace_Troon_EBITDA" xfId="20459"/>
    <cellStyle name="_CurrencySpace_Troon_EBITDA 2" xfId="20460"/>
    <cellStyle name="_CurrencySpace_Twin Groves II" xfId="20461"/>
    <cellStyle name="_CurrencySpace_Valuation Overview - June 2001" xfId="20462"/>
    <cellStyle name="_CurrencySpace_Valuation Overview - June 2001 2" xfId="20463"/>
    <cellStyle name="_CurrencySpace_Valuation_Troon dpak 8-5-02 v3" xfId="20464"/>
    <cellStyle name="_CurrencySpace_Valuation_Troon dpak 8-5-02 v3 2" xfId="20465"/>
    <cellStyle name="_CurrencySpace_VMS Breakdown" xfId="20466"/>
    <cellStyle name="_CurrencySpace_VMS Breakdown 2" xfId="20467"/>
    <cellStyle name="_Current Value Case - DCF 5-25_db" xfId="20468"/>
    <cellStyle name="_Current Value Case - DCF 5-25_db_1.Inputs" xfId="20469"/>
    <cellStyle name="_Current Value Case - DCF 5-25_db_Copy of Vento III v27i P50 1st" xfId="20470"/>
    <cellStyle name="_Current Value Case - DCF 5-25_db_G&amp;A_reports" xfId="20471"/>
    <cellStyle name="_Current Value Case - DCF 5-25_db_Vento III v17i (8.9% Haircut, 60% Tax)" xfId="20472"/>
    <cellStyle name="_Current Value Case - DCF 5-25_db_Vento III v22i (Haircut, 6Y CF, 76% tax)" xfId="20473"/>
    <cellStyle name="_Current Value Case - DCF 5-25_db_Vento III v28g Base" xfId="20474"/>
    <cellStyle name="_Current Value Case - DCF 5-25_db_Vento III v28k JPMyyy" xfId="20475"/>
    <cellStyle name="_Curve check" xfId="20476"/>
    <cellStyle name="_Curve check 2" xfId="20477"/>
    <cellStyle name="_Curves" xfId="20478"/>
    <cellStyle name="_Curves 2" xfId="20479"/>
    <cellStyle name="_Curves_080716" xfId="20480"/>
    <cellStyle name="_DAEC - O&amp;M Inputs - rev 03.19.10" xfId="20481"/>
    <cellStyle name="_Dale_QuickModel" xfId="20482"/>
    <cellStyle name="_Dale_QuickModel_HWBA UM NPV  IRR Analysis finance at cost share may 2011" xfId="20483"/>
    <cellStyle name="_Data" xfId="20484"/>
    <cellStyle name="_Data 2" xfId="20485"/>
    <cellStyle name="_Data_1.Inputs" xfId="20486"/>
    <cellStyle name="_Data_BeechR Pivot Table 12.2.09" xfId="20487"/>
    <cellStyle name="_Data_BeechR Pivot Table 12.2.09 2" xfId="20488"/>
    <cellStyle name="_Data_Copy of G&amp;A_reports_v4" xfId="20489"/>
    <cellStyle name="_Data_Copy of Vento III v27i P50 1st" xfId="20490"/>
    <cellStyle name="_Data_SEEC_XiNing_040507_loan_US&amp;PRC GAAP" xfId="20491"/>
    <cellStyle name="_Data_Vento III v17i (8.9% Haircut, 60% Tax)" xfId="20492"/>
    <cellStyle name="_Data_Vento III v22i (Haircut, 6Y CF, 76% tax)" xfId="20493"/>
    <cellStyle name="_Data_Vento III v28g Base" xfId="20494"/>
    <cellStyle name="_Data_Vento III v28k JPMyyy" xfId="20495"/>
    <cellStyle name="_date" xfId="20496"/>
    <cellStyle name="_debt and cash" xfId="20497"/>
    <cellStyle name="_Debt Service Coverage Ratio Forecast" xfId="20498"/>
    <cellStyle name="_Debt Service Coverage Ratio Forecast 2" xfId="20499"/>
    <cellStyle name="_Debt Service Coverage Ratio Forecast 2 2" xfId="20500"/>
    <cellStyle name="_Debt Service Coverage Ratio Forecast 3" xfId="20501"/>
    <cellStyle name="_Debt Service Coverage Ratio Forecast 3 2" xfId="20502"/>
    <cellStyle name="_Debt Service Coverage Ratio Forecast 4" xfId="20503"/>
    <cellStyle name="_Debt Service Coverage Ratio Forecast 4 2" xfId="20504"/>
    <cellStyle name="_Debt Service Coverage Ratio Forecast 5" xfId="20505"/>
    <cellStyle name="_Debt Service Coverage Ratio Forecast 5 2" xfId="20506"/>
    <cellStyle name="_Debt Service Coverage Ratio Forecast 6" xfId="20507"/>
    <cellStyle name="_Debt Service Coverage Ratio Forecast_BASIS ADJ" xfId="20508"/>
    <cellStyle name="_Debt Service Coverage Ratio Forecast_BM Adjustments" xfId="20509"/>
    <cellStyle name="_Debt Service Coverage Ratio Forecast_Callahan" xfId="20510"/>
    <cellStyle name="_Debt Service Coverage Ratio Forecast_Callahan " xfId="20511"/>
    <cellStyle name="_Debt Service Coverage Ratio Forecast_Callahan _1" xfId="20512"/>
    <cellStyle name="_Debt Service Coverage Ratio Forecast_Callahan 090813 GM 0 Report" xfId="20513"/>
    <cellStyle name="_Debt Service Coverage Ratio Forecast_Callahan 091106 GM 0 Report" xfId="20514"/>
    <cellStyle name="_Debt Service Coverage Ratio Forecast_CapRidge_WindBoost_Analysis_090709" xfId="20515"/>
    <cellStyle name="_Debt Service Coverage Ratio Forecast_Copy of Texas Wind Debt Amortization 11-08" xfId="20516"/>
    <cellStyle name="_Debt Service Coverage Ratio Forecast_Debt Service Coverage Ratio-TEXAS WIND Historical  Forecast" xfId="20517"/>
    <cellStyle name="_Debt Service Coverage Ratio Forecast_Fees" xfId="20518"/>
    <cellStyle name="_Debt Service Coverage Ratio Forecast_HH3 WindBoost Analysis (with PTC and REC)" xfId="20519"/>
    <cellStyle name="_Debt Service Coverage Ratio Forecast_Horse Hollow 1 090813 GM 0 Report" xfId="20520"/>
    <cellStyle name="_Debt Service Coverage Ratio Forecast_Horse Hollow 1 090911 GM 0 Report" xfId="20521"/>
    <cellStyle name="_Debt Service Coverage Ratio Forecast_Inputs" xfId="20522"/>
    <cellStyle name="_Debt Service Coverage Ratio Forecast_Inputs 2" xfId="20523"/>
    <cellStyle name="_Debt Service Coverage Ratio Forecast_Majestic II 2013 - 2042 Property Tax Forecast est" xfId="20524"/>
    <cellStyle name="_Debt Service Coverage Ratio Forecast_Tax" xfId="20525"/>
    <cellStyle name="_Debt Service Coverage Ratio Forecast_Wind Adj_091106" xfId="20526"/>
    <cellStyle name="_Debt Template" xfId="20527"/>
    <cellStyle name="_Debt Template 2" xfId="20528"/>
    <cellStyle name="_Debt Template 3" xfId="20529"/>
    <cellStyle name="_Debt Template 4" xfId="20530"/>
    <cellStyle name="_Debt Template 5" xfId="20531"/>
    <cellStyle name="_Dec. 2007 Beacon Cashflow " xfId="20532"/>
    <cellStyle name="_Decommissioning - Bluestar - rev 06.15.06a" xfId="20533"/>
    <cellStyle name="_Decommissioning - Bluestar - rev 06.15.06a 2" xfId="20534"/>
    <cellStyle name="_Decommissioning - Bluestar - rev 06.15.06a 2 2" xfId="20535"/>
    <cellStyle name="_Decommissioning - Bluestar - rev 06.15.06a 3" xfId="20536"/>
    <cellStyle name="_Decommissioning - Bluestar - rev 06.15.06a 3 2" xfId="20537"/>
    <cellStyle name="_Decommissioning - Bluestar - rev 06.15.06a 4" xfId="20538"/>
    <cellStyle name="_Decommissioning - Bluestar - rev 06.15.06a 4 2" xfId="20539"/>
    <cellStyle name="_Decommissioning - Bluestar - rev 06.15.06a 5" xfId="20540"/>
    <cellStyle name="_Decommissioning - Bluestar - rev 06.15.06a 5 2" xfId="20541"/>
    <cellStyle name="_Decommissioning - Bluestar - rev 06.15.06a 6" xfId="20542"/>
    <cellStyle name="_Decommissioning - Bluestar - rev 06.15.06a_Consolidated Summary Living ProForma_2011_DRAFT" xfId="20543"/>
    <cellStyle name="_Decommissioning - Bluestar - rev 06.15.06a_Consolidated Summary Living ProForma_2011_Paste Special" xfId="20544"/>
    <cellStyle name="_Decommissioning - Bluestar - rev 06.15.06a_Copy of South TX GenTie  0.8x Sale12-31-09 COD BASE CASEvBOD" xfId="20545"/>
    <cellStyle name="_Decommissioning - Bluestar - rev 06.15.06a_HWBA UM NPV  IRR Analysis finance at cost share may 2011" xfId="20546"/>
    <cellStyle name="_Decommissioning - Bluestar - rev 06.15.06a_Inputs" xfId="20547"/>
    <cellStyle name="_Decommissioning - Bluestar - rev 06.15.06a_Inputs 2" xfId="20548"/>
    <cellStyle name="_Delaware Mtn_Wind_2011_WTG Options_Capex Template_3-14-11" xfId="20549"/>
    <cellStyle name="_Demand Hourly" xfId="20550"/>
    <cellStyle name="_Demand Hourly 2" xfId="20551"/>
    <cellStyle name="_Demand Hourly 2 2" xfId="20552"/>
    <cellStyle name="_Demand Hourly 3" xfId="20553"/>
    <cellStyle name="_Demand Hourly 3 2" xfId="20554"/>
    <cellStyle name="_Demand Hourly 4" xfId="20555"/>
    <cellStyle name="_Demand Hourly 4 2" xfId="20556"/>
    <cellStyle name="_Demand Hourly 5" xfId="20557"/>
    <cellStyle name="_Demand Hourly 5 2" xfId="20558"/>
    <cellStyle name="_Demand Hourly 6" xfId="20559"/>
    <cellStyle name="_Demand Hourly_August 2010 CWIP curves_NextEra" xfId="20560"/>
    <cellStyle name="_Demand Hourly_August 2010 CWIP curves_NextEra 2" xfId="20561"/>
    <cellStyle name="_Demand Hourly_August 2010 CWIP curves_NextEra_November 2010 Termosol CWIP Curves NEER Final" xfId="20562"/>
    <cellStyle name="_Demand Hourly_August 2010 CWIP curves_NextEra_November 2010 Termosol CWIP Curves NEER Final 2" xfId="20563"/>
    <cellStyle name="_Demand Hourly_BASIS ADJ" xfId="20564"/>
    <cellStyle name="_Demand Hourly_BM Adjustments" xfId="20565"/>
    <cellStyle name="_Demand Hourly_Capacity_Factor_Monthly_Forecast_Through_2024 " xfId="20566"/>
    <cellStyle name="_Demand Hourly_Consolidated Summary Living ProForma_2011_DRAFT" xfId="20567"/>
    <cellStyle name="_Demand Hourly_Consolidated Summary Living ProForma_2011_Paste Special" xfId="20568"/>
    <cellStyle name="_Demand Hourly_Copy of South TX GenTie  0.8x Sale12-31-09 COD BASE CASEvBOD" xfId="20569"/>
    <cellStyle name="_Demand Hourly_CWIP Termosol 1" xfId="20570"/>
    <cellStyle name="_Demand Hourly_CWIP Termosol 1 2" xfId="20571"/>
    <cellStyle name="_Demand Hourly_CWIP Termosol 2" xfId="20572"/>
    <cellStyle name="_Demand Hourly_CWIP Termosol 2 2" xfId="20573"/>
    <cellStyle name="_Demand Hourly_Fees" xfId="20574"/>
    <cellStyle name="_Demand Hourly_HWBA UM NPV  IRR Analysis finance at cost share may 2011" xfId="20575"/>
    <cellStyle name="_Demand Hourly_Inputs" xfId="20576"/>
    <cellStyle name="_Demand Hourly_Inputs 2" xfId="20577"/>
    <cellStyle name="_Demand Hourly_Locked in Gross Margin" xfId="20578"/>
    <cellStyle name="_Demand Hourly_November 2010 CWIP Curves Genesis Final" xfId="20579"/>
    <cellStyle name="_Demand Hourly_November 2010 CWIP Curves Genesis Final 2" xfId="20580"/>
    <cellStyle name="_Demand Hourly_November 2010 CWIP Curves NEER Final" xfId="20581"/>
    <cellStyle name="_Demand Hourly_November 2010 CWIP Curves NEER Final 2" xfId="20582"/>
    <cellStyle name="_Demand Hourly_November 2010 Termosol CWIP Curves NEER Final" xfId="20583"/>
    <cellStyle name="_Demand Hourly_November 2010 Termosol CWIP Curves NEER Final 2" xfId="20584"/>
    <cellStyle name="_Demand Hourly_Project Monitoring Paradise Solar revised_October 2010" xfId="20585"/>
    <cellStyle name="_Demand Hourly_Project Monitoring Paradise Solar revised_October 2010 2" xfId="20586"/>
    <cellStyle name="_Demand Hourly_Project Monitoring Paradise Solar revised_October 2010_November 2010 Termosol CWIP Curves NEER Final" xfId="20587"/>
    <cellStyle name="_Demand Hourly_Project Monitoring Paradise Solar revised_October 2010_November 2010 Termosol CWIP Curves NEER Final 2" xfId="20588"/>
    <cellStyle name="_Demand Hourly_September 2010 CWIP curves_NextEra" xfId="20589"/>
    <cellStyle name="_Demand Hourly_September 2010 CWIP curves_NextEra 2" xfId="20590"/>
    <cellStyle name="_Demand Hourly_September 2010 CWIP curves_NextEra_November 2010 Termosol CWIP Curves NEER Final" xfId="20591"/>
    <cellStyle name="_Demand Hourly_September 2010 CWIP curves_NextEra_November 2010 Termosol CWIP Curves NEER Final 2" xfId="20592"/>
    <cellStyle name="_Demand Hourly_Summerhaven CWIP curve Oct_2010" xfId="20593"/>
    <cellStyle name="_Demand Hourly_Summerhaven CWIP curve Oct_2010 2" xfId="20594"/>
    <cellStyle name="_Demand Hourly_Summerhaven CWIP curve Oct_2010_November 2010 Termosol CWIP Curves NEER Final" xfId="20595"/>
    <cellStyle name="_Demand Hourly_Summerhaven CWIP curve Oct_2010_November 2010 Termosol CWIP Curves NEER Final 2" xfId="20596"/>
    <cellStyle name="_Demand Hourly_tx financing revs" xfId="20597"/>
    <cellStyle name="_Demand Scenario" xfId="20598"/>
    <cellStyle name="_Demand Scenario 2" xfId="20599"/>
    <cellStyle name="_Demand Scenario 2 2" xfId="20600"/>
    <cellStyle name="_Demand Scenario 3" xfId="20601"/>
    <cellStyle name="_Demand Scenario 3 2" xfId="20602"/>
    <cellStyle name="_Demand Scenario 4" xfId="20603"/>
    <cellStyle name="_Demand Scenario 4 2" xfId="20604"/>
    <cellStyle name="_Demand Scenario 5" xfId="20605"/>
    <cellStyle name="_Demand Scenario 5 2" xfId="20606"/>
    <cellStyle name="_Demand Scenario 6" xfId="20607"/>
    <cellStyle name="_Demand Scenario_August 2010 CWIP curves_NextEra" xfId="20608"/>
    <cellStyle name="_Demand Scenario_August 2010 CWIP curves_NextEra 2" xfId="20609"/>
    <cellStyle name="_Demand Scenario_August 2010 CWIP curves_NextEra_November 2010 Termosol CWIP Curves NEER Final" xfId="20610"/>
    <cellStyle name="_Demand Scenario_August 2010 CWIP curves_NextEra_November 2010 Termosol CWIP Curves NEER Final 2" xfId="20611"/>
    <cellStyle name="_Demand Scenario_BASIS ADJ" xfId="20612"/>
    <cellStyle name="_Demand Scenario_BM Adjustments" xfId="20613"/>
    <cellStyle name="_Demand Scenario_Capacity_Factor_Monthly_Forecast_Through_2024 " xfId="20614"/>
    <cellStyle name="_Demand Scenario_Consolidated Summary Living ProForma_2011_DRAFT" xfId="20615"/>
    <cellStyle name="_Demand Scenario_Consolidated Summary Living ProForma_2011_Paste Special" xfId="20616"/>
    <cellStyle name="_Demand Scenario_Copy of South TX GenTie  0.8x Sale12-31-09 COD BASE CASEvBOD" xfId="20617"/>
    <cellStyle name="_Demand Scenario_CWIP Termosol 1" xfId="20618"/>
    <cellStyle name="_Demand Scenario_CWIP Termosol 1 2" xfId="20619"/>
    <cellStyle name="_Demand Scenario_CWIP Termosol 2" xfId="20620"/>
    <cellStyle name="_Demand Scenario_CWIP Termosol 2 2" xfId="20621"/>
    <cellStyle name="_Demand Scenario_Fees" xfId="20622"/>
    <cellStyle name="_Demand Scenario_HWBA UM NPV  IRR Analysis finance at cost share may 2011" xfId="20623"/>
    <cellStyle name="_Demand Scenario_Inputs" xfId="20624"/>
    <cellStyle name="_Demand Scenario_Inputs 2" xfId="20625"/>
    <cellStyle name="_Demand Scenario_Locked in Gross Margin" xfId="20626"/>
    <cellStyle name="_Demand Scenario_November 2010 CWIP Curves Genesis Final" xfId="20627"/>
    <cellStyle name="_Demand Scenario_November 2010 CWIP Curves Genesis Final 2" xfId="20628"/>
    <cellStyle name="_Demand Scenario_November 2010 CWIP Curves NEER Final" xfId="20629"/>
    <cellStyle name="_Demand Scenario_November 2010 CWIP Curves NEER Final 2" xfId="20630"/>
    <cellStyle name="_Demand Scenario_November 2010 Termosol CWIP Curves NEER Final" xfId="20631"/>
    <cellStyle name="_Demand Scenario_November 2010 Termosol CWIP Curves NEER Final 2" xfId="20632"/>
    <cellStyle name="_Demand Scenario_Plus" xfId="20633"/>
    <cellStyle name="_Demand Scenario_Plus 2" xfId="20634"/>
    <cellStyle name="_Demand Scenario_Plus 2 2" xfId="20635"/>
    <cellStyle name="_Demand Scenario_Plus 3" xfId="20636"/>
    <cellStyle name="_Demand Scenario_Plus 3 2" xfId="20637"/>
    <cellStyle name="_Demand Scenario_Plus 4" xfId="20638"/>
    <cellStyle name="_Demand Scenario_Plus 4 2" xfId="20639"/>
    <cellStyle name="_Demand Scenario_Plus 5" xfId="20640"/>
    <cellStyle name="_Demand Scenario_Plus 5 2" xfId="20641"/>
    <cellStyle name="_Demand Scenario_Plus 6" xfId="20642"/>
    <cellStyle name="_Demand Scenario_Plus_August 2010 CWIP curves_NextEra" xfId="20643"/>
    <cellStyle name="_Demand Scenario_Plus_August 2010 CWIP curves_NextEra 2" xfId="20644"/>
    <cellStyle name="_Demand Scenario_Plus_August 2010 CWIP curves_NextEra_November 2010 Termosol CWIP Curves NEER Final" xfId="20645"/>
    <cellStyle name="_Demand Scenario_Plus_August 2010 CWIP curves_NextEra_November 2010 Termosol CWIP Curves NEER Final 2" xfId="20646"/>
    <cellStyle name="_Demand Scenario_Plus_BASIS ADJ" xfId="20647"/>
    <cellStyle name="_Demand Scenario_Plus_BM Adjustments" xfId="20648"/>
    <cellStyle name="_Demand Scenario_Plus_Capacity_Factor_Monthly_Forecast_Through_2024 " xfId="20649"/>
    <cellStyle name="_Demand Scenario_Plus_Consolidated Summary Living ProForma_2011_DRAFT" xfId="20650"/>
    <cellStyle name="_Demand Scenario_Plus_Consolidated Summary Living ProForma_2011_Paste Special" xfId="20651"/>
    <cellStyle name="_Demand Scenario_Plus_Copy of South TX GenTie  0.8x Sale12-31-09 COD BASE CASEvBOD" xfId="20652"/>
    <cellStyle name="_Demand Scenario_Plus_CWIP Termosol 1" xfId="20653"/>
    <cellStyle name="_Demand Scenario_Plus_CWIP Termosol 1 2" xfId="20654"/>
    <cellStyle name="_Demand Scenario_Plus_CWIP Termosol 2" xfId="20655"/>
    <cellStyle name="_Demand Scenario_Plus_CWIP Termosol 2 2" xfId="20656"/>
    <cellStyle name="_Demand Scenario_Plus_Fees" xfId="20657"/>
    <cellStyle name="_Demand Scenario_Plus_HWBA UM NPV  IRR Analysis finance at cost share may 2011" xfId="20658"/>
    <cellStyle name="_Demand Scenario_Plus_Inputs" xfId="20659"/>
    <cellStyle name="_Demand Scenario_Plus_Inputs 2" xfId="20660"/>
    <cellStyle name="_Demand Scenario_Plus_Locked in Gross Margin" xfId="20661"/>
    <cellStyle name="_Demand Scenario_Plus_November 2010 CWIP Curves Genesis Final" xfId="20662"/>
    <cellStyle name="_Demand Scenario_Plus_November 2010 CWIP Curves Genesis Final 2" xfId="20663"/>
    <cellStyle name="_Demand Scenario_Plus_November 2010 CWIP Curves NEER Final" xfId="20664"/>
    <cellStyle name="_Demand Scenario_Plus_November 2010 CWIP Curves NEER Final 2" xfId="20665"/>
    <cellStyle name="_Demand Scenario_Plus_November 2010 Termosol CWIP Curves NEER Final" xfId="20666"/>
    <cellStyle name="_Demand Scenario_Plus_November 2010 Termosol CWIP Curves NEER Final 2" xfId="20667"/>
    <cellStyle name="_Demand Scenario_Plus_Project Monitoring Paradise Solar revised_October 2010" xfId="20668"/>
    <cellStyle name="_Demand Scenario_Plus_Project Monitoring Paradise Solar revised_October 2010 2" xfId="20669"/>
    <cellStyle name="_Demand Scenario_Plus_Project Monitoring Paradise Solar revised_October 2010_November 2010 Termosol CWIP Curves NEER Final" xfId="20670"/>
    <cellStyle name="_Demand Scenario_Plus_Project Monitoring Paradise Solar revised_October 2010_November 2010 Termosol CWIP Curves NEER Final 2" xfId="20671"/>
    <cellStyle name="_Demand Scenario_Plus_September 2010 CWIP curves_NextEra" xfId="20672"/>
    <cellStyle name="_Demand Scenario_Plus_September 2010 CWIP curves_NextEra 2" xfId="20673"/>
    <cellStyle name="_Demand Scenario_Plus_September 2010 CWIP curves_NextEra_November 2010 Termosol CWIP Curves NEER Final" xfId="20674"/>
    <cellStyle name="_Demand Scenario_Plus_September 2010 CWIP curves_NextEra_November 2010 Termosol CWIP Curves NEER Final 2" xfId="20675"/>
    <cellStyle name="_Demand Scenario_Plus_Summerhaven CWIP curve Oct_2010" xfId="20676"/>
    <cellStyle name="_Demand Scenario_Plus_Summerhaven CWIP curve Oct_2010 2" xfId="20677"/>
    <cellStyle name="_Demand Scenario_Plus_Summerhaven CWIP curve Oct_2010_November 2010 Termosol CWIP Curves NEER Final" xfId="20678"/>
    <cellStyle name="_Demand Scenario_Plus_Summerhaven CWIP curve Oct_2010_November 2010 Termosol CWIP Curves NEER Final 2" xfId="20679"/>
    <cellStyle name="_Demand Scenario_Plus_tx financing revs" xfId="20680"/>
    <cellStyle name="_Demand Scenario_Project Monitoring Paradise Solar revised_October 2010" xfId="20681"/>
    <cellStyle name="_Demand Scenario_Project Monitoring Paradise Solar revised_October 2010 2" xfId="20682"/>
    <cellStyle name="_Demand Scenario_Project Monitoring Paradise Solar revised_October 2010_November 2010 Termosol CWIP Curves NEER Final" xfId="20683"/>
    <cellStyle name="_Demand Scenario_Project Monitoring Paradise Solar revised_October 2010_November 2010 Termosol CWIP Curves NEER Final 2" xfId="20684"/>
    <cellStyle name="_Demand Scenario_September 2010 CWIP curves_NextEra" xfId="20685"/>
    <cellStyle name="_Demand Scenario_September 2010 CWIP curves_NextEra 2" xfId="20686"/>
    <cellStyle name="_Demand Scenario_September 2010 CWIP curves_NextEra_November 2010 Termosol CWIP Curves NEER Final" xfId="20687"/>
    <cellStyle name="_Demand Scenario_September 2010 CWIP curves_NextEra_November 2010 Termosol CWIP Curves NEER Final 2" xfId="20688"/>
    <cellStyle name="_Demand Scenario_Summerhaven CWIP curve Oct_2010" xfId="20689"/>
    <cellStyle name="_Demand Scenario_Summerhaven CWIP curve Oct_2010 2" xfId="20690"/>
    <cellStyle name="_Demand Scenario_Summerhaven CWIP curve Oct_2010_November 2010 Termosol CWIP Curves NEER Final" xfId="20691"/>
    <cellStyle name="_Demand Scenario_Summerhaven CWIP curve Oct_2010_November 2010 Termosol CWIP Curves NEER Final 2" xfId="20692"/>
    <cellStyle name="_Demand Scenario_tx financing revs" xfId="20693"/>
    <cellStyle name="_Desoto_PV_T-0_Study_CURVE_to_Valuation Brannen Rev 3-11-2009" xfId="20694"/>
    <cellStyle name="_detail" xfId="20695"/>
    <cellStyle name="_Detail 2" xfId="20696"/>
    <cellStyle name="_Detail 2 2" xfId="20697"/>
    <cellStyle name="_Detail 3" xfId="20698"/>
    <cellStyle name="_detail 3 2" xfId="20699"/>
    <cellStyle name="_detail 4" xfId="20700"/>
    <cellStyle name="_detail 4 2" xfId="20701"/>
    <cellStyle name="_detail 5" xfId="20702"/>
    <cellStyle name="_detail 5 2" xfId="20703"/>
    <cellStyle name="_detail 6" xfId="20704"/>
    <cellStyle name="_detail_Cimarron O&amp;M_05-24-2012" xfId="20705"/>
    <cellStyle name="_Detail_Consolidated Summary Living ProForma_2011_DRAFT" xfId="20706"/>
    <cellStyle name="_Detail_Consolidated Summary Living ProForma_2011_Paste Special" xfId="20707"/>
    <cellStyle name="_detail_Copy of South TX GenTie  0.8x Sale12-31-09 COD BASE CASEvBOD" xfId="20708"/>
    <cellStyle name="_Detail_HWBA UM NPV  IRR Analysis finance at cost share may 2011" xfId="20709"/>
    <cellStyle name="_detail_Input" xfId="20710"/>
    <cellStyle name="_detail_Input 2" xfId="20711"/>
    <cellStyle name="_detail_Inputs" xfId="20712"/>
    <cellStyle name="_detail_Inputs 2" xfId="20713"/>
    <cellStyle name="_detail_Majestic II 2013 - 2042 Property Tax Forecast est" xfId="20714"/>
    <cellStyle name="_detail_McCoy 250 MW Yingli 280W T-0 NextEra PVO&amp;M Budget (NEW RAMP)_2010-12-10" xfId="20715"/>
    <cellStyle name="_detail_McCoy 250 MW Yingli 280W T-0 NextEra PVO&amp;M Budget (NEW RAMP)_2010-12-6" xfId="20716"/>
    <cellStyle name="_detail_Tax" xfId="20717"/>
    <cellStyle name="_DGM - 5.8.09" xfId="20718"/>
    <cellStyle name="_Diablo Winds_Ops 12-31-04" xfId="20719"/>
    <cellStyle name="_Diablo Winds_Ops 12-31-04 2" xfId="20720"/>
    <cellStyle name="_x0013__Distribution Break Out" xfId="20721"/>
    <cellStyle name="_x0013__Distribution Break Out 2" xfId="20722"/>
    <cellStyle name="_x0013__Distribution Break Out_#1 Levered Beech Ridge_021109_Grant,Bonus,No PTCs,MACRs,Term Debt NOL" xfId="20723"/>
    <cellStyle name="_x0013__Distribution Break Out_#1 Levered Beech Ridge_021109_Grant,Bonus,No PTCs,MACRs,Term Debt NOL 2" xfId="20724"/>
    <cellStyle name="_x0013__Distribution Break Out_#1 LeveredGrand_Ridge_II-III_021009_Grant,Bonus,No PTCs,MACRs,Term Debt, NOL" xfId="20725"/>
    <cellStyle name="_x0013__Distribution Break Out_#1 LeveredGrand_Ridge_II-III_021009_Grant,Bonus,No PTCs,MACRs,Term Debt, NOL 2" xfId="20726"/>
    <cellStyle name="_x0013__Distribution Break Out_#1 LeveredGrand_Ridge_II-III_021009_Grant,Bonus,No PTCs,MACRs,Term Debt, NOL_BeechR Pivot Table 12.2.09" xfId="20727"/>
    <cellStyle name="_x0013__Distribution Break Out_#1 LeveredGrand_Ridge_II-III_021009_Grant,Bonus,No PTCs,MACRs,Term Debt, NOL_BeechR Pivot Table 12.2.09 2" xfId="20728"/>
    <cellStyle name="_x0013__Distribution Break Out_2008 IWNA 7.75% 53% ERISA P50 (Invnergy)_FROM JPM" xfId="20729"/>
    <cellStyle name="_x0013__Distribution Break Out_2008 IWNA 7.75% 53% ERISA P50 (Invnergy)_FROM JPM 2" xfId="20730"/>
    <cellStyle name="_x0013__Distribution Break Out_2008 IWNA Portfolio 09262008 (JPM TE &amp; CE)__TE Assumps" xfId="20731"/>
    <cellStyle name="_x0013__Distribution Break Out_2008 IWNA Portfolio 09262008 (JPM TE &amp; CE)__TE Assumps 2" xfId="20732"/>
    <cellStyle name="_x0013__Distribution Break Out_2008 IWNA Portfolio 09262008 (JPM TE &amp; CE)__TE Assumps_2008 IWNA v12 7.75% 53% TaxEx P50 (Invenergy)_10242008" xfId="20733"/>
    <cellStyle name="_x0013__Distribution Break Out_2008 IWNA Portfolio 09262008 (JPM TE &amp; CE)__TE Assumps_2008 IWNA v12 7.75% 53% TaxEx P50 (Invenergy)_10242008 2" xfId="20734"/>
    <cellStyle name="_x0013__Distribution Break Out_2008 IWNA v12 7.75% 53% TaxEx P50 (Invenergy)_10242008" xfId="20735"/>
    <cellStyle name="_x0013__Distribution Break Out_2008 IWNA v12 7.75% 53% TaxEx P50 (Invenergy)_10242008 2" xfId="20736"/>
    <cellStyle name="_x0013__Distribution Break Out_2008 IWNA v12 7.75% 53% TaxEx P50 (Invenergy)_NO HAIRCUTS" xfId="20737"/>
    <cellStyle name="_x0013__Distribution Break Out_2008 IWNA v12 7.75% 53% TaxEx P50 (Invenergy)_NO HAIRCUTS 2" xfId="20738"/>
    <cellStyle name="_x0013__Distribution Break Out_BeechR Pivot Table 12.2.09" xfId="20739"/>
    <cellStyle name="_x0013__Distribution Break Out_BeechR Pivot Table 12.2.09 2" xfId="20740"/>
    <cellStyle name="_x0013__Distribution Break Out_Big Otter 101209 Grant and TE 100.5MW_20mileT" xfId="20741"/>
    <cellStyle name="_x0013__Distribution Break Out_Big Otter 101209 Grant and TE 100.5MW_20mileT 2" xfId="20742"/>
    <cellStyle name="_x0013__Distribution Break Out_Bish Hill_$77.5_lowncf_ Bundled Price_Lenders_092909" xfId="20743"/>
    <cellStyle name="_x0013__Distribution Break Out_Bish Hill_$77.5_lowncf_ Bundled Price_Lenders_092909 2" xfId="20744"/>
    <cellStyle name="_x0013__Distribution Break Out_BishHilll_1.25M per WTG with $72 bundled price_200MWs_BF" xfId="20745"/>
    <cellStyle name="_x0013__Distribution Break Out_BishHilll_1.25M per WTG with $72 bundled price_200MWs_BF 2" xfId="20746"/>
    <cellStyle name="_x0013__Distribution Break Out_Bishop Hill_Grant_082409_200MW" xfId="20747"/>
    <cellStyle name="_x0013__Distribution Break Out_Bishop Hill_Grant_082409_200MW 2" xfId="20748"/>
    <cellStyle name="_x0013__Distribution Break Out_Buzzard Creek_250MW_PTC_010610" xfId="20749"/>
    <cellStyle name="_x0013__Distribution Break Out_Buzzard Creek_250MW_PTC_010610 2" xfId="20750"/>
    <cellStyle name="_x0013__Distribution Break Out_California Ridge 120109 and 200MW" xfId="20751"/>
    <cellStyle name="_x0013__Distribution Break Out_California Ridge 120109 and 200MW 2" xfId="20752"/>
    <cellStyle name="_x0013__Distribution Break Out_California Ridge_042909_Grant and TE_99M_as bid" xfId="20753"/>
    <cellStyle name="_x0013__Distribution Break Out_California Ridge_042909_Grant and TE_99M_as bid 2" xfId="20754"/>
    <cellStyle name="_x0013__Distribution Break Out_California Ridge_042909_Grant and TE_99Mw" xfId="20755"/>
    <cellStyle name="_x0013__Distribution Break Out_California Ridge_042909_Grant and TE_99Mw 2" xfId="20756"/>
    <cellStyle name="_x0013__Distribution Break Out_Copy of NEW Levered GRIIIII_03312009_MCF v2" xfId="20757"/>
    <cellStyle name="_x0013__Distribution Break Out_Copy of NEW Levered GRIIIII_03312009_MCF v2 2" xfId="20758"/>
    <cellStyle name="_x0013__Distribution Break Out_Copy of NEW Levered GRIIIII_03312009_MCF v2_BeechR Pivot Table 12.2.09" xfId="20759"/>
    <cellStyle name="_x0013__Distribution Break Out_Copy of NEW Levered GRIIIII_03312009_MCF v2_BeechR Pivot Table 12.2.09 2" xfId="20760"/>
    <cellStyle name="_x0013__Distribution Break Out_GRE 03252009_tpm_tables" xfId="20761"/>
    <cellStyle name="_x0013__Distribution Break Out_GRE 03252009_tpm_tables 2" xfId="20762"/>
    <cellStyle name="_x0013__Distribution Break Out_GRE 03252009_tpm_tables_BeechR Pivot Table 12.2.09" xfId="20763"/>
    <cellStyle name="_x0013__Distribution Break Out_GRE 03252009_tpm_tables_BeechR Pivot Table 12.2.09 2" xfId="20764"/>
    <cellStyle name="_x0013__Distribution Break Out_Hardin Grant 08312009_300MW" xfId="20765"/>
    <cellStyle name="_x0013__Distribution Break Out_Hardin Grant 08312009_300MW 2" xfId="20766"/>
    <cellStyle name="_x0013__Distribution Break Out_Inputs-General" xfId="20767"/>
    <cellStyle name="_x0013__Distribution Break Out_Inputs-General 2" xfId="20768"/>
    <cellStyle name="_x0013__Distribution Break Out_Invenergy Model -- 9-5-08 base" xfId="20769"/>
    <cellStyle name="_x0013__Distribution Break Out_Invenergy Model -- 9-5-08 base 2" xfId="20770"/>
    <cellStyle name="_x0013__Distribution Break Out_IWNA 3-Pack ECCA Sheldon Funding 03202009" xfId="20771"/>
    <cellStyle name="_x0013__Distribution Break Out_IWNA 3-Pack ECCA Sheldon Funding 03202009 2" xfId="20772"/>
    <cellStyle name="_x0013__Distribution Break Out_IWNA Ptfl v2 10yr 7.25% $320 upfront 99% hedge loss P50" xfId="20773"/>
    <cellStyle name="_x0013__Distribution Break Out_IWNA Ptfl v2 10yr 7.25% $320 upfront 99% hedge loss P50 2" xfId="20774"/>
    <cellStyle name="_x0013__Distribution Break Out_IWNA v1 10yr 7.25% $290 upfront no bonus 42% 2009 tax realloc P50" xfId="20775"/>
    <cellStyle name="_x0013__Distribution Break Out_IWNA v1 10yr 7.25% $290 upfront no bonus 42% 2009 tax realloc P50 2" xfId="20776"/>
    <cellStyle name="_x0013__Distribution Break Out_IWNA v1 10yr 7.25% $290 upfront no bonus 42% 2009 tax realloc P50_2008 IWNA JPM TE Model 11032008 (ERISA Dep &amp; Full Haircuts)_275M" xfId="20777"/>
    <cellStyle name="_x0013__Distribution Break Out_IWNA v1 10yr 7.25% $290 upfront no bonus 42% 2009 tax realloc P50_2008 IWNA JPM TE Model 11032008 (ERISA Dep &amp; Full Haircuts)_275M 2" xfId="20778"/>
    <cellStyle name="_x0013__Distribution Break Out_IWNA v1 10yr 7.25% $290 upfront no bonus 42% 2009 tax realloc P50_2008 IWNA v12 7.75% 53% TaxEx P50 (Invenergy)_10242008" xfId="20779"/>
    <cellStyle name="_x0013__Distribution Break Out_IWNA v1 10yr 7.25% $290 upfront no bonus 42% 2009 tax realloc P50_2008 IWNA v12 7.75% 53% TaxEx P50 (Invenergy)_10242008 2" xfId="20780"/>
    <cellStyle name="_x0013__Distribution Break Out_Ledge_0416_Grant and TE" xfId="20781"/>
    <cellStyle name="_x0013__Distribution Break Out_Ledge_0416_Grant and TE 2" xfId="20782"/>
    <cellStyle name="_x0013__Distribution Break Out_Levered Beech Ridge _100709" xfId="20783"/>
    <cellStyle name="_x0013__Distribution Break Out_Levered Beech Ridge _100709 2" xfId="20784"/>
    <cellStyle name="_x0013__Distribution Break Out_Levered Beech Ridge _100709_BeechR Pivot Table 12.2.09" xfId="20785"/>
    <cellStyle name="_x0013__Distribution Break Out_Levered Beech Ridge _100709_BeechR Pivot Table 12.2.09 2" xfId="20786"/>
    <cellStyle name="_x0013__Distribution Break Out_Levered Beech Ridge _102709" xfId="20787"/>
    <cellStyle name="_x0013__Distribution Break Out_Levered Beech Ridge _102709 2" xfId="20788"/>
    <cellStyle name="_x0013__Distribution Break Out_Levered Beech Ridge _102709_BeechR Pivot Table 12.2.09" xfId="20789"/>
    <cellStyle name="_x0013__Distribution Break Out_Levered Beech Ridge _102709_BeechR Pivot Table 12.2.09 2" xfId="20790"/>
    <cellStyle name="_x0013__Distribution Break Out_Levered Beech Ridge _110209" xfId="20791"/>
    <cellStyle name="_x0013__Distribution Break Out_Levered Beech Ridge _110209 2" xfId="20792"/>
    <cellStyle name="_x0013__Distribution Break Out_Levered Beech Ridge _110209_BeechR Pivot Table 12.2.09" xfId="20793"/>
    <cellStyle name="_x0013__Distribution Break Out_Levered Beech Ridge _110209_BeechR Pivot Table 12.2.09 2" xfId="20794"/>
    <cellStyle name="_x0013__Distribution Break Out_Levered Grand Ridge Exp 07082009_LIVE" xfId="20795"/>
    <cellStyle name="_x0013__Distribution Break Out_Levered Grand Ridge Exp 07082009_LIVE 2" xfId="20796"/>
    <cellStyle name="_x0013__Distribution Break Out_Levered Grand Ridge Exp 07082009_LIVE_BeechR Pivot Table 12.2.09" xfId="20797"/>
    <cellStyle name="_x0013__Distribution Break Out_Levered Grand Ridge Exp 07082009_LIVE_BeechR Pivot Table 12.2.09 2" xfId="20798"/>
    <cellStyle name="_x0013__Distribution Break Out_Levered Grand Ridge Exp_05042009" xfId="20799"/>
    <cellStyle name="_x0013__Distribution Break Out_Levered Grand Ridge Exp_05042009 2" xfId="20800"/>
    <cellStyle name="_x0013__Distribution Break Out_Levered Grand Ridge Exp_05042009_BeechR Pivot Table 12.2.09" xfId="20801"/>
    <cellStyle name="_x0013__Distribution Break Out_Levered Grand Ridge Exp_05042009_BeechR Pivot Table 12.2.09 2" xfId="20802"/>
    <cellStyle name="_x0013__Distribution Break Out_NEW GRII_III Debt_032509 v1 (2)" xfId="20803"/>
    <cellStyle name="_x0013__Distribution Break Out_NEW GRII_III Debt_032509 v1 (2) 2" xfId="20804"/>
    <cellStyle name="_x0013__Distribution Break Out_NEW GRII_III Debt_032509 v1 (2)_BeechR Pivot Table 12.2.09" xfId="20805"/>
    <cellStyle name="_x0013__Distribution Break Out_NEW GRII_III Debt_032509 v1 (2)_BeechR Pivot Table 12.2.09 2" xfId="20806"/>
    <cellStyle name="_x0013__Distribution Break Out_NEW Levered GRII&amp;III_04092009_MCF v1" xfId="20807"/>
    <cellStyle name="_x0013__Distribution Break Out_NEW Levered GRII&amp;III_04092009_MCF v1 2" xfId="20808"/>
    <cellStyle name="_x0013__Distribution Break Out_NEW Levered GRII&amp;III_04092009_MCF v1_BeechR Pivot Table 12.2.09" xfId="20809"/>
    <cellStyle name="_x0013__Distribution Break Out_NEW Levered GRII&amp;III_04092009_MCF v1_BeechR Pivot Table 12.2.09 2" xfId="20810"/>
    <cellStyle name="_x0013__Distribution Break Out_Oceana_142MW_Vesta1.8_101909" xfId="20811"/>
    <cellStyle name="_x0013__Distribution Break Out_Oceana_142MW_Vesta1.8_101909 2" xfId="20812"/>
    <cellStyle name="_x0013__Distribution Break Out_Raleigh Model (78MW) 09082009_V2" xfId="20813"/>
    <cellStyle name="_x0013__Distribution Break Out_Raleigh Model (78MW) 09082009_V2 2" xfId="20814"/>
    <cellStyle name="_x0013__Distribution Break Out_Raleigh Model (78MW) 09082009_V2_BeechR Pivot Table 12.2.09" xfId="20815"/>
    <cellStyle name="_x0013__Distribution Break Out_Raleigh Model (78MW) 09082009_V2_BeechR Pivot Table 12.2.09 2" xfId="20816"/>
    <cellStyle name="_x0013__Distribution Break Out_Sheet1" xfId="20817"/>
    <cellStyle name="_x0013__Distribution Break Out_Sheet1 2" xfId="20818"/>
    <cellStyle name="_x0013__Distribution Break Out_Sweden Hills 51MW_081809_AEP bid" xfId="20819"/>
    <cellStyle name="_x0013__Distribution Break Out_Sweden Hills 51MW_081809_AEP bid 2" xfId="20820"/>
    <cellStyle name="_x0013__Distribution Break Out_Tri-County Wind_042409_Grant and TE_as bid" xfId="20821"/>
    <cellStyle name="_x0013__Distribution Break Out_Tri-County Wind_042409_Grant and TE_as bid 2" xfId="20822"/>
    <cellStyle name="_x0013__Distribution Break Out_Tri-County Wind_101309_Grant and TE_200MW_1.6XLE" xfId="20823"/>
    <cellStyle name="_x0013__Distribution Break Out_Tri-County Wind_101309_Grant and TE_200MW_1.6XLE 2" xfId="20824"/>
    <cellStyle name="_x0013__Distribution Break Out_Tri-County Wind_101509_Grant and TE_200MW_1.6XLE" xfId="20825"/>
    <cellStyle name="_x0013__Distribution Break Out_Tri-County Wind_101509_Grant and TE_200MW_1.6XLE 2" xfId="20826"/>
    <cellStyle name="_x0013__Distribution Break Out_Turkey Track Completion Reserve Acct_11 10 08" xfId="20827"/>
    <cellStyle name="_x0013__Distribution Break Out_Turkey Track Completion Reserve Acct_11 10 08 2" xfId="20828"/>
    <cellStyle name="_x0013__Distribution Break Out_Unlev McAdoo &amp; GR Combined 10242008-funding v8" xfId="20829"/>
    <cellStyle name="_x0013__Distribution Break Out_Unlev McAdoo &amp; GR Combined 10242008-funding v8 2" xfId="20830"/>
    <cellStyle name="_x0013__Distribution Break Out_Unlev McAdoo &amp; GR Combined 10242008-funding v8_BeechR Pivot Table 12.2.09" xfId="20831"/>
    <cellStyle name="_x0013__Distribution Break Out_Unlev McAdoo &amp; GR Combined 10242008-funding v8_BeechR Pivot Table 12.2.09 2" xfId="20832"/>
    <cellStyle name="_x0013__Distribution Break Out_Unlev McAdoo &amp; GR Combined 10242008-funding v8_Sheet1" xfId="20833"/>
    <cellStyle name="_x0013__Distribution Break Out_Unlev McAdoo &amp; GR Combined 10242008-funding v8_Sheet1 2" xfId="20834"/>
    <cellStyle name="_x0013__Distribution Break Out_Unlevered_Beech_Ridge_100_5MW_021009_optimized NCF" xfId="20835"/>
    <cellStyle name="_x0013__Distribution Break Out_Unlevered_Beech_Ridge_100_5MW_021009_optimized NCF 2" xfId="20836"/>
    <cellStyle name="_x0013__Distribution Break Out_Vantage Cash FLow 100609" xfId="20837"/>
    <cellStyle name="_x0013__Distribution Break Out_Vantage Cash FLow 100609 2" xfId="20838"/>
    <cellStyle name="_x0013__Distribution Break Out_Vantage Model_PGE 15yr PPA_062409" xfId="20839"/>
    <cellStyle name="_x0013__Distribution Break Out_Vantage Model_PGE 15yr PPA_062409 2" xfId="20840"/>
    <cellStyle name="_x0013__Distribution Break Out_Vantage Model_PGE 15yr PPA_073009_JAR" xfId="20841"/>
    <cellStyle name="_x0013__Distribution Break Out_Vantage Model_PGE 15yr PPA_073009_JAR 2" xfId="20842"/>
    <cellStyle name="_x0013__Distribution Break Out_Vantage Model_PGE 15yr PPA_100909" xfId="20843"/>
    <cellStyle name="_x0013__Distribution Break Out_Vantage Model_PGE 15yr PPA_100909 2" xfId="20844"/>
    <cellStyle name="_x0013__Distribution Break Out_White Oak_67.5_150MW_110409_OUR CASE" xfId="20845"/>
    <cellStyle name="_x0013__Distribution Break Out_White Oak_67.5_150MW_110409_OUR CASE 2" xfId="20846"/>
    <cellStyle name="_Div&amp;Inc" xfId="20847"/>
    <cellStyle name="_Dollar" xfId="20848"/>
    <cellStyle name="_Dollar 2" xfId="20849"/>
    <cellStyle name="_Dollar_03 lbo model - healthsouth" xfId="20850"/>
    <cellStyle name="_Dollar_03 lbo model - healthsouth 2" xfId="20851"/>
    <cellStyle name="_Dollar_03 lbo model - healthsouth_2007 Deloitte Models 082307" xfId="20852"/>
    <cellStyle name="_Dollar_03 lbo model - healthsouth_2007 Vento II 081707 v3" xfId="20853"/>
    <cellStyle name="_Dollar_03 lbo model - healthsouth_Darlington We Energy Bid Model 112807" xfId="20854"/>
    <cellStyle name="_Dollar_03 lbo model - healthsouth_Depr Federal" xfId="20855"/>
    <cellStyle name="_Dollar_03 lbo model - healthsouth_Depr Federal-2008" xfId="20856"/>
    <cellStyle name="_Dollar_03 lbo model - healthsouth_Draft Model 081707" xfId="20857"/>
    <cellStyle name="_Dollar_03 lbo model - healthsouth_OpEx Sheet" xfId="20858"/>
    <cellStyle name="_Dollar_03 lbo model - healthsouth_Pioneer Prairie 082107_edp" xfId="20859"/>
    <cellStyle name="_Dollar_03 lbo model - healthsouth_Post Oak" xfId="20860"/>
    <cellStyle name="_Dollar_03 lbo model - healthsouth_Post Oak 2" xfId="20861"/>
    <cellStyle name="_Dollar_03 lbo model - healthsouth_Prairie Star" xfId="20862"/>
    <cellStyle name="_Dollar_03 lbo model - healthsouth_Prairie Star 2" xfId="20863"/>
    <cellStyle name="_Dollar_03 lbo model - healthsouth_Tax Equity Structure 072007" xfId="20864"/>
    <cellStyle name="_Dollar_03 lbo model - healthsouth_Twin Groves II" xfId="20865"/>
    <cellStyle name="_Dollar_03 lbo model - healthsouth_Twin Groves II 2" xfId="20866"/>
    <cellStyle name="_Dollar_October 12 - BIG CSC Auto update" xfId="20867"/>
    <cellStyle name="_Dollar_October 12 - BIG CSC Auto update 2" xfId="20868"/>
    <cellStyle name="_DOSWELL - 2001 Budget Inputs" xfId="20869"/>
    <cellStyle name="_DOSWELL - 2001 Budget Inputs - Ongoing Forecast" xfId="20870"/>
    <cellStyle name="_DOSWELL - 2001 Budget Inputs - Ongoing Forecast 2" xfId="20871"/>
    <cellStyle name="_DOSWELL - 2001 Budget Inputs - Ongoing Forecast 2 2" xfId="20872"/>
    <cellStyle name="_DOSWELL - 2001 Budget Inputs - Ongoing Forecast 3" xfId="20873"/>
    <cellStyle name="_DOSWELL - 2001 Budget Inputs - Ongoing Forecast 3 2" xfId="20874"/>
    <cellStyle name="_DOSWELL - 2001 Budget Inputs - Ongoing Forecast 4" xfId="20875"/>
    <cellStyle name="_DOSWELL - 2001 Budget Inputs - Ongoing Forecast 4 2" xfId="20876"/>
    <cellStyle name="_DOSWELL - 2001 Budget Inputs - Ongoing Forecast 5" xfId="20877"/>
    <cellStyle name="_DOSWELL - 2001 Budget Inputs - Ongoing Forecast 5 2" xfId="20878"/>
    <cellStyle name="_DOSWELL - 2001 Budget Inputs - Ongoing Forecast 6" xfId="20879"/>
    <cellStyle name="_DOSWELL - 2001 Budget Inputs - Ongoing Forecast_BASIS ADJ" xfId="20880"/>
    <cellStyle name="_DOSWELL - 2001 Budget Inputs - Ongoing Forecast_BM Adjustments" xfId="20881"/>
    <cellStyle name="_DOSWELL - 2001 Budget Inputs - Ongoing Forecast_Callahan" xfId="20882"/>
    <cellStyle name="_DOSWELL - 2001 Budget Inputs - Ongoing Forecast_Callahan " xfId="20883"/>
    <cellStyle name="_DOSWELL - 2001 Budget Inputs - Ongoing Forecast_Callahan _1" xfId="20884"/>
    <cellStyle name="_DOSWELL - 2001 Budget Inputs - Ongoing Forecast_Callahan 090813 GM 0 Report" xfId="20885"/>
    <cellStyle name="_DOSWELL - 2001 Budget Inputs - Ongoing Forecast_Callahan 091106 GM 0 Report" xfId="20886"/>
    <cellStyle name="_DOSWELL - 2001 Budget Inputs - Ongoing Forecast_CapRidge_WindBoost_Analysis_090709" xfId="20887"/>
    <cellStyle name="_DOSWELL - 2001 Budget Inputs - Ongoing Forecast_Copy of Texas Wind Debt Amortization 11-08" xfId="20888"/>
    <cellStyle name="_DOSWELL - 2001 Budget Inputs - Ongoing Forecast_Debt Service Coverage Ratio-TEXAS WIND Historical  Forecast" xfId="20889"/>
    <cellStyle name="_DOSWELL - 2001 Budget Inputs - Ongoing Forecast_Fees" xfId="20890"/>
    <cellStyle name="_DOSWELL - 2001 Budget Inputs - Ongoing Forecast_HH3 WindBoost Analysis (with PTC and REC)" xfId="20891"/>
    <cellStyle name="_DOSWELL - 2001 Budget Inputs - Ongoing Forecast_Horse Hollow 1 090813 GM 0 Report" xfId="20892"/>
    <cellStyle name="_DOSWELL - 2001 Budget Inputs - Ongoing Forecast_Horse Hollow 1 090911 GM 0 Report" xfId="20893"/>
    <cellStyle name="_DOSWELL - 2001 Budget Inputs - Ongoing Forecast_Inputs" xfId="20894"/>
    <cellStyle name="_DOSWELL - 2001 Budget Inputs - Ongoing Forecast_Inputs 2" xfId="20895"/>
    <cellStyle name="_DOSWELL - 2001 Budget Inputs - Ongoing Forecast_Majestic II 2013 - 2042 Property Tax Forecast est" xfId="20896"/>
    <cellStyle name="_DOSWELL - 2001 Budget Inputs - Ongoing Forecast_Tax" xfId="20897"/>
    <cellStyle name="_DOSWELL - 2001 Budget Inputs - Ongoing Forecast_Wind Adj_091106" xfId="20898"/>
    <cellStyle name="_DOSWELL - 2001 Budget Inputs 2" xfId="20899"/>
    <cellStyle name="_DOSWELL - 2001 Budget Inputs 2 2" xfId="20900"/>
    <cellStyle name="_DOSWELL - 2001 Budget Inputs 3" xfId="20901"/>
    <cellStyle name="_DOSWELL - 2001 Budget Inputs 3 2" xfId="20902"/>
    <cellStyle name="_DOSWELL - 2001 Budget Inputs 4" xfId="20903"/>
    <cellStyle name="_DOSWELL - 2001 Budget Inputs 4 2" xfId="20904"/>
    <cellStyle name="_DOSWELL - 2001 Budget Inputs 5" xfId="20905"/>
    <cellStyle name="_DOSWELL - 2001 Budget Inputs 5 2" xfId="20906"/>
    <cellStyle name="_DOSWELL - 2001 Budget Inputs 6" xfId="20907"/>
    <cellStyle name="_DOSWELL - 2001 Budget Inputs_BASIS ADJ" xfId="20908"/>
    <cellStyle name="_DOSWELL - 2001 Budget Inputs_BM Adjustments" xfId="20909"/>
    <cellStyle name="_DOSWELL - 2001 Budget Inputs_Callahan" xfId="20910"/>
    <cellStyle name="_DOSWELL - 2001 Budget Inputs_Callahan " xfId="20911"/>
    <cellStyle name="_DOSWELL - 2001 Budget Inputs_Callahan _1" xfId="20912"/>
    <cellStyle name="_DOSWELL - 2001 Budget Inputs_Callahan 090813 GM 0 Report" xfId="20913"/>
    <cellStyle name="_DOSWELL - 2001 Budget Inputs_Callahan 091106 GM 0 Report" xfId="20914"/>
    <cellStyle name="_DOSWELL - 2001 Budget Inputs_CapRidge_WindBoost_Analysis_090709" xfId="20915"/>
    <cellStyle name="_DOSWELL - 2001 Budget Inputs_Copy of Texas Wind Debt Amortization 11-08" xfId="20916"/>
    <cellStyle name="_DOSWELL - 2001 Budget Inputs_Debt Service Coverage Ratio-TEXAS WIND Historical  Forecast" xfId="20917"/>
    <cellStyle name="_DOSWELL - 2001 Budget Inputs_Fees" xfId="20918"/>
    <cellStyle name="_DOSWELL - 2001 Budget Inputs_HH3 WindBoost Analysis (with PTC and REC)" xfId="20919"/>
    <cellStyle name="_DOSWELL - 2001 Budget Inputs_Horse Hollow 1 090813 GM 0 Report" xfId="20920"/>
    <cellStyle name="_DOSWELL - 2001 Budget Inputs_Horse Hollow 1 090911 GM 0 Report" xfId="20921"/>
    <cellStyle name="_DOSWELL - 2001 Budget Inputs_Inputs" xfId="20922"/>
    <cellStyle name="_DOSWELL - 2001 Budget Inputs_Inputs 2" xfId="20923"/>
    <cellStyle name="_DOSWELL - 2001 Budget Inputs_Majestic II 2013 - 2042 Property Tax Forecast est" xfId="20924"/>
    <cellStyle name="_DOSWELL - 2001 Budget Inputs_Tax" xfId="20925"/>
    <cellStyle name="_DOSWELL - 2001 Budget Inputs_Wind Adj_091106" xfId="20926"/>
    <cellStyle name="_DOSWELL - 2002 Budget Inputs" xfId="20927"/>
    <cellStyle name="_DOSWELL - 2002 Budget Inputs 2" xfId="20928"/>
    <cellStyle name="_DOSWELL - 2002 Budget Inputs 2 2" xfId="20929"/>
    <cellStyle name="_DOSWELL - 2002 Budget Inputs 3" xfId="20930"/>
    <cellStyle name="_DOSWELL - 2002 Budget Inputs 3 2" xfId="20931"/>
    <cellStyle name="_DOSWELL - 2002 Budget Inputs 4" xfId="20932"/>
    <cellStyle name="_DOSWELL - 2002 Budget Inputs 4 2" xfId="20933"/>
    <cellStyle name="_DOSWELL - 2002 Budget Inputs 5" xfId="20934"/>
    <cellStyle name="_DOSWELL - 2002 Budget Inputs 5 2" xfId="20935"/>
    <cellStyle name="_DOSWELL - 2002 Budget Inputs 6" xfId="20936"/>
    <cellStyle name="_DOSWELL - 2002 Budget Inputs_BASIS ADJ" xfId="20937"/>
    <cellStyle name="_DOSWELL - 2002 Budget Inputs_BM Adjustments" xfId="20938"/>
    <cellStyle name="_DOSWELL - 2002 Budget Inputs_Callahan" xfId="20939"/>
    <cellStyle name="_DOSWELL - 2002 Budget Inputs_Callahan " xfId="20940"/>
    <cellStyle name="_DOSWELL - 2002 Budget Inputs_Callahan _1" xfId="20941"/>
    <cellStyle name="_DOSWELL - 2002 Budget Inputs_Callahan 090813 GM 0 Report" xfId="20942"/>
    <cellStyle name="_DOSWELL - 2002 Budget Inputs_Callahan 091106 GM 0 Report" xfId="20943"/>
    <cellStyle name="_DOSWELL - 2002 Budget Inputs_CapRidge_WindBoost_Analysis_090709" xfId="20944"/>
    <cellStyle name="_DOSWELL - 2002 Budget Inputs_Copy of Texas Wind Debt Amortization 11-08" xfId="20945"/>
    <cellStyle name="_DOSWELL - 2002 Budget Inputs_Debt Service Coverage Ratio-TEXAS WIND Historical  Forecast" xfId="20946"/>
    <cellStyle name="_DOSWELL - 2002 Budget Inputs_Fees" xfId="20947"/>
    <cellStyle name="_DOSWELL - 2002 Budget Inputs_HH3 WindBoost Analysis (with PTC and REC)" xfId="20948"/>
    <cellStyle name="_DOSWELL - 2002 Budget Inputs_Horse Hollow 1 090813 GM 0 Report" xfId="20949"/>
    <cellStyle name="_DOSWELL - 2002 Budget Inputs_Horse Hollow 1 090911 GM 0 Report" xfId="20950"/>
    <cellStyle name="_DOSWELL - 2002 Budget Inputs_Inputs" xfId="20951"/>
    <cellStyle name="_DOSWELL - 2002 Budget Inputs_Inputs 2" xfId="20952"/>
    <cellStyle name="_DOSWELL - 2002 Budget Inputs_Majestic II 2013 - 2042 Property Tax Forecast est" xfId="20953"/>
    <cellStyle name="_DOSWELL - 2002 Budget Inputs_Tax" xfId="20954"/>
    <cellStyle name="_DOSWELL - 2002 Budget Inputs_Wind Adj_091106" xfId="20955"/>
    <cellStyle name="_DOSWELL - 2002 Budget Inputs-Ongoing Reforecast-High April-May Dispatch Case" xfId="20956"/>
    <cellStyle name="_DOSWELL - 2002 Budget Inputs-Ongoing Reforecast-High April-May Dispatch Case 2" xfId="20957"/>
    <cellStyle name="_DOSWELL - 2002 Budget Inputs-Ongoing Reforecast-High April-May Dispatch Case 2 2" xfId="20958"/>
    <cellStyle name="_DOSWELL - 2002 Budget Inputs-Ongoing Reforecast-High April-May Dispatch Case 3" xfId="20959"/>
    <cellStyle name="_DOSWELL - 2002 Budget Inputs-Ongoing Reforecast-High April-May Dispatch Case 3 2" xfId="20960"/>
    <cellStyle name="_DOSWELL - 2002 Budget Inputs-Ongoing Reforecast-High April-May Dispatch Case 4" xfId="20961"/>
    <cellStyle name="_DOSWELL - 2002 Budget Inputs-Ongoing Reforecast-High April-May Dispatch Case 4 2" xfId="20962"/>
    <cellStyle name="_DOSWELL - 2002 Budget Inputs-Ongoing Reforecast-High April-May Dispatch Case 5" xfId="20963"/>
    <cellStyle name="_DOSWELL - 2002 Budget Inputs-Ongoing Reforecast-High April-May Dispatch Case 5 2" xfId="20964"/>
    <cellStyle name="_DOSWELL - 2002 Budget Inputs-Ongoing Reforecast-High April-May Dispatch Case 6" xfId="20965"/>
    <cellStyle name="_DOSWELL - 2002 Budget Inputs-Ongoing Reforecast-High April-May Dispatch Case_BASIS ADJ" xfId="20966"/>
    <cellStyle name="_DOSWELL - 2002 Budget Inputs-Ongoing Reforecast-High April-May Dispatch Case_BM Adjustments" xfId="20967"/>
    <cellStyle name="_DOSWELL - 2002 Budget Inputs-Ongoing Reforecast-High April-May Dispatch Case_Callahan" xfId="20968"/>
    <cellStyle name="_DOSWELL - 2002 Budget Inputs-Ongoing Reforecast-High April-May Dispatch Case_Callahan " xfId="20969"/>
    <cellStyle name="_DOSWELL - 2002 Budget Inputs-Ongoing Reforecast-High April-May Dispatch Case_Callahan _1" xfId="20970"/>
    <cellStyle name="_DOSWELL - 2002 Budget Inputs-Ongoing Reforecast-High April-May Dispatch Case_Callahan 090813 GM 0 Report" xfId="20971"/>
    <cellStyle name="_DOSWELL - 2002 Budget Inputs-Ongoing Reforecast-High April-May Dispatch Case_Callahan 091106 GM 0 Report" xfId="20972"/>
    <cellStyle name="_DOSWELL - 2002 Budget Inputs-Ongoing Reforecast-High April-May Dispatch Case_CapRidge_WindBoost_Analysis_090709" xfId="20973"/>
    <cellStyle name="_DOSWELL - 2002 Budget Inputs-Ongoing Reforecast-High April-May Dispatch Case_Copy of Texas Wind Debt Amortization 11-08" xfId="20974"/>
    <cellStyle name="_DOSWELL - 2002 Budget Inputs-Ongoing Reforecast-High April-May Dispatch Case_Debt Service Coverage Ratio-TEXAS WIND Historical  Forecast" xfId="20975"/>
    <cellStyle name="_DOSWELL - 2002 Budget Inputs-Ongoing Reforecast-High April-May Dispatch Case_Fees" xfId="20976"/>
    <cellStyle name="_DOSWELL - 2002 Budget Inputs-Ongoing Reforecast-High April-May Dispatch Case_HH3 WindBoost Analysis (with PTC and REC)" xfId="20977"/>
    <cellStyle name="_DOSWELL - 2002 Budget Inputs-Ongoing Reforecast-High April-May Dispatch Case_Horse Hollow 1 090813 GM 0 Report" xfId="20978"/>
    <cellStyle name="_DOSWELL - 2002 Budget Inputs-Ongoing Reforecast-High April-May Dispatch Case_Horse Hollow 1 090911 GM 0 Report" xfId="20979"/>
    <cellStyle name="_DOSWELL - 2002 Budget Inputs-Ongoing Reforecast-High April-May Dispatch Case_Inputs" xfId="20980"/>
    <cellStyle name="_DOSWELL - 2002 Budget Inputs-Ongoing Reforecast-High April-May Dispatch Case_Inputs 2" xfId="20981"/>
    <cellStyle name="_DOSWELL - 2002 Budget Inputs-Ongoing Reforecast-High April-May Dispatch Case_Majestic II 2013 - 2042 Property Tax Forecast est" xfId="20982"/>
    <cellStyle name="_DOSWELL - 2002 Budget Inputs-Ongoing Reforecast-High April-May Dispatch Case_Tax" xfId="20983"/>
    <cellStyle name="_DOSWELL - 2002 Budget Inputs-Ongoing Reforecast-High April-May Dispatch Case_Wind Adj_091106" xfId="20984"/>
    <cellStyle name="_DOSWELL - 2003 Budget Inputs" xfId="20985"/>
    <cellStyle name="_DOSWELL - 2003 Budget Inputs 2" xfId="20986"/>
    <cellStyle name="_DOSWELL - 2003 Budget Inputs 2 2" xfId="20987"/>
    <cellStyle name="_DOSWELL - 2003 Budget Inputs 3" xfId="20988"/>
    <cellStyle name="_DOSWELL - 2003 Budget Inputs 3 2" xfId="20989"/>
    <cellStyle name="_DOSWELL - 2003 Budget Inputs 4" xfId="20990"/>
    <cellStyle name="_DOSWELL - 2003 Budget Inputs 4 2" xfId="20991"/>
    <cellStyle name="_DOSWELL - 2003 Budget Inputs 5" xfId="20992"/>
    <cellStyle name="_DOSWELL - 2003 Budget Inputs 5 2" xfId="20993"/>
    <cellStyle name="_DOSWELL - 2003 Budget Inputs 6" xfId="20994"/>
    <cellStyle name="_DOSWELL - 2003 Budget Inputs_BASIS ADJ" xfId="20995"/>
    <cellStyle name="_DOSWELL - 2003 Budget Inputs_BM Adjustments" xfId="20996"/>
    <cellStyle name="_DOSWELL - 2003 Budget Inputs_Callahan" xfId="20997"/>
    <cellStyle name="_DOSWELL - 2003 Budget Inputs_Callahan " xfId="20998"/>
    <cellStyle name="_DOSWELL - 2003 Budget Inputs_Callahan _1" xfId="20999"/>
    <cellStyle name="_DOSWELL - 2003 Budget Inputs_Callahan 090813 GM 0 Report" xfId="21000"/>
    <cellStyle name="_DOSWELL - 2003 Budget Inputs_Callahan 091106 GM 0 Report" xfId="21001"/>
    <cellStyle name="_DOSWELL - 2003 Budget Inputs_CapRidge_WindBoost_Analysis_090709" xfId="21002"/>
    <cellStyle name="_DOSWELL - 2003 Budget Inputs_Copy of Texas Wind Debt Amortization 11-08" xfId="21003"/>
    <cellStyle name="_DOSWELL - 2003 Budget Inputs_Debt Service Coverage Ratio-TEXAS WIND Historical  Forecast" xfId="21004"/>
    <cellStyle name="_DOSWELL - 2003 Budget Inputs_Fees" xfId="21005"/>
    <cellStyle name="_DOSWELL - 2003 Budget Inputs_HH3 WindBoost Analysis (with PTC and REC)" xfId="21006"/>
    <cellStyle name="_DOSWELL - 2003 Budget Inputs_Horse Hollow 1 090813 GM 0 Report" xfId="21007"/>
    <cellStyle name="_DOSWELL - 2003 Budget Inputs_Horse Hollow 1 090911 GM 0 Report" xfId="21008"/>
    <cellStyle name="_DOSWELL - 2003 Budget Inputs_Inputs" xfId="21009"/>
    <cellStyle name="_DOSWELL - 2003 Budget Inputs_Inputs 2" xfId="21010"/>
    <cellStyle name="_DOSWELL - 2003 Budget Inputs_Majestic II 2013 - 2042 Property Tax Forecast est" xfId="21011"/>
    <cellStyle name="_DOSWELL - 2003 Budget Inputs_Tax" xfId="21012"/>
    <cellStyle name="_DOSWELL - 2003 Budget Inputs_Wind Adj_091106" xfId="21013"/>
    <cellStyle name="_DOSWELL - 2003 Budget Inputs-Final" xfId="21014"/>
    <cellStyle name="_DOSWELL - 2003 Budget Inputs-Final 2" xfId="21015"/>
    <cellStyle name="_DOSWELL - 2003 Budget Inputs-Final 2 2" xfId="21016"/>
    <cellStyle name="_DOSWELL - 2003 Budget Inputs-Final 3" xfId="21017"/>
    <cellStyle name="_DOSWELL - 2003 Budget Inputs-Final 3 2" xfId="21018"/>
    <cellStyle name="_DOSWELL - 2003 Budget Inputs-Final 4" xfId="21019"/>
    <cellStyle name="_DOSWELL - 2003 Budget Inputs-Final 4 2" xfId="21020"/>
    <cellStyle name="_DOSWELL - 2003 Budget Inputs-Final 5" xfId="21021"/>
    <cellStyle name="_DOSWELL - 2003 Budget Inputs-Final 5 2" xfId="21022"/>
    <cellStyle name="_DOSWELL - 2003 Budget Inputs-Final 6" xfId="21023"/>
    <cellStyle name="_DOSWELL - 2003 Budget Inputs-Final_BASIS ADJ" xfId="21024"/>
    <cellStyle name="_DOSWELL - 2003 Budget Inputs-Final_BM Adjustments" xfId="21025"/>
    <cellStyle name="_DOSWELL - 2003 Budget Inputs-Final_Callahan" xfId="21026"/>
    <cellStyle name="_DOSWELL - 2003 Budget Inputs-Final_Callahan " xfId="21027"/>
    <cellStyle name="_DOSWELL - 2003 Budget Inputs-Final_Callahan _1" xfId="21028"/>
    <cellStyle name="_DOSWELL - 2003 Budget Inputs-Final_Callahan 090813 GM 0 Report" xfId="21029"/>
    <cellStyle name="_DOSWELL - 2003 Budget Inputs-Final_Callahan 091106 GM 0 Report" xfId="21030"/>
    <cellStyle name="_DOSWELL - 2003 Budget Inputs-Final_CapRidge_WindBoost_Analysis_090709" xfId="21031"/>
    <cellStyle name="_DOSWELL - 2003 Budget Inputs-Final_Copy of Texas Wind Debt Amortization 11-08" xfId="21032"/>
    <cellStyle name="_DOSWELL - 2003 Budget Inputs-Final_Debt Service Coverage Ratio-TEXAS WIND Historical  Forecast" xfId="21033"/>
    <cellStyle name="_DOSWELL - 2003 Budget Inputs-Final_Fees" xfId="21034"/>
    <cellStyle name="_DOSWELL - 2003 Budget Inputs-Final_HH3 WindBoost Analysis (with PTC and REC)" xfId="21035"/>
    <cellStyle name="_DOSWELL - 2003 Budget Inputs-Final_Horse Hollow 1 090813 GM 0 Report" xfId="21036"/>
    <cellStyle name="_DOSWELL - 2003 Budget Inputs-Final_Horse Hollow 1 090911 GM 0 Report" xfId="21037"/>
    <cellStyle name="_DOSWELL - 2003 Budget Inputs-Final_Inputs" xfId="21038"/>
    <cellStyle name="_DOSWELL - 2003 Budget Inputs-Final_Inputs 2" xfId="21039"/>
    <cellStyle name="_DOSWELL - 2003 Budget Inputs-Final_Majestic II 2013 - 2042 Property Tax Forecast est" xfId="21040"/>
    <cellStyle name="_DOSWELL - 2003 Budget Inputs-Final_Tax" xfId="21041"/>
    <cellStyle name="_DOSWELL - 2003 Budget Inputs-Final_Wind Adj_091106" xfId="21042"/>
    <cellStyle name="_Doswell 2003 Budget Detail - Sean" xfId="21043"/>
    <cellStyle name="_Doswell 2003 Budget Detail - Sean 2" xfId="21044"/>
    <cellStyle name="_Doswell 2003 Budget Detail - Sean 2 2" xfId="21045"/>
    <cellStyle name="_Doswell 2003 Budget Detail - Sean 3" xfId="21046"/>
    <cellStyle name="_Doswell 2003 Budget Detail - Sean 3 2" xfId="21047"/>
    <cellStyle name="_Doswell 2003 Budget Detail - Sean 4" xfId="21048"/>
    <cellStyle name="_Doswell 2003 Budget Detail - Sean 4 2" xfId="21049"/>
    <cellStyle name="_Doswell 2003 Budget Detail - Sean 5" xfId="21050"/>
    <cellStyle name="_Doswell 2003 Budget Detail - Sean 5 2" xfId="21051"/>
    <cellStyle name="_Doswell 2003 Budget Detail - Sean 6" xfId="21052"/>
    <cellStyle name="_Doswell 2003 Budget Detail - Sean_BASIS ADJ" xfId="21053"/>
    <cellStyle name="_Doswell 2003 Budget Detail - Sean_BM Adjustments" xfId="21054"/>
    <cellStyle name="_Doswell 2003 Budget Detail - Sean_Callahan" xfId="21055"/>
    <cellStyle name="_Doswell 2003 Budget Detail - Sean_Callahan " xfId="21056"/>
    <cellStyle name="_Doswell 2003 Budget Detail - Sean_Callahan _1" xfId="21057"/>
    <cellStyle name="_Doswell 2003 Budget Detail - Sean_Callahan 090813 GM 0 Report" xfId="21058"/>
    <cellStyle name="_Doswell 2003 Budget Detail - Sean_Callahan 091106 GM 0 Report" xfId="21059"/>
    <cellStyle name="_Doswell 2003 Budget Detail - Sean_CapRidge_WindBoost_Analysis_090709" xfId="21060"/>
    <cellStyle name="_Doswell 2003 Budget Detail - Sean_Copy of Texas Wind Debt Amortization 11-08" xfId="21061"/>
    <cellStyle name="_Doswell 2003 Budget Detail - Sean_Debt Service Coverage Ratio-TEXAS WIND Historical  Forecast" xfId="21062"/>
    <cellStyle name="_Doswell 2003 Budget Detail - Sean_Fees" xfId="21063"/>
    <cellStyle name="_Doswell 2003 Budget Detail - Sean_HH3 WindBoost Analysis (with PTC and REC)" xfId="21064"/>
    <cellStyle name="_Doswell 2003 Budget Detail - Sean_Horse Hollow 1 090813 GM 0 Report" xfId="21065"/>
    <cellStyle name="_Doswell 2003 Budget Detail - Sean_Horse Hollow 1 090911 GM 0 Report" xfId="21066"/>
    <cellStyle name="_Doswell 2003 Budget Detail - Sean_Inputs" xfId="21067"/>
    <cellStyle name="_Doswell 2003 Budget Detail - Sean_Inputs 2" xfId="21068"/>
    <cellStyle name="_Doswell 2003 Budget Detail - Sean_Majestic II 2013 - 2042 Property Tax Forecast est" xfId="21069"/>
    <cellStyle name="_Doswell 2003 Budget Detail - Sean_Tax" xfId="21070"/>
    <cellStyle name="_Doswell 2003 Budget Detail - Sean_Wind Adj_091106" xfId="21071"/>
    <cellStyle name="_Doswell 5 MW vs Temp Calculator with HR Curves TBD" xfId="21072"/>
    <cellStyle name="_Doswell 6 MW vs Temp Calculator with HR Curves TBD" xfId="21073"/>
    <cellStyle name="_Doswell Budget Depreciation" xfId="21074"/>
    <cellStyle name="_Doswell Budget Depreciation 2" xfId="21075"/>
    <cellStyle name="_Doswell Budget Depreciation 2 2" xfId="21076"/>
    <cellStyle name="_Doswell Budget Depreciation 3" xfId="21077"/>
    <cellStyle name="_Doswell Budget Depreciation 3 2" xfId="21078"/>
    <cellStyle name="_Doswell Budget Depreciation 4" xfId="21079"/>
    <cellStyle name="_Doswell Budget Depreciation 4 2" xfId="21080"/>
    <cellStyle name="_Doswell Budget Depreciation 5" xfId="21081"/>
    <cellStyle name="_Doswell Budget Depreciation 5 2" xfId="21082"/>
    <cellStyle name="_Doswell Budget Depreciation 6" xfId="21083"/>
    <cellStyle name="_Doswell Budget Depreciation_BASIS ADJ" xfId="21084"/>
    <cellStyle name="_Doswell Budget Depreciation_BM Adjustments" xfId="21085"/>
    <cellStyle name="_Doswell Budget Depreciation_Callahan" xfId="21086"/>
    <cellStyle name="_Doswell Budget Depreciation_Callahan " xfId="21087"/>
    <cellStyle name="_Doswell Budget Depreciation_Callahan _1" xfId="21088"/>
    <cellStyle name="_Doswell Budget Depreciation_Callahan 090813 GM 0 Report" xfId="21089"/>
    <cellStyle name="_Doswell Budget Depreciation_Callahan 091106 GM 0 Report" xfId="21090"/>
    <cellStyle name="_Doswell Budget Depreciation_CapRidge_WindBoost_Analysis_090709" xfId="21091"/>
    <cellStyle name="_Doswell Budget Depreciation_Copy of Texas Wind Debt Amortization 11-08" xfId="21092"/>
    <cellStyle name="_Doswell Budget Depreciation_Debt Service Coverage Ratio-TEXAS WIND Historical  Forecast" xfId="21093"/>
    <cellStyle name="_Doswell Budget Depreciation_Fees" xfId="21094"/>
    <cellStyle name="_Doswell Budget Depreciation_HH3 WindBoost Analysis (with PTC and REC)" xfId="21095"/>
    <cellStyle name="_Doswell Budget Depreciation_Horse Hollow 1 090813 GM 0 Report" xfId="21096"/>
    <cellStyle name="_Doswell Budget Depreciation_Horse Hollow 1 090911 GM 0 Report" xfId="21097"/>
    <cellStyle name="_Doswell Budget Depreciation_Inputs" xfId="21098"/>
    <cellStyle name="_Doswell Budget Depreciation_Inputs 2" xfId="21099"/>
    <cellStyle name="_Doswell Budget Depreciation_Majestic II 2013 - 2042 Property Tax Forecast est" xfId="21100"/>
    <cellStyle name="_Doswell Budget Depreciation_Tax" xfId="21101"/>
    <cellStyle name="_Doswell Budget Depreciation_Wind Adj_091106" xfId="21102"/>
    <cellStyle name="_Doswell CT1 MW vs Temp Calculator rev 3" xfId="21103"/>
    <cellStyle name="_Doswell CT1 MW vs Temp Calculator TBD" xfId="21104"/>
    <cellStyle name="_Doswell SC" xfId="21105"/>
    <cellStyle name="_Doswell SC 2" xfId="21106"/>
    <cellStyle name="_DSCR" xfId="21107"/>
    <cellStyle name="_DSCR (2)" xfId="21108"/>
    <cellStyle name="_DSCR (2) 2" xfId="21109"/>
    <cellStyle name="_DSCR (2) 2 2" xfId="21110"/>
    <cellStyle name="_DSCR (2) 3" xfId="21111"/>
    <cellStyle name="_DSCR (2) 3 2" xfId="21112"/>
    <cellStyle name="_DSCR (2) 4" xfId="21113"/>
    <cellStyle name="_DSCR (2) 4 2" xfId="21114"/>
    <cellStyle name="_DSCR (2) 5" xfId="21115"/>
    <cellStyle name="_DSCR (2) 5 2" xfId="21116"/>
    <cellStyle name="_DSCR (2) 6" xfId="21117"/>
    <cellStyle name="_DSCR (2)_BASIS ADJ" xfId="21118"/>
    <cellStyle name="_DSCR (2)_BM Adjustments" xfId="21119"/>
    <cellStyle name="_DSCR (2)_Callahan" xfId="21120"/>
    <cellStyle name="_DSCR (2)_Callahan " xfId="21121"/>
    <cellStyle name="_DSCR (2)_Callahan _1" xfId="21122"/>
    <cellStyle name="_DSCR (2)_Callahan 090813 GM 0 Report" xfId="21123"/>
    <cellStyle name="_DSCR (2)_Callahan 091106 GM 0 Report" xfId="21124"/>
    <cellStyle name="_DSCR (2)_CapRidge_WindBoost_Analysis_090709" xfId="21125"/>
    <cellStyle name="_DSCR (2)_Copy of Texas Wind Debt Amortization 11-08" xfId="21126"/>
    <cellStyle name="_DSCR (2)_Debt Service Coverage Ratio-TEXAS WIND Historical  Forecast" xfId="21127"/>
    <cellStyle name="_DSCR (2)_Fees" xfId="21128"/>
    <cellStyle name="_DSCR (2)_HH3 WindBoost Analysis (with PTC and REC)" xfId="21129"/>
    <cellStyle name="_DSCR (2)_Horse Hollow 1 090813 GM 0 Report" xfId="21130"/>
    <cellStyle name="_DSCR (2)_Horse Hollow 1 090911 GM 0 Report" xfId="21131"/>
    <cellStyle name="_DSCR (2)_Inputs" xfId="21132"/>
    <cellStyle name="_DSCR (2)_Inputs 2" xfId="21133"/>
    <cellStyle name="_DSCR (2)_Majestic II 2013 - 2042 Property Tax Forecast est" xfId="21134"/>
    <cellStyle name="_DSCR (2)_Tax" xfId="21135"/>
    <cellStyle name="_DSCR (2)_Wind Adj_091106" xfId="21136"/>
    <cellStyle name="_DSCR 2" xfId="21137"/>
    <cellStyle name="_DSCR 2 2" xfId="21138"/>
    <cellStyle name="_DSCR 3" xfId="21139"/>
    <cellStyle name="_DSCR 3 2" xfId="21140"/>
    <cellStyle name="_DSCR 4" xfId="21141"/>
    <cellStyle name="_DSCR 4 2" xfId="21142"/>
    <cellStyle name="_DSCR 5" xfId="21143"/>
    <cellStyle name="_DSCR 5 2" xfId="21144"/>
    <cellStyle name="_DSCR 6" xfId="21145"/>
    <cellStyle name="_DSCR CALC - MARCH 02 DISTRIBUTION" xfId="21146"/>
    <cellStyle name="_DSCR CALC - MARCH 02 DISTRIBUTION - Forward" xfId="21147"/>
    <cellStyle name="_DSCR CALC - MARCH 02 DISTRIBUTION - Forward 2" xfId="21148"/>
    <cellStyle name="_DSCR CALC - MARCH 02 DISTRIBUTION - Forward 2 2" xfId="21149"/>
    <cellStyle name="_DSCR CALC - MARCH 02 DISTRIBUTION - Forward 3" xfId="21150"/>
    <cellStyle name="_DSCR CALC - MARCH 02 DISTRIBUTION - Forward 3 2" xfId="21151"/>
    <cellStyle name="_DSCR CALC - MARCH 02 DISTRIBUTION - Forward 4" xfId="21152"/>
    <cellStyle name="_DSCR CALC - MARCH 02 DISTRIBUTION - Forward 4 2" xfId="21153"/>
    <cellStyle name="_DSCR CALC - MARCH 02 DISTRIBUTION - Forward 5" xfId="21154"/>
    <cellStyle name="_DSCR CALC - MARCH 02 DISTRIBUTION - Forward 5 2" xfId="21155"/>
    <cellStyle name="_DSCR CALC - MARCH 02 DISTRIBUTION - Forward 6" xfId="21156"/>
    <cellStyle name="_DSCR CALC - MARCH 02 DISTRIBUTION - Forward_BASIS ADJ" xfId="21157"/>
    <cellStyle name="_DSCR CALC - MARCH 02 DISTRIBUTION - Forward_BM Adjustments" xfId="21158"/>
    <cellStyle name="_DSCR CALC - MARCH 02 DISTRIBUTION - Forward_Callahan" xfId="21159"/>
    <cellStyle name="_DSCR CALC - MARCH 02 DISTRIBUTION - Forward_Callahan " xfId="21160"/>
    <cellStyle name="_DSCR CALC - MARCH 02 DISTRIBUTION - Forward_Callahan _1" xfId="21161"/>
    <cellStyle name="_DSCR CALC - MARCH 02 DISTRIBUTION - Forward_Callahan 090813 GM 0 Report" xfId="21162"/>
    <cellStyle name="_DSCR CALC - MARCH 02 DISTRIBUTION - Forward_Callahan 091106 GM 0 Report" xfId="21163"/>
    <cellStyle name="_DSCR CALC - MARCH 02 DISTRIBUTION - Forward_CapRidge_WindBoost_Analysis_090709" xfId="21164"/>
    <cellStyle name="_DSCR CALC - MARCH 02 DISTRIBUTION - Forward_Copy of Texas Wind Debt Amortization 11-08" xfId="21165"/>
    <cellStyle name="_DSCR CALC - MARCH 02 DISTRIBUTION - Forward_Debt Service Coverage Ratio-TEXAS WIND Historical  Forecast" xfId="21166"/>
    <cellStyle name="_DSCR CALC - MARCH 02 DISTRIBUTION - Forward_Fees" xfId="21167"/>
    <cellStyle name="_DSCR CALC - MARCH 02 DISTRIBUTION - Forward_HH3 WindBoost Analysis (with PTC and REC)" xfId="21168"/>
    <cellStyle name="_DSCR CALC - MARCH 02 DISTRIBUTION - Forward_Horse Hollow 1 090813 GM 0 Report" xfId="21169"/>
    <cellStyle name="_DSCR CALC - MARCH 02 DISTRIBUTION - Forward_Horse Hollow 1 090911 GM 0 Report" xfId="21170"/>
    <cellStyle name="_DSCR CALC - MARCH 02 DISTRIBUTION - Forward_Inputs" xfId="21171"/>
    <cellStyle name="_DSCR CALC - MARCH 02 DISTRIBUTION - Forward_Inputs 2" xfId="21172"/>
    <cellStyle name="_DSCR CALC - MARCH 02 DISTRIBUTION - Forward_Majestic II 2013 - 2042 Property Tax Forecast est" xfId="21173"/>
    <cellStyle name="_DSCR CALC - MARCH 02 DISTRIBUTION - Forward_Tax" xfId="21174"/>
    <cellStyle name="_DSCR CALC - MARCH 02 DISTRIBUTION - Forward_Wind Adj_091106" xfId="21175"/>
    <cellStyle name="_DSCR CALC - MARCH 02 DISTRIBUTION 2" xfId="21176"/>
    <cellStyle name="_DSCR CALC - MARCH 02 DISTRIBUTION 2 2" xfId="21177"/>
    <cellStyle name="_DSCR CALC - MARCH 02 DISTRIBUTION 3" xfId="21178"/>
    <cellStyle name="_DSCR CALC - MARCH 02 DISTRIBUTION 3 2" xfId="21179"/>
    <cellStyle name="_DSCR CALC - MARCH 02 DISTRIBUTION 4" xfId="21180"/>
    <cellStyle name="_DSCR CALC - MARCH 02 DISTRIBUTION 4 2" xfId="21181"/>
    <cellStyle name="_DSCR CALC - MARCH 02 DISTRIBUTION 5" xfId="21182"/>
    <cellStyle name="_DSCR CALC - MARCH 02 DISTRIBUTION 5 2" xfId="21183"/>
    <cellStyle name="_DSCR CALC - MARCH 02 DISTRIBUTION 6" xfId="21184"/>
    <cellStyle name="_DSCR CALC - MARCH 02 DISTRIBUTION_BASIS ADJ" xfId="21185"/>
    <cellStyle name="_DSCR CALC - MARCH 02 DISTRIBUTION_BM Adjustments" xfId="21186"/>
    <cellStyle name="_DSCR CALC - MARCH 02 DISTRIBUTION_Callahan" xfId="21187"/>
    <cellStyle name="_DSCR CALC - MARCH 02 DISTRIBUTION_Callahan " xfId="21188"/>
    <cellStyle name="_DSCR CALC - MARCH 02 DISTRIBUTION_Callahan _1" xfId="21189"/>
    <cellStyle name="_DSCR CALC - MARCH 02 DISTRIBUTION_Callahan 090813 GM 0 Report" xfId="21190"/>
    <cellStyle name="_DSCR CALC - MARCH 02 DISTRIBUTION_Callahan 091106 GM 0 Report" xfId="21191"/>
    <cellStyle name="_DSCR CALC - MARCH 02 DISTRIBUTION_CapRidge_WindBoost_Analysis_090709" xfId="21192"/>
    <cellStyle name="_DSCR CALC - MARCH 02 DISTRIBUTION_Copy of Texas Wind Debt Amortization 11-08" xfId="21193"/>
    <cellStyle name="_DSCR CALC - MARCH 02 DISTRIBUTION_Debt Service Coverage Ratio-TEXAS WIND Historical  Forecast" xfId="21194"/>
    <cellStyle name="_DSCR CALC - MARCH 02 DISTRIBUTION_Fees" xfId="21195"/>
    <cellStyle name="_DSCR CALC - MARCH 02 DISTRIBUTION_HH3 WindBoost Analysis (with PTC and REC)" xfId="21196"/>
    <cellStyle name="_DSCR CALC - MARCH 02 DISTRIBUTION_Horse Hollow 1 090813 GM 0 Report" xfId="21197"/>
    <cellStyle name="_DSCR CALC - MARCH 02 DISTRIBUTION_Horse Hollow 1 090911 GM 0 Report" xfId="21198"/>
    <cellStyle name="_DSCR CALC - MARCH 02 DISTRIBUTION_Inputs" xfId="21199"/>
    <cellStyle name="_DSCR CALC - MARCH 02 DISTRIBUTION_Inputs 2" xfId="21200"/>
    <cellStyle name="_DSCR CALC - MARCH 02 DISTRIBUTION_Majestic II 2013 - 2042 Property Tax Forecast est" xfId="21201"/>
    <cellStyle name="_DSCR CALC - MARCH 02 DISTRIBUTION_Tax" xfId="21202"/>
    <cellStyle name="_DSCR CALC - MARCH 02 DISTRIBUTION_Wind Adj_091106" xfId="21203"/>
    <cellStyle name="_DSCR_BASIS ADJ" xfId="21204"/>
    <cellStyle name="_DSCR_BM Adjustments" xfId="21205"/>
    <cellStyle name="_DSCR_Callahan" xfId="21206"/>
    <cellStyle name="_DSCR_Callahan " xfId="21207"/>
    <cellStyle name="_DSCR_Callahan _1" xfId="21208"/>
    <cellStyle name="_DSCR_Callahan 090813 GM 0 Report" xfId="21209"/>
    <cellStyle name="_DSCR_Callahan 091106 GM 0 Report" xfId="21210"/>
    <cellStyle name="_DSCR_CapRidge_WindBoost_Analysis_090709" xfId="21211"/>
    <cellStyle name="_DSCR_Copy of Texas Wind Debt Amortization 11-08" xfId="21212"/>
    <cellStyle name="_DSCR_Debt Service Coverage Ratio-TEXAS WIND Historical  Forecast" xfId="21213"/>
    <cellStyle name="_DSCR_Fees" xfId="21214"/>
    <cellStyle name="_DSCR_HH3 WindBoost Analysis (with PTC and REC)" xfId="21215"/>
    <cellStyle name="_DSCR_Horse Hollow 1 090813 GM 0 Report" xfId="21216"/>
    <cellStyle name="_DSCR_Horse Hollow 1 090911 GM 0 Report" xfId="21217"/>
    <cellStyle name="_DSCR_Inputs" xfId="21218"/>
    <cellStyle name="_DSCR_Inputs 2" xfId="21219"/>
    <cellStyle name="_DSCR_Majestic II 2013 - 2042 Property Tax Forecast est" xfId="21220"/>
    <cellStyle name="_DSCR_Tax" xfId="21221"/>
    <cellStyle name="_DSCR_Wind Adj_091106" xfId="21222"/>
    <cellStyle name="_DSO Oil" xfId="21223"/>
    <cellStyle name="_DSO Oil 2" xfId="21224"/>
    <cellStyle name="_DSO Oil_130204 2013 - 2061 LONG-TERM FORECAST FPL METHODOLOGY Clean Copy" xfId="21225"/>
    <cellStyle name="_DSO Oil_Copy of FUEL JAN 2012 -DEC 2012 MARGINAL COST SEASONAL" xfId="21226"/>
    <cellStyle name="_DSO Oil_Copy of FUEL JAN 2012 -DEC 2012 MARGINAL COST SEASONAL 2" xfId="21227"/>
    <cellStyle name="_DSO Oil_MTHLY_MWH_to EOC_AS AVAILABLE" xfId="21228"/>
    <cellStyle name="_DSW CT1 Correction Curve Study 8-2-07" xfId="21229"/>
    <cellStyle name="_Duane Arnold BOD Price Fcst Rpt v5 (7-9-09)" xfId="21230"/>
    <cellStyle name="_E&amp;C Risk Tracker" xfId="21231"/>
    <cellStyle name="_EAST New Tables gas040103" xfId="21232"/>
    <cellStyle name="_EAST New Tables gas040103 2" xfId="21233"/>
    <cellStyle name="_EAST New Tables gas040103 2 2" xfId="21234"/>
    <cellStyle name="_EAST New Tables gas040103 3" xfId="21235"/>
    <cellStyle name="_EAST New Tables gas040103 3 2" xfId="21236"/>
    <cellStyle name="_EAST New Tables gas040103 4" xfId="21237"/>
    <cellStyle name="_EAST New Tables gas040103 4 2" xfId="21238"/>
    <cellStyle name="_EAST New Tables gas040103 5" xfId="21239"/>
    <cellStyle name="_EAST New Tables gas040103 5 2" xfId="21240"/>
    <cellStyle name="_EAST New Tables gas040103 6" xfId="21241"/>
    <cellStyle name="_EAST New Tables gas040103_August 2010 CWIP curves_NextEra" xfId="21242"/>
    <cellStyle name="_EAST New Tables gas040103_August 2010 CWIP curves_NextEra 2" xfId="21243"/>
    <cellStyle name="_EAST New Tables gas040103_August 2010 CWIP curves_NextEra_November 2010 Termosol CWIP Curves NEER Final" xfId="21244"/>
    <cellStyle name="_EAST New Tables gas040103_August 2010 CWIP curves_NextEra_November 2010 Termosol CWIP Curves NEER Final 2" xfId="21245"/>
    <cellStyle name="_EAST New Tables gas040103_BASIS ADJ" xfId="21246"/>
    <cellStyle name="_EAST New Tables gas040103_BM Adjustments" xfId="21247"/>
    <cellStyle name="_EAST New Tables gas040103_Capacity_Factor_Monthly_Forecast_Through_2024 " xfId="21248"/>
    <cellStyle name="_EAST New Tables gas040103_Consolidated Summary Living ProForma_2011_DRAFT" xfId="21249"/>
    <cellStyle name="_EAST New Tables gas040103_Consolidated Summary Living ProForma_2011_Paste Special" xfId="21250"/>
    <cellStyle name="_EAST New Tables gas040103_Copy of South TX GenTie  0.8x Sale12-31-09 COD BASE CASEvBOD" xfId="21251"/>
    <cellStyle name="_EAST New Tables gas040103_CWIP Termosol 1" xfId="21252"/>
    <cellStyle name="_EAST New Tables gas040103_CWIP Termosol 1 2" xfId="21253"/>
    <cellStyle name="_EAST New Tables gas040103_CWIP Termosol 2" xfId="21254"/>
    <cellStyle name="_EAST New Tables gas040103_CWIP Termosol 2 2" xfId="21255"/>
    <cellStyle name="_EAST New Tables gas040103_Fees" xfId="21256"/>
    <cellStyle name="_EAST New Tables gas040103_HWBA UM NPV  IRR Analysis finance at cost share may 2011" xfId="21257"/>
    <cellStyle name="_EAST New Tables gas040103_Inputs" xfId="21258"/>
    <cellStyle name="_EAST New Tables gas040103_Inputs 2" xfId="21259"/>
    <cellStyle name="_EAST New Tables gas040103_Locked in Gross Margin" xfId="21260"/>
    <cellStyle name="_EAST New Tables gas040103_November 2010 CWIP Curves Genesis Final" xfId="21261"/>
    <cellStyle name="_EAST New Tables gas040103_November 2010 CWIP Curves Genesis Final 2" xfId="21262"/>
    <cellStyle name="_EAST New Tables gas040103_November 2010 CWIP Curves NEER Final" xfId="21263"/>
    <cellStyle name="_EAST New Tables gas040103_November 2010 CWIP Curves NEER Final 2" xfId="21264"/>
    <cellStyle name="_EAST New Tables gas040103_November 2010 Termosol CWIP Curves NEER Final" xfId="21265"/>
    <cellStyle name="_EAST New Tables gas040103_November 2010 Termosol CWIP Curves NEER Final 2" xfId="21266"/>
    <cellStyle name="_EAST New Tables gas040103_Project Monitoring Paradise Solar revised_October 2010" xfId="21267"/>
    <cellStyle name="_EAST New Tables gas040103_Project Monitoring Paradise Solar revised_October 2010 2" xfId="21268"/>
    <cellStyle name="_EAST New Tables gas040103_Project Monitoring Paradise Solar revised_October 2010_November 2010 Termosol CWIP Curves NEER Final" xfId="21269"/>
    <cellStyle name="_EAST New Tables gas040103_Project Monitoring Paradise Solar revised_October 2010_November 2010 Termosol CWIP Curves NEER Final 2" xfId="21270"/>
    <cellStyle name="_EAST New Tables gas040103_September 2010 CWIP curves_NextEra" xfId="21271"/>
    <cellStyle name="_EAST New Tables gas040103_September 2010 CWIP curves_NextEra 2" xfId="21272"/>
    <cellStyle name="_EAST New Tables gas040103_September 2010 CWIP curves_NextEra_November 2010 Termosol CWIP Curves NEER Final" xfId="21273"/>
    <cellStyle name="_EAST New Tables gas040103_September 2010 CWIP curves_NextEra_November 2010 Termosol CWIP Curves NEER Final 2" xfId="21274"/>
    <cellStyle name="_EAST New Tables gas040103_Summerhaven CWIP curve Oct_2010" xfId="21275"/>
    <cellStyle name="_EAST New Tables gas040103_Summerhaven CWIP curve Oct_2010 2" xfId="21276"/>
    <cellStyle name="_EAST New Tables gas040103_Summerhaven CWIP curve Oct_2010_November 2010 Termosol CWIP Curves NEER Final" xfId="21277"/>
    <cellStyle name="_EAST New Tables gas040103_Summerhaven CWIP curve Oct_2010_November 2010 Termosol CWIP Curves NEER Final 2" xfId="21278"/>
    <cellStyle name="_EAST New Tables gas040103_tx financing revs" xfId="21279"/>
    <cellStyle name="_EAST New Tables NGas MASIR 328 Edits" xfId="21280"/>
    <cellStyle name="_EAST New Tables NGas MASIR 328 Edits 2" xfId="21281"/>
    <cellStyle name="_EAST New Tables NGas MASIR 328 Edits 2 2" xfId="21282"/>
    <cellStyle name="_EAST New Tables NGas MASIR 328 Edits 3" xfId="21283"/>
    <cellStyle name="_EAST New Tables NGas MASIR 328 Edits 3 2" xfId="21284"/>
    <cellStyle name="_EAST New Tables NGas MASIR 328 Edits 4" xfId="21285"/>
    <cellStyle name="_EAST New Tables NGas MASIR 328 Edits 4 2" xfId="21286"/>
    <cellStyle name="_EAST New Tables NGas MASIR 328 Edits 5" xfId="21287"/>
    <cellStyle name="_EAST New Tables NGas MASIR 328 Edits 5 2" xfId="21288"/>
    <cellStyle name="_EAST New Tables NGas MASIR 328 Edits 6" xfId="21289"/>
    <cellStyle name="_EAST New Tables NGas MASIR 328 Edits_August 2010 CWIP curves_NextEra" xfId="21290"/>
    <cellStyle name="_EAST New Tables NGas MASIR 328 Edits_August 2010 CWIP curves_NextEra 2" xfId="21291"/>
    <cellStyle name="_EAST New Tables NGas MASIR 328 Edits_August 2010 CWIP curves_NextEra_November 2010 Termosol CWIP Curves NEER Final" xfId="21292"/>
    <cellStyle name="_EAST New Tables NGas MASIR 328 Edits_August 2010 CWIP curves_NextEra_November 2010 Termosol CWIP Curves NEER Final 2" xfId="21293"/>
    <cellStyle name="_EAST New Tables NGas MASIR 328 Edits_BASIS ADJ" xfId="21294"/>
    <cellStyle name="_EAST New Tables NGas MASIR 328 Edits_BM Adjustments" xfId="21295"/>
    <cellStyle name="_EAST New Tables NGas MASIR 328 Edits_Capacity_Factor_Monthly_Forecast_Through_2024 " xfId="21296"/>
    <cellStyle name="_EAST New Tables NGas MASIR 328 Edits_Consolidated Summary Living ProForma_2011_DRAFT" xfId="21297"/>
    <cellStyle name="_EAST New Tables NGas MASIR 328 Edits_Consolidated Summary Living ProForma_2011_Paste Special" xfId="21298"/>
    <cellStyle name="_EAST New Tables NGas MASIR 328 Edits_Copy of South TX GenTie  0.8x Sale12-31-09 COD BASE CASEvBOD" xfId="21299"/>
    <cellStyle name="_EAST New Tables NGas MASIR 328 Edits_CWIP Termosol 1" xfId="21300"/>
    <cellStyle name="_EAST New Tables NGas MASIR 328 Edits_CWIP Termosol 1 2" xfId="21301"/>
    <cellStyle name="_EAST New Tables NGas MASIR 328 Edits_CWIP Termosol 2" xfId="21302"/>
    <cellStyle name="_EAST New Tables NGas MASIR 328 Edits_CWIP Termosol 2 2" xfId="21303"/>
    <cellStyle name="_EAST New Tables NGas MASIR 328 Edits_Fees" xfId="21304"/>
    <cellStyle name="_EAST New Tables NGas MASIR 328 Edits_HWBA UM NPV  IRR Analysis finance at cost share may 2011" xfId="21305"/>
    <cellStyle name="_EAST New Tables NGas MASIR 328 Edits_Inputs" xfId="21306"/>
    <cellStyle name="_EAST New Tables NGas MASIR 328 Edits_Inputs 2" xfId="21307"/>
    <cellStyle name="_EAST New Tables NGas MASIR 328 Edits_Locked in Gross Margin" xfId="21308"/>
    <cellStyle name="_EAST New Tables NGas MASIR 328 Edits_November 2010 CWIP Curves Genesis Final" xfId="21309"/>
    <cellStyle name="_EAST New Tables NGas MASIR 328 Edits_November 2010 CWIP Curves Genesis Final 2" xfId="21310"/>
    <cellStyle name="_EAST New Tables NGas MASIR 328 Edits_November 2010 CWIP Curves NEER Final" xfId="21311"/>
    <cellStyle name="_EAST New Tables NGas MASIR 328 Edits_November 2010 CWIP Curves NEER Final 2" xfId="21312"/>
    <cellStyle name="_EAST New Tables NGas MASIR 328 Edits_November 2010 Termosol CWIP Curves NEER Final" xfId="21313"/>
    <cellStyle name="_EAST New Tables NGas MASIR 328 Edits_November 2010 Termosol CWIP Curves NEER Final 2" xfId="21314"/>
    <cellStyle name="_EAST New Tables NGas MASIR 328 Edits_Project Monitoring Paradise Solar revised_October 2010" xfId="21315"/>
    <cellStyle name="_EAST New Tables NGas MASIR 328 Edits_Project Monitoring Paradise Solar revised_October 2010 2" xfId="21316"/>
    <cellStyle name="_EAST New Tables NGas MASIR 328 Edits_Project Monitoring Paradise Solar revised_October 2010_November 2010 Termosol CWIP Curves NEER Final" xfId="21317"/>
    <cellStyle name="_EAST New Tables NGas MASIR 328 Edits_Project Monitoring Paradise Solar revised_October 2010_November 2010 Termosol CWIP Curves NEER Final 2" xfId="21318"/>
    <cellStyle name="_EAST New Tables NGas MASIR 328 Edits_September 2010 CWIP curves_NextEra" xfId="21319"/>
    <cellStyle name="_EAST New Tables NGas MASIR 328 Edits_September 2010 CWIP curves_NextEra 2" xfId="21320"/>
    <cellStyle name="_EAST New Tables NGas MASIR 328 Edits_September 2010 CWIP curves_NextEra_November 2010 Termosol CWIP Curves NEER Final" xfId="21321"/>
    <cellStyle name="_EAST New Tables NGas MASIR 328 Edits_September 2010 CWIP curves_NextEra_November 2010 Termosol CWIP Curves NEER Final 2" xfId="21322"/>
    <cellStyle name="_EAST New Tables NGas MASIR 328 Edits_Summerhaven CWIP curve Oct_2010" xfId="21323"/>
    <cellStyle name="_EAST New Tables NGas MASIR 328 Edits_Summerhaven CWIP curve Oct_2010 2" xfId="21324"/>
    <cellStyle name="_EAST New Tables NGas MASIR 328 Edits_Summerhaven CWIP curve Oct_2010_November 2010 Termosol CWIP Curves NEER Final" xfId="21325"/>
    <cellStyle name="_EAST New Tables NGas MASIR 328 Edits_Summerhaven CWIP curve Oct_2010_November 2010 Termosol CWIP Curves NEER Final 2" xfId="21326"/>
    <cellStyle name="_EAST New Tables NGas MASIR 328 Edits_tx financing revs" xfId="21327"/>
    <cellStyle name="_Eastex 21" xfId="21328"/>
    <cellStyle name="_Eastex 21 2" xfId="21329"/>
    <cellStyle name="_Eastex 21 2 2" xfId="21330"/>
    <cellStyle name="_Eastex 21 3" xfId="21331"/>
    <cellStyle name="_Eastex 21 3 2" xfId="21332"/>
    <cellStyle name="_Eastex 21 4" xfId="21333"/>
    <cellStyle name="_Eastex 21 4 2" xfId="21334"/>
    <cellStyle name="_Eastex 21 5" xfId="21335"/>
    <cellStyle name="_Eastex 21 5 2" xfId="21336"/>
    <cellStyle name="_Eastex 21 6" xfId="21337"/>
    <cellStyle name="_Eastex 21_Inputs" xfId="21338"/>
    <cellStyle name="_Eastex 21_Inputs 2" xfId="21339"/>
    <cellStyle name="_EC_Wind_Est_Std_Template_Rev-C" xfId="21340"/>
    <cellStyle name="_EC_Wind_Est_Std_Template_Rev-C 2" xfId="21341"/>
    <cellStyle name="_EC_Wind_Est_Std_Template_Rev-C 3" xfId="21342"/>
    <cellStyle name="_EC_Wind_Est_Std_Template_Rev-C 4" xfId="21343"/>
    <cellStyle name="_EC_Wind_Est_Std_Template_Rev-C 5" xfId="21344"/>
    <cellStyle name="_EC_Wind_Est_Std_Template_Rev-C_Copy of South TX GenTie  0.8x Sale12-31-09 COD BASE CASEvBOD" xfId="21345"/>
    <cellStyle name="_EcoElectrica Rev36" xfId="21346"/>
    <cellStyle name="_Economics" xfId="21347"/>
    <cellStyle name="_Economics 2" xfId="21348"/>
    <cellStyle name="_Economics 2 2" xfId="21349"/>
    <cellStyle name="_Economics 3" xfId="21350"/>
    <cellStyle name="_Economics 3 2" xfId="21351"/>
    <cellStyle name="_Economics 4" xfId="21352"/>
    <cellStyle name="_EFOR" xfId="21353"/>
    <cellStyle name="_EFOR 2" xfId="21354"/>
    <cellStyle name="_EFOR 2 2" xfId="21355"/>
    <cellStyle name="_EFOR 3" xfId="21356"/>
    <cellStyle name="_EFOR 3 2" xfId="21357"/>
    <cellStyle name="_EFOR 4" xfId="21358"/>
    <cellStyle name="_EFOR 4 2" xfId="21359"/>
    <cellStyle name="_EFOR 5" xfId="21360"/>
    <cellStyle name="_EFOR 5 2" xfId="21361"/>
    <cellStyle name="_EFOR 6" xfId="21362"/>
    <cellStyle name="_EFOR_Cimarron O&amp;M_05-24-2012" xfId="21363"/>
    <cellStyle name="_EFOR_Copy of South TX GenTie  0.8x Sale12-31-09 COD BASE CASEvBOD" xfId="21364"/>
    <cellStyle name="_EFOR_Input" xfId="21365"/>
    <cellStyle name="_EFOR_Input 2" xfId="21366"/>
    <cellStyle name="_EFOR_Inputs" xfId="21367"/>
    <cellStyle name="_EFOR_Inputs 2" xfId="21368"/>
    <cellStyle name="_EFOR_Majestic II 2013 - 2042 Property Tax Forecast est" xfId="21369"/>
    <cellStyle name="_EFOR_McCoy 250 MW Yingli 280W T-0 NextEra PVO&amp;M Budget (NEW RAMP)_2010-12-10" xfId="21370"/>
    <cellStyle name="_EFOR_McCoy 250 MW Yingli 280W T-0 NextEra PVO&amp;M Budget (NEW RAMP)_2010-12-6" xfId="21371"/>
    <cellStyle name="_EFOR_Tax" xfId="21372"/>
    <cellStyle name="_Elbow Creek - GED Curve - 12 4 07Padoma Base" xfId="21373"/>
    <cellStyle name="_Elbow Creek - GED Curve - 12 4 07Padoma Base 2" xfId="21374"/>
    <cellStyle name="_Elbow Creek - GED Curve - 12 4 07Padoma Base_#1 Levered Beech Ridge_021109_Grant,Bonus,No PTCs,MACRs,Term Debt NOL" xfId="21375"/>
    <cellStyle name="_Elbow Creek - GED Curve - 12 4 07Padoma Base_#1 Levered Beech Ridge_021109_Grant,Bonus,No PTCs,MACRs,Term Debt NOL 2" xfId="21376"/>
    <cellStyle name="_Elbow Creek - GED Curve - 12 4 07Padoma Base_#1 LeveredGrand_Ridge_II-III_021009_Grant,Bonus,No PTCs,MACRs,Term Debt, NOL" xfId="21377"/>
    <cellStyle name="_Elbow Creek - GED Curve - 12 4 07Padoma Base_#1 LeveredGrand_Ridge_II-III_021009_Grant,Bonus,No PTCs,MACRs,Term Debt, NOL 2" xfId="21378"/>
    <cellStyle name="_Elbow Creek - GED Curve - 12 4 07Padoma Base_#1 LeveredGrand_Ridge_II-III_021009_Grant,Bonus,No PTCs,MACRs,Term Debt, NOL_BeechR Pivot Table 12.2.09" xfId="21379"/>
    <cellStyle name="_Elbow Creek - GED Curve - 12 4 07Padoma Base_#1 LeveredGrand_Ridge_II-III_021009_Grant,Bonus,No PTCs,MACRs,Term Debt, NOL_BeechR Pivot Table 12.2.09 2" xfId="21380"/>
    <cellStyle name="_Elbow Creek - GED Curve - 12 4 07Padoma Base_2008 IWNA 7.75% 53% ERISA P50 (Invnergy)_FROM JPM" xfId="21381"/>
    <cellStyle name="_Elbow Creek - GED Curve - 12 4 07Padoma Base_2008 IWNA 7.75% 53% ERISA P50 (Invnergy)_FROM JPM 2" xfId="21382"/>
    <cellStyle name="_Elbow Creek - GED Curve - 12 4 07Padoma Base_2008 IWNA Portfolio 09262008 (JPM TE &amp; CE)__TE Assumps" xfId="21383"/>
    <cellStyle name="_Elbow Creek - GED Curve - 12 4 07Padoma Base_2008 IWNA Portfolio 09262008 (JPM TE &amp; CE)__TE Assumps 2" xfId="21384"/>
    <cellStyle name="_Elbow Creek - GED Curve - 12 4 07Padoma Base_2008 IWNA Portfolio 09262008 (JPM TE &amp; CE)__TE Assumps_2008 IWNA v12 7.75% 53% TaxEx P50 (Invenergy)_10242008" xfId="21385"/>
    <cellStyle name="_Elbow Creek - GED Curve - 12 4 07Padoma Base_2008 IWNA Portfolio 09262008 (JPM TE &amp; CE)__TE Assumps_2008 IWNA v12 7.75% 53% TaxEx P50 (Invenergy)_10242008 2" xfId="21386"/>
    <cellStyle name="_Elbow Creek - GED Curve - 12 4 07Padoma Base_2008 IWNA v12 7.75% 53% TaxEx P50 (Invenergy)_10242008" xfId="21387"/>
    <cellStyle name="_Elbow Creek - GED Curve - 12 4 07Padoma Base_2008 IWNA v12 7.75% 53% TaxEx P50 (Invenergy)_10242008 2" xfId="21388"/>
    <cellStyle name="_Elbow Creek - GED Curve - 12 4 07Padoma Base_2008 IWNA v12 7.75% 53% TaxEx P50 (Invenergy)_NO HAIRCUTS" xfId="21389"/>
    <cellStyle name="_Elbow Creek - GED Curve - 12 4 07Padoma Base_2008 IWNA v12 7.75% 53% TaxEx P50 (Invenergy)_NO HAIRCUTS 2" xfId="21390"/>
    <cellStyle name="_Elbow Creek - GED Curve - 12 4 07Padoma Base_BeechR Pivot Table 12.2.09" xfId="21391"/>
    <cellStyle name="_Elbow Creek - GED Curve - 12 4 07Padoma Base_BeechR Pivot Table 12.2.09 2" xfId="21392"/>
    <cellStyle name="_Elbow Creek - GED Curve - 12 4 07Padoma Base_Big Otter 101209 Grant and TE 100.5MW_20mileT" xfId="21393"/>
    <cellStyle name="_Elbow Creek - GED Curve - 12 4 07Padoma Base_Big Otter 101209 Grant and TE 100.5MW_20mileT 2" xfId="21394"/>
    <cellStyle name="_Elbow Creek - GED Curve - 12 4 07Padoma Base_Bish Hill_$77.5_lowncf_ Bundled Price_Lenders_092909" xfId="21395"/>
    <cellStyle name="_Elbow Creek - GED Curve - 12 4 07Padoma Base_Bish Hill_$77.5_lowncf_ Bundled Price_Lenders_092909 2" xfId="21396"/>
    <cellStyle name="_Elbow Creek - GED Curve - 12 4 07Padoma Base_BishHilll_1.25M per WTG with $72 bundled price_200MWs_BF" xfId="21397"/>
    <cellStyle name="_Elbow Creek - GED Curve - 12 4 07Padoma Base_BishHilll_1.25M per WTG with $72 bundled price_200MWs_BF 2" xfId="21398"/>
    <cellStyle name="_Elbow Creek - GED Curve - 12 4 07Padoma Base_Bishop Hill_Grant_082409_200MW" xfId="21399"/>
    <cellStyle name="_Elbow Creek - GED Curve - 12 4 07Padoma Base_Bishop Hill_Grant_082409_200MW 2" xfId="21400"/>
    <cellStyle name="_Elbow Creek - GED Curve - 12 4 07Padoma Base_Buzzard Creek_250MW_PTC_010610" xfId="21401"/>
    <cellStyle name="_Elbow Creek - GED Curve - 12 4 07Padoma Base_Buzzard Creek_250MW_PTC_010610 2" xfId="21402"/>
    <cellStyle name="_Elbow Creek - GED Curve - 12 4 07Padoma Base_California Ridge 120109 and 200MW" xfId="21403"/>
    <cellStyle name="_Elbow Creek - GED Curve - 12 4 07Padoma Base_California Ridge 120109 and 200MW 2" xfId="21404"/>
    <cellStyle name="_Elbow Creek - GED Curve - 12 4 07Padoma Base_California Ridge_042909_Grant and TE_99M_as bid" xfId="21405"/>
    <cellStyle name="_Elbow Creek - GED Curve - 12 4 07Padoma Base_California Ridge_042909_Grant and TE_99M_as bid 2" xfId="21406"/>
    <cellStyle name="_Elbow Creek - GED Curve - 12 4 07Padoma Base_California Ridge_042909_Grant and TE_99Mw" xfId="21407"/>
    <cellStyle name="_Elbow Creek - GED Curve - 12 4 07Padoma Base_California Ridge_042909_Grant and TE_99Mw 2" xfId="21408"/>
    <cellStyle name="_Elbow Creek - GED Curve - 12 4 07Padoma Base_Copy of NEW Levered GRIIIII_03312009_MCF v2" xfId="21409"/>
    <cellStyle name="_Elbow Creek - GED Curve - 12 4 07Padoma Base_Copy of NEW Levered GRIIIII_03312009_MCF v2 2" xfId="21410"/>
    <cellStyle name="_Elbow Creek - GED Curve - 12 4 07Padoma Base_Copy of NEW Levered GRIIIII_03312009_MCF v2_BeechR Pivot Table 12.2.09" xfId="21411"/>
    <cellStyle name="_Elbow Creek - GED Curve - 12 4 07Padoma Base_Copy of NEW Levered GRIIIII_03312009_MCF v2_BeechR Pivot Table 12.2.09 2" xfId="21412"/>
    <cellStyle name="_Elbow Creek - GED Curve - 12 4 07Padoma Base_GRE 03252009_tpm_tables" xfId="21413"/>
    <cellStyle name="_Elbow Creek - GED Curve - 12 4 07Padoma Base_GRE 03252009_tpm_tables 2" xfId="21414"/>
    <cellStyle name="_Elbow Creek - GED Curve - 12 4 07Padoma Base_GRE 03252009_tpm_tables_BeechR Pivot Table 12.2.09" xfId="21415"/>
    <cellStyle name="_Elbow Creek - GED Curve - 12 4 07Padoma Base_GRE 03252009_tpm_tables_BeechR Pivot Table 12.2.09 2" xfId="21416"/>
    <cellStyle name="_Elbow Creek - GED Curve - 12 4 07Padoma Base_Hardin Grant 08312009_300MW" xfId="21417"/>
    <cellStyle name="_Elbow Creek - GED Curve - 12 4 07Padoma Base_Hardin Grant 08312009_300MW 2" xfId="21418"/>
    <cellStyle name="_Elbow Creek - GED Curve - 12 4 07Padoma Base_Inputs-General" xfId="21419"/>
    <cellStyle name="_Elbow Creek - GED Curve - 12 4 07Padoma Base_Inputs-General 2" xfId="21420"/>
    <cellStyle name="_Elbow Creek - GED Curve - 12 4 07Padoma Base_Invenergy Model -- 9-5-08 base" xfId="21421"/>
    <cellStyle name="_Elbow Creek - GED Curve - 12 4 07Padoma Base_Invenergy Model -- 9-5-08 base 2" xfId="21422"/>
    <cellStyle name="_Elbow Creek - GED Curve - 12 4 07Padoma Base_IWNA 3-Pack ECCA Sheldon Funding 03202009" xfId="21423"/>
    <cellStyle name="_Elbow Creek - GED Curve - 12 4 07Padoma Base_IWNA 3-Pack ECCA Sheldon Funding 03202009 2" xfId="21424"/>
    <cellStyle name="_Elbow Creek - GED Curve - 12 4 07Padoma Base_IWNA Ptfl v2 10yr 7.25% $320 upfront 99% hedge loss P50" xfId="21425"/>
    <cellStyle name="_Elbow Creek - GED Curve - 12 4 07Padoma Base_IWNA Ptfl v2 10yr 7.25% $320 upfront 99% hedge loss P50 2" xfId="21426"/>
    <cellStyle name="_Elbow Creek - GED Curve - 12 4 07Padoma Base_IWNA v1 10yr 7.25% $290 upfront no bonus 42% 2009 tax realloc P50" xfId="21427"/>
    <cellStyle name="_Elbow Creek - GED Curve - 12 4 07Padoma Base_IWNA v1 10yr 7.25% $290 upfront no bonus 42% 2009 tax realloc P50 2" xfId="21428"/>
    <cellStyle name="_Elbow Creek - GED Curve - 12 4 07Padoma Base_IWNA v1 10yr 7.25% $290 upfront no bonus 42% 2009 tax realloc P50_2008 IWNA JPM TE Model 11032008 (ERISA Dep &amp; Full Haircuts)_275M" xfId="21429"/>
    <cellStyle name="_Elbow Creek - GED Curve - 12 4 07Padoma Base_IWNA v1 10yr 7.25% $290 upfront no bonus 42% 2009 tax realloc P50_2008 IWNA JPM TE Model 11032008 (ERISA Dep &amp; Full Haircuts)_275M 2" xfId="21430"/>
    <cellStyle name="_Elbow Creek - GED Curve - 12 4 07Padoma Base_IWNA v1 10yr 7.25% $290 upfront no bonus 42% 2009 tax realloc P50_2008 IWNA v12 7.75% 53% TaxEx P50 (Invenergy)_10242008" xfId="21431"/>
    <cellStyle name="_Elbow Creek - GED Curve - 12 4 07Padoma Base_IWNA v1 10yr 7.25% $290 upfront no bonus 42% 2009 tax realloc P50_2008 IWNA v12 7.75% 53% TaxEx P50 (Invenergy)_10242008 2" xfId="21432"/>
    <cellStyle name="_Elbow Creek - GED Curve - 12 4 07Padoma Base_Ledge_0416_Grant and TE" xfId="21433"/>
    <cellStyle name="_Elbow Creek - GED Curve - 12 4 07Padoma Base_Ledge_0416_Grant and TE 2" xfId="21434"/>
    <cellStyle name="_Elbow Creek - GED Curve - 12 4 07Padoma Base_Levered Beech Ridge _100709" xfId="21435"/>
    <cellStyle name="_Elbow Creek - GED Curve - 12 4 07Padoma Base_Levered Beech Ridge _100709 2" xfId="21436"/>
    <cellStyle name="_Elbow Creek - GED Curve - 12 4 07Padoma Base_Levered Beech Ridge _100709_BeechR Pivot Table 12.2.09" xfId="21437"/>
    <cellStyle name="_Elbow Creek - GED Curve - 12 4 07Padoma Base_Levered Beech Ridge _100709_BeechR Pivot Table 12.2.09 2" xfId="21438"/>
    <cellStyle name="_Elbow Creek - GED Curve - 12 4 07Padoma Base_Levered Beech Ridge _102709" xfId="21439"/>
    <cellStyle name="_Elbow Creek - GED Curve - 12 4 07Padoma Base_Levered Beech Ridge _102709 2" xfId="21440"/>
    <cellStyle name="_Elbow Creek - GED Curve - 12 4 07Padoma Base_Levered Beech Ridge _102709_BeechR Pivot Table 12.2.09" xfId="21441"/>
    <cellStyle name="_Elbow Creek - GED Curve - 12 4 07Padoma Base_Levered Beech Ridge _102709_BeechR Pivot Table 12.2.09 2" xfId="21442"/>
    <cellStyle name="_Elbow Creek - GED Curve - 12 4 07Padoma Base_Levered Beech Ridge _110209" xfId="21443"/>
    <cellStyle name="_Elbow Creek - GED Curve - 12 4 07Padoma Base_Levered Beech Ridge _110209 2" xfId="21444"/>
    <cellStyle name="_Elbow Creek - GED Curve - 12 4 07Padoma Base_Levered Beech Ridge _110209_BeechR Pivot Table 12.2.09" xfId="21445"/>
    <cellStyle name="_Elbow Creek - GED Curve - 12 4 07Padoma Base_Levered Beech Ridge _110209_BeechR Pivot Table 12.2.09 2" xfId="21446"/>
    <cellStyle name="_Elbow Creek - GED Curve - 12 4 07Padoma Base_Levered Grand Ridge Exp 07082009_LIVE" xfId="21447"/>
    <cellStyle name="_Elbow Creek - GED Curve - 12 4 07Padoma Base_Levered Grand Ridge Exp 07082009_LIVE 2" xfId="21448"/>
    <cellStyle name="_Elbow Creek - GED Curve - 12 4 07Padoma Base_Levered Grand Ridge Exp 07082009_LIVE_BeechR Pivot Table 12.2.09" xfId="21449"/>
    <cellStyle name="_Elbow Creek - GED Curve - 12 4 07Padoma Base_Levered Grand Ridge Exp 07082009_LIVE_BeechR Pivot Table 12.2.09 2" xfId="21450"/>
    <cellStyle name="_Elbow Creek - GED Curve - 12 4 07Padoma Base_Levered Grand Ridge Exp_05042009" xfId="21451"/>
    <cellStyle name="_Elbow Creek - GED Curve - 12 4 07Padoma Base_Levered Grand Ridge Exp_05042009 2" xfId="21452"/>
    <cellStyle name="_Elbow Creek - GED Curve - 12 4 07Padoma Base_Levered Grand Ridge Exp_05042009_BeechR Pivot Table 12.2.09" xfId="21453"/>
    <cellStyle name="_Elbow Creek - GED Curve - 12 4 07Padoma Base_Levered Grand Ridge Exp_05042009_BeechR Pivot Table 12.2.09 2" xfId="21454"/>
    <cellStyle name="_Elbow Creek - GED Curve - 12 4 07Padoma Base_NEW GRII_III Debt_032509 v1 (2)" xfId="21455"/>
    <cellStyle name="_Elbow Creek - GED Curve - 12 4 07Padoma Base_NEW GRII_III Debt_032509 v1 (2) 2" xfId="21456"/>
    <cellStyle name="_Elbow Creek - GED Curve - 12 4 07Padoma Base_NEW GRII_III Debt_032509 v1 (2)_BeechR Pivot Table 12.2.09" xfId="21457"/>
    <cellStyle name="_Elbow Creek - GED Curve - 12 4 07Padoma Base_NEW GRII_III Debt_032509 v1 (2)_BeechR Pivot Table 12.2.09 2" xfId="21458"/>
    <cellStyle name="_Elbow Creek - GED Curve - 12 4 07Padoma Base_NEW Levered GRII&amp;III_04092009_MCF v1" xfId="21459"/>
    <cellStyle name="_Elbow Creek - GED Curve - 12 4 07Padoma Base_NEW Levered GRII&amp;III_04092009_MCF v1 2" xfId="21460"/>
    <cellStyle name="_Elbow Creek - GED Curve - 12 4 07Padoma Base_NEW Levered GRII&amp;III_04092009_MCF v1_BeechR Pivot Table 12.2.09" xfId="21461"/>
    <cellStyle name="_Elbow Creek - GED Curve - 12 4 07Padoma Base_NEW Levered GRII&amp;III_04092009_MCF v1_BeechR Pivot Table 12.2.09 2" xfId="21462"/>
    <cellStyle name="_Elbow Creek - GED Curve - 12 4 07Padoma Base_Oceana_142MW_Vesta1.8_101909" xfId="21463"/>
    <cellStyle name="_Elbow Creek - GED Curve - 12 4 07Padoma Base_Oceana_142MW_Vesta1.8_101909 2" xfId="21464"/>
    <cellStyle name="_Elbow Creek - GED Curve - 12 4 07Padoma Base_Raleigh Model (78MW) 09082009_V2" xfId="21465"/>
    <cellStyle name="_Elbow Creek - GED Curve - 12 4 07Padoma Base_Raleigh Model (78MW) 09082009_V2 2" xfId="21466"/>
    <cellStyle name="_Elbow Creek - GED Curve - 12 4 07Padoma Base_Raleigh Model (78MW) 09082009_V2_BeechR Pivot Table 12.2.09" xfId="21467"/>
    <cellStyle name="_Elbow Creek - GED Curve - 12 4 07Padoma Base_Raleigh Model (78MW) 09082009_V2_BeechR Pivot Table 12.2.09 2" xfId="21468"/>
    <cellStyle name="_Elbow Creek - GED Curve - 12 4 07Padoma Base_Sheet1" xfId="21469"/>
    <cellStyle name="_Elbow Creek - GED Curve - 12 4 07Padoma Base_Sheet1 2" xfId="21470"/>
    <cellStyle name="_Elbow Creek - GED Curve - 12 4 07Padoma Base_Sweden Hills 51MW_081809_AEP bid" xfId="21471"/>
    <cellStyle name="_Elbow Creek - GED Curve - 12 4 07Padoma Base_Sweden Hills 51MW_081809_AEP bid 2" xfId="21472"/>
    <cellStyle name="_Elbow Creek - GED Curve - 12 4 07Padoma Base_Tri-County Wind_042409_Grant and TE_as bid" xfId="21473"/>
    <cellStyle name="_Elbow Creek - GED Curve - 12 4 07Padoma Base_Tri-County Wind_042409_Grant and TE_as bid 2" xfId="21474"/>
    <cellStyle name="_Elbow Creek - GED Curve - 12 4 07Padoma Base_Tri-County Wind_101309_Grant and TE_200MW_1.6XLE" xfId="21475"/>
    <cellStyle name="_Elbow Creek - GED Curve - 12 4 07Padoma Base_Tri-County Wind_101309_Grant and TE_200MW_1.6XLE 2" xfId="21476"/>
    <cellStyle name="_Elbow Creek - GED Curve - 12 4 07Padoma Base_Tri-County Wind_101509_Grant and TE_200MW_1.6XLE" xfId="21477"/>
    <cellStyle name="_Elbow Creek - GED Curve - 12 4 07Padoma Base_Tri-County Wind_101509_Grant and TE_200MW_1.6XLE 2" xfId="21478"/>
    <cellStyle name="_Elbow Creek - GED Curve - 12 4 07Padoma Base_Turkey Track Completion Reserve Acct_11 10 08" xfId="21479"/>
    <cellStyle name="_Elbow Creek - GED Curve - 12 4 07Padoma Base_Turkey Track Completion Reserve Acct_11 10 08 2" xfId="21480"/>
    <cellStyle name="_Elbow Creek - GED Curve - 12 4 07Padoma Base_Unlev McAdoo &amp; GR Combined 10242008-funding v8" xfId="21481"/>
    <cellStyle name="_Elbow Creek - GED Curve - 12 4 07Padoma Base_Unlev McAdoo &amp; GR Combined 10242008-funding v8 2" xfId="21482"/>
    <cellStyle name="_Elbow Creek - GED Curve - 12 4 07Padoma Base_Unlev McAdoo &amp; GR Combined 10242008-funding v8_BeechR Pivot Table 12.2.09" xfId="21483"/>
    <cellStyle name="_Elbow Creek - GED Curve - 12 4 07Padoma Base_Unlev McAdoo &amp; GR Combined 10242008-funding v8_BeechR Pivot Table 12.2.09 2" xfId="21484"/>
    <cellStyle name="_Elbow Creek - GED Curve - 12 4 07Padoma Base_Unlev McAdoo &amp; GR Combined 10242008-funding v8_Sheet1" xfId="21485"/>
    <cellStyle name="_Elbow Creek - GED Curve - 12 4 07Padoma Base_Unlev McAdoo &amp; GR Combined 10242008-funding v8_Sheet1 2" xfId="21486"/>
    <cellStyle name="_Elbow Creek - GED Curve - 12 4 07Padoma Base_Unlevered_Beech_Ridge_100_5MW_021009_optimized NCF" xfId="21487"/>
    <cellStyle name="_Elbow Creek - GED Curve - 12 4 07Padoma Base_Unlevered_Beech_Ridge_100_5MW_021009_optimized NCF 2" xfId="21488"/>
    <cellStyle name="_Elbow Creek - GED Curve - 12 4 07Padoma Base_Vantage Cash FLow 100609" xfId="21489"/>
    <cellStyle name="_Elbow Creek - GED Curve - 12 4 07Padoma Base_Vantage Cash FLow 100609 2" xfId="21490"/>
    <cellStyle name="_Elbow Creek - GED Curve - 12 4 07Padoma Base_Vantage Model_PGE 15yr PPA_062409" xfId="21491"/>
    <cellStyle name="_Elbow Creek - GED Curve - 12 4 07Padoma Base_Vantage Model_PGE 15yr PPA_062409 2" xfId="21492"/>
    <cellStyle name="_Elbow Creek - GED Curve - 12 4 07Padoma Base_Vantage Model_PGE 15yr PPA_073009_JAR" xfId="21493"/>
    <cellStyle name="_Elbow Creek - GED Curve - 12 4 07Padoma Base_Vantage Model_PGE 15yr PPA_073009_JAR 2" xfId="21494"/>
    <cellStyle name="_Elbow Creek - GED Curve - 12 4 07Padoma Base_Vantage Model_PGE 15yr PPA_100909" xfId="21495"/>
    <cellStyle name="_Elbow Creek - GED Curve - 12 4 07Padoma Base_Vantage Model_PGE 15yr PPA_100909 2" xfId="21496"/>
    <cellStyle name="_Elbow Creek - GED Curve - 12 4 07Padoma Base_White Oak_67.5_150MW_110409_OUR CASE" xfId="21497"/>
    <cellStyle name="_Elbow Creek - GED Curve - 12 4 07Padoma Base_White Oak_67.5_150MW_110409_OUR CASE 2" xfId="21498"/>
    <cellStyle name="_ElPaso Fin Models -Nejapa and Acajutla - MPR Review (2) 111705" xfId="21499"/>
    <cellStyle name="_EME DIP Sizing_JP" xfId="21500"/>
    <cellStyle name="_ENEL_BNPP_FIN_5Y" xfId="21501"/>
    <cellStyle name="_ENEL_BNPP_FIN_5Y 2" xfId="21502"/>
    <cellStyle name="_energy price forecast" xfId="21503"/>
    <cellStyle name="_energy price forecast 2" xfId="21504"/>
    <cellStyle name="_energy price forecast 2 2" xfId="21505"/>
    <cellStyle name="_energy price forecast 3" xfId="21506"/>
    <cellStyle name="_energy price forecast_HWBA UM NPV  IRR Analysis finance at cost share may 2011" xfId="21507"/>
    <cellStyle name="_Energy_Template_COD2013R2" xfId="21508"/>
    <cellStyle name="_Energy_Template_COD2013R2 2" xfId="21509"/>
    <cellStyle name="_Energy_Template_COD2013R2_August 2010 CWIP curves_NextEra" xfId="21510"/>
    <cellStyle name="_Energy_Template_COD2013R2_August 2010 CWIP curves_NextEra 2" xfId="21511"/>
    <cellStyle name="_Energy_Template_COD2013R2_August 2010 CWIP curves_NextEra_November 2010 Termosol CWIP Curves NEER Final" xfId="21512"/>
    <cellStyle name="_Energy_Template_COD2013R2_August 2010 CWIP curves_NextEra_November 2010 Termosol CWIP Curves NEER Final 2" xfId="21513"/>
    <cellStyle name="_Energy_Template_COD2013R2_CWIP Termosol 1" xfId="21514"/>
    <cellStyle name="_Energy_Template_COD2013R2_CWIP Termosol 1 2" xfId="21515"/>
    <cellStyle name="_Energy_Template_COD2013R2_CWIP Termosol 2" xfId="21516"/>
    <cellStyle name="_Energy_Template_COD2013R2_CWIP Termosol 2 2" xfId="21517"/>
    <cellStyle name="_Energy_Template_COD2013R2_November 2010 CWIP Curves Genesis Final" xfId="21518"/>
    <cellStyle name="_Energy_Template_COD2013R2_November 2010 CWIP Curves Genesis Final 2" xfId="21519"/>
    <cellStyle name="_Energy_Template_COD2013R2_November 2010 Termosol CWIP Curves NEER Final" xfId="21520"/>
    <cellStyle name="_Energy_Template_COD2013R2_November 2010 Termosol CWIP Curves NEER Final 2" xfId="21521"/>
    <cellStyle name="_Energy_Template_COD2013R2_September 2010 CWIP curves_NextEra" xfId="21522"/>
    <cellStyle name="_Energy_Template_COD2013R2_September 2010 CWIP curves_NextEra 2" xfId="21523"/>
    <cellStyle name="_Energy_Template_COD2013R2_September 2010 CWIP curves_NextEra_November 2010 Termosol CWIP Curves NEER Final" xfId="21524"/>
    <cellStyle name="_Energy_Template_COD2013R2_September 2010 CWIP curves_NextEra_November 2010 Termosol CWIP Curves NEER Final 2" xfId="21525"/>
    <cellStyle name="_Energy_Template_COD2013R2_Summerhaven CWIP curve Oct_2010" xfId="21526"/>
    <cellStyle name="_Energy_Template_COD2013R2_Summerhaven CWIP curve Oct_2010 2" xfId="21527"/>
    <cellStyle name="_Energy_Template_COD2013R2_Summerhaven CWIP curve Oct_2010_November 2010 Termosol CWIP Curves NEER Final" xfId="21528"/>
    <cellStyle name="_Energy_Template_COD2013R2_Summerhaven CWIP curve Oct_2010_November 2010 Termosol CWIP Curves NEER Final 2" xfId="21529"/>
    <cellStyle name="_Enterprise Waterfall.v3" xfId="21530"/>
    <cellStyle name="_Enterprise Waterfall.v3 2" xfId="21531"/>
    <cellStyle name="_Enterprise Waterfall.v3 2 2" xfId="21532"/>
    <cellStyle name="_Enterprise Waterfall.v3 3" xfId="21533"/>
    <cellStyle name="_Enterprise Waterfall.v3 3 2" xfId="21534"/>
    <cellStyle name="_Enterprise Waterfall.v3 4" xfId="21535"/>
    <cellStyle name="_Entrants" xfId="21536"/>
    <cellStyle name="_Entrants 2" xfId="21537"/>
    <cellStyle name="_Entrants 2 2" xfId="21538"/>
    <cellStyle name="_Entrants 3" xfId="21539"/>
    <cellStyle name="_Entrants 3 2" xfId="21540"/>
    <cellStyle name="_Entrants 4" xfId="21541"/>
    <cellStyle name="_Entrants 4 2" xfId="21542"/>
    <cellStyle name="_Entrants 5" xfId="21543"/>
    <cellStyle name="_Entrants 5 2" xfId="21544"/>
    <cellStyle name="_Entrants 6" xfId="21545"/>
    <cellStyle name="_Entrants_August 2010 CWIP curves_NextEra" xfId="21546"/>
    <cellStyle name="_Entrants_August 2010 CWIP curves_NextEra 2" xfId="21547"/>
    <cellStyle name="_Entrants_August 2010 CWIP curves_NextEra_November 2010 Termosol CWIP Curves NEER Final" xfId="21548"/>
    <cellStyle name="_Entrants_August 2010 CWIP curves_NextEra_November 2010 Termosol CWIP Curves NEER Final 2" xfId="21549"/>
    <cellStyle name="_Entrants_BASIS ADJ" xfId="21550"/>
    <cellStyle name="_Entrants_BM Adjustments" xfId="21551"/>
    <cellStyle name="_Entrants_Capacity_Factor_Monthly_Forecast_Through_2024 " xfId="21552"/>
    <cellStyle name="_Entrants_Consolidated Summary Living ProForma_2011_DRAFT" xfId="21553"/>
    <cellStyle name="_Entrants_Consolidated Summary Living ProForma_2011_Paste Special" xfId="21554"/>
    <cellStyle name="_Entrants_Copy of South TX GenTie  0.8x Sale12-31-09 COD BASE CASEvBOD" xfId="21555"/>
    <cellStyle name="_Entrants_CWIP Termosol 1" xfId="21556"/>
    <cellStyle name="_Entrants_CWIP Termosol 1 2" xfId="21557"/>
    <cellStyle name="_Entrants_CWIP Termosol 2" xfId="21558"/>
    <cellStyle name="_Entrants_CWIP Termosol 2 2" xfId="21559"/>
    <cellStyle name="_Entrants_Fees" xfId="21560"/>
    <cellStyle name="_Entrants_HWBA UM NPV  IRR Analysis finance at cost share may 2011" xfId="21561"/>
    <cellStyle name="_Entrants_Inputs" xfId="21562"/>
    <cellStyle name="_Entrants_Inputs 2" xfId="21563"/>
    <cellStyle name="_Entrants_Locked in Gross Margin" xfId="21564"/>
    <cellStyle name="_Entrants_November 2010 CWIP Curves Genesis Final" xfId="21565"/>
    <cellStyle name="_Entrants_November 2010 CWIP Curves Genesis Final 2" xfId="21566"/>
    <cellStyle name="_Entrants_November 2010 CWIP Curves NEER Final" xfId="21567"/>
    <cellStyle name="_Entrants_November 2010 CWIP Curves NEER Final 2" xfId="21568"/>
    <cellStyle name="_Entrants_November 2010 Termosol CWIP Curves NEER Final" xfId="21569"/>
    <cellStyle name="_Entrants_November 2010 Termosol CWIP Curves NEER Final 2" xfId="21570"/>
    <cellStyle name="_Entrants_Project Monitoring Paradise Solar revised_October 2010" xfId="21571"/>
    <cellStyle name="_Entrants_Project Monitoring Paradise Solar revised_October 2010 2" xfId="21572"/>
    <cellStyle name="_Entrants_Project Monitoring Paradise Solar revised_October 2010_November 2010 Termosol CWIP Curves NEER Final" xfId="21573"/>
    <cellStyle name="_Entrants_Project Monitoring Paradise Solar revised_October 2010_November 2010 Termosol CWIP Curves NEER Final 2" xfId="21574"/>
    <cellStyle name="_Entrants_September 2010 CWIP curves_NextEra" xfId="21575"/>
    <cellStyle name="_Entrants_September 2010 CWIP curves_NextEra 2" xfId="21576"/>
    <cellStyle name="_Entrants_September 2010 CWIP curves_NextEra_November 2010 Termosol CWIP Curves NEER Final" xfId="21577"/>
    <cellStyle name="_Entrants_September 2010 CWIP curves_NextEra_November 2010 Termosol CWIP Curves NEER Final 2" xfId="21578"/>
    <cellStyle name="_Entrants_Summerhaven CWIP curve Oct_2010" xfId="21579"/>
    <cellStyle name="_Entrants_Summerhaven CWIP curve Oct_2010 2" xfId="21580"/>
    <cellStyle name="_Entrants_Summerhaven CWIP curve Oct_2010_November 2010 Termosol CWIP Curves NEER Final" xfId="21581"/>
    <cellStyle name="_Entrants_Summerhaven CWIP curve Oct_2010_November 2010 Termosol CWIP Curves NEER Final 2" xfId="21582"/>
    <cellStyle name="_Entrants_tx financing revs" xfId="21583"/>
    <cellStyle name="_enXco NSP IV (mdf) v3.7" xfId="21584"/>
    <cellStyle name="_enXco NSP IV (mdf) v3.7 2" xfId="21585"/>
    <cellStyle name="_enXco NSP IV (mdf) v3.7 3" xfId="21586"/>
    <cellStyle name="_enXco NSP IV (mdf) v3.7 4" xfId="21587"/>
    <cellStyle name="_enXco NSP IV (mdf) v3.7 5" xfId="21588"/>
    <cellStyle name="_EOH" xfId="21589"/>
    <cellStyle name="_EPS" xfId="21590"/>
    <cellStyle name="_EPS Oct01Bud" xfId="21591"/>
    <cellStyle name="_EPS Oct01Bud 2" xfId="21592"/>
    <cellStyle name="_EPS Oct01Bud_#1 Levered Beech Ridge_021109_Grant,Bonus,No PTCs,MACRs,Term Debt NOL" xfId="21593"/>
    <cellStyle name="_EPS Oct01Bud_#1 Levered Beech Ridge_021109_Grant,Bonus,No PTCs,MACRs,Term Debt NOL 2" xfId="21594"/>
    <cellStyle name="_EPS Oct01Bud_#1 LeveredGrand_Ridge_II-III_021009_Grant,Bonus,No PTCs,MACRs,Term Debt, NOL" xfId="21595"/>
    <cellStyle name="_EPS Oct01Bud_#1 LeveredGrand_Ridge_II-III_021009_Grant,Bonus,No PTCs,MACRs,Term Debt, NOL 2" xfId="21596"/>
    <cellStyle name="_EPS Oct01Bud_#1 LeveredGrand_Ridge_II-III_021009_Grant,Bonus,No PTCs,MACRs,Term Debt, NOL_BeechR Pivot Table 12.2.09" xfId="21597"/>
    <cellStyle name="_EPS Oct01Bud_#1 LeveredGrand_Ridge_II-III_021009_Grant,Bonus,No PTCs,MACRs,Term Debt, NOL_BeechR Pivot Table 12.2.09 2" xfId="21598"/>
    <cellStyle name="_EPS Oct01Bud_1.Inputs" xfId="21599"/>
    <cellStyle name="_EPS Oct01Bud_2008 IWNA 7.75% 53% ERISA P50 (Invnergy)_FROM JPM" xfId="21600"/>
    <cellStyle name="_EPS Oct01Bud_2008 IWNA 7.75% 53% ERISA P50 (Invnergy)_FROM JPM 2" xfId="21601"/>
    <cellStyle name="_EPS Oct01Bud_2008 IWNA Portfolio 09262008 (JPM TE &amp; CE)__TE Assumps" xfId="21602"/>
    <cellStyle name="_EPS Oct01Bud_2008 IWNA Portfolio 09262008 (JPM TE &amp; CE)__TE Assumps 2" xfId="21603"/>
    <cellStyle name="_EPS Oct01Bud_2008 IWNA Portfolio 09262008 (JPM TE &amp; CE)__TE Assumps_2008 IWNA v12 7.75% 53% TaxEx P50 (Invenergy)_10242008" xfId="21604"/>
    <cellStyle name="_EPS Oct01Bud_2008 IWNA Portfolio 09262008 (JPM TE &amp; CE)__TE Assumps_2008 IWNA v12 7.75% 53% TaxEx P50 (Invenergy)_10242008 2" xfId="21605"/>
    <cellStyle name="_EPS Oct01Bud_2008 IWNA v12 7.75% 53% TaxEx P50 (Invenergy)_10242008" xfId="21606"/>
    <cellStyle name="_EPS Oct01Bud_2008 IWNA v12 7.75% 53% TaxEx P50 (Invenergy)_10242008 2" xfId="21607"/>
    <cellStyle name="_EPS Oct01Bud_2008 IWNA v12 7.75% 53% TaxEx P50 (Invenergy)_NO HAIRCUTS" xfId="21608"/>
    <cellStyle name="_EPS Oct01Bud_2008 IWNA v12 7.75% 53% TaxEx P50 (Invenergy)_NO HAIRCUTS 2" xfId="21609"/>
    <cellStyle name="_EPS Oct01Bud_AM 03-22-2009 - Citi Cash Grant - 1st qtr cash grant" xfId="21610"/>
    <cellStyle name="_EPS Oct01Bud_Bali_Biomass_Fin_Model_082107" xfId="21611"/>
    <cellStyle name="_EPS Oct01Bud_BeechR Pivot Table 12.2.09" xfId="21612"/>
    <cellStyle name="_EPS Oct01Bud_BeechR Pivot Table 12.2.09 2" xfId="21613"/>
    <cellStyle name="_EPS Oct01Bud_Big Otter 101209 Grant and TE 100.5MW_20mileT" xfId="21614"/>
    <cellStyle name="_EPS Oct01Bud_Big Otter 101209 Grant and TE 100.5MW_20mileT 2" xfId="21615"/>
    <cellStyle name="_EPS Oct01Bud_Bish Hill_$77.5_lowncf_ Bundled Price_Lenders_092909" xfId="21616"/>
    <cellStyle name="_EPS Oct01Bud_Bish Hill_$77.5_lowncf_ Bundled Price_Lenders_092909 2" xfId="21617"/>
    <cellStyle name="_EPS Oct01Bud_BishHilll_1.25M per WTG with $72 bundled price_200MWs_BF" xfId="21618"/>
    <cellStyle name="_EPS Oct01Bud_BishHilll_1.25M per WTG with $72 bundled price_200MWs_BF 2" xfId="21619"/>
    <cellStyle name="_EPS Oct01Bud_Bishop Hill_Grant_082409_200MW" xfId="21620"/>
    <cellStyle name="_EPS Oct01Bud_Bishop Hill_Grant_082409_200MW 2" xfId="21621"/>
    <cellStyle name="_EPS Oct01Bud_Buzzard Creek_250MW_PTC_010610" xfId="21622"/>
    <cellStyle name="_EPS Oct01Bud_Buzzard Creek_250MW_PTC_010610 2" xfId="21623"/>
    <cellStyle name="_EPS Oct01Bud_California Ridge 120109 and 200MW" xfId="21624"/>
    <cellStyle name="_EPS Oct01Bud_California Ridge 120109 and 200MW 2" xfId="21625"/>
    <cellStyle name="_EPS Oct01Bud_California Ridge_042909_Grant and TE_99M_as bid" xfId="21626"/>
    <cellStyle name="_EPS Oct01Bud_California Ridge_042909_Grant and TE_99M_as bid 2" xfId="21627"/>
    <cellStyle name="_EPS Oct01Bud_California Ridge_042909_Grant and TE_99Mw" xfId="21628"/>
    <cellStyle name="_EPS Oct01Bud_California Ridge_042909_Grant and TE_99Mw 2" xfId="21629"/>
    <cellStyle name="_EPS Oct01Bud_Copy of NEW Levered GRIIIII_03312009_MCF v2" xfId="21630"/>
    <cellStyle name="_EPS Oct01Bud_Copy of NEW Levered GRIIIII_03312009_MCF v2 2" xfId="21631"/>
    <cellStyle name="_EPS Oct01Bud_Copy of NEW Levered GRIIIII_03312009_MCF v2_BeechR Pivot Table 12.2.09" xfId="21632"/>
    <cellStyle name="_EPS Oct01Bud_Copy of NEW Levered GRIIIII_03312009_MCF v2_BeechR Pivot Table 12.2.09 2" xfId="21633"/>
    <cellStyle name="_EPS Oct01Bud_Copy of Vento III v27i P50 1st" xfId="21634"/>
    <cellStyle name="_EPS Oct01Bud_G&amp;A_reports" xfId="21635"/>
    <cellStyle name="_EPS Oct01Bud_GRE 03252009_tpm_tables" xfId="21636"/>
    <cellStyle name="_EPS Oct01Bud_GRE 03252009_tpm_tables 2" xfId="21637"/>
    <cellStyle name="_EPS Oct01Bud_GRE 03252009_tpm_tables_BeechR Pivot Table 12.2.09" xfId="21638"/>
    <cellStyle name="_EPS Oct01Bud_GRE 03252009_tpm_tables_BeechR Pivot Table 12.2.09 2" xfId="21639"/>
    <cellStyle name="_EPS Oct01Bud_Hardin Grant 08312009_300MW" xfId="21640"/>
    <cellStyle name="_EPS Oct01Bud_Hardin Grant 08312009_300MW 2" xfId="21641"/>
    <cellStyle name="_EPS Oct01Bud_Inputs-General" xfId="21642"/>
    <cellStyle name="_EPS Oct01Bud_Inputs-General 2" xfId="21643"/>
    <cellStyle name="_EPS Oct01Bud_Invenergy Model -- 9-5-08 base" xfId="21644"/>
    <cellStyle name="_EPS Oct01Bud_Invenergy Model -- 9-5-08 base 2" xfId="21645"/>
    <cellStyle name="_EPS Oct01Bud_IWNA 3-Pack ECCA Sheldon Funding 03202009" xfId="21646"/>
    <cellStyle name="_EPS Oct01Bud_IWNA 3-Pack ECCA Sheldon Funding 03202009 2" xfId="21647"/>
    <cellStyle name="_EPS Oct01Bud_IWNA Ptfl v2 10yr 7.25% $320 upfront 99% hedge loss P50" xfId="21648"/>
    <cellStyle name="_EPS Oct01Bud_IWNA Ptfl v2 10yr 7.25% $320 upfront 99% hedge loss P50 2" xfId="21649"/>
    <cellStyle name="_EPS Oct01Bud_IWNA v1 10yr 7.25% $290 upfront no bonus 42% 2009 tax realloc P50" xfId="21650"/>
    <cellStyle name="_EPS Oct01Bud_IWNA v1 10yr 7.25% $290 upfront no bonus 42% 2009 tax realloc P50 2" xfId="21651"/>
    <cellStyle name="_EPS Oct01Bud_IWNA v1 10yr 7.25% $290 upfront no bonus 42% 2009 tax realloc P50_2008 IWNA JPM TE Model 11032008 (ERISA Dep &amp; Full Haircuts)_275M" xfId="21652"/>
    <cellStyle name="_EPS Oct01Bud_IWNA v1 10yr 7.25% $290 upfront no bonus 42% 2009 tax realloc P50_2008 IWNA JPM TE Model 11032008 (ERISA Dep &amp; Full Haircuts)_275M 2" xfId="21653"/>
    <cellStyle name="_EPS Oct01Bud_IWNA v1 10yr 7.25% $290 upfront no bonus 42% 2009 tax realloc P50_2008 IWNA v12 7.75% 53% TaxEx P50 (Invenergy)_10242008" xfId="21654"/>
    <cellStyle name="_EPS Oct01Bud_IWNA v1 10yr 7.25% $290 upfront no bonus 42% 2009 tax realloc P50_2008 IWNA v12 7.75% 53% TaxEx P50 (Invenergy)_10242008 2" xfId="21655"/>
    <cellStyle name="_EPS Oct01Bud_Ledge_0416_Grant and TE" xfId="21656"/>
    <cellStyle name="_EPS Oct01Bud_Ledge_0416_Grant and TE 2" xfId="21657"/>
    <cellStyle name="_EPS Oct01Bud_Levered Beech Ridge _100709" xfId="21658"/>
    <cellStyle name="_EPS Oct01Bud_Levered Beech Ridge _100709 2" xfId="21659"/>
    <cellStyle name="_EPS Oct01Bud_Levered Beech Ridge _100709_BeechR Pivot Table 12.2.09" xfId="21660"/>
    <cellStyle name="_EPS Oct01Bud_Levered Beech Ridge _100709_BeechR Pivot Table 12.2.09 2" xfId="21661"/>
    <cellStyle name="_EPS Oct01Bud_Levered Beech Ridge _102709" xfId="21662"/>
    <cellStyle name="_EPS Oct01Bud_Levered Beech Ridge _102709 2" xfId="21663"/>
    <cellStyle name="_EPS Oct01Bud_Levered Beech Ridge _102709_BeechR Pivot Table 12.2.09" xfId="21664"/>
    <cellStyle name="_EPS Oct01Bud_Levered Beech Ridge _102709_BeechR Pivot Table 12.2.09 2" xfId="21665"/>
    <cellStyle name="_EPS Oct01Bud_Levered Beech Ridge _110209" xfId="21666"/>
    <cellStyle name="_EPS Oct01Bud_Levered Beech Ridge _110209 2" xfId="21667"/>
    <cellStyle name="_EPS Oct01Bud_Levered Beech Ridge _110209_BeechR Pivot Table 12.2.09" xfId="21668"/>
    <cellStyle name="_EPS Oct01Bud_Levered Beech Ridge _110209_BeechR Pivot Table 12.2.09 2" xfId="21669"/>
    <cellStyle name="_EPS Oct01Bud_Levered Grand Ridge Exp 07082009_LIVE" xfId="21670"/>
    <cellStyle name="_EPS Oct01Bud_Levered Grand Ridge Exp 07082009_LIVE 2" xfId="21671"/>
    <cellStyle name="_EPS Oct01Bud_Levered Grand Ridge Exp 07082009_LIVE_BeechR Pivot Table 12.2.09" xfId="21672"/>
    <cellStyle name="_EPS Oct01Bud_Levered Grand Ridge Exp 07082009_LIVE_BeechR Pivot Table 12.2.09 2" xfId="21673"/>
    <cellStyle name="_EPS Oct01Bud_Levered Grand Ridge Exp_05042009" xfId="21674"/>
    <cellStyle name="_EPS Oct01Bud_Levered Grand Ridge Exp_05042009 2" xfId="21675"/>
    <cellStyle name="_EPS Oct01Bud_Levered Grand Ridge Exp_05042009_BeechR Pivot Table 12.2.09" xfId="21676"/>
    <cellStyle name="_EPS Oct01Bud_Levered Grand Ridge Exp_05042009_BeechR Pivot Table 12.2.09 2" xfId="21677"/>
    <cellStyle name="_EPS Oct01Bud_NEW GRII_III Debt_032509 v1 (2)" xfId="21678"/>
    <cellStyle name="_EPS Oct01Bud_NEW GRII_III Debt_032509 v1 (2) 2" xfId="21679"/>
    <cellStyle name="_EPS Oct01Bud_NEW GRII_III Debt_032509 v1 (2)_BeechR Pivot Table 12.2.09" xfId="21680"/>
    <cellStyle name="_EPS Oct01Bud_NEW GRII_III Debt_032509 v1 (2)_BeechR Pivot Table 12.2.09 2" xfId="21681"/>
    <cellStyle name="_EPS Oct01Bud_NEW Levered GRII&amp;III_04092009_MCF v1" xfId="21682"/>
    <cellStyle name="_EPS Oct01Bud_NEW Levered GRII&amp;III_04092009_MCF v1 2" xfId="21683"/>
    <cellStyle name="_EPS Oct01Bud_NEW Levered GRII&amp;III_04092009_MCF v1_BeechR Pivot Table 12.2.09" xfId="21684"/>
    <cellStyle name="_EPS Oct01Bud_NEW Levered GRII&amp;III_04092009_MCF v1_BeechR Pivot Table 12.2.09 2" xfId="21685"/>
    <cellStyle name="_EPS Oct01Bud_Oceana_142MW_Vesta1.8_101909" xfId="21686"/>
    <cellStyle name="_EPS Oct01Bud_Oceana_142MW_Vesta1.8_101909 2" xfId="21687"/>
    <cellStyle name="_EPS Oct01Bud_Raleigh Model (78MW) 09082009_V2" xfId="21688"/>
    <cellStyle name="_EPS Oct01Bud_Raleigh Model (78MW) 09082009_V2 2" xfId="21689"/>
    <cellStyle name="_EPS Oct01Bud_Raleigh Model (78MW) 09082009_V2_BeechR Pivot Table 12.2.09" xfId="21690"/>
    <cellStyle name="_EPS Oct01Bud_Raleigh Model (78MW) 09082009_V2_BeechR Pivot Table 12.2.09 2" xfId="21691"/>
    <cellStyle name="_EPS Oct01Bud_Sheet1" xfId="21692"/>
    <cellStyle name="_EPS Oct01Bud_Sheet1 2" xfId="21693"/>
    <cellStyle name="_EPS Oct01Bud_Sweden Hills 51MW_081809_AEP bid" xfId="21694"/>
    <cellStyle name="_EPS Oct01Bud_Sweden Hills 51MW_081809_AEP bid 2" xfId="21695"/>
    <cellStyle name="_EPS Oct01Bud_Tri-County Wind_042409_Grant and TE_as bid" xfId="21696"/>
    <cellStyle name="_EPS Oct01Bud_Tri-County Wind_042409_Grant and TE_as bid 2" xfId="21697"/>
    <cellStyle name="_EPS Oct01Bud_Tri-County Wind_101309_Grant and TE_200MW_1.6XLE" xfId="21698"/>
    <cellStyle name="_EPS Oct01Bud_Tri-County Wind_101309_Grant and TE_200MW_1.6XLE 2" xfId="21699"/>
    <cellStyle name="_EPS Oct01Bud_Tri-County Wind_101509_Grant and TE_200MW_1.6XLE" xfId="21700"/>
    <cellStyle name="_EPS Oct01Bud_Tri-County Wind_101509_Grant and TE_200MW_1.6XLE 2" xfId="21701"/>
    <cellStyle name="_EPS Oct01Bud_Turkey Track Completion Reserve Acct_11 10 08" xfId="21702"/>
    <cellStyle name="_EPS Oct01Bud_Turkey Track Completion Reserve Acct_11 10 08 2" xfId="21703"/>
    <cellStyle name="_EPS Oct01Bud_Unlev McAdoo &amp; GR Combined 10242008-funding v8" xfId="21704"/>
    <cellStyle name="_EPS Oct01Bud_Unlev McAdoo &amp; GR Combined 10242008-funding v8 2" xfId="21705"/>
    <cellStyle name="_EPS Oct01Bud_Unlev McAdoo &amp; GR Combined 10242008-funding v8_BeechR Pivot Table 12.2.09" xfId="21706"/>
    <cellStyle name="_EPS Oct01Bud_Unlev McAdoo &amp; GR Combined 10242008-funding v8_BeechR Pivot Table 12.2.09 2" xfId="21707"/>
    <cellStyle name="_EPS Oct01Bud_Unlev McAdoo &amp; GR Combined 10242008-funding v8_Sheet1" xfId="21708"/>
    <cellStyle name="_EPS Oct01Bud_Unlev McAdoo &amp; GR Combined 10242008-funding v8_Sheet1 2" xfId="21709"/>
    <cellStyle name="_EPS Oct01Bud_Unlevered_Beech_Ridge_100_5MW_021009_optimized NCF" xfId="21710"/>
    <cellStyle name="_EPS Oct01Bud_Unlevered_Beech_Ridge_100_5MW_021009_optimized NCF 2" xfId="21711"/>
    <cellStyle name="_EPS Oct01Bud_Vantage Cash FLow 100609" xfId="21712"/>
    <cellStyle name="_EPS Oct01Bud_Vantage Cash FLow 100609 2" xfId="21713"/>
    <cellStyle name="_EPS Oct01Bud_Vantage Model_PGE 15yr PPA_062409" xfId="21714"/>
    <cellStyle name="_EPS Oct01Bud_Vantage Model_PGE 15yr PPA_062409 2" xfId="21715"/>
    <cellStyle name="_EPS Oct01Bud_Vantage Model_PGE 15yr PPA_073009_JAR" xfId="21716"/>
    <cellStyle name="_EPS Oct01Bud_Vantage Model_PGE 15yr PPA_073009_JAR 2" xfId="21717"/>
    <cellStyle name="_EPS Oct01Bud_Vantage Model_PGE 15yr PPA_100909" xfId="21718"/>
    <cellStyle name="_EPS Oct01Bud_Vantage Model_PGE 15yr PPA_100909 2" xfId="21719"/>
    <cellStyle name="_EPS Oct01Bud_Vento III v17i (8.9% Haircut, 60% Tax)" xfId="21720"/>
    <cellStyle name="_EPS Oct01Bud_Vento III v22i (Haircut, 6Y CF, 76% tax)" xfId="21721"/>
    <cellStyle name="_EPS Oct01Bud_Vento III v28g Base" xfId="21722"/>
    <cellStyle name="_EPS Oct01Bud_Vento III v28k JPMyyy" xfId="21723"/>
    <cellStyle name="_EPS Oct01Bud_White Oak_67.5_150MW_110409_OUR CASE" xfId="21724"/>
    <cellStyle name="_EPS Oct01Bud_White Oak_67.5_150MW_110409_OUR CASE 2" xfId="21725"/>
    <cellStyle name="_EPS_1" xfId="21726"/>
    <cellStyle name="_EPS_1_HWBA UM NPV  IRR Analysis finance at cost share may 2011" xfId="21727"/>
    <cellStyle name="_EPS_HWBA UM NPV  IRR Analysis finance at cost share may 2011" xfId="21728"/>
    <cellStyle name="_ERCOT" xfId="21729"/>
    <cellStyle name="_ERCOT 2" xfId="21730"/>
    <cellStyle name="_ERCOT Congestion 100903" xfId="21731"/>
    <cellStyle name="_ERCOT Congestion 100903 2" xfId="21732"/>
    <cellStyle name="_ERCOT Congestion 100903 2 2" xfId="21733"/>
    <cellStyle name="_ERCOT Congestion 100903 3" xfId="21734"/>
    <cellStyle name="_ERCOT Congestion 100903 3 2" xfId="21735"/>
    <cellStyle name="_ERCOT Congestion 100903 4" xfId="21736"/>
    <cellStyle name="_ERCOT Congestion 100903 4 2" xfId="21737"/>
    <cellStyle name="_ERCOT Congestion 100903 5" xfId="21738"/>
    <cellStyle name="_ERCOT Congestion 100903 5 2" xfId="21739"/>
    <cellStyle name="_ERCOT Congestion 100903 6" xfId="21740"/>
    <cellStyle name="_ERCOT Congestion 100903_Copy of South TX GenTie  0.8x Sale12-31-09 COD BASE CASEvBOD" xfId="21741"/>
    <cellStyle name="_ERCOT Congestion 100903_Inputs" xfId="21742"/>
    <cellStyle name="_ERCOT Congestion 100903_Inputs 2" xfId="21743"/>
    <cellStyle name="_ERCOT Congestion 100903_Majestic II 2013 - 2042 Property Tax Forecast est" xfId="21744"/>
    <cellStyle name="_ERCOT Congestion 100903_Tax" xfId="21745"/>
    <cellStyle name="_Ercot Curves" xfId="21746"/>
    <cellStyle name="_ERCOT Curves 040805" xfId="21747"/>
    <cellStyle name="_ERCOT Curves 040805 2" xfId="21748"/>
    <cellStyle name="_ERCOT N" xfId="21749"/>
    <cellStyle name="_ERCOT N 2" xfId="21750"/>
    <cellStyle name="_ERCOT N 2 2" xfId="21751"/>
    <cellStyle name="_ERCOT N 3" xfId="21752"/>
    <cellStyle name="_ERCOT N 3 2" xfId="21753"/>
    <cellStyle name="_ERCOT N 4" xfId="21754"/>
    <cellStyle name="_ERCOT N 4 2" xfId="21755"/>
    <cellStyle name="_ERCOT N 5" xfId="21756"/>
    <cellStyle name="_ERCOT N 5 2" xfId="21757"/>
    <cellStyle name="_ERCOT N 6" xfId="21758"/>
    <cellStyle name="_ERCOT N_Cimarron O&amp;M_05-24-2012" xfId="21759"/>
    <cellStyle name="_ERCOT N_Copy of South TX GenTie  0.8x Sale12-31-09 COD BASE CASEvBOD" xfId="21760"/>
    <cellStyle name="_ERCOT N_Input" xfId="21761"/>
    <cellStyle name="_ERCOT N_Input 2" xfId="21762"/>
    <cellStyle name="_ERCOT N_Inputs" xfId="21763"/>
    <cellStyle name="_ERCOT N_Inputs 2" xfId="21764"/>
    <cellStyle name="_ERCOT N_Majestic II 2013 - 2042 Property Tax Forecast est" xfId="21765"/>
    <cellStyle name="_ERCOT N_McCoy 250 MW Yingli 280W T-0 NextEra PVO&amp;M Budget (NEW RAMP)_2010-12-10" xfId="21766"/>
    <cellStyle name="_ERCOT N_McCoy 250 MW Yingli 280W T-0 NextEra PVO&amp;M Budget (NEW RAMP)_2010-12-6" xfId="21767"/>
    <cellStyle name="_ERCOT N_Tax" xfId="21768"/>
    <cellStyle name="_ERCOT NE" xfId="21769"/>
    <cellStyle name="_ERCOT NE 2" xfId="21770"/>
    <cellStyle name="_ERCOT NE 2 2" xfId="21771"/>
    <cellStyle name="_ERCOT NE 3" xfId="21772"/>
    <cellStyle name="_ERCOT NE 3 2" xfId="21773"/>
    <cellStyle name="_ERCOT NE 4" xfId="21774"/>
    <cellStyle name="_ERCOT NE 4 2" xfId="21775"/>
    <cellStyle name="_ERCOT NE 5" xfId="21776"/>
    <cellStyle name="_ERCOT NE 5 2" xfId="21777"/>
    <cellStyle name="_ERCOT NE 6" xfId="21778"/>
    <cellStyle name="_ERCOT NE_Cimarron O&amp;M_05-24-2012" xfId="21779"/>
    <cellStyle name="_ERCOT NE_Copy of South TX GenTie  0.8x Sale12-31-09 COD BASE CASEvBOD" xfId="21780"/>
    <cellStyle name="_ERCOT NE_Input" xfId="21781"/>
    <cellStyle name="_ERCOT NE_Input 2" xfId="21782"/>
    <cellStyle name="_ERCOT NE_Inputs" xfId="21783"/>
    <cellStyle name="_ERCOT NE_Inputs 2" xfId="21784"/>
    <cellStyle name="_ERCOT NE_Majestic II 2013 - 2042 Property Tax Forecast est" xfId="21785"/>
    <cellStyle name="_ERCOT NE_McCoy 250 MW Yingli 280W T-0 NextEra PVO&amp;M Budget (NEW RAMP)_2010-12-10" xfId="21786"/>
    <cellStyle name="_ERCOT NE_McCoy 250 MW Yingli 280W T-0 NextEra PVO&amp;M Budget (NEW RAMP)_2010-12-6" xfId="21787"/>
    <cellStyle name="_ERCOT NE_Tax" xfId="21788"/>
    <cellStyle name="_ERCOT Risk" xfId="21789"/>
    <cellStyle name="_ERCOT Risk 2" xfId="21790"/>
    <cellStyle name="_ERCOT Risk 2 2" xfId="21791"/>
    <cellStyle name="_ERCOT Risk 3" xfId="21792"/>
    <cellStyle name="_ERCOT Risk 3 2" xfId="21793"/>
    <cellStyle name="_ERCOT Risk 4" xfId="21794"/>
    <cellStyle name="_ERCOT Risk 4 2" xfId="21795"/>
    <cellStyle name="_ERCOT Risk 5" xfId="21796"/>
    <cellStyle name="_ERCOT Risk 5 2" xfId="21797"/>
    <cellStyle name="_ERCOT Risk 6" xfId="21798"/>
    <cellStyle name="_ERCOT Risk_August 2010 CWIP curves_NextEra" xfId="21799"/>
    <cellStyle name="_ERCOT Risk_August 2010 CWIP curves_NextEra 2" xfId="21800"/>
    <cellStyle name="_ERCOT Risk_August 2010 CWIP curves_NextEra_November 2010 Termosol CWIP Curves NEER Final" xfId="21801"/>
    <cellStyle name="_ERCOT Risk_August 2010 CWIP curves_NextEra_November 2010 Termosol CWIP Curves NEER Final 2" xfId="21802"/>
    <cellStyle name="_ERCOT Risk_BASIS ADJ" xfId="21803"/>
    <cellStyle name="_ERCOT Risk_BM Adjustments" xfId="21804"/>
    <cellStyle name="_ERCOT Risk_Capacity_Factor_Monthly_Forecast_Through_2024 " xfId="21805"/>
    <cellStyle name="_ERCOT Risk_Consolidated Summary Living ProForma_2011_DRAFT" xfId="21806"/>
    <cellStyle name="_ERCOT Risk_Consolidated Summary Living ProForma_2011_Paste Special" xfId="21807"/>
    <cellStyle name="_ERCOT Risk_Copy of South TX GenTie  0.8x Sale12-31-09 COD BASE CASEvBOD" xfId="21808"/>
    <cellStyle name="_ERCOT Risk_CWIP Termosol 1" xfId="21809"/>
    <cellStyle name="_ERCOT Risk_CWIP Termosol 1 2" xfId="21810"/>
    <cellStyle name="_ERCOT Risk_CWIP Termosol 2" xfId="21811"/>
    <cellStyle name="_ERCOT Risk_CWIP Termosol 2 2" xfId="21812"/>
    <cellStyle name="_ERCOT Risk_Fees" xfId="21813"/>
    <cellStyle name="_ERCOT Risk_HWBA UM NPV  IRR Analysis finance at cost share may 2011" xfId="21814"/>
    <cellStyle name="_ERCOT Risk_Inputs" xfId="21815"/>
    <cellStyle name="_ERCOT Risk_Inputs 2" xfId="21816"/>
    <cellStyle name="_ERCOT Risk_Locked in Gross Margin" xfId="21817"/>
    <cellStyle name="_ERCOT Risk_November 2010 CWIP Curves Genesis Final" xfId="21818"/>
    <cellStyle name="_ERCOT Risk_November 2010 CWIP Curves Genesis Final 2" xfId="21819"/>
    <cellStyle name="_ERCOT Risk_November 2010 CWIP Curves NEER Final" xfId="21820"/>
    <cellStyle name="_ERCOT Risk_November 2010 CWIP Curves NEER Final 2" xfId="21821"/>
    <cellStyle name="_ERCOT Risk_November 2010 Termosol CWIP Curves NEER Final" xfId="21822"/>
    <cellStyle name="_ERCOT Risk_November 2010 Termosol CWIP Curves NEER Final 2" xfId="21823"/>
    <cellStyle name="_ERCOT Risk_Project Monitoring Paradise Solar revised_October 2010" xfId="21824"/>
    <cellStyle name="_ERCOT Risk_Project Monitoring Paradise Solar revised_October 2010 2" xfId="21825"/>
    <cellStyle name="_ERCOT Risk_Project Monitoring Paradise Solar revised_October 2010_November 2010 Termosol CWIP Curves NEER Final" xfId="21826"/>
    <cellStyle name="_ERCOT Risk_Project Monitoring Paradise Solar revised_October 2010_November 2010 Termosol CWIP Curves NEER Final 2" xfId="21827"/>
    <cellStyle name="_ERCOT Risk_September 2010 CWIP curves_NextEra" xfId="21828"/>
    <cellStyle name="_ERCOT Risk_September 2010 CWIP curves_NextEra 2" xfId="21829"/>
    <cellStyle name="_ERCOT Risk_September 2010 CWIP curves_NextEra_November 2010 Termosol CWIP Curves NEER Final" xfId="21830"/>
    <cellStyle name="_ERCOT Risk_September 2010 CWIP curves_NextEra_November 2010 Termosol CWIP Curves NEER Final 2" xfId="21831"/>
    <cellStyle name="_ERCOT Risk_Summerhaven CWIP curve Oct_2010" xfId="21832"/>
    <cellStyle name="_ERCOT Risk_Summerhaven CWIP curve Oct_2010 2" xfId="21833"/>
    <cellStyle name="_ERCOT Risk_Summerhaven CWIP curve Oct_2010_November 2010 Termosol CWIP Curves NEER Final" xfId="21834"/>
    <cellStyle name="_ERCOT Risk_Summerhaven CWIP curve Oct_2010_November 2010 Termosol CWIP Curves NEER Final 2" xfId="21835"/>
    <cellStyle name="_ERCOT Risk_tx financing revs" xfId="21836"/>
    <cellStyle name="_ERCOT S LMP RTC calc" xfId="21837"/>
    <cellStyle name="_ERCOTS" xfId="21838"/>
    <cellStyle name="_ErcotS Curve" xfId="21839"/>
    <cellStyle name="-_eric" xfId="21840"/>
    <cellStyle name="_Est_Detail" xfId="21841"/>
    <cellStyle name="_Est_Detail 2" xfId="21842"/>
    <cellStyle name="_Est_Detail_August 2010 CWIP curves_NextEra" xfId="21843"/>
    <cellStyle name="_Est_Detail_August 2010 CWIP curves_NextEra 2" xfId="21844"/>
    <cellStyle name="_Est_Detail_August 2010 CWIP curves_NextEra_November 2010 Termosol CWIP Curves NEER Final" xfId="21845"/>
    <cellStyle name="_Est_Detail_August 2010 CWIP curves_NextEra_November 2010 Termosol CWIP Curves NEER Final 2" xfId="21846"/>
    <cellStyle name="_Est_Detail_CWIP Termosol 1" xfId="21847"/>
    <cellStyle name="_Est_Detail_CWIP Termosol 1 2" xfId="21848"/>
    <cellStyle name="_Est_Detail_CWIP Termosol 2" xfId="21849"/>
    <cellStyle name="_Est_Detail_CWIP Termosol 2 2" xfId="21850"/>
    <cellStyle name="_Est_Detail_November 2010 CWIP Curves Genesis Final" xfId="21851"/>
    <cellStyle name="_Est_Detail_November 2010 CWIP Curves Genesis Final 2" xfId="21852"/>
    <cellStyle name="_Est_Detail_November 2010 CWIP Curves NEER Final" xfId="21853"/>
    <cellStyle name="_Est_Detail_November 2010 CWIP Curves NEER Final 2" xfId="21854"/>
    <cellStyle name="_Est_Detail_November 2010 Termosol CWIP Curves NEER Final" xfId="21855"/>
    <cellStyle name="_Est_Detail_November 2010 Termosol CWIP Curves NEER Final 2" xfId="21856"/>
    <cellStyle name="_Est_Detail_Project Monitoring Paradise Solar revised_October 2010" xfId="21857"/>
    <cellStyle name="_Est_Detail_Project Monitoring Paradise Solar revised_October 2010 2" xfId="21858"/>
    <cellStyle name="_Est_Detail_Project Monitoring Paradise Solar revised_October 2010_November 2010 Termosol CWIP Curves NEER Final" xfId="21859"/>
    <cellStyle name="_Est_Detail_Project Monitoring Paradise Solar revised_October 2010_November 2010 Termosol CWIP Curves NEER Final 2" xfId="21860"/>
    <cellStyle name="_Est_Detail_September 2010 CWIP curves_NextEra" xfId="21861"/>
    <cellStyle name="_Est_Detail_September 2010 CWIP curves_NextEra 2" xfId="21862"/>
    <cellStyle name="_Est_Detail_September 2010 CWIP curves_NextEra_November 2010 Termosol CWIP Curves NEER Final" xfId="21863"/>
    <cellStyle name="_Est_Detail_September 2010 CWIP curves_NextEra_November 2010 Termosol CWIP Curves NEER Final 2" xfId="21864"/>
    <cellStyle name="_Est_Detail_Summerhaven CWIP curve Oct_2010" xfId="21865"/>
    <cellStyle name="_Est_Detail_Summerhaven CWIP curve Oct_2010 2" xfId="21866"/>
    <cellStyle name="_Est_Detail_Summerhaven CWIP curve Oct_2010_November 2010 Termosol CWIP Curves NEER Final" xfId="21867"/>
    <cellStyle name="_Est_Detail_Summerhaven CWIP curve Oct_2010_November 2010 Termosol CWIP Curves NEER Final 2" xfId="21868"/>
    <cellStyle name="_Estimates of DKK need to Pay DK" xfId="21869"/>
    <cellStyle name="_Estimates of DKK need to Pay DK 2" xfId="21870"/>
    <cellStyle name="_Estimates of DKK need to Pay DK_#1 Levered Beech Ridge_021109_Grant,Bonus,No PTCs,MACRs,Term Debt NOL" xfId="21871"/>
    <cellStyle name="_Estimates of DKK need to Pay DK_#1 Levered Beech Ridge_021109_Grant,Bonus,No PTCs,MACRs,Term Debt NOL 2" xfId="21872"/>
    <cellStyle name="_Estimates of DKK need to Pay DK_#1 LeveredGrand_Ridge_II-III_021009_Grant,Bonus,No PTCs,MACRs,Term Debt, NOL" xfId="21873"/>
    <cellStyle name="_Estimates of DKK need to Pay DK_#1 LeveredGrand_Ridge_II-III_021009_Grant,Bonus,No PTCs,MACRs,Term Debt, NOL 2" xfId="21874"/>
    <cellStyle name="_Estimates of DKK need to Pay DK_#1 LeveredGrand_Ridge_II-III_021009_Grant,Bonus,No PTCs,MACRs,Term Debt, NOL_BeechR Pivot Table 12.2.09" xfId="21875"/>
    <cellStyle name="_Estimates of DKK need to Pay DK_#1 LeveredGrand_Ridge_II-III_021009_Grant,Bonus,No PTCs,MACRs,Term Debt, NOL_BeechR Pivot Table 12.2.09 2" xfId="21876"/>
    <cellStyle name="_Estimates of DKK need to Pay DK_2008 IWNA 7.75% 53% ERISA P50 (Invnergy)_FROM JPM" xfId="21877"/>
    <cellStyle name="_Estimates of DKK need to Pay DK_2008 IWNA 7.75% 53% ERISA P50 (Invnergy)_FROM JPM 2" xfId="21878"/>
    <cellStyle name="_Estimates of DKK need to Pay DK_2008 IWNA Portfolio 09262008 (JPM TE &amp; CE)__TE Assumps" xfId="21879"/>
    <cellStyle name="_Estimates of DKK need to Pay DK_2008 IWNA Portfolio 09262008 (JPM TE &amp; CE)__TE Assumps 2" xfId="21880"/>
    <cellStyle name="_Estimates of DKK need to Pay DK_2008 IWNA Portfolio 09262008 (JPM TE &amp; CE)__TE Assumps_2008 IWNA v12 7.75% 53% TaxEx P50 (Invenergy)_10242008" xfId="21881"/>
    <cellStyle name="_Estimates of DKK need to Pay DK_2008 IWNA Portfolio 09262008 (JPM TE &amp; CE)__TE Assumps_2008 IWNA v12 7.75% 53% TaxEx P50 (Invenergy)_10242008 2" xfId="21882"/>
    <cellStyle name="_Estimates of DKK need to Pay DK_2008 IWNA v12 7.75% 53% TaxEx P50 (Invenergy)_10242008" xfId="21883"/>
    <cellStyle name="_Estimates of DKK need to Pay DK_2008 IWNA v12 7.75% 53% TaxEx P50 (Invenergy)_10242008 2" xfId="21884"/>
    <cellStyle name="_Estimates of DKK need to Pay DK_2008 IWNA v12 7.75% 53% TaxEx P50 (Invenergy)_NO HAIRCUTS" xfId="21885"/>
    <cellStyle name="_Estimates of DKK need to Pay DK_2008 IWNA v12 7.75% 53% TaxEx P50 (Invenergy)_NO HAIRCUTS 2" xfId="21886"/>
    <cellStyle name="_Estimates of DKK need to Pay DK_BeechR Pivot Table 12.2.09" xfId="21887"/>
    <cellStyle name="_Estimates of DKK need to Pay DK_BeechR Pivot Table 12.2.09 2" xfId="21888"/>
    <cellStyle name="_Estimates of DKK need to Pay DK_Big Otter 101209 Grant and TE 100.5MW_20mileT" xfId="21889"/>
    <cellStyle name="_Estimates of DKK need to Pay DK_Big Otter 101209 Grant and TE 100.5MW_20mileT 2" xfId="21890"/>
    <cellStyle name="_Estimates of DKK need to Pay DK_Bish Hill_$77.5_lowncf_ Bundled Price_Lenders_092909" xfId="21891"/>
    <cellStyle name="_Estimates of DKK need to Pay DK_Bish Hill_$77.5_lowncf_ Bundled Price_Lenders_092909 2" xfId="21892"/>
    <cellStyle name="_Estimates of DKK need to Pay DK_BishHilll_1.25M per WTG with $72 bundled price_200MWs_BF" xfId="21893"/>
    <cellStyle name="_Estimates of DKK need to Pay DK_BishHilll_1.25M per WTG with $72 bundled price_200MWs_BF 2" xfId="21894"/>
    <cellStyle name="_Estimates of DKK need to Pay DK_Bishop Hill_Grant_082409_200MW" xfId="21895"/>
    <cellStyle name="_Estimates of DKK need to Pay DK_Bishop Hill_Grant_082409_200MW 2" xfId="21896"/>
    <cellStyle name="_Estimates of DKK need to Pay DK_Buzzard Creek_250MW_PTC_010610" xfId="21897"/>
    <cellStyle name="_Estimates of DKK need to Pay DK_Buzzard Creek_250MW_PTC_010610 2" xfId="21898"/>
    <cellStyle name="_Estimates of DKK need to Pay DK_California Ridge 120109 and 200MW" xfId="21899"/>
    <cellStyle name="_Estimates of DKK need to Pay DK_California Ridge 120109 and 200MW 2" xfId="21900"/>
    <cellStyle name="_Estimates of DKK need to Pay DK_California Ridge_042909_Grant and TE_99M_as bid" xfId="21901"/>
    <cellStyle name="_Estimates of DKK need to Pay DK_California Ridge_042909_Grant and TE_99M_as bid 2" xfId="21902"/>
    <cellStyle name="_Estimates of DKK need to Pay DK_California Ridge_042909_Grant and TE_99Mw" xfId="21903"/>
    <cellStyle name="_Estimates of DKK need to Pay DK_California Ridge_042909_Grant and TE_99Mw 2" xfId="21904"/>
    <cellStyle name="_Estimates of DKK need to Pay DK_Copy of NEW Levered GRIIIII_03312009_MCF v2" xfId="21905"/>
    <cellStyle name="_Estimates of DKK need to Pay DK_Copy of NEW Levered GRIIIII_03312009_MCF v2 2" xfId="21906"/>
    <cellStyle name="_Estimates of DKK need to Pay DK_Copy of NEW Levered GRIIIII_03312009_MCF v2_BeechR Pivot Table 12.2.09" xfId="21907"/>
    <cellStyle name="_Estimates of DKK need to Pay DK_Copy of NEW Levered GRIIIII_03312009_MCF v2_BeechR Pivot Table 12.2.09 2" xfId="21908"/>
    <cellStyle name="_Estimates of DKK need to Pay DK_GRE 03252009_tpm_tables" xfId="21909"/>
    <cellStyle name="_Estimates of DKK need to Pay DK_GRE 03252009_tpm_tables 2" xfId="21910"/>
    <cellStyle name="_Estimates of DKK need to Pay DK_GRE 03252009_tpm_tables_BeechR Pivot Table 12.2.09" xfId="21911"/>
    <cellStyle name="_Estimates of DKK need to Pay DK_GRE 03252009_tpm_tables_BeechR Pivot Table 12.2.09 2" xfId="21912"/>
    <cellStyle name="_Estimates of DKK need to Pay DK_Hardin Grant 08312009_300MW" xfId="21913"/>
    <cellStyle name="_Estimates of DKK need to Pay DK_Hardin Grant 08312009_300MW 2" xfId="21914"/>
    <cellStyle name="_Estimates of DKK need to Pay DK_Inputs-General" xfId="21915"/>
    <cellStyle name="_Estimates of DKK need to Pay DK_Inputs-General 2" xfId="21916"/>
    <cellStyle name="_Estimates of DKK need to Pay DK_Invenergy Model -- 9-5-08 base" xfId="21917"/>
    <cellStyle name="_Estimates of DKK need to Pay DK_Invenergy Model -- 9-5-08 base 2" xfId="21918"/>
    <cellStyle name="_Estimates of DKK need to Pay DK_IWNA 3-Pack ECCA Sheldon Funding 03202009" xfId="21919"/>
    <cellStyle name="_Estimates of DKK need to Pay DK_IWNA 3-Pack ECCA Sheldon Funding 03202009 2" xfId="21920"/>
    <cellStyle name="_Estimates of DKK need to Pay DK_IWNA Ptfl v2 10yr 7.25% $320 upfront 99% hedge loss P50" xfId="21921"/>
    <cellStyle name="_Estimates of DKK need to Pay DK_IWNA Ptfl v2 10yr 7.25% $320 upfront 99% hedge loss P50 2" xfId="21922"/>
    <cellStyle name="_Estimates of DKK need to Pay DK_IWNA v1 10yr 7.25% $290 upfront no bonus 42% 2009 tax realloc P50" xfId="21923"/>
    <cellStyle name="_Estimates of DKK need to Pay DK_IWNA v1 10yr 7.25% $290 upfront no bonus 42% 2009 tax realloc P50 2" xfId="21924"/>
    <cellStyle name="_Estimates of DKK need to Pay DK_IWNA v1 10yr 7.25% $290 upfront no bonus 42% 2009 tax realloc P50_2008 IWNA JPM TE Model 11032008 (ERISA Dep &amp; Full Haircuts)_275M" xfId="21925"/>
    <cellStyle name="_Estimates of DKK need to Pay DK_IWNA v1 10yr 7.25% $290 upfront no bonus 42% 2009 tax realloc P50_2008 IWNA JPM TE Model 11032008 (ERISA Dep &amp; Full Haircuts)_275M 2" xfId="21926"/>
    <cellStyle name="_Estimates of DKK need to Pay DK_IWNA v1 10yr 7.25% $290 upfront no bonus 42% 2009 tax realloc P50_2008 IWNA v12 7.75% 53% TaxEx P50 (Invenergy)_10242008" xfId="21927"/>
    <cellStyle name="_Estimates of DKK need to Pay DK_IWNA v1 10yr 7.25% $290 upfront no bonus 42% 2009 tax realloc P50_2008 IWNA v12 7.75% 53% TaxEx P50 (Invenergy)_10242008 2" xfId="21928"/>
    <cellStyle name="_Estimates of DKK need to Pay DK_Ledge_0416_Grant and TE" xfId="21929"/>
    <cellStyle name="_Estimates of DKK need to Pay DK_Ledge_0416_Grant and TE 2" xfId="21930"/>
    <cellStyle name="_Estimates of DKK need to Pay DK_Levered Beech Ridge _100709" xfId="21931"/>
    <cellStyle name="_Estimates of DKK need to Pay DK_Levered Beech Ridge _100709 2" xfId="21932"/>
    <cellStyle name="_Estimates of DKK need to Pay DK_Levered Beech Ridge _100709_BeechR Pivot Table 12.2.09" xfId="21933"/>
    <cellStyle name="_Estimates of DKK need to Pay DK_Levered Beech Ridge _100709_BeechR Pivot Table 12.2.09 2" xfId="21934"/>
    <cellStyle name="_Estimates of DKK need to Pay DK_Levered Beech Ridge _102709" xfId="21935"/>
    <cellStyle name="_Estimates of DKK need to Pay DK_Levered Beech Ridge _102709 2" xfId="21936"/>
    <cellStyle name="_Estimates of DKK need to Pay DK_Levered Beech Ridge _102709_BeechR Pivot Table 12.2.09" xfId="21937"/>
    <cellStyle name="_Estimates of DKK need to Pay DK_Levered Beech Ridge _102709_BeechR Pivot Table 12.2.09 2" xfId="21938"/>
    <cellStyle name="_Estimates of DKK need to Pay DK_Levered Beech Ridge _110209" xfId="21939"/>
    <cellStyle name="_Estimates of DKK need to Pay DK_Levered Beech Ridge _110209 2" xfId="21940"/>
    <cellStyle name="_Estimates of DKK need to Pay DK_Levered Beech Ridge _110209_BeechR Pivot Table 12.2.09" xfId="21941"/>
    <cellStyle name="_Estimates of DKK need to Pay DK_Levered Beech Ridge _110209_BeechR Pivot Table 12.2.09 2" xfId="21942"/>
    <cellStyle name="_Estimates of DKK need to Pay DK_Levered Grand Ridge Exp 07082009_LIVE" xfId="21943"/>
    <cellStyle name="_Estimates of DKK need to Pay DK_Levered Grand Ridge Exp 07082009_LIVE 2" xfId="21944"/>
    <cellStyle name="_Estimates of DKK need to Pay DK_Levered Grand Ridge Exp 07082009_LIVE_BeechR Pivot Table 12.2.09" xfId="21945"/>
    <cellStyle name="_Estimates of DKK need to Pay DK_Levered Grand Ridge Exp 07082009_LIVE_BeechR Pivot Table 12.2.09 2" xfId="21946"/>
    <cellStyle name="_Estimates of DKK need to Pay DK_Levered Grand Ridge Exp_05042009" xfId="21947"/>
    <cellStyle name="_Estimates of DKK need to Pay DK_Levered Grand Ridge Exp_05042009 2" xfId="21948"/>
    <cellStyle name="_Estimates of DKK need to Pay DK_Levered Grand Ridge Exp_05042009_BeechR Pivot Table 12.2.09" xfId="21949"/>
    <cellStyle name="_Estimates of DKK need to Pay DK_Levered Grand Ridge Exp_05042009_BeechR Pivot Table 12.2.09 2" xfId="21950"/>
    <cellStyle name="_Estimates of DKK need to Pay DK_NEW GRII_III Debt_032509 v1 (2)" xfId="21951"/>
    <cellStyle name="_Estimates of DKK need to Pay DK_NEW GRII_III Debt_032509 v1 (2) 2" xfId="21952"/>
    <cellStyle name="_Estimates of DKK need to Pay DK_NEW GRII_III Debt_032509 v1 (2)_BeechR Pivot Table 12.2.09" xfId="21953"/>
    <cellStyle name="_Estimates of DKK need to Pay DK_NEW GRII_III Debt_032509 v1 (2)_BeechR Pivot Table 12.2.09 2" xfId="21954"/>
    <cellStyle name="_Estimates of DKK need to Pay DK_NEW Levered GRII&amp;III_04092009_MCF v1" xfId="21955"/>
    <cellStyle name="_Estimates of DKK need to Pay DK_NEW Levered GRII&amp;III_04092009_MCF v1 2" xfId="21956"/>
    <cellStyle name="_Estimates of DKK need to Pay DK_NEW Levered GRII&amp;III_04092009_MCF v1_BeechR Pivot Table 12.2.09" xfId="21957"/>
    <cellStyle name="_Estimates of DKK need to Pay DK_NEW Levered GRII&amp;III_04092009_MCF v1_BeechR Pivot Table 12.2.09 2" xfId="21958"/>
    <cellStyle name="_Estimates of DKK need to Pay DK_Oceana_142MW_Vesta1.8_101909" xfId="21959"/>
    <cellStyle name="_Estimates of DKK need to Pay DK_Oceana_142MW_Vesta1.8_101909 2" xfId="21960"/>
    <cellStyle name="_Estimates of DKK need to Pay DK_Raleigh Model (78MW) 09082009_V2" xfId="21961"/>
    <cellStyle name="_Estimates of DKK need to Pay DK_Raleigh Model (78MW) 09082009_V2 2" xfId="21962"/>
    <cellStyle name="_Estimates of DKK need to Pay DK_Raleigh Model (78MW) 09082009_V2_BeechR Pivot Table 12.2.09" xfId="21963"/>
    <cellStyle name="_Estimates of DKK need to Pay DK_Raleigh Model (78MW) 09082009_V2_BeechR Pivot Table 12.2.09 2" xfId="21964"/>
    <cellStyle name="_Estimates of DKK need to Pay DK_Sheet1" xfId="21965"/>
    <cellStyle name="_Estimates of DKK need to Pay DK_Sheet1 2" xfId="21966"/>
    <cellStyle name="_Estimates of DKK need to Pay DK_Sweden Hills 51MW_081809_AEP bid" xfId="21967"/>
    <cellStyle name="_Estimates of DKK need to Pay DK_Sweden Hills 51MW_081809_AEP bid 2" xfId="21968"/>
    <cellStyle name="_Estimates of DKK need to Pay DK_Tri-County Wind_042409_Grant and TE_as bid" xfId="21969"/>
    <cellStyle name="_Estimates of DKK need to Pay DK_Tri-County Wind_042409_Grant and TE_as bid 2" xfId="21970"/>
    <cellStyle name="_Estimates of DKK need to Pay DK_Tri-County Wind_101309_Grant and TE_200MW_1.6XLE" xfId="21971"/>
    <cellStyle name="_Estimates of DKK need to Pay DK_Tri-County Wind_101309_Grant and TE_200MW_1.6XLE 2" xfId="21972"/>
    <cellStyle name="_Estimates of DKK need to Pay DK_Tri-County Wind_101509_Grant and TE_200MW_1.6XLE" xfId="21973"/>
    <cellStyle name="_Estimates of DKK need to Pay DK_Tri-County Wind_101509_Grant and TE_200MW_1.6XLE 2" xfId="21974"/>
    <cellStyle name="_Estimates of DKK need to Pay DK_Turkey Track Completion Reserve Acct_11 10 08" xfId="21975"/>
    <cellStyle name="_Estimates of DKK need to Pay DK_Turkey Track Completion Reserve Acct_11 10 08 2" xfId="21976"/>
    <cellStyle name="_Estimates of DKK need to Pay DK_Unlev McAdoo &amp; GR Combined 10242008-funding v8" xfId="21977"/>
    <cellStyle name="_Estimates of DKK need to Pay DK_Unlev McAdoo &amp; GR Combined 10242008-funding v8 2" xfId="21978"/>
    <cellStyle name="_Estimates of DKK need to Pay DK_Unlev McAdoo &amp; GR Combined 10242008-funding v8_BeechR Pivot Table 12.2.09" xfId="21979"/>
    <cellStyle name="_Estimates of DKK need to Pay DK_Unlev McAdoo &amp; GR Combined 10242008-funding v8_BeechR Pivot Table 12.2.09 2" xfId="21980"/>
    <cellStyle name="_Estimates of DKK need to Pay DK_Unlev McAdoo &amp; GR Combined 10242008-funding v8_Sheet1" xfId="21981"/>
    <cellStyle name="_Estimates of DKK need to Pay DK_Unlev McAdoo &amp; GR Combined 10242008-funding v8_Sheet1 2" xfId="21982"/>
    <cellStyle name="_Estimates of DKK need to Pay DK_Unlevered_Beech_Ridge_100_5MW_021009_optimized NCF" xfId="21983"/>
    <cellStyle name="_Estimates of DKK need to Pay DK_Unlevered_Beech_Ridge_100_5MW_021009_optimized NCF 2" xfId="21984"/>
    <cellStyle name="_Estimates of DKK need to Pay DK_Vantage Cash FLow 100609" xfId="21985"/>
    <cellStyle name="_Estimates of DKK need to Pay DK_Vantage Cash FLow 100609 2" xfId="21986"/>
    <cellStyle name="_Estimates of DKK need to Pay DK_Vantage Model_PGE 15yr PPA_062409" xfId="21987"/>
    <cellStyle name="_Estimates of DKK need to Pay DK_Vantage Model_PGE 15yr PPA_062409 2" xfId="21988"/>
    <cellStyle name="_Estimates of DKK need to Pay DK_Vantage Model_PGE 15yr PPA_073009_JAR" xfId="21989"/>
    <cellStyle name="_Estimates of DKK need to Pay DK_Vantage Model_PGE 15yr PPA_073009_JAR 2" xfId="21990"/>
    <cellStyle name="_Estimates of DKK need to Pay DK_Vantage Model_PGE 15yr PPA_100909" xfId="21991"/>
    <cellStyle name="_Estimates of DKK need to Pay DK_Vantage Model_PGE 15yr PPA_100909 2" xfId="21992"/>
    <cellStyle name="_Estimates of DKK need to Pay DK_White Oak_67.5_150MW_110409_OUR CASE" xfId="21993"/>
    <cellStyle name="_Estimates of DKK need to Pay DK_White Oak_67.5_150MW_110409_OUR CASE 2" xfId="21994"/>
    <cellStyle name="_Euro" xfId="21995"/>
    <cellStyle name="_Euro 2" xfId="21996"/>
    <cellStyle name="_Euro_2007 Deloitte Models 082307" xfId="21997"/>
    <cellStyle name="_Euro_2007 Vento II 081707 v3" xfId="21998"/>
    <cellStyle name="_Euro_accretion dilution analysis" xfId="21999"/>
    <cellStyle name="_Euro_accretion dilution analysis 2" xfId="22000"/>
    <cellStyle name="_Euro_accretion dilution analysis_2007 Deloitte Models 082307" xfId="22001"/>
    <cellStyle name="_Euro_accretion dilution analysis_2007 Vento II 081707 v3" xfId="22002"/>
    <cellStyle name="_Euro_accretion dilution analysis_Darlington We Energy Bid Model 112807" xfId="22003"/>
    <cellStyle name="_Euro_accretion dilution analysis_Depr Federal" xfId="22004"/>
    <cellStyle name="_Euro_accretion dilution analysis_Depr Federal-2008" xfId="22005"/>
    <cellStyle name="_Euro_accretion dilution analysis_Draft Model 081707" xfId="22006"/>
    <cellStyle name="_Euro_accretion dilution analysis_OpEx Sheet" xfId="22007"/>
    <cellStyle name="_Euro_accretion dilution analysis_Pioneer Prairie 082107_edp" xfId="22008"/>
    <cellStyle name="_Euro_accretion dilution analysis_Post Oak" xfId="22009"/>
    <cellStyle name="_Euro_accretion dilution analysis_Post Oak 2" xfId="22010"/>
    <cellStyle name="_Euro_accretion dilution analysis_Prairie Star" xfId="22011"/>
    <cellStyle name="_Euro_accretion dilution analysis_Prairie Star 2" xfId="22012"/>
    <cellStyle name="_Euro_accretion dilution analysis_Tax Equity Structure 072007" xfId="22013"/>
    <cellStyle name="_Euro_accretion dilution analysis_Twin Groves II" xfId="22014"/>
    <cellStyle name="_Euro_accretion dilution analysis_Twin Groves II 2" xfId="22015"/>
    <cellStyle name="_Euro_BCII  Quarterly TE Input 062606" xfId="22016"/>
    <cellStyle name="_Euro_BCII  Quarterly TE Input 062606_Monthly Horizon-Project Projections-Rev4 (25 yr life)JPM" xfId="22017"/>
    <cellStyle name="_Euro_CSC_Palm_Sum_of_Parts_5_23_01a" xfId="22018"/>
    <cellStyle name="_Euro_CSC_Palm_Sum_of_Parts_5_23_01a_2007 Deloitte Models 082307" xfId="22019"/>
    <cellStyle name="_Euro_CSC_Palm_Sum_of_Parts_5_23_01a_2007 Vento II 081707 v3" xfId="22020"/>
    <cellStyle name="_Euro_CSC_Palm_Sum_of_Parts_5_23_01a_Darlington We Energy Bid Model 112807" xfId="22021"/>
    <cellStyle name="_Euro_CSC_Palm_Sum_of_Parts_5_23_01a_Depr Federal" xfId="22022"/>
    <cellStyle name="_Euro_CSC_Palm_Sum_of_Parts_5_23_01a_Depr Federal-2008" xfId="22023"/>
    <cellStyle name="_Euro_CSC_Palm_Sum_of_Parts_5_23_01a_Draft Model 081707" xfId="22024"/>
    <cellStyle name="_Euro_CSC_Palm_Sum_of_Parts_5_23_01a_OpEx Sheet" xfId="22025"/>
    <cellStyle name="_Euro_CSC_Palm_Sum_of_Parts_5_23_01a_Pioneer Prairie 082107_edp" xfId="22026"/>
    <cellStyle name="_Euro_CSC_Palm_Sum_of_Parts_5_23_01a_Post Oak" xfId="22027"/>
    <cellStyle name="_Euro_CSC_Palm_Sum_of_Parts_5_23_01a_Prairie Star" xfId="22028"/>
    <cellStyle name="_Euro_CSC_Palm_Sum_of_Parts_5_23_01a_Tax Equity Structure 072007" xfId="22029"/>
    <cellStyle name="_Euro_CSC_Palm_Sum_of_Parts_5_23_01a_Twin Groves II" xfId="22030"/>
    <cellStyle name="_Euro_Darlington We Energy Bid Model 112807" xfId="22031"/>
    <cellStyle name="_Euro_Depr Federal" xfId="22032"/>
    <cellStyle name="_Euro_Depr Federal-2008" xfId="22033"/>
    <cellStyle name="_Euro_Draft Model 081707" xfId="22034"/>
    <cellStyle name="_Euro_Financials Layout dpak 9-26-01 v1" xfId="22035"/>
    <cellStyle name="_Euro_Financials Layout dpak 9-26-01 v1_2007 Deloitte Models 082307" xfId="22036"/>
    <cellStyle name="_Euro_Financials Layout dpak 9-26-01 v1_2007 Vento II 081707 v3" xfId="22037"/>
    <cellStyle name="_Euro_Financials Layout dpak 9-26-01 v1_Darlington We Energy Bid Model 112807" xfId="22038"/>
    <cellStyle name="_Euro_Financials Layout dpak 9-26-01 v1_Depr Federal" xfId="22039"/>
    <cellStyle name="_Euro_Financials Layout dpak 9-26-01 v1_Depr Federal-2008" xfId="22040"/>
    <cellStyle name="_Euro_Financials Layout dpak 9-26-01 v1_Draft Model 081707" xfId="22041"/>
    <cellStyle name="_Euro_Financials Layout dpak 9-26-01 v1_OpEx Sheet" xfId="22042"/>
    <cellStyle name="_Euro_Financials Layout dpak 9-26-01 v1_Pioneer Prairie 082107_edp" xfId="22043"/>
    <cellStyle name="_Euro_Financials Layout dpak 9-26-01 v1_Post Oak" xfId="22044"/>
    <cellStyle name="_Euro_Financials Layout dpak 9-26-01 v1_Prairie Star" xfId="22045"/>
    <cellStyle name="_Euro_Financials Layout dpak 9-26-01 v1_Tax Equity Structure 072007" xfId="22046"/>
    <cellStyle name="_Euro_Financials Layout dpak 9-26-01 v1_Twin Groves II" xfId="22047"/>
    <cellStyle name="_Euro_G&amp;A_reports" xfId="22048"/>
    <cellStyle name="_Euro_IBES_EPS_Estimates" xfId="22049"/>
    <cellStyle name="_Euro_IBES_EPS_Estimates 2" xfId="22050"/>
    <cellStyle name="_Euro_IBES_EPS_Estimates_2007 Deloitte Models 082307" xfId="22051"/>
    <cellStyle name="_Euro_IBES_EPS_Estimates_2007 Vento II 081707 v3" xfId="22052"/>
    <cellStyle name="_Euro_IBES_EPS_Estimates_Darlington We Energy Bid Model 112807" xfId="22053"/>
    <cellStyle name="_Euro_IBES_EPS_Estimates_Depr Federal" xfId="22054"/>
    <cellStyle name="_Euro_IBES_EPS_Estimates_Depr Federal-2008" xfId="22055"/>
    <cellStyle name="_Euro_IBES_EPS_Estimates_Draft Model 081707" xfId="22056"/>
    <cellStyle name="_Euro_IBES_EPS_Estimates_OpEx Sheet" xfId="22057"/>
    <cellStyle name="_Euro_IBES_EPS_Estimates_Pioneer Prairie 082107_edp" xfId="22058"/>
    <cellStyle name="_Euro_IBES_EPS_Estimates_Post Oak" xfId="22059"/>
    <cellStyle name="_Euro_IBES_EPS_Estimates_Post Oak 2" xfId="22060"/>
    <cellStyle name="_Euro_IBES_EPS_Estimates_Prairie Star" xfId="22061"/>
    <cellStyle name="_Euro_IBES_EPS_Estimates_Prairie Star 2" xfId="22062"/>
    <cellStyle name="_Euro_IBES_EPS_Estimates_Tax Equity Structure 072007" xfId="22063"/>
    <cellStyle name="_Euro_IBES_EPS_Estimates_Twin Groves II" xfId="22064"/>
    <cellStyle name="_Euro_IBES_EPS_Estimates_Twin Groves II 2" xfId="22065"/>
    <cellStyle name="_Euro_Maple Ridge Model" xfId="22066"/>
    <cellStyle name="_Euro_Maple Ridge Model_Monthly Horizon-Project Projections-Rev4 (25 yr life)JPM" xfId="22067"/>
    <cellStyle name="_Euro_MasterDatabase_Oct_07_v2" xfId="22068"/>
    <cellStyle name="_Euro_MasterDatabase_Sept_07_v2" xfId="22069"/>
    <cellStyle name="_Euro_MasterDatabase_Sept_07_v3" xfId="22070"/>
    <cellStyle name="_Euro_Old Financials_200804" xfId="22071"/>
    <cellStyle name="_Euro_OpEx Sheet" xfId="22072"/>
    <cellStyle name="_Euro_Palm Model 10_05" xfId="22073"/>
    <cellStyle name="_Euro_Palm Model 10_05 2" xfId="22074"/>
    <cellStyle name="_Euro_Palm Model 10_05_01 Horizon Wind Energy Analytics" xfId="22075"/>
    <cellStyle name="_Euro_Palm Model 10_05_01 Horizon Wind Energy Analytics_1.Inputs" xfId="22076"/>
    <cellStyle name="_Euro_Palm Model 10_05_01 Horizon Wind Energy Analytics_Copy of Vento III v27i P50 1st" xfId="22077"/>
    <cellStyle name="_Euro_Palm Model 10_05_01 Horizon Wind Energy Analytics_G&amp;A_reports" xfId="22078"/>
    <cellStyle name="_Euro_Palm Model 10_05_01 Horizon Wind Energy Analytics_Vento III v17i (8.9% Haircut, 60% Tax)" xfId="22079"/>
    <cellStyle name="_Euro_Palm Model 10_05_01 Horizon Wind Energy Analytics_Vento III v22i (Haircut, 6Y CF, 76% tax)" xfId="22080"/>
    <cellStyle name="_Euro_Palm Model 10_05_01 Horizon Wind Energy Analytics_Vento III v28g Base" xfId="22081"/>
    <cellStyle name="_Euro_Palm Model 10_05_01 Horizon Wind Energy Analytics_Vento III v28k JPMyyy" xfId="22082"/>
    <cellStyle name="_Euro_Palm Model 10_05_1.Inputs" xfId="22083"/>
    <cellStyle name="_Euro_Palm Model 10_05_Copy of G&amp;A_reports_v4" xfId="22084"/>
    <cellStyle name="_Euro_Palm Model 10_05_Copy of Vento III v27i P50 1st" xfId="22085"/>
    <cellStyle name="_Euro_Palm Model 10_05_Vento III v17i (8.9% Haircut, 60% Tax)" xfId="22086"/>
    <cellStyle name="_Euro_Palm Model 10_05_Vento III v22i (Haircut, 6Y CF, 76% tax)" xfId="22087"/>
    <cellStyle name="_Euro_Palm Model 10_05_Vento III v28g Base" xfId="22088"/>
    <cellStyle name="_Euro_Palm Model 10_05_Vento III v28k JPMyyy" xfId="22089"/>
    <cellStyle name="_Euro_Pioneer Prairie 082107_edp" xfId="22090"/>
    <cellStyle name="_Euro_Post Oak" xfId="22091"/>
    <cellStyle name="_Euro_Potential Strategic Partners" xfId="22092"/>
    <cellStyle name="_Euro_Potential Strategic Partners 2" xfId="22093"/>
    <cellStyle name="_Euro_Potential Strategic Partners_2007 Deloitte Models 082307" xfId="22094"/>
    <cellStyle name="_Euro_Potential Strategic Partners_2007 Vento II 081707 v3" xfId="22095"/>
    <cellStyle name="_Euro_Potential Strategic Partners_Darlington We Energy Bid Model 112807" xfId="22096"/>
    <cellStyle name="_Euro_Potential Strategic Partners_Depr Federal" xfId="22097"/>
    <cellStyle name="_Euro_Potential Strategic Partners_Depr Federal-2008" xfId="22098"/>
    <cellStyle name="_Euro_Potential Strategic Partners_Draft Model 081707" xfId="22099"/>
    <cellStyle name="_Euro_Potential Strategic Partners_OpEx Sheet" xfId="22100"/>
    <cellStyle name="_Euro_Potential Strategic Partners_Pioneer Prairie 082107_edp" xfId="22101"/>
    <cellStyle name="_Euro_Potential Strategic Partners_Post Oak" xfId="22102"/>
    <cellStyle name="_Euro_Potential Strategic Partners_Post Oak 2" xfId="22103"/>
    <cellStyle name="_Euro_Potential Strategic Partners_Prairie Star" xfId="22104"/>
    <cellStyle name="_Euro_Potential Strategic Partners_Prairie Star 2" xfId="22105"/>
    <cellStyle name="_Euro_Potential Strategic Partners_Tax Equity Structure 072007" xfId="22106"/>
    <cellStyle name="_Euro_Potential Strategic Partners_Twin Groves II" xfId="22107"/>
    <cellStyle name="_Euro_Potential Strategic Partners_Twin Groves II 2" xfId="22108"/>
    <cellStyle name="_Euro_Prairie Star" xfId="22109"/>
    <cellStyle name="_Euro_Simple Merger Plans" xfId="22110"/>
    <cellStyle name="_Euro_Simple Merger Plans 2" xfId="22111"/>
    <cellStyle name="_Euro_Simple Merger Plans_2007 Deloitte Models 082307" xfId="22112"/>
    <cellStyle name="_Euro_Simple Merger Plans_2007 Vento II 081707 v3" xfId="22113"/>
    <cellStyle name="_Euro_Simple Merger Plans_Darlington We Energy Bid Model 112807" xfId="22114"/>
    <cellStyle name="_Euro_Simple Merger Plans_Depr Federal" xfId="22115"/>
    <cellStyle name="_Euro_Simple Merger Plans_Depr Federal-2008" xfId="22116"/>
    <cellStyle name="_Euro_Simple Merger Plans_Draft Model 081707" xfId="22117"/>
    <cellStyle name="_Euro_Simple Merger Plans_OpEx Sheet" xfId="22118"/>
    <cellStyle name="_Euro_Simple Merger Plans_Pioneer Prairie 082107_edp" xfId="22119"/>
    <cellStyle name="_Euro_Simple Merger Plans_Post Oak" xfId="22120"/>
    <cellStyle name="_Euro_Simple Merger Plans_Post Oak 2" xfId="22121"/>
    <cellStyle name="_Euro_Simple Merger Plans_Prairie Star" xfId="22122"/>
    <cellStyle name="_Euro_Simple Merger Plans_Prairie Star 2" xfId="22123"/>
    <cellStyle name="_Euro_Simple Merger Plans_Tax Equity Structure 072007" xfId="22124"/>
    <cellStyle name="_Euro_Simple Merger Plans_Twin Groves II" xfId="22125"/>
    <cellStyle name="_Euro_Simple Merger Plans_Twin Groves II 2" xfId="22126"/>
    <cellStyle name="_Euro_Tax Equity Structure 072007" xfId="22127"/>
    <cellStyle name="_Euro_Twin Groves II" xfId="22128"/>
    <cellStyle name="_Example - Ashtabula" xfId="22129"/>
    <cellStyle name="_Example - Ashtabula 2" xfId="22130"/>
    <cellStyle name="_Example - Ashtabula 2 2" xfId="22131"/>
    <cellStyle name="_Example - Ashtabula 3" xfId="22132"/>
    <cellStyle name="_Example - Ashtabula 3 2" xfId="22133"/>
    <cellStyle name="_Example - Ashtabula 4" xfId="22134"/>
    <cellStyle name="_Example - Ashtabula 4 2" xfId="22135"/>
    <cellStyle name="_Example - Ashtabula 5" xfId="22136"/>
    <cellStyle name="_Example - Ashtabula 5 2" xfId="22137"/>
    <cellStyle name="_Example - Ashtabula 6" xfId="22138"/>
    <cellStyle name="_Example - Ashtabula_Inputs" xfId="22139"/>
    <cellStyle name="_Example - Ashtabula_Inputs 2" xfId="22140"/>
    <cellStyle name="_Example - Horse Hollow V (2)" xfId="22141"/>
    <cellStyle name="_Example - Horse Hollow V (2) 2" xfId="22142"/>
    <cellStyle name="_Example - Horse Hollow V (2) 2 2" xfId="22143"/>
    <cellStyle name="_Example - Horse Hollow V (2) 3" xfId="22144"/>
    <cellStyle name="_Example - Horse Hollow V (2) 3 2" xfId="22145"/>
    <cellStyle name="_Example - Horse Hollow V (2) 4" xfId="22146"/>
    <cellStyle name="_Example - Horse Hollow V (2) 4 2" xfId="22147"/>
    <cellStyle name="_Example - Horse Hollow V (2) 5" xfId="22148"/>
    <cellStyle name="_Example - Horse Hollow V (2) 5 2" xfId="22149"/>
    <cellStyle name="_Example - Horse Hollow V (2) 6" xfId="22150"/>
    <cellStyle name="_Example - Horse Hollow V (2)_Inputs" xfId="22151"/>
    <cellStyle name="_Example - Horse Hollow V (2)_Inputs 2" xfId="22152"/>
    <cellStyle name="_Excluded Fuel Deals" xfId="22153"/>
    <cellStyle name="_Excluded Fuel Deals 2" xfId="22154"/>
    <cellStyle name="_Excluded Fuel Deals 2 2" xfId="22155"/>
    <cellStyle name="_Excluded Fuel Deals 3" xfId="22156"/>
    <cellStyle name="_Excluded Fuel Deals 3 2" xfId="22157"/>
    <cellStyle name="_Excluded Fuel Deals 4" xfId="22158"/>
    <cellStyle name="_Excluded Fuel Deals 4 2" xfId="22159"/>
    <cellStyle name="_Excluded Fuel Deals 5" xfId="22160"/>
    <cellStyle name="_Excluded Fuel Deals 5 2" xfId="22161"/>
    <cellStyle name="_Excluded Fuel Deals 6" xfId="22162"/>
    <cellStyle name="_Excluded Fuel Deals_Cimarron O&amp;M_05-24-2012" xfId="22163"/>
    <cellStyle name="_Excluded Fuel Deals_Copy of South TX GenTie  0.8x Sale12-31-09 COD BASE CASEvBOD" xfId="22164"/>
    <cellStyle name="_Excluded Fuel Deals_Input" xfId="22165"/>
    <cellStyle name="_Excluded Fuel Deals_Input 2" xfId="22166"/>
    <cellStyle name="_Excluded Fuel Deals_Inputs" xfId="22167"/>
    <cellStyle name="_Excluded Fuel Deals_Inputs 2" xfId="22168"/>
    <cellStyle name="_Excluded Fuel Deals_Majestic II 2013 - 2042 Property Tax Forecast est" xfId="22169"/>
    <cellStyle name="_Excluded Fuel Deals_McCoy 250 MW Yingli 280W T-0 NextEra PVO&amp;M Budget (NEW RAMP)_2010-12-10" xfId="22170"/>
    <cellStyle name="_Excluded Fuel Deals_McCoy 250 MW Yingli 280W T-0 NextEra PVO&amp;M Budget (NEW RAMP)_2010-12-6" xfId="22171"/>
    <cellStyle name="_Excluded Fuel Deals_Tax" xfId="22172"/>
    <cellStyle name="_Figure_I-2" xfId="22173"/>
    <cellStyle name="_Final Hedge Volumes by Project" xfId="22174"/>
    <cellStyle name="_Final Hedge Volumes by Project 2" xfId="22175"/>
    <cellStyle name="_FinSum" xfId="22176"/>
    <cellStyle name="_FLCC Oil" xfId="22177"/>
    <cellStyle name="_FLCC Oil 2" xfId="22178"/>
    <cellStyle name="_FLCC Oil_130204 2013 - 2061 LONG-TERM FORECAST FPL METHODOLOGY Clean Copy" xfId="22179"/>
    <cellStyle name="_FLCC Oil_Copy of FUEL JAN 2012 -DEC 2012 MARGINAL COST SEASONAL" xfId="22180"/>
    <cellStyle name="_FLCC Oil_Copy of FUEL JAN 2012 -DEC 2012 MARGINAL COST SEASONAL 2" xfId="22181"/>
    <cellStyle name="_FLCC Oil_MTHLY_MWH_to EOC_AS AVAILABLE" xfId="22182"/>
    <cellStyle name="_FLPEGT Oil" xfId="22183"/>
    <cellStyle name="_FLPEGT Oil 2" xfId="22184"/>
    <cellStyle name="_FLPEGT Oil_130204 2013 - 2061 LONG-TERM FORECAST FPL METHODOLOGY Clean Copy" xfId="22185"/>
    <cellStyle name="_FLPEGT Oil_Copy of FUEL JAN 2012 -DEC 2012 MARGINAL COST SEASONAL" xfId="22186"/>
    <cellStyle name="_FLPEGT Oil_Copy of FUEL JAN 2012 -DEC 2012 MARGINAL COST SEASONAL 2" xfId="22187"/>
    <cellStyle name="_FLPEGT Oil_MTHLY_MWH_to EOC_AS AVAILABLE" xfId="22188"/>
    <cellStyle name="_FMCT Oil" xfId="22189"/>
    <cellStyle name="_FMCT Oil 2" xfId="22190"/>
    <cellStyle name="_FMCT Oil_130204 2013 - 2061 LONG-TERM FORECAST FPL METHODOLOGY Clean Copy" xfId="22191"/>
    <cellStyle name="_FMCT Oil_Copy of FUEL JAN 2012 -DEC 2012 MARGINAL COST SEASONAL" xfId="22192"/>
    <cellStyle name="_FMCT Oil_Copy of FUEL JAN 2012 -DEC 2012 MARGINAL COST SEASONAL 2" xfId="22193"/>
    <cellStyle name="_FMCT Oil_MTHLY_MWH_to EOC_AS AVAILABLE" xfId="22194"/>
    <cellStyle name="_Forecast_Detail" xfId="22195"/>
    <cellStyle name="_ForecastToday v4" xfId="22196"/>
    <cellStyle name="_ForecastToday v4 2" xfId="22197"/>
    <cellStyle name="_ForecastToday v4_#1 Levered Beech Ridge_021109_Grant,Bonus,No PTCs,MACRs,Term Debt NOL" xfId="22198"/>
    <cellStyle name="_ForecastToday v4_#1 Levered Beech Ridge_021109_Grant,Bonus,No PTCs,MACRs,Term Debt NOL 2" xfId="22199"/>
    <cellStyle name="_ForecastToday v4_#1 LeveredGrand_Ridge_II-III_021009_Grant,Bonus,No PTCs,MACRs,Term Debt, NOL" xfId="22200"/>
    <cellStyle name="_ForecastToday v4_#1 LeveredGrand_Ridge_II-III_021009_Grant,Bonus,No PTCs,MACRs,Term Debt, NOL 2" xfId="22201"/>
    <cellStyle name="_ForecastToday v4_#1 LeveredGrand_Ridge_II-III_021009_Grant,Bonus,No PTCs,MACRs,Term Debt, NOL_BeechR Pivot Table 12.2.09" xfId="22202"/>
    <cellStyle name="_ForecastToday v4_#1 LeveredGrand_Ridge_II-III_021009_Grant,Bonus,No PTCs,MACRs,Term Debt, NOL_BeechR Pivot Table 12.2.09 2" xfId="22203"/>
    <cellStyle name="_ForecastToday v4_1.Inputs" xfId="22204"/>
    <cellStyle name="_ForecastToday v4_2008 IWNA 7.75% 53% ERISA P50 (Invnergy)_FROM JPM" xfId="22205"/>
    <cellStyle name="_ForecastToday v4_2008 IWNA 7.75% 53% ERISA P50 (Invnergy)_FROM JPM 2" xfId="22206"/>
    <cellStyle name="_ForecastToday v4_2008 IWNA Portfolio 09262008 (JPM TE &amp; CE)__TE Assumps" xfId="22207"/>
    <cellStyle name="_ForecastToday v4_2008 IWNA Portfolio 09262008 (JPM TE &amp; CE)__TE Assumps 2" xfId="22208"/>
    <cellStyle name="_ForecastToday v4_2008 IWNA Portfolio 09262008 (JPM TE &amp; CE)__TE Assumps_2008 IWNA v12 7.75% 53% TaxEx P50 (Invenergy)_10242008" xfId="22209"/>
    <cellStyle name="_ForecastToday v4_2008 IWNA Portfolio 09262008 (JPM TE &amp; CE)__TE Assumps_2008 IWNA v12 7.75% 53% TaxEx P50 (Invenergy)_10242008 2" xfId="22210"/>
    <cellStyle name="_ForecastToday v4_2008 IWNA v12 7.75% 53% TaxEx P50 (Invenergy)_10242008" xfId="22211"/>
    <cellStyle name="_ForecastToday v4_2008 IWNA v12 7.75% 53% TaxEx P50 (Invenergy)_10242008 2" xfId="22212"/>
    <cellStyle name="_ForecastToday v4_2008 IWNA v12 7.75% 53% TaxEx P50 (Invenergy)_NO HAIRCUTS" xfId="22213"/>
    <cellStyle name="_ForecastToday v4_2008 IWNA v12 7.75% 53% TaxEx P50 (Invenergy)_NO HAIRCUTS 2" xfId="22214"/>
    <cellStyle name="_ForecastToday v4_AM 03-22-2009 - Citi Cash Grant - 1st qtr cash grant" xfId="22215"/>
    <cellStyle name="_ForecastToday v4_Bali_Biomass_Fin_Model_082107" xfId="22216"/>
    <cellStyle name="_ForecastToday v4_BeechR Pivot Table 12.2.09" xfId="22217"/>
    <cellStyle name="_ForecastToday v4_BeechR Pivot Table 12.2.09 2" xfId="22218"/>
    <cellStyle name="_ForecastToday v4_Big Otter 101209 Grant and TE 100.5MW_20mileT" xfId="22219"/>
    <cellStyle name="_ForecastToday v4_Big Otter 101209 Grant and TE 100.5MW_20mileT 2" xfId="22220"/>
    <cellStyle name="_ForecastToday v4_Bish Hill_$77.5_lowncf_ Bundled Price_Lenders_092909" xfId="22221"/>
    <cellStyle name="_ForecastToday v4_Bish Hill_$77.5_lowncf_ Bundled Price_Lenders_092909 2" xfId="22222"/>
    <cellStyle name="_ForecastToday v4_BishHilll_1.25M per WTG with $72 bundled price_200MWs_BF" xfId="22223"/>
    <cellStyle name="_ForecastToday v4_BishHilll_1.25M per WTG with $72 bundled price_200MWs_BF 2" xfId="22224"/>
    <cellStyle name="_ForecastToday v4_Bishop Hill_Grant_082409_200MW" xfId="22225"/>
    <cellStyle name="_ForecastToday v4_Bishop Hill_Grant_082409_200MW 2" xfId="22226"/>
    <cellStyle name="_ForecastToday v4_Buzzard Creek_250MW_PTC_010610" xfId="22227"/>
    <cellStyle name="_ForecastToday v4_Buzzard Creek_250MW_PTC_010610 2" xfId="22228"/>
    <cellStyle name="_ForecastToday v4_California Ridge 120109 and 200MW" xfId="22229"/>
    <cellStyle name="_ForecastToday v4_California Ridge 120109 and 200MW 2" xfId="22230"/>
    <cellStyle name="_ForecastToday v4_California Ridge_042909_Grant and TE_99M_as bid" xfId="22231"/>
    <cellStyle name="_ForecastToday v4_California Ridge_042909_Grant and TE_99M_as bid 2" xfId="22232"/>
    <cellStyle name="_ForecastToday v4_California Ridge_042909_Grant and TE_99Mw" xfId="22233"/>
    <cellStyle name="_ForecastToday v4_California Ridge_042909_Grant and TE_99Mw 2" xfId="22234"/>
    <cellStyle name="_ForecastToday v4_Copy of NEW Levered GRIIIII_03312009_MCF v2" xfId="22235"/>
    <cellStyle name="_ForecastToday v4_Copy of NEW Levered GRIIIII_03312009_MCF v2 2" xfId="22236"/>
    <cellStyle name="_ForecastToday v4_Copy of NEW Levered GRIIIII_03312009_MCF v2_BeechR Pivot Table 12.2.09" xfId="22237"/>
    <cellStyle name="_ForecastToday v4_Copy of NEW Levered GRIIIII_03312009_MCF v2_BeechR Pivot Table 12.2.09 2" xfId="22238"/>
    <cellStyle name="_ForecastToday v4_Copy of Vento III v27i P50 1st" xfId="22239"/>
    <cellStyle name="_ForecastToday v4_G&amp;A_reports" xfId="22240"/>
    <cellStyle name="_ForecastToday v4_GRE 03252009_tpm_tables" xfId="22241"/>
    <cellStyle name="_ForecastToday v4_GRE 03252009_tpm_tables 2" xfId="22242"/>
    <cellStyle name="_ForecastToday v4_GRE 03252009_tpm_tables_BeechR Pivot Table 12.2.09" xfId="22243"/>
    <cellStyle name="_ForecastToday v4_GRE 03252009_tpm_tables_BeechR Pivot Table 12.2.09 2" xfId="22244"/>
    <cellStyle name="_ForecastToday v4_Hardin Grant 08312009_300MW" xfId="22245"/>
    <cellStyle name="_ForecastToday v4_Hardin Grant 08312009_300MW 2" xfId="22246"/>
    <cellStyle name="_ForecastToday v4_Inputs-General" xfId="22247"/>
    <cellStyle name="_ForecastToday v4_Inputs-General 2" xfId="22248"/>
    <cellStyle name="_ForecastToday v4_Invenergy Model -- 9-5-08 base" xfId="22249"/>
    <cellStyle name="_ForecastToday v4_Invenergy Model -- 9-5-08 base 2" xfId="22250"/>
    <cellStyle name="_ForecastToday v4_IWNA 3-Pack ECCA Sheldon Funding 03202009" xfId="22251"/>
    <cellStyle name="_ForecastToday v4_IWNA 3-Pack ECCA Sheldon Funding 03202009 2" xfId="22252"/>
    <cellStyle name="_ForecastToday v4_IWNA Ptfl v2 10yr 7.25% $320 upfront 99% hedge loss P50" xfId="22253"/>
    <cellStyle name="_ForecastToday v4_IWNA Ptfl v2 10yr 7.25% $320 upfront 99% hedge loss P50 2" xfId="22254"/>
    <cellStyle name="_ForecastToday v4_IWNA v1 10yr 7.25% $290 upfront no bonus 42% 2009 tax realloc P50" xfId="22255"/>
    <cellStyle name="_ForecastToday v4_IWNA v1 10yr 7.25% $290 upfront no bonus 42% 2009 tax realloc P50 2" xfId="22256"/>
    <cellStyle name="_ForecastToday v4_IWNA v1 10yr 7.25% $290 upfront no bonus 42% 2009 tax realloc P50_2008 IWNA JPM TE Model 11032008 (ERISA Dep &amp; Full Haircuts)_275M" xfId="22257"/>
    <cellStyle name="_ForecastToday v4_IWNA v1 10yr 7.25% $290 upfront no bonus 42% 2009 tax realloc P50_2008 IWNA JPM TE Model 11032008 (ERISA Dep &amp; Full Haircuts)_275M 2" xfId="22258"/>
    <cellStyle name="_ForecastToday v4_IWNA v1 10yr 7.25% $290 upfront no bonus 42% 2009 tax realloc P50_2008 IWNA v12 7.75% 53% TaxEx P50 (Invenergy)_10242008" xfId="22259"/>
    <cellStyle name="_ForecastToday v4_IWNA v1 10yr 7.25% $290 upfront no bonus 42% 2009 tax realloc P50_2008 IWNA v12 7.75% 53% TaxEx P50 (Invenergy)_10242008 2" xfId="22260"/>
    <cellStyle name="_ForecastToday v4_Ledge_0416_Grant and TE" xfId="22261"/>
    <cellStyle name="_ForecastToday v4_Ledge_0416_Grant and TE 2" xfId="22262"/>
    <cellStyle name="_ForecastToday v4_Levered Beech Ridge _100709" xfId="22263"/>
    <cellStyle name="_ForecastToday v4_Levered Beech Ridge _100709 2" xfId="22264"/>
    <cellStyle name="_ForecastToday v4_Levered Beech Ridge _100709_BeechR Pivot Table 12.2.09" xfId="22265"/>
    <cellStyle name="_ForecastToday v4_Levered Beech Ridge _100709_BeechR Pivot Table 12.2.09 2" xfId="22266"/>
    <cellStyle name="_ForecastToday v4_Levered Beech Ridge _102709" xfId="22267"/>
    <cellStyle name="_ForecastToday v4_Levered Beech Ridge _102709 2" xfId="22268"/>
    <cellStyle name="_ForecastToday v4_Levered Beech Ridge _102709_BeechR Pivot Table 12.2.09" xfId="22269"/>
    <cellStyle name="_ForecastToday v4_Levered Beech Ridge _102709_BeechR Pivot Table 12.2.09 2" xfId="22270"/>
    <cellStyle name="_ForecastToday v4_Levered Beech Ridge _110209" xfId="22271"/>
    <cellStyle name="_ForecastToday v4_Levered Beech Ridge _110209 2" xfId="22272"/>
    <cellStyle name="_ForecastToday v4_Levered Beech Ridge _110209_BeechR Pivot Table 12.2.09" xfId="22273"/>
    <cellStyle name="_ForecastToday v4_Levered Beech Ridge _110209_BeechR Pivot Table 12.2.09 2" xfId="22274"/>
    <cellStyle name="_ForecastToday v4_Levered Grand Ridge Exp 07082009_LIVE" xfId="22275"/>
    <cellStyle name="_ForecastToday v4_Levered Grand Ridge Exp 07082009_LIVE 2" xfId="22276"/>
    <cellStyle name="_ForecastToday v4_Levered Grand Ridge Exp 07082009_LIVE_BeechR Pivot Table 12.2.09" xfId="22277"/>
    <cellStyle name="_ForecastToday v4_Levered Grand Ridge Exp 07082009_LIVE_BeechR Pivot Table 12.2.09 2" xfId="22278"/>
    <cellStyle name="_ForecastToday v4_Levered Grand Ridge Exp_05042009" xfId="22279"/>
    <cellStyle name="_ForecastToday v4_Levered Grand Ridge Exp_05042009 2" xfId="22280"/>
    <cellStyle name="_ForecastToday v4_Levered Grand Ridge Exp_05042009_BeechR Pivot Table 12.2.09" xfId="22281"/>
    <cellStyle name="_ForecastToday v4_Levered Grand Ridge Exp_05042009_BeechR Pivot Table 12.2.09 2" xfId="22282"/>
    <cellStyle name="_ForecastToday v4_NEW GRII_III Debt_032509 v1 (2)" xfId="22283"/>
    <cellStyle name="_ForecastToday v4_NEW GRII_III Debt_032509 v1 (2) 2" xfId="22284"/>
    <cellStyle name="_ForecastToday v4_NEW GRII_III Debt_032509 v1 (2)_BeechR Pivot Table 12.2.09" xfId="22285"/>
    <cellStyle name="_ForecastToday v4_NEW GRII_III Debt_032509 v1 (2)_BeechR Pivot Table 12.2.09 2" xfId="22286"/>
    <cellStyle name="_ForecastToday v4_NEW Levered GRII&amp;III_04092009_MCF v1" xfId="22287"/>
    <cellStyle name="_ForecastToday v4_NEW Levered GRII&amp;III_04092009_MCF v1 2" xfId="22288"/>
    <cellStyle name="_ForecastToday v4_NEW Levered GRII&amp;III_04092009_MCF v1_BeechR Pivot Table 12.2.09" xfId="22289"/>
    <cellStyle name="_ForecastToday v4_NEW Levered GRII&amp;III_04092009_MCF v1_BeechR Pivot Table 12.2.09 2" xfId="22290"/>
    <cellStyle name="_ForecastToday v4_Oceana_142MW_Vesta1.8_101909" xfId="22291"/>
    <cellStyle name="_ForecastToday v4_Oceana_142MW_Vesta1.8_101909 2" xfId="22292"/>
    <cellStyle name="_ForecastToday v4_Raleigh Model (78MW) 09082009_V2" xfId="22293"/>
    <cellStyle name="_ForecastToday v4_Raleigh Model (78MW) 09082009_V2 2" xfId="22294"/>
    <cellStyle name="_ForecastToday v4_Raleigh Model (78MW) 09082009_V2_BeechR Pivot Table 12.2.09" xfId="22295"/>
    <cellStyle name="_ForecastToday v4_Raleigh Model (78MW) 09082009_V2_BeechR Pivot Table 12.2.09 2" xfId="22296"/>
    <cellStyle name="_ForecastToday v4_Sheet1" xfId="22297"/>
    <cellStyle name="_ForecastToday v4_Sheet1 2" xfId="22298"/>
    <cellStyle name="_ForecastToday v4_Sweden Hills 51MW_081809_AEP bid" xfId="22299"/>
    <cellStyle name="_ForecastToday v4_Sweden Hills 51MW_081809_AEP bid 2" xfId="22300"/>
    <cellStyle name="_ForecastToday v4_Tri-County Wind_042409_Grant and TE_as bid" xfId="22301"/>
    <cellStyle name="_ForecastToday v4_Tri-County Wind_042409_Grant and TE_as bid 2" xfId="22302"/>
    <cellStyle name="_ForecastToday v4_Tri-County Wind_101309_Grant and TE_200MW_1.6XLE" xfId="22303"/>
    <cellStyle name="_ForecastToday v4_Tri-County Wind_101309_Grant and TE_200MW_1.6XLE 2" xfId="22304"/>
    <cellStyle name="_ForecastToday v4_Tri-County Wind_101509_Grant and TE_200MW_1.6XLE" xfId="22305"/>
    <cellStyle name="_ForecastToday v4_Tri-County Wind_101509_Grant and TE_200MW_1.6XLE 2" xfId="22306"/>
    <cellStyle name="_ForecastToday v4_Turkey Track Completion Reserve Acct_11 10 08" xfId="22307"/>
    <cellStyle name="_ForecastToday v4_Turkey Track Completion Reserve Acct_11 10 08 2" xfId="22308"/>
    <cellStyle name="_ForecastToday v4_Unlev McAdoo &amp; GR Combined 10242008-funding v8" xfId="22309"/>
    <cellStyle name="_ForecastToday v4_Unlev McAdoo &amp; GR Combined 10242008-funding v8 2" xfId="22310"/>
    <cellStyle name="_ForecastToday v4_Unlev McAdoo &amp; GR Combined 10242008-funding v8_BeechR Pivot Table 12.2.09" xfId="22311"/>
    <cellStyle name="_ForecastToday v4_Unlev McAdoo &amp; GR Combined 10242008-funding v8_BeechR Pivot Table 12.2.09 2" xfId="22312"/>
    <cellStyle name="_ForecastToday v4_Unlev McAdoo &amp; GR Combined 10242008-funding v8_Sheet1" xfId="22313"/>
    <cellStyle name="_ForecastToday v4_Unlev McAdoo &amp; GR Combined 10242008-funding v8_Sheet1 2" xfId="22314"/>
    <cellStyle name="_ForecastToday v4_Unlevered_Beech_Ridge_100_5MW_021009_optimized NCF" xfId="22315"/>
    <cellStyle name="_ForecastToday v4_Unlevered_Beech_Ridge_100_5MW_021009_optimized NCF 2" xfId="22316"/>
    <cellStyle name="_ForecastToday v4_Vantage Cash FLow 100609" xfId="22317"/>
    <cellStyle name="_ForecastToday v4_Vantage Cash FLow 100609 2" xfId="22318"/>
    <cellStyle name="_ForecastToday v4_Vantage Model_PGE 15yr PPA_062409" xfId="22319"/>
    <cellStyle name="_ForecastToday v4_Vantage Model_PGE 15yr PPA_062409 2" xfId="22320"/>
    <cellStyle name="_ForecastToday v4_Vantage Model_PGE 15yr PPA_073009_JAR" xfId="22321"/>
    <cellStyle name="_ForecastToday v4_Vantage Model_PGE 15yr PPA_073009_JAR 2" xfId="22322"/>
    <cellStyle name="_ForecastToday v4_Vantage Model_PGE 15yr PPA_100909" xfId="22323"/>
    <cellStyle name="_ForecastToday v4_Vantage Model_PGE 15yr PPA_100909 2" xfId="22324"/>
    <cellStyle name="_ForecastToday v4_Vento III v17i (8.9% Haircut, 60% Tax)" xfId="22325"/>
    <cellStyle name="_ForecastToday v4_Vento III v22i (Haircut, 6Y CF, 76% tax)" xfId="22326"/>
    <cellStyle name="_ForecastToday v4_Vento III v28g Base" xfId="22327"/>
    <cellStyle name="_ForecastToday v4_Vento III v28k JPMyyy" xfId="22328"/>
    <cellStyle name="_ForecastToday v4_White Oak_67.5_150MW_110409_OUR CASE" xfId="22329"/>
    <cellStyle name="_ForecastToday v4_White Oak_67.5_150MW_110409_OUR CASE 2" xfId="22330"/>
    <cellStyle name="_Forney [P] BSWPS" xfId="22331"/>
    <cellStyle name="_Forney [P] BSWPS 2" xfId="22332"/>
    <cellStyle name="_Forney [P] BSWPS 2 2" xfId="22333"/>
    <cellStyle name="_Forney [P] BSWPS 3" xfId="22334"/>
    <cellStyle name="_Forney [P] BSWPS 3 2" xfId="22335"/>
    <cellStyle name="_Forney [P] BSWPS 4" xfId="22336"/>
    <cellStyle name="_Forney [P] BSWPS 4 2" xfId="22337"/>
    <cellStyle name="_Forney [P] BSWPS 5" xfId="22338"/>
    <cellStyle name="_Forney [P] BSWPS 5 2" xfId="22339"/>
    <cellStyle name="_Forney [P] BSWPS 6" xfId="22340"/>
    <cellStyle name="_Forney [P] BSWPS_Cimarron O&amp;M_05-24-2012" xfId="22341"/>
    <cellStyle name="_Forney [P] BSWPS_Copy of South TX GenTie  0.8x Sale12-31-09 COD BASE CASEvBOD" xfId="22342"/>
    <cellStyle name="_Forney [P] BSWPS_Input" xfId="22343"/>
    <cellStyle name="_Forney [P] BSWPS_Input 2" xfId="22344"/>
    <cellStyle name="_Forney [P] BSWPS_Inputs" xfId="22345"/>
    <cellStyle name="_Forney [P] BSWPS_Inputs 2" xfId="22346"/>
    <cellStyle name="_Forney [P] BSWPS_Majestic II 2013 - 2042 Property Tax Forecast est" xfId="22347"/>
    <cellStyle name="_Forney [P] BSWPS_McCoy 250 MW Yingli 280W T-0 NextEra PVO&amp;M Budget (NEW RAMP)_2010-12-10" xfId="22348"/>
    <cellStyle name="_Forney [P] BSWPS_McCoy 250 MW Yingli 280W T-0 NextEra PVO&amp;M Budget (NEW RAMP)_2010-12-6" xfId="22349"/>
    <cellStyle name="_Forney [P] BSWPS_Tax" xfId="22350"/>
    <cellStyle name="_Forney [P] BSWPS-MidC" xfId="22351"/>
    <cellStyle name="_Forney [P] BSWPS-MidC 2" xfId="22352"/>
    <cellStyle name="_Forney [P] BSWPS-MidC 2 2" xfId="22353"/>
    <cellStyle name="_Forney [P] BSWPS-MidC 3" xfId="22354"/>
    <cellStyle name="_Forney [P] BSWPS-MidC 3 2" xfId="22355"/>
    <cellStyle name="_Forney [P] BSWPS-MidC 4" xfId="22356"/>
    <cellStyle name="_Forney [P] BSWPS-MidC 4 2" xfId="22357"/>
    <cellStyle name="_Forney [P] BSWPS-MidC 5" xfId="22358"/>
    <cellStyle name="_Forney [P] BSWPS-MidC 5 2" xfId="22359"/>
    <cellStyle name="_Forney [P] BSWPS-MidC 6" xfId="22360"/>
    <cellStyle name="_Forney [P] BSWPS-MidC_Cimarron O&amp;M_05-24-2012" xfId="22361"/>
    <cellStyle name="_Forney [P] BSWPS-MidC_Copy of South TX GenTie  0.8x Sale12-31-09 COD BASE CASEvBOD" xfId="22362"/>
    <cellStyle name="_Forney [P] BSWPS-MidC_Input" xfId="22363"/>
    <cellStyle name="_Forney [P] BSWPS-MidC_Input 2" xfId="22364"/>
    <cellStyle name="_Forney [P] BSWPS-MidC_Inputs" xfId="22365"/>
    <cellStyle name="_Forney [P] BSWPS-MidC_Inputs 2" xfId="22366"/>
    <cellStyle name="_Forney [P] BSWPS-MidC_Majestic II 2013 - 2042 Property Tax Forecast est" xfId="22367"/>
    <cellStyle name="_Forney [P] BSWPS-MidC_McCoy 250 MW Yingli 280W T-0 NextEra PVO&amp;M Budget (NEW RAMP)_2010-12-10" xfId="22368"/>
    <cellStyle name="_Forney [P] BSWPS-MidC_McCoy 250 MW Yingli 280W T-0 NextEra PVO&amp;M Budget (NEW RAMP)_2010-12-6" xfId="22369"/>
    <cellStyle name="_Forney [P] BSWPS-MidC_Tax" xfId="22370"/>
    <cellStyle name="_Forney [P] BSWPS-MidC2" xfId="22371"/>
    <cellStyle name="_Forney [P] BSWPS-MidC2 2" xfId="22372"/>
    <cellStyle name="_Forney [P] BSWPS-Texok" xfId="22373"/>
    <cellStyle name="_Forney [P] BSWPS-Texok 2" xfId="22374"/>
    <cellStyle name="_Forney [S] BSWPS-MidC" xfId="22375"/>
    <cellStyle name="_Forney [S] BSWPS-MidC 2" xfId="22376"/>
    <cellStyle name="_Forney 040805 Report 0" xfId="22377"/>
    <cellStyle name="_Forney 040805 Report 0 2" xfId="22378"/>
    <cellStyle name="_Forney 040805 Report 1" xfId="22379"/>
    <cellStyle name="_Forney 040805 Report 1 2" xfId="22380"/>
    <cellStyle name="_Forney 040920 Report 0" xfId="22381"/>
    <cellStyle name="_Forney 040920 Report 0 2" xfId="22382"/>
    <cellStyle name="_Forney 2008" xfId="22383"/>
    <cellStyle name="_Forney 2008 2" xfId="22384"/>
    <cellStyle name="_Forney Data 060215-check" xfId="22385"/>
    <cellStyle name="_Forney Data 060215-check 2" xfId="22386"/>
    <cellStyle name="_Forney GATE PGD Rev5 0908 sjg" xfId="22387"/>
    <cellStyle name="_Forney GATE PGD Rev5 0908 sjg 2" xfId="22388"/>
    <cellStyle name="_Forney GATE PGD Rev5 0908 sjg 2 2" xfId="22389"/>
    <cellStyle name="_Forney GATE PGD Rev5 0908 sjg 3" xfId="22390"/>
    <cellStyle name="_Forney GATE PGD Rev7 0908 sjg" xfId="22391"/>
    <cellStyle name="_Forney GATE PGD Rev7 0908 sjg 2" xfId="22392"/>
    <cellStyle name="_Forney GATE PGD Rev7 0908 sjg 2 2" xfId="22393"/>
    <cellStyle name="_Forney GATE PGD Rev7 0908 sjg 3" xfId="22394"/>
    <cellStyle name="_Forney MW vs Temp Calculator with HR Curves" xfId="22395"/>
    <cellStyle name="_Forney[P] BSWPS" xfId="22396"/>
    <cellStyle name="_Forney[P] BSWPS 2" xfId="22397"/>
    <cellStyle name="_Forney[P] BSWPS 2 2" xfId="22398"/>
    <cellStyle name="_Forney[P] BSWPS 3" xfId="22399"/>
    <cellStyle name="_Forney[P] BSWPS 3 2" xfId="22400"/>
    <cellStyle name="_Forney[P] BSWPS 4" xfId="22401"/>
    <cellStyle name="_Forney[P] BSWPS 4 2" xfId="22402"/>
    <cellStyle name="_Forney[P] BSWPS 5" xfId="22403"/>
    <cellStyle name="_Forney[P] BSWPS 5 2" xfId="22404"/>
    <cellStyle name="_Forney[P] BSWPS 6" xfId="22405"/>
    <cellStyle name="_Forney[P] BSWPS_Cimarron O&amp;M_05-24-2012" xfId="22406"/>
    <cellStyle name="_Forney[P] BSWPS_Copy of South TX GenTie  0.8x Sale12-31-09 COD BASE CASEvBOD" xfId="22407"/>
    <cellStyle name="_Forney[P] BSWPS_Input" xfId="22408"/>
    <cellStyle name="_Forney[P] BSWPS_Input 2" xfId="22409"/>
    <cellStyle name="_Forney[P] BSWPS_Inputs" xfId="22410"/>
    <cellStyle name="_Forney[P] BSWPS_Inputs 2" xfId="22411"/>
    <cellStyle name="_Forney[P] BSWPS_Majestic II 2013 - 2042 Property Tax Forecast est" xfId="22412"/>
    <cellStyle name="_Forney[P] BSWPS_McCoy 250 MW Yingli 280W T-0 NextEra PVO&amp;M Budget (NEW RAMP)_2010-12-10" xfId="22413"/>
    <cellStyle name="_Forney[P] BSWPS_McCoy 250 MW Yingli 280W T-0 NextEra PVO&amp;M Budget (NEW RAMP)_2010-12-6" xfId="22414"/>
    <cellStyle name="_Forney[P] BSWPS_Tax" xfId="22415"/>
    <cellStyle name="_Forney[P] BSWPS-MidC" xfId="22416"/>
    <cellStyle name="_Forney[P] BSWPS-MidC 2" xfId="22417"/>
    <cellStyle name="_Forney[P] BSWPS-MidC 2 2" xfId="22418"/>
    <cellStyle name="_Forney[P] BSWPS-MidC 3" xfId="22419"/>
    <cellStyle name="_Forney[P] BSWPS-MidC 3 2" xfId="22420"/>
    <cellStyle name="_Forney[P] BSWPS-MidC 4" xfId="22421"/>
    <cellStyle name="_Forney[P] BSWPS-MidC 4 2" xfId="22422"/>
    <cellStyle name="_Forney[P] BSWPS-MidC 5" xfId="22423"/>
    <cellStyle name="_Forney[P] BSWPS-MidC 5 2" xfId="22424"/>
    <cellStyle name="_Forney[P] BSWPS-MidC 6" xfId="22425"/>
    <cellStyle name="_Forney[P] BSWPS-MidC_Cimarron O&amp;M_05-24-2012" xfId="22426"/>
    <cellStyle name="_Forney[P] BSWPS-MidC_Copy of South TX GenTie  0.8x Sale12-31-09 COD BASE CASEvBOD" xfId="22427"/>
    <cellStyle name="_Forney[P] BSWPS-MidC_Input" xfId="22428"/>
    <cellStyle name="_Forney[P] BSWPS-MidC_Input 2" xfId="22429"/>
    <cellStyle name="_Forney[P] BSWPS-MidC_Inputs" xfId="22430"/>
    <cellStyle name="_Forney[P] BSWPS-MidC_Inputs 2" xfId="22431"/>
    <cellStyle name="_Forney[P] BSWPS-MidC_Majestic II 2013 - 2042 Property Tax Forecast est" xfId="22432"/>
    <cellStyle name="_Forney[P] BSWPS-MidC_McCoy 250 MW Yingli 280W T-0 NextEra PVO&amp;M Budget (NEW RAMP)_2010-12-10" xfId="22433"/>
    <cellStyle name="_Forney[P] BSWPS-MidC_McCoy 250 MW Yingli 280W T-0 NextEra PVO&amp;M Budget (NEW RAMP)_2010-12-6" xfId="22434"/>
    <cellStyle name="_Forney[P] BSWPS-MidC_Tax" xfId="22435"/>
    <cellStyle name="_Forney[P] BSWPS-Texok" xfId="22436"/>
    <cellStyle name="_Forney[P] BSWPS-Texok 2" xfId="22437"/>
    <cellStyle name="_Forney[P] BSWPS-Texok 2 2" xfId="22438"/>
    <cellStyle name="_Forney[P] BSWPS-Texok 3" xfId="22439"/>
    <cellStyle name="_Forney[P] BSWPS-Texok 3 2" xfId="22440"/>
    <cellStyle name="_Forney[P] BSWPS-Texok 4" xfId="22441"/>
    <cellStyle name="_Forney[P] BSWPS-Texok 4 2" xfId="22442"/>
    <cellStyle name="_Forney[P] BSWPS-Texok 5" xfId="22443"/>
    <cellStyle name="_Forney[P] BSWPS-Texok 5 2" xfId="22444"/>
    <cellStyle name="_Forney[P] BSWPS-Texok 6" xfId="22445"/>
    <cellStyle name="_Forney[P] BSWPS-Texok_Cimarron O&amp;M_05-24-2012" xfId="22446"/>
    <cellStyle name="_Forney[P] BSWPS-Texok_Copy of South TX GenTie  0.8x Sale12-31-09 COD BASE CASEvBOD" xfId="22447"/>
    <cellStyle name="_Forney[P] BSWPS-Texok_Input" xfId="22448"/>
    <cellStyle name="_Forney[P] BSWPS-Texok_Input 2" xfId="22449"/>
    <cellStyle name="_Forney[P] BSWPS-Texok_Inputs" xfId="22450"/>
    <cellStyle name="_Forney[P] BSWPS-Texok_Inputs 2" xfId="22451"/>
    <cellStyle name="_Forney[P] BSWPS-Texok_Majestic II 2013 - 2042 Property Tax Forecast est" xfId="22452"/>
    <cellStyle name="_Forney[P] BSWPS-Texok_McCoy 250 MW Yingli 280W T-0 NextEra PVO&amp;M Budget (NEW RAMP)_2010-12-10" xfId="22453"/>
    <cellStyle name="_Forney[P] BSWPS-Texok_McCoy 250 MW Yingli 280W T-0 NextEra PVO&amp;M Budget (NEW RAMP)_2010-12-6" xfId="22454"/>
    <cellStyle name="_Forney[P] BSWPS-Texok_Tax" xfId="22455"/>
    <cellStyle name="_Forney[P] SWPS" xfId="22456"/>
    <cellStyle name="_Forney[P] SWPS 2" xfId="22457"/>
    <cellStyle name="_Forney[S] 2x16 N" xfId="22458"/>
    <cellStyle name="_Forney[S] 2x16 N 2" xfId="22459"/>
    <cellStyle name="_Forney[S] 7x8 N" xfId="22460"/>
    <cellStyle name="_Forney[S] 7x8 N 2" xfId="22461"/>
    <cellStyle name="_Forney[S] BSWPS-Texok" xfId="22462"/>
    <cellStyle name="_Forney[S] BSWPS-Texok 2" xfId="22463"/>
    <cellStyle name="_Forney[S] BSWPS-Texok 2 2" xfId="22464"/>
    <cellStyle name="_Forney[S] BSWPS-Texok 3" xfId="22465"/>
    <cellStyle name="_Forney[S] BSWPS-Texok 3 2" xfId="22466"/>
    <cellStyle name="_Forney[S] BSWPS-Texok 4" xfId="22467"/>
    <cellStyle name="_Forney[S] BSWPS-Texok 4 2" xfId="22468"/>
    <cellStyle name="_Forney[S] BSWPS-Texok 5" xfId="22469"/>
    <cellStyle name="_Forney[S] BSWPS-Texok 5 2" xfId="22470"/>
    <cellStyle name="_Forney[S] BSWPS-Texok 6" xfId="22471"/>
    <cellStyle name="_Forney[S] BSWPS-Texok_Cimarron O&amp;M_05-24-2012" xfId="22472"/>
    <cellStyle name="_Forney[S] BSWPS-Texok_Copy of South TX GenTie  0.8x Sale12-31-09 COD BASE CASEvBOD" xfId="22473"/>
    <cellStyle name="_Forney[S] BSWPS-Texok_Input" xfId="22474"/>
    <cellStyle name="_Forney[S] BSWPS-Texok_Input 2" xfId="22475"/>
    <cellStyle name="_Forney[S] BSWPS-Texok_Inputs" xfId="22476"/>
    <cellStyle name="_Forney[S] BSWPS-Texok_Inputs 2" xfId="22477"/>
    <cellStyle name="_Forney[S] BSWPS-Texok_Majestic II 2013 - 2042 Property Tax Forecast est" xfId="22478"/>
    <cellStyle name="_Forney[S] BSWPS-Texok_McCoy 250 MW Yingli 280W T-0 NextEra PVO&amp;M Budget (NEW RAMP)_2010-12-10" xfId="22479"/>
    <cellStyle name="_Forney[S] BSWPS-Texok_McCoy 250 MW Yingli 280W T-0 NextEra PVO&amp;M Budget (NEW RAMP)_2010-12-6" xfId="22480"/>
    <cellStyle name="_Forney[S] BSWPS-Texok_Tax" xfId="22481"/>
    <cellStyle name="_Forney-MidC[P] BSWPS" xfId="22482"/>
    <cellStyle name="_Forney-MidC[P] BSWPS 2" xfId="22483"/>
    <cellStyle name="_Forney-MidC[P] BSWPS 2 2" xfId="22484"/>
    <cellStyle name="_Forney-MidC[P] BSWPS 3" xfId="22485"/>
    <cellStyle name="_Forney-MidC[P] BSWPS 3 2" xfId="22486"/>
    <cellStyle name="_Forney-MidC[P] BSWPS 4" xfId="22487"/>
    <cellStyle name="_Forney-MidC[P] BSWPS 4 2" xfId="22488"/>
    <cellStyle name="_Forney-MidC[P] BSWPS 5" xfId="22489"/>
    <cellStyle name="_Forney-MidC[P] BSWPS 5 2" xfId="22490"/>
    <cellStyle name="_Forney-MidC[P] BSWPS 6" xfId="22491"/>
    <cellStyle name="_Forney-MidC[P] BSWPS_Cimarron O&amp;M_05-24-2012" xfId="22492"/>
    <cellStyle name="_Forney-MidC[P] BSWPS_Copy of South TX GenTie  0.8x Sale12-31-09 COD BASE CASEvBOD" xfId="22493"/>
    <cellStyle name="_Forney-MidC[P] BSWPS_Input" xfId="22494"/>
    <cellStyle name="_Forney-MidC[P] BSWPS_Input 2" xfId="22495"/>
    <cellStyle name="_Forney-MidC[P] BSWPS_Inputs" xfId="22496"/>
    <cellStyle name="_Forney-MidC[P] BSWPS_Inputs 2" xfId="22497"/>
    <cellStyle name="_Forney-MidC[P] BSWPS_Majestic II 2013 - 2042 Property Tax Forecast est" xfId="22498"/>
    <cellStyle name="_Forney-MidC[P] BSWPS_McCoy 250 MW Yingli 280W T-0 NextEra PVO&amp;M Budget (NEW RAMP)_2010-12-10" xfId="22499"/>
    <cellStyle name="_Forney-MidC[P] BSWPS_McCoy 250 MW Yingli 280W T-0 NextEra PVO&amp;M Budget (NEW RAMP)_2010-12-6" xfId="22500"/>
    <cellStyle name="_Forney-MidC[P] BSWPS_Tax" xfId="22501"/>
    <cellStyle name="_Forney-MidC[S] BSWPS" xfId="22502"/>
    <cellStyle name="_Forney-MidC[S] BSWPS 2" xfId="22503"/>
    <cellStyle name="_Forney-MidC[S] BSWPS 2 2" xfId="22504"/>
    <cellStyle name="_Forney-MidC[S] BSWPS 3" xfId="22505"/>
    <cellStyle name="_Forney-MidC[S] BSWPS 3 2" xfId="22506"/>
    <cellStyle name="_Forney-MidC[S] BSWPS 4" xfId="22507"/>
    <cellStyle name="_Forney-MidC[S] BSWPS 4 2" xfId="22508"/>
    <cellStyle name="_Forney-MidC[S] BSWPS 5" xfId="22509"/>
    <cellStyle name="_Forney-MidC[S] BSWPS 5 2" xfId="22510"/>
    <cellStyle name="_Forney-MidC[S] BSWPS 6" xfId="22511"/>
    <cellStyle name="_Forney-MidC[S] BSWPS_Cimarron O&amp;M_05-24-2012" xfId="22512"/>
    <cellStyle name="_Forney-MidC[S] BSWPS_Copy of South TX GenTie  0.8x Sale12-31-09 COD BASE CASEvBOD" xfId="22513"/>
    <cellStyle name="_Forney-MidC[S] BSWPS_Input" xfId="22514"/>
    <cellStyle name="_Forney-MidC[S] BSWPS_Input 2" xfId="22515"/>
    <cellStyle name="_Forney-MidC[S] BSWPS_Inputs" xfId="22516"/>
    <cellStyle name="_Forney-MidC[S] BSWPS_Inputs 2" xfId="22517"/>
    <cellStyle name="_Forney-MidC[S] BSWPS_Majestic II 2013 - 2042 Property Tax Forecast est" xfId="22518"/>
    <cellStyle name="_Forney-MidC[S] BSWPS_McCoy 250 MW Yingli 280W T-0 NextEra PVO&amp;M Budget (NEW RAMP)_2010-12-10" xfId="22519"/>
    <cellStyle name="_Forney-MidC[S] BSWPS_McCoy 250 MW Yingli 280W T-0 NextEra PVO&amp;M Budget (NEW RAMP)_2010-12-6" xfId="22520"/>
    <cellStyle name="_Forney-MidC[S] BSWPS_Tax" xfId="22521"/>
    <cellStyle name="_Forney-Tex[P] BSWPS" xfId="22522"/>
    <cellStyle name="_Forney-Tex[P] BSWPS 2" xfId="22523"/>
    <cellStyle name="_Forney-Tex[P] BSWPS 2 2" xfId="22524"/>
    <cellStyle name="_Forney-Tex[P] BSWPS 3" xfId="22525"/>
    <cellStyle name="_Forney-Tex[P] BSWPS 3 2" xfId="22526"/>
    <cellStyle name="_Forney-Tex[P] BSWPS 4" xfId="22527"/>
    <cellStyle name="_Forney-Tex[P] BSWPS 4 2" xfId="22528"/>
    <cellStyle name="_Forney-Tex[P] BSWPS 5" xfId="22529"/>
    <cellStyle name="_Forney-Tex[P] BSWPS 5 2" xfId="22530"/>
    <cellStyle name="_Forney-Tex[P] BSWPS 6" xfId="22531"/>
    <cellStyle name="_Forney-Tex[P] BSWPS_Cimarron O&amp;M_05-24-2012" xfId="22532"/>
    <cellStyle name="_Forney-Tex[P] BSWPS_Copy of South TX GenTie  0.8x Sale12-31-09 COD BASE CASEvBOD" xfId="22533"/>
    <cellStyle name="_Forney-Tex[P] BSWPS_Input" xfId="22534"/>
    <cellStyle name="_Forney-Tex[P] BSWPS_Input 2" xfId="22535"/>
    <cellStyle name="_Forney-Tex[P] BSWPS_Inputs" xfId="22536"/>
    <cellStyle name="_Forney-Tex[P] BSWPS_Inputs 2" xfId="22537"/>
    <cellStyle name="_Forney-Tex[P] BSWPS_Majestic II 2013 - 2042 Property Tax Forecast est" xfId="22538"/>
    <cellStyle name="_Forney-Tex[P] BSWPS_McCoy 250 MW Yingli 280W T-0 NextEra PVO&amp;M Budget (NEW RAMP)_2010-12-10" xfId="22539"/>
    <cellStyle name="_Forney-Tex[P] BSWPS_McCoy 250 MW Yingli 280W T-0 NextEra PVO&amp;M Budget (NEW RAMP)_2010-12-6" xfId="22540"/>
    <cellStyle name="_Forney-Tex[P] BSWPS_Tax" xfId="22541"/>
    <cellStyle name="_Forney-Tex[S] BSWPS" xfId="22542"/>
    <cellStyle name="_Forney-Tex[S] BSWPS 2" xfId="22543"/>
    <cellStyle name="_Forney-Tex[S] BSWPS 2 2" xfId="22544"/>
    <cellStyle name="_Forney-Tex[S] BSWPS 3" xfId="22545"/>
    <cellStyle name="_Forney-Tex[S] BSWPS 3 2" xfId="22546"/>
    <cellStyle name="_Forney-Tex[S] BSWPS 4" xfId="22547"/>
    <cellStyle name="_Forney-Tex[S] BSWPS 4 2" xfId="22548"/>
    <cellStyle name="_Forney-Tex[S] BSWPS 5" xfId="22549"/>
    <cellStyle name="_Forney-Tex[S] BSWPS 5 2" xfId="22550"/>
    <cellStyle name="_Forney-Tex[S] BSWPS 6" xfId="22551"/>
    <cellStyle name="_Forney-Tex[S] BSWPS_Cimarron O&amp;M_05-24-2012" xfId="22552"/>
    <cellStyle name="_Forney-Tex[S] BSWPS_Copy of South TX GenTie  0.8x Sale12-31-09 COD BASE CASEvBOD" xfId="22553"/>
    <cellStyle name="_Forney-Tex[S] BSWPS_Input" xfId="22554"/>
    <cellStyle name="_Forney-Tex[S] BSWPS_Input 2" xfId="22555"/>
    <cellStyle name="_Forney-Tex[S] BSWPS_Inputs" xfId="22556"/>
    <cellStyle name="_Forney-Tex[S] BSWPS_Inputs 2" xfId="22557"/>
    <cellStyle name="_Forney-Tex[S] BSWPS_Majestic II 2013 - 2042 Property Tax Forecast est" xfId="22558"/>
    <cellStyle name="_Forney-Tex[S] BSWPS_McCoy 250 MW Yingli 280W T-0 NextEra PVO&amp;M Budget (NEW RAMP)_2010-12-10" xfId="22559"/>
    <cellStyle name="_Forney-Tex[S] BSWPS_McCoy 250 MW Yingli 280W T-0 NextEra PVO&amp;M Budget (NEW RAMP)_2010-12-6" xfId="22560"/>
    <cellStyle name="_Forney-Tex[S] BSWPS_Tax" xfId="22561"/>
    <cellStyle name="_FPL Group Financials" xfId="22562"/>
    <cellStyle name="_FPL Group Financials 2" xfId="22563"/>
    <cellStyle name="_FPL Group Financials 2 2" xfId="22564"/>
    <cellStyle name="_FPL Group Financials 3" xfId="22565"/>
    <cellStyle name="_FPL Group Financials 3 2" xfId="22566"/>
    <cellStyle name="_FPL Group Financials 4" xfId="22567"/>
    <cellStyle name="_FPL Group Financials 4 2" xfId="22568"/>
    <cellStyle name="_FPL Group Financials 5" xfId="22569"/>
    <cellStyle name="_FPL Group Financials 5 2" xfId="22570"/>
    <cellStyle name="_FPL Group Financials 6" xfId="22571"/>
    <cellStyle name="_FPL Group Financials_August 2010 CWIP curves_NextEra" xfId="22572"/>
    <cellStyle name="_FPL Group Financials_August 2010 CWIP curves_NextEra 2" xfId="22573"/>
    <cellStyle name="_FPL Group Financials_August 2010 CWIP curves_NextEra_November 2010 Termosol CWIP Curves NEER Final" xfId="22574"/>
    <cellStyle name="_FPL Group Financials_August 2010 CWIP curves_NextEra_November 2010 Termosol CWIP Curves NEER Final 2" xfId="22575"/>
    <cellStyle name="_FPL Group Financials_BASIS ADJ" xfId="22576"/>
    <cellStyle name="_FPL Group Financials_BM Adjustments" xfId="22577"/>
    <cellStyle name="_FPL Group Financials_Capacity_Factor_Monthly_Forecast_Through_2024 " xfId="22578"/>
    <cellStyle name="_FPL Group Financials_Consolidated Summary Living ProForma_2011_DRAFT" xfId="22579"/>
    <cellStyle name="_FPL Group Financials_Consolidated Summary Living ProForma_2011_Paste Special" xfId="22580"/>
    <cellStyle name="_FPL Group Financials_Copy of South TX GenTie  0.8x Sale12-31-09 COD BASE CASEvBOD" xfId="22581"/>
    <cellStyle name="_FPL Group Financials_CWIP Termosol 1" xfId="22582"/>
    <cellStyle name="_FPL Group Financials_CWIP Termosol 1 2" xfId="22583"/>
    <cellStyle name="_FPL Group Financials_CWIP Termosol 2" xfId="22584"/>
    <cellStyle name="_FPL Group Financials_CWIP Termosol 2 2" xfId="22585"/>
    <cellStyle name="_FPL Group Financials_Day County" xfId="22586"/>
    <cellStyle name="_FPL Group Financials_Distribution Date Calc" xfId="22587"/>
    <cellStyle name="_FPL Group Financials_Fees" xfId="22588"/>
    <cellStyle name="_FPL Group Financials_FinSum" xfId="22589"/>
    <cellStyle name="_FPL Group Financials_HWBA UM NPV  IRR Analysis finance at cost share may 2011" xfId="22590"/>
    <cellStyle name="_FPL Group Financials_Inputs" xfId="22591"/>
    <cellStyle name="_FPL Group Financials_Inputs 2" xfId="22592"/>
    <cellStyle name="_FPL Group Financials_Locked in Gross Margin" xfId="22593"/>
    <cellStyle name="_FPL Group Financials_LPF 2011 Update - Contracted Thermal Assets - rev 09 27 2011" xfId="22594"/>
    <cellStyle name="_FPL Group Financials_LPF 2011 Update - Contracted Thermal Assets - rev 09 27 2011 (2)" xfId="22595"/>
    <cellStyle name="_FPL Group Financials_LPF 2011 Update - Merchant Thermal Assets - rev 09 27 2011 (2)" xfId="22596"/>
    <cellStyle name="_FPL Group Financials_November 2010 CWIP Curves Genesis Final" xfId="22597"/>
    <cellStyle name="_FPL Group Financials_November 2010 CWIP Curves Genesis Final 2" xfId="22598"/>
    <cellStyle name="_FPL Group Financials_November 2010 CWIP Curves NEER Final" xfId="22599"/>
    <cellStyle name="_FPL Group Financials_November 2010 CWIP Curves NEER Final 2" xfId="22600"/>
    <cellStyle name="_FPL Group Financials_November 2010 Termosol CWIP Curves NEER Final" xfId="22601"/>
    <cellStyle name="_FPL Group Financials_November 2010 Termosol CWIP Curves NEER Final 2" xfId="22602"/>
    <cellStyle name="_FPL Group Financials_Pro Forma - Alamosa 100MW - rev 03.13.09" xfId="22603"/>
    <cellStyle name="_FPL Group Financials_Project Monitoring Paradise Solar revised_October 2010" xfId="22604"/>
    <cellStyle name="_FPL Group Financials_Project Monitoring Paradise Solar revised_October 2010 2" xfId="22605"/>
    <cellStyle name="_FPL Group Financials_Project Monitoring Paradise Solar revised_October 2010_November 2010 Termosol CWIP Curves NEER Final" xfId="22606"/>
    <cellStyle name="_FPL Group Financials_Project Monitoring Paradise Solar revised_October 2010_November 2010 Termosol CWIP Curves NEER Final 2" xfId="22607"/>
    <cellStyle name="_FPL Group Financials_Scen" xfId="22608"/>
    <cellStyle name="_FPL Group Financials_September 2010 CWIP curves_NextEra" xfId="22609"/>
    <cellStyle name="_FPL Group Financials_September 2010 CWIP curves_NextEra 2" xfId="22610"/>
    <cellStyle name="_FPL Group Financials_September 2010 CWIP curves_NextEra_November 2010 Termosol CWIP Curves NEER Final" xfId="22611"/>
    <cellStyle name="_FPL Group Financials_September 2010 CWIP curves_NextEra_November 2010 Termosol CWIP Curves NEER Final 2" xfId="22612"/>
    <cellStyle name="_FPL Group Financials_Solar - TOD Calculation Model - rev 04.16.09" xfId="22613"/>
    <cellStyle name="_FPL Group Financials_Solar_Model_ab" xfId="22614"/>
    <cellStyle name="_FPL Group Financials_Summerhaven CWIP curve Oct_2010" xfId="22615"/>
    <cellStyle name="_FPL Group Financials_Summerhaven CWIP curve Oct_2010 2" xfId="22616"/>
    <cellStyle name="_FPL Group Financials_Summerhaven CWIP curve Oct_2010_November 2010 Termosol CWIP Curves NEER Final" xfId="22617"/>
    <cellStyle name="_FPL Group Financials_Summerhaven CWIP curve Oct_2010_November 2010 Termosol CWIP Curves NEER Final 2" xfId="22618"/>
    <cellStyle name="_FPL Group Financials_tx financing revs" xfId="22619"/>
    <cellStyle name="_FPL Group Financials_WACC_Calc_Sheet" xfId="22620"/>
    <cellStyle name="_FPL Group TI &amp; PTC v12.04 r1 " xfId="22621"/>
    <cellStyle name="_FPL Group TI &amp; PTC v12.04 r1  2" xfId="22622"/>
    <cellStyle name="_FPL Group TI &amp; PTC v12.04 r1  2 2" xfId="22623"/>
    <cellStyle name="_FPL Group TI &amp; PTC v12.04 r1  3" xfId="22624"/>
    <cellStyle name="_FPL Group TI &amp; PTC v12.04 r1  3 2" xfId="22625"/>
    <cellStyle name="_FPL Group TI &amp; PTC v12.04 r1  4" xfId="22626"/>
    <cellStyle name="_FPL Group TI &amp; PTC v12.04 r1  4 2" xfId="22627"/>
    <cellStyle name="_FPL Group TI &amp; PTC v12.04 r1  5" xfId="22628"/>
    <cellStyle name="_FPL Group TI &amp; PTC v12.04 r1  5 2" xfId="22629"/>
    <cellStyle name="_FPL Group TI &amp; PTC v12.04 r1  6" xfId="22630"/>
    <cellStyle name="_FPL Group TI &amp; PTC v12.04 r1 _August 2010 CWIP curves_NextEra" xfId="22631"/>
    <cellStyle name="_FPL Group TI &amp; PTC v12.04 r1 _August 2010 CWIP curves_NextEra 2" xfId="22632"/>
    <cellStyle name="_FPL Group TI &amp; PTC v12.04 r1 _August 2010 CWIP curves_NextEra_November 2010 Termosol CWIP Curves NEER Final" xfId="22633"/>
    <cellStyle name="_FPL Group TI &amp; PTC v12.04 r1 _August 2010 CWIP curves_NextEra_November 2010 Termosol CWIP Curves NEER Final 2" xfId="22634"/>
    <cellStyle name="_FPL Group TI &amp; PTC v12.04 r1 _BASIS ADJ" xfId="22635"/>
    <cellStyle name="_FPL Group TI &amp; PTC v12.04 r1 _BM Adjustments" xfId="22636"/>
    <cellStyle name="_FPL Group TI &amp; PTC v12.04 r1 _Capacity_Factor_Monthly_Forecast_Through_2024 " xfId="22637"/>
    <cellStyle name="_FPL Group TI &amp; PTC v12.04 r1 _Consolidated Summary Living ProForma_2011_DRAFT" xfId="22638"/>
    <cellStyle name="_FPL Group TI &amp; PTC v12.04 r1 _Consolidated Summary Living ProForma_2011_Paste Special" xfId="22639"/>
    <cellStyle name="_FPL Group TI &amp; PTC v12.04 r1 _Copy of South TX GenTie  0.8x Sale12-31-09 COD BASE CASEvBOD" xfId="22640"/>
    <cellStyle name="_FPL Group TI &amp; PTC v12.04 r1 _CWIP Termosol 1" xfId="22641"/>
    <cellStyle name="_FPL Group TI &amp; PTC v12.04 r1 _CWIP Termosol 1 2" xfId="22642"/>
    <cellStyle name="_FPL Group TI &amp; PTC v12.04 r1 _CWIP Termosol 2" xfId="22643"/>
    <cellStyle name="_FPL Group TI &amp; PTC v12.04 r1 _CWIP Termosol 2 2" xfId="22644"/>
    <cellStyle name="_FPL Group TI &amp; PTC v12.04 r1 _Fees" xfId="22645"/>
    <cellStyle name="_FPL Group TI &amp; PTC v12.04 r1 _FinSum" xfId="22646"/>
    <cellStyle name="_FPL Group TI &amp; PTC v12.04 r1 _HWBA UM NPV  IRR Analysis finance at cost share may 2011" xfId="22647"/>
    <cellStyle name="_FPL Group TI &amp; PTC v12.04 r1 _Inputs" xfId="22648"/>
    <cellStyle name="_FPL Group TI &amp; PTC v12.04 r1 _Inputs 2" xfId="22649"/>
    <cellStyle name="_FPL Group TI &amp; PTC v12.04 r1 _Locked in Gross Margin" xfId="22650"/>
    <cellStyle name="_FPL Group TI &amp; PTC v12.04 r1 _November 2010 CWIP Curves Genesis Final" xfId="22651"/>
    <cellStyle name="_FPL Group TI &amp; PTC v12.04 r1 _November 2010 CWIP Curves Genesis Final 2" xfId="22652"/>
    <cellStyle name="_FPL Group TI &amp; PTC v12.04 r1 _November 2010 CWIP Curves NEER Final" xfId="22653"/>
    <cellStyle name="_FPL Group TI &amp; PTC v12.04 r1 _November 2010 CWIP Curves NEER Final 2" xfId="22654"/>
    <cellStyle name="_FPL Group TI &amp; PTC v12.04 r1 _November 2010 Termosol CWIP Curves NEER Final" xfId="22655"/>
    <cellStyle name="_FPL Group TI &amp; PTC v12.04 r1 _November 2010 Termosol CWIP Curves NEER Final 2" xfId="22656"/>
    <cellStyle name="_FPL Group TI &amp; PTC v12.04 r1 _Pro Forma - Alamosa 100MW - rev 03.13.09" xfId="22657"/>
    <cellStyle name="_FPL Group TI &amp; PTC v12.04 r1 _Project Monitoring Paradise Solar revised_October 2010" xfId="22658"/>
    <cellStyle name="_FPL Group TI &amp; PTC v12.04 r1 _Project Monitoring Paradise Solar revised_October 2010 2" xfId="22659"/>
    <cellStyle name="_FPL Group TI &amp; PTC v12.04 r1 _Project Monitoring Paradise Solar revised_October 2010_November 2010 Termosol CWIP Curves NEER Final" xfId="22660"/>
    <cellStyle name="_FPL Group TI &amp; PTC v12.04 r1 _Project Monitoring Paradise Solar revised_October 2010_November 2010 Termosol CWIP Curves NEER Final 2" xfId="22661"/>
    <cellStyle name="_FPL Group TI &amp; PTC v12.04 r1 _Scen" xfId="22662"/>
    <cellStyle name="_FPL Group TI &amp; PTC v12.04 r1 _September 2010 CWIP curves_NextEra" xfId="22663"/>
    <cellStyle name="_FPL Group TI &amp; PTC v12.04 r1 _September 2010 CWIP curves_NextEra 2" xfId="22664"/>
    <cellStyle name="_FPL Group TI &amp; PTC v12.04 r1 _September 2010 CWIP curves_NextEra_November 2010 Termosol CWIP Curves NEER Final" xfId="22665"/>
    <cellStyle name="_FPL Group TI &amp; PTC v12.04 r1 _September 2010 CWIP curves_NextEra_November 2010 Termosol CWIP Curves NEER Final 2" xfId="22666"/>
    <cellStyle name="_FPL Group TI &amp; PTC v12.04 r1 _Solar - TOD Calculation Model - rev 04.16.09" xfId="22667"/>
    <cellStyle name="_FPL Group TI &amp; PTC v12.04 r1 _Solar_Model_ab" xfId="22668"/>
    <cellStyle name="_FPL Group TI &amp; PTC v12.04 r1 _Summerhaven CWIP curve Oct_2010" xfId="22669"/>
    <cellStyle name="_FPL Group TI &amp; PTC v12.04 r1 _Summerhaven CWIP curve Oct_2010 2" xfId="22670"/>
    <cellStyle name="_FPL Group TI &amp; PTC v12.04 r1 _Summerhaven CWIP curve Oct_2010_November 2010 Termosol CWIP Curves NEER Final" xfId="22671"/>
    <cellStyle name="_FPL Group TI &amp; PTC v12.04 r1 _Summerhaven CWIP curve Oct_2010_November 2010 Termosol CWIP Curves NEER Final 2" xfId="22672"/>
    <cellStyle name="_FPL Group TI &amp; PTC v12.04 r1 _tx financing revs" xfId="22673"/>
    <cellStyle name="_FPL Group TI &amp; PTC v12.04 r1 _WACC_Calc_Sheet" xfId="22674"/>
    <cellStyle name="_FPL Wind Standard EFOR _ GE 1.5_ERCOT_9-24-07" xfId="22675"/>
    <cellStyle name="_FPL_Solar_CashCancel_Approved_Budget" xfId="22676"/>
    <cellStyle name="_FR" xfId="22677"/>
    <cellStyle name="_FR_1.Inputs" xfId="22678"/>
    <cellStyle name="_FR_Copy of Vento III v27i P50 1st" xfId="22679"/>
    <cellStyle name="_FR_G&amp;A_reports" xfId="22680"/>
    <cellStyle name="_FR_Vento III v17i (8.9% Haircut, 60% Tax)" xfId="22681"/>
    <cellStyle name="_FR_Vento III v22i (Haircut, 6Y CF, 76% tax)" xfId="22682"/>
    <cellStyle name="_FR_Vento III v28g Base" xfId="22683"/>
    <cellStyle name="_FR_Vento III v28k JPMyyy" xfId="22684"/>
    <cellStyle name="_Frecst-InpCalc" xfId="22685"/>
    <cellStyle name="_Frontier Wind - Sent to Capstar v. 4.23.07" xfId="22686"/>
    <cellStyle name="_Frontier Wind - Sent to Capstar v. 4.23.07 2" xfId="22687"/>
    <cellStyle name="_Frontier Wind - Sent to Capstar v. 4.23.07_071212 Unlevered McCormick Model - 2003 version" xfId="22688"/>
    <cellStyle name="_Frontier Wind - Sent to Capstar v. 4.23.07_071212 Unlevered McCormick Model - 2003 version 2" xfId="22689"/>
    <cellStyle name="_Frontier Wind - Sent to Capstar v. 4.23.07_071212 Unlevered McCormick Model - 2003 version_Accounting" xfId="22690"/>
    <cellStyle name="_Frontier Wind - Sent to Capstar v. 4.23.07_071212 Unlevered McCormick Model - 2003 version_Accounting 2" xfId="22691"/>
    <cellStyle name="_Frontier Wind - Sent to Capstar v. 4.23.07_071212 Unlevered McCormick Model - 2003 version_Book3" xfId="22692"/>
    <cellStyle name="_Frontier Wind - Sent to Capstar v. 4.23.07_071212 Unlevered McCormick Model - 2003 version_Book3 2" xfId="22693"/>
    <cellStyle name="_Frontier Wind - Sent to Capstar v. 4.23.07_071212 Unlevered McCormick Model - 2003 version_Naturener Montana Portfolio_temp_Part2" xfId="22694"/>
    <cellStyle name="_Frontier Wind - Sent to Capstar v. 4.23.07_071212 Unlevered McCormick Model - 2003 version_Naturener Montana Portfolio_temp_Part2 2" xfId="22695"/>
    <cellStyle name="_FUEL OIL" xfId="22696"/>
    <cellStyle name="_FUEL OIL 2" xfId="22697"/>
    <cellStyle name="_Fuel Prices" xfId="22698"/>
    <cellStyle name="_Fuel Prices 2" xfId="22699"/>
    <cellStyle name="_Fuel Prices 2 2" xfId="22700"/>
    <cellStyle name="_Fuel Prices 3" xfId="22701"/>
    <cellStyle name="_Fuel Prices 3 2" xfId="22702"/>
    <cellStyle name="_Fuel Prices 4" xfId="22703"/>
    <cellStyle name="_Fuel Prices 4 2" xfId="22704"/>
    <cellStyle name="_Fuel Prices 5" xfId="22705"/>
    <cellStyle name="_Fuel Prices 5 2" xfId="22706"/>
    <cellStyle name="_Fuel Prices 6" xfId="22707"/>
    <cellStyle name="_Fuel Prices_BASIS ADJ" xfId="22708"/>
    <cellStyle name="_Fuel Prices_BM Adjustments" xfId="22709"/>
    <cellStyle name="_Fuel Prices_Callahan" xfId="22710"/>
    <cellStyle name="_Fuel Prices_Callahan " xfId="22711"/>
    <cellStyle name="_Fuel Prices_Callahan _1" xfId="22712"/>
    <cellStyle name="_Fuel Prices_Callahan 090813 GM 0 Report" xfId="22713"/>
    <cellStyle name="_Fuel Prices_Callahan 091106 GM 0 Report" xfId="22714"/>
    <cellStyle name="_Fuel Prices_CapRidge_WindBoost_Analysis_090709" xfId="22715"/>
    <cellStyle name="_Fuel Prices_Copy of Texas Wind Debt Amortization 11-08" xfId="22716"/>
    <cellStyle name="_Fuel Prices_Debt Service Coverage Ratio-TEXAS WIND Historical  Forecast" xfId="22717"/>
    <cellStyle name="_Fuel Prices_Fees" xfId="22718"/>
    <cellStyle name="_Fuel Prices_HH3 WindBoost Analysis (with PTC and REC)" xfId="22719"/>
    <cellStyle name="_Fuel Prices_Horse Hollow 1 090813 GM 0 Report" xfId="22720"/>
    <cellStyle name="_Fuel Prices_Horse Hollow 1 090911 GM 0 Report" xfId="22721"/>
    <cellStyle name="_Fuel Prices_Inputs" xfId="22722"/>
    <cellStyle name="_Fuel Prices_Inputs 2" xfId="22723"/>
    <cellStyle name="_Fuel Prices_Majestic II 2013 - 2042 Property Tax Forecast est" xfId="22724"/>
    <cellStyle name="_Fuel Prices_Tax" xfId="22725"/>
    <cellStyle name="_Fuel Prices_Wind Adj_091106" xfId="22726"/>
    <cellStyle name="_Fuel Scenario" xfId="22727"/>
    <cellStyle name="_Fuel Scenario 2" xfId="22728"/>
    <cellStyle name="_Fuel Scenario 2 2" xfId="22729"/>
    <cellStyle name="_Fuel Scenario 3" xfId="22730"/>
    <cellStyle name="_Fuel Scenario 3 2" xfId="22731"/>
    <cellStyle name="_Fuel Scenario 4" xfId="22732"/>
    <cellStyle name="_Fuel Scenario 4 2" xfId="22733"/>
    <cellStyle name="_Fuel Scenario 5" xfId="22734"/>
    <cellStyle name="_Fuel Scenario 5 2" xfId="22735"/>
    <cellStyle name="_Fuel Scenario 6" xfId="22736"/>
    <cellStyle name="_Fuel Scenario_August 2010 CWIP curves_NextEra" xfId="22737"/>
    <cellStyle name="_Fuel Scenario_August 2010 CWIP curves_NextEra 2" xfId="22738"/>
    <cellStyle name="_Fuel Scenario_August 2010 CWIP curves_NextEra_November 2010 Termosol CWIP Curves NEER Final" xfId="22739"/>
    <cellStyle name="_Fuel Scenario_August 2010 CWIP curves_NextEra_November 2010 Termosol CWIP Curves NEER Final 2" xfId="22740"/>
    <cellStyle name="_Fuel Scenario_BASIS ADJ" xfId="22741"/>
    <cellStyle name="_Fuel Scenario_BM Adjustments" xfId="22742"/>
    <cellStyle name="_Fuel Scenario_Capacity_Factor_Monthly_Forecast_Through_2024 " xfId="22743"/>
    <cellStyle name="_Fuel Scenario_Consolidated Summary Living ProForma_2011_DRAFT" xfId="22744"/>
    <cellStyle name="_Fuel Scenario_Consolidated Summary Living ProForma_2011_Paste Special" xfId="22745"/>
    <cellStyle name="_Fuel Scenario_Copy of South TX GenTie  0.8x Sale12-31-09 COD BASE CASEvBOD" xfId="22746"/>
    <cellStyle name="_Fuel Scenario_CWIP Termosol 1" xfId="22747"/>
    <cellStyle name="_Fuel Scenario_CWIP Termosol 1 2" xfId="22748"/>
    <cellStyle name="_Fuel Scenario_CWIP Termosol 2" xfId="22749"/>
    <cellStyle name="_Fuel Scenario_CWIP Termosol 2 2" xfId="22750"/>
    <cellStyle name="_Fuel Scenario_Fees" xfId="22751"/>
    <cellStyle name="_Fuel Scenario_HWBA UM NPV  IRR Analysis finance at cost share may 2011" xfId="22752"/>
    <cellStyle name="_Fuel Scenario_Inputs" xfId="22753"/>
    <cellStyle name="_Fuel Scenario_Inputs 2" xfId="22754"/>
    <cellStyle name="_Fuel Scenario_Locked in Gross Margin" xfId="22755"/>
    <cellStyle name="_Fuel Scenario_November 2010 CWIP Curves Genesis Final" xfId="22756"/>
    <cellStyle name="_Fuel Scenario_November 2010 CWIP Curves Genesis Final 2" xfId="22757"/>
    <cellStyle name="_Fuel Scenario_November 2010 CWIP Curves NEER Final" xfId="22758"/>
    <cellStyle name="_Fuel Scenario_November 2010 CWIP Curves NEER Final 2" xfId="22759"/>
    <cellStyle name="_Fuel Scenario_November 2010 Termosol CWIP Curves NEER Final" xfId="22760"/>
    <cellStyle name="_Fuel Scenario_November 2010 Termosol CWIP Curves NEER Final 2" xfId="22761"/>
    <cellStyle name="_Fuel Scenario_Project Monitoring Paradise Solar revised_October 2010" xfId="22762"/>
    <cellStyle name="_Fuel Scenario_Project Monitoring Paradise Solar revised_October 2010 2" xfId="22763"/>
    <cellStyle name="_Fuel Scenario_Project Monitoring Paradise Solar revised_October 2010_November 2010 Termosol CWIP Curves NEER Final" xfId="22764"/>
    <cellStyle name="_Fuel Scenario_Project Monitoring Paradise Solar revised_October 2010_November 2010 Termosol CWIP Curves NEER Final 2" xfId="22765"/>
    <cellStyle name="_Fuel Scenario_September 2010 CWIP curves_NextEra" xfId="22766"/>
    <cellStyle name="_Fuel Scenario_September 2010 CWIP curves_NextEra 2" xfId="22767"/>
    <cellStyle name="_Fuel Scenario_September 2010 CWIP curves_NextEra_November 2010 Termosol CWIP Curves NEER Final" xfId="22768"/>
    <cellStyle name="_Fuel Scenario_September 2010 CWIP curves_NextEra_November 2010 Termosol CWIP Curves NEER Final 2" xfId="22769"/>
    <cellStyle name="_Fuel Scenario_Summerhaven CWIP curve Oct_2010" xfId="22770"/>
    <cellStyle name="_Fuel Scenario_Summerhaven CWIP curve Oct_2010 2" xfId="22771"/>
    <cellStyle name="_Fuel Scenario_Summerhaven CWIP curve Oct_2010_November 2010 Termosol CWIP Curves NEER Final" xfId="22772"/>
    <cellStyle name="_Fuel Scenario_Summerhaven CWIP curve Oct_2010_November 2010 Termosol CWIP Curves NEER Final 2" xfId="22773"/>
    <cellStyle name="_Fuel Scenario_tx financing revs" xfId="22774"/>
    <cellStyle name="_Fuel Scenario2" xfId="22775"/>
    <cellStyle name="_Fuel Scenario2 2" xfId="22776"/>
    <cellStyle name="_Fuel Scenario2 2 2" xfId="22777"/>
    <cellStyle name="_Fuel Scenario2 3" xfId="22778"/>
    <cellStyle name="_Fuel Scenario2 3 2" xfId="22779"/>
    <cellStyle name="_Fuel Scenario2 4" xfId="22780"/>
    <cellStyle name="_Fuel Scenario2 4 2" xfId="22781"/>
    <cellStyle name="_Fuel Scenario2 5" xfId="22782"/>
    <cellStyle name="_Fuel Scenario2 5 2" xfId="22783"/>
    <cellStyle name="_Fuel Scenario2 6" xfId="22784"/>
    <cellStyle name="_Fuel Scenario2_August 2010 CWIP curves_NextEra" xfId="22785"/>
    <cellStyle name="_Fuel Scenario2_August 2010 CWIP curves_NextEra 2" xfId="22786"/>
    <cellStyle name="_Fuel Scenario2_August 2010 CWIP curves_NextEra_November 2010 Termosol CWIP Curves NEER Final" xfId="22787"/>
    <cellStyle name="_Fuel Scenario2_August 2010 CWIP curves_NextEra_November 2010 Termosol CWIP Curves NEER Final 2" xfId="22788"/>
    <cellStyle name="_Fuel Scenario2_BASIS ADJ" xfId="22789"/>
    <cellStyle name="_Fuel Scenario2_BM Adjustments" xfId="22790"/>
    <cellStyle name="_Fuel Scenario2_Capacity_Factor_Monthly_Forecast_Through_2024 " xfId="22791"/>
    <cellStyle name="_Fuel Scenario2_Consolidated Summary Living ProForma_2011_DRAFT" xfId="22792"/>
    <cellStyle name="_Fuel Scenario2_Consolidated Summary Living ProForma_2011_Paste Special" xfId="22793"/>
    <cellStyle name="_Fuel Scenario2_Copy of South TX GenTie  0.8x Sale12-31-09 COD BASE CASEvBOD" xfId="22794"/>
    <cellStyle name="_Fuel Scenario2_CWIP Termosol 1" xfId="22795"/>
    <cellStyle name="_Fuel Scenario2_CWIP Termosol 1 2" xfId="22796"/>
    <cellStyle name="_Fuel Scenario2_CWIP Termosol 2" xfId="22797"/>
    <cellStyle name="_Fuel Scenario2_CWIP Termosol 2 2" xfId="22798"/>
    <cellStyle name="_Fuel Scenario2_Fees" xfId="22799"/>
    <cellStyle name="_Fuel Scenario2_HWBA UM NPV  IRR Analysis finance at cost share may 2011" xfId="22800"/>
    <cellStyle name="_Fuel Scenario2_Inputs" xfId="22801"/>
    <cellStyle name="_Fuel Scenario2_Inputs 2" xfId="22802"/>
    <cellStyle name="_Fuel Scenario2_Locked in Gross Margin" xfId="22803"/>
    <cellStyle name="_Fuel Scenario2_November 2010 CWIP Curves Genesis Final" xfId="22804"/>
    <cellStyle name="_Fuel Scenario2_November 2010 CWIP Curves Genesis Final 2" xfId="22805"/>
    <cellStyle name="_Fuel Scenario2_November 2010 CWIP Curves NEER Final" xfId="22806"/>
    <cellStyle name="_Fuel Scenario2_November 2010 CWIP Curves NEER Final 2" xfId="22807"/>
    <cellStyle name="_Fuel Scenario2_November 2010 Termosol CWIP Curves NEER Final" xfId="22808"/>
    <cellStyle name="_Fuel Scenario2_November 2010 Termosol CWIP Curves NEER Final 2" xfId="22809"/>
    <cellStyle name="_Fuel Scenario2_Project Monitoring Paradise Solar revised_October 2010" xfId="22810"/>
    <cellStyle name="_Fuel Scenario2_Project Monitoring Paradise Solar revised_October 2010 2" xfId="22811"/>
    <cellStyle name="_Fuel Scenario2_Project Monitoring Paradise Solar revised_October 2010_November 2010 Termosol CWIP Curves NEER Final" xfId="22812"/>
    <cellStyle name="_Fuel Scenario2_Project Monitoring Paradise Solar revised_October 2010_November 2010 Termosol CWIP Curves NEER Final 2" xfId="22813"/>
    <cellStyle name="_Fuel Scenario2_September 2010 CWIP curves_NextEra" xfId="22814"/>
    <cellStyle name="_Fuel Scenario2_September 2010 CWIP curves_NextEra 2" xfId="22815"/>
    <cellStyle name="_Fuel Scenario2_September 2010 CWIP curves_NextEra_November 2010 Termosol CWIP Curves NEER Final" xfId="22816"/>
    <cellStyle name="_Fuel Scenario2_September 2010 CWIP curves_NextEra_November 2010 Termosol CWIP Curves NEER Final 2" xfId="22817"/>
    <cellStyle name="_Fuel Scenario2_Summerhaven CWIP curve Oct_2010" xfId="22818"/>
    <cellStyle name="_Fuel Scenario2_Summerhaven CWIP curve Oct_2010 2" xfId="22819"/>
    <cellStyle name="_Fuel Scenario2_Summerhaven CWIP curve Oct_2010_November 2010 Termosol CWIP Curves NEER Final" xfId="22820"/>
    <cellStyle name="_Fuel Scenario2_Summerhaven CWIP curve Oct_2010_November 2010 Termosol CWIP Curves NEER Final 2" xfId="22821"/>
    <cellStyle name="_Fuel Scenario2_tx financing revs" xfId="22822"/>
    <cellStyle name="_Fuel Scenario3" xfId="22823"/>
    <cellStyle name="_Fuel Scenario3 2" xfId="22824"/>
    <cellStyle name="_Fuel Scenario3 2 2" xfId="22825"/>
    <cellStyle name="_Fuel Scenario3 3" xfId="22826"/>
    <cellStyle name="_Fuel Scenario3 3 2" xfId="22827"/>
    <cellStyle name="_Fuel Scenario3 4" xfId="22828"/>
    <cellStyle name="_Fuel Scenario3 4 2" xfId="22829"/>
    <cellStyle name="_Fuel Scenario3 5" xfId="22830"/>
    <cellStyle name="_Fuel Scenario3 5 2" xfId="22831"/>
    <cellStyle name="_Fuel Scenario3 6" xfId="22832"/>
    <cellStyle name="_Fuel Scenario3_August 2010 CWIP curves_NextEra" xfId="22833"/>
    <cellStyle name="_Fuel Scenario3_August 2010 CWIP curves_NextEra 2" xfId="22834"/>
    <cellStyle name="_Fuel Scenario3_August 2010 CWIP curves_NextEra_November 2010 Termosol CWIP Curves NEER Final" xfId="22835"/>
    <cellStyle name="_Fuel Scenario3_August 2010 CWIP curves_NextEra_November 2010 Termosol CWIP Curves NEER Final 2" xfId="22836"/>
    <cellStyle name="_Fuel Scenario3_BASIS ADJ" xfId="22837"/>
    <cellStyle name="_Fuel Scenario3_BM Adjustments" xfId="22838"/>
    <cellStyle name="_Fuel Scenario3_Capacity_Factor_Monthly_Forecast_Through_2024 " xfId="22839"/>
    <cellStyle name="_Fuel Scenario3_Consolidated Summary Living ProForma_2011_DRAFT" xfId="22840"/>
    <cellStyle name="_Fuel Scenario3_Consolidated Summary Living ProForma_2011_Paste Special" xfId="22841"/>
    <cellStyle name="_Fuel Scenario3_Copy of South TX GenTie  0.8x Sale12-31-09 COD BASE CASEvBOD" xfId="22842"/>
    <cellStyle name="_Fuel Scenario3_CWIP Termosol 1" xfId="22843"/>
    <cellStyle name="_Fuel Scenario3_CWIP Termosol 1 2" xfId="22844"/>
    <cellStyle name="_Fuel Scenario3_CWIP Termosol 2" xfId="22845"/>
    <cellStyle name="_Fuel Scenario3_CWIP Termosol 2 2" xfId="22846"/>
    <cellStyle name="_Fuel Scenario3_Fees" xfId="22847"/>
    <cellStyle name="_Fuel Scenario3_HWBA UM NPV  IRR Analysis finance at cost share may 2011" xfId="22848"/>
    <cellStyle name="_Fuel Scenario3_Inputs" xfId="22849"/>
    <cellStyle name="_Fuel Scenario3_Inputs 2" xfId="22850"/>
    <cellStyle name="_Fuel Scenario3_Locked in Gross Margin" xfId="22851"/>
    <cellStyle name="_Fuel Scenario3_November 2010 CWIP Curves Genesis Final" xfId="22852"/>
    <cellStyle name="_Fuel Scenario3_November 2010 CWIP Curves Genesis Final 2" xfId="22853"/>
    <cellStyle name="_Fuel Scenario3_November 2010 CWIP Curves NEER Final" xfId="22854"/>
    <cellStyle name="_Fuel Scenario3_November 2010 CWIP Curves NEER Final 2" xfId="22855"/>
    <cellStyle name="_Fuel Scenario3_November 2010 Termosol CWIP Curves NEER Final" xfId="22856"/>
    <cellStyle name="_Fuel Scenario3_November 2010 Termosol CWIP Curves NEER Final 2" xfId="22857"/>
    <cellStyle name="_Fuel Scenario3_Project Monitoring Paradise Solar revised_October 2010" xfId="22858"/>
    <cellStyle name="_Fuel Scenario3_Project Monitoring Paradise Solar revised_October 2010 2" xfId="22859"/>
    <cellStyle name="_Fuel Scenario3_Project Monitoring Paradise Solar revised_October 2010_November 2010 Termosol CWIP Curves NEER Final" xfId="22860"/>
    <cellStyle name="_Fuel Scenario3_Project Monitoring Paradise Solar revised_October 2010_November 2010 Termosol CWIP Curves NEER Final 2" xfId="22861"/>
    <cellStyle name="_Fuel Scenario3_September 2010 CWIP curves_NextEra" xfId="22862"/>
    <cellStyle name="_Fuel Scenario3_September 2010 CWIP curves_NextEra 2" xfId="22863"/>
    <cellStyle name="_Fuel Scenario3_September 2010 CWIP curves_NextEra_November 2010 Termosol CWIP Curves NEER Final" xfId="22864"/>
    <cellStyle name="_Fuel Scenario3_September 2010 CWIP curves_NextEra_November 2010 Termosol CWIP Curves NEER Final 2" xfId="22865"/>
    <cellStyle name="_Fuel Scenario3_Summerhaven CWIP curve Oct_2010" xfId="22866"/>
    <cellStyle name="_Fuel Scenario3_Summerhaven CWIP curve Oct_2010 2" xfId="22867"/>
    <cellStyle name="_Fuel Scenario3_Summerhaven CWIP curve Oct_2010_November 2010 Termosol CWIP Curves NEER Final" xfId="22868"/>
    <cellStyle name="_Fuel Scenario3_Summerhaven CWIP curve Oct_2010_November 2010 Termosol CWIP Curves NEER Final 2" xfId="22869"/>
    <cellStyle name="_Fuel Scenario3_tx financing revs" xfId="22870"/>
    <cellStyle name="_Fuel Scenario4" xfId="22871"/>
    <cellStyle name="_Fuel Scenario4 2" xfId="22872"/>
    <cellStyle name="_Fuel Scenario4 2 2" xfId="22873"/>
    <cellStyle name="_Fuel Scenario4 3" xfId="22874"/>
    <cellStyle name="_Fuel Scenario4 3 2" xfId="22875"/>
    <cellStyle name="_Fuel Scenario4 4" xfId="22876"/>
    <cellStyle name="_Fuel Scenario4 4 2" xfId="22877"/>
    <cellStyle name="_Fuel Scenario4 5" xfId="22878"/>
    <cellStyle name="_Fuel Scenario4 5 2" xfId="22879"/>
    <cellStyle name="_Fuel Scenario4 6" xfId="22880"/>
    <cellStyle name="_Fuel Scenario4_August 2010 CWIP curves_NextEra" xfId="22881"/>
    <cellStyle name="_Fuel Scenario4_August 2010 CWIP curves_NextEra 2" xfId="22882"/>
    <cellStyle name="_Fuel Scenario4_August 2010 CWIP curves_NextEra_November 2010 Termosol CWIP Curves NEER Final" xfId="22883"/>
    <cellStyle name="_Fuel Scenario4_August 2010 CWIP curves_NextEra_November 2010 Termosol CWIP Curves NEER Final 2" xfId="22884"/>
    <cellStyle name="_Fuel Scenario4_BASIS ADJ" xfId="22885"/>
    <cellStyle name="_Fuel Scenario4_BM Adjustments" xfId="22886"/>
    <cellStyle name="_Fuel Scenario4_Capacity_Factor_Monthly_Forecast_Through_2024 " xfId="22887"/>
    <cellStyle name="_Fuel Scenario4_Consolidated Summary Living ProForma_2011_DRAFT" xfId="22888"/>
    <cellStyle name="_Fuel Scenario4_Consolidated Summary Living ProForma_2011_Paste Special" xfId="22889"/>
    <cellStyle name="_Fuel Scenario4_Copy of South TX GenTie  0.8x Sale12-31-09 COD BASE CASEvBOD" xfId="22890"/>
    <cellStyle name="_Fuel Scenario4_CWIP Termosol 1" xfId="22891"/>
    <cellStyle name="_Fuel Scenario4_CWIP Termosol 1 2" xfId="22892"/>
    <cellStyle name="_Fuel Scenario4_CWIP Termosol 2" xfId="22893"/>
    <cellStyle name="_Fuel Scenario4_CWIP Termosol 2 2" xfId="22894"/>
    <cellStyle name="_Fuel Scenario4_Fees" xfId="22895"/>
    <cellStyle name="_Fuel Scenario4_HWBA UM NPV  IRR Analysis finance at cost share may 2011" xfId="22896"/>
    <cellStyle name="_Fuel Scenario4_Inputs" xfId="22897"/>
    <cellStyle name="_Fuel Scenario4_Inputs 2" xfId="22898"/>
    <cellStyle name="_Fuel Scenario4_Locked in Gross Margin" xfId="22899"/>
    <cellStyle name="_Fuel Scenario4_November 2010 CWIP Curves Genesis Final" xfId="22900"/>
    <cellStyle name="_Fuel Scenario4_November 2010 CWIP Curves Genesis Final 2" xfId="22901"/>
    <cellStyle name="_Fuel Scenario4_November 2010 CWIP Curves NEER Final" xfId="22902"/>
    <cellStyle name="_Fuel Scenario4_November 2010 CWIP Curves NEER Final 2" xfId="22903"/>
    <cellStyle name="_Fuel Scenario4_November 2010 Termosol CWIP Curves NEER Final" xfId="22904"/>
    <cellStyle name="_Fuel Scenario4_November 2010 Termosol CWIP Curves NEER Final 2" xfId="22905"/>
    <cellStyle name="_Fuel Scenario4_Project Monitoring Paradise Solar revised_October 2010" xfId="22906"/>
    <cellStyle name="_Fuel Scenario4_Project Monitoring Paradise Solar revised_October 2010 2" xfId="22907"/>
    <cellStyle name="_Fuel Scenario4_Project Monitoring Paradise Solar revised_October 2010_November 2010 Termosol CWIP Curves NEER Final" xfId="22908"/>
    <cellStyle name="_Fuel Scenario4_Project Monitoring Paradise Solar revised_October 2010_November 2010 Termosol CWIP Curves NEER Final 2" xfId="22909"/>
    <cellStyle name="_Fuel Scenario4_September 2010 CWIP curves_NextEra" xfId="22910"/>
    <cellStyle name="_Fuel Scenario4_September 2010 CWIP curves_NextEra 2" xfId="22911"/>
    <cellStyle name="_Fuel Scenario4_September 2010 CWIP curves_NextEra_November 2010 Termosol CWIP Curves NEER Final" xfId="22912"/>
    <cellStyle name="_Fuel Scenario4_September 2010 CWIP curves_NextEra_November 2010 Termosol CWIP Curves NEER Final 2" xfId="22913"/>
    <cellStyle name="_Fuel Scenario4_Summerhaven CWIP curve Oct_2010" xfId="22914"/>
    <cellStyle name="_Fuel Scenario4_Summerhaven CWIP curve Oct_2010 2" xfId="22915"/>
    <cellStyle name="_Fuel Scenario4_Summerhaven CWIP curve Oct_2010_November 2010 Termosol CWIP Curves NEER Final" xfId="22916"/>
    <cellStyle name="_Fuel Scenario4_Summerhaven CWIP curve Oct_2010_November 2010 Termosol CWIP Curves NEER Final 2" xfId="22917"/>
    <cellStyle name="_Fuel Scenario4_tx financing revs" xfId="22918"/>
    <cellStyle name="_Fuel Type" xfId="22919"/>
    <cellStyle name="_Fuel Type 2" xfId="22920"/>
    <cellStyle name="_Fuel Type 2 2" xfId="22921"/>
    <cellStyle name="_Fuel Type 3" xfId="22922"/>
    <cellStyle name="_Fuel Type 3 2" xfId="22923"/>
    <cellStyle name="_Fuel Type 4" xfId="22924"/>
    <cellStyle name="_Fuel Type 4 2" xfId="22925"/>
    <cellStyle name="_Fuel Type 5" xfId="22926"/>
    <cellStyle name="_Fuel Type 5 2" xfId="22927"/>
    <cellStyle name="_Fuel Type 6" xfId="22928"/>
    <cellStyle name="_Fuel Type_August 2010 CWIP curves_NextEra" xfId="22929"/>
    <cellStyle name="_Fuel Type_August 2010 CWIP curves_NextEra 2" xfId="22930"/>
    <cellStyle name="_Fuel Type_August 2010 CWIP curves_NextEra_November 2010 Termosol CWIP Curves NEER Final" xfId="22931"/>
    <cellStyle name="_Fuel Type_August 2010 CWIP curves_NextEra_November 2010 Termosol CWIP Curves NEER Final 2" xfId="22932"/>
    <cellStyle name="_Fuel Type_BASIS ADJ" xfId="22933"/>
    <cellStyle name="_Fuel Type_BM Adjustments" xfId="22934"/>
    <cellStyle name="_Fuel Type_Capacity_Factor_Monthly_Forecast_Through_2024 " xfId="22935"/>
    <cellStyle name="_Fuel Type_Consolidated Summary Living ProForma_2011_DRAFT" xfId="22936"/>
    <cellStyle name="_Fuel Type_Consolidated Summary Living ProForma_2011_Paste Special" xfId="22937"/>
    <cellStyle name="_Fuel Type_Copy of South TX GenTie  0.8x Sale12-31-09 COD BASE CASEvBOD" xfId="22938"/>
    <cellStyle name="_Fuel Type_CWIP Termosol 1" xfId="22939"/>
    <cellStyle name="_Fuel Type_CWIP Termosol 1 2" xfId="22940"/>
    <cellStyle name="_Fuel Type_CWIP Termosol 2" xfId="22941"/>
    <cellStyle name="_Fuel Type_CWIP Termosol 2 2" xfId="22942"/>
    <cellStyle name="_Fuel Type_Fees" xfId="22943"/>
    <cellStyle name="_Fuel Type_HWBA UM NPV  IRR Analysis finance at cost share may 2011" xfId="22944"/>
    <cellStyle name="_Fuel Type_Inputs" xfId="22945"/>
    <cellStyle name="_Fuel Type_Inputs 2" xfId="22946"/>
    <cellStyle name="_Fuel Type_Locked in Gross Margin" xfId="22947"/>
    <cellStyle name="_Fuel Type_November 2010 CWIP Curves Genesis Final" xfId="22948"/>
    <cellStyle name="_Fuel Type_November 2010 CWIP Curves Genesis Final 2" xfId="22949"/>
    <cellStyle name="_Fuel Type_November 2010 CWIP Curves NEER Final" xfId="22950"/>
    <cellStyle name="_Fuel Type_November 2010 CWIP Curves NEER Final 2" xfId="22951"/>
    <cellStyle name="_Fuel Type_November 2010 Termosol CWIP Curves NEER Final" xfId="22952"/>
    <cellStyle name="_Fuel Type_November 2010 Termosol CWIP Curves NEER Final 2" xfId="22953"/>
    <cellStyle name="_Fuel Type_Project Monitoring Paradise Solar revised_October 2010" xfId="22954"/>
    <cellStyle name="_Fuel Type_Project Monitoring Paradise Solar revised_October 2010 2" xfId="22955"/>
    <cellStyle name="_Fuel Type_Project Monitoring Paradise Solar revised_October 2010_November 2010 Termosol CWIP Curves NEER Final" xfId="22956"/>
    <cellStyle name="_Fuel Type_Project Monitoring Paradise Solar revised_October 2010_November 2010 Termosol CWIP Curves NEER Final 2" xfId="22957"/>
    <cellStyle name="_Fuel Type_September 2010 CWIP curves_NextEra" xfId="22958"/>
    <cellStyle name="_Fuel Type_September 2010 CWIP curves_NextEra 2" xfId="22959"/>
    <cellStyle name="_Fuel Type_September 2010 CWIP curves_NextEra_November 2010 Termosol CWIP Curves NEER Final" xfId="22960"/>
    <cellStyle name="_Fuel Type_September 2010 CWIP curves_NextEra_November 2010 Termosol CWIP Curves NEER Final 2" xfId="22961"/>
    <cellStyle name="_Fuel Type_Summerhaven CWIP curve Oct_2010" xfId="22962"/>
    <cellStyle name="_Fuel Type_Summerhaven CWIP curve Oct_2010 2" xfId="22963"/>
    <cellStyle name="_Fuel Type_Summerhaven CWIP curve Oct_2010_November 2010 Termosol CWIP Curves NEER Final" xfId="22964"/>
    <cellStyle name="_Fuel Type_Summerhaven CWIP curve Oct_2010_November 2010 Termosol CWIP Curves NEER Final 2" xfId="22965"/>
    <cellStyle name="_Fuel Type_tx financing revs" xfId="22966"/>
    <cellStyle name="_x0013__FVO" xfId="22967"/>
    <cellStyle name="_x0013__FVO 2" xfId="22968"/>
    <cellStyle name="_x0013__FVO_2008 IWNA JPM TE Model 11032008 (ERISA Dep &amp; Full Haircuts)_275M" xfId="22969"/>
    <cellStyle name="_x0013__FVO_2008 IWNA JPM TE Model 11032008 (ERISA Dep &amp; Full Haircuts)_275M 2" xfId="22970"/>
    <cellStyle name="_x0013__FVO_2008 IWNA v12 7.75% 53% TaxEx P50 (Invenergy)_10242008" xfId="22971"/>
    <cellStyle name="_x0013__FVO_2008 IWNA v12 7.75% 53% TaxEx P50 (Invenergy)_10242008 2" xfId="22972"/>
    <cellStyle name="_Gas Hedges" xfId="22973"/>
    <cellStyle name="_Gas Put Calcs" xfId="22974"/>
    <cellStyle name="_Gas_WACC" xfId="22975"/>
    <cellStyle name="_Gas_WACC_HWBA UM NPV  IRR Analysis finance at cost share may 2011" xfId="22976"/>
    <cellStyle name="_Gas1" xfId="22977"/>
    <cellStyle name="_Gas1 2" xfId="22978"/>
    <cellStyle name="_Gas1 2 2" xfId="22979"/>
    <cellStyle name="_Gas1 3" xfId="22980"/>
    <cellStyle name="_Gas1 3 2" xfId="22981"/>
    <cellStyle name="_Gas1 4" xfId="22982"/>
    <cellStyle name="_Gas1 4 2" xfId="22983"/>
    <cellStyle name="_Gas1 5" xfId="22984"/>
    <cellStyle name="_Gas1 5 2" xfId="22985"/>
    <cellStyle name="_Gas1 6" xfId="22986"/>
    <cellStyle name="_Gas1_August 2010 CWIP curves_NextEra" xfId="22987"/>
    <cellStyle name="_Gas1_August 2010 CWIP curves_NextEra 2" xfId="22988"/>
    <cellStyle name="_Gas1_August 2010 CWIP curves_NextEra_November 2010 Termosol CWIP Curves NEER Final" xfId="22989"/>
    <cellStyle name="_Gas1_August 2010 CWIP curves_NextEra_November 2010 Termosol CWIP Curves NEER Final 2" xfId="22990"/>
    <cellStyle name="_Gas1_BASIS ADJ" xfId="22991"/>
    <cellStyle name="_Gas1_BM Adjustments" xfId="22992"/>
    <cellStyle name="_Gas1_Capacity_Factor_Monthly_Forecast_Through_2024 " xfId="22993"/>
    <cellStyle name="_Gas1_Consolidated Summary Living ProForma_2011_DRAFT" xfId="22994"/>
    <cellStyle name="_Gas1_Consolidated Summary Living ProForma_2011_Paste Special" xfId="22995"/>
    <cellStyle name="_Gas1_Copy of South TX GenTie  0.8x Sale12-31-09 COD BASE CASEvBOD" xfId="22996"/>
    <cellStyle name="_Gas1_CWIP Termosol 1" xfId="22997"/>
    <cellStyle name="_Gas1_CWIP Termosol 1 2" xfId="22998"/>
    <cellStyle name="_Gas1_CWIP Termosol 2" xfId="22999"/>
    <cellStyle name="_Gas1_CWIP Termosol 2 2" xfId="23000"/>
    <cellStyle name="_Gas1_Fees" xfId="23001"/>
    <cellStyle name="_Gas1_HWBA UM NPV  IRR Analysis finance at cost share may 2011" xfId="23002"/>
    <cellStyle name="_Gas1_Inputs" xfId="23003"/>
    <cellStyle name="_Gas1_Inputs 2" xfId="23004"/>
    <cellStyle name="_Gas1_Locked in Gross Margin" xfId="23005"/>
    <cellStyle name="_Gas1_November 2010 CWIP Curves Genesis Final" xfId="23006"/>
    <cellStyle name="_Gas1_November 2010 CWIP Curves Genesis Final 2" xfId="23007"/>
    <cellStyle name="_Gas1_November 2010 CWIP Curves NEER Final" xfId="23008"/>
    <cellStyle name="_Gas1_November 2010 CWIP Curves NEER Final 2" xfId="23009"/>
    <cellStyle name="_Gas1_November 2010 Termosol CWIP Curves NEER Final" xfId="23010"/>
    <cellStyle name="_Gas1_November 2010 Termosol CWIP Curves NEER Final 2" xfId="23011"/>
    <cellStyle name="_Gas1_Project Monitoring Paradise Solar revised_October 2010" xfId="23012"/>
    <cellStyle name="_Gas1_Project Monitoring Paradise Solar revised_October 2010 2" xfId="23013"/>
    <cellStyle name="_Gas1_Project Monitoring Paradise Solar revised_October 2010_November 2010 Termosol CWIP Curves NEER Final" xfId="23014"/>
    <cellStyle name="_Gas1_Project Monitoring Paradise Solar revised_October 2010_November 2010 Termosol CWIP Curves NEER Final 2" xfId="23015"/>
    <cellStyle name="_Gas1_September 2010 CWIP curves_NextEra" xfId="23016"/>
    <cellStyle name="_Gas1_September 2010 CWIP curves_NextEra 2" xfId="23017"/>
    <cellStyle name="_Gas1_September 2010 CWIP curves_NextEra_November 2010 Termosol CWIP Curves NEER Final" xfId="23018"/>
    <cellStyle name="_Gas1_September 2010 CWIP curves_NextEra_November 2010 Termosol CWIP Curves NEER Final 2" xfId="23019"/>
    <cellStyle name="_Gas1_Summerhaven CWIP curve Oct_2010" xfId="23020"/>
    <cellStyle name="_Gas1_Summerhaven CWIP curve Oct_2010 2" xfId="23021"/>
    <cellStyle name="_Gas1_Summerhaven CWIP curve Oct_2010_November 2010 Termosol CWIP Curves NEER Final" xfId="23022"/>
    <cellStyle name="_Gas1_Summerhaven CWIP curve Oct_2010_November 2010 Termosol CWIP Curves NEER Final 2" xfId="23023"/>
    <cellStyle name="_Gas1_tx financing revs" xfId="23024"/>
    <cellStyle name="_Gas2" xfId="23025"/>
    <cellStyle name="_Gas2 2" xfId="23026"/>
    <cellStyle name="_Gas2 2 2" xfId="23027"/>
    <cellStyle name="_Gas2 3" xfId="23028"/>
    <cellStyle name="_Gas2 3 2" xfId="23029"/>
    <cellStyle name="_Gas2 4" xfId="23030"/>
    <cellStyle name="_Gas2 4 2" xfId="23031"/>
    <cellStyle name="_Gas2 5" xfId="23032"/>
    <cellStyle name="_Gas2 5 2" xfId="23033"/>
    <cellStyle name="_Gas2 6" xfId="23034"/>
    <cellStyle name="_Gas2_August 2010 CWIP curves_NextEra" xfId="23035"/>
    <cellStyle name="_Gas2_August 2010 CWIP curves_NextEra 2" xfId="23036"/>
    <cellStyle name="_Gas2_August 2010 CWIP curves_NextEra_November 2010 Termosol CWIP Curves NEER Final" xfId="23037"/>
    <cellStyle name="_Gas2_August 2010 CWIP curves_NextEra_November 2010 Termosol CWIP Curves NEER Final 2" xfId="23038"/>
    <cellStyle name="_Gas2_BASIS ADJ" xfId="23039"/>
    <cellStyle name="_Gas2_BM Adjustments" xfId="23040"/>
    <cellStyle name="_Gas2_Capacity_Factor_Monthly_Forecast_Through_2024 " xfId="23041"/>
    <cellStyle name="_Gas2_Consolidated Summary Living ProForma_2011_DRAFT" xfId="23042"/>
    <cellStyle name="_Gas2_Consolidated Summary Living ProForma_2011_Paste Special" xfId="23043"/>
    <cellStyle name="_Gas2_Copy of South TX GenTie  0.8x Sale12-31-09 COD BASE CASEvBOD" xfId="23044"/>
    <cellStyle name="_Gas2_CWIP Termosol 1" xfId="23045"/>
    <cellStyle name="_Gas2_CWIP Termosol 1 2" xfId="23046"/>
    <cellStyle name="_Gas2_CWIP Termosol 2" xfId="23047"/>
    <cellStyle name="_Gas2_CWIP Termosol 2 2" xfId="23048"/>
    <cellStyle name="_Gas2_Fees" xfId="23049"/>
    <cellStyle name="_Gas2_HWBA UM NPV  IRR Analysis finance at cost share may 2011" xfId="23050"/>
    <cellStyle name="_Gas2_Inputs" xfId="23051"/>
    <cellStyle name="_Gas2_Inputs 2" xfId="23052"/>
    <cellStyle name="_Gas2_Locked in Gross Margin" xfId="23053"/>
    <cellStyle name="_Gas2_November 2010 CWIP Curves Genesis Final" xfId="23054"/>
    <cellStyle name="_Gas2_November 2010 CWIP Curves Genesis Final 2" xfId="23055"/>
    <cellStyle name="_Gas2_November 2010 CWIP Curves NEER Final" xfId="23056"/>
    <cellStyle name="_Gas2_November 2010 CWIP Curves NEER Final 2" xfId="23057"/>
    <cellStyle name="_Gas2_November 2010 Termosol CWIP Curves NEER Final" xfId="23058"/>
    <cellStyle name="_Gas2_November 2010 Termosol CWIP Curves NEER Final 2" xfId="23059"/>
    <cellStyle name="_Gas2_Project Monitoring Paradise Solar revised_October 2010" xfId="23060"/>
    <cellStyle name="_Gas2_Project Monitoring Paradise Solar revised_October 2010 2" xfId="23061"/>
    <cellStyle name="_Gas2_Project Monitoring Paradise Solar revised_October 2010_November 2010 Termosol CWIP Curves NEER Final" xfId="23062"/>
    <cellStyle name="_Gas2_Project Monitoring Paradise Solar revised_October 2010_November 2010 Termosol CWIP Curves NEER Final 2" xfId="23063"/>
    <cellStyle name="_Gas2_September 2010 CWIP curves_NextEra" xfId="23064"/>
    <cellStyle name="_Gas2_September 2010 CWIP curves_NextEra 2" xfId="23065"/>
    <cellStyle name="_Gas2_September 2010 CWIP curves_NextEra_November 2010 Termosol CWIP Curves NEER Final" xfId="23066"/>
    <cellStyle name="_Gas2_September 2010 CWIP curves_NextEra_November 2010 Termosol CWIP Curves NEER Final 2" xfId="23067"/>
    <cellStyle name="_Gas2_Summerhaven CWIP curve Oct_2010" xfId="23068"/>
    <cellStyle name="_Gas2_Summerhaven CWIP curve Oct_2010 2" xfId="23069"/>
    <cellStyle name="_Gas2_Summerhaven CWIP curve Oct_2010_November 2010 Termosol CWIP Curves NEER Final" xfId="23070"/>
    <cellStyle name="_Gas2_Summerhaven CWIP curve Oct_2010_November 2010 Termosol CWIP Curves NEER Final 2" xfId="23071"/>
    <cellStyle name="_Gas2_tx financing revs" xfId="23072"/>
    <cellStyle name="_Gas3" xfId="23073"/>
    <cellStyle name="_Gas3 2" xfId="23074"/>
    <cellStyle name="_Gas3 2 2" xfId="23075"/>
    <cellStyle name="_Gas3 3" xfId="23076"/>
    <cellStyle name="_Gas3 3 2" xfId="23077"/>
    <cellStyle name="_Gas3 4" xfId="23078"/>
    <cellStyle name="_Gas3 4 2" xfId="23079"/>
    <cellStyle name="_Gas3 5" xfId="23080"/>
    <cellStyle name="_Gas3 5 2" xfId="23081"/>
    <cellStyle name="_Gas3 6" xfId="23082"/>
    <cellStyle name="_Gas3_August 2010 CWIP curves_NextEra" xfId="23083"/>
    <cellStyle name="_Gas3_August 2010 CWIP curves_NextEra 2" xfId="23084"/>
    <cellStyle name="_Gas3_August 2010 CWIP curves_NextEra_November 2010 Termosol CWIP Curves NEER Final" xfId="23085"/>
    <cellStyle name="_Gas3_August 2010 CWIP curves_NextEra_November 2010 Termosol CWIP Curves NEER Final 2" xfId="23086"/>
    <cellStyle name="_Gas3_BASIS ADJ" xfId="23087"/>
    <cellStyle name="_Gas3_BM Adjustments" xfId="23088"/>
    <cellStyle name="_Gas3_Capacity_Factor_Monthly_Forecast_Through_2024 " xfId="23089"/>
    <cellStyle name="_Gas3_Consolidated Summary Living ProForma_2011_DRAFT" xfId="23090"/>
    <cellStyle name="_Gas3_Consolidated Summary Living ProForma_2011_Paste Special" xfId="23091"/>
    <cellStyle name="_Gas3_Copy of South TX GenTie  0.8x Sale12-31-09 COD BASE CASEvBOD" xfId="23092"/>
    <cellStyle name="_Gas3_CWIP Termosol 1" xfId="23093"/>
    <cellStyle name="_Gas3_CWIP Termosol 1 2" xfId="23094"/>
    <cellStyle name="_Gas3_CWIP Termosol 2" xfId="23095"/>
    <cellStyle name="_Gas3_CWIP Termosol 2 2" xfId="23096"/>
    <cellStyle name="_Gas3_Fees" xfId="23097"/>
    <cellStyle name="_Gas3_HWBA UM NPV  IRR Analysis finance at cost share may 2011" xfId="23098"/>
    <cellStyle name="_Gas3_Inputs" xfId="23099"/>
    <cellStyle name="_Gas3_Inputs 2" xfId="23100"/>
    <cellStyle name="_Gas3_Locked in Gross Margin" xfId="23101"/>
    <cellStyle name="_Gas3_November 2010 CWIP Curves Genesis Final" xfId="23102"/>
    <cellStyle name="_Gas3_November 2010 CWIP Curves Genesis Final 2" xfId="23103"/>
    <cellStyle name="_Gas3_November 2010 CWIP Curves NEER Final" xfId="23104"/>
    <cellStyle name="_Gas3_November 2010 CWIP Curves NEER Final 2" xfId="23105"/>
    <cellStyle name="_Gas3_November 2010 Termosol CWIP Curves NEER Final" xfId="23106"/>
    <cellStyle name="_Gas3_November 2010 Termosol CWIP Curves NEER Final 2" xfId="23107"/>
    <cellStyle name="_Gas3_Project Monitoring Paradise Solar revised_October 2010" xfId="23108"/>
    <cellStyle name="_Gas3_Project Monitoring Paradise Solar revised_October 2010 2" xfId="23109"/>
    <cellStyle name="_Gas3_Project Monitoring Paradise Solar revised_October 2010_November 2010 Termosol CWIP Curves NEER Final" xfId="23110"/>
    <cellStyle name="_Gas3_Project Monitoring Paradise Solar revised_October 2010_November 2010 Termosol CWIP Curves NEER Final 2" xfId="23111"/>
    <cellStyle name="_Gas3_September 2010 CWIP curves_NextEra" xfId="23112"/>
    <cellStyle name="_Gas3_September 2010 CWIP curves_NextEra 2" xfId="23113"/>
    <cellStyle name="_Gas3_September 2010 CWIP curves_NextEra_November 2010 Termosol CWIP Curves NEER Final" xfId="23114"/>
    <cellStyle name="_Gas3_September 2010 CWIP curves_NextEra_November 2010 Termosol CWIP Curves NEER Final 2" xfId="23115"/>
    <cellStyle name="_Gas3_Summerhaven CWIP curve Oct_2010" xfId="23116"/>
    <cellStyle name="_Gas3_Summerhaven CWIP curve Oct_2010 2" xfId="23117"/>
    <cellStyle name="_Gas3_Summerhaven CWIP curve Oct_2010_November 2010 Termosol CWIP Curves NEER Final" xfId="23118"/>
    <cellStyle name="_Gas3_Summerhaven CWIP curve Oct_2010_November 2010 Termosol CWIP Curves NEER Final 2" xfId="23119"/>
    <cellStyle name="_Gas3_tx financing revs" xfId="23120"/>
    <cellStyle name="_GasSP Conversion Table" xfId="23121"/>
    <cellStyle name="_GasSP Conversion Table 2" xfId="23122"/>
    <cellStyle name="_GasSP Conversion Table 2 2" xfId="23123"/>
    <cellStyle name="_GasSP Conversion Table 3" xfId="23124"/>
    <cellStyle name="_GasSP Conversion Table 3 2" xfId="23125"/>
    <cellStyle name="_GasSP Conversion Table 4" xfId="23126"/>
    <cellStyle name="_GasSP Conversion Table 4 2" xfId="23127"/>
    <cellStyle name="_GasSP Conversion Table 5" xfId="23128"/>
    <cellStyle name="_GasSP Conversion Table 5 2" xfId="23129"/>
    <cellStyle name="_GasSP Conversion Table 6" xfId="23130"/>
    <cellStyle name="_GasSP Conversion Table_August 2010 CWIP curves_NextEra" xfId="23131"/>
    <cellStyle name="_GasSP Conversion Table_August 2010 CWIP curves_NextEra 2" xfId="23132"/>
    <cellStyle name="_GasSP Conversion Table_August 2010 CWIP curves_NextEra_November 2010 Termosol CWIP Curves NEER Final" xfId="23133"/>
    <cellStyle name="_GasSP Conversion Table_August 2010 CWIP curves_NextEra_November 2010 Termosol CWIP Curves NEER Final 2" xfId="23134"/>
    <cellStyle name="_GasSP Conversion Table_BASIS ADJ" xfId="23135"/>
    <cellStyle name="_GasSP Conversion Table_BM Adjustments" xfId="23136"/>
    <cellStyle name="_GasSP Conversion Table_Capacity_Factor_Monthly_Forecast_Through_2024 " xfId="23137"/>
    <cellStyle name="_GasSP Conversion Table_Consolidated Summary Living ProForma_2011_DRAFT" xfId="23138"/>
    <cellStyle name="_GasSP Conversion Table_Consolidated Summary Living ProForma_2011_Paste Special" xfId="23139"/>
    <cellStyle name="_GasSP Conversion Table_Copy of South TX GenTie  0.8x Sale12-31-09 COD BASE CASEvBOD" xfId="23140"/>
    <cellStyle name="_GasSP Conversion Table_CWIP Termosol 1" xfId="23141"/>
    <cellStyle name="_GasSP Conversion Table_CWIP Termosol 1 2" xfId="23142"/>
    <cellStyle name="_GasSP Conversion Table_CWIP Termosol 2" xfId="23143"/>
    <cellStyle name="_GasSP Conversion Table_CWIP Termosol 2 2" xfId="23144"/>
    <cellStyle name="_GasSP Conversion Table_Fees" xfId="23145"/>
    <cellStyle name="_GasSP Conversion Table_HWBA UM NPV  IRR Analysis finance at cost share may 2011" xfId="23146"/>
    <cellStyle name="_GasSP Conversion Table_Inputs" xfId="23147"/>
    <cellStyle name="_GasSP Conversion Table_Inputs 2" xfId="23148"/>
    <cellStyle name="_GasSP Conversion Table_Locked in Gross Margin" xfId="23149"/>
    <cellStyle name="_GasSP Conversion Table_November 2010 CWIP Curves Genesis Final" xfId="23150"/>
    <cellStyle name="_GasSP Conversion Table_November 2010 CWIP Curves Genesis Final 2" xfId="23151"/>
    <cellStyle name="_GasSP Conversion Table_November 2010 CWIP Curves NEER Final" xfId="23152"/>
    <cellStyle name="_GasSP Conversion Table_November 2010 CWIP Curves NEER Final 2" xfId="23153"/>
    <cellStyle name="_GasSP Conversion Table_November 2010 Termosol CWIP Curves NEER Final" xfId="23154"/>
    <cellStyle name="_GasSP Conversion Table_November 2010 Termosol CWIP Curves NEER Final 2" xfId="23155"/>
    <cellStyle name="_GasSP Conversion Table_Project Monitoring Paradise Solar revised_October 2010" xfId="23156"/>
    <cellStyle name="_GasSP Conversion Table_Project Monitoring Paradise Solar revised_October 2010 2" xfId="23157"/>
    <cellStyle name="_GasSP Conversion Table_Project Monitoring Paradise Solar revised_October 2010_November 2010 Termosol CWIP Curves NEER Final" xfId="23158"/>
    <cellStyle name="_GasSP Conversion Table_Project Monitoring Paradise Solar revised_October 2010_November 2010 Termosol CWIP Curves NEER Final 2" xfId="23159"/>
    <cellStyle name="_GasSP Conversion Table_September 2010 CWIP curves_NextEra" xfId="23160"/>
    <cellStyle name="_GasSP Conversion Table_September 2010 CWIP curves_NextEra 2" xfId="23161"/>
    <cellStyle name="_GasSP Conversion Table_September 2010 CWIP curves_NextEra_November 2010 Termosol CWIP Curves NEER Final" xfId="23162"/>
    <cellStyle name="_GasSP Conversion Table_September 2010 CWIP curves_NextEra_November 2010 Termosol CWIP Curves NEER Final 2" xfId="23163"/>
    <cellStyle name="_GasSP Conversion Table_Summerhaven CWIP curve Oct_2010" xfId="23164"/>
    <cellStyle name="_GasSP Conversion Table_Summerhaven CWIP curve Oct_2010 2" xfId="23165"/>
    <cellStyle name="_GasSP Conversion Table_Summerhaven CWIP curve Oct_2010_November 2010 Termosol CWIP Curves NEER Final" xfId="23166"/>
    <cellStyle name="_GasSP Conversion Table_Summerhaven CWIP curve Oct_2010_November 2010 Termosol CWIP Curves NEER Final 2" xfId="23167"/>
    <cellStyle name="_GasSP Conversion Table_tx financing revs" xfId="23168"/>
    <cellStyle name="_GBP" xfId="23169"/>
    <cellStyle name="_GBP_01 Horizon Wind Energy Analytics" xfId="23170"/>
    <cellStyle name="_GBP_01 Horizon Wind Energy Analytics_2007 Deloitte Models 082307" xfId="23171"/>
    <cellStyle name="_GBP_01 Horizon Wind Energy Analytics_2007 Vento II 081707 v3" xfId="23172"/>
    <cellStyle name="_GBP_01 Horizon Wind Energy Analytics_Darlington We Energy Bid Model 112807" xfId="23173"/>
    <cellStyle name="_GBP_01 Horizon Wind Energy Analytics_Depr Federal" xfId="23174"/>
    <cellStyle name="_GBP_01 Horizon Wind Energy Analytics_Depr Federal-2008" xfId="23175"/>
    <cellStyle name="_GBP_01 Horizon Wind Energy Analytics_Draft Model 081707" xfId="23176"/>
    <cellStyle name="_GBP_01 Horizon Wind Energy Analytics_Monthly Horizon-Project Projections-Rev4 (25 yr life)JPM" xfId="23177"/>
    <cellStyle name="_GBP_01 Horizon Wind Energy Analytics_OpEx Sheet" xfId="23178"/>
    <cellStyle name="_GBP_01 Horizon Wind Energy Analytics_Pioneer Prairie 082107_edp" xfId="23179"/>
    <cellStyle name="_GBP_01 Horizon Wind Energy Analytics_Post Oak" xfId="23180"/>
    <cellStyle name="_GBP_01 Horizon Wind Energy Analytics_Prairie Star" xfId="23181"/>
    <cellStyle name="_GBP_01 Horizon Wind Energy Analytics_Tax Equity Structure 072007" xfId="23182"/>
    <cellStyle name="_GBP_01 Horizon Wind Energy Analytics_Twin Groves II" xfId="23183"/>
    <cellStyle name="_GBP_2007 Deloitte Models 082307" xfId="23184"/>
    <cellStyle name="_GBP_2007 Vento II 081707 v3" xfId="23185"/>
    <cellStyle name="_GBP_Darlington We Energy Bid Model 112807" xfId="23186"/>
    <cellStyle name="_GBP_Depr Federal" xfId="23187"/>
    <cellStyle name="_GBP_Depr Federal-2008" xfId="23188"/>
    <cellStyle name="_GBP_Draft Model 081707" xfId="23189"/>
    <cellStyle name="_GBP_OpEx Sheet" xfId="23190"/>
    <cellStyle name="_GBP_Pioneer Prairie 082107_edp" xfId="23191"/>
    <cellStyle name="_GBP_Post Oak" xfId="23192"/>
    <cellStyle name="_GBP_Prairie Star" xfId="23193"/>
    <cellStyle name="_GBP_Tax Equity Structure 072007" xfId="23194"/>
    <cellStyle name="_GBP_Twin Groves II" xfId="23195"/>
    <cellStyle name="_Gene Gas 010603" xfId="23196"/>
    <cellStyle name="_Gene Gas 010603 2" xfId="23197"/>
    <cellStyle name="_Gene Gas 010603 2 2" xfId="23198"/>
    <cellStyle name="_Gene Gas 010603 3" xfId="23199"/>
    <cellStyle name="_Gene Gas 010603 3 2" xfId="23200"/>
    <cellStyle name="_Gene Gas 010603 4" xfId="23201"/>
    <cellStyle name="_Gene Gas 010603 4 2" xfId="23202"/>
    <cellStyle name="_Gene Gas 010603 5" xfId="23203"/>
    <cellStyle name="_Gene Gas 010603 5 2" xfId="23204"/>
    <cellStyle name="_Gene Gas 010603 6" xfId="23205"/>
    <cellStyle name="_Gene Gas 010603_August 2010 CWIP curves_NextEra" xfId="23206"/>
    <cellStyle name="_Gene Gas 010603_August 2010 CWIP curves_NextEra 2" xfId="23207"/>
    <cellStyle name="_Gene Gas 010603_August 2010 CWIP curves_NextEra_November 2010 Termosol CWIP Curves NEER Final" xfId="23208"/>
    <cellStyle name="_Gene Gas 010603_August 2010 CWIP curves_NextEra_November 2010 Termosol CWIP Curves NEER Final 2" xfId="23209"/>
    <cellStyle name="_Gene Gas 010603_BASIS ADJ" xfId="23210"/>
    <cellStyle name="_Gene Gas 010603_BM Adjustments" xfId="23211"/>
    <cellStyle name="_Gene Gas 010603_Capacity_Factor_Monthly_Forecast_Through_2024 " xfId="23212"/>
    <cellStyle name="_Gene Gas 010603_Consolidated Summary Living ProForma_2011_DRAFT" xfId="23213"/>
    <cellStyle name="_Gene Gas 010603_Consolidated Summary Living ProForma_2011_Paste Special" xfId="23214"/>
    <cellStyle name="_Gene Gas 010603_Copy of South TX GenTie  0.8x Sale12-31-09 COD BASE CASEvBOD" xfId="23215"/>
    <cellStyle name="_Gene Gas 010603_CWIP Termosol 1" xfId="23216"/>
    <cellStyle name="_Gene Gas 010603_CWIP Termosol 1 2" xfId="23217"/>
    <cellStyle name="_Gene Gas 010603_CWIP Termosol 2" xfId="23218"/>
    <cellStyle name="_Gene Gas 010603_CWIP Termosol 2 2" xfId="23219"/>
    <cellStyle name="_Gene Gas 010603_Fees" xfId="23220"/>
    <cellStyle name="_Gene Gas 010603_HWBA UM NPV  IRR Analysis finance at cost share may 2011" xfId="23221"/>
    <cellStyle name="_Gene Gas 010603_Inputs" xfId="23222"/>
    <cellStyle name="_Gene Gas 010603_Inputs 2" xfId="23223"/>
    <cellStyle name="_Gene Gas 010603_Locked in Gross Margin" xfId="23224"/>
    <cellStyle name="_Gene Gas 010603_November 2010 CWIP Curves Genesis Final" xfId="23225"/>
    <cellStyle name="_Gene Gas 010603_November 2010 CWIP Curves Genesis Final 2" xfId="23226"/>
    <cellStyle name="_Gene Gas 010603_November 2010 CWIP Curves NEER Final" xfId="23227"/>
    <cellStyle name="_Gene Gas 010603_November 2010 CWIP Curves NEER Final 2" xfId="23228"/>
    <cellStyle name="_Gene Gas 010603_November 2010 Termosol CWIP Curves NEER Final" xfId="23229"/>
    <cellStyle name="_Gene Gas 010603_November 2010 Termosol CWIP Curves NEER Final 2" xfId="23230"/>
    <cellStyle name="_Gene Gas 010603_Project Monitoring Paradise Solar revised_October 2010" xfId="23231"/>
    <cellStyle name="_Gene Gas 010603_Project Monitoring Paradise Solar revised_October 2010 2" xfId="23232"/>
    <cellStyle name="_Gene Gas 010603_Project Monitoring Paradise Solar revised_October 2010_November 2010 Termosol CWIP Curves NEER Final" xfId="23233"/>
    <cellStyle name="_Gene Gas 010603_Project Monitoring Paradise Solar revised_October 2010_November 2010 Termosol CWIP Curves NEER Final 2" xfId="23234"/>
    <cellStyle name="_Gene Gas 010603_September 2010 CWIP curves_NextEra" xfId="23235"/>
    <cellStyle name="_Gene Gas 010603_September 2010 CWIP curves_NextEra 2" xfId="23236"/>
    <cellStyle name="_Gene Gas 010603_September 2010 CWIP curves_NextEra_November 2010 Termosol CWIP Curves NEER Final" xfId="23237"/>
    <cellStyle name="_Gene Gas 010603_September 2010 CWIP curves_NextEra_November 2010 Termosol CWIP Curves NEER Final 2" xfId="23238"/>
    <cellStyle name="_Gene Gas 010603_Summerhaven CWIP curve Oct_2010" xfId="23239"/>
    <cellStyle name="_Gene Gas 010603_Summerhaven CWIP curve Oct_2010 2" xfId="23240"/>
    <cellStyle name="_Gene Gas 010603_Summerhaven CWIP curve Oct_2010_November 2010 Termosol CWIP Curves NEER Final" xfId="23241"/>
    <cellStyle name="_Gene Gas 010603_Summerhaven CWIP curve Oct_2010_November 2010 Termosol CWIP Curves NEER Final 2" xfId="23242"/>
    <cellStyle name="_Gene Gas 010603_tx financing revs" xfId="23243"/>
    <cellStyle name="_Gene Gas 091302" xfId="23244"/>
    <cellStyle name="_Gene Gas 091302 2" xfId="23245"/>
    <cellStyle name="_Gene Gas 091302 2 2" xfId="23246"/>
    <cellStyle name="_Gene Gas 091302 3" xfId="23247"/>
    <cellStyle name="_Gene Gas 091302 3 2" xfId="23248"/>
    <cellStyle name="_Gene Gas 091302 4" xfId="23249"/>
    <cellStyle name="_Gene Gas 091302 4 2" xfId="23250"/>
    <cellStyle name="_Gene Gas 091302 5" xfId="23251"/>
    <cellStyle name="_Gene Gas 091302 5 2" xfId="23252"/>
    <cellStyle name="_Gene Gas 091302 6" xfId="23253"/>
    <cellStyle name="_Gene Gas 091302_August 2010 CWIP curves_NextEra" xfId="23254"/>
    <cellStyle name="_Gene Gas 091302_August 2010 CWIP curves_NextEra 2" xfId="23255"/>
    <cellStyle name="_Gene Gas 091302_August 2010 CWIP curves_NextEra_November 2010 Termosol CWIP Curves NEER Final" xfId="23256"/>
    <cellStyle name="_Gene Gas 091302_August 2010 CWIP curves_NextEra_November 2010 Termosol CWIP Curves NEER Final 2" xfId="23257"/>
    <cellStyle name="_Gene Gas 091302_BASIS ADJ" xfId="23258"/>
    <cellStyle name="_Gene Gas 091302_BM Adjustments" xfId="23259"/>
    <cellStyle name="_Gene Gas 091302_Capacity_Factor_Monthly_Forecast_Through_2024 " xfId="23260"/>
    <cellStyle name="_Gene Gas 091302_Consolidated Summary Living ProForma_2011_DRAFT" xfId="23261"/>
    <cellStyle name="_Gene Gas 091302_Consolidated Summary Living ProForma_2011_Paste Special" xfId="23262"/>
    <cellStyle name="_Gene Gas 091302_Copy of South TX GenTie  0.8x Sale12-31-09 COD BASE CASEvBOD" xfId="23263"/>
    <cellStyle name="_Gene Gas 091302_CWIP Termosol 1" xfId="23264"/>
    <cellStyle name="_Gene Gas 091302_CWIP Termosol 1 2" xfId="23265"/>
    <cellStyle name="_Gene Gas 091302_CWIP Termosol 2" xfId="23266"/>
    <cellStyle name="_Gene Gas 091302_CWIP Termosol 2 2" xfId="23267"/>
    <cellStyle name="_Gene Gas 091302_Fees" xfId="23268"/>
    <cellStyle name="_Gene Gas 091302_HWBA UM NPV  IRR Analysis finance at cost share may 2011" xfId="23269"/>
    <cellStyle name="_Gene Gas 091302_Inputs" xfId="23270"/>
    <cellStyle name="_Gene Gas 091302_Inputs 2" xfId="23271"/>
    <cellStyle name="_Gene Gas 091302_Locked in Gross Margin" xfId="23272"/>
    <cellStyle name="_Gene Gas 091302_November 2010 CWIP Curves Genesis Final" xfId="23273"/>
    <cellStyle name="_Gene Gas 091302_November 2010 CWIP Curves Genesis Final 2" xfId="23274"/>
    <cellStyle name="_Gene Gas 091302_November 2010 CWIP Curves NEER Final" xfId="23275"/>
    <cellStyle name="_Gene Gas 091302_November 2010 CWIP Curves NEER Final 2" xfId="23276"/>
    <cellStyle name="_Gene Gas 091302_November 2010 Termosol CWIP Curves NEER Final" xfId="23277"/>
    <cellStyle name="_Gene Gas 091302_November 2010 Termosol CWIP Curves NEER Final 2" xfId="23278"/>
    <cellStyle name="_Gene Gas 091302_Project Monitoring Paradise Solar revised_October 2010" xfId="23279"/>
    <cellStyle name="_Gene Gas 091302_Project Monitoring Paradise Solar revised_October 2010 2" xfId="23280"/>
    <cellStyle name="_Gene Gas 091302_Project Monitoring Paradise Solar revised_October 2010_November 2010 Termosol CWIP Curves NEER Final" xfId="23281"/>
    <cellStyle name="_Gene Gas 091302_Project Monitoring Paradise Solar revised_October 2010_November 2010 Termosol CWIP Curves NEER Final 2" xfId="23282"/>
    <cellStyle name="_Gene Gas 091302_September 2010 CWIP curves_NextEra" xfId="23283"/>
    <cellStyle name="_Gene Gas 091302_September 2010 CWIP curves_NextEra 2" xfId="23284"/>
    <cellStyle name="_Gene Gas 091302_September 2010 CWIP curves_NextEra_November 2010 Termosol CWIP Curves NEER Final" xfId="23285"/>
    <cellStyle name="_Gene Gas 091302_September 2010 CWIP curves_NextEra_November 2010 Termosol CWIP Curves NEER Final 2" xfId="23286"/>
    <cellStyle name="_Gene Gas 091302_Summerhaven CWIP curve Oct_2010" xfId="23287"/>
    <cellStyle name="_Gene Gas 091302_Summerhaven CWIP curve Oct_2010 2" xfId="23288"/>
    <cellStyle name="_Gene Gas 091302_Summerhaven CWIP curve Oct_2010_November 2010 Termosol CWIP Curves NEER Final" xfId="23289"/>
    <cellStyle name="_Gene Gas 091302_Summerhaven CWIP curve Oct_2010_November 2010 Termosol CWIP Curves NEER Final 2" xfId="23290"/>
    <cellStyle name="_Gene Gas 091302_tx financing revs" xfId="23291"/>
    <cellStyle name="_Generic PVO&amp;M  Budget (Current 5-17-2010)" xfId="23292"/>
    <cellStyle name="_GE-Siem 350MW_BOD" xfId="23293"/>
    <cellStyle name="_GE-Siem 350MW_BOD 2" xfId="23294"/>
    <cellStyle name="_GE-Siem 350MW_BOD 2 2" xfId="23295"/>
    <cellStyle name="_GE-Siem 350MW_BOD 3" xfId="23296"/>
    <cellStyle name="_GE-Siem 350MW_BOD 3 2" xfId="23297"/>
    <cellStyle name="_GE-Siem 350MW_BOD 4" xfId="23298"/>
    <cellStyle name="_GE-Siem 350MW_BOD 4 2" xfId="23299"/>
    <cellStyle name="_GE-Siem 350MW_BOD 5" xfId="23300"/>
    <cellStyle name="_GE-Siem 350MW_BOD 5 2" xfId="23301"/>
    <cellStyle name="_GE-Siem 350MW_BOD 6" xfId="23302"/>
    <cellStyle name="_GE-Siem 350MW_BOD_Consolidated Summary Living ProForma_2011_DRAFT" xfId="23303"/>
    <cellStyle name="_GE-Siem 350MW_BOD_Consolidated Summary Living ProForma_2011_Paste Special" xfId="23304"/>
    <cellStyle name="_GE-Siem 350MW_BOD_HWBA UM NPV  IRR Analysis finance at cost share may 2011" xfId="23305"/>
    <cellStyle name="_GE-Siem 350MW_BOD_Inputs" xfId="23306"/>
    <cellStyle name="_GE-Siem 350MW_BOD_Inputs 2" xfId="23307"/>
    <cellStyle name="_Granbury-F-Machine" xfId="23308"/>
    <cellStyle name="_Granbury-F-Machine 2" xfId="23309"/>
    <cellStyle name="_Granbury-F-Machine_#1 Levered Beech Ridge_021109_Grant,Bonus,No PTCs,MACRs,Term Debt NOL" xfId="23310"/>
    <cellStyle name="_Granbury-F-Machine_#1 Levered Beech Ridge_021109_Grant,Bonus,No PTCs,MACRs,Term Debt NOL 2" xfId="23311"/>
    <cellStyle name="_Granbury-F-Machine_#1 LeveredGrand_Ridge_II-III_021009_Grant,Bonus,No PTCs,MACRs,Term Debt, NOL" xfId="23312"/>
    <cellStyle name="_Granbury-F-Machine_#1 LeveredGrand_Ridge_II-III_021009_Grant,Bonus,No PTCs,MACRs,Term Debt, NOL 2" xfId="23313"/>
    <cellStyle name="_Granbury-F-Machine_#1 LeveredGrand_Ridge_II-III_021009_Grant,Bonus,No PTCs,MACRs,Term Debt, NOL_BeechR Pivot Table 12.2.09" xfId="23314"/>
    <cellStyle name="_Granbury-F-Machine_#1 LeveredGrand_Ridge_II-III_021009_Grant,Bonus,No PTCs,MACRs,Term Debt, NOL_BeechR Pivot Table 12.2.09 2" xfId="23315"/>
    <cellStyle name="_Granbury-F-Machine_1.Inputs" xfId="23316"/>
    <cellStyle name="_Granbury-F-Machine_2008 IWNA 7.75% 53% ERISA P50 (Invnergy)_FROM JPM" xfId="23317"/>
    <cellStyle name="_Granbury-F-Machine_2008 IWNA 7.75% 53% ERISA P50 (Invnergy)_FROM JPM 2" xfId="23318"/>
    <cellStyle name="_Granbury-F-Machine_2008 IWNA Portfolio 09262008 (JPM TE &amp; CE)__TE Assumps" xfId="23319"/>
    <cellStyle name="_Granbury-F-Machine_2008 IWNA Portfolio 09262008 (JPM TE &amp; CE)__TE Assumps 2" xfId="23320"/>
    <cellStyle name="_Granbury-F-Machine_2008 IWNA Portfolio 09262008 (JPM TE &amp; CE)__TE Assumps_2008 IWNA v12 7.75% 53% TaxEx P50 (Invenergy)_10242008" xfId="23321"/>
    <cellStyle name="_Granbury-F-Machine_2008 IWNA Portfolio 09262008 (JPM TE &amp; CE)__TE Assumps_2008 IWNA v12 7.75% 53% TaxEx P50 (Invenergy)_10242008 2" xfId="23322"/>
    <cellStyle name="_Granbury-F-Machine_2008 IWNA v12 7.75% 53% TaxEx P50 (Invenergy)_10242008" xfId="23323"/>
    <cellStyle name="_Granbury-F-Machine_2008 IWNA v12 7.75% 53% TaxEx P50 (Invenergy)_10242008 2" xfId="23324"/>
    <cellStyle name="_Granbury-F-Machine_2008 IWNA v12 7.75% 53% TaxEx P50 (Invenergy)_NO HAIRCUTS" xfId="23325"/>
    <cellStyle name="_Granbury-F-Machine_2008 IWNA v12 7.75% 53% TaxEx P50 (Invenergy)_NO HAIRCUTS 2" xfId="23326"/>
    <cellStyle name="_Granbury-F-Machine_AM 03-22-2009 - Citi Cash Grant - 1st qtr cash grant" xfId="23327"/>
    <cellStyle name="_Granbury-F-Machine_Bali_Biomass_Fin_Model_082107" xfId="23328"/>
    <cellStyle name="_Granbury-F-Machine_BeechR Pivot Table 12.2.09" xfId="23329"/>
    <cellStyle name="_Granbury-F-Machine_BeechR Pivot Table 12.2.09 2" xfId="23330"/>
    <cellStyle name="_Granbury-F-Machine_Big Otter 101209 Grant and TE 100.5MW_20mileT" xfId="23331"/>
    <cellStyle name="_Granbury-F-Machine_Big Otter 101209 Grant and TE 100.5MW_20mileT 2" xfId="23332"/>
    <cellStyle name="_Granbury-F-Machine_Bish Hill_$77.5_lowncf_ Bundled Price_Lenders_092909" xfId="23333"/>
    <cellStyle name="_Granbury-F-Machine_Bish Hill_$77.5_lowncf_ Bundled Price_Lenders_092909 2" xfId="23334"/>
    <cellStyle name="_Granbury-F-Machine_BishHilll_1.25M per WTG with $72 bundled price_200MWs_BF" xfId="23335"/>
    <cellStyle name="_Granbury-F-Machine_BishHilll_1.25M per WTG with $72 bundled price_200MWs_BF 2" xfId="23336"/>
    <cellStyle name="_Granbury-F-Machine_Bishop Hill_Grant_082409_200MW" xfId="23337"/>
    <cellStyle name="_Granbury-F-Machine_Bishop Hill_Grant_082409_200MW 2" xfId="23338"/>
    <cellStyle name="_Granbury-F-Machine_Buzzard Creek_250MW_PTC_010610" xfId="23339"/>
    <cellStyle name="_Granbury-F-Machine_Buzzard Creek_250MW_PTC_010610 2" xfId="23340"/>
    <cellStyle name="_Granbury-F-Machine_California Ridge 120109 and 200MW" xfId="23341"/>
    <cellStyle name="_Granbury-F-Machine_California Ridge 120109 and 200MW 2" xfId="23342"/>
    <cellStyle name="_Granbury-F-Machine_California Ridge_042909_Grant and TE_99M_as bid" xfId="23343"/>
    <cellStyle name="_Granbury-F-Machine_California Ridge_042909_Grant and TE_99M_as bid 2" xfId="23344"/>
    <cellStyle name="_Granbury-F-Machine_California Ridge_042909_Grant and TE_99Mw" xfId="23345"/>
    <cellStyle name="_Granbury-F-Machine_California Ridge_042909_Grant and TE_99Mw 2" xfId="23346"/>
    <cellStyle name="_Granbury-F-Machine_Copy of NEW Levered GRIIIII_03312009_MCF v2" xfId="23347"/>
    <cellStyle name="_Granbury-F-Machine_Copy of NEW Levered GRIIIII_03312009_MCF v2 2" xfId="23348"/>
    <cellStyle name="_Granbury-F-Machine_Copy of NEW Levered GRIIIII_03312009_MCF v2_BeechR Pivot Table 12.2.09" xfId="23349"/>
    <cellStyle name="_Granbury-F-Machine_Copy of NEW Levered GRIIIII_03312009_MCF v2_BeechR Pivot Table 12.2.09 2" xfId="23350"/>
    <cellStyle name="_Granbury-F-Machine_Copy of Vento III v27i P50 1st" xfId="23351"/>
    <cellStyle name="_Granbury-F-Machine_G&amp;A_reports" xfId="23352"/>
    <cellStyle name="_Granbury-F-Machine_GRE 03252009_tpm_tables" xfId="23353"/>
    <cellStyle name="_Granbury-F-Machine_GRE 03252009_tpm_tables 2" xfId="23354"/>
    <cellStyle name="_Granbury-F-Machine_GRE 03252009_tpm_tables_BeechR Pivot Table 12.2.09" xfId="23355"/>
    <cellStyle name="_Granbury-F-Machine_GRE 03252009_tpm_tables_BeechR Pivot Table 12.2.09 2" xfId="23356"/>
    <cellStyle name="_Granbury-F-Machine_Hardin Grant 08312009_300MW" xfId="23357"/>
    <cellStyle name="_Granbury-F-Machine_Hardin Grant 08312009_300MW 2" xfId="23358"/>
    <cellStyle name="_Granbury-F-Machine_Inputs-General" xfId="23359"/>
    <cellStyle name="_Granbury-F-Machine_Inputs-General 2" xfId="23360"/>
    <cellStyle name="_Granbury-F-Machine_Invenergy Model -- 9-5-08 base" xfId="23361"/>
    <cellStyle name="_Granbury-F-Machine_Invenergy Model -- 9-5-08 base 2" xfId="23362"/>
    <cellStyle name="_Granbury-F-Machine_IWNA 3-Pack ECCA Sheldon Funding 03202009" xfId="23363"/>
    <cellStyle name="_Granbury-F-Machine_IWNA 3-Pack ECCA Sheldon Funding 03202009 2" xfId="23364"/>
    <cellStyle name="_Granbury-F-Machine_IWNA Ptfl v2 10yr 7.25% $320 upfront 99% hedge loss P50" xfId="23365"/>
    <cellStyle name="_Granbury-F-Machine_IWNA Ptfl v2 10yr 7.25% $320 upfront 99% hedge loss P50 2" xfId="23366"/>
    <cellStyle name="_Granbury-F-Machine_IWNA v1 10yr 7.25% $290 upfront no bonus 42% 2009 tax realloc P50" xfId="23367"/>
    <cellStyle name="_Granbury-F-Machine_IWNA v1 10yr 7.25% $290 upfront no bonus 42% 2009 tax realloc P50 2" xfId="23368"/>
    <cellStyle name="_Granbury-F-Machine_IWNA v1 10yr 7.25% $290 upfront no bonus 42% 2009 tax realloc P50_2008 IWNA JPM TE Model 11032008 (ERISA Dep &amp; Full Haircuts)_275M" xfId="23369"/>
    <cellStyle name="_Granbury-F-Machine_IWNA v1 10yr 7.25% $290 upfront no bonus 42% 2009 tax realloc P50_2008 IWNA JPM TE Model 11032008 (ERISA Dep &amp; Full Haircuts)_275M 2" xfId="23370"/>
    <cellStyle name="_Granbury-F-Machine_IWNA v1 10yr 7.25% $290 upfront no bonus 42% 2009 tax realloc P50_2008 IWNA v12 7.75% 53% TaxEx P50 (Invenergy)_10242008" xfId="23371"/>
    <cellStyle name="_Granbury-F-Machine_IWNA v1 10yr 7.25% $290 upfront no bonus 42% 2009 tax realloc P50_2008 IWNA v12 7.75% 53% TaxEx P50 (Invenergy)_10242008 2" xfId="23372"/>
    <cellStyle name="_Granbury-F-Machine_Ledge_0416_Grant and TE" xfId="23373"/>
    <cellStyle name="_Granbury-F-Machine_Ledge_0416_Grant and TE 2" xfId="23374"/>
    <cellStyle name="_Granbury-F-Machine_Levered Beech Ridge _100709" xfId="23375"/>
    <cellStyle name="_Granbury-F-Machine_Levered Beech Ridge _100709 2" xfId="23376"/>
    <cellStyle name="_Granbury-F-Machine_Levered Beech Ridge _100709_BeechR Pivot Table 12.2.09" xfId="23377"/>
    <cellStyle name="_Granbury-F-Machine_Levered Beech Ridge _100709_BeechR Pivot Table 12.2.09 2" xfId="23378"/>
    <cellStyle name="_Granbury-F-Machine_Levered Beech Ridge _102709" xfId="23379"/>
    <cellStyle name="_Granbury-F-Machine_Levered Beech Ridge _102709 2" xfId="23380"/>
    <cellStyle name="_Granbury-F-Machine_Levered Beech Ridge _102709_BeechR Pivot Table 12.2.09" xfId="23381"/>
    <cellStyle name="_Granbury-F-Machine_Levered Beech Ridge _102709_BeechR Pivot Table 12.2.09 2" xfId="23382"/>
    <cellStyle name="_Granbury-F-Machine_Levered Beech Ridge _110209" xfId="23383"/>
    <cellStyle name="_Granbury-F-Machine_Levered Beech Ridge _110209 2" xfId="23384"/>
    <cellStyle name="_Granbury-F-Machine_Levered Beech Ridge _110209_BeechR Pivot Table 12.2.09" xfId="23385"/>
    <cellStyle name="_Granbury-F-Machine_Levered Beech Ridge _110209_BeechR Pivot Table 12.2.09 2" xfId="23386"/>
    <cellStyle name="_Granbury-F-Machine_Levered Grand Ridge Exp 07082009_LIVE" xfId="23387"/>
    <cellStyle name="_Granbury-F-Machine_Levered Grand Ridge Exp 07082009_LIVE 2" xfId="23388"/>
    <cellStyle name="_Granbury-F-Machine_Levered Grand Ridge Exp 07082009_LIVE_BeechR Pivot Table 12.2.09" xfId="23389"/>
    <cellStyle name="_Granbury-F-Machine_Levered Grand Ridge Exp 07082009_LIVE_BeechR Pivot Table 12.2.09 2" xfId="23390"/>
    <cellStyle name="_Granbury-F-Machine_Levered Grand Ridge Exp_05042009" xfId="23391"/>
    <cellStyle name="_Granbury-F-Machine_Levered Grand Ridge Exp_05042009 2" xfId="23392"/>
    <cellStyle name="_Granbury-F-Machine_Levered Grand Ridge Exp_05042009_BeechR Pivot Table 12.2.09" xfId="23393"/>
    <cellStyle name="_Granbury-F-Machine_Levered Grand Ridge Exp_05042009_BeechR Pivot Table 12.2.09 2" xfId="23394"/>
    <cellStyle name="_Granbury-F-Machine_NEW GRII_III Debt_032509 v1 (2)" xfId="23395"/>
    <cellStyle name="_Granbury-F-Machine_NEW GRII_III Debt_032509 v1 (2) 2" xfId="23396"/>
    <cellStyle name="_Granbury-F-Machine_NEW GRII_III Debt_032509 v1 (2)_BeechR Pivot Table 12.2.09" xfId="23397"/>
    <cellStyle name="_Granbury-F-Machine_NEW GRII_III Debt_032509 v1 (2)_BeechR Pivot Table 12.2.09 2" xfId="23398"/>
    <cellStyle name="_Granbury-F-Machine_NEW Levered GRII&amp;III_04092009_MCF v1" xfId="23399"/>
    <cellStyle name="_Granbury-F-Machine_NEW Levered GRII&amp;III_04092009_MCF v1 2" xfId="23400"/>
    <cellStyle name="_Granbury-F-Machine_NEW Levered GRII&amp;III_04092009_MCF v1_BeechR Pivot Table 12.2.09" xfId="23401"/>
    <cellStyle name="_Granbury-F-Machine_NEW Levered GRII&amp;III_04092009_MCF v1_BeechR Pivot Table 12.2.09 2" xfId="23402"/>
    <cellStyle name="_Granbury-F-Machine_Oceana_142MW_Vesta1.8_101909" xfId="23403"/>
    <cellStyle name="_Granbury-F-Machine_Oceana_142MW_Vesta1.8_101909 2" xfId="23404"/>
    <cellStyle name="_Granbury-F-Machine_Raleigh Model (78MW) 09082009_V2" xfId="23405"/>
    <cellStyle name="_Granbury-F-Machine_Raleigh Model (78MW) 09082009_V2 2" xfId="23406"/>
    <cellStyle name="_Granbury-F-Machine_Raleigh Model (78MW) 09082009_V2_BeechR Pivot Table 12.2.09" xfId="23407"/>
    <cellStyle name="_Granbury-F-Machine_Raleigh Model (78MW) 09082009_V2_BeechR Pivot Table 12.2.09 2" xfId="23408"/>
    <cellStyle name="_Granbury-F-Machine_Sheet1" xfId="23409"/>
    <cellStyle name="_Granbury-F-Machine_Sheet1 2" xfId="23410"/>
    <cellStyle name="_Granbury-F-Machine_Sweden Hills 51MW_081809_AEP bid" xfId="23411"/>
    <cellStyle name="_Granbury-F-Machine_Sweden Hills 51MW_081809_AEP bid 2" xfId="23412"/>
    <cellStyle name="_Granbury-F-Machine_Tri-County Wind_042409_Grant and TE_as bid" xfId="23413"/>
    <cellStyle name="_Granbury-F-Machine_Tri-County Wind_042409_Grant and TE_as bid 2" xfId="23414"/>
    <cellStyle name="_Granbury-F-Machine_Tri-County Wind_101309_Grant and TE_200MW_1.6XLE" xfId="23415"/>
    <cellStyle name="_Granbury-F-Machine_Tri-County Wind_101309_Grant and TE_200MW_1.6XLE 2" xfId="23416"/>
    <cellStyle name="_Granbury-F-Machine_Tri-County Wind_101509_Grant and TE_200MW_1.6XLE" xfId="23417"/>
    <cellStyle name="_Granbury-F-Machine_Tri-County Wind_101509_Grant and TE_200MW_1.6XLE 2" xfId="23418"/>
    <cellStyle name="_Granbury-F-Machine_Turkey Track Completion Reserve Acct_11 10 08" xfId="23419"/>
    <cellStyle name="_Granbury-F-Machine_Turkey Track Completion Reserve Acct_11 10 08 2" xfId="23420"/>
    <cellStyle name="_Granbury-F-Machine_Unlev McAdoo &amp; GR Combined 10242008-funding v8" xfId="23421"/>
    <cellStyle name="_Granbury-F-Machine_Unlev McAdoo &amp; GR Combined 10242008-funding v8 2" xfId="23422"/>
    <cellStyle name="_Granbury-F-Machine_Unlev McAdoo &amp; GR Combined 10242008-funding v8_BeechR Pivot Table 12.2.09" xfId="23423"/>
    <cellStyle name="_Granbury-F-Machine_Unlev McAdoo &amp; GR Combined 10242008-funding v8_BeechR Pivot Table 12.2.09 2" xfId="23424"/>
    <cellStyle name="_Granbury-F-Machine_Unlev McAdoo &amp; GR Combined 10242008-funding v8_Sheet1" xfId="23425"/>
    <cellStyle name="_Granbury-F-Machine_Unlev McAdoo &amp; GR Combined 10242008-funding v8_Sheet1 2" xfId="23426"/>
    <cellStyle name="_Granbury-F-Machine_Unlevered_Beech_Ridge_100_5MW_021009_optimized NCF" xfId="23427"/>
    <cellStyle name="_Granbury-F-Machine_Unlevered_Beech_Ridge_100_5MW_021009_optimized NCF 2" xfId="23428"/>
    <cellStyle name="_Granbury-F-Machine_Vantage Cash FLow 100609" xfId="23429"/>
    <cellStyle name="_Granbury-F-Machine_Vantage Cash FLow 100609 2" xfId="23430"/>
    <cellStyle name="_Granbury-F-Machine_Vantage Model_PGE 15yr PPA_062409" xfId="23431"/>
    <cellStyle name="_Granbury-F-Machine_Vantage Model_PGE 15yr PPA_062409 2" xfId="23432"/>
    <cellStyle name="_Granbury-F-Machine_Vantage Model_PGE 15yr PPA_073009_JAR" xfId="23433"/>
    <cellStyle name="_Granbury-F-Machine_Vantage Model_PGE 15yr PPA_073009_JAR 2" xfId="23434"/>
    <cellStyle name="_Granbury-F-Machine_Vantage Model_PGE 15yr PPA_100909" xfId="23435"/>
    <cellStyle name="_Granbury-F-Machine_Vantage Model_PGE 15yr PPA_100909 2" xfId="23436"/>
    <cellStyle name="_Granbury-F-Machine_Vento III v17i (8.9% Haircut, 60% Tax)" xfId="23437"/>
    <cellStyle name="_Granbury-F-Machine_Vento III v22i (Haircut, 6Y CF, 76% tax)" xfId="23438"/>
    <cellStyle name="_Granbury-F-Machine_Vento III v28g Base" xfId="23439"/>
    <cellStyle name="_Granbury-F-Machine_Vento III v28k JPMyyy" xfId="23440"/>
    <cellStyle name="_Granbury-F-Machine_White Oak_67.5_150MW_110409_OUR CASE" xfId="23441"/>
    <cellStyle name="_Granbury-F-Machine_White Oak_67.5_150MW_110409_OUR CASE 2" xfId="23442"/>
    <cellStyle name="_x0013__Grand Ridge Expansion Holdings LLC_Appendix IA_6 24 09_FINAL  (3)" xfId="23443"/>
    <cellStyle name="_x0013__Grand Ridge Expansion Holdings LLC_Appendix IA_6 24 09_FINAL  (3) 2" xfId="23444"/>
    <cellStyle name="_Granite" xfId="23445"/>
    <cellStyle name="_Granite 2" xfId="23446"/>
    <cellStyle name="_Granite_#1 Levered Beech Ridge_021109_Grant,Bonus,No PTCs,MACRs,Term Debt NOL" xfId="23447"/>
    <cellStyle name="_Granite_#1 Levered Beech Ridge_021109_Grant,Bonus,No PTCs,MACRs,Term Debt NOL 2" xfId="23448"/>
    <cellStyle name="_Granite_#1 LeveredGrand_Ridge_II-III_021009_Grant,Bonus,No PTCs,MACRs,Term Debt, NOL" xfId="23449"/>
    <cellStyle name="_Granite_#1 LeveredGrand_Ridge_II-III_021009_Grant,Bonus,No PTCs,MACRs,Term Debt, NOL 2" xfId="23450"/>
    <cellStyle name="_Granite_#1 LeveredGrand_Ridge_II-III_021009_Grant,Bonus,No PTCs,MACRs,Term Debt, NOL_BeechR Pivot Table 12.2.09" xfId="23451"/>
    <cellStyle name="_Granite_#1 LeveredGrand_Ridge_II-III_021009_Grant,Bonus,No PTCs,MACRs,Term Debt, NOL_BeechR Pivot Table 12.2.09 2" xfId="23452"/>
    <cellStyle name="_Granite_1.Inputs" xfId="23453"/>
    <cellStyle name="_Granite_2008 IWNA 7.75% 53% ERISA P50 (Invnergy)_FROM JPM" xfId="23454"/>
    <cellStyle name="_Granite_2008 IWNA 7.75% 53% ERISA P50 (Invnergy)_FROM JPM 2" xfId="23455"/>
    <cellStyle name="_Granite_2008 IWNA Portfolio 09262008 (JPM TE &amp; CE)__TE Assumps" xfId="23456"/>
    <cellStyle name="_Granite_2008 IWNA Portfolio 09262008 (JPM TE &amp; CE)__TE Assumps 2" xfId="23457"/>
    <cellStyle name="_Granite_2008 IWNA Portfolio 09262008 (JPM TE &amp; CE)__TE Assumps_2008 IWNA v12 7.75% 53% TaxEx P50 (Invenergy)_10242008" xfId="23458"/>
    <cellStyle name="_Granite_2008 IWNA Portfolio 09262008 (JPM TE &amp; CE)__TE Assumps_2008 IWNA v12 7.75% 53% TaxEx P50 (Invenergy)_10242008 2" xfId="23459"/>
    <cellStyle name="_Granite_2008 IWNA v12 7.75% 53% TaxEx P50 (Invenergy)_10242008" xfId="23460"/>
    <cellStyle name="_Granite_2008 IWNA v12 7.75% 53% TaxEx P50 (Invenergy)_10242008 2" xfId="23461"/>
    <cellStyle name="_Granite_2008 IWNA v12 7.75% 53% TaxEx P50 (Invenergy)_NO HAIRCUTS" xfId="23462"/>
    <cellStyle name="_Granite_2008 IWNA v12 7.75% 53% TaxEx P50 (Invenergy)_NO HAIRCUTS 2" xfId="23463"/>
    <cellStyle name="_Granite_AM 03-22-2009 - Citi Cash Grant - 1st qtr cash grant" xfId="23464"/>
    <cellStyle name="_Granite_Bali_Biomass_Fin_Model_082107" xfId="23465"/>
    <cellStyle name="_Granite_BeechR Pivot Table 12.2.09" xfId="23466"/>
    <cellStyle name="_Granite_BeechR Pivot Table 12.2.09 2" xfId="23467"/>
    <cellStyle name="_Granite_Big Otter 101209 Grant and TE 100.5MW_20mileT" xfId="23468"/>
    <cellStyle name="_Granite_Big Otter 101209 Grant and TE 100.5MW_20mileT 2" xfId="23469"/>
    <cellStyle name="_Granite_Bish Hill_$77.5_lowncf_ Bundled Price_Lenders_092909" xfId="23470"/>
    <cellStyle name="_Granite_Bish Hill_$77.5_lowncf_ Bundled Price_Lenders_092909 2" xfId="23471"/>
    <cellStyle name="_Granite_BishHilll_1.25M per WTG with $72 bundled price_200MWs_BF" xfId="23472"/>
    <cellStyle name="_Granite_BishHilll_1.25M per WTG with $72 bundled price_200MWs_BF 2" xfId="23473"/>
    <cellStyle name="_Granite_Bishop Hill_Grant_082409_200MW" xfId="23474"/>
    <cellStyle name="_Granite_Bishop Hill_Grant_082409_200MW 2" xfId="23475"/>
    <cellStyle name="_Granite_Buzzard Creek_250MW_PTC_010610" xfId="23476"/>
    <cellStyle name="_Granite_Buzzard Creek_250MW_PTC_010610 2" xfId="23477"/>
    <cellStyle name="_Granite_California Ridge 120109 and 200MW" xfId="23478"/>
    <cellStyle name="_Granite_California Ridge 120109 and 200MW 2" xfId="23479"/>
    <cellStyle name="_Granite_California Ridge_042909_Grant and TE_99M_as bid" xfId="23480"/>
    <cellStyle name="_Granite_California Ridge_042909_Grant and TE_99M_as bid 2" xfId="23481"/>
    <cellStyle name="_Granite_California Ridge_042909_Grant and TE_99Mw" xfId="23482"/>
    <cellStyle name="_Granite_California Ridge_042909_Grant and TE_99Mw 2" xfId="23483"/>
    <cellStyle name="_Granite_Copy of NEW Levered GRIIIII_03312009_MCF v2" xfId="23484"/>
    <cellStyle name="_Granite_Copy of NEW Levered GRIIIII_03312009_MCF v2 2" xfId="23485"/>
    <cellStyle name="_Granite_Copy of NEW Levered GRIIIII_03312009_MCF v2_BeechR Pivot Table 12.2.09" xfId="23486"/>
    <cellStyle name="_Granite_Copy of NEW Levered GRIIIII_03312009_MCF v2_BeechR Pivot Table 12.2.09 2" xfId="23487"/>
    <cellStyle name="_Granite_Copy of Vento III v27i P50 1st" xfId="23488"/>
    <cellStyle name="_Granite_G&amp;A_reports" xfId="23489"/>
    <cellStyle name="_Granite_GRE 03252009_tpm_tables" xfId="23490"/>
    <cellStyle name="_Granite_GRE 03252009_tpm_tables 2" xfId="23491"/>
    <cellStyle name="_Granite_GRE 03252009_tpm_tables_BeechR Pivot Table 12.2.09" xfId="23492"/>
    <cellStyle name="_Granite_GRE 03252009_tpm_tables_BeechR Pivot Table 12.2.09 2" xfId="23493"/>
    <cellStyle name="_Granite_Hardin Grant 08312009_300MW" xfId="23494"/>
    <cellStyle name="_Granite_Hardin Grant 08312009_300MW 2" xfId="23495"/>
    <cellStyle name="_Granite_Inputs-General" xfId="23496"/>
    <cellStyle name="_Granite_Inputs-General 2" xfId="23497"/>
    <cellStyle name="_Granite_Invenergy Model -- 9-5-08 base" xfId="23498"/>
    <cellStyle name="_Granite_Invenergy Model -- 9-5-08 base 2" xfId="23499"/>
    <cellStyle name="_Granite_IWNA 3-Pack ECCA Sheldon Funding 03202009" xfId="23500"/>
    <cellStyle name="_Granite_IWNA 3-Pack ECCA Sheldon Funding 03202009 2" xfId="23501"/>
    <cellStyle name="_Granite_IWNA Ptfl v2 10yr 7.25% $320 upfront 99% hedge loss P50" xfId="23502"/>
    <cellStyle name="_Granite_IWNA Ptfl v2 10yr 7.25% $320 upfront 99% hedge loss P50 2" xfId="23503"/>
    <cellStyle name="_Granite_IWNA v1 10yr 7.25% $290 upfront no bonus 42% 2009 tax realloc P50" xfId="23504"/>
    <cellStyle name="_Granite_IWNA v1 10yr 7.25% $290 upfront no bonus 42% 2009 tax realloc P50 2" xfId="23505"/>
    <cellStyle name="_Granite_IWNA v1 10yr 7.25% $290 upfront no bonus 42% 2009 tax realloc P50_2008 IWNA JPM TE Model 11032008 (ERISA Dep &amp; Full Haircuts)_275M" xfId="23506"/>
    <cellStyle name="_Granite_IWNA v1 10yr 7.25% $290 upfront no bonus 42% 2009 tax realloc P50_2008 IWNA JPM TE Model 11032008 (ERISA Dep &amp; Full Haircuts)_275M 2" xfId="23507"/>
    <cellStyle name="_Granite_IWNA v1 10yr 7.25% $290 upfront no bonus 42% 2009 tax realloc P50_2008 IWNA v12 7.75% 53% TaxEx P50 (Invenergy)_10242008" xfId="23508"/>
    <cellStyle name="_Granite_IWNA v1 10yr 7.25% $290 upfront no bonus 42% 2009 tax realloc P50_2008 IWNA v12 7.75% 53% TaxEx P50 (Invenergy)_10242008 2" xfId="23509"/>
    <cellStyle name="_Granite_Ledge_0416_Grant and TE" xfId="23510"/>
    <cellStyle name="_Granite_Ledge_0416_Grant and TE 2" xfId="23511"/>
    <cellStyle name="_Granite_Levered Beech Ridge _100709" xfId="23512"/>
    <cellStyle name="_Granite_Levered Beech Ridge _100709 2" xfId="23513"/>
    <cellStyle name="_Granite_Levered Beech Ridge _100709_BeechR Pivot Table 12.2.09" xfId="23514"/>
    <cellStyle name="_Granite_Levered Beech Ridge _100709_BeechR Pivot Table 12.2.09 2" xfId="23515"/>
    <cellStyle name="_Granite_Levered Beech Ridge _102709" xfId="23516"/>
    <cellStyle name="_Granite_Levered Beech Ridge _102709 2" xfId="23517"/>
    <cellStyle name="_Granite_Levered Beech Ridge _102709_BeechR Pivot Table 12.2.09" xfId="23518"/>
    <cellStyle name="_Granite_Levered Beech Ridge _102709_BeechR Pivot Table 12.2.09 2" xfId="23519"/>
    <cellStyle name="_Granite_Levered Beech Ridge _110209" xfId="23520"/>
    <cellStyle name="_Granite_Levered Beech Ridge _110209 2" xfId="23521"/>
    <cellStyle name="_Granite_Levered Beech Ridge _110209_BeechR Pivot Table 12.2.09" xfId="23522"/>
    <cellStyle name="_Granite_Levered Beech Ridge _110209_BeechR Pivot Table 12.2.09 2" xfId="23523"/>
    <cellStyle name="_Granite_Levered Grand Ridge Exp 07082009_LIVE" xfId="23524"/>
    <cellStyle name="_Granite_Levered Grand Ridge Exp 07082009_LIVE 2" xfId="23525"/>
    <cellStyle name="_Granite_Levered Grand Ridge Exp 07082009_LIVE_BeechR Pivot Table 12.2.09" xfId="23526"/>
    <cellStyle name="_Granite_Levered Grand Ridge Exp 07082009_LIVE_BeechR Pivot Table 12.2.09 2" xfId="23527"/>
    <cellStyle name="_Granite_Levered Grand Ridge Exp_05042009" xfId="23528"/>
    <cellStyle name="_Granite_Levered Grand Ridge Exp_05042009 2" xfId="23529"/>
    <cellStyle name="_Granite_Levered Grand Ridge Exp_05042009_BeechR Pivot Table 12.2.09" xfId="23530"/>
    <cellStyle name="_Granite_Levered Grand Ridge Exp_05042009_BeechR Pivot Table 12.2.09 2" xfId="23531"/>
    <cellStyle name="_Granite_NEW GRII_III Debt_032509 v1 (2)" xfId="23532"/>
    <cellStyle name="_Granite_NEW GRII_III Debt_032509 v1 (2) 2" xfId="23533"/>
    <cellStyle name="_Granite_NEW GRII_III Debt_032509 v1 (2)_BeechR Pivot Table 12.2.09" xfId="23534"/>
    <cellStyle name="_Granite_NEW GRII_III Debt_032509 v1 (2)_BeechR Pivot Table 12.2.09 2" xfId="23535"/>
    <cellStyle name="_Granite_NEW Levered GRII&amp;III_04092009_MCF v1" xfId="23536"/>
    <cellStyle name="_Granite_NEW Levered GRII&amp;III_04092009_MCF v1 2" xfId="23537"/>
    <cellStyle name="_Granite_NEW Levered GRII&amp;III_04092009_MCF v1_BeechR Pivot Table 12.2.09" xfId="23538"/>
    <cellStyle name="_Granite_NEW Levered GRII&amp;III_04092009_MCF v1_BeechR Pivot Table 12.2.09 2" xfId="23539"/>
    <cellStyle name="_Granite_Oceana_142MW_Vesta1.8_101909" xfId="23540"/>
    <cellStyle name="_Granite_Oceana_142MW_Vesta1.8_101909 2" xfId="23541"/>
    <cellStyle name="_Granite_Raleigh Model (78MW) 09082009_V2" xfId="23542"/>
    <cellStyle name="_Granite_Raleigh Model (78MW) 09082009_V2 2" xfId="23543"/>
    <cellStyle name="_Granite_Raleigh Model (78MW) 09082009_V2_BeechR Pivot Table 12.2.09" xfId="23544"/>
    <cellStyle name="_Granite_Raleigh Model (78MW) 09082009_V2_BeechR Pivot Table 12.2.09 2" xfId="23545"/>
    <cellStyle name="_Granite_Sheet1" xfId="23546"/>
    <cellStyle name="_Granite_Sheet1 2" xfId="23547"/>
    <cellStyle name="_Granite_Sweden Hills 51MW_081809_AEP bid" xfId="23548"/>
    <cellStyle name="_Granite_Sweden Hills 51MW_081809_AEP bid 2" xfId="23549"/>
    <cellStyle name="_Granite_Tri-County Wind_042409_Grant and TE_as bid" xfId="23550"/>
    <cellStyle name="_Granite_Tri-County Wind_042409_Grant and TE_as bid 2" xfId="23551"/>
    <cellStyle name="_Granite_Tri-County Wind_101309_Grant and TE_200MW_1.6XLE" xfId="23552"/>
    <cellStyle name="_Granite_Tri-County Wind_101309_Grant and TE_200MW_1.6XLE 2" xfId="23553"/>
    <cellStyle name="_Granite_Tri-County Wind_101509_Grant and TE_200MW_1.6XLE" xfId="23554"/>
    <cellStyle name="_Granite_Tri-County Wind_101509_Grant and TE_200MW_1.6XLE 2" xfId="23555"/>
    <cellStyle name="_Granite_Turkey Track Completion Reserve Acct_11 10 08" xfId="23556"/>
    <cellStyle name="_Granite_Turkey Track Completion Reserve Acct_11 10 08 2" xfId="23557"/>
    <cellStyle name="_Granite_Unlev McAdoo &amp; GR Combined 10242008-funding v8" xfId="23558"/>
    <cellStyle name="_Granite_Unlev McAdoo &amp; GR Combined 10242008-funding v8 2" xfId="23559"/>
    <cellStyle name="_Granite_Unlev McAdoo &amp; GR Combined 10242008-funding v8_BeechR Pivot Table 12.2.09" xfId="23560"/>
    <cellStyle name="_Granite_Unlev McAdoo &amp; GR Combined 10242008-funding v8_BeechR Pivot Table 12.2.09 2" xfId="23561"/>
    <cellStyle name="_Granite_Unlev McAdoo &amp; GR Combined 10242008-funding v8_Sheet1" xfId="23562"/>
    <cellStyle name="_Granite_Unlev McAdoo &amp; GR Combined 10242008-funding v8_Sheet1 2" xfId="23563"/>
    <cellStyle name="_Granite_Unlevered_Beech_Ridge_100_5MW_021009_optimized NCF" xfId="23564"/>
    <cellStyle name="_Granite_Unlevered_Beech_Ridge_100_5MW_021009_optimized NCF 2" xfId="23565"/>
    <cellStyle name="_Granite_Vantage Cash FLow 100609" xfId="23566"/>
    <cellStyle name="_Granite_Vantage Cash FLow 100609 2" xfId="23567"/>
    <cellStyle name="_Granite_Vantage Model_PGE 15yr PPA_062409" xfId="23568"/>
    <cellStyle name="_Granite_Vantage Model_PGE 15yr PPA_062409 2" xfId="23569"/>
    <cellStyle name="_Granite_Vantage Model_PGE 15yr PPA_073009_JAR" xfId="23570"/>
    <cellStyle name="_Granite_Vantage Model_PGE 15yr PPA_073009_JAR 2" xfId="23571"/>
    <cellStyle name="_Granite_Vantage Model_PGE 15yr PPA_100909" xfId="23572"/>
    <cellStyle name="_Granite_Vantage Model_PGE 15yr PPA_100909 2" xfId="23573"/>
    <cellStyle name="_Granite_Vento III v17i (8.9% Haircut, 60% Tax)" xfId="23574"/>
    <cellStyle name="_Granite_Vento III v22i (Haircut, 6Y CF, 76% tax)" xfId="23575"/>
    <cellStyle name="_Granite_Vento III v28g Base" xfId="23576"/>
    <cellStyle name="_Granite_Vento III v28k JPMyyy" xfId="23577"/>
    <cellStyle name="_Granite_White Oak_67.5_150MW_110409_OUR CASE" xfId="23578"/>
    <cellStyle name="_Granite_White Oak_67.5_150MW_110409_OUR CASE 2" xfId="23579"/>
    <cellStyle name="_x0013__GRE 03252009_tpm_tables" xfId="23580"/>
    <cellStyle name="_x0013__GRE 03252009_tpm_tables 2" xfId="23581"/>
    <cellStyle name="_x0013__GRE 03252009_tpm_tables_BeechR Pivot Table 12.2.09" xfId="23582"/>
    <cellStyle name="_x0013__GRE 03252009_tpm_tables_BeechR Pivot Table 12.2.09 2" xfId="23583"/>
    <cellStyle name="_Green Ridge Repower RiskCom 6.30.05 R2" xfId="23584"/>
    <cellStyle name="_Green Ridge Repower RiskCom 6.30.05 R2 2" xfId="23585"/>
    <cellStyle name="_Green Ridge Repower Valuation 5.24.05" xfId="23586"/>
    <cellStyle name="_Green Ridge Repower Valuation 5.24.05 2" xfId="23587"/>
    <cellStyle name="_GreenField_H_Options_02012011" xfId="23588"/>
    <cellStyle name="_GreenField_H_Options_02012011 2" xfId="23589"/>
    <cellStyle name="_Greenlight_R4.6i V8" xfId="23590"/>
    <cellStyle name="_Greenlight_R4.6i V8 2" xfId="23591"/>
    <cellStyle name="_Greenlight_R4.6i V8 2 2" xfId="23592"/>
    <cellStyle name="_Greenlight_R4.6i V8 3" xfId="23593"/>
    <cellStyle name="_Greenlight_R4.6i V8 3 2" xfId="23594"/>
    <cellStyle name="_Greenlight_R4.6i V8 4" xfId="23595"/>
    <cellStyle name="_Greenlight_R4.6i V8 4 2" xfId="23596"/>
    <cellStyle name="_Greenlight_R4.6i V8 5" xfId="23597"/>
    <cellStyle name="_Greenlight_R4.6i V8 5 2" xfId="23598"/>
    <cellStyle name="_Greenlight_R4.6i V8 6" xfId="23599"/>
    <cellStyle name="_Greenlight_R4.6i V8_August 2010 CWIP curves_NextEra" xfId="23600"/>
    <cellStyle name="_Greenlight_R4.6i V8_August 2010 CWIP curves_NextEra 2" xfId="23601"/>
    <cellStyle name="_Greenlight_R4.6i V8_August 2010 CWIP curves_NextEra_November 2010 Termosol CWIP Curves NEER Final" xfId="23602"/>
    <cellStyle name="_Greenlight_R4.6i V8_August 2010 CWIP curves_NextEra_November 2010 Termosol CWIP Curves NEER Final 2" xfId="23603"/>
    <cellStyle name="_Greenlight_R4.6i V8_BASIS ADJ" xfId="23604"/>
    <cellStyle name="_Greenlight_R4.6i V8_BM Adjustments" xfId="23605"/>
    <cellStyle name="_Greenlight_R4.6i V8_Capacity_Factor_Monthly_Forecast_Through_2024 " xfId="23606"/>
    <cellStyle name="_Greenlight_R4.6i V8_Consolidated Summary Living ProForma_2011_DRAFT" xfId="23607"/>
    <cellStyle name="_Greenlight_R4.6i V8_Consolidated Summary Living ProForma_2011_Paste Special" xfId="23608"/>
    <cellStyle name="_Greenlight_R4.6i V8_Copy of South TX GenTie  0.8x Sale12-31-09 COD BASE CASEvBOD" xfId="23609"/>
    <cellStyle name="_Greenlight_R4.6i V8_CWIP Termosol 1" xfId="23610"/>
    <cellStyle name="_Greenlight_R4.6i V8_CWIP Termosol 1 2" xfId="23611"/>
    <cellStyle name="_Greenlight_R4.6i V8_CWIP Termosol 2" xfId="23612"/>
    <cellStyle name="_Greenlight_R4.6i V8_CWIP Termosol 2 2" xfId="23613"/>
    <cellStyle name="_Greenlight_R4.6i V8_Day County" xfId="23614"/>
    <cellStyle name="_Greenlight_R4.6i V8_Distribution Date Calc" xfId="23615"/>
    <cellStyle name="_Greenlight_R4.6i V8_Fees" xfId="23616"/>
    <cellStyle name="_Greenlight_R4.6i V8_FinSum" xfId="23617"/>
    <cellStyle name="_Greenlight_R4.6i V8_HWBA UM NPV  IRR Analysis finance at cost share may 2011" xfId="23618"/>
    <cellStyle name="_Greenlight_R4.6i V8_Inputs" xfId="23619"/>
    <cellStyle name="_Greenlight_R4.6i V8_Inputs 2" xfId="23620"/>
    <cellStyle name="_Greenlight_R4.6i V8_Locked in Gross Margin" xfId="23621"/>
    <cellStyle name="_Greenlight_R4.6i V8_LPF 2011 Update - Contracted Thermal Assets - rev 09 27 2011" xfId="23622"/>
    <cellStyle name="_Greenlight_R4.6i V8_LPF 2011 Update - Contracted Thermal Assets - rev 09 27 2011 (2)" xfId="23623"/>
    <cellStyle name="_Greenlight_R4.6i V8_LPF 2011 Update - Merchant Thermal Assets - rev 09 27 2011 (2)" xfId="23624"/>
    <cellStyle name="_Greenlight_R4.6i V8_November 2010 CWIP Curves Genesis Final" xfId="23625"/>
    <cellStyle name="_Greenlight_R4.6i V8_November 2010 CWIP Curves Genesis Final 2" xfId="23626"/>
    <cellStyle name="_Greenlight_R4.6i V8_November 2010 CWIP Curves NEER Final" xfId="23627"/>
    <cellStyle name="_Greenlight_R4.6i V8_November 2010 CWIP Curves NEER Final 2" xfId="23628"/>
    <cellStyle name="_Greenlight_R4.6i V8_November 2010 Termosol CWIP Curves NEER Final" xfId="23629"/>
    <cellStyle name="_Greenlight_R4.6i V8_November 2010 Termosol CWIP Curves NEER Final 2" xfId="23630"/>
    <cellStyle name="_Greenlight_R4.6i V8_Pro Forma - Alamosa 100MW - rev 03.13.09" xfId="23631"/>
    <cellStyle name="_Greenlight_R4.6i V8_Project Monitoring Paradise Solar revised_October 2010" xfId="23632"/>
    <cellStyle name="_Greenlight_R4.6i V8_Project Monitoring Paradise Solar revised_October 2010 2" xfId="23633"/>
    <cellStyle name="_Greenlight_R4.6i V8_Project Monitoring Paradise Solar revised_October 2010_November 2010 Termosol CWIP Curves NEER Final" xfId="23634"/>
    <cellStyle name="_Greenlight_R4.6i V8_Project Monitoring Paradise Solar revised_October 2010_November 2010 Termosol CWIP Curves NEER Final 2" xfId="23635"/>
    <cellStyle name="_Greenlight_R4.6i V8_Scen" xfId="23636"/>
    <cellStyle name="_Greenlight_R4.6i V8_September 2010 CWIP curves_NextEra" xfId="23637"/>
    <cellStyle name="_Greenlight_R4.6i V8_September 2010 CWIP curves_NextEra 2" xfId="23638"/>
    <cellStyle name="_Greenlight_R4.6i V8_September 2010 CWIP curves_NextEra_November 2010 Termosol CWIP Curves NEER Final" xfId="23639"/>
    <cellStyle name="_Greenlight_R4.6i V8_September 2010 CWIP curves_NextEra_November 2010 Termosol CWIP Curves NEER Final 2" xfId="23640"/>
    <cellStyle name="_Greenlight_R4.6i V8_Solar - TOD Calculation Model - rev 04.16.09" xfId="23641"/>
    <cellStyle name="_Greenlight_R4.6i V8_Solar_Model_ab" xfId="23642"/>
    <cellStyle name="_Greenlight_R4.6i V8_Summerhaven CWIP curve Oct_2010" xfId="23643"/>
    <cellStyle name="_Greenlight_R4.6i V8_Summerhaven CWIP curve Oct_2010 2" xfId="23644"/>
    <cellStyle name="_Greenlight_R4.6i V8_Summerhaven CWIP curve Oct_2010_November 2010 Termosol CWIP Curves NEER Final" xfId="23645"/>
    <cellStyle name="_Greenlight_R4.6i V8_Summerhaven CWIP curve Oct_2010_November 2010 Termosol CWIP Curves NEER Final 2" xfId="23646"/>
    <cellStyle name="_Greenlight_R4.6i V8_tx financing revs" xfId="23647"/>
    <cellStyle name="_Greenlight_R4.6i V8_WACC_Calc_Sheet" xfId="23648"/>
    <cellStyle name="_Greenport Loan Sizing" xfId="23649"/>
    <cellStyle name="_Greenport Model Hawkeye_Loan" xfId="23650"/>
    <cellStyle name="_GREP Buyout DCF Valuation 02-15B" xfId="23651"/>
    <cellStyle name="_GREP Buyout DCF Valuation 02-15B 2" xfId="23652"/>
    <cellStyle name="_GREP DCF Valuation Final 2.22.05" xfId="23653"/>
    <cellStyle name="_GREP DCF Valuation Final 2.22.05 2" xfId="23654"/>
    <cellStyle name="_Group FINS_r1" xfId="23655"/>
    <cellStyle name="_Group FINS_r1 2" xfId="23656"/>
    <cellStyle name="_Group FINS_r1 2 2" xfId="23657"/>
    <cellStyle name="_Group FINS_r1 3" xfId="23658"/>
    <cellStyle name="_Group FINS_r1 3 2" xfId="23659"/>
    <cellStyle name="_Group FINS_r1 4" xfId="23660"/>
    <cellStyle name="_Group FINS_r1 4 2" xfId="23661"/>
    <cellStyle name="_Group FINS_r1 5" xfId="23662"/>
    <cellStyle name="_Group FINS_r1 5 2" xfId="23663"/>
    <cellStyle name="_Group FINS_r1 6" xfId="23664"/>
    <cellStyle name="_Group FINS_r1_Consolidated Summary Living ProForma_2011_DRAFT" xfId="23665"/>
    <cellStyle name="_Group FINS_r1_Consolidated Summary Living ProForma_2011_Paste Special" xfId="23666"/>
    <cellStyle name="_Group FINS_r1_Copy of South TX GenTie  0.8x Sale12-31-09 COD BASE CASEvBOD" xfId="23667"/>
    <cellStyle name="_Group FINS_r1_HWBA UM NPV  IRR Analysis finance at cost share may 2011" xfId="23668"/>
    <cellStyle name="_Group FINS_r1_Inputs" xfId="23669"/>
    <cellStyle name="_Group FINS_r1_Inputs 2" xfId="23670"/>
    <cellStyle name="_GS Model2_11" xfId="23671"/>
    <cellStyle name="_GS Model2_11 2" xfId="23672"/>
    <cellStyle name="_GS Model2_11 2 2" xfId="23673"/>
    <cellStyle name="_GS Model2_11 3" xfId="23674"/>
    <cellStyle name="_GS Model2_11 3 2" xfId="23675"/>
    <cellStyle name="_GS Model2_11 4" xfId="23676"/>
    <cellStyle name="_GS Model2_11 4 2" xfId="23677"/>
    <cellStyle name="_GS Model2_11 5" xfId="23678"/>
    <cellStyle name="_GS Model2_11 5 2" xfId="23679"/>
    <cellStyle name="_GS Model2_11 6" xfId="23680"/>
    <cellStyle name="_GS Model2_11_Inputs" xfId="23681"/>
    <cellStyle name="_GS Model2_11_Inputs 2" xfId="23682"/>
    <cellStyle name="_GSG" xfId="23683"/>
    <cellStyle name="_GT Curves 040507" xfId="23684"/>
    <cellStyle name="_GT Curves 040507 2" xfId="23685"/>
    <cellStyle name="_GT Curves 040805" xfId="23686"/>
    <cellStyle name="_GT Curves 040805 2" xfId="23687"/>
    <cellStyle name="_GT Curves 060907-Final" xfId="23688"/>
    <cellStyle name="_GT Curves 060907-Final 2" xfId="23689"/>
    <cellStyle name="_GT Curves 100903" xfId="23690"/>
    <cellStyle name="_GT Curves 100903 2" xfId="23691"/>
    <cellStyle name="_GT Curves 100903 2 2" xfId="23692"/>
    <cellStyle name="_GT Curves 100903 3" xfId="23693"/>
    <cellStyle name="_GT Curves 100903 3 2" xfId="23694"/>
    <cellStyle name="_GT Curves 100903 4" xfId="23695"/>
    <cellStyle name="_GT Curves 100903 4 2" xfId="23696"/>
    <cellStyle name="_GT Curves 100903 5" xfId="23697"/>
    <cellStyle name="_GT Curves 100903 5 2" xfId="23698"/>
    <cellStyle name="_GT Curves 100903 6" xfId="23699"/>
    <cellStyle name="_GT Curves 100903_Copy of South TX GenTie  0.8x Sale12-31-09 COD BASE CASEvBOD" xfId="23700"/>
    <cellStyle name="_GT Curves 100903_Inputs" xfId="23701"/>
    <cellStyle name="_GT Curves 100903_Inputs 2" xfId="23702"/>
    <cellStyle name="_GT Curves 100903_Majestic II 2013 - 2042 Property Tax Forecast est" xfId="23703"/>
    <cellStyle name="_GT Curves 100903_Tax" xfId="23704"/>
    <cellStyle name="_GT DEL BLYTHE_080716 (2)" xfId="23705"/>
    <cellStyle name="_GT.DEL.BLYTHE_080924" xfId="23706"/>
    <cellStyle name="_GTDW_DataTemplate" xfId="23707"/>
    <cellStyle name="_GTDW_DataTemplate 2" xfId="23708"/>
    <cellStyle name="_GTDW_DataTemplate 2 2" xfId="23709"/>
    <cellStyle name="_GTDW_DataTemplate 3" xfId="23710"/>
    <cellStyle name="_GTDW_DataTemplate 3 2" xfId="23711"/>
    <cellStyle name="_GTDW_DataTemplate 4" xfId="23712"/>
    <cellStyle name="_GTDW_DataTemplate 4 2" xfId="23713"/>
    <cellStyle name="_GTDW_DataTemplate 5" xfId="23714"/>
    <cellStyle name="_GTDW_DataTemplate 5 2" xfId="23715"/>
    <cellStyle name="_GTDW_DataTemplate 6" xfId="23716"/>
    <cellStyle name="_GTDW_DataTemplate_130204 2013 - 2061 LONG-TERM FORECAST FPL METHODOLOGY Clean Copy" xfId="23717"/>
    <cellStyle name="_GTDW_DataTemplate_August 2010 CWIP curves_NextEra" xfId="23718"/>
    <cellStyle name="_GTDW_DataTemplate_August 2010 CWIP curves_NextEra 2" xfId="23719"/>
    <cellStyle name="_GTDW_DataTemplate_August 2010 CWIP curves_NextEra_November 2010 Termosol CWIP Curves NEER Final" xfId="23720"/>
    <cellStyle name="_GTDW_DataTemplate_August 2010 CWIP curves_NextEra_November 2010 Termosol CWIP Curves NEER Final 2" xfId="23721"/>
    <cellStyle name="_GTDW_DataTemplate_Cimarron O&amp;M_05-24-2012" xfId="23722"/>
    <cellStyle name="_GTDW_DataTemplate_Consolidated Summary Living ProForma_2011_DRAFT" xfId="23723"/>
    <cellStyle name="_GTDW_DataTemplate_Consolidated Summary Living ProForma_2011_Paste Special" xfId="23724"/>
    <cellStyle name="_GTDW_DataTemplate_Copy of FUEL JAN 2012 -DEC 2012 MARGINAL COST SEASONAL" xfId="23725"/>
    <cellStyle name="_GTDW_DataTemplate_Copy of FUEL JAN 2012 -DEC 2012 MARGINAL COST SEASONAL 2" xfId="23726"/>
    <cellStyle name="_GTDW_DataTemplate_Copy of South TX GenTie  0.8x Sale12-31-09 COD BASE CASEvBOD" xfId="23727"/>
    <cellStyle name="_GTDW_DataTemplate_CWIP Termosol 1" xfId="23728"/>
    <cellStyle name="_GTDW_DataTemplate_CWIP Termosol 1 2" xfId="23729"/>
    <cellStyle name="_GTDW_DataTemplate_CWIP Termosol 2" xfId="23730"/>
    <cellStyle name="_GTDW_DataTemplate_CWIP Termosol 2 2" xfId="23731"/>
    <cellStyle name="_GTDW_DataTemplate_Day County" xfId="23732"/>
    <cellStyle name="_GTDW_DataTemplate_Distribution Date Calc" xfId="23733"/>
    <cellStyle name="_GTDW_DataTemplate_FinSum" xfId="23734"/>
    <cellStyle name="_GTDW_DataTemplate_HWBA UM NPV  IRR Analysis finance at cost share may 2011" xfId="23735"/>
    <cellStyle name="_GTDW_DataTemplate_Input" xfId="23736"/>
    <cellStyle name="_GTDW_DataTemplate_Input 2" xfId="23737"/>
    <cellStyle name="_GTDW_DataTemplate_Inputs" xfId="23738"/>
    <cellStyle name="_GTDW_DataTemplate_Inputs 2" xfId="23739"/>
    <cellStyle name="_GTDW_DataTemplate_LPF 2011 Update - Contracted Thermal Assets - rev 09 27 2011" xfId="23740"/>
    <cellStyle name="_GTDW_DataTemplate_LPF 2011 Update - Contracted Thermal Assets - rev 09 27 2011 (2)" xfId="23741"/>
    <cellStyle name="_GTDW_DataTemplate_LPF 2011 Update - Merchant Thermal Assets - rev 09 27 2011 (2)" xfId="23742"/>
    <cellStyle name="_GTDW_DataTemplate_Majestic II 2013 - 2042 Property Tax Forecast est" xfId="23743"/>
    <cellStyle name="_GTDW_DataTemplate_McCoy 250 MW Yingli 280W T-0 NextEra PVO&amp;M Budget (NEW RAMP)_2010-12-10" xfId="23744"/>
    <cellStyle name="_GTDW_DataTemplate_McCoy 250 MW Yingli 280W T-0 NextEra PVO&amp;M Budget (NEW RAMP)_2010-12-6" xfId="23745"/>
    <cellStyle name="_GTDW_DataTemplate_MTHLY_MWH_to EOC_AS AVAILABLE" xfId="23746"/>
    <cellStyle name="_GTDW_DataTemplate_November 2010 CWIP Curves Genesis Final" xfId="23747"/>
    <cellStyle name="_GTDW_DataTemplate_November 2010 CWIP Curves Genesis Final 2" xfId="23748"/>
    <cellStyle name="_GTDW_DataTemplate_November 2010 CWIP Curves NEER Final" xfId="23749"/>
    <cellStyle name="_GTDW_DataTemplate_November 2010 CWIP Curves NEER Final 2" xfId="23750"/>
    <cellStyle name="_GTDW_DataTemplate_November 2010 Termosol CWIP Curves NEER Final" xfId="23751"/>
    <cellStyle name="_GTDW_DataTemplate_November 2010 Termosol CWIP Curves NEER Final 2" xfId="23752"/>
    <cellStyle name="_GTDW_DataTemplate_Pro Forma - Alamosa 100MW - rev 03.13.09" xfId="23753"/>
    <cellStyle name="_GTDW_DataTemplate_Project Monitoring Paradise Solar revised_October 2010" xfId="23754"/>
    <cellStyle name="_GTDW_DataTemplate_Project Monitoring Paradise Solar revised_October 2010 2" xfId="23755"/>
    <cellStyle name="_GTDW_DataTemplate_Project Monitoring Paradise Solar revised_October 2010_November 2010 Termosol CWIP Curves NEER Final" xfId="23756"/>
    <cellStyle name="_GTDW_DataTemplate_Project Monitoring Paradise Solar revised_October 2010_November 2010 Termosol CWIP Curves NEER Final 2" xfId="23757"/>
    <cellStyle name="_GTDW_DataTemplate_Scen" xfId="23758"/>
    <cellStyle name="_GTDW_DataTemplate_September 2010 CWIP curves_NextEra" xfId="23759"/>
    <cellStyle name="_GTDW_DataTemplate_September 2010 CWIP curves_NextEra 2" xfId="23760"/>
    <cellStyle name="_GTDW_DataTemplate_September 2010 CWIP curves_NextEra_November 2010 Termosol CWIP Curves NEER Final" xfId="23761"/>
    <cellStyle name="_GTDW_DataTemplate_September 2010 CWIP curves_NextEra_November 2010 Termosol CWIP Curves NEER Final 2" xfId="23762"/>
    <cellStyle name="_GTDW_DataTemplate_Solar - TOD Calculation Model - rev 04.16.09" xfId="23763"/>
    <cellStyle name="_GTDW_DataTemplate_Solar_Model_ab" xfId="23764"/>
    <cellStyle name="_GTDW_DataTemplate_Summerhaven CWIP curve Oct_2010" xfId="23765"/>
    <cellStyle name="_GTDW_DataTemplate_Summerhaven CWIP curve Oct_2010 2" xfId="23766"/>
    <cellStyle name="_GTDW_DataTemplate_Summerhaven CWIP curve Oct_2010_November 2010 Termosol CWIP Curves NEER Final" xfId="23767"/>
    <cellStyle name="_GTDW_DataTemplate_Summerhaven CWIP curve Oct_2010_November 2010 Termosol CWIP Curves NEER Final 2" xfId="23768"/>
    <cellStyle name="_GTDW_DataTemplate_Tax" xfId="23769"/>
    <cellStyle name="_GTDW_DataTemplate_WACC_Calc_Sheet" xfId="23770"/>
    <cellStyle name="_Gulfstream Gas" xfId="23771"/>
    <cellStyle name="_Gulfstream Gas 2" xfId="23772"/>
    <cellStyle name="_Gulfstream Gas_130204 2013 - 2061 LONG-TERM FORECAST FPL METHODOLOGY Clean Copy" xfId="23773"/>
    <cellStyle name="_Gulfstream Gas_Copy of FUEL JAN 2012 -DEC 2012 MARGINAL COST SEASONAL" xfId="23774"/>
    <cellStyle name="_Gulfstream Gas_Copy of FUEL JAN 2012 -DEC 2012 MARGINAL COST SEASONAL 2" xfId="23775"/>
    <cellStyle name="_Gulfstream Gas_MTHLY_MWH_to EOC_AS AVAILABLE" xfId="23776"/>
    <cellStyle name="_x0013__Hardin Grant 08312009_300MW" xfId="23777"/>
    <cellStyle name="_x0013__Hardin Grant 08312009_300MW 2" xfId="23778"/>
    <cellStyle name="_Heading" xfId="23779"/>
    <cellStyle name="_Heading 2" xfId="23780"/>
    <cellStyle name="_Heading_01 Horizon Wind Energy Analytics" xfId="23781"/>
    <cellStyle name="_Heading_01 Horizon Wind Energy Analytics_G&amp;A_reports" xfId="23782"/>
    <cellStyle name="_Heading_02 Quick Model_PQ Corporation" xfId="23783"/>
    <cellStyle name="_Heading_02 Quick Model_PQ Corporation 2" xfId="23784"/>
    <cellStyle name="_Heading_02 Quick Model_PQ Corporation_01 Horizon Wind Energy Analytics" xfId="23785"/>
    <cellStyle name="_Heading_02 Quick Model_PQ Corporation_01 Horizon Wind Energy Analytics_G&amp;A_reports" xfId="23786"/>
    <cellStyle name="_Heading_03 Aventine DCF" xfId="23787"/>
    <cellStyle name="_Heading_03 Aventine DCF 2" xfId="23788"/>
    <cellStyle name="_Heading_2007 and 2008 Project Detail 12-01-08" xfId="23789"/>
    <cellStyle name="_Heading_Arrowsmith Model_1_2_05" xfId="23790"/>
    <cellStyle name="_Heading_Arrowsmith Model_1_2_05 2" xfId="23791"/>
    <cellStyle name="_Heading_Blue_Canyon_II_1_2_05" xfId="23792"/>
    <cellStyle name="_Heading_Blue_Canyon_II_1_2_05 2" xfId="23793"/>
    <cellStyle name="_Heading_Book1" xfId="23794"/>
    <cellStyle name="_Heading_Book1 2" xfId="23795"/>
    <cellStyle name="_Heading_Book1_01 Horizon Wind Energy Analytics" xfId="23796"/>
    <cellStyle name="_Heading_Book1_01 Horizon Wind Energy Analytics_G&amp;A_reports" xfId="23797"/>
    <cellStyle name="_Heading_Book2" xfId="23798"/>
    <cellStyle name="_Heading_Book2 2" xfId="23799"/>
    <cellStyle name="_Heading_bSum" xfId="23800"/>
    <cellStyle name="_Heading_Elkhorn 091906_v5" xfId="23801"/>
    <cellStyle name="_Heading_Elkhorn 091906_v5 2" xfId="23802"/>
    <cellStyle name="_Heading_Final Canadian Bank Comp (sent to IBD)FORM" xfId="23803"/>
    <cellStyle name="_Heading_Final Canadian Bank Comp (sent to IBD)FORM 2" xfId="23804"/>
    <cellStyle name="_Heading_Final Canadian Bank Comp (sent to IBD)FORM_01 Horizon Wind Energy Analytics" xfId="23805"/>
    <cellStyle name="_Heading_Final Canadian Bank Comp (sent to IBD)FORM_01 Horizon Wind Energy Analytics_G&amp;A_reports" xfId="23806"/>
    <cellStyle name="_Heading_Financial Statements 122705rev1(2006 GS board committments)" xfId="23807"/>
    <cellStyle name="_Heading_Financial Statements 122705rev1(2006 GS board committments) 2" xfId="23808"/>
    <cellStyle name="_Heading_Flat Rock Acquisition Model_1_2_05" xfId="23809"/>
    <cellStyle name="_Heading_Flat Rock Acquisition Model_1_2_05 2" xfId="23810"/>
    <cellStyle name="_Heading_Flat Rock Phase_2 Acquisition Model_1_2_05" xfId="23811"/>
    <cellStyle name="_Heading_Flat Rock Phase_2 Acquisition Model_1_2_05 2" xfId="23812"/>
    <cellStyle name="_Heading_HealthSouth Group Credit Comp v11" xfId="23813"/>
    <cellStyle name="_Heading_HealthSouth Group Credit Comp v11 2" xfId="23814"/>
    <cellStyle name="_Heading_HealthSouth LBO Cases 14" xfId="23815"/>
    <cellStyle name="_Heading_HealthSouth LBO Cases 14 2" xfId="23816"/>
    <cellStyle name="_Heading_HealthSouth LBO Cases 14_01 Horizon Wind Energy Analytics" xfId="23817"/>
    <cellStyle name="_Heading_HealthSouth LBO Cases 14_01 Horizon Wind Energy Analytics_G&amp;A_reports" xfId="23818"/>
    <cellStyle name="_Heading_Healthsouthlevels 10-24-2005" xfId="23819"/>
    <cellStyle name="_Heading_Healthsouthlevels 10-24-2005 2" xfId="23820"/>
    <cellStyle name="_Heading_High Prairie 091906" xfId="23821"/>
    <cellStyle name="_Heading_High Prairie 091906 2" xfId="23822"/>
    <cellStyle name="_Heading_lbo_long_model" xfId="23823"/>
    <cellStyle name="_Heading_lbo_long_model 2" xfId="23824"/>
    <cellStyle name="_Heading_lbo_long_model_01 Horizon Wind Energy Analytics" xfId="23825"/>
    <cellStyle name="_Heading_lbo_long_model_01 Horizon Wind Energy Analytics_G&amp;A_reports" xfId="23826"/>
    <cellStyle name="_Heading_Lone Star II" xfId="23827"/>
    <cellStyle name="_Heading_Lone Star II 2" xfId="23828"/>
    <cellStyle name="_Heading_make whole_v2" xfId="23829"/>
    <cellStyle name="_Heading_make whole_v2 2" xfId="23830"/>
    <cellStyle name="_Heading_Maple Ridge II Annual" xfId="23831"/>
    <cellStyle name="_Heading_Maple Ridge II Annual 2" xfId="23832"/>
    <cellStyle name="_Heading_MasterDatabase_Oct_07_v2" xfId="23833"/>
    <cellStyle name="_Heading_MasterDatabase_Oct_07_v2 2" xfId="23834"/>
    <cellStyle name="_Heading_MasterDatabase_Sept_07_v2" xfId="23835"/>
    <cellStyle name="_Heading_MasterDatabase_Sept_07_v2 2" xfId="23836"/>
    <cellStyle name="_Heading_MasterDatabase_Sept_07_v3" xfId="23837"/>
    <cellStyle name="_Heading_MasterDatabase_Sept_07_v3 2" xfId="23838"/>
    <cellStyle name="_Heading_MAXF historical financials" xfId="23839"/>
    <cellStyle name="_Heading_MAXF historical financials 2" xfId="23840"/>
    <cellStyle name="_Heading_MAXF historical financials_01 Horizon Wind Energy Analytics" xfId="23841"/>
    <cellStyle name="_Heading_MAXF historical financials_01 Horizon Wind Energy Analytics_G&amp;A_reports" xfId="23842"/>
    <cellStyle name="_Heading_Medium Term Project Acquisition Model_1_2_05" xfId="23843"/>
    <cellStyle name="_Heading_Medium Term Project Acquisition Model_1_2_05 2" xfId="23844"/>
    <cellStyle name="_Heading_Modeling Mick" xfId="23845"/>
    <cellStyle name="_Heading_Modeling Mick 2" xfId="23846"/>
    <cellStyle name="_Heading_PL Consolidated (2003)" xfId="23847"/>
    <cellStyle name="_Heading_PL Consolidated (2003) 2" xfId="23848"/>
    <cellStyle name="_Heading_PL Consolidated (2003)_01 Horizon Wind Energy Analytics" xfId="23849"/>
    <cellStyle name="_Heading_PL Consolidated (2003)_01 Horizon Wind Energy Analytics_G&amp;A_reports" xfId="23850"/>
    <cellStyle name="_Heading_prestemp" xfId="23851"/>
    <cellStyle name="_Heading_prestemp 2" xfId="23852"/>
    <cellStyle name="_Heading_prestemp_01 Horizon Wind Energy Analytics" xfId="23853"/>
    <cellStyle name="_Heading_prestemp_01 Horizon Wind Energy Analytics_G&amp;A_reports" xfId="23854"/>
    <cellStyle name="_Heading_prestemp_1" xfId="23855"/>
    <cellStyle name="_Heading_prestemp_1_G&amp;A_reports" xfId="23856"/>
    <cellStyle name="_Heading_Project Financials Quarterly 2006" xfId="23857"/>
    <cellStyle name="_Heading_Project Financials Quarterly 2006 2" xfId="23858"/>
    <cellStyle name="_Heading_Quarterly Cash Needs 092706_db (8)" xfId="23859"/>
    <cellStyle name="_Heading_Quarterly Cash Needs 092706_db (8) 2" xfId="23860"/>
    <cellStyle name="_Heading_Returns" xfId="23861"/>
    <cellStyle name="_Heading_Returns 2" xfId="23862"/>
    <cellStyle name="_Heading_Sheet2" xfId="23863"/>
    <cellStyle name="_Heading_Sheet2 2" xfId="23864"/>
    <cellStyle name="_Heading_Summary Financials 04" xfId="23865"/>
    <cellStyle name="_Heading_Summary Financials 04 2" xfId="23866"/>
    <cellStyle name="_Heading_Twin Groves" xfId="23867"/>
    <cellStyle name="_Heading_Twin Groves 2" xfId="23868"/>
    <cellStyle name="_Heading_Twin Groves II" xfId="23869"/>
    <cellStyle name="_Heading_Twin Groves II 2" xfId="23870"/>
    <cellStyle name="_Heading_Valuation_Pres" xfId="23871"/>
    <cellStyle name="_Heading_Valuation_Pres 2" xfId="23872"/>
    <cellStyle name="_Heading_Zilkha Base Case 12_28_04" xfId="23873"/>
    <cellStyle name="_Heading_Zilkha Base Case 12_28_04 2" xfId="23874"/>
    <cellStyle name="_Headline" xfId="23875"/>
    <cellStyle name="_Headline 2" xfId="23876"/>
    <cellStyle name="_High Impact Low Probability 2004" xfId="23877"/>
    <cellStyle name="_High Impact Low Probability 2004 2" xfId="23878"/>
    <cellStyle name="_High Impact Low Probability 2004 2 2" xfId="23879"/>
    <cellStyle name="_High Impact Low Probability 2004 3" xfId="23880"/>
    <cellStyle name="_High Impact Low Probability 2004 3 2" xfId="23881"/>
    <cellStyle name="_High Impact Low Probability 2004 4" xfId="23882"/>
    <cellStyle name="_High Impact Low Probability 2004 4 2" xfId="23883"/>
    <cellStyle name="_High Impact Low Probability 2004 5" xfId="23884"/>
    <cellStyle name="_High Impact Low Probability 2004 5 2" xfId="23885"/>
    <cellStyle name="_High Impact Low Probability 2004 6" xfId="23886"/>
    <cellStyle name="_High Impact Low Probability 2004_Cimarron O&amp;M_05-24-2012" xfId="23887"/>
    <cellStyle name="_High Impact Low Probability 2004_Copy of South TX GenTie  0.8x Sale12-31-09 COD BASE CASEvBOD" xfId="23888"/>
    <cellStyle name="_High Impact Low Probability 2004_HWBA UM NPV  IRR Analysis finance at cost share may 2011" xfId="23889"/>
    <cellStyle name="_High Impact Low Probability 2004_Input" xfId="23890"/>
    <cellStyle name="_High Impact Low Probability 2004_Input 2" xfId="23891"/>
    <cellStyle name="_High Impact Low Probability 2004_Inputs" xfId="23892"/>
    <cellStyle name="_High Impact Low Probability 2004_Inputs 2" xfId="23893"/>
    <cellStyle name="_High Impact Low Probability 2004_McCoy 250 MW Yingli 280W T-0 NextEra PVO&amp;M Budget (NEW RAMP)_2010-12-10" xfId="23894"/>
    <cellStyle name="_High Impact Low Probability 2004_McCoy 250 MW Yingli 280W T-0 NextEra PVO&amp;M Budget (NEW RAMP)_2010-12-6" xfId="23895"/>
    <cellStyle name="_Highlight" xfId="23896"/>
    <cellStyle name="_Highlight 2" xfId="23897"/>
    <cellStyle name="_Highlight_accretion dilution analysis" xfId="23898"/>
    <cellStyle name="_Highlight_accretion dilution analysis 2" xfId="23899"/>
    <cellStyle name="_Highlight_Assumptions" xfId="23900"/>
    <cellStyle name="_Highlight_Assumptions 2" xfId="23901"/>
    <cellStyle name="_Highlight_CSC_Palm_Sum_of_Parts_5_23_01a" xfId="23902"/>
    <cellStyle name="_Highlight_Expenses_V6" xfId="23903"/>
    <cellStyle name="_Highlight_Expenses_V6 2" xfId="23904"/>
    <cellStyle name="_Highlight_Financials Layout dpak 9-26-01 v1" xfId="23905"/>
    <cellStyle name="_Highlight_GS Long Form Model3 7-23-02 TROON v34" xfId="23906"/>
    <cellStyle name="_Highlight_Historical Financials" xfId="23907"/>
    <cellStyle name="_Highlight_Historical Financials 2" xfId="23908"/>
    <cellStyle name="_Highlight_IBES_EPS_Estimates" xfId="23909"/>
    <cellStyle name="_Highlight_IBES_EPS_Estimates 2" xfId="23910"/>
    <cellStyle name="_Highlight_Lease Expiration Model" xfId="23911"/>
    <cellStyle name="_Highlight_ModelDrivers1" xfId="23912"/>
    <cellStyle name="_Highlight_ModelDrivers1 2" xfId="23913"/>
    <cellStyle name="_Highlight_office supplies" xfId="23914"/>
    <cellStyle name="_Highlight_Original Masters2002 Base Case Model 2-12-03 v1" xfId="23915"/>
    <cellStyle name="_Highlight_Palm Model 10_05" xfId="23916"/>
    <cellStyle name="_Highlight_Palm Model 10_05 2" xfId="23917"/>
    <cellStyle name="_Highlight_Palm Model 10_05_01 Horizon Wind Energy Analytics" xfId="23918"/>
    <cellStyle name="_Highlight_Palm Model 10_05_01 Horizon Wind Energy Analytics_1.Inputs" xfId="23919"/>
    <cellStyle name="_Highlight_Palm Model 10_05_01 Horizon Wind Energy Analytics_Copy of Vento III v27i P50 1st" xfId="23920"/>
    <cellStyle name="_Highlight_Palm Model 10_05_01 Horizon Wind Energy Analytics_G&amp;A_reports" xfId="23921"/>
    <cellStyle name="_Highlight_Palm Model 10_05_01 Horizon Wind Energy Analytics_Vento III v17i (8.9% Haircut, 60% Tax)" xfId="23922"/>
    <cellStyle name="_Highlight_Palm Model 10_05_01 Horizon Wind Energy Analytics_Vento III v22i (Haircut, 6Y CF, 76% tax)" xfId="23923"/>
    <cellStyle name="_Highlight_Palm Model 10_05_01 Horizon Wind Energy Analytics_Vento III v28g Base" xfId="23924"/>
    <cellStyle name="_Highlight_Palm Model 10_05_01 Horizon Wind Energy Analytics_Vento III v28k JPMyyy" xfId="23925"/>
    <cellStyle name="_Highlight_Palm Model 10_05_1.Inputs" xfId="23926"/>
    <cellStyle name="_Highlight_Palm Model 10_05_Copy of G&amp;A_reports_v4" xfId="23927"/>
    <cellStyle name="_Highlight_Palm Model 10_05_Copy of Vento III v27i P50 1st" xfId="23928"/>
    <cellStyle name="_Highlight_Palm Model 10_05_Vento III v17i (8.9% Haircut, 60% Tax)" xfId="23929"/>
    <cellStyle name="_Highlight_Palm Model 10_05_Vento III v22i (Haircut, 6Y CF, 76% tax)" xfId="23930"/>
    <cellStyle name="_Highlight_Palm Model 10_05_Vento III v28g Base" xfId="23931"/>
    <cellStyle name="_Highlight_Palm Model 10_05_Vento III v28k JPMyyy" xfId="23932"/>
    <cellStyle name="_Highlight_PFOwnership" xfId="23933"/>
    <cellStyle name="_Highlight_PFOwnership 2" xfId="23934"/>
    <cellStyle name="_Highlight_Potential Strategic Partners" xfId="23935"/>
    <cellStyle name="_Highlight_Potential Strategic Partners 2" xfId="23936"/>
    <cellStyle name="_Highlight_Prospective Asset Sales v42" xfId="23937"/>
    <cellStyle name="_Highlight_Prospective Asset Sales v42 2" xfId="23938"/>
    <cellStyle name="_Highlight_Simple Merger Plans" xfId="23939"/>
    <cellStyle name="_Highlight_Simple Merger Plans 2" xfId="23940"/>
    <cellStyle name="_Highlight_Troon DCF Model 8-13-02 v1" xfId="23941"/>
    <cellStyle name="_Highlight_Troon DCF Model 8-13-02 v1 2" xfId="23942"/>
    <cellStyle name="_Highlight_Updated LIBOR Curve from Marius Jungerhans 8-16-02" xfId="23943"/>
    <cellStyle name="_Highlight_Updated LIBOR Curve from Marius Jungerhans 8-16-02 2" xfId="23944"/>
    <cellStyle name="_HoldCo Cap Accounts" xfId="23945"/>
    <cellStyle name="_HoldCo Cap Accounts 2" xfId="23946"/>
    <cellStyle name="_HoldCo Cap Accounts_#1 Levered Beech Ridge_021109_Grant,Bonus,No PTCs,MACRs,Term Debt NOL" xfId="23947"/>
    <cellStyle name="_HoldCo Cap Accounts_#1 Levered Beech Ridge_021109_Grant,Bonus,No PTCs,MACRs,Term Debt NOL 2" xfId="23948"/>
    <cellStyle name="_HoldCo Cap Accounts_#1 LeveredGrand_Ridge_II-III_021009_Grant,Bonus,No PTCs,MACRs,Term Debt, NOL" xfId="23949"/>
    <cellStyle name="_HoldCo Cap Accounts_#1 LeveredGrand_Ridge_II-III_021009_Grant,Bonus,No PTCs,MACRs,Term Debt, NOL 2" xfId="23950"/>
    <cellStyle name="_HoldCo Cap Accounts_#1 LeveredGrand_Ridge_II-III_021009_Grant,Bonus,No PTCs,MACRs,Term Debt, NOL_BeechR Pivot Table 12.2.09" xfId="23951"/>
    <cellStyle name="_HoldCo Cap Accounts_#1 LeveredGrand_Ridge_II-III_021009_Grant,Bonus,No PTCs,MACRs,Term Debt, NOL_BeechR Pivot Table 12.2.09 2" xfId="23952"/>
    <cellStyle name="_HoldCo Cap Accounts_2008 IWNA 7.75% 53% ERISA P50 (Invnergy)_FROM JPM" xfId="23953"/>
    <cellStyle name="_HoldCo Cap Accounts_2008 IWNA 7.75% 53% ERISA P50 (Invnergy)_FROM JPM 2" xfId="23954"/>
    <cellStyle name="_HoldCo Cap Accounts_2008 IWNA Portfolio 09262008 (JPM TE &amp; CE)__TE Assumps" xfId="23955"/>
    <cellStyle name="_HoldCo Cap Accounts_2008 IWNA Portfolio 09262008 (JPM TE &amp; CE)__TE Assumps 2" xfId="23956"/>
    <cellStyle name="_HoldCo Cap Accounts_2008 IWNA Portfolio 09262008 (JPM TE &amp; CE)__TE Assumps_2008 IWNA v12 7.75% 53% TaxEx P50 (Invenergy)_10242008" xfId="23957"/>
    <cellStyle name="_HoldCo Cap Accounts_2008 IWNA Portfolio 09262008 (JPM TE &amp; CE)__TE Assumps_2008 IWNA v12 7.75% 53% TaxEx P50 (Invenergy)_10242008 2" xfId="23958"/>
    <cellStyle name="_HoldCo Cap Accounts_2008 IWNA v12 7.75% 53% TaxEx P50 (Invenergy)_10242008" xfId="23959"/>
    <cellStyle name="_HoldCo Cap Accounts_2008 IWNA v12 7.75% 53% TaxEx P50 (Invenergy)_10242008 2" xfId="23960"/>
    <cellStyle name="_HoldCo Cap Accounts_2008 IWNA v12 7.75% 53% TaxEx P50 (Invenergy)_NO HAIRCUTS" xfId="23961"/>
    <cellStyle name="_HoldCo Cap Accounts_2008 IWNA v12 7.75% 53% TaxEx P50 (Invenergy)_NO HAIRCUTS 2" xfId="23962"/>
    <cellStyle name="_HoldCo Cap Accounts_BeechR Pivot Table 12.2.09" xfId="23963"/>
    <cellStyle name="_HoldCo Cap Accounts_BeechR Pivot Table 12.2.09 2" xfId="23964"/>
    <cellStyle name="_HoldCo Cap Accounts_Big Otter 101209 Grant and TE 100.5MW_20mileT" xfId="23965"/>
    <cellStyle name="_HoldCo Cap Accounts_Big Otter 101209 Grant and TE 100.5MW_20mileT 2" xfId="23966"/>
    <cellStyle name="_HoldCo Cap Accounts_Bish Hill_$77.5_lowncf_ Bundled Price_Lenders_092909" xfId="23967"/>
    <cellStyle name="_HoldCo Cap Accounts_Bish Hill_$77.5_lowncf_ Bundled Price_Lenders_092909 2" xfId="23968"/>
    <cellStyle name="_HoldCo Cap Accounts_BishHilll_1.25M per WTG with $72 bundled price_200MWs_BF" xfId="23969"/>
    <cellStyle name="_HoldCo Cap Accounts_BishHilll_1.25M per WTG with $72 bundled price_200MWs_BF 2" xfId="23970"/>
    <cellStyle name="_HoldCo Cap Accounts_Bishop Hill_Grant_082409_200MW" xfId="23971"/>
    <cellStyle name="_HoldCo Cap Accounts_Bishop Hill_Grant_082409_200MW 2" xfId="23972"/>
    <cellStyle name="_HoldCo Cap Accounts_Buzzard Creek_250MW_PTC_010610" xfId="23973"/>
    <cellStyle name="_HoldCo Cap Accounts_Buzzard Creek_250MW_PTC_010610 2" xfId="23974"/>
    <cellStyle name="_HoldCo Cap Accounts_California Ridge 120109 and 200MW" xfId="23975"/>
    <cellStyle name="_HoldCo Cap Accounts_California Ridge 120109 and 200MW 2" xfId="23976"/>
    <cellStyle name="_HoldCo Cap Accounts_California Ridge_042909_Grant and TE_99M_as bid" xfId="23977"/>
    <cellStyle name="_HoldCo Cap Accounts_California Ridge_042909_Grant and TE_99M_as bid 2" xfId="23978"/>
    <cellStyle name="_HoldCo Cap Accounts_California Ridge_042909_Grant and TE_99Mw" xfId="23979"/>
    <cellStyle name="_HoldCo Cap Accounts_California Ridge_042909_Grant and TE_99Mw 2" xfId="23980"/>
    <cellStyle name="_HoldCo Cap Accounts_Copy of NEW Levered GRIIIII_03312009_MCF v2" xfId="23981"/>
    <cellStyle name="_HoldCo Cap Accounts_Copy of NEW Levered GRIIIII_03312009_MCF v2 2" xfId="23982"/>
    <cellStyle name="_HoldCo Cap Accounts_Copy of NEW Levered GRIIIII_03312009_MCF v2_BeechR Pivot Table 12.2.09" xfId="23983"/>
    <cellStyle name="_HoldCo Cap Accounts_Copy of NEW Levered GRIIIII_03312009_MCF v2_BeechR Pivot Table 12.2.09 2" xfId="23984"/>
    <cellStyle name="_HoldCo Cap Accounts_GRE 03252009_tpm_tables" xfId="23985"/>
    <cellStyle name="_HoldCo Cap Accounts_GRE 03252009_tpm_tables 2" xfId="23986"/>
    <cellStyle name="_HoldCo Cap Accounts_GRE 03252009_tpm_tables_BeechR Pivot Table 12.2.09" xfId="23987"/>
    <cellStyle name="_HoldCo Cap Accounts_GRE 03252009_tpm_tables_BeechR Pivot Table 12.2.09 2" xfId="23988"/>
    <cellStyle name="_HoldCo Cap Accounts_Hardin Grant 08312009_300MW" xfId="23989"/>
    <cellStyle name="_HoldCo Cap Accounts_Hardin Grant 08312009_300MW 2" xfId="23990"/>
    <cellStyle name="_HoldCo Cap Accounts_Inputs-General" xfId="23991"/>
    <cellStyle name="_HoldCo Cap Accounts_Inputs-General 2" xfId="23992"/>
    <cellStyle name="_HoldCo Cap Accounts_Invenergy Model -- 9-5-08 base" xfId="23993"/>
    <cellStyle name="_HoldCo Cap Accounts_Invenergy Model -- 9-5-08 base 2" xfId="23994"/>
    <cellStyle name="_HoldCo Cap Accounts_IWNA 3-Pack ECCA Sheldon Funding 03202009" xfId="23995"/>
    <cellStyle name="_HoldCo Cap Accounts_IWNA 3-Pack ECCA Sheldon Funding 03202009 2" xfId="23996"/>
    <cellStyle name="_HoldCo Cap Accounts_IWNA Ptfl v2 10yr 7.25% $320 upfront 99% hedge loss P50" xfId="23997"/>
    <cellStyle name="_HoldCo Cap Accounts_IWNA Ptfl v2 10yr 7.25% $320 upfront 99% hedge loss P50 2" xfId="23998"/>
    <cellStyle name="_HoldCo Cap Accounts_IWNA v1 10yr 7.25% $290 upfront no bonus 42% 2009 tax realloc P50" xfId="23999"/>
    <cellStyle name="_HoldCo Cap Accounts_IWNA v1 10yr 7.25% $290 upfront no bonus 42% 2009 tax realloc P50 2" xfId="24000"/>
    <cellStyle name="_HoldCo Cap Accounts_IWNA v1 10yr 7.25% $290 upfront no bonus 42% 2009 tax realloc P50_2008 IWNA JPM TE Model 11032008 (ERISA Dep &amp; Full Haircuts)_275M" xfId="24001"/>
    <cellStyle name="_HoldCo Cap Accounts_IWNA v1 10yr 7.25% $290 upfront no bonus 42% 2009 tax realloc P50_2008 IWNA JPM TE Model 11032008 (ERISA Dep &amp; Full Haircuts)_275M 2" xfId="24002"/>
    <cellStyle name="_HoldCo Cap Accounts_IWNA v1 10yr 7.25% $290 upfront no bonus 42% 2009 tax realloc P50_2008 IWNA v12 7.75% 53% TaxEx P50 (Invenergy)_10242008" xfId="24003"/>
    <cellStyle name="_HoldCo Cap Accounts_IWNA v1 10yr 7.25% $290 upfront no bonus 42% 2009 tax realloc P50_2008 IWNA v12 7.75% 53% TaxEx P50 (Invenergy)_10242008 2" xfId="24004"/>
    <cellStyle name="_HoldCo Cap Accounts_Ledge_0416_Grant and TE" xfId="24005"/>
    <cellStyle name="_HoldCo Cap Accounts_Ledge_0416_Grant and TE 2" xfId="24006"/>
    <cellStyle name="_HoldCo Cap Accounts_Levered Beech Ridge _100709" xfId="24007"/>
    <cellStyle name="_HoldCo Cap Accounts_Levered Beech Ridge _100709 2" xfId="24008"/>
    <cellStyle name="_HoldCo Cap Accounts_Levered Beech Ridge _100709_BeechR Pivot Table 12.2.09" xfId="24009"/>
    <cellStyle name="_HoldCo Cap Accounts_Levered Beech Ridge _100709_BeechR Pivot Table 12.2.09 2" xfId="24010"/>
    <cellStyle name="_HoldCo Cap Accounts_Levered Beech Ridge _102709" xfId="24011"/>
    <cellStyle name="_HoldCo Cap Accounts_Levered Beech Ridge _102709 2" xfId="24012"/>
    <cellStyle name="_HoldCo Cap Accounts_Levered Beech Ridge _102709_BeechR Pivot Table 12.2.09" xfId="24013"/>
    <cellStyle name="_HoldCo Cap Accounts_Levered Beech Ridge _102709_BeechR Pivot Table 12.2.09 2" xfId="24014"/>
    <cellStyle name="_HoldCo Cap Accounts_Levered Beech Ridge _110209" xfId="24015"/>
    <cellStyle name="_HoldCo Cap Accounts_Levered Beech Ridge _110209 2" xfId="24016"/>
    <cellStyle name="_HoldCo Cap Accounts_Levered Beech Ridge _110209_BeechR Pivot Table 12.2.09" xfId="24017"/>
    <cellStyle name="_HoldCo Cap Accounts_Levered Beech Ridge _110209_BeechR Pivot Table 12.2.09 2" xfId="24018"/>
    <cellStyle name="_HoldCo Cap Accounts_Levered Grand Ridge Exp 07082009_LIVE" xfId="24019"/>
    <cellStyle name="_HoldCo Cap Accounts_Levered Grand Ridge Exp 07082009_LIVE 2" xfId="24020"/>
    <cellStyle name="_HoldCo Cap Accounts_Levered Grand Ridge Exp 07082009_LIVE_BeechR Pivot Table 12.2.09" xfId="24021"/>
    <cellStyle name="_HoldCo Cap Accounts_Levered Grand Ridge Exp 07082009_LIVE_BeechR Pivot Table 12.2.09 2" xfId="24022"/>
    <cellStyle name="_HoldCo Cap Accounts_Levered Grand Ridge Exp_05042009" xfId="24023"/>
    <cellStyle name="_HoldCo Cap Accounts_Levered Grand Ridge Exp_05042009 2" xfId="24024"/>
    <cellStyle name="_HoldCo Cap Accounts_Levered Grand Ridge Exp_05042009_BeechR Pivot Table 12.2.09" xfId="24025"/>
    <cellStyle name="_HoldCo Cap Accounts_Levered Grand Ridge Exp_05042009_BeechR Pivot Table 12.2.09 2" xfId="24026"/>
    <cellStyle name="_HoldCo Cap Accounts_NEW GRII_III Debt_032509 v1 (2)" xfId="24027"/>
    <cellStyle name="_HoldCo Cap Accounts_NEW GRII_III Debt_032509 v1 (2) 2" xfId="24028"/>
    <cellStyle name="_HoldCo Cap Accounts_NEW GRII_III Debt_032509 v1 (2)_BeechR Pivot Table 12.2.09" xfId="24029"/>
    <cellStyle name="_HoldCo Cap Accounts_NEW GRII_III Debt_032509 v1 (2)_BeechR Pivot Table 12.2.09 2" xfId="24030"/>
    <cellStyle name="_HoldCo Cap Accounts_NEW Levered GRII&amp;III_04092009_MCF v1" xfId="24031"/>
    <cellStyle name="_HoldCo Cap Accounts_NEW Levered GRII&amp;III_04092009_MCF v1 2" xfId="24032"/>
    <cellStyle name="_HoldCo Cap Accounts_NEW Levered GRII&amp;III_04092009_MCF v1_BeechR Pivot Table 12.2.09" xfId="24033"/>
    <cellStyle name="_HoldCo Cap Accounts_NEW Levered GRII&amp;III_04092009_MCF v1_BeechR Pivot Table 12.2.09 2" xfId="24034"/>
    <cellStyle name="_HoldCo Cap Accounts_Oceana_142MW_Vesta1.8_101909" xfId="24035"/>
    <cellStyle name="_HoldCo Cap Accounts_Oceana_142MW_Vesta1.8_101909 2" xfId="24036"/>
    <cellStyle name="_HoldCo Cap Accounts_Raleigh Model (78MW) 09082009_V2" xfId="24037"/>
    <cellStyle name="_HoldCo Cap Accounts_Raleigh Model (78MW) 09082009_V2 2" xfId="24038"/>
    <cellStyle name="_HoldCo Cap Accounts_Raleigh Model (78MW) 09082009_V2_BeechR Pivot Table 12.2.09" xfId="24039"/>
    <cellStyle name="_HoldCo Cap Accounts_Raleigh Model (78MW) 09082009_V2_BeechR Pivot Table 12.2.09 2" xfId="24040"/>
    <cellStyle name="_HoldCo Cap Accounts_Sheet1" xfId="24041"/>
    <cellStyle name="_HoldCo Cap Accounts_Sheet1 2" xfId="24042"/>
    <cellStyle name="_HoldCo Cap Accounts_Sweden Hills 51MW_081809_AEP bid" xfId="24043"/>
    <cellStyle name="_HoldCo Cap Accounts_Sweden Hills 51MW_081809_AEP bid 2" xfId="24044"/>
    <cellStyle name="_HoldCo Cap Accounts_Tri-County Wind_042409_Grant and TE_as bid" xfId="24045"/>
    <cellStyle name="_HoldCo Cap Accounts_Tri-County Wind_042409_Grant and TE_as bid 2" xfId="24046"/>
    <cellStyle name="_HoldCo Cap Accounts_Tri-County Wind_101309_Grant and TE_200MW_1.6XLE" xfId="24047"/>
    <cellStyle name="_HoldCo Cap Accounts_Tri-County Wind_101309_Grant and TE_200MW_1.6XLE 2" xfId="24048"/>
    <cellStyle name="_HoldCo Cap Accounts_Tri-County Wind_101509_Grant and TE_200MW_1.6XLE" xfId="24049"/>
    <cellStyle name="_HoldCo Cap Accounts_Tri-County Wind_101509_Grant and TE_200MW_1.6XLE 2" xfId="24050"/>
    <cellStyle name="_HoldCo Cap Accounts_Turkey Track Completion Reserve Acct_11 10 08" xfId="24051"/>
    <cellStyle name="_HoldCo Cap Accounts_Turkey Track Completion Reserve Acct_11 10 08 2" xfId="24052"/>
    <cellStyle name="_HoldCo Cap Accounts_Unlev McAdoo &amp; GR Combined 10242008-funding v8" xfId="24053"/>
    <cellStyle name="_HoldCo Cap Accounts_Unlev McAdoo &amp; GR Combined 10242008-funding v8 2" xfId="24054"/>
    <cellStyle name="_HoldCo Cap Accounts_Unlev McAdoo &amp; GR Combined 10242008-funding v8_BeechR Pivot Table 12.2.09" xfId="24055"/>
    <cellStyle name="_HoldCo Cap Accounts_Unlev McAdoo &amp; GR Combined 10242008-funding v8_BeechR Pivot Table 12.2.09 2" xfId="24056"/>
    <cellStyle name="_HoldCo Cap Accounts_Unlev McAdoo &amp; GR Combined 10242008-funding v8_Sheet1" xfId="24057"/>
    <cellStyle name="_HoldCo Cap Accounts_Unlev McAdoo &amp; GR Combined 10242008-funding v8_Sheet1 2" xfId="24058"/>
    <cellStyle name="_HoldCo Cap Accounts_Unlevered_Beech_Ridge_100_5MW_021009_optimized NCF" xfId="24059"/>
    <cellStyle name="_HoldCo Cap Accounts_Unlevered_Beech_Ridge_100_5MW_021009_optimized NCF 2" xfId="24060"/>
    <cellStyle name="_HoldCo Cap Accounts_Vantage Cash FLow 100609" xfId="24061"/>
    <cellStyle name="_HoldCo Cap Accounts_Vantage Cash FLow 100609 2" xfId="24062"/>
    <cellStyle name="_HoldCo Cap Accounts_Vantage Model_PGE 15yr PPA_062409" xfId="24063"/>
    <cellStyle name="_HoldCo Cap Accounts_Vantage Model_PGE 15yr PPA_062409 2" xfId="24064"/>
    <cellStyle name="_HoldCo Cap Accounts_Vantage Model_PGE 15yr PPA_073009_JAR" xfId="24065"/>
    <cellStyle name="_HoldCo Cap Accounts_Vantage Model_PGE 15yr PPA_073009_JAR 2" xfId="24066"/>
    <cellStyle name="_HoldCo Cap Accounts_Vantage Model_PGE 15yr PPA_100909" xfId="24067"/>
    <cellStyle name="_HoldCo Cap Accounts_Vantage Model_PGE 15yr PPA_100909 2" xfId="24068"/>
    <cellStyle name="_HoldCo Cap Accounts_White Oak_67.5_150MW_110409_OUR CASE" xfId="24069"/>
    <cellStyle name="_HoldCo Cap Accounts_White Oak_67.5_150MW_110409_OUR CASE 2" xfId="24070"/>
    <cellStyle name="_Horse Hollow 2 070316 GM 0 Report" xfId="24071"/>
    <cellStyle name="_Horse Hollow 2 070316 GM 0 Report 2" xfId="24072"/>
    <cellStyle name="_Horse Hollow3_226.5MW_12.01.05" xfId="24073"/>
    <cellStyle name="_Horse Hollow3_226.5MW_12.01.05 2" xfId="24074"/>
    <cellStyle name="_Horse Hollow3_226.5MW_12.01.05 2 2" xfId="24075"/>
    <cellStyle name="_Horse Hollow3_226.5MW_12.01.05 3" xfId="24076"/>
    <cellStyle name="_Horse Hollow3_226.5MW_12.01.05 3 2" xfId="24077"/>
    <cellStyle name="_Horse Hollow3_226.5MW_12.01.05 4" xfId="24078"/>
    <cellStyle name="_Horse Hollow3_226.5MW_12.01.05 4 2" xfId="24079"/>
    <cellStyle name="_Horse Hollow3_226.5MW_12.01.05 5" xfId="24080"/>
    <cellStyle name="_Horse Hollow3_226.5MW_12.01.05 5 2" xfId="24081"/>
    <cellStyle name="_Horse Hollow3_226.5MW_12.01.05 6" xfId="24082"/>
    <cellStyle name="_Horse Hollow3_226.5MW_12.01.05_Consolidated Summary Living ProForma_2011_DRAFT" xfId="24083"/>
    <cellStyle name="_Horse Hollow3_226.5MW_12.01.05_Consolidated Summary Living ProForma_2011_Paste Special" xfId="24084"/>
    <cellStyle name="_Horse Hollow3_226.5MW_12.01.05_HWBA UM NPV  IRR Analysis finance at cost share may 2011" xfId="24085"/>
    <cellStyle name="_Horse Hollow3_226.5MW_12.01.05_Inputs" xfId="24086"/>
    <cellStyle name="_Horse Hollow3_226.5MW_12.01.05_Inputs 2" xfId="24087"/>
    <cellStyle name="_HRC Allocation" xfId="24088"/>
    <cellStyle name="_HRC Allocation 2" xfId="24089"/>
    <cellStyle name="_HRC analysis" xfId="24090"/>
    <cellStyle name="_HRC analysis 2" xfId="24091"/>
    <cellStyle name="_HRC Check" xfId="24092"/>
    <cellStyle name="_HRC Check 2" xfId="24093"/>
    <cellStyle name="_HRC HSC-Texok Basis" xfId="24094"/>
    <cellStyle name="_HRC HSC-Texok Basis 2" xfId="24095"/>
    <cellStyle name="_HWE Analytics 4 4 06 SSGv1_DCF_9%_4_19_06_Wax" xfId="24096"/>
    <cellStyle name="_HWE Analytics 4 4 06 SSGv1_DCF_9%_4_19_06_Wax 2" xfId="24097"/>
    <cellStyle name="_Hydro" xfId="24098"/>
    <cellStyle name="_Hydro 2" xfId="24099"/>
    <cellStyle name="_Hydro 2 2" xfId="24100"/>
    <cellStyle name="_Hydro 2007" xfId="24101"/>
    <cellStyle name="_Hydro 2007 2" xfId="24102"/>
    <cellStyle name="_Hydro 3" xfId="24103"/>
    <cellStyle name="_Hydro 3 2" xfId="24104"/>
    <cellStyle name="_Hydro 4" xfId="24105"/>
    <cellStyle name="_Hydro 4 2" xfId="24106"/>
    <cellStyle name="_Hydro 5" xfId="24107"/>
    <cellStyle name="_Hydro 5 2" xfId="24108"/>
    <cellStyle name="_Hydro 6" xfId="24109"/>
    <cellStyle name="_Hydro Forecast 2007" xfId="24110"/>
    <cellStyle name="_Hydro Forecast 2007 2" xfId="24111"/>
    <cellStyle name="_Hydro Gen Forecasts 2005 Budget" xfId="24112"/>
    <cellStyle name="_Hydro Gen Forecasts 2005 Budget 2" xfId="24113"/>
    <cellStyle name="_Hydro Gen Forecasts 2005 Budget 2 2" xfId="24114"/>
    <cellStyle name="_Hydro Gen Forecasts 2005 Budget 3" xfId="24115"/>
    <cellStyle name="_Hydro Gen Forecasts 2005 Budget 3 2" xfId="24116"/>
    <cellStyle name="_Hydro Gen Forecasts 2005 Budget 4" xfId="24117"/>
    <cellStyle name="_Hydro Gen Forecasts 2005 Budget 4 2" xfId="24118"/>
    <cellStyle name="_Hydro Gen Forecasts 2005 Budget 5" xfId="24119"/>
    <cellStyle name="_Hydro Gen Forecasts 2005 Budget 5 2" xfId="24120"/>
    <cellStyle name="_Hydro Gen Forecasts 2005 Budget 6" xfId="24121"/>
    <cellStyle name="_Hydro Gen Forecasts 2005 Budget_Cimarron O&amp;M_05-24-2012" xfId="24122"/>
    <cellStyle name="_Hydro Gen Forecasts 2005 Budget_Copy of South TX GenTie  0.8x Sale12-31-09 COD BASE CASEvBOD" xfId="24123"/>
    <cellStyle name="_Hydro Gen Forecasts 2005 Budget_Input" xfId="24124"/>
    <cellStyle name="_Hydro Gen Forecasts 2005 Budget_Input 2" xfId="24125"/>
    <cellStyle name="_Hydro Gen Forecasts 2005 Budget_Inputs" xfId="24126"/>
    <cellStyle name="_Hydro Gen Forecasts 2005 Budget_Inputs 2" xfId="24127"/>
    <cellStyle name="_Hydro Gen Forecasts 2005 Budget_Majestic II 2013 - 2042 Property Tax Forecast est" xfId="24128"/>
    <cellStyle name="_Hydro Gen Forecasts 2005 Budget_McCoy 250 MW Yingli 280W T-0 NextEra PVO&amp;M Budget (NEW RAMP)_2010-12-10" xfId="24129"/>
    <cellStyle name="_Hydro Gen Forecasts 2005 Budget_McCoy 250 MW Yingli 280W T-0 NextEra PVO&amp;M Budget (NEW RAMP)_2010-12-6" xfId="24130"/>
    <cellStyle name="_Hydro Gen Forecasts 2005 Budget_Tax" xfId="24131"/>
    <cellStyle name="_Hydro Scenario" xfId="24132"/>
    <cellStyle name="_Hydro Scenario 2" xfId="24133"/>
    <cellStyle name="_Hydro Scenario 2 2" xfId="24134"/>
    <cellStyle name="_Hydro Scenario 3" xfId="24135"/>
    <cellStyle name="_Hydro Scenario 3 2" xfId="24136"/>
    <cellStyle name="_Hydro Scenario 4" xfId="24137"/>
    <cellStyle name="_Hydro Scenario 4 2" xfId="24138"/>
    <cellStyle name="_Hydro Scenario 5" xfId="24139"/>
    <cellStyle name="_Hydro Scenario 5 2" xfId="24140"/>
    <cellStyle name="_Hydro Scenario 6" xfId="24141"/>
    <cellStyle name="_Hydro Scenario_August 2010 CWIP curves_NextEra" xfId="24142"/>
    <cellStyle name="_Hydro Scenario_August 2010 CWIP curves_NextEra 2" xfId="24143"/>
    <cellStyle name="_Hydro Scenario_August 2010 CWIP curves_NextEra_November 2010 Termosol CWIP Curves NEER Final" xfId="24144"/>
    <cellStyle name="_Hydro Scenario_August 2010 CWIP curves_NextEra_November 2010 Termosol CWIP Curves NEER Final 2" xfId="24145"/>
    <cellStyle name="_Hydro Scenario_BASIS ADJ" xfId="24146"/>
    <cellStyle name="_Hydro Scenario_BM Adjustments" xfId="24147"/>
    <cellStyle name="_Hydro Scenario_Capacity_Factor_Monthly_Forecast_Through_2024 " xfId="24148"/>
    <cellStyle name="_Hydro Scenario_Consolidated Summary Living ProForma_2011_DRAFT" xfId="24149"/>
    <cellStyle name="_Hydro Scenario_Consolidated Summary Living ProForma_2011_Paste Special" xfId="24150"/>
    <cellStyle name="_Hydro Scenario_Copy of South TX GenTie  0.8x Sale12-31-09 COD BASE CASEvBOD" xfId="24151"/>
    <cellStyle name="_Hydro Scenario_CWIP Termosol 1" xfId="24152"/>
    <cellStyle name="_Hydro Scenario_CWIP Termosol 1 2" xfId="24153"/>
    <cellStyle name="_Hydro Scenario_CWIP Termosol 2" xfId="24154"/>
    <cellStyle name="_Hydro Scenario_CWIP Termosol 2 2" xfId="24155"/>
    <cellStyle name="_Hydro Scenario_Fees" xfId="24156"/>
    <cellStyle name="_Hydro Scenario_HWBA UM NPV  IRR Analysis finance at cost share may 2011" xfId="24157"/>
    <cellStyle name="_Hydro Scenario_Inputs" xfId="24158"/>
    <cellStyle name="_Hydro Scenario_Inputs 2" xfId="24159"/>
    <cellStyle name="_Hydro Scenario_Locked in Gross Margin" xfId="24160"/>
    <cellStyle name="_Hydro Scenario_November 2010 CWIP Curves Genesis Final" xfId="24161"/>
    <cellStyle name="_Hydro Scenario_November 2010 CWIP Curves Genesis Final 2" xfId="24162"/>
    <cellStyle name="_Hydro Scenario_November 2010 CWIP Curves NEER Final" xfId="24163"/>
    <cellStyle name="_Hydro Scenario_November 2010 CWIP Curves NEER Final 2" xfId="24164"/>
    <cellStyle name="_Hydro Scenario_November 2010 Termosol CWIP Curves NEER Final" xfId="24165"/>
    <cellStyle name="_Hydro Scenario_November 2010 Termosol CWIP Curves NEER Final 2" xfId="24166"/>
    <cellStyle name="_Hydro Scenario_Project Monitoring Paradise Solar revised_October 2010" xfId="24167"/>
    <cellStyle name="_Hydro Scenario_Project Monitoring Paradise Solar revised_October 2010 2" xfId="24168"/>
    <cellStyle name="_Hydro Scenario_Project Monitoring Paradise Solar revised_October 2010_November 2010 Termosol CWIP Curves NEER Final" xfId="24169"/>
    <cellStyle name="_Hydro Scenario_Project Monitoring Paradise Solar revised_October 2010_November 2010 Termosol CWIP Curves NEER Final 2" xfId="24170"/>
    <cellStyle name="_Hydro Scenario_September 2010 CWIP curves_NextEra" xfId="24171"/>
    <cellStyle name="_Hydro Scenario_September 2010 CWIP curves_NextEra 2" xfId="24172"/>
    <cellStyle name="_Hydro Scenario_September 2010 CWIP curves_NextEra_November 2010 Termosol CWIP Curves NEER Final" xfId="24173"/>
    <cellStyle name="_Hydro Scenario_September 2010 CWIP curves_NextEra_November 2010 Termosol CWIP Curves NEER Final 2" xfId="24174"/>
    <cellStyle name="_Hydro Scenario_Summerhaven CWIP curve Oct_2010" xfId="24175"/>
    <cellStyle name="_Hydro Scenario_Summerhaven CWIP curve Oct_2010 2" xfId="24176"/>
    <cellStyle name="_Hydro Scenario_Summerhaven CWIP curve Oct_2010_November 2010 Termosol CWIP Curves NEER Final" xfId="24177"/>
    <cellStyle name="_Hydro Scenario_Summerhaven CWIP curve Oct_2010_November 2010 Termosol CWIP Curves NEER Final 2" xfId="24178"/>
    <cellStyle name="_Hydro Scenario_tx financing revs" xfId="24179"/>
    <cellStyle name="_Hydro_August 2010 CWIP curves_NextEra" xfId="24180"/>
    <cellStyle name="_Hydro_August 2010 CWIP curves_NextEra 2" xfId="24181"/>
    <cellStyle name="_Hydro_August 2010 CWIP curves_NextEra_November 2010 Termosol CWIP Curves NEER Final" xfId="24182"/>
    <cellStyle name="_Hydro_August 2010 CWIP curves_NextEra_November 2010 Termosol CWIP Curves NEER Final 2" xfId="24183"/>
    <cellStyle name="_Hydro_BASIS ADJ" xfId="24184"/>
    <cellStyle name="_Hydro_BM Adjustments" xfId="24185"/>
    <cellStyle name="_Hydro_Capacity_Factor_Monthly_Forecast_Through_2024 " xfId="24186"/>
    <cellStyle name="_Hydro_Consolidated Summary Living ProForma_2011_DRAFT" xfId="24187"/>
    <cellStyle name="_Hydro_Consolidated Summary Living ProForma_2011_Paste Special" xfId="24188"/>
    <cellStyle name="_Hydro_Copy of South TX GenTie  0.8x Sale12-31-09 COD BASE CASEvBOD" xfId="24189"/>
    <cellStyle name="_Hydro_CWIP Termosol 1" xfId="24190"/>
    <cellStyle name="_Hydro_CWIP Termosol 1 2" xfId="24191"/>
    <cellStyle name="_Hydro_CWIP Termosol 2" xfId="24192"/>
    <cellStyle name="_Hydro_CWIP Termosol 2 2" xfId="24193"/>
    <cellStyle name="_Hydro_Fees" xfId="24194"/>
    <cellStyle name="_Hydro_HWBA UM NPV  IRR Analysis finance at cost share may 2011" xfId="24195"/>
    <cellStyle name="_Hydro_Inputs" xfId="24196"/>
    <cellStyle name="_Hydro_Inputs 2" xfId="24197"/>
    <cellStyle name="_Hydro_Locked in Gross Margin" xfId="24198"/>
    <cellStyle name="_Hydro_November 2010 CWIP Curves Genesis Final" xfId="24199"/>
    <cellStyle name="_Hydro_November 2010 CWIP Curves Genesis Final 2" xfId="24200"/>
    <cellStyle name="_Hydro_November 2010 CWIP Curves NEER Final" xfId="24201"/>
    <cellStyle name="_Hydro_November 2010 CWIP Curves NEER Final 2" xfId="24202"/>
    <cellStyle name="_Hydro_November 2010 Termosol CWIP Curves NEER Final" xfId="24203"/>
    <cellStyle name="_Hydro_November 2010 Termosol CWIP Curves NEER Final 2" xfId="24204"/>
    <cellStyle name="_Hydro_Project Monitoring Paradise Solar revised_October 2010" xfId="24205"/>
    <cellStyle name="_Hydro_Project Monitoring Paradise Solar revised_October 2010 2" xfId="24206"/>
    <cellStyle name="_Hydro_Project Monitoring Paradise Solar revised_October 2010_November 2010 Termosol CWIP Curves NEER Final" xfId="24207"/>
    <cellStyle name="_Hydro_Project Monitoring Paradise Solar revised_October 2010_November 2010 Termosol CWIP Curves NEER Final 2" xfId="24208"/>
    <cellStyle name="_Hydro_Quebec_Cost_Analysis_Rev-07" xfId="24209"/>
    <cellStyle name="_Hydro_Quebec_Cost_Analysis_Rev-07 2" xfId="24210"/>
    <cellStyle name="_Hydro_Quebec_Cost_Analysis_Rev-07 3" xfId="24211"/>
    <cellStyle name="_Hydro_Quebec_Cost_Analysis_Rev-07 4" xfId="24212"/>
    <cellStyle name="_Hydro_Quebec_Cost_Analysis_Rev-07 5" xfId="24213"/>
    <cellStyle name="_Hydro_September 2010 CWIP curves_NextEra" xfId="24214"/>
    <cellStyle name="_Hydro_September 2010 CWIP curves_NextEra 2" xfId="24215"/>
    <cellStyle name="_Hydro_September 2010 CWIP curves_NextEra_November 2010 Termosol CWIP Curves NEER Final" xfId="24216"/>
    <cellStyle name="_Hydro_September 2010 CWIP curves_NextEra_November 2010 Termosol CWIP Curves NEER Final 2" xfId="24217"/>
    <cellStyle name="_Hydro_Summerhaven CWIP curve Oct_2010" xfId="24218"/>
    <cellStyle name="_Hydro_Summerhaven CWIP curve Oct_2010 2" xfId="24219"/>
    <cellStyle name="_Hydro_Summerhaven CWIP curve Oct_2010_November 2010 Termosol CWIP Curves NEER Final" xfId="24220"/>
    <cellStyle name="_Hydro_Summerhaven CWIP curve Oct_2010_November 2010 Termosol CWIP Curves NEER Final 2" xfId="24221"/>
    <cellStyle name="_Hydro_tx financing revs" xfId="24222"/>
    <cellStyle name="_Hydro-Quebec v.13 (06_11_04)" xfId="24223"/>
    <cellStyle name="_Hydro-Quebec v.13 (06_11_04) 2" xfId="24224"/>
    <cellStyle name="_Hydro-Quebec v.13 (06_11_04) 2 2" xfId="24225"/>
    <cellStyle name="_Hydro-Quebec v.13 (06_11_04) 3" xfId="24226"/>
    <cellStyle name="_Hydro-Quebec v.13 (06_11_04) 3 2" xfId="24227"/>
    <cellStyle name="_Hydro-Quebec v.13 (06_11_04) 4" xfId="24228"/>
    <cellStyle name="_Hydro-Quebec v.13 (06_11_04) 4 2" xfId="24229"/>
    <cellStyle name="_Hydro-Quebec v.13 (06_11_04) 5" xfId="24230"/>
    <cellStyle name="_Hydro-Quebec v.13 (06_11_04) 5 2" xfId="24231"/>
    <cellStyle name="_Hydro-Quebec v.13 (06_11_04) 6" xfId="24232"/>
    <cellStyle name="_Hydro-Quebec v.13 (06_11_04)_Inputs" xfId="24233"/>
    <cellStyle name="_Hydro-Quebec v.13 (06_11_04)_Inputs 2" xfId="24234"/>
    <cellStyle name="_Iceland_3.0f_BID275" xfId="24235"/>
    <cellStyle name="_Iceland_3.0f_BID275 2" xfId="24236"/>
    <cellStyle name="_Iceland_3.0f_BID275 2 2" xfId="24237"/>
    <cellStyle name="_Iceland_3.0f_BID275 3" xfId="24238"/>
    <cellStyle name="_Iceland_3.0f_BID275 3 2" xfId="24239"/>
    <cellStyle name="_Iceland_3.0f_BID275 4" xfId="24240"/>
    <cellStyle name="_Iceland_3.0f_BID275 4 2" xfId="24241"/>
    <cellStyle name="_Iceland_3.0f_BID275 5" xfId="24242"/>
    <cellStyle name="_Iceland_3.0f_BID275 5 2" xfId="24243"/>
    <cellStyle name="_Iceland_3.0f_BID275 6" xfId="24244"/>
    <cellStyle name="_Iceland_3.0f_BID275_August 2010 CWIP curves_NextEra" xfId="24245"/>
    <cellStyle name="_Iceland_3.0f_BID275_August 2010 CWIP curves_NextEra 2" xfId="24246"/>
    <cellStyle name="_Iceland_3.0f_BID275_August 2010 CWIP curves_NextEra_November 2010 Termosol CWIP Curves NEER Final" xfId="24247"/>
    <cellStyle name="_Iceland_3.0f_BID275_August 2010 CWIP curves_NextEra_November 2010 Termosol CWIP Curves NEER Final 2" xfId="24248"/>
    <cellStyle name="_Iceland_3.0f_BID275_BASIS ADJ" xfId="24249"/>
    <cellStyle name="_Iceland_3.0f_BID275_BM Adjustments" xfId="24250"/>
    <cellStyle name="_Iceland_3.0f_BID275_Capacity_Factor_Monthly_Forecast_Through_2024 " xfId="24251"/>
    <cellStyle name="_Iceland_3.0f_BID275_Consolidated Summary Living ProForma_2011_DRAFT" xfId="24252"/>
    <cellStyle name="_Iceland_3.0f_BID275_Consolidated Summary Living ProForma_2011_Paste Special" xfId="24253"/>
    <cellStyle name="_Iceland_3.0f_BID275_Copy of South TX GenTie  0.8x Sale12-31-09 COD BASE CASEvBOD" xfId="24254"/>
    <cellStyle name="_Iceland_3.0f_BID275_CWIP Termosol 1" xfId="24255"/>
    <cellStyle name="_Iceland_3.0f_BID275_CWIP Termosol 1 2" xfId="24256"/>
    <cellStyle name="_Iceland_3.0f_BID275_CWIP Termosol 2" xfId="24257"/>
    <cellStyle name="_Iceland_3.0f_BID275_CWIP Termosol 2 2" xfId="24258"/>
    <cellStyle name="_Iceland_3.0f_BID275_Day County" xfId="24259"/>
    <cellStyle name="_Iceland_3.0f_BID275_Distribution Date Calc" xfId="24260"/>
    <cellStyle name="_Iceland_3.0f_BID275_Fees" xfId="24261"/>
    <cellStyle name="_Iceland_3.0f_BID275_FinSum" xfId="24262"/>
    <cellStyle name="_Iceland_3.0f_BID275_HWBA UM NPV  IRR Analysis finance at cost share may 2011" xfId="24263"/>
    <cellStyle name="_Iceland_3.0f_BID275_Inputs" xfId="24264"/>
    <cellStyle name="_Iceland_3.0f_BID275_Inputs 2" xfId="24265"/>
    <cellStyle name="_Iceland_3.0f_BID275_Locked in Gross Margin" xfId="24266"/>
    <cellStyle name="_Iceland_3.0f_BID275_LPF 2011 Update - Contracted Thermal Assets - rev 09 27 2011" xfId="24267"/>
    <cellStyle name="_Iceland_3.0f_BID275_LPF 2011 Update - Contracted Thermal Assets - rev 09 27 2011 (2)" xfId="24268"/>
    <cellStyle name="_Iceland_3.0f_BID275_LPF 2011 Update - Merchant Thermal Assets - rev 09 27 2011 (2)" xfId="24269"/>
    <cellStyle name="_Iceland_3.0f_BID275_November 2010 CWIP Curves Genesis Final" xfId="24270"/>
    <cellStyle name="_Iceland_3.0f_BID275_November 2010 CWIP Curves Genesis Final 2" xfId="24271"/>
    <cellStyle name="_Iceland_3.0f_BID275_November 2010 CWIP Curves NEER Final" xfId="24272"/>
    <cellStyle name="_Iceland_3.0f_BID275_November 2010 CWIP Curves NEER Final 2" xfId="24273"/>
    <cellStyle name="_Iceland_3.0f_BID275_November 2010 Termosol CWIP Curves NEER Final" xfId="24274"/>
    <cellStyle name="_Iceland_3.0f_BID275_November 2010 Termosol CWIP Curves NEER Final 2" xfId="24275"/>
    <cellStyle name="_Iceland_3.0f_BID275_Pro Forma - Alamosa 100MW - rev 03.13.09" xfId="24276"/>
    <cellStyle name="_Iceland_3.0f_BID275_Project Monitoring Paradise Solar revised_October 2010" xfId="24277"/>
    <cellStyle name="_Iceland_3.0f_BID275_Project Monitoring Paradise Solar revised_October 2010 2" xfId="24278"/>
    <cellStyle name="_Iceland_3.0f_BID275_Project Monitoring Paradise Solar revised_October 2010_November 2010 Termosol CWIP Curves NEER Final" xfId="24279"/>
    <cellStyle name="_Iceland_3.0f_BID275_Project Monitoring Paradise Solar revised_October 2010_November 2010 Termosol CWIP Curves NEER Final 2" xfId="24280"/>
    <cellStyle name="_Iceland_3.0f_BID275_Scen" xfId="24281"/>
    <cellStyle name="_Iceland_3.0f_BID275_September 2010 CWIP curves_NextEra" xfId="24282"/>
    <cellStyle name="_Iceland_3.0f_BID275_September 2010 CWIP curves_NextEra 2" xfId="24283"/>
    <cellStyle name="_Iceland_3.0f_BID275_September 2010 CWIP curves_NextEra_November 2010 Termosol CWIP Curves NEER Final" xfId="24284"/>
    <cellStyle name="_Iceland_3.0f_BID275_September 2010 CWIP curves_NextEra_November 2010 Termosol CWIP Curves NEER Final 2" xfId="24285"/>
    <cellStyle name="_Iceland_3.0f_BID275_Solar - TOD Calculation Model - rev 04.16.09" xfId="24286"/>
    <cellStyle name="_Iceland_3.0f_BID275_Solar_Model_ab" xfId="24287"/>
    <cellStyle name="_Iceland_3.0f_BID275_Summerhaven CWIP curve Oct_2010" xfId="24288"/>
    <cellStyle name="_Iceland_3.0f_BID275_Summerhaven CWIP curve Oct_2010 2" xfId="24289"/>
    <cellStyle name="_Iceland_3.0f_BID275_Summerhaven CWIP curve Oct_2010_November 2010 Termosol CWIP Curves NEER Final" xfId="24290"/>
    <cellStyle name="_Iceland_3.0f_BID275_Summerhaven CWIP curve Oct_2010_November 2010 Termosol CWIP Curves NEER Final 2" xfId="24291"/>
    <cellStyle name="_Iceland_3.0f_BID275_tx financing revs" xfId="24292"/>
    <cellStyle name="_Iceland_3.0f_BID275_WACC_Calc_Sheet" xfId="24293"/>
    <cellStyle name="_IM Financials1" xfId="24294"/>
    <cellStyle name="_IM Financials1 2" xfId="24295"/>
    <cellStyle name="_IM Financials1 3" xfId="24296"/>
    <cellStyle name="_IM Financials1 4" xfId="24297"/>
    <cellStyle name="_IM Financials1 5" xfId="24298"/>
    <cellStyle name="_Indicative Cherokee Purchase Accounting" xfId="24299"/>
    <cellStyle name="_Indicative Cherokee Purchase Accounting 2" xfId="24300"/>
    <cellStyle name="_Indicative Cherokee Purchase Accounting 2 2" xfId="24301"/>
    <cellStyle name="_Indicative Cherokee Purchase Accounting 3" xfId="24302"/>
    <cellStyle name="_Indicative Cherokee Purchase Accounting 3 2" xfId="24303"/>
    <cellStyle name="_Indicative Cherokee Purchase Accounting 4" xfId="24304"/>
    <cellStyle name="_Indicative Cherokee Purchase Accounting 4 2" xfId="24305"/>
    <cellStyle name="_Indicative Cherokee Purchase Accounting 5" xfId="24306"/>
    <cellStyle name="_Indicative Cherokee Purchase Accounting 5 2" xfId="24307"/>
    <cellStyle name="_Indicative Cherokee Purchase Accounting 6" xfId="24308"/>
    <cellStyle name="_Indicative Cherokee Purchase Accounting_Consolidated Summary Living ProForma_2011_DRAFT" xfId="24309"/>
    <cellStyle name="_Indicative Cherokee Purchase Accounting_Consolidated Summary Living ProForma_2011_Paste Special" xfId="24310"/>
    <cellStyle name="_Indicative Cherokee Purchase Accounting_HWBA UM NPV  IRR Analysis finance at cost share may 2011" xfId="24311"/>
    <cellStyle name="_Indicative Cherokee Purchase Accounting_Inputs" xfId="24312"/>
    <cellStyle name="_Indicative Cherokee Purchase Accounting_Inputs 2" xfId="24313"/>
    <cellStyle name="_Infigen EFOR Monthly Summary" xfId="24314"/>
    <cellStyle name="_Input" xfId="24315"/>
    <cellStyle name="_input 2" xfId="24316"/>
    <cellStyle name="_Input 3" xfId="24317"/>
    <cellStyle name="_Input 4" xfId="24318"/>
    <cellStyle name="_Input 5" xfId="24319"/>
    <cellStyle name="_Input_1" xfId="24320"/>
    <cellStyle name="_Input_1 2" xfId="24321"/>
    <cellStyle name="_Input_1 3" xfId="24322"/>
    <cellStyle name="_Input_1 4" xfId="24323"/>
    <cellStyle name="_Input_1 5" xfId="24324"/>
    <cellStyle name="_input_BASIS ADJ" xfId="24325"/>
    <cellStyle name="_input_BM Adjustments" xfId="24326"/>
    <cellStyle name="_input_Callahan" xfId="24327"/>
    <cellStyle name="_input_Callahan " xfId="24328"/>
    <cellStyle name="_input_Callahan _1" xfId="24329"/>
    <cellStyle name="_input_Callahan 090813 GM 0 Report" xfId="24330"/>
    <cellStyle name="_input_Callahan 091106 GM 0 Report" xfId="24331"/>
    <cellStyle name="_input_CapRidge_WindBoost_Analysis_090709" xfId="24332"/>
    <cellStyle name="_input_Copy of Texas Wind Debt Amortization 11-08" xfId="24333"/>
    <cellStyle name="_input_Debt Service Coverage Ratio-TEXAS WIND Historical  Forecast" xfId="24334"/>
    <cellStyle name="_input_Depreciation Tables" xfId="24335"/>
    <cellStyle name="_input_Depreciation Tables 2" xfId="24336"/>
    <cellStyle name="_input_Fees" xfId="24337"/>
    <cellStyle name="_Input_Financials" xfId="24338"/>
    <cellStyle name="_Input_Financials 2" xfId="24339"/>
    <cellStyle name="_Input_Financials 3" xfId="24340"/>
    <cellStyle name="_Input_Financials 4" xfId="24341"/>
    <cellStyle name="_Input_Financials 5" xfId="24342"/>
    <cellStyle name="_Input_FPL Group Financials" xfId="24343"/>
    <cellStyle name="_Input_FPL Group Financials 2" xfId="24344"/>
    <cellStyle name="_Input_FPL Group Financials 3" xfId="24345"/>
    <cellStyle name="_Input_FPL Group Financials 4" xfId="24346"/>
    <cellStyle name="_Input_FPL Group Financials 5" xfId="24347"/>
    <cellStyle name="_input_HH3 WindBoost Analysis (with PTC and REC)" xfId="24348"/>
    <cellStyle name="_input_Horse Hollow 1 090813 GM 0 Report" xfId="24349"/>
    <cellStyle name="_input_Horse Hollow 1 090911 GM 0 Report" xfId="24350"/>
    <cellStyle name="_input_Input" xfId="24351"/>
    <cellStyle name="_input_Input 2" xfId="24352"/>
    <cellStyle name="_input_Input 2 2" xfId="24353"/>
    <cellStyle name="_input_Input 3" xfId="24354"/>
    <cellStyle name="_input_Input 3 2" xfId="24355"/>
    <cellStyle name="_input_Input 4" xfId="24356"/>
    <cellStyle name="_input_Input 4 2" xfId="24357"/>
    <cellStyle name="_input_Input 5" xfId="24358"/>
    <cellStyle name="_input_Input 5 2" xfId="24359"/>
    <cellStyle name="_input_Input 6" xfId="24360"/>
    <cellStyle name="_input_Inputs" xfId="24361"/>
    <cellStyle name="_input_Inputs 2" xfId="24362"/>
    <cellStyle name="_input_Inputs_Inputs" xfId="24363"/>
    <cellStyle name="_input_Inputs_Inputs 2" xfId="24364"/>
    <cellStyle name="_input_Legacy Make Whole Payment Template 2-1-10" xfId="24365"/>
    <cellStyle name="_input_Legacy Make Whole Payment Template 2-1-10 2" xfId="24366"/>
    <cellStyle name="_input_Legacy Make Whole Payment Template 2-1-10 2 2" xfId="24367"/>
    <cellStyle name="_input_Legacy Make Whole Payment Template 2-1-10 3" xfId="24368"/>
    <cellStyle name="_input_Legacy Make Whole Payment Template 2-1-10 3 2" xfId="24369"/>
    <cellStyle name="_input_Legacy Make Whole Payment Template 2-1-10 4" xfId="24370"/>
    <cellStyle name="_input_Legacy Make Whole Payment Template 2-1-10 4 2" xfId="24371"/>
    <cellStyle name="_input_Legacy Make Whole Payment Template 2-1-10 5" xfId="24372"/>
    <cellStyle name="_input_Legacy Make Whole Payment Template 2-1-10 5 2" xfId="24373"/>
    <cellStyle name="_input_Legacy Make Whole Payment Template 2-1-10 6" xfId="24374"/>
    <cellStyle name="_input_Majestic II 2013 - 2042 Property Tax Forecast est" xfId="24375"/>
    <cellStyle name="_input_Merchant Trent" xfId="24376"/>
    <cellStyle name="_input_Tax" xfId="24377"/>
    <cellStyle name="_Input_Tax Depreciation Model" xfId="24378"/>
    <cellStyle name="_input_Wilton Expansion_Opcom_XLE_49.5MW_12-11-08" xfId="24379"/>
    <cellStyle name="_input_Wilton Expansion_Opcom_XLE_49.5MW_12-11-08 2" xfId="24380"/>
    <cellStyle name="_input_Wilton Expansion_Opcom_XLE_49.5MW_12-11-08 2 2" xfId="24381"/>
    <cellStyle name="_input_Wilton Expansion_Opcom_XLE_49.5MW_12-11-08 3" xfId="24382"/>
    <cellStyle name="_input_Wilton Expansion_Opcom_XLE_49.5MW_12-11-08 3 2" xfId="24383"/>
    <cellStyle name="_input_Wilton Expansion_Opcom_XLE_49.5MW_12-11-08 4" xfId="24384"/>
    <cellStyle name="_input_Wilton Expansion_Opcom_XLE_49.5MW_12-11-08 4 2" xfId="24385"/>
    <cellStyle name="_input_Wilton Expansion_Opcom_XLE_49.5MW_12-11-08 5" xfId="24386"/>
    <cellStyle name="_input_Wilton Expansion_Opcom_XLE_49.5MW_12-11-08 5 2" xfId="24387"/>
    <cellStyle name="_input_Wilton Expansion_Opcom_XLE_49.5MW_12-11-08 6" xfId="24388"/>
    <cellStyle name="_input_Wilton Expansion_Opcom_XLE_49.5MW_12-11-08_Inputs" xfId="24389"/>
    <cellStyle name="_input_Wilton Expansion_Opcom_XLE_49.5MW_12-11-08_Inputs 2" xfId="24390"/>
    <cellStyle name="_input_Wilton Expansion_Opcom_XLE_49.5MW_2-23-08_(Stimulus)" xfId="24391"/>
    <cellStyle name="_input_Wind Adj_091106" xfId="24392"/>
    <cellStyle name="_Inputs" xfId="24393"/>
    <cellStyle name="_x0013__Inputs" xfId="24394"/>
    <cellStyle name="_Inputs 2" xfId="24395"/>
    <cellStyle name="_x0013__Inputs 2" xfId="24396"/>
    <cellStyle name="_Inputs 2 2" xfId="24397"/>
    <cellStyle name="_Inputs 3" xfId="24398"/>
    <cellStyle name="_Inputs 3 2" xfId="24399"/>
    <cellStyle name="_Inputs 4" xfId="24400"/>
    <cellStyle name="_x0013__Inputs- Project" xfId="24401"/>
    <cellStyle name="_x0013__Inputs- Project 2" xfId="24402"/>
    <cellStyle name="_Inputs_Horizon round 1 model vFINAL" xfId="24403"/>
    <cellStyle name="_Inputs_Horizon round 1 model vFINAL 2" xfId="24404"/>
    <cellStyle name="_Inputs_Horizon round 1 model vFINAL 2 2" xfId="24405"/>
    <cellStyle name="_Inputs_Horizon round 1 model vFINAL 3" xfId="24406"/>
    <cellStyle name="_Inputs_Horizon round 1 model vFINAL 3 2" xfId="24407"/>
    <cellStyle name="_Inputs_Horizon round 1 model vFINAL 4" xfId="24408"/>
    <cellStyle name="_Inputs_Horizon round 1 model vFINAL_1" xfId="24409"/>
    <cellStyle name="_Inputs_Horizon round 1 model vFINAL_1 2" xfId="24410"/>
    <cellStyle name="_Inputs_Horizon round 1 model vFINAL_1 2 2" xfId="24411"/>
    <cellStyle name="_Inputs_Horizon round 1 model vFINAL_1 3" xfId="24412"/>
    <cellStyle name="_Inputs_Horizon round 1 model vFINAL_1 3 2" xfId="24413"/>
    <cellStyle name="_Inputs_Horizon round 1 model vFINAL_1 4" xfId="24414"/>
    <cellStyle name="_Inputs_Horizon round 1 model vFINAL_1_Project Farwest III Model 03-20-07 v135" xfId="24415"/>
    <cellStyle name="_Inputs_Horizon round 1 model vFINAL_1_Project Farwest III Model 03-20-07 v135 2" xfId="24416"/>
    <cellStyle name="_Inputs_Horizon round 1 model vFINAL_1_Project Farwest III Model 03-20-07 v135 2 2" xfId="24417"/>
    <cellStyle name="_Inputs_Horizon round 1 model vFINAL_1_Project Farwest III Model 03-20-07 v135 3" xfId="24418"/>
    <cellStyle name="_Inputs_Horizon round 1 model vFINAL_1_Project Farwest III Model 03-20-07 v135 3 2" xfId="24419"/>
    <cellStyle name="_Inputs_Horizon round 1 model vFINAL_1_Project Farwest III Model 03-20-07 v135 4" xfId="24420"/>
    <cellStyle name="_Inputs_Horizon round 1 model vFINAL_1_Project Makani Model 04-11-07 v6" xfId="24421"/>
    <cellStyle name="_Inputs_Horizon round 1 model vFINAL_1_Project Makani Model 04-11-07 v6 2" xfId="24422"/>
    <cellStyle name="_Inputs_Horizon round 1 model vFINAL_1_Project Makani Model 04-11-07 v6 2 2" xfId="24423"/>
    <cellStyle name="_Inputs_Horizon round 1 model vFINAL_1_Project Makani Model 04-11-07 v6 3" xfId="24424"/>
    <cellStyle name="_Inputs_Horizon round 1 model vFINAL_1_Project Makani Model 04-11-07 v6 3 2" xfId="24425"/>
    <cellStyle name="_Inputs_Horizon round 1 model vFINAL_1_Project Makani Model 04-11-07 v6 4" xfId="24426"/>
    <cellStyle name="_x0013__Inputs-General" xfId="24427"/>
    <cellStyle name="_x0013__Inputs-General 2" xfId="24428"/>
    <cellStyle name="_Internal Economics" xfId="24429"/>
    <cellStyle name="_Internal Economics 2" xfId="24430"/>
    <cellStyle name="_Internal Economics 2 2" xfId="24431"/>
    <cellStyle name="_Internal Economics 3" xfId="24432"/>
    <cellStyle name="_Internal Economics_071212 Unlevered McCormick Model - 2003 version" xfId="24433"/>
    <cellStyle name="_Internal Economics_071212 Unlevered McCormick Model - 2003 version 2" xfId="24434"/>
    <cellStyle name="_Internal Economics_071212 Unlevered McCormick Model - 2003 version_Accounting" xfId="24435"/>
    <cellStyle name="_Internal Economics_071212 Unlevered McCormick Model - 2003 version_Accounting 2" xfId="24436"/>
    <cellStyle name="_Internal Economics_071212 Unlevered McCormick Model - 2003 version_Book3" xfId="24437"/>
    <cellStyle name="_Internal Economics_071212 Unlevered McCormick Model - 2003 version_Book3 2" xfId="24438"/>
    <cellStyle name="_Internal Economics_071212 Unlevered McCormick Model - 2003 version_Naturener Montana Portfolio_temp_Part2" xfId="24439"/>
    <cellStyle name="_Internal Economics_071212 Unlevered McCormick Model - 2003 version_Naturener Montana Portfolio_temp_Part2 2" xfId="24440"/>
    <cellStyle name="_Internal Economics_Ormat 6-7-2007  v19b accounting v4 12-19-07" xfId="24441"/>
    <cellStyle name="_Internal Economics_Ormat 6-7-2007  v19b accounting v4 12-19-07 2" xfId="24442"/>
    <cellStyle name="_x0013__Inven Model V 15" xfId="24443"/>
    <cellStyle name="_x0013__Inven Model V 15 2" xfId="24444"/>
    <cellStyle name="_x0013__Invenergy Model -- IIF 6-24-08rs" xfId="24445"/>
    <cellStyle name="_x0013__Invenergy Model -- IIF 6-24-08rs 2" xfId="24446"/>
    <cellStyle name="_x0013__Invenergy Model -- IIF 6-24-08rs_BeechR Pivot Table 12.2.09" xfId="24447"/>
    <cellStyle name="_x0013__Invenergy Model -- IIF 6-24-08rs_BeechR Pivot Table 12.2.09 2" xfId="24448"/>
    <cellStyle name="_x0013__Invenergy Model -- IIF 7-16-08" xfId="24449"/>
    <cellStyle name="_x0013__Invenergy Model -- IIF 7-16-08 2" xfId="24450"/>
    <cellStyle name="_x0013__Invenergy Model -- IIF 7-16-08_#1 Levered Beech Ridge_021109_Grant,Bonus,No PTCs,MACRs,Term Debt NOL" xfId="24451"/>
    <cellStyle name="_x0013__Invenergy Model -- IIF 7-16-08_#1 Levered Beech Ridge_021109_Grant,Bonus,No PTCs,MACRs,Term Debt NOL 2" xfId="24452"/>
    <cellStyle name="_x0013__Invenergy Model -- IIF 7-16-08_#1 LeveredGrand_Ridge_II-III_021009_Grant,Bonus,No PTCs,MACRs,Term Debt, NOL" xfId="24453"/>
    <cellStyle name="_x0013__Invenergy Model -- IIF 7-16-08_#1 LeveredGrand_Ridge_II-III_021009_Grant,Bonus,No PTCs,MACRs,Term Debt, NOL 2" xfId="24454"/>
    <cellStyle name="_x0013__Invenergy Model -- IIF 7-16-08_#1 LeveredGrand_Ridge_II-III_021009_Grant,Bonus,No PTCs,MACRs,Term Debt, NOL_BeechR Pivot Table 12.2.09" xfId="24455"/>
    <cellStyle name="_x0013__Invenergy Model -- IIF 7-16-08_#1 LeveredGrand_Ridge_II-III_021009_Grant,Bonus,No PTCs,MACRs,Term Debt, NOL_BeechR Pivot Table 12.2.09 2" xfId="24456"/>
    <cellStyle name="_x0013__Invenergy Model -- IIF 7-16-08_2008 IWNA 7.75% 53% ERISA P50 (Invnergy)_FROM JPM" xfId="24457"/>
    <cellStyle name="_x0013__Invenergy Model -- IIF 7-16-08_2008 IWNA 7.75% 53% ERISA P50 (Invnergy)_FROM JPM 2" xfId="24458"/>
    <cellStyle name="_x0013__Invenergy Model -- IIF 7-16-08_2008 IWNA Portfolio 09262008 (JPM TE &amp; CE)__TE Assumps" xfId="24459"/>
    <cellStyle name="_x0013__Invenergy Model -- IIF 7-16-08_2008 IWNA Portfolio 09262008 (JPM TE &amp; CE)__TE Assumps 2" xfId="24460"/>
    <cellStyle name="_x0013__Invenergy Model -- IIF 7-16-08_2008 IWNA Portfolio 09262008 (JPM TE &amp; CE)__TE Assumps_2008 IWNA v12 7.75% 53% TaxEx P50 (Invenergy)_10242008" xfId="24461"/>
    <cellStyle name="_x0013__Invenergy Model -- IIF 7-16-08_2008 IWNA Portfolio 09262008 (JPM TE &amp; CE)__TE Assumps_2008 IWNA v12 7.75% 53% TaxEx P50 (Invenergy)_10242008 2" xfId="24462"/>
    <cellStyle name="_x0013__Invenergy Model -- IIF 7-16-08_2008 IWNA v12 7.75% 53% TaxEx P50 (Invenergy)_10242008" xfId="24463"/>
    <cellStyle name="_x0013__Invenergy Model -- IIF 7-16-08_2008 IWNA v12 7.75% 53% TaxEx P50 (Invenergy)_10242008 2" xfId="24464"/>
    <cellStyle name="_x0013__Invenergy Model -- IIF 7-16-08_2008 IWNA v12 7.75% 53% TaxEx P50 (Invenergy)_NO HAIRCUTS" xfId="24465"/>
    <cellStyle name="_x0013__Invenergy Model -- IIF 7-16-08_2008 IWNA v12 7.75% 53% TaxEx P50 (Invenergy)_NO HAIRCUTS 2" xfId="24466"/>
    <cellStyle name="_x0013__Invenergy Model -- IIF 7-16-08_BeechR Pivot Table 12.2.09" xfId="24467"/>
    <cellStyle name="_x0013__Invenergy Model -- IIF 7-16-08_BeechR Pivot Table 12.2.09 2" xfId="24468"/>
    <cellStyle name="_x0013__Invenergy Model -- IIF 7-16-08_Big Otter 101209 Grant and TE 100.5MW_20mileT" xfId="24469"/>
    <cellStyle name="_x0013__Invenergy Model -- IIF 7-16-08_Big Otter 101209 Grant and TE 100.5MW_20mileT 2" xfId="24470"/>
    <cellStyle name="_x0013__Invenergy Model -- IIF 7-16-08_Bish Hill_$77.5_lowncf_ Bundled Price_Lenders_092909" xfId="24471"/>
    <cellStyle name="_x0013__Invenergy Model -- IIF 7-16-08_Bish Hill_$77.5_lowncf_ Bundled Price_Lenders_092909 2" xfId="24472"/>
    <cellStyle name="_x0013__Invenergy Model -- IIF 7-16-08_BishHilll_1.25M per WTG with $72 bundled price_200MWs_BF" xfId="24473"/>
    <cellStyle name="_x0013__Invenergy Model -- IIF 7-16-08_BishHilll_1.25M per WTG with $72 bundled price_200MWs_BF 2" xfId="24474"/>
    <cellStyle name="_x0013__Invenergy Model -- IIF 7-16-08_Bishop Hill_Grant_082409_200MW" xfId="24475"/>
    <cellStyle name="_x0013__Invenergy Model -- IIF 7-16-08_Bishop Hill_Grant_082409_200MW 2" xfId="24476"/>
    <cellStyle name="_x0013__Invenergy Model -- IIF 7-16-08_Buzzard Creek_250MW_PTC_010610" xfId="24477"/>
    <cellStyle name="_x0013__Invenergy Model -- IIF 7-16-08_Buzzard Creek_250MW_PTC_010610 2" xfId="24478"/>
    <cellStyle name="_x0013__Invenergy Model -- IIF 7-16-08_California Ridge 120109 and 200MW" xfId="24479"/>
    <cellStyle name="_x0013__Invenergy Model -- IIF 7-16-08_California Ridge 120109 and 200MW 2" xfId="24480"/>
    <cellStyle name="_x0013__Invenergy Model -- IIF 7-16-08_California Ridge_042909_Grant and TE_99M_as bid" xfId="24481"/>
    <cellStyle name="_x0013__Invenergy Model -- IIF 7-16-08_California Ridge_042909_Grant and TE_99M_as bid 2" xfId="24482"/>
    <cellStyle name="_x0013__Invenergy Model -- IIF 7-16-08_California Ridge_042909_Grant and TE_99Mw" xfId="24483"/>
    <cellStyle name="_x0013__Invenergy Model -- IIF 7-16-08_California Ridge_042909_Grant and TE_99Mw 2" xfId="24484"/>
    <cellStyle name="_x0013__Invenergy Model -- IIF 7-16-08_Copy of NEW Levered GRIIIII_03312009_MCF v2" xfId="24485"/>
    <cellStyle name="_x0013__Invenergy Model -- IIF 7-16-08_Copy of NEW Levered GRIIIII_03312009_MCF v2 2" xfId="24486"/>
    <cellStyle name="_x0013__Invenergy Model -- IIF 7-16-08_Copy of NEW Levered GRIIIII_03312009_MCF v2_BeechR Pivot Table 12.2.09" xfId="24487"/>
    <cellStyle name="_x0013__Invenergy Model -- IIF 7-16-08_Copy of NEW Levered GRIIIII_03312009_MCF v2_BeechR Pivot Table 12.2.09 2" xfId="24488"/>
    <cellStyle name="_x0013__Invenergy Model -- IIF 7-16-08_GRE 03252009_tpm_tables" xfId="24489"/>
    <cellStyle name="_x0013__Invenergy Model -- IIF 7-16-08_GRE 03252009_tpm_tables 2" xfId="24490"/>
    <cellStyle name="_x0013__Invenergy Model -- IIF 7-16-08_GRE 03252009_tpm_tables_BeechR Pivot Table 12.2.09" xfId="24491"/>
    <cellStyle name="_x0013__Invenergy Model -- IIF 7-16-08_GRE 03252009_tpm_tables_BeechR Pivot Table 12.2.09 2" xfId="24492"/>
    <cellStyle name="_x0013__Invenergy Model -- IIF 7-16-08_Hardin Grant 08312009_300MW" xfId="24493"/>
    <cellStyle name="_x0013__Invenergy Model -- IIF 7-16-08_Hardin Grant 08312009_300MW 2" xfId="24494"/>
    <cellStyle name="_x0013__Invenergy Model -- IIF 7-16-08_Inputs-General" xfId="24495"/>
    <cellStyle name="_x0013__Invenergy Model -- IIF 7-16-08_Inputs-General 2" xfId="24496"/>
    <cellStyle name="_x0013__Invenergy Model -- IIF 7-16-08_Invenergy Model -- 9-5-08 base" xfId="24497"/>
    <cellStyle name="_x0013__Invenergy Model -- IIF 7-16-08_Invenergy Model -- 9-5-08 base 2" xfId="24498"/>
    <cellStyle name="_x0013__Invenergy Model -- IIF 7-16-08_IWNA 3-Pack ECCA Sheldon Funding 03202009" xfId="24499"/>
    <cellStyle name="_x0013__Invenergy Model -- IIF 7-16-08_IWNA 3-Pack ECCA Sheldon Funding 03202009 2" xfId="24500"/>
    <cellStyle name="_x0013__Invenergy Model -- IIF 7-16-08_IWNA Ptfl v2 10yr 7.25% $320 upfront 99% hedge loss P50" xfId="24501"/>
    <cellStyle name="_x0013__Invenergy Model -- IIF 7-16-08_IWNA Ptfl v2 10yr 7.25% $320 upfront 99% hedge loss P50 2" xfId="24502"/>
    <cellStyle name="_x0013__Invenergy Model -- IIF 7-16-08_IWNA v1 10yr 7.25% $290 upfront no bonus 42% 2009 tax realloc P50" xfId="24503"/>
    <cellStyle name="_x0013__Invenergy Model -- IIF 7-16-08_IWNA v1 10yr 7.25% $290 upfront no bonus 42% 2009 tax realloc P50 2" xfId="24504"/>
    <cellStyle name="_x0013__Invenergy Model -- IIF 7-16-08_IWNA v1 10yr 7.25% $290 upfront no bonus 42% 2009 tax realloc P50_2008 IWNA JPM TE Model 11032008 (ERISA Dep &amp; Full Haircuts)_275M" xfId="24505"/>
    <cellStyle name="_x0013__Invenergy Model -- IIF 7-16-08_IWNA v1 10yr 7.25% $290 upfront no bonus 42% 2009 tax realloc P50_2008 IWNA JPM TE Model 11032008 (ERISA Dep &amp; Full Haircuts)_275M 2" xfId="24506"/>
    <cellStyle name="_x0013__Invenergy Model -- IIF 7-16-08_IWNA v1 10yr 7.25% $290 upfront no bonus 42% 2009 tax realloc P50_2008 IWNA v12 7.75% 53% TaxEx P50 (Invenergy)_10242008" xfId="24507"/>
    <cellStyle name="_x0013__Invenergy Model -- IIF 7-16-08_IWNA v1 10yr 7.25% $290 upfront no bonus 42% 2009 tax realloc P50_2008 IWNA v12 7.75% 53% TaxEx P50 (Invenergy)_10242008 2" xfId="24508"/>
    <cellStyle name="_x0013__Invenergy Model -- IIF 7-16-08_Ledge_0416_Grant and TE" xfId="24509"/>
    <cellStyle name="_x0013__Invenergy Model -- IIF 7-16-08_Ledge_0416_Grant and TE 2" xfId="24510"/>
    <cellStyle name="_x0013__Invenergy Model -- IIF 7-16-08_Levered Beech Ridge _100709" xfId="24511"/>
    <cellStyle name="_x0013__Invenergy Model -- IIF 7-16-08_Levered Beech Ridge _100709 2" xfId="24512"/>
    <cellStyle name="_x0013__Invenergy Model -- IIF 7-16-08_Levered Beech Ridge _100709_BeechR Pivot Table 12.2.09" xfId="24513"/>
    <cellStyle name="_x0013__Invenergy Model -- IIF 7-16-08_Levered Beech Ridge _100709_BeechR Pivot Table 12.2.09 2" xfId="24514"/>
    <cellStyle name="_x0013__Invenergy Model -- IIF 7-16-08_Levered Beech Ridge _102709" xfId="24515"/>
    <cellStyle name="_x0013__Invenergy Model -- IIF 7-16-08_Levered Beech Ridge _102709 2" xfId="24516"/>
    <cellStyle name="_x0013__Invenergy Model -- IIF 7-16-08_Levered Beech Ridge _102709_BeechR Pivot Table 12.2.09" xfId="24517"/>
    <cellStyle name="_x0013__Invenergy Model -- IIF 7-16-08_Levered Beech Ridge _102709_BeechR Pivot Table 12.2.09 2" xfId="24518"/>
    <cellStyle name="_x0013__Invenergy Model -- IIF 7-16-08_Levered Beech Ridge _110209" xfId="24519"/>
    <cellStyle name="_x0013__Invenergy Model -- IIF 7-16-08_Levered Beech Ridge _110209 2" xfId="24520"/>
    <cellStyle name="_x0013__Invenergy Model -- IIF 7-16-08_Levered Beech Ridge _110209_BeechR Pivot Table 12.2.09" xfId="24521"/>
    <cellStyle name="_x0013__Invenergy Model -- IIF 7-16-08_Levered Beech Ridge _110209_BeechR Pivot Table 12.2.09 2" xfId="24522"/>
    <cellStyle name="_x0013__Invenergy Model -- IIF 7-16-08_Levered Grand Ridge Exp 07082009_LIVE" xfId="24523"/>
    <cellStyle name="_x0013__Invenergy Model -- IIF 7-16-08_Levered Grand Ridge Exp 07082009_LIVE 2" xfId="24524"/>
    <cellStyle name="_x0013__Invenergy Model -- IIF 7-16-08_Levered Grand Ridge Exp 07082009_LIVE_BeechR Pivot Table 12.2.09" xfId="24525"/>
    <cellStyle name="_x0013__Invenergy Model -- IIF 7-16-08_Levered Grand Ridge Exp 07082009_LIVE_BeechR Pivot Table 12.2.09 2" xfId="24526"/>
    <cellStyle name="_x0013__Invenergy Model -- IIF 7-16-08_Levered Grand Ridge Exp_05042009" xfId="24527"/>
    <cellStyle name="_x0013__Invenergy Model -- IIF 7-16-08_Levered Grand Ridge Exp_05042009 2" xfId="24528"/>
    <cellStyle name="_x0013__Invenergy Model -- IIF 7-16-08_Levered Grand Ridge Exp_05042009_BeechR Pivot Table 12.2.09" xfId="24529"/>
    <cellStyle name="_x0013__Invenergy Model -- IIF 7-16-08_Levered Grand Ridge Exp_05042009_BeechR Pivot Table 12.2.09 2" xfId="24530"/>
    <cellStyle name="_x0013__Invenergy Model -- IIF 7-16-08_NEW GRII_III Debt_032509 v1 (2)" xfId="24531"/>
    <cellStyle name="_x0013__Invenergy Model -- IIF 7-16-08_NEW GRII_III Debt_032509 v1 (2) 2" xfId="24532"/>
    <cellStyle name="_x0013__Invenergy Model -- IIF 7-16-08_NEW GRII_III Debt_032509 v1 (2)_BeechR Pivot Table 12.2.09" xfId="24533"/>
    <cellStyle name="_x0013__Invenergy Model -- IIF 7-16-08_NEW GRII_III Debt_032509 v1 (2)_BeechR Pivot Table 12.2.09 2" xfId="24534"/>
    <cellStyle name="_x0013__Invenergy Model -- IIF 7-16-08_NEW Levered GRII&amp;III_04092009_MCF v1" xfId="24535"/>
    <cellStyle name="_x0013__Invenergy Model -- IIF 7-16-08_NEW Levered GRII&amp;III_04092009_MCF v1 2" xfId="24536"/>
    <cellStyle name="_x0013__Invenergy Model -- IIF 7-16-08_NEW Levered GRII&amp;III_04092009_MCF v1_BeechR Pivot Table 12.2.09" xfId="24537"/>
    <cellStyle name="_x0013__Invenergy Model -- IIF 7-16-08_NEW Levered GRII&amp;III_04092009_MCF v1_BeechR Pivot Table 12.2.09 2" xfId="24538"/>
    <cellStyle name="_x0013__Invenergy Model -- IIF 7-16-08_Oceana_142MW_Vesta1.8_101909" xfId="24539"/>
    <cellStyle name="_x0013__Invenergy Model -- IIF 7-16-08_Oceana_142MW_Vesta1.8_101909 2" xfId="24540"/>
    <cellStyle name="_x0013__Invenergy Model -- IIF 7-16-08_Raleigh Model (78MW) 09082009_V2" xfId="24541"/>
    <cellStyle name="_x0013__Invenergy Model -- IIF 7-16-08_Raleigh Model (78MW) 09082009_V2 2" xfId="24542"/>
    <cellStyle name="_x0013__Invenergy Model -- IIF 7-16-08_Raleigh Model (78MW) 09082009_V2_BeechR Pivot Table 12.2.09" xfId="24543"/>
    <cellStyle name="_x0013__Invenergy Model -- IIF 7-16-08_Raleigh Model (78MW) 09082009_V2_BeechR Pivot Table 12.2.09 2" xfId="24544"/>
    <cellStyle name="_x0013__Invenergy Model -- IIF 7-16-08_Sheet1" xfId="24545"/>
    <cellStyle name="_x0013__Invenergy Model -- IIF 7-16-08_Sheet1 2" xfId="24546"/>
    <cellStyle name="_x0013__Invenergy Model -- IIF 7-16-08_Sweden Hills 51MW_081809_AEP bid" xfId="24547"/>
    <cellStyle name="_x0013__Invenergy Model -- IIF 7-16-08_Sweden Hills 51MW_081809_AEP bid 2" xfId="24548"/>
    <cellStyle name="_x0013__Invenergy Model -- IIF 7-16-08_Tri-County Wind_042409_Grant and TE_as bid" xfId="24549"/>
    <cellStyle name="_x0013__Invenergy Model -- IIF 7-16-08_Tri-County Wind_042409_Grant and TE_as bid 2" xfId="24550"/>
    <cellStyle name="_x0013__Invenergy Model -- IIF 7-16-08_Tri-County Wind_101309_Grant and TE_200MW_1.6XLE" xfId="24551"/>
    <cellStyle name="_x0013__Invenergy Model -- IIF 7-16-08_Tri-County Wind_101309_Grant and TE_200MW_1.6XLE 2" xfId="24552"/>
    <cellStyle name="_x0013__Invenergy Model -- IIF 7-16-08_Tri-County Wind_101509_Grant and TE_200MW_1.6XLE" xfId="24553"/>
    <cellStyle name="_x0013__Invenergy Model -- IIF 7-16-08_Tri-County Wind_101509_Grant and TE_200MW_1.6XLE 2" xfId="24554"/>
    <cellStyle name="_x0013__Invenergy Model -- IIF 7-16-08_Turkey Track Completion Reserve Acct_11 10 08" xfId="24555"/>
    <cellStyle name="_x0013__Invenergy Model -- IIF 7-16-08_Turkey Track Completion Reserve Acct_11 10 08 2" xfId="24556"/>
    <cellStyle name="_x0013__Invenergy Model -- IIF 7-16-08_Unlev McAdoo &amp; GR Combined 10242008-funding v8" xfId="24557"/>
    <cellStyle name="_x0013__Invenergy Model -- IIF 7-16-08_Unlev McAdoo &amp; GR Combined 10242008-funding v8 2" xfId="24558"/>
    <cellStyle name="_x0013__Invenergy Model -- IIF 7-16-08_Unlev McAdoo &amp; GR Combined 10242008-funding v8_BeechR Pivot Table 12.2.09" xfId="24559"/>
    <cellStyle name="_x0013__Invenergy Model -- IIF 7-16-08_Unlev McAdoo &amp; GR Combined 10242008-funding v8_BeechR Pivot Table 12.2.09 2" xfId="24560"/>
    <cellStyle name="_x0013__Invenergy Model -- IIF 7-16-08_Unlev McAdoo &amp; GR Combined 10242008-funding v8_Sheet1" xfId="24561"/>
    <cellStyle name="_x0013__Invenergy Model -- IIF 7-16-08_Unlev McAdoo &amp; GR Combined 10242008-funding v8_Sheet1 2" xfId="24562"/>
    <cellStyle name="_x0013__Invenergy Model -- IIF 7-16-08_Unlevered_Beech_Ridge_100_5MW_021009_optimized NCF" xfId="24563"/>
    <cellStyle name="_x0013__Invenergy Model -- IIF 7-16-08_Unlevered_Beech_Ridge_100_5MW_021009_optimized NCF 2" xfId="24564"/>
    <cellStyle name="_x0013__Invenergy Model -- IIF 7-16-08_Vantage Cash FLow 100609" xfId="24565"/>
    <cellStyle name="_x0013__Invenergy Model -- IIF 7-16-08_Vantage Cash FLow 100609 2" xfId="24566"/>
    <cellStyle name="_x0013__Invenergy Model -- IIF 7-16-08_Vantage Model_PGE 15yr PPA_062409" xfId="24567"/>
    <cellStyle name="_x0013__Invenergy Model -- IIF 7-16-08_Vantage Model_PGE 15yr PPA_062409 2" xfId="24568"/>
    <cellStyle name="_x0013__Invenergy Model -- IIF 7-16-08_Vantage Model_PGE 15yr PPA_073009_JAR" xfId="24569"/>
    <cellStyle name="_x0013__Invenergy Model -- IIF 7-16-08_Vantage Model_PGE 15yr PPA_073009_JAR 2" xfId="24570"/>
    <cellStyle name="_x0013__Invenergy Model -- IIF 7-16-08_Vantage Model_PGE 15yr PPA_100909" xfId="24571"/>
    <cellStyle name="_x0013__Invenergy Model -- IIF 7-16-08_Vantage Model_PGE 15yr PPA_100909 2" xfId="24572"/>
    <cellStyle name="_x0013__Invenergy Model -- IIF 7-16-08_White Oak_67.5_150MW_110409_OUR CASE" xfId="24573"/>
    <cellStyle name="_x0013__Invenergy Model -- IIF 7-16-08_White Oak_67.5_150MW_110409_OUR CASE 2" xfId="24574"/>
    <cellStyle name="_x0013__Invenergy Model -- IIF 7-28-08" xfId="24575"/>
    <cellStyle name="_x0013__Invenergy Model -- IIF 7-28-08 2" xfId="24576"/>
    <cellStyle name="_x0013__Invenergy Model -- IIF 7-28-08_BeechR Pivot Table 12.2.09" xfId="24577"/>
    <cellStyle name="_x0013__Invenergy Model -- IIF 7-28-08_BeechR Pivot Table 12.2.09 2" xfId="24578"/>
    <cellStyle name="_x0013__Invenergy Model -- IIF 7-30-08" xfId="24579"/>
    <cellStyle name="_x0013__Invenergy Model -- IIF 7-30-08 2" xfId="24580"/>
    <cellStyle name="_x0013__Invenergy Model -- IIF 7-30-08_BeechR Pivot Table 12.2.09" xfId="24581"/>
    <cellStyle name="_x0013__Invenergy Model -- IIF 7-30-08_BeechR Pivot Table 12.2.09 2" xfId="24582"/>
    <cellStyle name="_x0013__Invenergy Model -- IIF 8-26-08" xfId="24583"/>
    <cellStyle name="_x0013__Invenergy Model -- IIF 8-26-08 2" xfId="24584"/>
    <cellStyle name="_x0013__Invenergy Model -- IIF 8-8-08" xfId="24585"/>
    <cellStyle name="_x0013__Invenergy Model -- IIF 8-8-08 2" xfId="24586"/>
    <cellStyle name="_x0013__Invenergy Model -- IIF 8-8-08_BeechR Pivot Table 12.2.09" xfId="24587"/>
    <cellStyle name="_x0013__Invenergy Model -- IIF 8-8-08_BeechR Pivot Table 12.2.09 2" xfId="24588"/>
    <cellStyle name="_x0013__Invenergy Turkey Track Property Tax Estimate Working 05282008" xfId="24589"/>
    <cellStyle name="_x0013__Invenergy Turkey Track Property Tax Estimate Working 05282008 2" xfId="24590"/>
    <cellStyle name="_x0013__Invenergy Turkey Track Property Tax Estimate Working 05282008_BeechR Pivot Table 12.2.09" xfId="24591"/>
    <cellStyle name="_x0013__Invenergy Turkey Track Property Tax Estimate Working 05282008_BeechR Pivot Table 12.2.09 2" xfId="24592"/>
    <cellStyle name="_Inventory Detail" xfId="24593"/>
    <cellStyle name="_Inventory Detail 2" xfId="24594"/>
    <cellStyle name="_Investor Model 12-16-05" xfId="24595"/>
    <cellStyle name="_Investor Model 12-16-05 2" xfId="24596"/>
    <cellStyle name="_Investor Model 12-16-05 2 2" xfId="24597"/>
    <cellStyle name="_Investor Model 12-16-05 3" xfId="24598"/>
    <cellStyle name="_Investor Model 12-16-05_071212 Unlevered McCormick Model - 2003 version" xfId="24599"/>
    <cellStyle name="_Investor Model 12-16-05_071212 Unlevered McCormick Model - 2003 version 2" xfId="24600"/>
    <cellStyle name="_Investor Model 12-16-05_071212 Unlevered McCormick Model - 2003 version_Accounting" xfId="24601"/>
    <cellStyle name="_Investor Model 12-16-05_071212 Unlevered McCormick Model - 2003 version_Accounting 2" xfId="24602"/>
    <cellStyle name="_Investor Model 12-16-05_071212 Unlevered McCormick Model - 2003 version_Book3" xfId="24603"/>
    <cellStyle name="_Investor Model 12-16-05_071212 Unlevered McCormick Model - 2003 version_Book3 2" xfId="24604"/>
    <cellStyle name="_Investor Model 12-16-05_071212 Unlevered McCormick Model - 2003 version_Naturener Montana Portfolio_temp_Part2" xfId="24605"/>
    <cellStyle name="_Investor Model 12-16-05_071212 Unlevered McCormick Model - 2003 version_Naturener Montana Portfolio_temp_Part2 2" xfId="24606"/>
    <cellStyle name="_Investor Model 12-16-05_Ormat 6-7-2007  v19b accounting v4 12-19-07" xfId="24607"/>
    <cellStyle name="_Investor Model 12-16-05_Ormat 6-7-2007  v19b accounting v4 12-19-07 2" xfId="24608"/>
    <cellStyle name="_x0013__Invrg v0 10.5yr 7.25% 5.25yr cash cut 10% DRO P50" xfId="24609"/>
    <cellStyle name="_x0013__Invrg v0 10.5yr 7.25% 5.25yr cash cut 10% DRO P50 2" xfId="24610"/>
    <cellStyle name="_x0013__Invrg v0 10.5yr 7.25% 5.25yr cash cut 10% DRO P50_2008 IWNA JPM TE Model 11032008 (ERISA Dep &amp; Full Haircuts)_275M" xfId="24611"/>
    <cellStyle name="_x0013__Invrg v0 10.5yr 7.25% 5.25yr cash cut 10% DRO P50_2008 IWNA JPM TE Model 11032008 (ERISA Dep &amp; Full Haircuts)_275M 2" xfId="24612"/>
    <cellStyle name="_x0013__Invrg v0 10.5yr 7.25% 5.25yr cash cut 10% DRO P50_2008 IWNA v12 7.75% 53% TaxEx P50 (Invenergy)_10242008" xfId="24613"/>
    <cellStyle name="_x0013__Invrg v0 10.5yr 7.25% 5.25yr cash cut 10% DRO P50_2008 IWNA v12 7.75% 53% TaxEx P50 (Invenergy)_10242008 2" xfId="24614"/>
    <cellStyle name="_x0013__Invrg v0 10.5yr 7.25% 5.25yr cash cut P50" xfId="24615"/>
    <cellStyle name="_x0013__Invrg v0 10.5yr 7.25% 5.25yr cash cut P50 2" xfId="24616"/>
    <cellStyle name="_x0013__Invrg v0 10.5yr 7.25% 5.25yr cash cut P50 OLD" xfId="24617"/>
    <cellStyle name="_x0013__Invrg v0 10.5yr 7.25% 5.25yr cash cut P50 OLD 2" xfId="24618"/>
    <cellStyle name="_x0013__Invrg v0 10.5yr 7.25% 5.25yr cash cut P50 OLD_BeechR Pivot Table 12.2.09" xfId="24619"/>
    <cellStyle name="_x0013__Invrg v0 10.5yr 7.25% 5.25yr cash cut P50 OLD_BeechR Pivot Table 12.2.09 2" xfId="24620"/>
    <cellStyle name="_x0013__Invrg v0 10.5yr 7.25% 5.25yr cash cut P50_BeechR Pivot Table 12.2.09" xfId="24621"/>
    <cellStyle name="_x0013__Invrg v0 10.5yr 7.25% 5.25yr cash cut P50_BeechR Pivot Table 12.2.09 2" xfId="24622"/>
    <cellStyle name="_x0013__Invrg v2 10.5yr 7.25% 5.25yr cash cut P50 (Invenergy)_REVIEW" xfId="24623"/>
    <cellStyle name="_x0013__Invrg v2 10.5yr 7.25% 5.25yr cash cut P50 (Invenergy)_REVIEW 2" xfId="24624"/>
    <cellStyle name="_x0013__Invrg v2 10.5yr 7.25% 5.25yr cash cut P50 (Invenergy)_REVIEW_#1 Levered Beech Ridge_021109_Grant,Bonus,No PTCs,MACRs,Term Debt NOL" xfId="24625"/>
    <cellStyle name="_x0013__Invrg v2 10.5yr 7.25% 5.25yr cash cut P50 (Invenergy)_REVIEW_#1 Levered Beech Ridge_021109_Grant,Bonus,No PTCs,MACRs,Term Debt NOL 2" xfId="24626"/>
    <cellStyle name="_x0013__Invrg v2 10.5yr 7.25% 5.25yr cash cut P50 (Invenergy)_REVIEW_#1 LeveredGrand_Ridge_II-III_021009_Grant,Bonus,No PTCs,MACRs,Term Debt, NOL" xfId="24627"/>
    <cellStyle name="_x0013__Invrg v2 10.5yr 7.25% 5.25yr cash cut P50 (Invenergy)_REVIEW_#1 LeveredGrand_Ridge_II-III_021009_Grant,Bonus,No PTCs,MACRs,Term Debt, NOL 2" xfId="24628"/>
    <cellStyle name="_x0013__Invrg v2 10.5yr 7.25% 5.25yr cash cut P50 (Invenergy)_REVIEW_#1 LeveredGrand_Ridge_II-III_021009_Grant,Bonus,No PTCs,MACRs,Term Debt, NOL_BeechR Pivot Table 12.2.09" xfId="24629"/>
    <cellStyle name="_x0013__Invrg v2 10.5yr 7.25% 5.25yr cash cut P50 (Invenergy)_REVIEW_#1 LeveredGrand_Ridge_II-III_021009_Grant,Bonus,No PTCs,MACRs,Term Debt, NOL_BeechR Pivot Table 12.2.09 2" xfId="24630"/>
    <cellStyle name="_x0013__Invrg v2 10.5yr 7.25% 5.25yr cash cut P50 (Invenergy)_REVIEW_2008 IWNA 7.75% 53% ERISA P50 (Invnergy)_FROM JPM" xfId="24631"/>
    <cellStyle name="_x0013__Invrg v2 10.5yr 7.25% 5.25yr cash cut P50 (Invenergy)_REVIEW_2008 IWNA 7.75% 53% ERISA P50 (Invnergy)_FROM JPM 2" xfId="24632"/>
    <cellStyle name="_x0013__Invrg v2 10.5yr 7.25% 5.25yr cash cut P50 (Invenergy)_REVIEW_2008 IWNA Portfolio 09262008 (JPM TE &amp; CE)__TE Assumps" xfId="24633"/>
    <cellStyle name="_x0013__Invrg v2 10.5yr 7.25% 5.25yr cash cut P50 (Invenergy)_REVIEW_2008 IWNA Portfolio 09262008 (JPM TE &amp; CE)__TE Assumps 2" xfId="24634"/>
    <cellStyle name="_x0013__Invrg v2 10.5yr 7.25% 5.25yr cash cut P50 (Invenergy)_REVIEW_2008 IWNA Portfolio 09262008 (JPM TE &amp; CE)__TE Assumps_2008 IWNA v12 7.75% 53% TaxEx P50 (Invenergy)_10242008" xfId="24635"/>
    <cellStyle name="_x0013__Invrg v2 10.5yr 7.25% 5.25yr cash cut P50 (Invenergy)_REVIEW_2008 IWNA Portfolio 09262008 (JPM TE &amp; CE)__TE Assumps_2008 IWNA v12 7.75% 53% TaxEx P50 (Invenergy)_10242008 2" xfId="24636"/>
    <cellStyle name="_x0013__Invrg v2 10.5yr 7.25% 5.25yr cash cut P50 (Invenergy)_REVIEW_2008 IWNA v12 7.75% 53% TaxEx P50 (Invenergy)_10242008" xfId="24637"/>
    <cellStyle name="_x0013__Invrg v2 10.5yr 7.25% 5.25yr cash cut P50 (Invenergy)_REVIEW_2008 IWNA v12 7.75% 53% TaxEx P50 (Invenergy)_10242008 2" xfId="24638"/>
    <cellStyle name="_x0013__Invrg v2 10.5yr 7.25% 5.25yr cash cut P50 (Invenergy)_REVIEW_2008 IWNA v12 7.75% 53% TaxEx P50 (Invenergy)_NO HAIRCUTS" xfId="24639"/>
    <cellStyle name="_x0013__Invrg v2 10.5yr 7.25% 5.25yr cash cut P50 (Invenergy)_REVIEW_2008 IWNA v12 7.75% 53% TaxEx P50 (Invenergy)_NO HAIRCUTS 2" xfId="24640"/>
    <cellStyle name="_x0013__Invrg v2 10.5yr 7.25% 5.25yr cash cut P50 (Invenergy)_REVIEW_BeechR Pivot Table 12.2.09" xfId="24641"/>
    <cellStyle name="_x0013__Invrg v2 10.5yr 7.25% 5.25yr cash cut P50 (Invenergy)_REVIEW_BeechR Pivot Table 12.2.09 2" xfId="24642"/>
    <cellStyle name="_x0013__Invrg v2 10.5yr 7.25% 5.25yr cash cut P50 (Invenergy)_REVIEW_Big Otter 101209 Grant and TE 100.5MW_20mileT" xfId="24643"/>
    <cellStyle name="_x0013__Invrg v2 10.5yr 7.25% 5.25yr cash cut P50 (Invenergy)_REVIEW_Big Otter 101209 Grant and TE 100.5MW_20mileT 2" xfId="24644"/>
    <cellStyle name="_x0013__Invrg v2 10.5yr 7.25% 5.25yr cash cut P50 (Invenergy)_REVIEW_Bish Hill_$77.5_lowncf_ Bundled Price_Lenders_092909" xfId="24645"/>
    <cellStyle name="_x0013__Invrg v2 10.5yr 7.25% 5.25yr cash cut P50 (Invenergy)_REVIEW_Bish Hill_$77.5_lowncf_ Bundled Price_Lenders_092909 2" xfId="24646"/>
    <cellStyle name="_x0013__Invrg v2 10.5yr 7.25% 5.25yr cash cut P50 (Invenergy)_REVIEW_BishHilll_1.25M per WTG with $72 bundled price_200MWs_BF" xfId="24647"/>
    <cellStyle name="_x0013__Invrg v2 10.5yr 7.25% 5.25yr cash cut P50 (Invenergy)_REVIEW_BishHilll_1.25M per WTG with $72 bundled price_200MWs_BF 2" xfId="24648"/>
    <cellStyle name="_x0013__Invrg v2 10.5yr 7.25% 5.25yr cash cut P50 (Invenergy)_REVIEW_Bishop Hill_Grant_082409_200MW" xfId="24649"/>
    <cellStyle name="_x0013__Invrg v2 10.5yr 7.25% 5.25yr cash cut P50 (Invenergy)_REVIEW_Bishop Hill_Grant_082409_200MW 2" xfId="24650"/>
    <cellStyle name="_x0013__Invrg v2 10.5yr 7.25% 5.25yr cash cut P50 (Invenergy)_REVIEW_Buzzard Creek_250MW_PTC_010610" xfId="24651"/>
    <cellStyle name="_x0013__Invrg v2 10.5yr 7.25% 5.25yr cash cut P50 (Invenergy)_REVIEW_Buzzard Creek_250MW_PTC_010610 2" xfId="24652"/>
    <cellStyle name="_x0013__Invrg v2 10.5yr 7.25% 5.25yr cash cut P50 (Invenergy)_REVIEW_California Ridge 120109 and 200MW" xfId="24653"/>
    <cellStyle name="_x0013__Invrg v2 10.5yr 7.25% 5.25yr cash cut P50 (Invenergy)_REVIEW_California Ridge 120109 and 200MW 2" xfId="24654"/>
    <cellStyle name="_x0013__Invrg v2 10.5yr 7.25% 5.25yr cash cut P50 (Invenergy)_REVIEW_California Ridge_042909_Grant and TE_99M_as bid" xfId="24655"/>
    <cellStyle name="_x0013__Invrg v2 10.5yr 7.25% 5.25yr cash cut P50 (Invenergy)_REVIEW_California Ridge_042909_Grant and TE_99M_as bid 2" xfId="24656"/>
    <cellStyle name="_x0013__Invrg v2 10.5yr 7.25% 5.25yr cash cut P50 (Invenergy)_REVIEW_California Ridge_042909_Grant and TE_99Mw" xfId="24657"/>
    <cellStyle name="_x0013__Invrg v2 10.5yr 7.25% 5.25yr cash cut P50 (Invenergy)_REVIEW_California Ridge_042909_Grant and TE_99Mw 2" xfId="24658"/>
    <cellStyle name="_x0013__Invrg v2 10.5yr 7.25% 5.25yr cash cut P50 (Invenergy)_REVIEW_Copy of NEW Levered GRIIIII_03312009_MCF v2" xfId="24659"/>
    <cellStyle name="_x0013__Invrg v2 10.5yr 7.25% 5.25yr cash cut P50 (Invenergy)_REVIEW_Copy of NEW Levered GRIIIII_03312009_MCF v2 2" xfId="24660"/>
    <cellStyle name="_x0013__Invrg v2 10.5yr 7.25% 5.25yr cash cut P50 (Invenergy)_REVIEW_Copy of NEW Levered GRIIIII_03312009_MCF v2_BeechR Pivot Table 12.2.09" xfId="24661"/>
    <cellStyle name="_x0013__Invrg v2 10.5yr 7.25% 5.25yr cash cut P50 (Invenergy)_REVIEW_Copy of NEW Levered GRIIIII_03312009_MCF v2_BeechR Pivot Table 12.2.09 2" xfId="24662"/>
    <cellStyle name="_x0013__Invrg v2 10.5yr 7.25% 5.25yr cash cut P50 (Invenergy)_REVIEW_GRE 03252009_tpm_tables" xfId="24663"/>
    <cellStyle name="_x0013__Invrg v2 10.5yr 7.25% 5.25yr cash cut P50 (Invenergy)_REVIEW_GRE 03252009_tpm_tables 2" xfId="24664"/>
    <cellStyle name="_x0013__Invrg v2 10.5yr 7.25% 5.25yr cash cut P50 (Invenergy)_REVIEW_GRE 03252009_tpm_tables_BeechR Pivot Table 12.2.09" xfId="24665"/>
    <cellStyle name="_x0013__Invrg v2 10.5yr 7.25% 5.25yr cash cut P50 (Invenergy)_REVIEW_GRE 03252009_tpm_tables_BeechR Pivot Table 12.2.09 2" xfId="24666"/>
    <cellStyle name="_x0013__Invrg v2 10.5yr 7.25% 5.25yr cash cut P50 (Invenergy)_REVIEW_Hardin Grant 08312009_300MW" xfId="24667"/>
    <cellStyle name="_x0013__Invrg v2 10.5yr 7.25% 5.25yr cash cut P50 (Invenergy)_REVIEW_Hardin Grant 08312009_300MW 2" xfId="24668"/>
    <cellStyle name="_x0013__Invrg v2 10.5yr 7.25% 5.25yr cash cut P50 (Invenergy)_REVIEW_Inputs-General" xfId="24669"/>
    <cellStyle name="_x0013__Invrg v2 10.5yr 7.25% 5.25yr cash cut P50 (Invenergy)_REVIEW_Inputs-General 2" xfId="24670"/>
    <cellStyle name="_x0013__Invrg v2 10.5yr 7.25% 5.25yr cash cut P50 (Invenergy)_REVIEW_Invenergy Model -- 9-5-08 base" xfId="24671"/>
    <cellStyle name="_x0013__Invrg v2 10.5yr 7.25% 5.25yr cash cut P50 (Invenergy)_REVIEW_Invenergy Model -- 9-5-08 base 2" xfId="24672"/>
    <cellStyle name="_x0013__Invrg v2 10.5yr 7.25% 5.25yr cash cut P50 (Invenergy)_REVIEW_IWNA 3-Pack ECCA Sheldon Funding 03202009" xfId="24673"/>
    <cellStyle name="_x0013__Invrg v2 10.5yr 7.25% 5.25yr cash cut P50 (Invenergy)_REVIEW_IWNA 3-Pack ECCA Sheldon Funding 03202009 2" xfId="24674"/>
    <cellStyle name="_x0013__Invrg v2 10.5yr 7.25% 5.25yr cash cut P50 (Invenergy)_REVIEW_IWNA Ptfl v2 10yr 7.25% $320 upfront 99% hedge loss P50" xfId="24675"/>
    <cellStyle name="_x0013__Invrg v2 10.5yr 7.25% 5.25yr cash cut P50 (Invenergy)_REVIEW_IWNA Ptfl v2 10yr 7.25% $320 upfront 99% hedge loss P50 2" xfId="24676"/>
    <cellStyle name="_x0013__Invrg v2 10.5yr 7.25% 5.25yr cash cut P50 (Invenergy)_REVIEW_IWNA v1 10yr 7.25% $290 upfront no bonus 42% 2009 tax realloc P50" xfId="24677"/>
    <cellStyle name="_x0013__Invrg v2 10.5yr 7.25% 5.25yr cash cut P50 (Invenergy)_REVIEW_IWNA v1 10yr 7.25% $290 upfront no bonus 42% 2009 tax realloc P50 2" xfId="24678"/>
    <cellStyle name="_x0013__Invrg v2 10.5yr 7.25% 5.25yr cash cut P50 (Invenergy)_REVIEW_IWNA v1 10yr 7.25% $290 upfront no bonus 42% 2009 tax realloc P50_2008 IWNA JPM TE Model 11032008 (ERISA Dep &amp; Full Haircuts)_275M" xfId="24679"/>
    <cellStyle name="_x0013__Invrg v2 10.5yr 7.25% 5.25yr cash cut P50 (Invenergy)_REVIEW_IWNA v1 10yr 7.25% $290 upfront no bonus 42% 2009 tax realloc P50_2008 IWNA JPM TE Model 11032008 (ERISA Dep &amp; Full Haircuts)_275M 2" xfId="24680"/>
    <cellStyle name="_x0013__Invrg v2 10.5yr 7.25% 5.25yr cash cut P50 (Invenergy)_REVIEW_IWNA v1 10yr 7.25% $290 upfront no bonus 42% 2009 tax realloc P50_2008 IWNA v12 7.75% 53% TaxEx P50 (Invenergy)_10242008" xfId="24681"/>
    <cellStyle name="_x0013__Invrg v2 10.5yr 7.25% 5.25yr cash cut P50 (Invenergy)_REVIEW_IWNA v1 10yr 7.25% $290 upfront no bonus 42% 2009 tax realloc P50_2008 IWNA v12 7.75% 53% TaxEx P50 (Invenergy)_10242008 2" xfId="24682"/>
    <cellStyle name="_x0013__Invrg v2 10.5yr 7.25% 5.25yr cash cut P50 (Invenergy)_REVIEW_Ledge_0416_Grant and TE" xfId="24683"/>
    <cellStyle name="_x0013__Invrg v2 10.5yr 7.25% 5.25yr cash cut P50 (Invenergy)_REVIEW_Ledge_0416_Grant and TE 2" xfId="24684"/>
    <cellStyle name="_x0013__Invrg v2 10.5yr 7.25% 5.25yr cash cut P50 (Invenergy)_REVIEW_Levered Beech Ridge _100709" xfId="24685"/>
    <cellStyle name="_x0013__Invrg v2 10.5yr 7.25% 5.25yr cash cut P50 (Invenergy)_REVIEW_Levered Beech Ridge _100709 2" xfId="24686"/>
    <cellStyle name="_x0013__Invrg v2 10.5yr 7.25% 5.25yr cash cut P50 (Invenergy)_REVIEW_Levered Beech Ridge _100709_BeechR Pivot Table 12.2.09" xfId="24687"/>
    <cellStyle name="_x0013__Invrg v2 10.5yr 7.25% 5.25yr cash cut P50 (Invenergy)_REVIEW_Levered Beech Ridge _100709_BeechR Pivot Table 12.2.09 2" xfId="24688"/>
    <cellStyle name="_x0013__Invrg v2 10.5yr 7.25% 5.25yr cash cut P50 (Invenergy)_REVIEW_Levered Beech Ridge _102709" xfId="24689"/>
    <cellStyle name="_x0013__Invrg v2 10.5yr 7.25% 5.25yr cash cut P50 (Invenergy)_REVIEW_Levered Beech Ridge _102709 2" xfId="24690"/>
    <cellStyle name="_x0013__Invrg v2 10.5yr 7.25% 5.25yr cash cut P50 (Invenergy)_REVIEW_Levered Beech Ridge _102709_BeechR Pivot Table 12.2.09" xfId="24691"/>
    <cellStyle name="_x0013__Invrg v2 10.5yr 7.25% 5.25yr cash cut P50 (Invenergy)_REVIEW_Levered Beech Ridge _102709_BeechR Pivot Table 12.2.09 2" xfId="24692"/>
    <cellStyle name="_x0013__Invrg v2 10.5yr 7.25% 5.25yr cash cut P50 (Invenergy)_REVIEW_Levered Beech Ridge _110209" xfId="24693"/>
    <cellStyle name="_x0013__Invrg v2 10.5yr 7.25% 5.25yr cash cut P50 (Invenergy)_REVIEW_Levered Beech Ridge _110209 2" xfId="24694"/>
    <cellStyle name="_x0013__Invrg v2 10.5yr 7.25% 5.25yr cash cut P50 (Invenergy)_REVIEW_Levered Beech Ridge _110209_BeechR Pivot Table 12.2.09" xfId="24695"/>
    <cellStyle name="_x0013__Invrg v2 10.5yr 7.25% 5.25yr cash cut P50 (Invenergy)_REVIEW_Levered Beech Ridge _110209_BeechR Pivot Table 12.2.09 2" xfId="24696"/>
    <cellStyle name="_x0013__Invrg v2 10.5yr 7.25% 5.25yr cash cut P50 (Invenergy)_REVIEW_Levered Grand Ridge Exp 07082009_LIVE" xfId="24697"/>
    <cellStyle name="_x0013__Invrg v2 10.5yr 7.25% 5.25yr cash cut P50 (Invenergy)_REVIEW_Levered Grand Ridge Exp 07082009_LIVE 2" xfId="24698"/>
    <cellStyle name="_x0013__Invrg v2 10.5yr 7.25% 5.25yr cash cut P50 (Invenergy)_REVIEW_Levered Grand Ridge Exp 07082009_LIVE_BeechR Pivot Table 12.2.09" xfId="24699"/>
    <cellStyle name="_x0013__Invrg v2 10.5yr 7.25% 5.25yr cash cut P50 (Invenergy)_REVIEW_Levered Grand Ridge Exp 07082009_LIVE_BeechR Pivot Table 12.2.09 2" xfId="24700"/>
    <cellStyle name="_x0013__Invrg v2 10.5yr 7.25% 5.25yr cash cut P50 (Invenergy)_REVIEW_Levered Grand Ridge Exp_05042009" xfId="24701"/>
    <cellStyle name="_x0013__Invrg v2 10.5yr 7.25% 5.25yr cash cut P50 (Invenergy)_REVIEW_Levered Grand Ridge Exp_05042009 2" xfId="24702"/>
    <cellStyle name="_x0013__Invrg v2 10.5yr 7.25% 5.25yr cash cut P50 (Invenergy)_REVIEW_Levered Grand Ridge Exp_05042009_BeechR Pivot Table 12.2.09" xfId="24703"/>
    <cellStyle name="_x0013__Invrg v2 10.5yr 7.25% 5.25yr cash cut P50 (Invenergy)_REVIEW_Levered Grand Ridge Exp_05042009_BeechR Pivot Table 12.2.09 2" xfId="24704"/>
    <cellStyle name="_x0013__Invrg v2 10.5yr 7.25% 5.25yr cash cut P50 (Invenergy)_REVIEW_NEW GRII_III Debt_032509 v1 (2)" xfId="24705"/>
    <cellStyle name="_x0013__Invrg v2 10.5yr 7.25% 5.25yr cash cut P50 (Invenergy)_REVIEW_NEW GRII_III Debt_032509 v1 (2) 2" xfId="24706"/>
    <cellStyle name="_x0013__Invrg v2 10.5yr 7.25% 5.25yr cash cut P50 (Invenergy)_REVIEW_NEW GRII_III Debt_032509 v1 (2)_BeechR Pivot Table 12.2.09" xfId="24707"/>
    <cellStyle name="_x0013__Invrg v2 10.5yr 7.25% 5.25yr cash cut P50 (Invenergy)_REVIEW_NEW GRII_III Debt_032509 v1 (2)_BeechR Pivot Table 12.2.09 2" xfId="24708"/>
    <cellStyle name="_x0013__Invrg v2 10.5yr 7.25% 5.25yr cash cut P50 (Invenergy)_REVIEW_NEW Levered GRII&amp;III_04092009_MCF v1" xfId="24709"/>
    <cellStyle name="_x0013__Invrg v2 10.5yr 7.25% 5.25yr cash cut P50 (Invenergy)_REVIEW_NEW Levered GRII&amp;III_04092009_MCF v1 2" xfId="24710"/>
    <cellStyle name="_x0013__Invrg v2 10.5yr 7.25% 5.25yr cash cut P50 (Invenergy)_REVIEW_NEW Levered GRII&amp;III_04092009_MCF v1_BeechR Pivot Table 12.2.09" xfId="24711"/>
    <cellStyle name="_x0013__Invrg v2 10.5yr 7.25% 5.25yr cash cut P50 (Invenergy)_REVIEW_NEW Levered GRII&amp;III_04092009_MCF v1_BeechR Pivot Table 12.2.09 2" xfId="24712"/>
    <cellStyle name="_x0013__Invrg v2 10.5yr 7.25% 5.25yr cash cut P50 (Invenergy)_REVIEW_Oceana_142MW_Vesta1.8_101909" xfId="24713"/>
    <cellStyle name="_x0013__Invrg v2 10.5yr 7.25% 5.25yr cash cut P50 (Invenergy)_REVIEW_Oceana_142MW_Vesta1.8_101909 2" xfId="24714"/>
    <cellStyle name="_x0013__Invrg v2 10.5yr 7.25% 5.25yr cash cut P50 (Invenergy)_REVIEW_Raleigh Model (78MW) 09082009_V2" xfId="24715"/>
    <cellStyle name="_x0013__Invrg v2 10.5yr 7.25% 5.25yr cash cut P50 (Invenergy)_REVIEW_Raleigh Model (78MW) 09082009_V2 2" xfId="24716"/>
    <cellStyle name="_x0013__Invrg v2 10.5yr 7.25% 5.25yr cash cut P50 (Invenergy)_REVIEW_Raleigh Model (78MW) 09082009_V2_BeechR Pivot Table 12.2.09" xfId="24717"/>
    <cellStyle name="_x0013__Invrg v2 10.5yr 7.25% 5.25yr cash cut P50 (Invenergy)_REVIEW_Raleigh Model (78MW) 09082009_V2_BeechR Pivot Table 12.2.09 2" xfId="24718"/>
    <cellStyle name="_x0013__Invrg v2 10.5yr 7.25% 5.25yr cash cut P50 (Invenergy)_REVIEW_Sheet1" xfId="24719"/>
    <cellStyle name="_x0013__Invrg v2 10.5yr 7.25% 5.25yr cash cut P50 (Invenergy)_REVIEW_Sheet1 2" xfId="24720"/>
    <cellStyle name="_x0013__Invrg v2 10.5yr 7.25% 5.25yr cash cut P50 (Invenergy)_REVIEW_Sweden Hills 51MW_081809_AEP bid" xfId="24721"/>
    <cellStyle name="_x0013__Invrg v2 10.5yr 7.25% 5.25yr cash cut P50 (Invenergy)_REVIEW_Sweden Hills 51MW_081809_AEP bid 2" xfId="24722"/>
    <cellStyle name="_x0013__Invrg v2 10.5yr 7.25% 5.25yr cash cut P50 (Invenergy)_REVIEW_Tri-County Wind_042409_Grant and TE_as bid" xfId="24723"/>
    <cellStyle name="_x0013__Invrg v2 10.5yr 7.25% 5.25yr cash cut P50 (Invenergy)_REVIEW_Tri-County Wind_042409_Grant and TE_as bid 2" xfId="24724"/>
    <cellStyle name="_x0013__Invrg v2 10.5yr 7.25% 5.25yr cash cut P50 (Invenergy)_REVIEW_Tri-County Wind_101309_Grant and TE_200MW_1.6XLE" xfId="24725"/>
    <cellStyle name="_x0013__Invrg v2 10.5yr 7.25% 5.25yr cash cut P50 (Invenergy)_REVIEW_Tri-County Wind_101309_Grant and TE_200MW_1.6XLE 2" xfId="24726"/>
    <cellStyle name="_x0013__Invrg v2 10.5yr 7.25% 5.25yr cash cut P50 (Invenergy)_REVIEW_Tri-County Wind_101509_Grant and TE_200MW_1.6XLE" xfId="24727"/>
    <cellStyle name="_x0013__Invrg v2 10.5yr 7.25% 5.25yr cash cut P50 (Invenergy)_REVIEW_Tri-County Wind_101509_Grant and TE_200MW_1.6XLE 2" xfId="24728"/>
    <cellStyle name="_x0013__Invrg v2 10.5yr 7.25% 5.25yr cash cut P50 (Invenergy)_REVIEW_Turkey Track Completion Reserve Acct_11 10 08" xfId="24729"/>
    <cellStyle name="_x0013__Invrg v2 10.5yr 7.25% 5.25yr cash cut P50 (Invenergy)_REVIEW_Turkey Track Completion Reserve Acct_11 10 08 2" xfId="24730"/>
    <cellStyle name="_x0013__Invrg v2 10.5yr 7.25% 5.25yr cash cut P50 (Invenergy)_REVIEW_Unlev McAdoo &amp; GR Combined 10242008-funding v8" xfId="24731"/>
    <cellStyle name="_x0013__Invrg v2 10.5yr 7.25% 5.25yr cash cut P50 (Invenergy)_REVIEW_Unlev McAdoo &amp; GR Combined 10242008-funding v8 2" xfId="24732"/>
    <cellStyle name="_x0013__Invrg v2 10.5yr 7.25% 5.25yr cash cut P50 (Invenergy)_REVIEW_Unlev McAdoo &amp; GR Combined 10242008-funding v8_BeechR Pivot Table 12.2.09" xfId="24733"/>
    <cellStyle name="_x0013__Invrg v2 10.5yr 7.25% 5.25yr cash cut P50 (Invenergy)_REVIEW_Unlev McAdoo &amp; GR Combined 10242008-funding v8_BeechR Pivot Table 12.2.09 2" xfId="24734"/>
    <cellStyle name="_x0013__Invrg v2 10.5yr 7.25% 5.25yr cash cut P50 (Invenergy)_REVIEW_Unlev McAdoo &amp; GR Combined 10242008-funding v8_Sheet1" xfId="24735"/>
    <cellStyle name="_x0013__Invrg v2 10.5yr 7.25% 5.25yr cash cut P50 (Invenergy)_REVIEW_Unlev McAdoo &amp; GR Combined 10242008-funding v8_Sheet1 2" xfId="24736"/>
    <cellStyle name="_x0013__Invrg v2 10.5yr 7.25% 5.25yr cash cut P50 (Invenergy)_REVIEW_Unlevered_Beech_Ridge_100_5MW_021009_optimized NCF" xfId="24737"/>
    <cellStyle name="_x0013__Invrg v2 10.5yr 7.25% 5.25yr cash cut P50 (Invenergy)_REVIEW_Unlevered_Beech_Ridge_100_5MW_021009_optimized NCF 2" xfId="24738"/>
    <cellStyle name="_x0013__Invrg v2 10.5yr 7.25% 5.25yr cash cut P50 (Invenergy)_REVIEW_Vantage Cash FLow 100609" xfId="24739"/>
    <cellStyle name="_x0013__Invrg v2 10.5yr 7.25% 5.25yr cash cut P50 (Invenergy)_REVIEW_Vantage Cash FLow 100609 2" xfId="24740"/>
    <cellStyle name="_x0013__Invrg v2 10.5yr 7.25% 5.25yr cash cut P50 (Invenergy)_REVIEW_Vantage Model_PGE 15yr PPA_062409" xfId="24741"/>
    <cellStyle name="_x0013__Invrg v2 10.5yr 7.25% 5.25yr cash cut P50 (Invenergy)_REVIEW_Vantage Model_PGE 15yr PPA_062409 2" xfId="24742"/>
    <cellStyle name="_x0013__Invrg v2 10.5yr 7.25% 5.25yr cash cut P50 (Invenergy)_REVIEW_Vantage Model_PGE 15yr PPA_073009_JAR" xfId="24743"/>
    <cellStyle name="_x0013__Invrg v2 10.5yr 7.25% 5.25yr cash cut P50 (Invenergy)_REVIEW_Vantage Model_PGE 15yr PPA_073009_JAR 2" xfId="24744"/>
    <cellStyle name="_x0013__Invrg v2 10.5yr 7.25% 5.25yr cash cut P50 (Invenergy)_REVIEW_Vantage Model_PGE 15yr PPA_100909" xfId="24745"/>
    <cellStyle name="_x0013__Invrg v2 10.5yr 7.25% 5.25yr cash cut P50 (Invenergy)_REVIEW_Vantage Model_PGE 15yr PPA_100909 2" xfId="24746"/>
    <cellStyle name="_x0013__Invrg v2 10.5yr 7.25% 5.25yr cash cut P50 (Invenergy)_REVIEW_White Oak_67.5_150MW_110409_OUR CASE" xfId="24747"/>
    <cellStyle name="_x0013__Invrg v2 10.5yr 7.25% 5.25yr cash cut P50 (Invenergy)_REVIEW_White Oak_67.5_150MW_110409_OUR CASE 2" xfId="24748"/>
    <cellStyle name="_x0013__Invrg v3 pwr hedges no track accts 10.5yr 7.25% 4yr cash cut $51.73 P50" xfId="24749"/>
    <cellStyle name="_x0013__Invrg v3 pwr hedges no track accts 10.5yr 7.25% 4yr cash cut $51.73 P50 2" xfId="24750"/>
    <cellStyle name="_x0013__Invrg v3 pwr hedges no track accts 10.5yr 7.25% 4yr cash cut $51.73 P50_BeechR Pivot Table 12.2.09" xfId="24751"/>
    <cellStyle name="_x0013__Invrg v3 pwr hedges no track accts 10.5yr 7.25% 4yr cash cut $51.73 P50_BeechR Pivot Table 12.2.09 2" xfId="24752"/>
    <cellStyle name="_IPG" xfId="24753"/>
    <cellStyle name="_Ironwood" xfId="24754"/>
    <cellStyle name="_Ironwood 2" xfId="24755"/>
    <cellStyle name="_Ironwood_#1 Levered Beech Ridge_021109_Grant,Bonus,No PTCs,MACRs,Term Debt NOL" xfId="24756"/>
    <cellStyle name="_Ironwood_#1 Levered Beech Ridge_021109_Grant,Bonus,No PTCs,MACRs,Term Debt NOL 2" xfId="24757"/>
    <cellStyle name="_Ironwood_#1 LeveredGrand_Ridge_II-III_021009_Grant,Bonus,No PTCs,MACRs,Term Debt, NOL" xfId="24758"/>
    <cellStyle name="_Ironwood_#1 LeveredGrand_Ridge_II-III_021009_Grant,Bonus,No PTCs,MACRs,Term Debt, NOL 2" xfId="24759"/>
    <cellStyle name="_Ironwood_#1 LeveredGrand_Ridge_II-III_021009_Grant,Bonus,No PTCs,MACRs,Term Debt, NOL_BeechR Pivot Table 12.2.09" xfId="24760"/>
    <cellStyle name="_Ironwood_#1 LeveredGrand_Ridge_II-III_021009_Grant,Bonus,No PTCs,MACRs,Term Debt, NOL_BeechR Pivot Table 12.2.09 2" xfId="24761"/>
    <cellStyle name="_Ironwood_1.Inputs" xfId="24762"/>
    <cellStyle name="_Ironwood_2008 IWNA 7.75% 53% ERISA P50 (Invnergy)_FROM JPM" xfId="24763"/>
    <cellStyle name="_Ironwood_2008 IWNA 7.75% 53% ERISA P50 (Invnergy)_FROM JPM 2" xfId="24764"/>
    <cellStyle name="_Ironwood_2008 IWNA Portfolio 09262008 (JPM TE &amp; CE)__TE Assumps" xfId="24765"/>
    <cellStyle name="_Ironwood_2008 IWNA Portfolio 09262008 (JPM TE &amp; CE)__TE Assumps 2" xfId="24766"/>
    <cellStyle name="_Ironwood_2008 IWNA Portfolio 09262008 (JPM TE &amp; CE)__TE Assumps_2008 IWNA v12 7.75% 53% TaxEx P50 (Invenergy)_10242008" xfId="24767"/>
    <cellStyle name="_Ironwood_2008 IWNA Portfolio 09262008 (JPM TE &amp; CE)__TE Assumps_2008 IWNA v12 7.75% 53% TaxEx P50 (Invenergy)_10242008 2" xfId="24768"/>
    <cellStyle name="_Ironwood_2008 IWNA v12 7.75% 53% TaxEx P50 (Invenergy)_10242008" xfId="24769"/>
    <cellStyle name="_Ironwood_2008 IWNA v12 7.75% 53% TaxEx P50 (Invenergy)_10242008 2" xfId="24770"/>
    <cellStyle name="_Ironwood_2008 IWNA v12 7.75% 53% TaxEx P50 (Invenergy)_NO HAIRCUTS" xfId="24771"/>
    <cellStyle name="_Ironwood_2008 IWNA v12 7.75% 53% TaxEx P50 (Invenergy)_NO HAIRCUTS 2" xfId="24772"/>
    <cellStyle name="_Ironwood_AM 03-22-2009 - Citi Cash Grant - 1st qtr cash grant" xfId="24773"/>
    <cellStyle name="_Ironwood_Bali_Biomass_Fin_Model_082107" xfId="24774"/>
    <cellStyle name="_Ironwood_BeechR Pivot Table 12.2.09" xfId="24775"/>
    <cellStyle name="_Ironwood_BeechR Pivot Table 12.2.09 2" xfId="24776"/>
    <cellStyle name="_Ironwood_Big Otter 101209 Grant and TE 100.5MW_20mileT" xfId="24777"/>
    <cellStyle name="_Ironwood_Big Otter 101209 Grant and TE 100.5MW_20mileT 2" xfId="24778"/>
    <cellStyle name="_Ironwood_Bish Hill_$77.5_lowncf_ Bundled Price_Lenders_092909" xfId="24779"/>
    <cellStyle name="_Ironwood_Bish Hill_$77.5_lowncf_ Bundled Price_Lenders_092909 2" xfId="24780"/>
    <cellStyle name="_Ironwood_BishHilll_1.25M per WTG with $72 bundled price_200MWs_BF" xfId="24781"/>
    <cellStyle name="_Ironwood_BishHilll_1.25M per WTG with $72 bundled price_200MWs_BF 2" xfId="24782"/>
    <cellStyle name="_Ironwood_Bishop Hill_Grant_082409_200MW" xfId="24783"/>
    <cellStyle name="_Ironwood_Bishop Hill_Grant_082409_200MW 2" xfId="24784"/>
    <cellStyle name="_Ironwood_Buzzard Creek_250MW_PTC_010610" xfId="24785"/>
    <cellStyle name="_Ironwood_Buzzard Creek_250MW_PTC_010610 2" xfId="24786"/>
    <cellStyle name="_Ironwood_California Ridge 120109 and 200MW" xfId="24787"/>
    <cellStyle name="_Ironwood_California Ridge 120109 and 200MW 2" xfId="24788"/>
    <cellStyle name="_Ironwood_California Ridge_042909_Grant and TE_99M_as bid" xfId="24789"/>
    <cellStyle name="_Ironwood_California Ridge_042909_Grant and TE_99M_as bid 2" xfId="24790"/>
    <cellStyle name="_Ironwood_California Ridge_042909_Grant and TE_99Mw" xfId="24791"/>
    <cellStyle name="_Ironwood_California Ridge_042909_Grant and TE_99Mw 2" xfId="24792"/>
    <cellStyle name="_Ironwood_Copy of NEW Levered GRIIIII_03312009_MCF v2" xfId="24793"/>
    <cellStyle name="_Ironwood_Copy of NEW Levered GRIIIII_03312009_MCF v2 2" xfId="24794"/>
    <cellStyle name="_Ironwood_Copy of NEW Levered GRIIIII_03312009_MCF v2_BeechR Pivot Table 12.2.09" xfId="24795"/>
    <cellStyle name="_Ironwood_Copy of NEW Levered GRIIIII_03312009_MCF v2_BeechR Pivot Table 12.2.09 2" xfId="24796"/>
    <cellStyle name="_Ironwood_Copy of Vento III v27i P50 1st" xfId="24797"/>
    <cellStyle name="_Ironwood_G&amp;A_reports" xfId="24798"/>
    <cellStyle name="_Ironwood_GRE 03252009_tpm_tables" xfId="24799"/>
    <cellStyle name="_Ironwood_GRE 03252009_tpm_tables 2" xfId="24800"/>
    <cellStyle name="_Ironwood_GRE 03252009_tpm_tables_BeechR Pivot Table 12.2.09" xfId="24801"/>
    <cellStyle name="_Ironwood_GRE 03252009_tpm_tables_BeechR Pivot Table 12.2.09 2" xfId="24802"/>
    <cellStyle name="_Ironwood_Hardin Grant 08312009_300MW" xfId="24803"/>
    <cellStyle name="_Ironwood_Hardin Grant 08312009_300MW 2" xfId="24804"/>
    <cellStyle name="_Ironwood_Inputs-General" xfId="24805"/>
    <cellStyle name="_Ironwood_Inputs-General 2" xfId="24806"/>
    <cellStyle name="_Ironwood_Invenergy Model -- 9-5-08 base" xfId="24807"/>
    <cellStyle name="_Ironwood_Invenergy Model -- 9-5-08 base 2" xfId="24808"/>
    <cellStyle name="_Ironwood_IWNA 3-Pack ECCA Sheldon Funding 03202009" xfId="24809"/>
    <cellStyle name="_Ironwood_IWNA 3-Pack ECCA Sheldon Funding 03202009 2" xfId="24810"/>
    <cellStyle name="_Ironwood_IWNA Ptfl v2 10yr 7.25% $320 upfront 99% hedge loss P50" xfId="24811"/>
    <cellStyle name="_Ironwood_IWNA Ptfl v2 10yr 7.25% $320 upfront 99% hedge loss P50 2" xfId="24812"/>
    <cellStyle name="_Ironwood_IWNA v1 10yr 7.25% $290 upfront no bonus 42% 2009 tax realloc P50" xfId="24813"/>
    <cellStyle name="_Ironwood_IWNA v1 10yr 7.25% $290 upfront no bonus 42% 2009 tax realloc P50 2" xfId="24814"/>
    <cellStyle name="_Ironwood_IWNA v1 10yr 7.25% $290 upfront no bonus 42% 2009 tax realloc P50_2008 IWNA JPM TE Model 11032008 (ERISA Dep &amp; Full Haircuts)_275M" xfId="24815"/>
    <cellStyle name="_Ironwood_IWNA v1 10yr 7.25% $290 upfront no bonus 42% 2009 tax realloc P50_2008 IWNA JPM TE Model 11032008 (ERISA Dep &amp; Full Haircuts)_275M 2" xfId="24816"/>
    <cellStyle name="_Ironwood_IWNA v1 10yr 7.25% $290 upfront no bonus 42% 2009 tax realloc P50_2008 IWNA v12 7.75% 53% TaxEx P50 (Invenergy)_10242008" xfId="24817"/>
    <cellStyle name="_Ironwood_IWNA v1 10yr 7.25% $290 upfront no bonus 42% 2009 tax realloc P50_2008 IWNA v12 7.75% 53% TaxEx P50 (Invenergy)_10242008 2" xfId="24818"/>
    <cellStyle name="_Ironwood_LB36a" xfId="24819"/>
    <cellStyle name="_Ironwood_LB36a 2" xfId="24820"/>
    <cellStyle name="_Ironwood_LB36a_#1 Levered Beech Ridge_021109_Grant,Bonus,No PTCs,MACRs,Term Debt NOL" xfId="24821"/>
    <cellStyle name="_Ironwood_LB36a_#1 Levered Beech Ridge_021109_Grant,Bonus,No PTCs,MACRs,Term Debt NOL 2" xfId="24822"/>
    <cellStyle name="_Ironwood_LB36a_#1 LeveredGrand_Ridge_II-III_021009_Grant,Bonus,No PTCs,MACRs,Term Debt, NOL" xfId="24823"/>
    <cellStyle name="_Ironwood_LB36a_#1 LeveredGrand_Ridge_II-III_021009_Grant,Bonus,No PTCs,MACRs,Term Debt, NOL 2" xfId="24824"/>
    <cellStyle name="_Ironwood_LB36a_#1 LeveredGrand_Ridge_II-III_021009_Grant,Bonus,No PTCs,MACRs,Term Debt, NOL_BeechR Pivot Table 12.2.09" xfId="24825"/>
    <cellStyle name="_Ironwood_LB36a_#1 LeveredGrand_Ridge_II-III_021009_Grant,Bonus,No PTCs,MACRs,Term Debt, NOL_BeechR Pivot Table 12.2.09 2" xfId="24826"/>
    <cellStyle name="_Ironwood_LB36a_1.Inputs" xfId="24827"/>
    <cellStyle name="_Ironwood_LB36a_2008 IWNA 7.75% 53% ERISA P50 (Invnergy)_FROM JPM" xfId="24828"/>
    <cellStyle name="_Ironwood_LB36a_2008 IWNA 7.75% 53% ERISA P50 (Invnergy)_FROM JPM 2" xfId="24829"/>
    <cellStyle name="_Ironwood_LB36a_2008 IWNA Portfolio 09262008 (JPM TE &amp; CE)__TE Assumps" xfId="24830"/>
    <cellStyle name="_Ironwood_LB36a_2008 IWNA Portfolio 09262008 (JPM TE &amp; CE)__TE Assumps 2" xfId="24831"/>
    <cellStyle name="_Ironwood_LB36a_2008 IWNA Portfolio 09262008 (JPM TE &amp; CE)__TE Assumps_2008 IWNA v12 7.75% 53% TaxEx P50 (Invenergy)_10242008" xfId="24832"/>
    <cellStyle name="_Ironwood_LB36a_2008 IWNA Portfolio 09262008 (JPM TE &amp; CE)__TE Assumps_2008 IWNA v12 7.75% 53% TaxEx P50 (Invenergy)_10242008 2" xfId="24833"/>
    <cellStyle name="_Ironwood_LB36a_2008 IWNA v12 7.75% 53% TaxEx P50 (Invenergy)_10242008" xfId="24834"/>
    <cellStyle name="_Ironwood_LB36a_2008 IWNA v12 7.75% 53% TaxEx P50 (Invenergy)_10242008 2" xfId="24835"/>
    <cellStyle name="_Ironwood_LB36a_2008 IWNA v12 7.75% 53% TaxEx P50 (Invenergy)_NO HAIRCUTS" xfId="24836"/>
    <cellStyle name="_Ironwood_LB36a_2008 IWNA v12 7.75% 53% TaxEx P50 (Invenergy)_NO HAIRCUTS 2" xfId="24837"/>
    <cellStyle name="_Ironwood_LB36a_AM 03-22-2009 - Citi Cash Grant - 1st qtr cash grant" xfId="24838"/>
    <cellStyle name="_Ironwood_LB36a_Bali_Biomass_Fin_Model_082107" xfId="24839"/>
    <cellStyle name="_Ironwood_LB36a_BeechR Pivot Table 12.2.09" xfId="24840"/>
    <cellStyle name="_Ironwood_LB36a_BeechR Pivot Table 12.2.09 2" xfId="24841"/>
    <cellStyle name="_Ironwood_LB36a_Big Otter 101209 Grant and TE 100.5MW_20mileT" xfId="24842"/>
    <cellStyle name="_Ironwood_LB36a_Big Otter 101209 Grant and TE 100.5MW_20mileT 2" xfId="24843"/>
    <cellStyle name="_Ironwood_LB36a_Bish Hill_$77.5_lowncf_ Bundled Price_Lenders_092909" xfId="24844"/>
    <cellStyle name="_Ironwood_LB36a_Bish Hill_$77.5_lowncf_ Bundled Price_Lenders_092909 2" xfId="24845"/>
    <cellStyle name="_Ironwood_LB36a_BishHilll_1.25M per WTG with $72 bundled price_200MWs_BF" xfId="24846"/>
    <cellStyle name="_Ironwood_LB36a_BishHilll_1.25M per WTG with $72 bundled price_200MWs_BF 2" xfId="24847"/>
    <cellStyle name="_Ironwood_LB36a_Bishop Hill_Grant_082409_200MW" xfId="24848"/>
    <cellStyle name="_Ironwood_LB36a_Bishop Hill_Grant_082409_200MW 2" xfId="24849"/>
    <cellStyle name="_Ironwood_LB36a_Buzzard Creek_250MW_PTC_010610" xfId="24850"/>
    <cellStyle name="_Ironwood_LB36a_Buzzard Creek_250MW_PTC_010610 2" xfId="24851"/>
    <cellStyle name="_Ironwood_LB36a_California Ridge 120109 and 200MW" xfId="24852"/>
    <cellStyle name="_Ironwood_LB36a_California Ridge 120109 and 200MW 2" xfId="24853"/>
    <cellStyle name="_Ironwood_LB36a_California Ridge_042909_Grant and TE_99M_as bid" xfId="24854"/>
    <cellStyle name="_Ironwood_LB36a_California Ridge_042909_Grant and TE_99M_as bid 2" xfId="24855"/>
    <cellStyle name="_Ironwood_LB36a_California Ridge_042909_Grant and TE_99Mw" xfId="24856"/>
    <cellStyle name="_Ironwood_LB36a_California Ridge_042909_Grant and TE_99Mw 2" xfId="24857"/>
    <cellStyle name="_Ironwood_LB36a_Copy of NEW Levered GRIIIII_03312009_MCF v2" xfId="24858"/>
    <cellStyle name="_Ironwood_LB36a_Copy of NEW Levered GRIIIII_03312009_MCF v2 2" xfId="24859"/>
    <cellStyle name="_Ironwood_LB36a_Copy of NEW Levered GRIIIII_03312009_MCF v2_BeechR Pivot Table 12.2.09" xfId="24860"/>
    <cellStyle name="_Ironwood_LB36a_Copy of NEW Levered GRIIIII_03312009_MCF v2_BeechR Pivot Table 12.2.09 2" xfId="24861"/>
    <cellStyle name="_Ironwood_LB36a_Copy of Vento III v27i P50 1st" xfId="24862"/>
    <cellStyle name="_Ironwood_LB36a_G&amp;A_reports" xfId="24863"/>
    <cellStyle name="_Ironwood_LB36a_GRE 03252009_tpm_tables" xfId="24864"/>
    <cellStyle name="_Ironwood_LB36a_GRE 03252009_tpm_tables 2" xfId="24865"/>
    <cellStyle name="_Ironwood_LB36a_GRE 03252009_tpm_tables_BeechR Pivot Table 12.2.09" xfId="24866"/>
    <cellStyle name="_Ironwood_LB36a_GRE 03252009_tpm_tables_BeechR Pivot Table 12.2.09 2" xfId="24867"/>
    <cellStyle name="_Ironwood_LB36a_Hardin Grant 08312009_300MW" xfId="24868"/>
    <cellStyle name="_Ironwood_LB36a_Hardin Grant 08312009_300MW 2" xfId="24869"/>
    <cellStyle name="_Ironwood_LB36a_Inputs-General" xfId="24870"/>
    <cellStyle name="_Ironwood_LB36a_Inputs-General 2" xfId="24871"/>
    <cellStyle name="_Ironwood_LB36a_Invenergy Model -- 9-5-08 base" xfId="24872"/>
    <cellStyle name="_Ironwood_LB36a_Invenergy Model -- 9-5-08 base 2" xfId="24873"/>
    <cellStyle name="_Ironwood_LB36a_IWNA 3-Pack ECCA Sheldon Funding 03202009" xfId="24874"/>
    <cellStyle name="_Ironwood_LB36a_IWNA 3-Pack ECCA Sheldon Funding 03202009 2" xfId="24875"/>
    <cellStyle name="_Ironwood_LB36a_IWNA Ptfl v2 10yr 7.25% $320 upfront 99% hedge loss P50" xfId="24876"/>
    <cellStyle name="_Ironwood_LB36a_IWNA Ptfl v2 10yr 7.25% $320 upfront 99% hedge loss P50 2" xfId="24877"/>
    <cellStyle name="_Ironwood_LB36a_IWNA v1 10yr 7.25% $290 upfront no bonus 42% 2009 tax realloc P50" xfId="24878"/>
    <cellStyle name="_Ironwood_LB36a_IWNA v1 10yr 7.25% $290 upfront no bonus 42% 2009 tax realloc P50 2" xfId="24879"/>
    <cellStyle name="_Ironwood_LB36a_IWNA v1 10yr 7.25% $290 upfront no bonus 42% 2009 tax realloc P50_2008 IWNA JPM TE Model 11032008 (ERISA Dep &amp; Full Haircuts)_275M" xfId="24880"/>
    <cellStyle name="_Ironwood_LB36a_IWNA v1 10yr 7.25% $290 upfront no bonus 42% 2009 tax realloc P50_2008 IWNA JPM TE Model 11032008 (ERISA Dep &amp; Full Haircuts)_275M 2" xfId="24881"/>
    <cellStyle name="_Ironwood_LB36a_IWNA v1 10yr 7.25% $290 upfront no bonus 42% 2009 tax realloc P50_2008 IWNA v12 7.75% 53% TaxEx P50 (Invenergy)_10242008" xfId="24882"/>
    <cellStyle name="_Ironwood_LB36a_IWNA v1 10yr 7.25% $290 upfront no bonus 42% 2009 tax realloc P50_2008 IWNA v12 7.75% 53% TaxEx P50 (Invenergy)_10242008 2" xfId="24883"/>
    <cellStyle name="_Ironwood_LB36a_Ledge_0416_Grant and TE" xfId="24884"/>
    <cellStyle name="_Ironwood_LB36a_Ledge_0416_Grant and TE 2" xfId="24885"/>
    <cellStyle name="_Ironwood_LB36a_Levered Beech Ridge _100709" xfId="24886"/>
    <cellStyle name="_Ironwood_LB36a_Levered Beech Ridge _100709 2" xfId="24887"/>
    <cellStyle name="_Ironwood_LB36a_Levered Beech Ridge _100709_BeechR Pivot Table 12.2.09" xfId="24888"/>
    <cellStyle name="_Ironwood_LB36a_Levered Beech Ridge _100709_BeechR Pivot Table 12.2.09 2" xfId="24889"/>
    <cellStyle name="_Ironwood_LB36a_Levered Beech Ridge _102709" xfId="24890"/>
    <cellStyle name="_Ironwood_LB36a_Levered Beech Ridge _102709 2" xfId="24891"/>
    <cellStyle name="_Ironwood_LB36a_Levered Beech Ridge _102709_BeechR Pivot Table 12.2.09" xfId="24892"/>
    <cellStyle name="_Ironwood_LB36a_Levered Beech Ridge _102709_BeechR Pivot Table 12.2.09 2" xfId="24893"/>
    <cellStyle name="_Ironwood_LB36a_Levered Beech Ridge _110209" xfId="24894"/>
    <cellStyle name="_Ironwood_LB36a_Levered Beech Ridge _110209 2" xfId="24895"/>
    <cellStyle name="_Ironwood_LB36a_Levered Beech Ridge _110209_BeechR Pivot Table 12.2.09" xfId="24896"/>
    <cellStyle name="_Ironwood_LB36a_Levered Beech Ridge _110209_BeechR Pivot Table 12.2.09 2" xfId="24897"/>
    <cellStyle name="_Ironwood_LB36a_Levered Grand Ridge Exp 07082009_LIVE" xfId="24898"/>
    <cellStyle name="_Ironwood_LB36a_Levered Grand Ridge Exp 07082009_LIVE 2" xfId="24899"/>
    <cellStyle name="_Ironwood_LB36a_Levered Grand Ridge Exp 07082009_LIVE_BeechR Pivot Table 12.2.09" xfId="24900"/>
    <cellStyle name="_Ironwood_LB36a_Levered Grand Ridge Exp 07082009_LIVE_BeechR Pivot Table 12.2.09 2" xfId="24901"/>
    <cellStyle name="_Ironwood_LB36a_Levered Grand Ridge Exp_05042009" xfId="24902"/>
    <cellStyle name="_Ironwood_LB36a_Levered Grand Ridge Exp_05042009 2" xfId="24903"/>
    <cellStyle name="_Ironwood_LB36a_Levered Grand Ridge Exp_05042009_BeechR Pivot Table 12.2.09" xfId="24904"/>
    <cellStyle name="_Ironwood_LB36a_Levered Grand Ridge Exp_05042009_BeechR Pivot Table 12.2.09 2" xfId="24905"/>
    <cellStyle name="_Ironwood_LB36a_NEW GRII_III Debt_032509 v1 (2)" xfId="24906"/>
    <cellStyle name="_Ironwood_LB36a_NEW GRII_III Debt_032509 v1 (2) 2" xfId="24907"/>
    <cellStyle name="_Ironwood_LB36a_NEW GRII_III Debt_032509 v1 (2)_BeechR Pivot Table 12.2.09" xfId="24908"/>
    <cellStyle name="_Ironwood_LB36a_NEW GRII_III Debt_032509 v1 (2)_BeechR Pivot Table 12.2.09 2" xfId="24909"/>
    <cellStyle name="_Ironwood_LB36a_NEW Levered GRII&amp;III_04092009_MCF v1" xfId="24910"/>
    <cellStyle name="_Ironwood_LB36a_NEW Levered GRII&amp;III_04092009_MCF v1 2" xfId="24911"/>
    <cellStyle name="_Ironwood_LB36a_NEW Levered GRII&amp;III_04092009_MCF v1_BeechR Pivot Table 12.2.09" xfId="24912"/>
    <cellStyle name="_Ironwood_LB36a_NEW Levered GRII&amp;III_04092009_MCF v1_BeechR Pivot Table 12.2.09 2" xfId="24913"/>
    <cellStyle name="_Ironwood_LB36a_Oceana_142MW_Vesta1.8_101909" xfId="24914"/>
    <cellStyle name="_Ironwood_LB36a_Oceana_142MW_Vesta1.8_101909 2" xfId="24915"/>
    <cellStyle name="_Ironwood_LB36a_Raleigh Model (78MW) 09082009_V2" xfId="24916"/>
    <cellStyle name="_Ironwood_LB36a_Raleigh Model (78MW) 09082009_V2 2" xfId="24917"/>
    <cellStyle name="_Ironwood_LB36a_Raleigh Model (78MW) 09082009_V2_BeechR Pivot Table 12.2.09" xfId="24918"/>
    <cellStyle name="_Ironwood_LB36a_Raleigh Model (78MW) 09082009_V2_BeechR Pivot Table 12.2.09 2" xfId="24919"/>
    <cellStyle name="_Ironwood_LB36a_Sheet1" xfId="24920"/>
    <cellStyle name="_Ironwood_LB36a_Sheet1 2" xfId="24921"/>
    <cellStyle name="_Ironwood_LB36a_Sweden Hills 51MW_081809_AEP bid" xfId="24922"/>
    <cellStyle name="_Ironwood_LB36a_Sweden Hills 51MW_081809_AEP bid 2" xfId="24923"/>
    <cellStyle name="_Ironwood_LB36a_Tri-County Wind_042409_Grant and TE_as bid" xfId="24924"/>
    <cellStyle name="_Ironwood_LB36a_Tri-County Wind_042409_Grant and TE_as bid 2" xfId="24925"/>
    <cellStyle name="_Ironwood_LB36a_Tri-County Wind_101309_Grant and TE_200MW_1.6XLE" xfId="24926"/>
    <cellStyle name="_Ironwood_LB36a_Tri-County Wind_101309_Grant and TE_200MW_1.6XLE 2" xfId="24927"/>
    <cellStyle name="_Ironwood_LB36a_Tri-County Wind_101509_Grant and TE_200MW_1.6XLE" xfId="24928"/>
    <cellStyle name="_Ironwood_LB36a_Tri-County Wind_101509_Grant and TE_200MW_1.6XLE 2" xfId="24929"/>
    <cellStyle name="_Ironwood_LB36a_Turkey Track Completion Reserve Acct_11 10 08" xfId="24930"/>
    <cellStyle name="_Ironwood_LB36a_Turkey Track Completion Reserve Acct_11 10 08 2" xfId="24931"/>
    <cellStyle name="_Ironwood_LB36a_Unlev McAdoo &amp; GR Combined 10242008-funding v8" xfId="24932"/>
    <cellStyle name="_Ironwood_LB36a_Unlev McAdoo &amp; GR Combined 10242008-funding v8 2" xfId="24933"/>
    <cellStyle name="_Ironwood_LB36a_Unlev McAdoo &amp; GR Combined 10242008-funding v8_BeechR Pivot Table 12.2.09" xfId="24934"/>
    <cellStyle name="_Ironwood_LB36a_Unlev McAdoo &amp; GR Combined 10242008-funding v8_BeechR Pivot Table 12.2.09 2" xfId="24935"/>
    <cellStyle name="_Ironwood_LB36a_Unlev McAdoo &amp; GR Combined 10242008-funding v8_Sheet1" xfId="24936"/>
    <cellStyle name="_Ironwood_LB36a_Unlev McAdoo &amp; GR Combined 10242008-funding v8_Sheet1 2" xfId="24937"/>
    <cellStyle name="_Ironwood_LB36a_Unlevered_Beech_Ridge_100_5MW_021009_optimized NCF" xfId="24938"/>
    <cellStyle name="_Ironwood_LB36a_Unlevered_Beech_Ridge_100_5MW_021009_optimized NCF 2" xfId="24939"/>
    <cellStyle name="_Ironwood_LB36a_Vantage Cash FLow 100609" xfId="24940"/>
    <cellStyle name="_Ironwood_LB36a_Vantage Cash FLow 100609 2" xfId="24941"/>
    <cellStyle name="_Ironwood_LB36a_Vantage Model_PGE 15yr PPA_062409" xfId="24942"/>
    <cellStyle name="_Ironwood_LB36a_Vantage Model_PGE 15yr PPA_062409 2" xfId="24943"/>
    <cellStyle name="_Ironwood_LB36a_Vantage Model_PGE 15yr PPA_073009_JAR" xfId="24944"/>
    <cellStyle name="_Ironwood_LB36a_Vantage Model_PGE 15yr PPA_073009_JAR 2" xfId="24945"/>
    <cellStyle name="_Ironwood_LB36a_Vantage Model_PGE 15yr PPA_100909" xfId="24946"/>
    <cellStyle name="_Ironwood_LB36a_Vantage Model_PGE 15yr PPA_100909 2" xfId="24947"/>
    <cellStyle name="_Ironwood_LB36a_Vento III v17i (8.9% Haircut, 60% Tax)" xfId="24948"/>
    <cellStyle name="_Ironwood_LB36a_Vento III v22i (Haircut, 6Y CF, 76% tax)" xfId="24949"/>
    <cellStyle name="_Ironwood_LB36a_Vento III v28g Base" xfId="24950"/>
    <cellStyle name="_Ironwood_LB36a_Vento III v28k JPMyyy" xfId="24951"/>
    <cellStyle name="_Ironwood_LB36a_White Oak_67.5_150MW_110409_OUR CASE" xfId="24952"/>
    <cellStyle name="_Ironwood_LB36a_White Oak_67.5_150MW_110409_OUR CASE 2" xfId="24953"/>
    <cellStyle name="_Ironwood_Ledge_0416_Grant and TE" xfId="24954"/>
    <cellStyle name="_Ironwood_Ledge_0416_Grant and TE 2" xfId="24955"/>
    <cellStyle name="_Ironwood_Levered Beech Ridge _100709" xfId="24956"/>
    <cellStyle name="_Ironwood_Levered Beech Ridge _100709 2" xfId="24957"/>
    <cellStyle name="_Ironwood_Levered Beech Ridge _100709_BeechR Pivot Table 12.2.09" xfId="24958"/>
    <cellStyle name="_Ironwood_Levered Beech Ridge _100709_BeechR Pivot Table 12.2.09 2" xfId="24959"/>
    <cellStyle name="_Ironwood_Levered Beech Ridge _102709" xfId="24960"/>
    <cellStyle name="_Ironwood_Levered Beech Ridge _102709 2" xfId="24961"/>
    <cellStyle name="_Ironwood_Levered Beech Ridge _102709_BeechR Pivot Table 12.2.09" xfId="24962"/>
    <cellStyle name="_Ironwood_Levered Beech Ridge _102709_BeechR Pivot Table 12.2.09 2" xfId="24963"/>
    <cellStyle name="_Ironwood_Levered Beech Ridge _110209" xfId="24964"/>
    <cellStyle name="_Ironwood_Levered Beech Ridge _110209 2" xfId="24965"/>
    <cellStyle name="_Ironwood_Levered Beech Ridge _110209_BeechR Pivot Table 12.2.09" xfId="24966"/>
    <cellStyle name="_Ironwood_Levered Beech Ridge _110209_BeechR Pivot Table 12.2.09 2" xfId="24967"/>
    <cellStyle name="_Ironwood_Levered Grand Ridge Exp 07082009_LIVE" xfId="24968"/>
    <cellStyle name="_Ironwood_Levered Grand Ridge Exp 07082009_LIVE 2" xfId="24969"/>
    <cellStyle name="_Ironwood_Levered Grand Ridge Exp 07082009_LIVE_BeechR Pivot Table 12.2.09" xfId="24970"/>
    <cellStyle name="_Ironwood_Levered Grand Ridge Exp 07082009_LIVE_BeechR Pivot Table 12.2.09 2" xfId="24971"/>
    <cellStyle name="_Ironwood_Levered Grand Ridge Exp_05042009" xfId="24972"/>
    <cellStyle name="_Ironwood_Levered Grand Ridge Exp_05042009 2" xfId="24973"/>
    <cellStyle name="_Ironwood_Levered Grand Ridge Exp_05042009_BeechR Pivot Table 12.2.09" xfId="24974"/>
    <cellStyle name="_Ironwood_Levered Grand Ridge Exp_05042009_BeechR Pivot Table 12.2.09 2" xfId="24975"/>
    <cellStyle name="_Ironwood_NEW GRII_III Debt_032509 v1 (2)" xfId="24976"/>
    <cellStyle name="_Ironwood_NEW GRII_III Debt_032509 v1 (2) 2" xfId="24977"/>
    <cellStyle name="_Ironwood_NEW GRII_III Debt_032509 v1 (2)_BeechR Pivot Table 12.2.09" xfId="24978"/>
    <cellStyle name="_Ironwood_NEW GRII_III Debt_032509 v1 (2)_BeechR Pivot Table 12.2.09 2" xfId="24979"/>
    <cellStyle name="_Ironwood_NEW Levered GRII&amp;III_04092009_MCF v1" xfId="24980"/>
    <cellStyle name="_Ironwood_NEW Levered GRII&amp;III_04092009_MCF v1 2" xfId="24981"/>
    <cellStyle name="_Ironwood_NEW Levered GRII&amp;III_04092009_MCF v1_BeechR Pivot Table 12.2.09" xfId="24982"/>
    <cellStyle name="_Ironwood_NEW Levered GRII&amp;III_04092009_MCF v1_BeechR Pivot Table 12.2.09 2" xfId="24983"/>
    <cellStyle name="_Ironwood_Oceana_142MW_Vesta1.8_101909" xfId="24984"/>
    <cellStyle name="_Ironwood_Oceana_142MW_Vesta1.8_101909 2" xfId="24985"/>
    <cellStyle name="_Ironwood_Raleigh Model (78MW) 09082009_V2" xfId="24986"/>
    <cellStyle name="_Ironwood_Raleigh Model (78MW) 09082009_V2 2" xfId="24987"/>
    <cellStyle name="_Ironwood_Raleigh Model (78MW) 09082009_V2_BeechR Pivot Table 12.2.09" xfId="24988"/>
    <cellStyle name="_Ironwood_Raleigh Model (78MW) 09082009_V2_BeechR Pivot Table 12.2.09 2" xfId="24989"/>
    <cellStyle name="_Ironwood_Sheet1" xfId="24990"/>
    <cellStyle name="_Ironwood_Sheet1 2" xfId="24991"/>
    <cellStyle name="_Ironwood_Sweden Hills 51MW_081809_AEP bid" xfId="24992"/>
    <cellStyle name="_Ironwood_Sweden Hills 51MW_081809_AEP bid 2" xfId="24993"/>
    <cellStyle name="_Ironwood_Tri-County Wind_042409_Grant and TE_as bid" xfId="24994"/>
    <cellStyle name="_Ironwood_Tri-County Wind_042409_Grant and TE_as bid 2" xfId="24995"/>
    <cellStyle name="_Ironwood_Tri-County Wind_101309_Grant and TE_200MW_1.6XLE" xfId="24996"/>
    <cellStyle name="_Ironwood_Tri-County Wind_101309_Grant and TE_200MW_1.6XLE 2" xfId="24997"/>
    <cellStyle name="_Ironwood_Tri-County Wind_101509_Grant and TE_200MW_1.6XLE" xfId="24998"/>
    <cellStyle name="_Ironwood_Tri-County Wind_101509_Grant and TE_200MW_1.6XLE 2" xfId="24999"/>
    <cellStyle name="_Ironwood_Turkey Track Completion Reserve Acct_11 10 08" xfId="25000"/>
    <cellStyle name="_Ironwood_Turkey Track Completion Reserve Acct_11 10 08 2" xfId="25001"/>
    <cellStyle name="_Ironwood_Unlev McAdoo &amp; GR Combined 10242008-funding v8" xfId="25002"/>
    <cellStyle name="_Ironwood_Unlev McAdoo &amp; GR Combined 10242008-funding v8 2" xfId="25003"/>
    <cellStyle name="_Ironwood_Unlev McAdoo &amp; GR Combined 10242008-funding v8_BeechR Pivot Table 12.2.09" xfId="25004"/>
    <cellStyle name="_Ironwood_Unlev McAdoo &amp; GR Combined 10242008-funding v8_BeechR Pivot Table 12.2.09 2" xfId="25005"/>
    <cellStyle name="_Ironwood_Unlev McAdoo &amp; GR Combined 10242008-funding v8_Sheet1" xfId="25006"/>
    <cellStyle name="_Ironwood_Unlev McAdoo &amp; GR Combined 10242008-funding v8_Sheet1 2" xfId="25007"/>
    <cellStyle name="_Ironwood_Unlevered_Beech_Ridge_100_5MW_021009_optimized NCF" xfId="25008"/>
    <cellStyle name="_Ironwood_Unlevered_Beech_Ridge_100_5MW_021009_optimized NCF 2" xfId="25009"/>
    <cellStyle name="_Ironwood_Vantage Cash FLow 100609" xfId="25010"/>
    <cellStyle name="_Ironwood_Vantage Cash FLow 100609 2" xfId="25011"/>
    <cellStyle name="_Ironwood_Vantage Model_PGE 15yr PPA_062409" xfId="25012"/>
    <cellStyle name="_Ironwood_Vantage Model_PGE 15yr PPA_062409 2" xfId="25013"/>
    <cellStyle name="_Ironwood_Vantage Model_PGE 15yr PPA_073009_JAR" xfId="25014"/>
    <cellStyle name="_Ironwood_Vantage Model_PGE 15yr PPA_073009_JAR 2" xfId="25015"/>
    <cellStyle name="_Ironwood_Vantage Model_PGE 15yr PPA_100909" xfId="25016"/>
    <cellStyle name="_Ironwood_Vantage Model_PGE 15yr PPA_100909 2" xfId="25017"/>
    <cellStyle name="_Ironwood_Vento III v17i (8.9% Haircut, 60% Tax)" xfId="25018"/>
    <cellStyle name="_Ironwood_Vento III v22i (Haircut, 6Y CF, 76% tax)" xfId="25019"/>
    <cellStyle name="_Ironwood_Vento III v28g Base" xfId="25020"/>
    <cellStyle name="_Ironwood_Vento III v28k JPMyyy" xfId="25021"/>
    <cellStyle name="_Ironwood_White Oak_67.5_150MW_110409_OUR CASE" xfId="25022"/>
    <cellStyle name="_Ironwood_White Oak_67.5_150MW_110409_OUR CASE 2" xfId="25023"/>
    <cellStyle name="_IS Earnings Release Format - v1" xfId="25024"/>
    <cellStyle name="_x0013__IWNA 3-Pack ECCA Sheldon Funding 03202009" xfId="25025"/>
    <cellStyle name="_x0013__IWNA 3-Pack ECCA Sheldon Funding 03202009 2" xfId="25026"/>
    <cellStyle name="_x0013__IWNA Ptfl v2 10yr 7.25% $320 upfront 99% hedge loss P50" xfId="25027"/>
    <cellStyle name="_x0013__IWNA Ptfl v2 10yr 7.25% $320 upfront 99% hedge loss P50 2" xfId="25028"/>
    <cellStyle name="_x0013__IWNA v1 10yr 7.25% $290 upfront no bonus 42% 2009 tax realloc P50" xfId="25029"/>
    <cellStyle name="_x0013__IWNA v1 10yr 7.25% $290 upfront no bonus 42% 2009 tax realloc P50 2" xfId="25030"/>
    <cellStyle name="_x0013__IWNA v1 10yr 7.25% $290 upfront no bonus 42% 2009 tax realloc P50_2008 IWNA JPM TE Model 11032008 (ERISA Dep &amp; Full Haircuts)_275M" xfId="25031"/>
    <cellStyle name="_x0013__IWNA v1 10yr 7.25% $290 upfront no bonus 42% 2009 tax realloc P50_2008 IWNA JPM TE Model 11032008 (ERISA Dep &amp; Full Haircuts)_275M 2" xfId="25032"/>
    <cellStyle name="_x0013__IWNA v1 10yr 7.25% $290 upfront no bonus 42% 2009 tax realloc P50_2008 IWNA v12 7.75% 53% TaxEx P50 (Invenergy)_10242008" xfId="25033"/>
    <cellStyle name="_x0013__IWNA v1 10yr 7.25% $290 upfront no bonus 42% 2009 tax realloc P50_2008 IWNA v12 7.75% 53% TaxEx P50 (Invenergy)_10242008 2" xfId="25034"/>
    <cellStyle name="_JPMCC 90-10 bid 09-19-06 Linked" xfId="25035"/>
    <cellStyle name="_JPMCC 90-10 bid 09-19-06 Linked 2" xfId="25036"/>
    <cellStyle name="_JPMCC 90-10 bid 09-19-06 Linked 2 2" xfId="25037"/>
    <cellStyle name="_JPMCC 90-10 bid 09-19-06 Linked 3" xfId="25038"/>
    <cellStyle name="_JPMCC 90-10 bid 09-19-06 Linked_071212 Unlevered McCormick Model - 2003 version" xfId="25039"/>
    <cellStyle name="_JPMCC 90-10 bid 09-19-06 Linked_071212 Unlevered McCormick Model - 2003 version 2" xfId="25040"/>
    <cellStyle name="_JPMCC 90-10 bid 09-19-06 Linked_071212 Unlevered McCormick Model - 2003 version_Accounting" xfId="25041"/>
    <cellStyle name="_JPMCC 90-10 bid 09-19-06 Linked_071212 Unlevered McCormick Model - 2003 version_Accounting 2" xfId="25042"/>
    <cellStyle name="_JPMCC 90-10 bid 09-19-06 Linked_071212 Unlevered McCormick Model - 2003 version_Book3" xfId="25043"/>
    <cellStyle name="_JPMCC 90-10 bid 09-19-06 Linked_071212 Unlevered McCormick Model - 2003 version_Book3 2" xfId="25044"/>
    <cellStyle name="_JPMCC 90-10 bid 09-19-06 Linked_071212 Unlevered McCormick Model - 2003 version_Naturener Montana Portfolio_temp_Part2" xfId="25045"/>
    <cellStyle name="_JPMCC 90-10 bid 09-19-06 Linked_071212 Unlevered McCormick Model - 2003 version_Naturener Montana Portfolio_temp_Part2 2" xfId="25046"/>
    <cellStyle name="_JPMCC 90-10 bid 09-19-06 Linked_Ormat 6-7-2007  v19b accounting v4 12-19-07" xfId="25047"/>
    <cellStyle name="_JPMCC 90-10 bid 09-19-06 Linked_Ormat 6-7-2007  v19b accounting v4 12-19-07 2" xfId="25048"/>
    <cellStyle name="_JPMP PAPS Clinton Model -- 27 April 2005" xfId="25049"/>
    <cellStyle name="_JPMP PAPS Clinton Model -- 27 April 2005 2" xfId="25050"/>
    <cellStyle name="_JPMP PAPS Clinton Model -- 27 April 2005 2 2" xfId="25051"/>
    <cellStyle name="_JPMP PAPS Clinton Model -- 27 April 2005 3" xfId="25052"/>
    <cellStyle name="_JPMP PAPS Clinton Model -- 27 April 2005 3 2" xfId="25053"/>
    <cellStyle name="_JPMP PAPS Clinton Model -- 27 April 2005 4" xfId="25054"/>
    <cellStyle name="_JPMP PAPS Clinton Model -- 27 April 2005_Horizon round 1 model vFINAL" xfId="25055"/>
    <cellStyle name="_JPMP PAPS Clinton Model -- 27 April 2005_Horizon round 1 model vFINAL 2" xfId="25056"/>
    <cellStyle name="_JPMP PAPS Clinton Model -- 27 April 2005_Horizon round 1 model vFINAL 2 2" xfId="25057"/>
    <cellStyle name="_JPMP PAPS Clinton Model -- 27 April 2005_Horizon round 1 model vFINAL 3" xfId="25058"/>
    <cellStyle name="_JPMP PAPS Clinton Model -- 27 April 2005_Horizon round 1 model vFINAL 3 2" xfId="25059"/>
    <cellStyle name="_JPMP PAPS Clinton Model -- 27 April 2005_Horizon round 1 model vFINAL 4" xfId="25060"/>
    <cellStyle name="_JPMP PAPS Clinton Model -- 27 April 2005_Horizon round 1 model vFINAL_1" xfId="25061"/>
    <cellStyle name="_JPMP PAPS Clinton Model -- 27 April 2005_Horizon round 1 model vFINAL_1 2" xfId="25062"/>
    <cellStyle name="_JPMP PAPS Clinton Model -- 27 April 2005_Horizon round 1 model vFINAL_1 2 2" xfId="25063"/>
    <cellStyle name="_JPMP PAPS Clinton Model -- 27 April 2005_Horizon round 1 model vFINAL_1 3" xfId="25064"/>
    <cellStyle name="_JPMP PAPS Clinton Model -- 27 April 2005_Horizon round 1 model vFINAL_1 3 2" xfId="25065"/>
    <cellStyle name="_JPMP PAPS Clinton Model -- 27 April 2005_Horizon round 1 model vFINAL_1 4" xfId="25066"/>
    <cellStyle name="_JPMP PAPS Clinton Model -- 27 April 2005_Horizon round 1 model vFINAL_1_Project Farwest III Model 03-20-07 v135" xfId="25067"/>
    <cellStyle name="_JPMP PAPS Clinton Model -- 27 April 2005_Horizon round 1 model vFINAL_1_Project Farwest III Model 03-20-07 v135 2" xfId="25068"/>
    <cellStyle name="_JPMP PAPS Clinton Model -- 27 April 2005_Horizon round 1 model vFINAL_1_Project Farwest III Model 03-20-07 v135 2 2" xfId="25069"/>
    <cellStyle name="_JPMP PAPS Clinton Model -- 27 April 2005_Horizon round 1 model vFINAL_1_Project Farwest III Model 03-20-07 v135 3" xfId="25070"/>
    <cellStyle name="_JPMP PAPS Clinton Model -- 27 April 2005_Horizon round 1 model vFINAL_1_Project Farwest III Model 03-20-07 v135 3 2" xfId="25071"/>
    <cellStyle name="_JPMP PAPS Clinton Model -- 27 April 2005_Horizon round 1 model vFINAL_1_Project Farwest III Model 03-20-07 v135 4" xfId="25072"/>
    <cellStyle name="_JPMP PAPS Clinton Model -- 27 April 2005_Horizon round 1 model vFINAL_1_Project Makani Model 04-11-07 v6" xfId="25073"/>
    <cellStyle name="_JPMP PAPS Clinton Model -- 27 April 2005_Horizon round 1 model vFINAL_1_Project Makani Model 04-11-07 v6 2" xfId="25074"/>
    <cellStyle name="_JPMP PAPS Clinton Model -- 27 April 2005_Horizon round 1 model vFINAL_1_Project Makani Model 04-11-07 v6 2 2" xfId="25075"/>
    <cellStyle name="_JPMP PAPS Clinton Model -- 27 April 2005_Horizon round 1 model vFINAL_1_Project Makani Model 04-11-07 v6 3" xfId="25076"/>
    <cellStyle name="_JPMP PAPS Clinton Model -- 27 April 2005_Horizon round 1 model vFINAL_1_Project Makani Model 04-11-07 v6 3 2" xfId="25077"/>
    <cellStyle name="_JPMP PAPS Clinton Model -- 27 April 2005_Horizon round 1 model vFINAL_1_Project Makani Model 04-11-07 v6 4" xfId="25078"/>
    <cellStyle name="_JPMP waterfall 5-1-06_x" xfId="25079"/>
    <cellStyle name="_JPMP waterfall 5-1-06_x 2" xfId="25080"/>
    <cellStyle name="_JPMP waterfall 5-1-06_x 2 2" xfId="25081"/>
    <cellStyle name="_JPMP waterfall 5-1-06_x 3" xfId="25082"/>
    <cellStyle name="_JPMP waterfall 5-1-06_x 3 2" xfId="25083"/>
    <cellStyle name="_JPMP waterfall 5-1-06_x 4" xfId="25084"/>
    <cellStyle name="_July 2007 tax equity Operations Report " xfId="25085"/>
    <cellStyle name="_July 2007 tax equity Operations Report  2" xfId="25086"/>
    <cellStyle name="_Key Results" xfId="25087"/>
    <cellStyle name="_Key Results 2" xfId="25088"/>
    <cellStyle name="_Key Results_#1 Levered Beech Ridge_021109_Grant,Bonus,No PTCs,MACRs,Term Debt NOL" xfId="25089"/>
    <cellStyle name="_Key Results_#1 Levered Beech Ridge_021109_Grant,Bonus,No PTCs,MACRs,Term Debt NOL 2" xfId="25090"/>
    <cellStyle name="_Key Results_#1 LeveredGrand_Ridge_II-III_021009_Grant,Bonus,No PTCs,MACRs,Term Debt, NOL" xfId="25091"/>
    <cellStyle name="_Key Results_#1 LeveredGrand_Ridge_II-III_021009_Grant,Bonus,No PTCs,MACRs,Term Debt, NOL 2" xfId="25092"/>
    <cellStyle name="_Key Results_#1 LeveredGrand_Ridge_II-III_021009_Grant,Bonus,No PTCs,MACRs,Term Debt, NOL_BeechR Pivot Table 12.2.09" xfId="25093"/>
    <cellStyle name="_Key Results_#1 LeveredGrand_Ridge_II-III_021009_Grant,Bonus,No PTCs,MACRs,Term Debt, NOL_BeechR Pivot Table 12.2.09 2" xfId="25094"/>
    <cellStyle name="_Key Results_2008 IWNA 7.75% 53% ERISA P50 (Invnergy)_FROM JPM" xfId="25095"/>
    <cellStyle name="_Key Results_2008 IWNA 7.75% 53% ERISA P50 (Invnergy)_FROM JPM 2" xfId="25096"/>
    <cellStyle name="_Key Results_2008 IWNA Portfolio 09262008 (JPM TE &amp; CE)__TE Assumps" xfId="25097"/>
    <cellStyle name="_Key Results_2008 IWNA Portfolio 09262008 (JPM TE &amp; CE)__TE Assumps 2" xfId="25098"/>
    <cellStyle name="_Key Results_2008 IWNA Portfolio 09262008 (JPM TE &amp; CE)__TE Assumps_2008 IWNA v12 7.75% 53% TaxEx P50 (Invenergy)_10242008" xfId="25099"/>
    <cellStyle name="_Key Results_2008 IWNA Portfolio 09262008 (JPM TE &amp; CE)__TE Assumps_2008 IWNA v12 7.75% 53% TaxEx P50 (Invenergy)_10242008 2" xfId="25100"/>
    <cellStyle name="_Key Results_2008 IWNA v12 7.75% 53% TaxEx P50 (Invenergy)_10242008" xfId="25101"/>
    <cellStyle name="_Key Results_2008 IWNA v12 7.75% 53% TaxEx P50 (Invenergy)_10242008 2" xfId="25102"/>
    <cellStyle name="_Key Results_2008 IWNA v12 7.75% 53% TaxEx P50 (Invenergy)_NO HAIRCUTS" xfId="25103"/>
    <cellStyle name="_Key Results_2008 IWNA v12 7.75% 53% TaxEx P50 (Invenergy)_NO HAIRCUTS 2" xfId="25104"/>
    <cellStyle name="_Key Results_BeechR Pivot Table 12.2.09" xfId="25105"/>
    <cellStyle name="_Key Results_BeechR Pivot Table 12.2.09 2" xfId="25106"/>
    <cellStyle name="_Key Results_Big Otter 101209 Grant and TE 100.5MW_20mileT" xfId="25107"/>
    <cellStyle name="_Key Results_Big Otter 101209 Grant and TE 100.5MW_20mileT 2" xfId="25108"/>
    <cellStyle name="_Key Results_Bish Hill_$77.5_lowncf_ Bundled Price_Lenders_092909" xfId="25109"/>
    <cellStyle name="_Key Results_Bish Hill_$77.5_lowncf_ Bundled Price_Lenders_092909 2" xfId="25110"/>
    <cellStyle name="_Key Results_BishHilll_1.25M per WTG with $72 bundled price_200MWs_BF" xfId="25111"/>
    <cellStyle name="_Key Results_BishHilll_1.25M per WTG with $72 bundled price_200MWs_BF 2" xfId="25112"/>
    <cellStyle name="_Key Results_Bishop Hill_Grant_082409_200MW" xfId="25113"/>
    <cellStyle name="_Key Results_Bishop Hill_Grant_082409_200MW 2" xfId="25114"/>
    <cellStyle name="_Key Results_Buzzard Creek_250MW_PTC_010610" xfId="25115"/>
    <cellStyle name="_Key Results_Buzzard Creek_250MW_PTC_010610 2" xfId="25116"/>
    <cellStyle name="_Key Results_California Ridge 120109 and 200MW" xfId="25117"/>
    <cellStyle name="_Key Results_California Ridge 120109 and 200MW 2" xfId="25118"/>
    <cellStyle name="_Key Results_California Ridge_042909_Grant and TE_99M_as bid" xfId="25119"/>
    <cellStyle name="_Key Results_California Ridge_042909_Grant and TE_99M_as bid 2" xfId="25120"/>
    <cellStyle name="_Key Results_California Ridge_042909_Grant and TE_99Mw" xfId="25121"/>
    <cellStyle name="_Key Results_California Ridge_042909_Grant and TE_99Mw 2" xfId="25122"/>
    <cellStyle name="_Key Results_Copy of NEW Levered GRIIIII_03312009_MCF v2" xfId="25123"/>
    <cellStyle name="_Key Results_Copy of NEW Levered GRIIIII_03312009_MCF v2 2" xfId="25124"/>
    <cellStyle name="_Key Results_Copy of NEW Levered GRIIIII_03312009_MCF v2_BeechR Pivot Table 12.2.09" xfId="25125"/>
    <cellStyle name="_Key Results_Copy of NEW Levered GRIIIII_03312009_MCF v2_BeechR Pivot Table 12.2.09 2" xfId="25126"/>
    <cellStyle name="_Key Results_GRE 03252009_tpm_tables" xfId="25127"/>
    <cellStyle name="_Key Results_GRE 03252009_tpm_tables 2" xfId="25128"/>
    <cellStyle name="_Key Results_GRE 03252009_tpm_tables_BeechR Pivot Table 12.2.09" xfId="25129"/>
    <cellStyle name="_Key Results_GRE 03252009_tpm_tables_BeechR Pivot Table 12.2.09 2" xfId="25130"/>
    <cellStyle name="_Key Results_Hardin Grant 08312009_300MW" xfId="25131"/>
    <cellStyle name="_Key Results_Hardin Grant 08312009_300MW 2" xfId="25132"/>
    <cellStyle name="_Key Results_Inputs-General" xfId="25133"/>
    <cellStyle name="_Key Results_Inputs-General 2" xfId="25134"/>
    <cellStyle name="_Key Results_Invenergy Model -- 9-5-08 base" xfId="25135"/>
    <cellStyle name="_Key Results_Invenergy Model -- 9-5-08 base 2" xfId="25136"/>
    <cellStyle name="_Key Results_IWNA 3-Pack ECCA Sheldon Funding 03202009" xfId="25137"/>
    <cellStyle name="_Key Results_IWNA 3-Pack ECCA Sheldon Funding 03202009 2" xfId="25138"/>
    <cellStyle name="_Key Results_IWNA Ptfl v2 10yr 7.25% $320 upfront 99% hedge loss P50" xfId="25139"/>
    <cellStyle name="_Key Results_IWNA Ptfl v2 10yr 7.25% $320 upfront 99% hedge loss P50 2" xfId="25140"/>
    <cellStyle name="_Key Results_IWNA v1 10yr 7.25% $290 upfront no bonus 42% 2009 tax realloc P50" xfId="25141"/>
    <cellStyle name="_Key Results_IWNA v1 10yr 7.25% $290 upfront no bonus 42% 2009 tax realloc P50 2" xfId="25142"/>
    <cellStyle name="_Key Results_IWNA v1 10yr 7.25% $290 upfront no bonus 42% 2009 tax realloc P50_2008 IWNA JPM TE Model 11032008 (ERISA Dep &amp; Full Haircuts)_275M" xfId="25143"/>
    <cellStyle name="_Key Results_IWNA v1 10yr 7.25% $290 upfront no bonus 42% 2009 tax realloc P50_2008 IWNA JPM TE Model 11032008 (ERISA Dep &amp; Full Haircuts)_275M 2" xfId="25144"/>
    <cellStyle name="_Key Results_IWNA v1 10yr 7.25% $290 upfront no bonus 42% 2009 tax realloc P50_2008 IWNA v12 7.75% 53% TaxEx P50 (Invenergy)_10242008" xfId="25145"/>
    <cellStyle name="_Key Results_IWNA v1 10yr 7.25% $290 upfront no bonus 42% 2009 tax realloc P50_2008 IWNA v12 7.75% 53% TaxEx P50 (Invenergy)_10242008 2" xfId="25146"/>
    <cellStyle name="_Key Results_Ledge_0416_Grant and TE" xfId="25147"/>
    <cellStyle name="_Key Results_Ledge_0416_Grant and TE 2" xfId="25148"/>
    <cellStyle name="_Key Results_Levered Beech Ridge _100709" xfId="25149"/>
    <cellStyle name="_Key Results_Levered Beech Ridge _100709 2" xfId="25150"/>
    <cellStyle name="_Key Results_Levered Beech Ridge _100709_BeechR Pivot Table 12.2.09" xfId="25151"/>
    <cellStyle name="_Key Results_Levered Beech Ridge _100709_BeechR Pivot Table 12.2.09 2" xfId="25152"/>
    <cellStyle name="_Key Results_Levered Beech Ridge _102709" xfId="25153"/>
    <cellStyle name="_Key Results_Levered Beech Ridge _102709 2" xfId="25154"/>
    <cellStyle name="_Key Results_Levered Beech Ridge _102709_BeechR Pivot Table 12.2.09" xfId="25155"/>
    <cellStyle name="_Key Results_Levered Beech Ridge _102709_BeechR Pivot Table 12.2.09 2" xfId="25156"/>
    <cellStyle name="_Key Results_Levered Beech Ridge _110209" xfId="25157"/>
    <cellStyle name="_Key Results_Levered Beech Ridge _110209 2" xfId="25158"/>
    <cellStyle name="_Key Results_Levered Beech Ridge _110209_BeechR Pivot Table 12.2.09" xfId="25159"/>
    <cellStyle name="_Key Results_Levered Beech Ridge _110209_BeechR Pivot Table 12.2.09 2" xfId="25160"/>
    <cellStyle name="_Key Results_Levered Grand Ridge Exp 07082009_LIVE" xfId="25161"/>
    <cellStyle name="_Key Results_Levered Grand Ridge Exp 07082009_LIVE 2" xfId="25162"/>
    <cellStyle name="_Key Results_Levered Grand Ridge Exp 07082009_LIVE_BeechR Pivot Table 12.2.09" xfId="25163"/>
    <cellStyle name="_Key Results_Levered Grand Ridge Exp 07082009_LIVE_BeechR Pivot Table 12.2.09 2" xfId="25164"/>
    <cellStyle name="_Key Results_Levered Grand Ridge Exp_05042009" xfId="25165"/>
    <cellStyle name="_Key Results_Levered Grand Ridge Exp_05042009 2" xfId="25166"/>
    <cellStyle name="_Key Results_Levered Grand Ridge Exp_05042009_BeechR Pivot Table 12.2.09" xfId="25167"/>
    <cellStyle name="_Key Results_Levered Grand Ridge Exp_05042009_BeechR Pivot Table 12.2.09 2" xfId="25168"/>
    <cellStyle name="_Key Results_NEW GRII_III Debt_032509 v1 (2)" xfId="25169"/>
    <cellStyle name="_Key Results_NEW GRII_III Debt_032509 v1 (2) 2" xfId="25170"/>
    <cellStyle name="_Key Results_NEW GRII_III Debt_032509 v1 (2)_BeechR Pivot Table 12.2.09" xfId="25171"/>
    <cellStyle name="_Key Results_NEW GRII_III Debt_032509 v1 (2)_BeechR Pivot Table 12.2.09 2" xfId="25172"/>
    <cellStyle name="_Key Results_NEW Levered GRII&amp;III_04092009_MCF v1" xfId="25173"/>
    <cellStyle name="_Key Results_NEW Levered GRII&amp;III_04092009_MCF v1 2" xfId="25174"/>
    <cellStyle name="_Key Results_NEW Levered GRII&amp;III_04092009_MCF v1_BeechR Pivot Table 12.2.09" xfId="25175"/>
    <cellStyle name="_Key Results_NEW Levered GRII&amp;III_04092009_MCF v1_BeechR Pivot Table 12.2.09 2" xfId="25176"/>
    <cellStyle name="_Key Results_Oceana_142MW_Vesta1.8_101909" xfId="25177"/>
    <cellStyle name="_Key Results_Oceana_142MW_Vesta1.8_101909 2" xfId="25178"/>
    <cellStyle name="_Key Results_Raleigh Model (78MW) 09082009_V2" xfId="25179"/>
    <cellStyle name="_Key Results_Raleigh Model (78MW) 09082009_V2 2" xfId="25180"/>
    <cellStyle name="_Key Results_Raleigh Model (78MW) 09082009_V2_BeechR Pivot Table 12.2.09" xfId="25181"/>
    <cellStyle name="_Key Results_Raleigh Model (78MW) 09082009_V2_BeechR Pivot Table 12.2.09 2" xfId="25182"/>
    <cellStyle name="_Key Results_Sheet1" xfId="25183"/>
    <cellStyle name="_Key Results_Sheet1 2" xfId="25184"/>
    <cellStyle name="_Key Results_Sweden Hills 51MW_081809_AEP bid" xfId="25185"/>
    <cellStyle name="_Key Results_Sweden Hills 51MW_081809_AEP bid 2" xfId="25186"/>
    <cellStyle name="_Key Results_Tri-County Wind_042409_Grant and TE_as bid" xfId="25187"/>
    <cellStyle name="_Key Results_Tri-County Wind_042409_Grant and TE_as bid 2" xfId="25188"/>
    <cellStyle name="_Key Results_Tri-County Wind_101309_Grant and TE_200MW_1.6XLE" xfId="25189"/>
    <cellStyle name="_Key Results_Tri-County Wind_101309_Grant and TE_200MW_1.6XLE 2" xfId="25190"/>
    <cellStyle name="_Key Results_Tri-County Wind_101509_Grant and TE_200MW_1.6XLE" xfId="25191"/>
    <cellStyle name="_Key Results_Tri-County Wind_101509_Grant and TE_200MW_1.6XLE 2" xfId="25192"/>
    <cellStyle name="_Key Results_Turkey Track Completion Reserve Acct_11 10 08" xfId="25193"/>
    <cellStyle name="_Key Results_Turkey Track Completion Reserve Acct_11 10 08 2" xfId="25194"/>
    <cellStyle name="_Key Results_Unlev McAdoo &amp; GR Combined 10242008-funding v8" xfId="25195"/>
    <cellStyle name="_Key Results_Unlev McAdoo &amp; GR Combined 10242008-funding v8 2" xfId="25196"/>
    <cellStyle name="_Key Results_Unlev McAdoo &amp; GR Combined 10242008-funding v8_BeechR Pivot Table 12.2.09" xfId="25197"/>
    <cellStyle name="_Key Results_Unlev McAdoo &amp; GR Combined 10242008-funding v8_BeechR Pivot Table 12.2.09 2" xfId="25198"/>
    <cellStyle name="_Key Results_Unlev McAdoo &amp; GR Combined 10242008-funding v8_Sheet1" xfId="25199"/>
    <cellStyle name="_Key Results_Unlev McAdoo &amp; GR Combined 10242008-funding v8_Sheet1 2" xfId="25200"/>
    <cellStyle name="_Key Results_Unlevered_Beech_Ridge_100_5MW_021009_optimized NCF" xfId="25201"/>
    <cellStyle name="_Key Results_Unlevered_Beech_Ridge_100_5MW_021009_optimized NCF 2" xfId="25202"/>
    <cellStyle name="_Key Results_Vantage Cash FLow 100609" xfId="25203"/>
    <cellStyle name="_Key Results_Vantage Cash FLow 100609 2" xfId="25204"/>
    <cellStyle name="_Key Results_Vantage Model_PGE 15yr PPA_062409" xfId="25205"/>
    <cellStyle name="_Key Results_Vantage Model_PGE 15yr PPA_062409 2" xfId="25206"/>
    <cellStyle name="_Key Results_Vantage Model_PGE 15yr PPA_073009_JAR" xfId="25207"/>
    <cellStyle name="_Key Results_Vantage Model_PGE 15yr PPA_073009_JAR 2" xfId="25208"/>
    <cellStyle name="_Key Results_Vantage Model_PGE 15yr PPA_100909" xfId="25209"/>
    <cellStyle name="_Key Results_Vantage Model_PGE 15yr PPA_100909 2" xfId="25210"/>
    <cellStyle name="_Key Results_White Oak_67.5_150MW_110409_OUR CASE" xfId="25211"/>
    <cellStyle name="_Key Results_White Oak_67.5_150MW_110409_OUR CASE 2" xfId="25212"/>
    <cellStyle name="_Key_R7.1" xfId="25213"/>
    <cellStyle name="_Key_R7.1 2" xfId="25214"/>
    <cellStyle name="_Key_R7.1 2 2" xfId="25215"/>
    <cellStyle name="_Key_R7.1 3" xfId="25216"/>
    <cellStyle name="_Key_R7.1 3 2" xfId="25217"/>
    <cellStyle name="_Key_R7.1 4" xfId="25218"/>
    <cellStyle name="_Key_R7.1 4 2" xfId="25219"/>
    <cellStyle name="_Key_R7.1 5" xfId="25220"/>
    <cellStyle name="_Key_R7.1 5 2" xfId="25221"/>
    <cellStyle name="_Key_R7.1 6" xfId="25222"/>
    <cellStyle name="_Key_R7.1_August 2010 CWIP curves_NextEra" xfId="25223"/>
    <cellStyle name="_Key_R7.1_August 2010 CWIP curves_NextEra 2" xfId="25224"/>
    <cellStyle name="_Key_R7.1_August 2010 CWIP curves_NextEra_November 2010 Termosol CWIP Curves NEER Final" xfId="25225"/>
    <cellStyle name="_Key_R7.1_August 2010 CWIP curves_NextEra_November 2010 Termosol CWIP Curves NEER Final 2" xfId="25226"/>
    <cellStyle name="_Key_R7.1_BASIS ADJ" xfId="25227"/>
    <cellStyle name="_Key_R7.1_BM Adjustments" xfId="25228"/>
    <cellStyle name="_Key_R7.1_Capacity_Factor_Monthly_Forecast_Through_2024 " xfId="25229"/>
    <cellStyle name="_Key_R7.1_Consolidated Summary Living ProForma_2011_DRAFT" xfId="25230"/>
    <cellStyle name="_Key_R7.1_Consolidated Summary Living ProForma_2011_Paste Special" xfId="25231"/>
    <cellStyle name="_Key_R7.1_Copy of South TX GenTie  0.8x Sale12-31-09 COD BASE CASEvBOD" xfId="25232"/>
    <cellStyle name="_Key_R7.1_CWIP Termosol 1" xfId="25233"/>
    <cellStyle name="_Key_R7.1_CWIP Termosol 1 2" xfId="25234"/>
    <cellStyle name="_Key_R7.1_CWIP Termosol 2" xfId="25235"/>
    <cellStyle name="_Key_R7.1_CWIP Termosol 2 2" xfId="25236"/>
    <cellStyle name="_Key_R7.1_Day County" xfId="25237"/>
    <cellStyle name="_Key_R7.1_Distribution Date Calc" xfId="25238"/>
    <cellStyle name="_Key_R7.1_Fees" xfId="25239"/>
    <cellStyle name="_Key_R7.1_FinSum" xfId="25240"/>
    <cellStyle name="_Key_R7.1_HWBA UM NPV  IRR Analysis finance at cost share may 2011" xfId="25241"/>
    <cellStyle name="_Key_R7.1_Inputs" xfId="25242"/>
    <cellStyle name="_Key_R7.1_Inputs 2" xfId="25243"/>
    <cellStyle name="_Key_R7.1_Locked in Gross Margin" xfId="25244"/>
    <cellStyle name="_Key_R7.1_LPF 2011 Update - Contracted Thermal Assets - rev 09 27 2011" xfId="25245"/>
    <cellStyle name="_Key_R7.1_LPF 2011 Update - Contracted Thermal Assets - rev 09 27 2011 (2)" xfId="25246"/>
    <cellStyle name="_Key_R7.1_LPF 2011 Update - Merchant Thermal Assets - rev 09 27 2011 (2)" xfId="25247"/>
    <cellStyle name="_Key_R7.1_November 2010 CWIP Curves Genesis Final" xfId="25248"/>
    <cellStyle name="_Key_R7.1_November 2010 CWIP Curves Genesis Final 2" xfId="25249"/>
    <cellStyle name="_Key_R7.1_November 2010 CWIP Curves NEER Final" xfId="25250"/>
    <cellStyle name="_Key_R7.1_November 2010 CWIP Curves NEER Final 2" xfId="25251"/>
    <cellStyle name="_Key_R7.1_November 2010 Termosol CWIP Curves NEER Final" xfId="25252"/>
    <cellStyle name="_Key_R7.1_November 2010 Termosol CWIP Curves NEER Final 2" xfId="25253"/>
    <cellStyle name="_Key_R7.1_Pro Forma - Alamosa 100MW - rev 03.13.09" xfId="25254"/>
    <cellStyle name="_Key_R7.1_Project Monitoring Paradise Solar revised_October 2010" xfId="25255"/>
    <cellStyle name="_Key_R7.1_Project Monitoring Paradise Solar revised_October 2010 2" xfId="25256"/>
    <cellStyle name="_Key_R7.1_Project Monitoring Paradise Solar revised_October 2010_November 2010 Termosol CWIP Curves NEER Final" xfId="25257"/>
    <cellStyle name="_Key_R7.1_Project Monitoring Paradise Solar revised_October 2010_November 2010 Termosol CWIP Curves NEER Final 2" xfId="25258"/>
    <cellStyle name="_Key_R7.1_Scen" xfId="25259"/>
    <cellStyle name="_Key_R7.1_September 2010 CWIP curves_NextEra" xfId="25260"/>
    <cellStyle name="_Key_R7.1_September 2010 CWIP curves_NextEra 2" xfId="25261"/>
    <cellStyle name="_Key_R7.1_September 2010 CWIP curves_NextEra_November 2010 Termosol CWIP Curves NEER Final" xfId="25262"/>
    <cellStyle name="_Key_R7.1_September 2010 CWIP curves_NextEra_November 2010 Termosol CWIP Curves NEER Final 2" xfId="25263"/>
    <cellStyle name="_Key_R7.1_Solar - TOD Calculation Model - rev 04.16.09" xfId="25264"/>
    <cellStyle name="_Key_R7.1_Solar_Model_ab" xfId="25265"/>
    <cellStyle name="_Key_R7.1_Summerhaven CWIP curve Oct_2010" xfId="25266"/>
    <cellStyle name="_Key_R7.1_Summerhaven CWIP curve Oct_2010 2" xfId="25267"/>
    <cellStyle name="_Key_R7.1_Summerhaven CWIP curve Oct_2010_November 2010 Termosol CWIP Curves NEER Final" xfId="25268"/>
    <cellStyle name="_Key_R7.1_Summerhaven CWIP curve Oct_2010_November 2010 Termosol CWIP Curves NEER Final 2" xfId="25269"/>
    <cellStyle name="_Key_R7.1_tx financing revs" xfId="25270"/>
    <cellStyle name="_Key_R7.1_WACC_Calc_Sheet" xfId="25271"/>
    <cellStyle name="_Key_R7.2" xfId="25272"/>
    <cellStyle name="_Key_R7.2 2" xfId="25273"/>
    <cellStyle name="_Key_R7.2 2 2" xfId="25274"/>
    <cellStyle name="_Key_R7.2 3" xfId="25275"/>
    <cellStyle name="_Key_R7.2 3 2" xfId="25276"/>
    <cellStyle name="_Key_R7.2 4" xfId="25277"/>
    <cellStyle name="_Key_R7.2 4 2" xfId="25278"/>
    <cellStyle name="_Key_R7.2 5" xfId="25279"/>
    <cellStyle name="_Key_R7.2 5 2" xfId="25280"/>
    <cellStyle name="_Key_R7.2 6" xfId="25281"/>
    <cellStyle name="_Key_R7.2_August 2010 CWIP curves_NextEra" xfId="25282"/>
    <cellStyle name="_Key_R7.2_August 2010 CWIP curves_NextEra 2" xfId="25283"/>
    <cellStyle name="_Key_R7.2_August 2010 CWIP curves_NextEra_November 2010 Termosol CWIP Curves NEER Final" xfId="25284"/>
    <cellStyle name="_Key_R7.2_August 2010 CWIP curves_NextEra_November 2010 Termosol CWIP Curves NEER Final 2" xfId="25285"/>
    <cellStyle name="_Key_R7.2_BASIS ADJ" xfId="25286"/>
    <cellStyle name="_Key_R7.2_BM Adjustments" xfId="25287"/>
    <cellStyle name="_Key_R7.2_Capacity_Factor_Monthly_Forecast_Through_2024 " xfId="25288"/>
    <cellStyle name="_Key_R7.2_Consolidated Summary Living ProForma_2011_DRAFT" xfId="25289"/>
    <cellStyle name="_Key_R7.2_Consolidated Summary Living ProForma_2011_Paste Special" xfId="25290"/>
    <cellStyle name="_Key_R7.2_Copy of South TX GenTie  0.8x Sale12-31-09 COD BASE CASEvBOD" xfId="25291"/>
    <cellStyle name="_Key_R7.2_CWIP Termosol 1" xfId="25292"/>
    <cellStyle name="_Key_R7.2_CWIP Termosol 1 2" xfId="25293"/>
    <cellStyle name="_Key_R7.2_CWIP Termosol 2" xfId="25294"/>
    <cellStyle name="_Key_R7.2_CWIP Termosol 2 2" xfId="25295"/>
    <cellStyle name="_Key_R7.2_Day County" xfId="25296"/>
    <cellStyle name="_Key_R7.2_Distribution Date Calc" xfId="25297"/>
    <cellStyle name="_Key_R7.2_Fees" xfId="25298"/>
    <cellStyle name="_Key_R7.2_FinSum" xfId="25299"/>
    <cellStyle name="_Key_R7.2_HWBA UM NPV  IRR Analysis finance at cost share may 2011" xfId="25300"/>
    <cellStyle name="_Key_R7.2_Inputs" xfId="25301"/>
    <cellStyle name="_Key_R7.2_Inputs 2" xfId="25302"/>
    <cellStyle name="_Key_R7.2_Locked in Gross Margin" xfId="25303"/>
    <cellStyle name="_Key_R7.2_LPF 2011 Update - Contracted Thermal Assets - rev 09 27 2011" xfId="25304"/>
    <cellStyle name="_Key_R7.2_LPF 2011 Update - Contracted Thermal Assets - rev 09 27 2011 (2)" xfId="25305"/>
    <cellStyle name="_Key_R7.2_LPF 2011 Update - Merchant Thermal Assets - rev 09 27 2011 (2)" xfId="25306"/>
    <cellStyle name="_Key_R7.2_November 2010 CWIP Curves Genesis Final" xfId="25307"/>
    <cellStyle name="_Key_R7.2_November 2010 CWIP Curves Genesis Final 2" xfId="25308"/>
    <cellStyle name="_Key_R7.2_November 2010 CWIP Curves NEER Final" xfId="25309"/>
    <cellStyle name="_Key_R7.2_November 2010 CWIP Curves NEER Final 2" xfId="25310"/>
    <cellStyle name="_Key_R7.2_November 2010 Termosol CWIP Curves NEER Final" xfId="25311"/>
    <cellStyle name="_Key_R7.2_November 2010 Termosol CWIP Curves NEER Final 2" xfId="25312"/>
    <cellStyle name="_Key_R7.2_Pro Forma - Alamosa 100MW - rev 03.13.09" xfId="25313"/>
    <cellStyle name="_Key_R7.2_Project Monitoring Paradise Solar revised_October 2010" xfId="25314"/>
    <cellStyle name="_Key_R7.2_Project Monitoring Paradise Solar revised_October 2010 2" xfId="25315"/>
    <cellStyle name="_Key_R7.2_Project Monitoring Paradise Solar revised_October 2010_November 2010 Termosol CWIP Curves NEER Final" xfId="25316"/>
    <cellStyle name="_Key_R7.2_Project Monitoring Paradise Solar revised_October 2010_November 2010 Termosol CWIP Curves NEER Final 2" xfId="25317"/>
    <cellStyle name="_Key_R7.2_Scen" xfId="25318"/>
    <cellStyle name="_Key_R7.2_September 2010 CWIP curves_NextEra" xfId="25319"/>
    <cellStyle name="_Key_R7.2_September 2010 CWIP curves_NextEra 2" xfId="25320"/>
    <cellStyle name="_Key_R7.2_September 2010 CWIP curves_NextEra_November 2010 Termosol CWIP Curves NEER Final" xfId="25321"/>
    <cellStyle name="_Key_R7.2_September 2010 CWIP curves_NextEra_November 2010 Termosol CWIP Curves NEER Final 2" xfId="25322"/>
    <cellStyle name="_Key_R7.2_Solar - TOD Calculation Model - rev 04.16.09" xfId="25323"/>
    <cellStyle name="_Key_R7.2_Solar_Model_ab" xfId="25324"/>
    <cellStyle name="_Key_R7.2_Summerhaven CWIP curve Oct_2010" xfId="25325"/>
    <cellStyle name="_Key_R7.2_Summerhaven CWIP curve Oct_2010 2" xfId="25326"/>
    <cellStyle name="_Key_R7.2_Summerhaven CWIP curve Oct_2010_November 2010 Termosol CWIP Curves NEER Final" xfId="25327"/>
    <cellStyle name="_Key_R7.2_Summerhaven CWIP curve Oct_2010_November 2010 Termosol CWIP Curves NEER Final 2" xfId="25328"/>
    <cellStyle name="_Key_R7.2_tx financing revs" xfId="25329"/>
    <cellStyle name="_Key_R7.2_WACC_Calc_Sheet" xfId="25330"/>
    <cellStyle name="_King Mtn" xfId="25331"/>
    <cellStyle name="_King Mtn 2" xfId="25332"/>
    <cellStyle name="_KJC Staffing Cost Model 09-16-04" xfId="25333"/>
    <cellStyle name="_KJC Staffing Cost Model 09-16-04_HWBA UM NPV  IRR Analysis finance at cost share may 2011" xfId="25334"/>
    <cellStyle name="_Kumeyaay" xfId="25335"/>
    <cellStyle name="_Lamar - 2006 Risk Profile" xfId="25336"/>
    <cellStyle name="_Lamar 1 MW vs Temp Calculator w HR Curve TBD" xfId="25337"/>
    <cellStyle name="_Lamar 2 MW vs Temp Calculator w HR Curve TBD" xfId="25338"/>
    <cellStyle name="_Lamar Data 060215 check" xfId="25339"/>
    <cellStyle name="_Lamar Data 060215 check 2" xfId="25340"/>
    <cellStyle name="_Lamar[P] BSWPS" xfId="25341"/>
    <cellStyle name="_Lamar[P] BSWPS 2" xfId="25342"/>
    <cellStyle name="_Lamar[P] BSWPS 2 2" xfId="25343"/>
    <cellStyle name="_Lamar[P] BSWPS 3" xfId="25344"/>
    <cellStyle name="_Lamar[P] BSWPS 3 2" xfId="25345"/>
    <cellStyle name="_Lamar[P] BSWPS 4" xfId="25346"/>
    <cellStyle name="_Lamar[P] BSWPS 4 2" xfId="25347"/>
    <cellStyle name="_Lamar[P] BSWPS 5" xfId="25348"/>
    <cellStyle name="_Lamar[P] BSWPS 5 2" xfId="25349"/>
    <cellStyle name="_Lamar[P] BSWPS 6" xfId="25350"/>
    <cellStyle name="_Lamar[P] BSWPS_Cimarron O&amp;M_05-24-2012" xfId="25351"/>
    <cellStyle name="_Lamar[P] BSWPS_Copy of South TX GenTie  0.8x Sale12-31-09 COD BASE CASEvBOD" xfId="25352"/>
    <cellStyle name="_Lamar[P] BSWPS_Input" xfId="25353"/>
    <cellStyle name="_Lamar[P] BSWPS_Input 2" xfId="25354"/>
    <cellStyle name="_Lamar[P] BSWPS_Inputs" xfId="25355"/>
    <cellStyle name="_Lamar[P] BSWPS_Inputs 2" xfId="25356"/>
    <cellStyle name="_Lamar[P] BSWPS_Majestic II 2013 - 2042 Property Tax Forecast est" xfId="25357"/>
    <cellStyle name="_Lamar[P] BSWPS_McCoy 250 MW Yingli 280W T-0 NextEra PVO&amp;M Budget (NEW RAMP)_2010-12-10" xfId="25358"/>
    <cellStyle name="_Lamar[P] BSWPS_McCoy 250 MW Yingli 280W T-0 NextEra PVO&amp;M Budget (NEW RAMP)_2010-12-6" xfId="25359"/>
    <cellStyle name="_Lamar[P] BSWPS_Tax" xfId="25360"/>
    <cellStyle name="_Lamar[S]ON NE" xfId="25361"/>
    <cellStyle name="_Lamar[S]ON NE 2" xfId="25362"/>
    <cellStyle name="_Lamar_Expansion_20080919" xfId="25363"/>
    <cellStyle name="_Lamar_Expansion_20080919_HWBA UM NPV  IRR Analysis finance at cost share may 2011" xfId="25364"/>
    <cellStyle name="_Lamar_Reliability_Profile_073004_Old_Do_Not_Use" xfId="25365"/>
    <cellStyle name="_LAS_Input_3  2009 GT Plant Assumptions - used in 090204 Forecast" xfId="25366"/>
    <cellStyle name="_x0013__Ledge_0416_Grant and TE" xfId="25367"/>
    <cellStyle name="_x0013__Ledge_0416_Grant and TE 2" xfId="25368"/>
    <cellStyle name="_LetterOfCredit-Listing-07-13-09 (2)" xfId="25369"/>
    <cellStyle name="_x0013__Levered Beech Ridge _071609" xfId="25370"/>
    <cellStyle name="_x0013__Levered Beech Ridge _071609 2" xfId="25371"/>
    <cellStyle name="_x0013__Levered Beech Ridge _071609_BeechR Pivot Table 12.2.09" xfId="25372"/>
    <cellStyle name="_x0013__Levered Beech Ridge _071609_BeechR Pivot Table 12.2.09 2" xfId="25373"/>
    <cellStyle name="_x0013__Levered Beech Ridge _100709" xfId="25374"/>
    <cellStyle name="_x0013__Levered Beech Ridge _100709 2" xfId="25375"/>
    <cellStyle name="_x0013__Levered Beech Ridge _100709_BeechR Pivot Table 12.2.09" xfId="25376"/>
    <cellStyle name="_x0013__Levered Beech Ridge _100709_BeechR Pivot Table 12.2.09 2" xfId="25377"/>
    <cellStyle name="_x0013__Levered Beech Ridge _102709" xfId="25378"/>
    <cellStyle name="_x0013__Levered Beech Ridge _102709 2" xfId="25379"/>
    <cellStyle name="_x0013__Levered Beech Ridge _102709_BeechR Pivot Table 12.2.09" xfId="25380"/>
    <cellStyle name="_x0013__Levered Beech Ridge _102709_BeechR Pivot Table 12.2.09 2" xfId="25381"/>
    <cellStyle name="_x0013__Levered Beech Ridge _110209" xfId="25382"/>
    <cellStyle name="_x0013__Levered Beech Ridge _110209 2" xfId="25383"/>
    <cellStyle name="_x0013__Levered Beech Ridge _110209_BeechR Pivot Table 12.2.09" xfId="25384"/>
    <cellStyle name="_x0013__Levered Beech Ridge _110209_BeechR Pivot Table 12.2.09 2" xfId="25385"/>
    <cellStyle name="_x0013__Levered Beech Ridge 04302009" xfId="25386"/>
    <cellStyle name="_x0013__Levered Beech Ridge 04302009 2" xfId="25387"/>
    <cellStyle name="_x0013__Levered Beech Ridge 04302009_BeechR Pivot Table 12.2.09" xfId="25388"/>
    <cellStyle name="_x0013__Levered Beech Ridge 04302009_BeechR Pivot Table 12.2.09 2" xfId="25389"/>
    <cellStyle name="_x0013__Levered Grand Ridge Exp 07082009_LIVE" xfId="25390"/>
    <cellStyle name="_x0013__Levered Grand Ridge Exp 07082009_LIVE 2" xfId="25391"/>
    <cellStyle name="_x0013__Levered Grand Ridge Exp 07082009_LIVE_BeechR Pivot Table 12.2.09" xfId="25392"/>
    <cellStyle name="_x0013__Levered Grand Ridge Exp 07082009_LIVE_BeechR Pivot Table 12.2.09 2" xfId="25393"/>
    <cellStyle name="_x0013__Levered Grand Ridge Exp_05042009" xfId="25394"/>
    <cellStyle name="_x0013__Levered Grand Ridge Exp_05042009 2" xfId="25395"/>
    <cellStyle name="_x0013__Levered Grand Ridge Exp_05042009_BeechR Pivot Table 12.2.09" xfId="25396"/>
    <cellStyle name="_x0013__Levered Grand Ridge Exp_05042009_BeechR Pivot Table 12.2.09 2" xfId="25397"/>
    <cellStyle name="_x0013__Levered Grand Ridge II-III_20yr 130 MW PPA_10032008" xfId="25398"/>
    <cellStyle name="_x0013__Levered Grand Ridge II-III_20yr 130 MW PPA_10032008 2" xfId="25399"/>
    <cellStyle name="_x0013__Levered Grand Ridge II-III_20yr 130 MW PPA_10032008_#1 Levered Beech Ridge_021109_Grant,Bonus,No PTCs,MACRs,Term Debt NOL" xfId="25400"/>
    <cellStyle name="_x0013__Levered Grand Ridge II-III_20yr 130 MW PPA_10032008_#1 Levered Beech Ridge_021109_Grant,Bonus,No PTCs,MACRs,Term Debt NOL 2" xfId="25401"/>
    <cellStyle name="_x0013__Levered Grand Ridge II-III_20yr 130 MW PPA_10032008_#1 LeveredGrand_Ridge_II-III_021009_Grant,Bonus,No PTCs,MACRs,Term Debt, NOL" xfId="25402"/>
    <cellStyle name="_x0013__Levered Grand Ridge II-III_20yr 130 MW PPA_10032008_#1 LeveredGrand_Ridge_II-III_021009_Grant,Bonus,No PTCs,MACRs,Term Debt, NOL 2" xfId="25403"/>
    <cellStyle name="_x0013__Levered Grand Ridge II-III_20yr 130 MW PPA_10032008_#1 LeveredGrand_Ridge_II-III_021009_Grant,Bonus,No PTCs,MACRs,Term Debt, NOL_BeechR Pivot Table 12.2.09" xfId="25404"/>
    <cellStyle name="_x0013__Levered Grand Ridge II-III_20yr 130 MW PPA_10032008_#1 LeveredGrand_Ridge_II-III_021009_Grant,Bonus,No PTCs,MACRs,Term Debt, NOL_BeechR Pivot Table 12.2.09 2" xfId="25405"/>
    <cellStyle name="_x0013__Levered Grand Ridge II-III_20yr 130 MW PPA_10032008_BeechR Pivot Table 12.2.09" xfId="25406"/>
    <cellStyle name="_x0013__Levered Grand Ridge II-III_20yr 130 MW PPA_10032008_BeechR Pivot Table 12.2.09 2" xfId="25407"/>
    <cellStyle name="_x0013__Levered Grand Ridge II-III_20yr 130 MW PPA_10032008_Big Otter 101209 Grant and TE 100.5MW_20mileT" xfId="25408"/>
    <cellStyle name="_x0013__Levered Grand Ridge II-III_20yr 130 MW PPA_10032008_Big Otter 101209 Grant and TE 100.5MW_20mileT 2" xfId="25409"/>
    <cellStyle name="_x0013__Levered Grand Ridge II-III_20yr 130 MW PPA_10032008_Bish Hill_$77.5_lowncf_ Bundled Price_Lenders_092909" xfId="25410"/>
    <cellStyle name="_x0013__Levered Grand Ridge II-III_20yr 130 MW PPA_10032008_Bish Hill_$77.5_lowncf_ Bundled Price_Lenders_092909 2" xfId="25411"/>
    <cellStyle name="_x0013__Levered Grand Ridge II-III_20yr 130 MW PPA_10032008_BishHilll_1.25M per WTG with $72 bundled price_200MWs_BF" xfId="25412"/>
    <cellStyle name="_x0013__Levered Grand Ridge II-III_20yr 130 MW PPA_10032008_BishHilll_1.25M per WTG with $72 bundled price_200MWs_BF 2" xfId="25413"/>
    <cellStyle name="_x0013__Levered Grand Ridge II-III_20yr 130 MW PPA_10032008_Bishop Hill_Grant_082409_200MW" xfId="25414"/>
    <cellStyle name="_x0013__Levered Grand Ridge II-III_20yr 130 MW PPA_10032008_Bishop Hill_Grant_082409_200MW 2" xfId="25415"/>
    <cellStyle name="_x0013__Levered Grand Ridge II-III_20yr 130 MW PPA_10032008_Buzzard Creek_250MW_PTC_010610" xfId="25416"/>
    <cellStyle name="_x0013__Levered Grand Ridge II-III_20yr 130 MW PPA_10032008_Buzzard Creek_250MW_PTC_010610 2" xfId="25417"/>
    <cellStyle name="_x0013__Levered Grand Ridge II-III_20yr 130 MW PPA_10032008_California Ridge 120109 and 200MW" xfId="25418"/>
    <cellStyle name="_x0013__Levered Grand Ridge II-III_20yr 130 MW PPA_10032008_California Ridge 120109 and 200MW 2" xfId="25419"/>
    <cellStyle name="_x0013__Levered Grand Ridge II-III_20yr 130 MW PPA_10032008_California Ridge_042909_Grant and TE_99M_as bid" xfId="25420"/>
    <cellStyle name="_x0013__Levered Grand Ridge II-III_20yr 130 MW PPA_10032008_California Ridge_042909_Grant and TE_99M_as bid 2" xfId="25421"/>
    <cellStyle name="_x0013__Levered Grand Ridge II-III_20yr 130 MW PPA_10032008_California Ridge_042909_Grant and TE_99Mw" xfId="25422"/>
    <cellStyle name="_x0013__Levered Grand Ridge II-III_20yr 130 MW PPA_10032008_California Ridge_042909_Grant and TE_99Mw 2" xfId="25423"/>
    <cellStyle name="_x0013__Levered Grand Ridge II-III_20yr 130 MW PPA_10032008_Copy of NEW Levered GRIIIII_03312009_MCF v2" xfId="25424"/>
    <cellStyle name="_x0013__Levered Grand Ridge II-III_20yr 130 MW PPA_10032008_Copy of NEW Levered GRIIIII_03312009_MCF v2 2" xfId="25425"/>
    <cellStyle name="_x0013__Levered Grand Ridge II-III_20yr 130 MW PPA_10032008_Copy of NEW Levered GRIIIII_03312009_MCF v2_BeechR Pivot Table 12.2.09" xfId="25426"/>
    <cellStyle name="_x0013__Levered Grand Ridge II-III_20yr 130 MW PPA_10032008_Copy of NEW Levered GRIIIII_03312009_MCF v2_BeechR Pivot Table 12.2.09 2" xfId="25427"/>
    <cellStyle name="_x0013__Levered Grand Ridge II-III_20yr 130 MW PPA_10032008_GRE 03252009_tpm_tables" xfId="25428"/>
    <cellStyle name="_x0013__Levered Grand Ridge II-III_20yr 130 MW PPA_10032008_GRE 03252009_tpm_tables 2" xfId="25429"/>
    <cellStyle name="_x0013__Levered Grand Ridge II-III_20yr 130 MW PPA_10032008_GRE 03252009_tpm_tables_BeechR Pivot Table 12.2.09" xfId="25430"/>
    <cellStyle name="_x0013__Levered Grand Ridge II-III_20yr 130 MW PPA_10032008_GRE 03252009_tpm_tables_BeechR Pivot Table 12.2.09 2" xfId="25431"/>
    <cellStyle name="_x0013__Levered Grand Ridge II-III_20yr 130 MW PPA_10032008_Hardin Grant 08312009_300MW" xfId="25432"/>
    <cellStyle name="_x0013__Levered Grand Ridge II-III_20yr 130 MW PPA_10032008_Hardin Grant 08312009_300MW 2" xfId="25433"/>
    <cellStyle name="_x0013__Levered Grand Ridge II-III_20yr 130 MW PPA_10032008_Inputs-General" xfId="25434"/>
    <cellStyle name="_x0013__Levered Grand Ridge II-III_20yr 130 MW PPA_10032008_Inputs-General 2" xfId="25435"/>
    <cellStyle name="_x0013__Levered Grand Ridge II-III_20yr 130 MW PPA_10032008_Ledge_0416_Grant and TE" xfId="25436"/>
    <cellStyle name="_x0013__Levered Grand Ridge II-III_20yr 130 MW PPA_10032008_Ledge_0416_Grant and TE 2" xfId="25437"/>
    <cellStyle name="_x0013__Levered Grand Ridge II-III_20yr 130 MW PPA_10032008_Levered Beech Ridge _100709" xfId="25438"/>
    <cellStyle name="_x0013__Levered Grand Ridge II-III_20yr 130 MW PPA_10032008_Levered Beech Ridge _100709 2" xfId="25439"/>
    <cellStyle name="_x0013__Levered Grand Ridge II-III_20yr 130 MW PPA_10032008_Levered Beech Ridge _100709_BeechR Pivot Table 12.2.09" xfId="25440"/>
    <cellStyle name="_x0013__Levered Grand Ridge II-III_20yr 130 MW PPA_10032008_Levered Beech Ridge _100709_BeechR Pivot Table 12.2.09 2" xfId="25441"/>
    <cellStyle name="_x0013__Levered Grand Ridge II-III_20yr 130 MW PPA_10032008_Levered Beech Ridge _102709" xfId="25442"/>
    <cellStyle name="_x0013__Levered Grand Ridge II-III_20yr 130 MW PPA_10032008_Levered Beech Ridge _102709 2" xfId="25443"/>
    <cellStyle name="_x0013__Levered Grand Ridge II-III_20yr 130 MW PPA_10032008_Levered Beech Ridge _102709_BeechR Pivot Table 12.2.09" xfId="25444"/>
    <cellStyle name="_x0013__Levered Grand Ridge II-III_20yr 130 MW PPA_10032008_Levered Beech Ridge _102709_BeechR Pivot Table 12.2.09 2" xfId="25445"/>
    <cellStyle name="_x0013__Levered Grand Ridge II-III_20yr 130 MW PPA_10032008_Levered Beech Ridge _110209" xfId="25446"/>
    <cellStyle name="_x0013__Levered Grand Ridge II-III_20yr 130 MW PPA_10032008_Levered Beech Ridge _110209 2" xfId="25447"/>
    <cellStyle name="_x0013__Levered Grand Ridge II-III_20yr 130 MW PPA_10032008_Levered Beech Ridge _110209_BeechR Pivot Table 12.2.09" xfId="25448"/>
    <cellStyle name="_x0013__Levered Grand Ridge II-III_20yr 130 MW PPA_10032008_Levered Beech Ridge _110209_BeechR Pivot Table 12.2.09 2" xfId="25449"/>
    <cellStyle name="_x0013__Levered Grand Ridge II-III_20yr 130 MW PPA_10032008_Levered Grand Ridge Exp 07082009_LIVE" xfId="25450"/>
    <cellStyle name="_x0013__Levered Grand Ridge II-III_20yr 130 MW PPA_10032008_Levered Grand Ridge Exp 07082009_LIVE 2" xfId="25451"/>
    <cellStyle name="_x0013__Levered Grand Ridge II-III_20yr 130 MW PPA_10032008_Levered Grand Ridge Exp 07082009_LIVE_BeechR Pivot Table 12.2.09" xfId="25452"/>
    <cellStyle name="_x0013__Levered Grand Ridge II-III_20yr 130 MW PPA_10032008_Levered Grand Ridge Exp 07082009_LIVE_BeechR Pivot Table 12.2.09 2" xfId="25453"/>
    <cellStyle name="_x0013__Levered Grand Ridge II-III_20yr 130 MW PPA_10032008_Levered Grand Ridge Exp_05042009" xfId="25454"/>
    <cellStyle name="_x0013__Levered Grand Ridge II-III_20yr 130 MW PPA_10032008_Levered Grand Ridge Exp_05042009 2" xfId="25455"/>
    <cellStyle name="_x0013__Levered Grand Ridge II-III_20yr 130 MW PPA_10032008_Levered Grand Ridge Exp_05042009_BeechR Pivot Table 12.2.09" xfId="25456"/>
    <cellStyle name="_x0013__Levered Grand Ridge II-III_20yr 130 MW PPA_10032008_Levered Grand Ridge Exp_05042009_BeechR Pivot Table 12.2.09 2" xfId="25457"/>
    <cellStyle name="_x0013__Levered Grand Ridge II-III_20yr 130 MW PPA_10032008_NEW GRII_III Debt_032509 v1 (2)" xfId="25458"/>
    <cellStyle name="_x0013__Levered Grand Ridge II-III_20yr 130 MW PPA_10032008_NEW GRII_III Debt_032509 v1 (2) 2" xfId="25459"/>
    <cellStyle name="_x0013__Levered Grand Ridge II-III_20yr 130 MW PPA_10032008_NEW GRII_III Debt_032509 v1 (2)_BeechR Pivot Table 12.2.09" xfId="25460"/>
    <cellStyle name="_x0013__Levered Grand Ridge II-III_20yr 130 MW PPA_10032008_NEW GRII_III Debt_032509 v1 (2)_BeechR Pivot Table 12.2.09 2" xfId="25461"/>
    <cellStyle name="_x0013__Levered Grand Ridge II-III_20yr 130 MW PPA_10032008_NEW Levered GRII&amp;III_04092009_MCF v1" xfId="25462"/>
    <cellStyle name="_x0013__Levered Grand Ridge II-III_20yr 130 MW PPA_10032008_NEW Levered GRII&amp;III_04092009_MCF v1 2" xfId="25463"/>
    <cellStyle name="_x0013__Levered Grand Ridge II-III_20yr 130 MW PPA_10032008_NEW Levered GRII&amp;III_04092009_MCF v1_BeechR Pivot Table 12.2.09" xfId="25464"/>
    <cellStyle name="_x0013__Levered Grand Ridge II-III_20yr 130 MW PPA_10032008_NEW Levered GRII&amp;III_04092009_MCF v1_BeechR Pivot Table 12.2.09 2" xfId="25465"/>
    <cellStyle name="_x0013__Levered Grand Ridge II-III_20yr 130 MW PPA_10032008_Oceana_142MW_Vesta1.8_101909" xfId="25466"/>
    <cellStyle name="_x0013__Levered Grand Ridge II-III_20yr 130 MW PPA_10032008_Oceana_142MW_Vesta1.8_101909 2" xfId="25467"/>
    <cellStyle name="_x0013__Levered Grand Ridge II-III_20yr 130 MW PPA_10032008_Raleigh Model (78MW) 09082009_V2" xfId="25468"/>
    <cellStyle name="_x0013__Levered Grand Ridge II-III_20yr 130 MW PPA_10032008_Raleigh Model (78MW) 09082009_V2 2" xfId="25469"/>
    <cellStyle name="_x0013__Levered Grand Ridge II-III_20yr 130 MW PPA_10032008_Raleigh Model (78MW) 09082009_V2_BeechR Pivot Table 12.2.09" xfId="25470"/>
    <cellStyle name="_x0013__Levered Grand Ridge II-III_20yr 130 MW PPA_10032008_Raleigh Model (78MW) 09082009_V2_BeechR Pivot Table 12.2.09 2" xfId="25471"/>
    <cellStyle name="_x0013__Levered Grand Ridge II-III_20yr 130 MW PPA_10032008_Sheet1" xfId="25472"/>
    <cellStyle name="_x0013__Levered Grand Ridge II-III_20yr 130 MW PPA_10032008_Sheet1 2" xfId="25473"/>
    <cellStyle name="_x0013__Levered Grand Ridge II-III_20yr 130 MW PPA_10032008_Sweden Hills 51MW_081809_AEP bid" xfId="25474"/>
    <cellStyle name="_x0013__Levered Grand Ridge II-III_20yr 130 MW PPA_10032008_Sweden Hills 51MW_081809_AEP bid 2" xfId="25475"/>
    <cellStyle name="_x0013__Levered Grand Ridge II-III_20yr 130 MW PPA_10032008_Tri-County Wind_042409_Grant and TE_as bid" xfId="25476"/>
    <cellStyle name="_x0013__Levered Grand Ridge II-III_20yr 130 MW PPA_10032008_Tri-County Wind_042409_Grant and TE_as bid 2" xfId="25477"/>
    <cellStyle name="_x0013__Levered Grand Ridge II-III_20yr 130 MW PPA_10032008_Tri-County Wind_101309_Grant and TE_200MW_1.6XLE" xfId="25478"/>
    <cellStyle name="_x0013__Levered Grand Ridge II-III_20yr 130 MW PPA_10032008_Tri-County Wind_101309_Grant and TE_200MW_1.6XLE 2" xfId="25479"/>
    <cellStyle name="_x0013__Levered Grand Ridge II-III_20yr 130 MW PPA_10032008_Tri-County Wind_101509_Grant and TE_200MW_1.6XLE" xfId="25480"/>
    <cellStyle name="_x0013__Levered Grand Ridge II-III_20yr 130 MW PPA_10032008_Tri-County Wind_101509_Grant and TE_200MW_1.6XLE 2" xfId="25481"/>
    <cellStyle name="_x0013__Levered Grand Ridge II-III_20yr 130 MW PPA_10032008_Unlevered_Beech_Ridge_100_5MW_021009_optimized NCF" xfId="25482"/>
    <cellStyle name="_x0013__Levered Grand Ridge II-III_20yr 130 MW PPA_10032008_Unlevered_Beech_Ridge_100_5MW_021009_optimized NCF 2" xfId="25483"/>
    <cellStyle name="_x0013__Levered Grand Ridge II-III_20yr 130 MW PPA_10032008_Vantage Cash FLow 100609" xfId="25484"/>
    <cellStyle name="_x0013__Levered Grand Ridge II-III_20yr 130 MW PPA_10032008_Vantage Cash FLow 100609 2" xfId="25485"/>
    <cellStyle name="_x0013__Levered Grand Ridge II-III_20yr 130 MW PPA_10032008_Vantage Model_PGE 15yr PPA_062409" xfId="25486"/>
    <cellStyle name="_x0013__Levered Grand Ridge II-III_20yr 130 MW PPA_10032008_Vantage Model_PGE 15yr PPA_062409 2" xfId="25487"/>
    <cellStyle name="_x0013__Levered Grand Ridge II-III_20yr 130 MW PPA_10032008_Vantage Model_PGE 15yr PPA_073009_JAR" xfId="25488"/>
    <cellStyle name="_x0013__Levered Grand Ridge II-III_20yr 130 MW PPA_10032008_Vantage Model_PGE 15yr PPA_073009_JAR 2" xfId="25489"/>
    <cellStyle name="_x0013__Levered Grand Ridge II-III_20yr 130 MW PPA_10032008_Vantage Model_PGE 15yr PPA_100909" xfId="25490"/>
    <cellStyle name="_x0013__Levered Grand Ridge II-III_20yr 130 MW PPA_10032008_Vantage Model_PGE 15yr PPA_100909 2" xfId="25491"/>
    <cellStyle name="_x0013__Levered Grand Ridge II-III_20yr 130 MW PPA_10032008_White Oak_67.5_150MW_110409_OUR CASE" xfId="25492"/>
    <cellStyle name="_x0013__Levered Grand Ridge II-III_20yr 130 MW PPA_10032008_White Oak_67.5_150MW_110409_OUR CASE 2" xfId="25493"/>
    <cellStyle name="_x0013__LeveredGrand_Ridge_II-III_020909_incl Grant NOL Bonus Dep" xfId="25494"/>
    <cellStyle name="_x0013__LeveredGrand_Ridge_II-III_020909_incl Grant NOL Bonus Dep 2" xfId="25495"/>
    <cellStyle name="_x0013__LeveredGrand_Ridge_II-III_020909_incl Grant NOL Bonus Dep_BeechR Pivot Table 12.2.09" xfId="25496"/>
    <cellStyle name="_x0013__LeveredGrand_Ridge_II-III_020909_incl Grant NOL Bonus Dep_BeechR Pivot Table 12.2.09 2" xfId="25497"/>
    <cellStyle name="_Link" xfId="25498"/>
    <cellStyle name="_Link 2" xfId="25499"/>
    <cellStyle name="_Link 2 2" xfId="25500"/>
    <cellStyle name="_Link 3" xfId="25501"/>
    <cellStyle name="_Link 3 2" xfId="25502"/>
    <cellStyle name="_Link 4" xfId="25503"/>
    <cellStyle name="_Link 4 2" xfId="25504"/>
    <cellStyle name="_Link 5" xfId="25505"/>
    <cellStyle name="_Link 5 2" xfId="25506"/>
    <cellStyle name="_Link 6" xfId="25507"/>
    <cellStyle name="_Link_4Z_6_12_02" xfId="25508"/>
    <cellStyle name="_Link_4Z_6_12_02 2" xfId="25509"/>
    <cellStyle name="_Link_4Z_6_12_02 2 2" xfId="25510"/>
    <cellStyle name="_Link_4Z_6_12_02 3" xfId="25511"/>
    <cellStyle name="_Link_4Z_6_12_02 3 2" xfId="25512"/>
    <cellStyle name="_Link_4Z_6_12_02 4" xfId="25513"/>
    <cellStyle name="_Link_4Z_6_12_02 4 2" xfId="25514"/>
    <cellStyle name="_Link_4Z_6_12_02 5" xfId="25515"/>
    <cellStyle name="_Link_4Z_6_12_02 5 2" xfId="25516"/>
    <cellStyle name="_Link_4Z_6_12_02 6" xfId="25517"/>
    <cellStyle name="_Link_4Z_6_12_02 Sens" xfId="25518"/>
    <cellStyle name="_Link_4Z_6_12_02 Sens 2" xfId="25519"/>
    <cellStyle name="_Link_4Z_6_12_02 Sens 2 2" xfId="25520"/>
    <cellStyle name="_Link_4Z_6_12_02 Sens 3" xfId="25521"/>
    <cellStyle name="_Link_4Z_6_12_02 Sens 3 2" xfId="25522"/>
    <cellStyle name="_Link_4Z_6_12_02 Sens 4" xfId="25523"/>
    <cellStyle name="_Link_4Z_6_12_02 Sens 4 2" xfId="25524"/>
    <cellStyle name="_Link_4Z_6_12_02 Sens 5" xfId="25525"/>
    <cellStyle name="_Link_4Z_6_12_02 Sens 5 2" xfId="25526"/>
    <cellStyle name="_Link_4Z_6_12_02 Sens 6" xfId="25527"/>
    <cellStyle name="_Link_4Z_6_12_02 Sens_August 2010 CWIP curves_NextEra" xfId="25528"/>
    <cellStyle name="_Link_4Z_6_12_02 Sens_August 2010 CWIP curves_NextEra 2" xfId="25529"/>
    <cellStyle name="_Link_4Z_6_12_02 Sens_August 2010 CWIP curves_NextEra_November 2010 Termosol CWIP Curves NEER Final" xfId="25530"/>
    <cellStyle name="_Link_4Z_6_12_02 Sens_August 2010 CWIP curves_NextEra_November 2010 Termosol CWIP Curves NEER Final 2" xfId="25531"/>
    <cellStyle name="_Link_4Z_6_12_02 Sens_BASIS ADJ" xfId="25532"/>
    <cellStyle name="_Link_4Z_6_12_02 Sens_BM Adjustments" xfId="25533"/>
    <cellStyle name="_Link_4Z_6_12_02 Sens_Capacity_Factor_Monthly_Forecast_Through_2024 " xfId="25534"/>
    <cellStyle name="_Link_4Z_6_12_02 Sens_Consolidated Summary Living ProForma_2011_DRAFT" xfId="25535"/>
    <cellStyle name="_Link_4Z_6_12_02 Sens_Consolidated Summary Living ProForma_2011_Paste Special" xfId="25536"/>
    <cellStyle name="_Link_4Z_6_12_02 Sens_Copy of South TX GenTie  0.8x Sale12-31-09 COD BASE CASEvBOD" xfId="25537"/>
    <cellStyle name="_Link_4Z_6_12_02 Sens_CWIP Termosol 1" xfId="25538"/>
    <cellStyle name="_Link_4Z_6_12_02 Sens_CWIP Termosol 1 2" xfId="25539"/>
    <cellStyle name="_Link_4Z_6_12_02 Sens_CWIP Termosol 2" xfId="25540"/>
    <cellStyle name="_Link_4Z_6_12_02 Sens_CWIP Termosol 2 2" xfId="25541"/>
    <cellStyle name="_Link_4Z_6_12_02 Sens_Fees" xfId="25542"/>
    <cellStyle name="_Link_4Z_6_12_02 Sens_HWBA UM NPV  IRR Analysis finance at cost share may 2011" xfId="25543"/>
    <cellStyle name="_Link_4Z_6_12_02 Sens_Inputs" xfId="25544"/>
    <cellStyle name="_Link_4Z_6_12_02 Sens_Inputs 2" xfId="25545"/>
    <cellStyle name="_Link_4Z_6_12_02 Sens_Locked in Gross Margin" xfId="25546"/>
    <cellStyle name="_Link_4Z_6_12_02 Sens_November 2010 CWIP Curves Genesis Final" xfId="25547"/>
    <cellStyle name="_Link_4Z_6_12_02 Sens_November 2010 CWIP Curves Genesis Final 2" xfId="25548"/>
    <cellStyle name="_Link_4Z_6_12_02 Sens_November 2010 CWIP Curves NEER Final" xfId="25549"/>
    <cellStyle name="_Link_4Z_6_12_02 Sens_November 2010 CWIP Curves NEER Final 2" xfId="25550"/>
    <cellStyle name="_Link_4Z_6_12_02 Sens_November 2010 Termosol CWIP Curves NEER Final" xfId="25551"/>
    <cellStyle name="_Link_4Z_6_12_02 Sens_November 2010 Termosol CWIP Curves NEER Final 2" xfId="25552"/>
    <cellStyle name="_Link_4Z_6_12_02 Sens_Project Monitoring Paradise Solar revised_October 2010" xfId="25553"/>
    <cellStyle name="_Link_4Z_6_12_02 Sens_Project Monitoring Paradise Solar revised_October 2010 2" xfId="25554"/>
    <cellStyle name="_Link_4Z_6_12_02 Sens_Project Monitoring Paradise Solar revised_October 2010_November 2010 Termosol CWIP Curves NEER Final" xfId="25555"/>
    <cellStyle name="_Link_4Z_6_12_02 Sens_Project Monitoring Paradise Solar revised_October 2010_November 2010 Termosol CWIP Curves NEER Final 2" xfId="25556"/>
    <cellStyle name="_Link_4Z_6_12_02 Sens_September 2010 CWIP curves_NextEra" xfId="25557"/>
    <cellStyle name="_Link_4Z_6_12_02 Sens_September 2010 CWIP curves_NextEra 2" xfId="25558"/>
    <cellStyle name="_Link_4Z_6_12_02 Sens_September 2010 CWIP curves_NextEra_November 2010 Termosol CWIP Curves NEER Final" xfId="25559"/>
    <cellStyle name="_Link_4Z_6_12_02 Sens_September 2010 CWIP curves_NextEra_November 2010 Termosol CWIP Curves NEER Final 2" xfId="25560"/>
    <cellStyle name="_Link_4Z_6_12_02 Sens_Summerhaven CWIP curve Oct_2010" xfId="25561"/>
    <cellStyle name="_Link_4Z_6_12_02 Sens_Summerhaven CWIP curve Oct_2010 2" xfId="25562"/>
    <cellStyle name="_Link_4Z_6_12_02 Sens_Summerhaven CWIP curve Oct_2010_November 2010 Termosol CWIP Curves NEER Final" xfId="25563"/>
    <cellStyle name="_Link_4Z_6_12_02 Sens_Summerhaven CWIP curve Oct_2010_November 2010 Termosol CWIP Curves NEER Final 2" xfId="25564"/>
    <cellStyle name="_Link_4Z_6_12_02 Sens_tx financing revs" xfId="25565"/>
    <cellStyle name="_Link_4Z_6_12_02_August 2010 CWIP curves_NextEra" xfId="25566"/>
    <cellStyle name="_Link_4Z_6_12_02_August 2010 CWIP curves_NextEra 2" xfId="25567"/>
    <cellStyle name="_Link_4Z_6_12_02_August 2010 CWIP curves_NextEra_November 2010 Termosol CWIP Curves NEER Final" xfId="25568"/>
    <cellStyle name="_Link_4Z_6_12_02_August 2010 CWIP curves_NextEra_November 2010 Termosol CWIP Curves NEER Final 2" xfId="25569"/>
    <cellStyle name="_Link_4Z_6_12_02_BASIS ADJ" xfId="25570"/>
    <cellStyle name="_Link_4Z_6_12_02_BM Adjustments" xfId="25571"/>
    <cellStyle name="_Link_4Z_6_12_02_Capacity_Factor_Monthly_Forecast_Through_2024 " xfId="25572"/>
    <cellStyle name="_Link_4Z_6_12_02_Consolidated Summary Living ProForma_2011_DRAFT" xfId="25573"/>
    <cellStyle name="_Link_4Z_6_12_02_Consolidated Summary Living ProForma_2011_Paste Special" xfId="25574"/>
    <cellStyle name="_Link_4Z_6_12_02_Copy of South TX GenTie  0.8x Sale12-31-09 COD BASE CASEvBOD" xfId="25575"/>
    <cellStyle name="_Link_4Z_6_12_02_CWIP Termosol 1" xfId="25576"/>
    <cellStyle name="_Link_4Z_6_12_02_CWIP Termosol 1 2" xfId="25577"/>
    <cellStyle name="_Link_4Z_6_12_02_CWIP Termosol 2" xfId="25578"/>
    <cellStyle name="_Link_4Z_6_12_02_CWIP Termosol 2 2" xfId="25579"/>
    <cellStyle name="_Link_4Z_6_12_02_Fees" xfId="25580"/>
    <cellStyle name="_Link_4Z_6_12_02_HWBA UM NPV  IRR Analysis finance at cost share may 2011" xfId="25581"/>
    <cellStyle name="_Link_4Z_6_12_02_Inputs" xfId="25582"/>
    <cellStyle name="_Link_4Z_6_12_02_Inputs 2" xfId="25583"/>
    <cellStyle name="_Link_4Z_6_12_02_Locked in Gross Margin" xfId="25584"/>
    <cellStyle name="_Link_4Z_6_12_02_November 2010 CWIP Curves Genesis Final" xfId="25585"/>
    <cellStyle name="_Link_4Z_6_12_02_November 2010 CWIP Curves Genesis Final 2" xfId="25586"/>
    <cellStyle name="_Link_4Z_6_12_02_November 2010 CWIP Curves NEER Final" xfId="25587"/>
    <cellStyle name="_Link_4Z_6_12_02_November 2010 CWIP Curves NEER Final 2" xfId="25588"/>
    <cellStyle name="_Link_4Z_6_12_02_November 2010 Termosol CWIP Curves NEER Final" xfId="25589"/>
    <cellStyle name="_Link_4Z_6_12_02_November 2010 Termosol CWIP Curves NEER Final 2" xfId="25590"/>
    <cellStyle name="_Link_4Z_6_12_02_Project Monitoring Paradise Solar revised_October 2010" xfId="25591"/>
    <cellStyle name="_Link_4Z_6_12_02_Project Monitoring Paradise Solar revised_October 2010 2" xfId="25592"/>
    <cellStyle name="_Link_4Z_6_12_02_Project Monitoring Paradise Solar revised_October 2010_November 2010 Termosol CWIP Curves NEER Final" xfId="25593"/>
    <cellStyle name="_Link_4Z_6_12_02_Project Monitoring Paradise Solar revised_October 2010_November 2010 Termosol CWIP Curves NEER Final 2" xfId="25594"/>
    <cellStyle name="_Link_4Z_6_12_02_September 2010 CWIP curves_NextEra" xfId="25595"/>
    <cellStyle name="_Link_4Z_6_12_02_September 2010 CWIP curves_NextEra 2" xfId="25596"/>
    <cellStyle name="_Link_4Z_6_12_02_September 2010 CWIP curves_NextEra_November 2010 Termosol CWIP Curves NEER Final" xfId="25597"/>
    <cellStyle name="_Link_4Z_6_12_02_September 2010 CWIP curves_NextEra_November 2010 Termosol CWIP Curves NEER Final 2" xfId="25598"/>
    <cellStyle name="_Link_4Z_6_12_02_Summerhaven CWIP curve Oct_2010" xfId="25599"/>
    <cellStyle name="_Link_4Z_6_12_02_Summerhaven CWIP curve Oct_2010 2" xfId="25600"/>
    <cellStyle name="_Link_4Z_6_12_02_Summerhaven CWIP curve Oct_2010_November 2010 Termosol CWIP Curves NEER Final" xfId="25601"/>
    <cellStyle name="_Link_4Z_6_12_02_Summerhaven CWIP curve Oct_2010_November 2010 Termosol CWIP Curves NEER Final 2" xfId="25602"/>
    <cellStyle name="_Link_4Z_6_12_02_tx financing revs" xfId="25603"/>
    <cellStyle name="_Link_4Z_Winter" xfId="25604"/>
    <cellStyle name="_Link_4Z_Winter 2" xfId="25605"/>
    <cellStyle name="_Link_4Z_Winter 2 2" xfId="25606"/>
    <cellStyle name="_Link_4Z_Winter 3" xfId="25607"/>
    <cellStyle name="_Link_4Z_Winter 3 2" xfId="25608"/>
    <cellStyle name="_Link_4Z_Winter 4" xfId="25609"/>
    <cellStyle name="_Link_4Z_Winter 4 2" xfId="25610"/>
    <cellStyle name="_Link_4Z_Winter 5" xfId="25611"/>
    <cellStyle name="_Link_4Z_Winter 5 2" xfId="25612"/>
    <cellStyle name="_Link_4Z_Winter 6" xfId="25613"/>
    <cellStyle name="_Link_4Z_Winter_August 2010 CWIP curves_NextEra" xfId="25614"/>
    <cellStyle name="_Link_4Z_Winter_August 2010 CWIP curves_NextEra 2" xfId="25615"/>
    <cellStyle name="_Link_4Z_Winter_August 2010 CWIP curves_NextEra_November 2010 Termosol CWIP Curves NEER Final" xfId="25616"/>
    <cellStyle name="_Link_4Z_Winter_August 2010 CWIP curves_NextEra_November 2010 Termosol CWIP Curves NEER Final 2" xfId="25617"/>
    <cellStyle name="_Link_4Z_Winter_BASIS ADJ" xfId="25618"/>
    <cellStyle name="_Link_4Z_Winter_BM Adjustments" xfId="25619"/>
    <cellStyle name="_Link_4Z_Winter_Capacity_Factor_Monthly_Forecast_Through_2024 " xfId="25620"/>
    <cellStyle name="_Link_4Z_Winter_Consolidated Summary Living ProForma_2011_DRAFT" xfId="25621"/>
    <cellStyle name="_Link_4Z_Winter_Consolidated Summary Living ProForma_2011_Paste Special" xfId="25622"/>
    <cellStyle name="_Link_4Z_Winter_Copy of South TX GenTie  0.8x Sale12-31-09 COD BASE CASEvBOD" xfId="25623"/>
    <cellStyle name="_Link_4Z_Winter_CWIP Termosol 1" xfId="25624"/>
    <cellStyle name="_Link_4Z_Winter_CWIP Termosol 1 2" xfId="25625"/>
    <cellStyle name="_Link_4Z_Winter_CWIP Termosol 2" xfId="25626"/>
    <cellStyle name="_Link_4Z_Winter_CWIP Termosol 2 2" xfId="25627"/>
    <cellStyle name="_Link_4Z_Winter_Fees" xfId="25628"/>
    <cellStyle name="_Link_4Z_Winter_HWBA UM NPV  IRR Analysis finance at cost share may 2011" xfId="25629"/>
    <cellStyle name="_Link_4Z_Winter_Inputs" xfId="25630"/>
    <cellStyle name="_Link_4Z_Winter_Inputs 2" xfId="25631"/>
    <cellStyle name="_Link_4Z_Winter_Locked in Gross Margin" xfId="25632"/>
    <cellStyle name="_Link_4Z_Winter_November 2010 CWIP Curves Genesis Final" xfId="25633"/>
    <cellStyle name="_Link_4Z_Winter_November 2010 CWIP Curves Genesis Final 2" xfId="25634"/>
    <cellStyle name="_Link_4Z_Winter_November 2010 CWIP Curves NEER Final" xfId="25635"/>
    <cellStyle name="_Link_4Z_Winter_November 2010 CWIP Curves NEER Final 2" xfId="25636"/>
    <cellStyle name="_Link_4Z_Winter_November 2010 Termosol CWIP Curves NEER Final" xfId="25637"/>
    <cellStyle name="_Link_4Z_Winter_November 2010 Termosol CWIP Curves NEER Final 2" xfId="25638"/>
    <cellStyle name="_Link_4Z_Winter_Project Monitoring Paradise Solar revised_October 2010" xfId="25639"/>
    <cellStyle name="_Link_4Z_Winter_Project Monitoring Paradise Solar revised_October 2010 2" xfId="25640"/>
    <cellStyle name="_Link_4Z_Winter_Project Monitoring Paradise Solar revised_October 2010_November 2010 Termosol CWIP Curves NEER Final" xfId="25641"/>
    <cellStyle name="_Link_4Z_Winter_Project Monitoring Paradise Solar revised_October 2010_November 2010 Termosol CWIP Curves NEER Final 2" xfId="25642"/>
    <cellStyle name="_Link_4Z_Winter_September 2010 CWIP curves_NextEra" xfId="25643"/>
    <cellStyle name="_Link_4Z_Winter_September 2010 CWIP curves_NextEra 2" xfId="25644"/>
    <cellStyle name="_Link_4Z_Winter_September 2010 CWIP curves_NextEra_November 2010 Termosol CWIP Curves NEER Final" xfId="25645"/>
    <cellStyle name="_Link_4Z_Winter_September 2010 CWIP curves_NextEra_November 2010 Termosol CWIP Curves NEER Final 2" xfId="25646"/>
    <cellStyle name="_Link_4Z_Winter_Summerhaven CWIP curve Oct_2010" xfId="25647"/>
    <cellStyle name="_Link_4Z_Winter_Summerhaven CWIP curve Oct_2010 2" xfId="25648"/>
    <cellStyle name="_Link_4Z_Winter_Summerhaven CWIP curve Oct_2010_November 2010 Termosol CWIP Curves NEER Final" xfId="25649"/>
    <cellStyle name="_Link_4Z_Winter_Summerhaven CWIP curve Oct_2010_November 2010 Termosol CWIP Curves NEER Final 2" xfId="25650"/>
    <cellStyle name="_Link_4Z_Winter_tx financing revs" xfId="25651"/>
    <cellStyle name="_Link_5Z_W_AV" xfId="25652"/>
    <cellStyle name="_Link_5Z_W_AV 2" xfId="25653"/>
    <cellStyle name="_Link_5Z_W_AV 2 2" xfId="25654"/>
    <cellStyle name="_Link_5Z_W_AV 3" xfId="25655"/>
    <cellStyle name="_Link_5Z_W_AV 3 2" xfId="25656"/>
    <cellStyle name="_Link_5Z_W_AV 4" xfId="25657"/>
    <cellStyle name="_Link_5Z_W_AV 4 2" xfId="25658"/>
    <cellStyle name="_Link_5Z_W_AV 5" xfId="25659"/>
    <cellStyle name="_Link_5Z_W_AV 5 2" xfId="25660"/>
    <cellStyle name="_Link_5Z_W_AV 6" xfId="25661"/>
    <cellStyle name="_Link_5Z_W_AV_August 2010 CWIP curves_NextEra" xfId="25662"/>
    <cellStyle name="_Link_5Z_W_AV_August 2010 CWIP curves_NextEra 2" xfId="25663"/>
    <cellStyle name="_Link_5Z_W_AV_August 2010 CWIP curves_NextEra_November 2010 Termosol CWIP Curves NEER Final" xfId="25664"/>
    <cellStyle name="_Link_5Z_W_AV_August 2010 CWIP curves_NextEra_November 2010 Termosol CWIP Curves NEER Final 2" xfId="25665"/>
    <cellStyle name="_Link_5Z_W_AV_BASIS ADJ" xfId="25666"/>
    <cellStyle name="_Link_5Z_W_AV_BM Adjustments" xfId="25667"/>
    <cellStyle name="_Link_5Z_W_AV_Capacity_Factor_Monthly_Forecast_Through_2024 " xfId="25668"/>
    <cellStyle name="_Link_5Z_W_AV_Consolidated Summary Living ProForma_2011_DRAFT" xfId="25669"/>
    <cellStyle name="_Link_5Z_W_AV_Consolidated Summary Living ProForma_2011_Paste Special" xfId="25670"/>
    <cellStyle name="_Link_5Z_W_AV_Copy of South TX GenTie  0.8x Sale12-31-09 COD BASE CASEvBOD" xfId="25671"/>
    <cellStyle name="_Link_5Z_W_AV_CWIP Termosol 1" xfId="25672"/>
    <cellStyle name="_Link_5Z_W_AV_CWIP Termosol 1 2" xfId="25673"/>
    <cellStyle name="_Link_5Z_W_AV_CWIP Termosol 2" xfId="25674"/>
    <cellStyle name="_Link_5Z_W_AV_CWIP Termosol 2 2" xfId="25675"/>
    <cellStyle name="_Link_5Z_W_AV_Fees" xfId="25676"/>
    <cellStyle name="_Link_5Z_W_AV_HWBA UM NPV  IRR Analysis finance at cost share may 2011" xfId="25677"/>
    <cellStyle name="_Link_5Z_W_AV_Inputs" xfId="25678"/>
    <cellStyle name="_Link_5Z_W_AV_Inputs 2" xfId="25679"/>
    <cellStyle name="_Link_5Z_W_AV_Locked in Gross Margin" xfId="25680"/>
    <cellStyle name="_Link_5Z_W_AV_November 2010 CWIP Curves Genesis Final" xfId="25681"/>
    <cellStyle name="_Link_5Z_W_AV_November 2010 CWIP Curves Genesis Final 2" xfId="25682"/>
    <cellStyle name="_Link_5Z_W_AV_November 2010 CWIP Curves NEER Final" xfId="25683"/>
    <cellStyle name="_Link_5Z_W_AV_November 2010 CWIP Curves NEER Final 2" xfId="25684"/>
    <cellStyle name="_Link_5Z_W_AV_November 2010 Termosol CWIP Curves NEER Final" xfId="25685"/>
    <cellStyle name="_Link_5Z_W_AV_November 2010 Termosol CWIP Curves NEER Final 2" xfId="25686"/>
    <cellStyle name="_Link_5Z_W_AV_Project Monitoring Paradise Solar revised_October 2010" xfId="25687"/>
    <cellStyle name="_Link_5Z_W_AV_Project Monitoring Paradise Solar revised_October 2010 2" xfId="25688"/>
    <cellStyle name="_Link_5Z_W_AV_Project Monitoring Paradise Solar revised_October 2010_November 2010 Termosol CWIP Curves NEER Final" xfId="25689"/>
    <cellStyle name="_Link_5Z_W_AV_Project Monitoring Paradise Solar revised_October 2010_November 2010 Termosol CWIP Curves NEER Final 2" xfId="25690"/>
    <cellStyle name="_Link_5Z_W_AV_September 2010 CWIP curves_NextEra" xfId="25691"/>
    <cellStyle name="_Link_5Z_W_AV_September 2010 CWIP curves_NextEra 2" xfId="25692"/>
    <cellStyle name="_Link_5Z_W_AV_September 2010 CWIP curves_NextEra_November 2010 Termosol CWIP Curves NEER Final" xfId="25693"/>
    <cellStyle name="_Link_5Z_W_AV_September 2010 CWIP curves_NextEra_November 2010 Termosol CWIP Curves NEER Final 2" xfId="25694"/>
    <cellStyle name="_Link_5Z_W_AV_Summerhaven CWIP curve Oct_2010" xfId="25695"/>
    <cellStyle name="_Link_5Z_W_AV_Summerhaven CWIP curve Oct_2010 2" xfId="25696"/>
    <cellStyle name="_Link_5Z_W_AV_Summerhaven CWIP curve Oct_2010_November 2010 Termosol CWIP Curves NEER Final" xfId="25697"/>
    <cellStyle name="_Link_5Z_W_AV_Summerhaven CWIP curve Oct_2010_November 2010 Termosol CWIP Curves NEER Final 2" xfId="25698"/>
    <cellStyle name="_Link_5Z_W_AV_tx financing revs" xfId="25699"/>
    <cellStyle name="_Link_August 2010 CWIP curves_NextEra" xfId="25700"/>
    <cellStyle name="_Link_August 2010 CWIP curves_NextEra 2" xfId="25701"/>
    <cellStyle name="_Link_August 2010 CWIP curves_NextEra_November 2010 Termosol CWIP Curves NEER Final" xfId="25702"/>
    <cellStyle name="_Link_August 2010 CWIP curves_NextEra_November 2010 Termosol CWIP Curves NEER Final 2" xfId="25703"/>
    <cellStyle name="_Link_BASIS ADJ" xfId="25704"/>
    <cellStyle name="_Link_BM Adjustments" xfId="25705"/>
    <cellStyle name="_Link_Capacity_Factor_Monthly_Forecast_Through_2024 " xfId="25706"/>
    <cellStyle name="_Link_Consolidated Summary Living ProForma_2011_DRAFT" xfId="25707"/>
    <cellStyle name="_Link_Consolidated Summary Living ProForma_2011_Paste Special" xfId="25708"/>
    <cellStyle name="_Link_Copy of South TX GenTie  0.8x Sale12-31-09 COD BASE CASEvBOD" xfId="25709"/>
    <cellStyle name="_Link_CWIP Termosol 1" xfId="25710"/>
    <cellStyle name="_Link_CWIP Termosol 1 2" xfId="25711"/>
    <cellStyle name="_Link_CWIP Termosol 2" xfId="25712"/>
    <cellStyle name="_Link_CWIP Termosol 2 2" xfId="25713"/>
    <cellStyle name="_Link_Fees" xfId="25714"/>
    <cellStyle name="_Link_HWBA UM NPV  IRR Analysis finance at cost share may 2011" xfId="25715"/>
    <cellStyle name="_Link_Inputs" xfId="25716"/>
    <cellStyle name="_Link_Inputs 2" xfId="25717"/>
    <cellStyle name="_Link_Locked in Gross Margin" xfId="25718"/>
    <cellStyle name="_Link_November 2010 CWIP Curves Genesis Final" xfId="25719"/>
    <cellStyle name="_Link_November 2010 CWIP Curves Genesis Final 2" xfId="25720"/>
    <cellStyle name="_Link_November 2010 CWIP Curves NEER Final" xfId="25721"/>
    <cellStyle name="_Link_November 2010 CWIP Curves NEER Final 2" xfId="25722"/>
    <cellStyle name="_Link_November 2010 Termosol CWIP Curves NEER Final" xfId="25723"/>
    <cellStyle name="_Link_November 2010 Termosol CWIP Curves NEER Final 2" xfId="25724"/>
    <cellStyle name="_Link_Plus" xfId="25725"/>
    <cellStyle name="_Link_Plus 2" xfId="25726"/>
    <cellStyle name="_Link_Plus 2 2" xfId="25727"/>
    <cellStyle name="_Link_Plus 3" xfId="25728"/>
    <cellStyle name="_Link_Plus 3 2" xfId="25729"/>
    <cellStyle name="_Link_Plus 4" xfId="25730"/>
    <cellStyle name="_Link_Plus 4 2" xfId="25731"/>
    <cellStyle name="_Link_Plus 5" xfId="25732"/>
    <cellStyle name="_Link_Plus 5 2" xfId="25733"/>
    <cellStyle name="_Link_Plus 6" xfId="25734"/>
    <cellStyle name="_Link_Plus_August 2010 CWIP curves_NextEra" xfId="25735"/>
    <cellStyle name="_Link_Plus_August 2010 CWIP curves_NextEra 2" xfId="25736"/>
    <cellStyle name="_Link_Plus_August 2010 CWIP curves_NextEra_November 2010 Termosol CWIP Curves NEER Final" xfId="25737"/>
    <cellStyle name="_Link_Plus_August 2010 CWIP curves_NextEra_November 2010 Termosol CWIP Curves NEER Final 2" xfId="25738"/>
    <cellStyle name="_Link_Plus_B" xfId="25739"/>
    <cellStyle name="_Link_Plus_B 2" xfId="25740"/>
    <cellStyle name="_Link_Plus_B 2 2" xfId="25741"/>
    <cellStyle name="_Link_Plus_B 3" xfId="25742"/>
    <cellStyle name="_Link_Plus_B 3 2" xfId="25743"/>
    <cellStyle name="_Link_Plus_B 4" xfId="25744"/>
    <cellStyle name="_Link_Plus_B 4 2" xfId="25745"/>
    <cellStyle name="_Link_Plus_B 5" xfId="25746"/>
    <cellStyle name="_Link_Plus_B 5 2" xfId="25747"/>
    <cellStyle name="_Link_Plus_B 6" xfId="25748"/>
    <cellStyle name="_Link_Plus_B_August 2010 CWIP curves_NextEra" xfId="25749"/>
    <cellStyle name="_Link_Plus_B_August 2010 CWIP curves_NextEra 2" xfId="25750"/>
    <cellStyle name="_Link_Plus_B_August 2010 CWIP curves_NextEra_November 2010 Termosol CWIP Curves NEER Final" xfId="25751"/>
    <cellStyle name="_Link_Plus_B_August 2010 CWIP curves_NextEra_November 2010 Termosol CWIP Curves NEER Final 2" xfId="25752"/>
    <cellStyle name="_Link_Plus_B_BASIS ADJ" xfId="25753"/>
    <cellStyle name="_Link_Plus_B_BM Adjustments" xfId="25754"/>
    <cellStyle name="_Link_Plus_B_Capacity_Factor_Monthly_Forecast_Through_2024 " xfId="25755"/>
    <cellStyle name="_Link_Plus_B_Consolidated Summary Living ProForma_2011_DRAFT" xfId="25756"/>
    <cellStyle name="_Link_Plus_B_Consolidated Summary Living ProForma_2011_Paste Special" xfId="25757"/>
    <cellStyle name="_Link_Plus_B_Copy of South TX GenTie  0.8x Sale12-31-09 COD BASE CASEvBOD" xfId="25758"/>
    <cellStyle name="_Link_Plus_B_CWIP Termosol 1" xfId="25759"/>
    <cellStyle name="_Link_Plus_B_CWIP Termosol 1 2" xfId="25760"/>
    <cellStyle name="_Link_Plus_B_CWIP Termosol 2" xfId="25761"/>
    <cellStyle name="_Link_Plus_B_CWIP Termosol 2 2" xfId="25762"/>
    <cellStyle name="_Link_Plus_B_Fees" xfId="25763"/>
    <cellStyle name="_Link_Plus_B_HWBA UM NPV  IRR Analysis finance at cost share may 2011" xfId="25764"/>
    <cellStyle name="_Link_Plus_B_Inputs" xfId="25765"/>
    <cellStyle name="_Link_Plus_B_Inputs 2" xfId="25766"/>
    <cellStyle name="_Link_Plus_B_Locked in Gross Margin" xfId="25767"/>
    <cellStyle name="_Link_Plus_B_November 2010 CWIP Curves Genesis Final" xfId="25768"/>
    <cellStyle name="_Link_Plus_B_November 2010 CWIP Curves Genesis Final 2" xfId="25769"/>
    <cellStyle name="_Link_Plus_B_November 2010 CWIP Curves NEER Final" xfId="25770"/>
    <cellStyle name="_Link_Plus_B_November 2010 CWIP Curves NEER Final 2" xfId="25771"/>
    <cellStyle name="_Link_Plus_B_November 2010 Termosol CWIP Curves NEER Final" xfId="25772"/>
    <cellStyle name="_Link_Plus_B_November 2010 Termosol CWIP Curves NEER Final 2" xfId="25773"/>
    <cellStyle name="_Link_Plus_B_Project Monitoring Paradise Solar revised_October 2010" xfId="25774"/>
    <cellStyle name="_Link_Plus_B_Project Monitoring Paradise Solar revised_October 2010 2" xfId="25775"/>
    <cellStyle name="_Link_Plus_B_Project Monitoring Paradise Solar revised_October 2010_November 2010 Termosol CWIP Curves NEER Final" xfId="25776"/>
    <cellStyle name="_Link_Plus_B_Project Monitoring Paradise Solar revised_October 2010_November 2010 Termosol CWIP Curves NEER Final 2" xfId="25777"/>
    <cellStyle name="_Link_Plus_B_September 2010 CWIP curves_NextEra" xfId="25778"/>
    <cellStyle name="_Link_Plus_B_September 2010 CWIP curves_NextEra 2" xfId="25779"/>
    <cellStyle name="_Link_Plus_B_September 2010 CWIP curves_NextEra_November 2010 Termosol CWIP Curves NEER Final" xfId="25780"/>
    <cellStyle name="_Link_Plus_B_September 2010 CWIP curves_NextEra_November 2010 Termosol CWIP Curves NEER Final 2" xfId="25781"/>
    <cellStyle name="_Link_Plus_B_Summerhaven CWIP curve Oct_2010" xfId="25782"/>
    <cellStyle name="_Link_Plus_B_Summerhaven CWIP curve Oct_2010 2" xfId="25783"/>
    <cellStyle name="_Link_Plus_B_Summerhaven CWIP curve Oct_2010_November 2010 Termosol CWIP Curves NEER Final" xfId="25784"/>
    <cellStyle name="_Link_Plus_B_Summerhaven CWIP curve Oct_2010_November 2010 Termosol CWIP Curves NEER Final 2" xfId="25785"/>
    <cellStyle name="_Link_Plus_B_tx financing revs" xfId="25786"/>
    <cellStyle name="_Link_Plus_BASIS ADJ" xfId="25787"/>
    <cellStyle name="_Link_Plus_BM Adjustments" xfId="25788"/>
    <cellStyle name="_Link_Plus_Capacity_Factor_Monthly_Forecast_Through_2024 " xfId="25789"/>
    <cellStyle name="_Link_Plus_Consolidated Summary Living ProForma_2011_DRAFT" xfId="25790"/>
    <cellStyle name="_Link_Plus_Consolidated Summary Living ProForma_2011_Paste Special" xfId="25791"/>
    <cellStyle name="_Link_Plus_Copy of South TX GenTie  0.8x Sale12-31-09 COD BASE CASEvBOD" xfId="25792"/>
    <cellStyle name="_Link_Plus_CWIP Termosol 1" xfId="25793"/>
    <cellStyle name="_Link_Plus_CWIP Termosol 1 2" xfId="25794"/>
    <cellStyle name="_Link_Plus_CWIP Termosol 2" xfId="25795"/>
    <cellStyle name="_Link_Plus_CWIP Termosol 2 2" xfId="25796"/>
    <cellStyle name="_Link_Plus_Fees" xfId="25797"/>
    <cellStyle name="_Link_Plus_HWBA UM NPV  IRR Analysis finance at cost share may 2011" xfId="25798"/>
    <cellStyle name="_Link_Plus_Inputs" xfId="25799"/>
    <cellStyle name="_Link_Plus_Inputs 2" xfId="25800"/>
    <cellStyle name="_Link_Plus_Locked in Gross Margin" xfId="25801"/>
    <cellStyle name="_Link_Plus_November 2010 CWIP Curves Genesis Final" xfId="25802"/>
    <cellStyle name="_Link_Plus_November 2010 CWIP Curves Genesis Final 2" xfId="25803"/>
    <cellStyle name="_Link_Plus_November 2010 CWIP Curves NEER Final" xfId="25804"/>
    <cellStyle name="_Link_Plus_November 2010 CWIP Curves NEER Final 2" xfId="25805"/>
    <cellStyle name="_Link_Plus_November 2010 Termosol CWIP Curves NEER Final" xfId="25806"/>
    <cellStyle name="_Link_Plus_November 2010 Termosol CWIP Curves NEER Final 2" xfId="25807"/>
    <cellStyle name="_Link_Plus_Project Monitoring Paradise Solar revised_October 2010" xfId="25808"/>
    <cellStyle name="_Link_Plus_Project Monitoring Paradise Solar revised_October 2010 2" xfId="25809"/>
    <cellStyle name="_Link_Plus_Project Monitoring Paradise Solar revised_October 2010_November 2010 Termosol CWIP Curves NEER Final" xfId="25810"/>
    <cellStyle name="_Link_Plus_Project Monitoring Paradise Solar revised_October 2010_November 2010 Termosol CWIP Curves NEER Final 2" xfId="25811"/>
    <cellStyle name="_Link_Plus_September 2010 CWIP curves_NextEra" xfId="25812"/>
    <cellStyle name="_Link_Plus_September 2010 CWIP curves_NextEra 2" xfId="25813"/>
    <cellStyle name="_Link_Plus_September 2010 CWIP curves_NextEra_November 2010 Termosol CWIP Curves NEER Final" xfId="25814"/>
    <cellStyle name="_Link_Plus_September 2010 CWIP curves_NextEra_November 2010 Termosol CWIP Curves NEER Final 2" xfId="25815"/>
    <cellStyle name="_Link_Plus_Summerhaven CWIP curve Oct_2010" xfId="25816"/>
    <cellStyle name="_Link_Plus_Summerhaven CWIP curve Oct_2010 2" xfId="25817"/>
    <cellStyle name="_Link_Plus_Summerhaven CWIP curve Oct_2010_November 2010 Termosol CWIP Curves NEER Final" xfId="25818"/>
    <cellStyle name="_Link_Plus_Summerhaven CWIP curve Oct_2010_November 2010 Termosol CWIP Curves NEER Final 2" xfId="25819"/>
    <cellStyle name="_Link_Plus_tx financing revs" xfId="25820"/>
    <cellStyle name="_Link_Project Monitoring Paradise Solar revised_October 2010" xfId="25821"/>
    <cellStyle name="_Link_Project Monitoring Paradise Solar revised_October 2010 2" xfId="25822"/>
    <cellStyle name="_Link_Project Monitoring Paradise Solar revised_October 2010_November 2010 Termosol CWIP Curves NEER Final" xfId="25823"/>
    <cellStyle name="_Link_Project Monitoring Paradise Solar revised_October 2010_November 2010 Termosol CWIP Curves NEER Final 2" xfId="25824"/>
    <cellStyle name="_Link_September 2010 CWIP curves_NextEra" xfId="25825"/>
    <cellStyle name="_Link_September 2010 CWIP curves_NextEra 2" xfId="25826"/>
    <cellStyle name="_Link_September 2010 CWIP curves_NextEra_November 2010 Termosol CWIP Curves NEER Final" xfId="25827"/>
    <cellStyle name="_Link_September 2010 CWIP curves_NextEra_November 2010 Termosol CWIP Curves NEER Final 2" xfId="25828"/>
    <cellStyle name="_Link_Summerhaven CWIP curve Oct_2010" xfId="25829"/>
    <cellStyle name="_Link_Summerhaven CWIP curve Oct_2010 2" xfId="25830"/>
    <cellStyle name="_Link_Summerhaven CWIP curve Oct_2010_November 2010 Termosol CWIP Curves NEER Final" xfId="25831"/>
    <cellStyle name="_Link_Summerhaven CWIP curve Oct_2010_November 2010 Termosol CWIP Curves NEER Final 2" xfId="25832"/>
    <cellStyle name="_Link_tx financing revs" xfId="25833"/>
    <cellStyle name="_Link1" xfId="25834"/>
    <cellStyle name="_Link1 2" xfId="25835"/>
    <cellStyle name="_Link1 2 2" xfId="25836"/>
    <cellStyle name="_Link1 3" xfId="25837"/>
    <cellStyle name="_Link1 3 2" xfId="25838"/>
    <cellStyle name="_Link1 4" xfId="25839"/>
    <cellStyle name="_Link1 4 2" xfId="25840"/>
    <cellStyle name="_Link1 5" xfId="25841"/>
    <cellStyle name="_Link1 5 2" xfId="25842"/>
    <cellStyle name="_Link1 6" xfId="25843"/>
    <cellStyle name="_Link1_August 2010 CWIP curves_NextEra" xfId="25844"/>
    <cellStyle name="_Link1_August 2010 CWIP curves_NextEra 2" xfId="25845"/>
    <cellStyle name="_Link1_August 2010 CWIP curves_NextEra_November 2010 Termosol CWIP Curves NEER Final" xfId="25846"/>
    <cellStyle name="_Link1_August 2010 CWIP curves_NextEra_November 2010 Termosol CWIP Curves NEER Final 2" xfId="25847"/>
    <cellStyle name="_Link1_BASIS ADJ" xfId="25848"/>
    <cellStyle name="_Link1_BM Adjustments" xfId="25849"/>
    <cellStyle name="_Link1_Capacity_Factor_Monthly_Forecast_Through_2024 " xfId="25850"/>
    <cellStyle name="_Link1_Consolidated Summary Living ProForma_2011_DRAFT" xfId="25851"/>
    <cellStyle name="_Link1_Consolidated Summary Living ProForma_2011_Paste Special" xfId="25852"/>
    <cellStyle name="_Link1_Copy of South TX GenTie  0.8x Sale12-31-09 COD BASE CASEvBOD" xfId="25853"/>
    <cellStyle name="_Link1_CWIP Termosol 1" xfId="25854"/>
    <cellStyle name="_Link1_CWIP Termosol 1 2" xfId="25855"/>
    <cellStyle name="_Link1_CWIP Termosol 2" xfId="25856"/>
    <cellStyle name="_Link1_CWIP Termosol 2 2" xfId="25857"/>
    <cellStyle name="_Link1_Fees" xfId="25858"/>
    <cellStyle name="_Link1_HWBA UM NPV  IRR Analysis finance at cost share may 2011" xfId="25859"/>
    <cellStyle name="_Link1_Inputs" xfId="25860"/>
    <cellStyle name="_Link1_Inputs 2" xfId="25861"/>
    <cellStyle name="_Link1_Locked in Gross Margin" xfId="25862"/>
    <cellStyle name="_Link1_November 2010 CWIP Curves Genesis Final" xfId="25863"/>
    <cellStyle name="_Link1_November 2010 CWIP Curves Genesis Final 2" xfId="25864"/>
    <cellStyle name="_Link1_November 2010 CWIP Curves NEER Final" xfId="25865"/>
    <cellStyle name="_Link1_November 2010 CWIP Curves NEER Final 2" xfId="25866"/>
    <cellStyle name="_Link1_November 2010 Termosol CWIP Curves NEER Final" xfId="25867"/>
    <cellStyle name="_Link1_November 2010 Termosol CWIP Curves NEER Final 2" xfId="25868"/>
    <cellStyle name="_Link1_Project Monitoring Paradise Solar revised_October 2010" xfId="25869"/>
    <cellStyle name="_Link1_Project Monitoring Paradise Solar revised_October 2010 2" xfId="25870"/>
    <cellStyle name="_Link1_Project Monitoring Paradise Solar revised_October 2010_November 2010 Termosol CWIP Curves NEER Final" xfId="25871"/>
    <cellStyle name="_Link1_Project Monitoring Paradise Solar revised_October 2010_November 2010 Termosol CWIP Curves NEER Final 2" xfId="25872"/>
    <cellStyle name="_Link1_September 2010 CWIP curves_NextEra" xfId="25873"/>
    <cellStyle name="_Link1_September 2010 CWIP curves_NextEra 2" xfId="25874"/>
    <cellStyle name="_Link1_September 2010 CWIP curves_NextEra_November 2010 Termosol CWIP Curves NEER Final" xfId="25875"/>
    <cellStyle name="_Link1_September 2010 CWIP curves_NextEra_November 2010 Termosol CWIP Curves NEER Final 2" xfId="25876"/>
    <cellStyle name="_Link1_Summerhaven CWIP curve Oct_2010" xfId="25877"/>
    <cellStyle name="_Link1_Summerhaven CWIP curve Oct_2010 2" xfId="25878"/>
    <cellStyle name="_Link1_Summerhaven CWIP curve Oct_2010_November 2010 Termosol CWIP Curves NEER Final" xfId="25879"/>
    <cellStyle name="_Link1_Summerhaven CWIP curve Oct_2010_November 2010 Termosol CWIP Curves NEER Final 2" xfId="25880"/>
    <cellStyle name="_Link1_tx financing revs" xfId="25881"/>
    <cellStyle name="_Link2" xfId="25882"/>
    <cellStyle name="_Link2 2" xfId="25883"/>
    <cellStyle name="_Link2 2 2" xfId="25884"/>
    <cellStyle name="_Link2 3" xfId="25885"/>
    <cellStyle name="_Link2 3 2" xfId="25886"/>
    <cellStyle name="_Link2 4" xfId="25887"/>
    <cellStyle name="_Link2 4 2" xfId="25888"/>
    <cellStyle name="_Link2 5" xfId="25889"/>
    <cellStyle name="_Link2 5 2" xfId="25890"/>
    <cellStyle name="_Link2 6" xfId="25891"/>
    <cellStyle name="_Link2_August 2010 CWIP curves_NextEra" xfId="25892"/>
    <cellStyle name="_Link2_August 2010 CWIP curves_NextEra 2" xfId="25893"/>
    <cellStyle name="_Link2_August 2010 CWIP curves_NextEra_November 2010 Termosol CWIP Curves NEER Final" xfId="25894"/>
    <cellStyle name="_Link2_August 2010 CWIP curves_NextEra_November 2010 Termosol CWIP Curves NEER Final 2" xfId="25895"/>
    <cellStyle name="_Link2_BASIS ADJ" xfId="25896"/>
    <cellStyle name="_Link2_BM Adjustments" xfId="25897"/>
    <cellStyle name="_Link2_Capacity_Factor_Monthly_Forecast_Through_2024 " xfId="25898"/>
    <cellStyle name="_Link2_Consolidated Summary Living ProForma_2011_DRAFT" xfId="25899"/>
    <cellStyle name="_Link2_Consolidated Summary Living ProForma_2011_Paste Special" xfId="25900"/>
    <cellStyle name="_Link2_Copy of South TX GenTie  0.8x Sale12-31-09 COD BASE CASEvBOD" xfId="25901"/>
    <cellStyle name="_Link2_CWIP Termosol 1" xfId="25902"/>
    <cellStyle name="_Link2_CWIP Termosol 1 2" xfId="25903"/>
    <cellStyle name="_Link2_CWIP Termosol 2" xfId="25904"/>
    <cellStyle name="_Link2_CWIP Termosol 2 2" xfId="25905"/>
    <cellStyle name="_Link2_Fees" xfId="25906"/>
    <cellStyle name="_Link2_HWBA UM NPV  IRR Analysis finance at cost share may 2011" xfId="25907"/>
    <cellStyle name="_Link2_Inputs" xfId="25908"/>
    <cellStyle name="_Link2_Inputs 2" xfId="25909"/>
    <cellStyle name="_Link2_Locked in Gross Margin" xfId="25910"/>
    <cellStyle name="_Link2_November 2010 CWIP Curves Genesis Final" xfId="25911"/>
    <cellStyle name="_Link2_November 2010 CWIP Curves Genesis Final 2" xfId="25912"/>
    <cellStyle name="_Link2_November 2010 CWIP Curves NEER Final" xfId="25913"/>
    <cellStyle name="_Link2_November 2010 CWIP Curves NEER Final 2" xfId="25914"/>
    <cellStyle name="_Link2_November 2010 Termosol CWIP Curves NEER Final" xfId="25915"/>
    <cellStyle name="_Link2_November 2010 Termosol CWIP Curves NEER Final 2" xfId="25916"/>
    <cellStyle name="_Link2_Project Monitoring Paradise Solar revised_October 2010" xfId="25917"/>
    <cellStyle name="_Link2_Project Monitoring Paradise Solar revised_October 2010 2" xfId="25918"/>
    <cellStyle name="_Link2_Project Monitoring Paradise Solar revised_October 2010_November 2010 Termosol CWIP Curves NEER Final" xfId="25919"/>
    <cellStyle name="_Link2_Project Monitoring Paradise Solar revised_October 2010_November 2010 Termosol CWIP Curves NEER Final 2" xfId="25920"/>
    <cellStyle name="_Link2_September 2010 CWIP curves_NextEra" xfId="25921"/>
    <cellStyle name="_Link2_September 2010 CWIP curves_NextEra 2" xfId="25922"/>
    <cellStyle name="_Link2_September 2010 CWIP curves_NextEra_November 2010 Termosol CWIP Curves NEER Final" xfId="25923"/>
    <cellStyle name="_Link2_September 2010 CWIP curves_NextEra_November 2010 Termosol CWIP Curves NEER Final 2" xfId="25924"/>
    <cellStyle name="_Link2_Summerhaven CWIP curve Oct_2010" xfId="25925"/>
    <cellStyle name="_Link2_Summerhaven CWIP curve Oct_2010 2" xfId="25926"/>
    <cellStyle name="_Link2_Summerhaven CWIP curve Oct_2010_November 2010 Termosol CWIP Curves NEER Final" xfId="25927"/>
    <cellStyle name="_Link2_Summerhaven CWIP curve Oct_2010_November 2010 Termosol CWIP Curves NEER Final 2" xfId="25928"/>
    <cellStyle name="_Link2_tx financing revs" xfId="25929"/>
    <cellStyle name="_LIPA Offshore Base Case_Sept 26 2005_Oct 2008 COD" xfId="25930"/>
    <cellStyle name="_LIPA Offshore Base Case_Sept 26 2005_Oct 2008 COD 2" xfId="25931"/>
    <cellStyle name="_LIPA Offshore Base Case_Sept 26 2005_Oct 2008 COD 2 2" xfId="25932"/>
    <cellStyle name="_LIPA Offshore Base Case_Sept 26 2005_Oct 2008 COD 3" xfId="25933"/>
    <cellStyle name="_LIPA Offshore Base Case_Sept 26 2005_Oct 2008 COD 3 2" xfId="25934"/>
    <cellStyle name="_LIPA Offshore Base Case_Sept 26 2005_Oct 2008 COD 4" xfId="25935"/>
    <cellStyle name="_LIPA Offshore Base Case_Sept 26 2005_Oct 2008 COD 4 2" xfId="25936"/>
    <cellStyle name="_LIPA Offshore Base Case_Sept 26 2005_Oct 2008 COD 5" xfId="25937"/>
    <cellStyle name="_LIPA Offshore Base Case_Sept 26 2005_Oct 2008 COD 5 2" xfId="25938"/>
    <cellStyle name="_LIPA Offshore Base Case_Sept 26 2005_Oct 2008 COD 6" xfId="25939"/>
    <cellStyle name="_LIPA Offshore Base Case_Sept 26 2005_Oct 2008 COD_August 2010 CWIP curves_NextEra" xfId="25940"/>
    <cellStyle name="_LIPA Offshore Base Case_Sept 26 2005_Oct 2008 COD_August 2010 CWIP curves_NextEra 2" xfId="25941"/>
    <cellStyle name="_LIPA Offshore Base Case_Sept 26 2005_Oct 2008 COD_August 2010 CWIP curves_NextEra_November 2010 Termosol CWIP Curves NEER Final" xfId="25942"/>
    <cellStyle name="_LIPA Offshore Base Case_Sept 26 2005_Oct 2008 COD_August 2010 CWIP curves_NextEra_November 2010 Termosol CWIP Curves NEER Final 2" xfId="25943"/>
    <cellStyle name="_LIPA Offshore Base Case_Sept 26 2005_Oct 2008 COD_BASIS ADJ" xfId="25944"/>
    <cellStyle name="_LIPA Offshore Base Case_Sept 26 2005_Oct 2008 COD_BM Adjustments" xfId="25945"/>
    <cellStyle name="_LIPA Offshore Base Case_Sept 26 2005_Oct 2008 COD_Capacity_Factor_Monthly_Forecast_Through_2024 " xfId="25946"/>
    <cellStyle name="_LIPA Offshore Base Case_Sept 26 2005_Oct 2008 COD_Consolidated Summary Living ProForma_2011_DRAFT" xfId="25947"/>
    <cellStyle name="_LIPA Offshore Base Case_Sept 26 2005_Oct 2008 COD_Consolidated Summary Living ProForma_2011_Paste Special" xfId="25948"/>
    <cellStyle name="_LIPA Offshore Base Case_Sept 26 2005_Oct 2008 COD_Copy of South TX GenTie  0.8x Sale12-31-09 COD BASE CASEvBOD" xfId="25949"/>
    <cellStyle name="_LIPA Offshore Base Case_Sept 26 2005_Oct 2008 COD_CWIP Termosol 1" xfId="25950"/>
    <cellStyle name="_LIPA Offshore Base Case_Sept 26 2005_Oct 2008 COD_CWIP Termosol 1 2" xfId="25951"/>
    <cellStyle name="_LIPA Offshore Base Case_Sept 26 2005_Oct 2008 COD_CWIP Termosol 2" xfId="25952"/>
    <cellStyle name="_LIPA Offshore Base Case_Sept 26 2005_Oct 2008 COD_CWIP Termosol 2 2" xfId="25953"/>
    <cellStyle name="_LIPA Offshore Base Case_Sept 26 2005_Oct 2008 COD_Fees" xfId="25954"/>
    <cellStyle name="_LIPA Offshore Base Case_Sept 26 2005_Oct 2008 COD_HWBA UM NPV  IRR Analysis finance at cost share may 2011" xfId="25955"/>
    <cellStyle name="_LIPA Offshore Base Case_Sept 26 2005_Oct 2008 COD_Inputs" xfId="25956"/>
    <cellStyle name="_LIPA Offshore Base Case_Sept 26 2005_Oct 2008 COD_Inputs 2" xfId="25957"/>
    <cellStyle name="_LIPA Offshore Base Case_Sept 26 2005_Oct 2008 COD_Locked in Gross Margin" xfId="25958"/>
    <cellStyle name="_LIPA Offshore Base Case_Sept 26 2005_Oct 2008 COD_November 2010 CWIP Curves Genesis Final" xfId="25959"/>
    <cellStyle name="_LIPA Offshore Base Case_Sept 26 2005_Oct 2008 COD_November 2010 CWIP Curves Genesis Final 2" xfId="25960"/>
    <cellStyle name="_LIPA Offshore Base Case_Sept 26 2005_Oct 2008 COD_November 2010 CWIP Curves NEER Final" xfId="25961"/>
    <cellStyle name="_LIPA Offshore Base Case_Sept 26 2005_Oct 2008 COD_November 2010 CWIP Curves NEER Final 2" xfId="25962"/>
    <cellStyle name="_LIPA Offshore Base Case_Sept 26 2005_Oct 2008 COD_November 2010 Termosol CWIP Curves NEER Final" xfId="25963"/>
    <cellStyle name="_LIPA Offshore Base Case_Sept 26 2005_Oct 2008 COD_November 2010 Termosol CWIP Curves NEER Final 2" xfId="25964"/>
    <cellStyle name="_LIPA Offshore Base Case_Sept 26 2005_Oct 2008 COD_Project Monitoring Paradise Solar revised_October 2010" xfId="25965"/>
    <cellStyle name="_LIPA Offshore Base Case_Sept 26 2005_Oct 2008 COD_Project Monitoring Paradise Solar revised_October 2010 2" xfId="25966"/>
    <cellStyle name="_LIPA Offshore Base Case_Sept 26 2005_Oct 2008 COD_Project Monitoring Paradise Solar revised_October 2010_November 2010 Termosol CWIP Curves NEER Final" xfId="25967"/>
    <cellStyle name="_LIPA Offshore Base Case_Sept 26 2005_Oct 2008 COD_Project Monitoring Paradise Solar revised_October 2010_November 2010 Termosol CWIP Curves NEER Final 2" xfId="25968"/>
    <cellStyle name="_LIPA Offshore Base Case_Sept 26 2005_Oct 2008 COD_September 2010 CWIP curves_NextEra" xfId="25969"/>
    <cellStyle name="_LIPA Offshore Base Case_Sept 26 2005_Oct 2008 COD_September 2010 CWIP curves_NextEra 2" xfId="25970"/>
    <cellStyle name="_LIPA Offshore Base Case_Sept 26 2005_Oct 2008 COD_September 2010 CWIP curves_NextEra_November 2010 Termosol CWIP Curves NEER Final" xfId="25971"/>
    <cellStyle name="_LIPA Offshore Base Case_Sept 26 2005_Oct 2008 COD_September 2010 CWIP curves_NextEra_November 2010 Termosol CWIP Curves NEER Final 2" xfId="25972"/>
    <cellStyle name="_LIPA Offshore Base Case_Sept 26 2005_Oct 2008 COD_Summerhaven CWIP curve Oct_2010" xfId="25973"/>
    <cellStyle name="_LIPA Offshore Base Case_Sept 26 2005_Oct 2008 COD_Summerhaven CWIP curve Oct_2010 2" xfId="25974"/>
    <cellStyle name="_LIPA Offshore Base Case_Sept 26 2005_Oct 2008 COD_Summerhaven CWIP curve Oct_2010_November 2010 Termosol CWIP Curves NEER Final" xfId="25975"/>
    <cellStyle name="_LIPA Offshore Base Case_Sept 26 2005_Oct 2008 COD_Summerhaven CWIP curve Oct_2010_November 2010 Termosol CWIP Curves NEER Final 2" xfId="25976"/>
    <cellStyle name="_LIPA Offshore Base Case_Sept 26 2005_Oct 2008 COD_tx financing revs" xfId="25977"/>
    <cellStyle name="_LIPA_Offshore_06-23-05_Rev-14D" xfId="25978"/>
    <cellStyle name="_LIPA_Offshore_06-23-05_Rev-14D 2" xfId="25979"/>
    <cellStyle name="_LIPA_Offshore_06-23-05_Rev-14D 2 2" xfId="25980"/>
    <cellStyle name="_LIPA_Offshore_06-23-05_Rev-14D 3" xfId="25981"/>
    <cellStyle name="_LIPA_Offshore_06-23-05_Rev-14D 3 2" xfId="25982"/>
    <cellStyle name="_LIPA_Offshore_06-23-05_Rev-14D 4" xfId="25983"/>
    <cellStyle name="_LIPA_Offshore_06-23-05_Rev-14D 4 2" xfId="25984"/>
    <cellStyle name="_LIPA_Offshore_06-23-05_Rev-14D 5" xfId="25985"/>
    <cellStyle name="_LIPA_Offshore_06-23-05_Rev-14D 5 2" xfId="25986"/>
    <cellStyle name="_LIPA_Offshore_06-23-05_Rev-14D 6" xfId="25987"/>
    <cellStyle name="_LIPA_Offshore_06-23-05_Rev-14D_August 2010 CWIP curves_NextEra" xfId="25988"/>
    <cellStyle name="_LIPA_Offshore_06-23-05_Rev-14D_August 2010 CWIP curves_NextEra 2" xfId="25989"/>
    <cellStyle name="_LIPA_Offshore_06-23-05_Rev-14D_August 2010 CWIP curves_NextEra_November 2010 Termosol CWIP Curves NEER Final" xfId="25990"/>
    <cellStyle name="_LIPA_Offshore_06-23-05_Rev-14D_August 2010 CWIP curves_NextEra_November 2010 Termosol CWIP Curves NEER Final 2" xfId="25991"/>
    <cellStyle name="_LIPA_Offshore_06-23-05_Rev-14D_BASIS ADJ" xfId="25992"/>
    <cellStyle name="_LIPA_Offshore_06-23-05_Rev-14D_BM Adjustments" xfId="25993"/>
    <cellStyle name="_LIPA_Offshore_06-23-05_Rev-14D_Capacity_Factor_Monthly_Forecast_Through_2024 " xfId="25994"/>
    <cellStyle name="_LIPA_Offshore_06-23-05_Rev-14D_Copy of South TX GenTie  0.8x Sale12-31-09 COD BASE CASEvBOD" xfId="25995"/>
    <cellStyle name="_LIPA_Offshore_06-23-05_Rev-14D_CWIP Termosol 1" xfId="25996"/>
    <cellStyle name="_LIPA_Offshore_06-23-05_Rev-14D_CWIP Termosol 1 2" xfId="25997"/>
    <cellStyle name="_LIPA_Offshore_06-23-05_Rev-14D_CWIP Termosol 2" xfId="25998"/>
    <cellStyle name="_LIPA_Offshore_06-23-05_Rev-14D_CWIP Termosol 2 2" xfId="25999"/>
    <cellStyle name="_LIPA_Offshore_06-23-05_Rev-14D_Fees" xfId="26000"/>
    <cellStyle name="_LIPA_Offshore_06-23-05_Rev-14D_HWBA UM NPV  IRR Analysis finance at cost share may 2011" xfId="26001"/>
    <cellStyle name="_LIPA_Offshore_06-23-05_Rev-14D_Inputs" xfId="26002"/>
    <cellStyle name="_LIPA_Offshore_06-23-05_Rev-14D_Inputs 2" xfId="26003"/>
    <cellStyle name="_LIPA_Offshore_06-23-05_Rev-14D_Locked in Gross Margin" xfId="26004"/>
    <cellStyle name="_LIPA_Offshore_06-23-05_Rev-14D_November 2010 CWIP Curves Genesis Final" xfId="26005"/>
    <cellStyle name="_LIPA_Offshore_06-23-05_Rev-14D_November 2010 CWIP Curves Genesis Final 2" xfId="26006"/>
    <cellStyle name="_LIPA_Offshore_06-23-05_Rev-14D_November 2010 CWIP Curves NEER Final" xfId="26007"/>
    <cellStyle name="_LIPA_Offshore_06-23-05_Rev-14D_November 2010 CWIP Curves NEER Final 2" xfId="26008"/>
    <cellStyle name="_LIPA_Offshore_06-23-05_Rev-14D_November 2010 Termosol CWIP Curves NEER Final" xfId="26009"/>
    <cellStyle name="_LIPA_Offshore_06-23-05_Rev-14D_November 2010 Termosol CWIP Curves NEER Final 2" xfId="26010"/>
    <cellStyle name="_LIPA_Offshore_06-23-05_Rev-14D_Project Monitoring Paradise Solar revised_October 2010" xfId="26011"/>
    <cellStyle name="_LIPA_Offshore_06-23-05_Rev-14D_Project Monitoring Paradise Solar revised_October 2010 2" xfId="26012"/>
    <cellStyle name="_LIPA_Offshore_06-23-05_Rev-14D_Project Monitoring Paradise Solar revised_October 2010_November 2010 Termosol CWIP Curves NEER Final" xfId="26013"/>
    <cellStyle name="_LIPA_Offshore_06-23-05_Rev-14D_Project Monitoring Paradise Solar revised_October 2010_November 2010 Termosol CWIP Curves NEER Final 2" xfId="26014"/>
    <cellStyle name="_LIPA_Offshore_06-23-05_Rev-14D_September 2010 CWIP curves_NextEra" xfId="26015"/>
    <cellStyle name="_LIPA_Offshore_06-23-05_Rev-14D_September 2010 CWIP curves_NextEra 2" xfId="26016"/>
    <cellStyle name="_LIPA_Offshore_06-23-05_Rev-14D_September 2010 CWIP curves_NextEra_November 2010 Termosol CWIP Curves NEER Final" xfId="26017"/>
    <cellStyle name="_LIPA_Offshore_06-23-05_Rev-14D_September 2010 CWIP curves_NextEra_November 2010 Termosol CWIP Curves NEER Final 2" xfId="26018"/>
    <cellStyle name="_LIPA_Offshore_06-23-05_Rev-14D_Summerhaven CWIP curve Oct_2010" xfId="26019"/>
    <cellStyle name="_LIPA_Offshore_06-23-05_Rev-14D_Summerhaven CWIP curve Oct_2010 2" xfId="26020"/>
    <cellStyle name="_LIPA_Offshore_06-23-05_Rev-14D_Summerhaven CWIP curve Oct_2010_November 2010 Termosol CWIP Curves NEER Final" xfId="26021"/>
    <cellStyle name="_LIPA_Offshore_06-23-05_Rev-14D_Summerhaven CWIP curve Oct_2010_November 2010 Termosol CWIP Curves NEER Final 2" xfId="26022"/>
    <cellStyle name="_LIPA_Offshore_06-23-05_Rev-14D_tx financing revs" xfId="26023"/>
    <cellStyle name="_Load Growth" xfId="26024"/>
    <cellStyle name="_Load Growth 2" xfId="26025"/>
    <cellStyle name="_Load Growth 2 2" xfId="26026"/>
    <cellStyle name="_Load Growth 3" xfId="26027"/>
    <cellStyle name="_Load Growth 3 2" xfId="26028"/>
    <cellStyle name="_Load Growth 4" xfId="26029"/>
    <cellStyle name="_Load Growth 4 2" xfId="26030"/>
    <cellStyle name="_Load Growth 5" xfId="26031"/>
    <cellStyle name="_Load Growth 5 2" xfId="26032"/>
    <cellStyle name="_Load Growth 6" xfId="26033"/>
    <cellStyle name="_Load Growth_August 2010 CWIP curves_NextEra" xfId="26034"/>
    <cellStyle name="_Load Growth_August 2010 CWIP curves_NextEra 2" xfId="26035"/>
    <cellStyle name="_Load Growth_August 2010 CWIP curves_NextEra_November 2010 Termosol CWIP Curves NEER Final" xfId="26036"/>
    <cellStyle name="_Load Growth_August 2010 CWIP curves_NextEra_November 2010 Termosol CWIP Curves NEER Final 2" xfId="26037"/>
    <cellStyle name="_Load Growth_BASIS ADJ" xfId="26038"/>
    <cellStyle name="_Load Growth_BM Adjustments" xfId="26039"/>
    <cellStyle name="_Load Growth_Capacity_Factor_Monthly_Forecast_Through_2024 " xfId="26040"/>
    <cellStyle name="_Load Growth_Consolidated Summary Living ProForma_2011_DRAFT" xfId="26041"/>
    <cellStyle name="_Load Growth_Consolidated Summary Living ProForma_2011_Paste Special" xfId="26042"/>
    <cellStyle name="_Load Growth_Copy of South TX GenTie  0.8x Sale12-31-09 COD BASE CASEvBOD" xfId="26043"/>
    <cellStyle name="_Load Growth_CWIP Termosol 1" xfId="26044"/>
    <cellStyle name="_Load Growth_CWIP Termosol 1 2" xfId="26045"/>
    <cellStyle name="_Load Growth_CWIP Termosol 2" xfId="26046"/>
    <cellStyle name="_Load Growth_CWIP Termosol 2 2" xfId="26047"/>
    <cellStyle name="_Load Growth_Fees" xfId="26048"/>
    <cellStyle name="_Load Growth_HWBA UM NPV  IRR Analysis finance at cost share may 2011" xfId="26049"/>
    <cellStyle name="_Load Growth_Inputs" xfId="26050"/>
    <cellStyle name="_Load Growth_Inputs 2" xfId="26051"/>
    <cellStyle name="_Load Growth_Locked in Gross Margin" xfId="26052"/>
    <cellStyle name="_Load Growth_November 2010 CWIP Curves Genesis Final" xfId="26053"/>
    <cellStyle name="_Load Growth_November 2010 CWIP Curves Genesis Final 2" xfId="26054"/>
    <cellStyle name="_Load Growth_November 2010 CWIP Curves NEER Final" xfId="26055"/>
    <cellStyle name="_Load Growth_November 2010 CWIP Curves NEER Final 2" xfId="26056"/>
    <cellStyle name="_Load Growth_November 2010 Termosol CWIP Curves NEER Final" xfId="26057"/>
    <cellStyle name="_Load Growth_November 2010 Termosol CWIP Curves NEER Final 2" xfId="26058"/>
    <cellStyle name="_Load Growth_Project Monitoring Paradise Solar revised_October 2010" xfId="26059"/>
    <cellStyle name="_Load Growth_Project Monitoring Paradise Solar revised_October 2010 2" xfId="26060"/>
    <cellStyle name="_Load Growth_Project Monitoring Paradise Solar revised_October 2010_November 2010 Termosol CWIP Curves NEER Final" xfId="26061"/>
    <cellStyle name="_Load Growth_Project Monitoring Paradise Solar revised_October 2010_November 2010 Termosol CWIP Curves NEER Final 2" xfId="26062"/>
    <cellStyle name="_Load Growth_September 2010 CWIP curves_NextEra" xfId="26063"/>
    <cellStyle name="_Load Growth_September 2010 CWIP curves_NextEra 2" xfId="26064"/>
    <cellStyle name="_Load Growth_September 2010 CWIP curves_NextEra_November 2010 Termosol CWIP Curves NEER Final" xfId="26065"/>
    <cellStyle name="_Load Growth_September 2010 CWIP curves_NextEra_November 2010 Termosol CWIP Curves NEER Final 2" xfId="26066"/>
    <cellStyle name="_Load Growth_Summerhaven CWIP curve Oct_2010" xfId="26067"/>
    <cellStyle name="_Load Growth_Summerhaven CWIP curve Oct_2010 2" xfId="26068"/>
    <cellStyle name="_Load Growth_Summerhaven CWIP curve Oct_2010_November 2010 Termosol CWIP Curves NEER Final" xfId="26069"/>
    <cellStyle name="_Load Growth_Summerhaven CWIP curve Oct_2010_November 2010 Termosol CWIP Curves NEER Final 2" xfId="26070"/>
    <cellStyle name="_Load Growth_tx financing revs" xfId="26071"/>
    <cellStyle name="_Load Growth2" xfId="26072"/>
    <cellStyle name="_Load Growth2 2" xfId="26073"/>
    <cellStyle name="_Load Growth2 2 2" xfId="26074"/>
    <cellStyle name="_Load Growth2 3" xfId="26075"/>
    <cellStyle name="_Load Growth2 3 2" xfId="26076"/>
    <cellStyle name="_Load Growth2 4" xfId="26077"/>
    <cellStyle name="_Load Growth2 4 2" xfId="26078"/>
    <cellStyle name="_Load Growth2 5" xfId="26079"/>
    <cellStyle name="_Load Growth2 5 2" xfId="26080"/>
    <cellStyle name="_Load Growth2 6" xfId="26081"/>
    <cellStyle name="_Load Growth2_August 2010 CWIP curves_NextEra" xfId="26082"/>
    <cellStyle name="_Load Growth2_August 2010 CWIP curves_NextEra 2" xfId="26083"/>
    <cellStyle name="_Load Growth2_August 2010 CWIP curves_NextEra_November 2010 Termosol CWIP Curves NEER Final" xfId="26084"/>
    <cellStyle name="_Load Growth2_August 2010 CWIP curves_NextEra_November 2010 Termosol CWIP Curves NEER Final 2" xfId="26085"/>
    <cellStyle name="_Load Growth2_BASIS ADJ" xfId="26086"/>
    <cellStyle name="_Load Growth2_BM Adjustments" xfId="26087"/>
    <cellStyle name="_Load Growth2_Capacity_Factor_Monthly_Forecast_Through_2024 " xfId="26088"/>
    <cellStyle name="_Load Growth2_Consolidated Summary Living ProForma_2011_DRAFT" xfId="26089"/>
    <cellStyle name="_Load Growth2_Consolidated Summary Living ProForma_2011_Paste Special" xfId="26090"/>
    <cellStyle name="_Load Growth2_Copy of South TX GenTie  0.8x Sale12-31-09 COD BASE CASEvBOD" xfId="26091"/>
    <cellStyle name="_Load Growth2_CWIP Termosol 1" xfId="26092"/>
    <cellStyle name="_Load Growth2_CWIP Termosol 1 2" xfId="26093"/>
    <cellStyle name="_Load Growth2_CWIP Termosol 2" xfId="26094"/>
    <cellStyle name="_Load Growth2_CWIP Termosol 2 2" xfId="26095"/>
    <cellStyle name="_Load Growth2_Fees" xfId="26096"/>
    <cellStyle name="_Load Growth2_HWBA UM NPV  IRR Analysis finance at cost share may 2011" xfId="26097"/>
    <cellStyle name="_Load Growth2_Inputs" xfId="26098"/>
    <cellStyle name="_Load Growth2_Inputs 2" xfId="26099"/>
    <cellStyle name="_Load Growth2_Locked in Gross Margin" xfId="26100"/>
    <cellStyle name="_Load Growth2_November 2010 CWIP Curves Genesis Final" xfId="26101"/>
    <cellStyle name="_Load Growth2_November 2010 CWIP Curves Genesis Final 2" xfId="26102"/>
    <cellStyle name="_Load Growth2_November 2010 CWIP Curves NEER Final" xfId="26103"/>
    <cellStyle name="_Load Growth2_November 2010 CWIP Curves NEER Final 2" xfId="26104"/>
    <cellStyle name="_Load Growth2_November 2010 Termosol CWIP Curves NEER Final" xfId="26105"/>
    <cellStyle name="_Load Growth2_November 2010 Termosol CWIP Curves NEER Final 2" xfId="26106"/>
    <cellStyle name="_Load Growth2_Project Monitoring Paradise Solar revised_October 2010" xfId="26107"/>
    <cellStyle name="_Load Growth2_Project Monitoring Paradise Solar revised_October 2010 2" xfId="26108"/>
    <cellStyle name="_Load Growth2_Project Monitoring Paradise Solar revised_October 2010_November 2010 Termosol CWIP Curves NEER Final" xfId="26109"/>
    <cellStyle name="_Load Growth2_Project Monitoring Paradise Solar revised_October 2010_November 2010 Termosol CWIP Curves NEER Final 2" xfId="26110"/>
    <cellStyle name="_Load Growth2_September 2010 CWIP curves_NextEra" xfId="26111"/>
    <cellStyle name="_Load Growth2_September 2010 CWIP curves_NextEra 2" xfId="26112"/>
    <cellStyle name="_Load Growth2_September 2010 CWIP curves_NextEra_November 2010 Termosol CWIP Curves NEER Final" xfId="26113"/>
    <cellStyle name="_Load Growth2_September 2010 CWIP curves_NextEra_November 2010 Termosol CWIP Curves NEER Final 2" xfId="26114"/>
    <cellStyle name="_Load Growth2_Summerhaven CWIP curve Oct_2010" xfId="26115"/>
    <cellStyle name="_Load Growth2_Summerhaven CWIP curve Oct_2010 2" xfId="26116"/>
    <cellStyle name="_Load Growth2_Summerhaven CWIP curve Oct_2010_November 2010 Termosol CWIP Curves NEER Final" xfId="26117"/>
    <cellStyle name="_Load Growth2_Summerhaven CWIP curve Oct_2010_November 2010 Termosol CWIP Curves NEER Final 2" xfId="26118"/>
    <cellStyle name="_Load Growth2_tx financing revs" xfId="26119"/>
    <cellStyle name="_Locked In Gross Margin" xfId="26120"/>
    <cellStyle name="_Locked In Gross Margin 2" xfId="26121"/>
    <cellStyle name="_M" xfId="26122"/>
    <cellStyle name="_M 2" xfId="26123"/>
    <cellStyle name="_M 2 2" xfId="26124"/>
    <cellStyle name="_M 3" xfId="26125"/>
    <cellStyle name="_M 3 2" xfId="26126"/>
    <cellStyle name="_M 4" xfId="26127"/>
    <cellStyle name="_M 4 2" xfId="26128"/>
    <cellStyle name="_M 5" xfId="26129"/>
    <cellStyle name="_M 5 2" xfId="26130"/>
    <cellStyle name="_M 6" xfId="26131"/>
    <cellStyle name="_M_August 2010 CWIP curves_NextEra" xfId="26132"/>
    <cellStyle name="_M_August 2010 CWIP curves_NextEra 2" xfId="26133"/>
    <cellStyle name="_M_August 2010 CWIP curves_NextEra_November 2010 Termosol CWIP Curves NEER Final" xfId="26134"/>
    <cellStyle name="_M_August 2010 CWIP curves_NextEra_November 2010 Termosol CWIP Curves NEER Final 2" xfId="26135"/>
    <cellStyle name="_M_BASIS ADJ" xfId="26136"/>
    <cellStyle name="_M_BM Adjustments" xfId="26137"/>
    <cellStyle name="_M_Capacity_Factor_Monthly_Forecast_Through_2024 " xfId="26138"/>
    <cellStyle name="_M_Consolidated Summary Living ProForma_2011_DRAFT" xfId="26139"/>
    <cellStyle name="_M_Consolidated Summary Living ProForma_2011_Paste Special" xfId="26140"/>
    <cellStyle name="_M_Copy of South TX GenTie  0.8x Sale12-31-09 COD BASE CASEvBOD" xfId="26141"/>
    <cellStyle name="_M_CWIP Termosol 1" xfId="26142"/>
    <cellStyle name="_M_CWIP Termosol 1 2" xfId="26143"/>
    <cellStyle name="_M_CWIP Termosol 2" xfId="26144"/>
    <cellStyle name="_M_CWIP Termosol 2 2" xfId="26145"/>
    <cellStyle name="_M_Fees" xfId="26146"/>
    <cellStyle name="_M_HWBA UM NPV  IRR Analysis finance at cost share may 2011" xfId="26147"/>
    <cellStyle name="_M_Inputs" xfId="26148"/>
    <cellStyle name="_M_Inputs 2" xfId="26149"/>
    <cellStyle name="_M_Locked in Gross Margin" xfId="26150"/>
    <cellStyle name="_M_November 2010 CWIP Curves Genesis Final" xfId="26151"/>
    <cellStyle name="_M_November 2010 CWIP Curves Genesis Final 2" xfId="26152"/>
    <cellStyle name="_M_November 2010 CWIP Curves NEER Final" xfId="26153"/>
    <cellStyle name="_M_November 2010 CWIP Curves NEER Final 2" xfId="26154"/>
    <cellStyle name="_M_November 2010 Termosol CWIP Curves NEER Final" xfId="26155"/>
    <cellStyle name="_M_November 2010 Termosol CWIP Curves NEER Final 2" xfId="26156"/>
    <cellStyle name="_M_Project Monitoring Paradise Solar revised_October 2010" xfId="26157"/>
    <cellStyle name="_M_Project Monitoring Paradise Solar revised_October 2010 2" xfId="26158"/>
    <cellStyle name="_M_Project Monitoring Paradise Solar revised_October 2010_November 2010 Termosol CWIP Curves NEER Final" xfId="26159"/>
    <cellStyle name="_M_Project Monitoring Paradise Solar revised_October 2010_November 2010 Termosol CWIP Curves NEER Final 2" xfId="26160"/>
    <cellStyle name="_M_September 2010 CWIP curves_NextEra" xfId="26161"/>
    <cellStyle name="_M_September 2010 CWIP curves_NextEra 2" xfId="26162"/>
    <cellStyle name="_M_September 2010 CWIP curves_NextEra_November 2010 Termosol CWIP Curves NEER Final" xfId="26163"/>
    <cellStyle name="_M_September 2010 CWIP curves_NextEra_November 2010 Termosol CWIP Curves NEER Final 2" xfId="26164"/>
    <cellStyle name="_M_Summerhaven CWIP curve Oct_2010" xfId="26165"/>
    <cellStyle name="_M_Summerhaven CWIP curve Oct_2010 2" xfId="26166"/>
    <cellStyle name="_M_Summerhaven CWIP curve Oct_2010_November 2010 Termosol CWIP Curves NEER Final" xfId="26167"/>
    <cellStyle name="_M_Summerhaven CWIP curve Oct_2010_November 2010 Termosol CWIP Curves NEER Final 2" xfId="26168"/>
    <cellStyle name="_M_tx financing revs" xfId="26169"/>
    <cellStyle name="_MAHUB[P] OFF" xfId="26170"/>
    <cellStyle name="_Maine Fossil Combined" xfId="26171"/>
    <cellStyle name="_Maine Fossil Combined 2" xfId="26172"/>
    <cellStyle name="_Maine Fossil Data 060518" xfId="26173"/>
    <cellStyle name="_Maine Fossil Data 060518 2" xfId="26174"/>
    <cellStyle name="_Maine Fossil Data 060712" xfId="26175"/>
    <cellStyle name="_Maine Fossil Data 060712 2" xfId="26176"/>
    <cellStyle name="_Maine Hydro" xfId="26177"/>
    <cellStyle name="_Maine Hydro 060131" xfId="26178"/>
    <cellStyle name="_Maine Hydro 060131 2" xfId="26179"/>
    <cellStyle name="_Maine Hydro 060215" xfId="26180"/>
    <cellStyle name="_Maine Hydro 060215 2" xfId="26181"/>
    <cellStyle name="_Maine Hydro 060317" xfId="26182"/>
    <cellStyle name="_Maine Hydro 060317 2" xfId="26183"/>
    <cellStyle name="_Maine Hydro 060518" xfId="26184"/>
    <cellStyle name="_Maine Hydro 060518 2" xfId="26185"/>
    <cellStyle name="_Maine Hydro 060619" xfId="26186"/>
    <cellStyle name="_Maine Hydro 060619 2" xfId="26187"/>
    <cellStyle name="_Maine Hydro 2" xfId="26188"/>
    <cellStyle name="_Maine Hydro Data 060712" xfId="26189"/>
    <cellStyle name="_Maine Hydro Data 060712 2" xfId="26190"/>
    <cellStyle name="_Maine Hydro Data 060814" xfId="26191"/>
    <cellStyle name="_Maine Hydro Data 060814 2" xfId="26192"/>
    <cellStyle name="_Maine Hydro Data 060907" xfId="26193"/>
    <cellStyle name="_Maine Hydro Data 060907 2" xfId="26194"/>
    <cellStyle name="_Major Cmpnts and LPHI Failures 060210" xfId="26195"/>
    <cellStyle name="_Major Cmpnts and LPHI Failures 060210 2" xfId="26196"/>
    <cellStyle name="_Major Component and LPHI Component Pricing 060210 Rev1 - VALIDATION of Database" xfId="26197"/>
    <cellStyle name="_Major Component and LPHI Component Pricing 060210 Rev1 - VALIDATION of Database 2" xfId="26198"/>
    <cellStyle name="_Major Maintenance Schedule - 09 2000" xfId="26199"/>
    <cellStyle name="_Major Maintenance Schedule - 09 2000 2" xfId="26200"/>
    <cellStyle name="_Major Maintenance Schedule - 09 2000 2 2" xfId="26201"/>
    <cellStyle name="_Major Maintenance Schedule - 09 2000 3" xfId="26202"/>
    <cellStyle name="_Major Maintenance Schedule - 09 2000 3 2" xfId="26203"/>
    <cellStyle name="_Major Maintenance Schedule - 09 2000 4" xfId="26204"/>
    <cellStyle name="_Major Maintenance Schedule - 09 2000 4 2" xfId="26205"/>
    <cellStyle name="_Major Maintenance Schedule - 09 2000 5" xfId="26206"/>
    <cellStyle name="_Major Maintenance Schedule - 09 2000 5 2" xfId="26207"/>
    <cellStyle name="_Major Maintenance Schedule - 09 2000 6" xfId="26208"/>
    <cellStyle name="_Major Maintenance Schedule - 09 2000_BASIS ADJ" xfId="26209"/>
    <cellStyle name="_Major Maintenance Schedule - 09 2000_BM Adjustments" xfId="26210"/>
    <cellStyle name="_Major Maintenance Schedule - 09 2000_Callahan" xfId="26211"/>
    <cellStyle name="_Major Maintenance Schedule - 09 2000_Callahan " xfId="26212"/>
    <cellStyle name="_Major Maintenance Schedule - 09 2000_Callahan _1" xfId="26213"/>
    <cellStyle name="_Major Maintenance Schedule - 09 2000_Callahan 090813 GM 0 Report" xfId="26214"/>
    <cellStyle name="_Major Maintenance Schedule - 09 2000_Callahan 091106 GM 0 Report" xfId="26215"/>
    <cellStyle name="_Major Maintenance Schedule - 09 2000_CapRidge_WindBoost_Analysis_090709" xfId="26216"/>
    <cellStyle name="_Major Maintenance Schedule - 09 2000_Copy of Texas Wind Debt Amortization 11-08" xfId="26217"/>
    <cellStyle name="_Major Maintenance Schedule - 09 2000_Debt Service Coverage Ratio-TEXAS WIND Historical  Forecast" xfId="26218"/>
    <cellStyle name="_Major Maintenance Schedule - 09 2000_Fees" xfId="26219"/>
    <cellStyle name="_Major Maintenance Schedule - 09 2000_HH3 WindBoost Analysis (with PTC and REC)" xfId="26220"/>
    <cellStyle name="_Major Maintenance Schedule - 09 2000_Horse Hollow 1 090813 GM 0 Report" xfId="26221"/>
    <cellStyle name="_Major Maintenance Schedule - 09 2000_Horse Hollow 1 090911 GM 0 Report" xfId="26222"/>
    <cellStyle name="_Major Maintenance Schedule - 09 2000_Inputs" xfId="26223"/>
    <cellStyle name="_Major Maintenance Schedule - 09 2000_Inputs 2" xfId="26224"/>
    <cellStyle name="_Major Maintenance Schedule - 09 2000_Majestic II 2013 - 2042 Property Tax Forecast est" xfId="26225"/>
    <cellStyle name="_Major Maintenance Schedule - 09 2000_Tax" xfId="26226"/>
    <cellStyle name="_Major Maintenance Schedule - 09 2000_Wind Adj_091106" xfId="26227"/>
    <cellStyle name="_MAP Cap EX Recon NCW 66 Siemens_15 GE_" xfId="26228"/>
    <cellStyle name="_Maple Ridge" xfId="26229"/>
    <cellStyle name="_Maple Ridge 090606" xfId="26230"/>
    <cellStyle name="_Maple Ridge I" xfId="26231"/>
    <cellStyle name="_Maple Ridge I_1.Inputs" xfId="26232"/>
    <cellStyle name="_Maple Ridge I_Copy of Vento III v27i P50 1st" xfId="26233"/>
    <cellStyle name="_Maple Ridge I_G&amp;A_reports" xfId="26234"/>
    <cellStyle name="_Maple Ridge I_Vento III v17i (8.9% Haircut, 60% Tax)" xfId="26235"/>
    <cellStyle name="_Maple Ridge I_Vento III v22i (Haircut, 6Y CF, 76% tax)" xfId="26236"/>
    <cellStyle name="_Maple Ridge I_Vento III v28g Base" xfId="26237"/>
    <cellStyle name="_Maple Ridge I_Vento III v28k JPMyyy" xfId="26238"/>
    <cellStyle name="_Maple Ridge II" xfId="26239"/>
    <cellStyle name="_Maple Ridge II 080206" xfId="26240"/>
    <cellStyle name="_Maple Ridge II 080206_1.Inputs" xfId="26241"/>
    <cellStyle name="_Maple Ridge II 080206_Copy of Vento III v27i P50 1st" xfId="26242"/>
    <cellStyle name="_Maple Ridge II 080206_G&amp;A_reports" xfId="26243"/>
    <cellStyle name="_Maple Ridge II 080206_Other Projects" xfId="26244"/>
    <cellStyle name="_Maple Ridge II 080206_Other Projects 2" xfId="26245"/>
    <cellStyle name="_Maple Ridge II 080206_Other Projects_1.Inputs" xfId="26246"/>
    <cellStyle name="_Maple Ridge II 080206_Other Projects_Copy of G&amp;A_reports_v4" xfId="26247"/>
    <cellStyle name="_Maple Ridge II 080206_Other Projects_Copy of Vento III v27i P50 1st" xfId="26248"/>
    <cellStyle name="_Maple Ridge II 080206_Other Projects_Vento III v17i (8.9% Haircut, 60% Tax)" xfId="26249"/>
    <cellStyle name="_Maple Ridge II 080206_Other Projects_Vento III v22i (Haircut, 6Y CF, 76% tax)" xfId="26250"/>
    <cellStyle name="_Maple Ridge II 080206_Other Projects_Vento III v28g Base" xfId="26251"/>
    <cellStyle name="_Maple Ridge II 080206_Other Projects_Vento III v28k JPMyyy" xfId="26252"/>
    <cellStyle name="_Maple Ridge II 080206_Vento III v17i (8.9% Haircut, 60% Tax)" xfId="26253"/>
    <cellStyle name="_Maple Ridge II 080206_Vento III v22i (Haircut, 6Y CF, 76% tax)" xfId="26254"/>
    <cellStyle name="_Maple Ridge II 080206_Vento III v28g Base" xfId="26255"/>
    <cellStyle name="_Maple Ridge II 080206_Vento III v28k JPMyyy" xfId="26256"/>
    <cellStyle name="_Maple Ridge II Annual" xfId="26257"/>
    <cellStyle name="_Maple Ridge II Annual 2" xfId="26258"/>
    <cellStyle name="_Maple Ridge II Annual_1.Inputs" xfId="26259"/>
    <cellStyle name="_Maple Ridge II Annual_Copy of G&amp;A_reports_v4" xfId="26260"/>
    <cellStyle name="_Maple Ridge II Annual_Copy of Vento III v27i P50 1st" xfId="26261"/>
    <cellStyle name="_Maple Ridge II Annual_Vento III v17i (8.9% Haircut, 60% Tax)" xfId="26262"/>
    <cellStyle name="_Maple Ridge II Annual_Vento III v22i (Haircut, 6Y CF, 76% tax)" xfId="26263"/>
    <cellStyle name="_Maple Ridge II Annual_Vento III v28g Base" xfId="26264"/>
    <cellStyle name="_Maple Ridge II Annual_Vento III v28k JPMyyy" xfId="26265"/>
    <cellStyle name="_Maple Ridge II_1.Inputs" xfId="26266"/>
    <cellStyle name="_Maple Ridge II_Copy of Vento III v27i P50 1st" xfId="26267"/>
    <cellStyle name="_Maple Ridge II_G&amp;A_reports" xfId="26268"/>
    <cellStyle name="_Maple Ridge II_Vento III v17i (8.9% Haircut, 60% Tax)" xfId="26269"/>
    <cellStyle name="_Maple Ridge II_Vento III v22i (Haircut, 6Y CF, 76% tax)" xfId="26270"/>
    <cellStyle name="_Maple Ridge II_Vento III v28g Base" xfId="26271"/>
    <cellStyle name="_Maple Ridge II_Vento III v28k JPMyyy" xfId="26272"/>
    <cellStyle name="_Maple Ridge Model" xfId="26273"/>
    <cellStyle name="_Maple Ridge Model (2)" xfId="26274"/>
    <cellStyle name="_Maple Ridge Model (2)_1.Inputs" xfId="26275"/>
    <cellStyle name="_Maple Ridge Model (2)_Copy of Vento III v27i P50 1st" xfId="26276"/>
    <cellStyle name="_Maple Ridge Model (2)_G&amp;A_reports" xfId="26277"/>
    <cellStyle name="_Maple Ridge Model (2)_Other Projects" xfId="26278"/>
    <cellStyle name="_Maple Ridge Model (2)_Other Projects 2" xfId="26279"/>
    <cellStyle name="_Maple Ridge Model (2)_Other Projects_1.Inputs" xfId="26280"/>
    <cellStyle name="_Maple Ridge Model (2)_Other Projects_Copy of G&amp;A_reports_v4" xfId="26281"/>
    <cellStyle name="_Maple Ridge Model (2)_Other Projects_Copy of Vento III v27i P50 1st" xfId="26282"/>
    <cellStyle name="_Maple Ridge Model (2)_Other Projects_Vento III v17i (8.9% Haircut, 60% Tax)" xfId="26283"/>
    <cellStyle name="_Maple Ridge Model (2)_Other Projects_Vento III v22i (Haircut, 6Y CF, 76% tax)" xfId="26284"/>
    <cellStyle name="_Maple Ridge Model (2)_Other Projects_Vento III v28g Base" xfId="26285"/>
    <cellStyle name="_Maple Ridge Model (2)_Other Projects_Vento III v28k JPMyyy" xfId="26286"/>
    <cellStyle name="_Maple Ridge Model (2)_Vento III v17i (8.9% Haircut, 60% Tax)" xfId="26287"/>
    <cellStyle name="_Maple Ridge Model (2)_Vento III v22i (Haircut, 6Y CF, 76% tax)" xfId="26288"/>
    <cellStyle name="_Maple Ridge Model (2)_Vento III v28g Base" xfId="26289"/>
    <cellStyle name="_Maple Ridge Model (2)_Vento III v28k JPMyyy" xfId="26290"/>
    <cellStyle name="_Maple Ridge Model_1.Inputs" xfId="26291"/>
    <cellStyle name="_Maple Ridge Model_Copy of Vento III v27i P50 1st" xfId="26292"/>
    <cellStyle name="_Maple Ridge Model_G&amp;A_reports" xfId="26293"/>
    <cellStyle name="_Maple Ridge Model_Vento III v17i (8.9% Haircut, 60% Tax)" xfId="26294"/>
    <cellStyle name="_Maple Ridge Model_Vento III v22i (Haircut, 6Y CF, 76% tax)" xfId="26295"/>
    <cellStyle name="_Maple Ridge Model_Vento III v28g Base" xfId="26296"/>
    <cellStyle name="_Maple Ridge Model_Vento III v28k JPMyyy" xfId="26297"/>
    <cellStyle name="_Maple Ridge_1.Inputs" xfId="26298"/>
    <cellStyle name="_Maple Ridge_Copy of Vento III v27i P50 1st" xfId="26299"/>
    <cellStyle name="_Maple Ridge_G&amp;A_reports" xfId="26300"/>
    <cellStyle name="_Maple Ridge_Vento III v17i (8.9% Haircut, 60% Tax)" xfId="26301"/>
    <cellStyle name="_Maple Ridge_Vento III v22i (Haircut, 6Y CF, 76% tax)" xfId="26302"/>
    <cellStyle name="_Maple Ridge_Vento III v28g Base" xfId="26303"/>
    <cellStyle name="_Maple Ridge_Vento III v28k JPMyyy" xfId="26304"/>
    <cellStyle name="_Marcus Hook - Taxable Income Difference - rev 06.03.04" xfId="26305"/>
    <cellStyle name="_Marcus Hook - Taxable Income Difference - rev 06.03.04 2" xfId="26306"/>
    <cellStyle name="_Marcus Hook - Taxable Income Difference - rev 06.03.04 2 2" xfId="26307"/>
    <cellStyle name="_Marcus Hook - Taxable Income Difference - rev 06.03.04 3" xfId="26308"/>
    <cellStyle name="_Marcus Hook - Taxable Income Difference - rev 06.03.04 3 2" xfId="26309"/>
    <cellStyle name="_Marcus Hook - Taxable Income Difference - rev 06.03.04 4" xfId="26310"/>
    <cellStyle name="_Marcus Hook - Taxable Income Difference - rev 06.03.04 4 2" xfId="26311"/>
    <cellStyle name="_Marcus Hook - Taxable Income Difference - rev 06.03.04 5" xfId="26312"/>
    <cellStyle name="_Marcus Hook - Taxable Income Difference - rev 06.03.04 5 2" xfId="26313"/>
    <cellStyle name="_Marcus Hook - Taxable Income Difference - rev 06.03.04 6" xfId="26314"/>
    <cellStyle name="_Marcus Hook - Taxable Income Difference - rev 06.03.04_August 2010 CWIP curves_NextEra" xfId="26315"/>
    <cellStyle name="_Marcus Hook - Taxable Income Difference - rev 06.03.04_August 2010 CWIP curves_NextEra 2" xfId="26316"/>
    <cellStyle name="_Marcus Hook - Taxable Income Difference - rev 06.03.04_August 2010 CWIP curves_NextEra_November 2010 Termosol CWIP Curves NEER Final" xfId="26317"/>
    <cellStyle name="_Marcus Hook - Taxable Income Difference - rev 06.03.04_August 2010 CWIP curves_NextEra_November 2010 Termosol CWIP Curves NEER Final 2" xfId="26318"/>
    <cellStyle name="_Marcus Hook - Taxable Income Difference - rev 06.03.04_BASIS ADJ" xfId="26319"/>
    <cellStyle name="_Marcus Hook - Taxable Income Difference - rev 06.03.04_BM Adjustments" xfId="26320"/>
    <cellStyle name="_Marcus Hook - Taxable Income Difference - rev 06.03.04_Capacity_Factor_Monthly_Forecast_Through_2024 " xfId="26321"/>
    <cellStyle name="_Marcus Hook - Taxable Income Difference - rev 06.03.04_Consolidated Summary Living ProForma_2011_DRAFT" xfId="26322"/>
    <cellStyle name="_Marcus Hook - Taxable Income Difference - rev 06.03.04_Consolidated Summary Living ProForma_2011_Paste Special" xfId="26323"/>
    <cellStyle name="_Marcus Hook - Taxable Income Difference - rev 06.03.04_Copy of South TX GenTie  0.8x Sale12-31-09 COD BASE CASEvBOD" xfId="26324"/>
    <cellStyle name="_Marcus Hook - Taxable Income Difference - rev 06.03.04_CWIP Termosol 1" xfId="26325"/>
    <cellStyle name="_Marcus Hook - Taxable Income Difference - rev 06.03.04_CWIP Termosol 1 2" xfId="26326"/>
    <cellStyle name="_Marcus Hook - Taxable Income Difference - rev 06.03.04_CWIP Termosol 2" xfId="26327"/>
    <cellStyle name="_Marcus Hook - Taxable Income Difference - rev 06.03.04_CWIP Termosol 2 2" xfId="26328"/>
    <cellStyle name="_Marcus Hook - Taxable Income Difference - rev 06.03.04_Fees" xfId="26329"/>
    <cellStyle name="_Marcus Hook - Taxable Income Difference - rev 06.03.04_HWBA UM NPV  IRR Analysis finance at cost share may 2011" xfId="26330"/>
    <cellStyle name="_Marcus Hook - Taxable Income Difference - rev 06.03.04_Inputs" xfId="26331"/>
    <cellStyle name="_Marcus Hook - Taxable Income Difference - rev 06.03.04_Inputs 2" xfId="26332"/>
    <cellStyle name="_Marcus Hook - Taxable Income Difference - rev 06.03.04_Locked in Gross Margin" xfId="26333"/>
    <cellStyle name="_Marcus Hook - Taxable Income Difference - rev 06.03.04_November 2010 CWIP Curves Genesis Final" xfId="26334"/>
    <cellStyle name="_Marcus Hook - Taxable Income Difference - rev 06.03.04_November 2010 CWIP Curves Genesis Final 2" xfId="26335"/>
    <cellStyle name="_Marcus Hook - Taxable Income Difference - rev 06.03.04_November 2010 CWIP Curves NEER Final" xfId="26336"/>
    <cellStyle name="_Marcus Hook - Taxable Income Difference - rev 06.03.04_November 2010 CWIP Curves NEER Final 2" xfId="26337"/>
    <cellStyle name="_Marcus Hook - Taxable Income Difference - rev 06.03.04_November 2010 Termosol CWIP Curves NEER Final" xfId="26338"/>
    <cellStyle name="_Marcus Hook - Taxable Income Difference - rev 06.03.04_November 2010 Termosol CWIP Curves NEER Final 2" xfId="26339"/>
    <cellStyle name="_Marcus Hook - Taxable Income Difference - rev 06.03.04_Project Monitoring Paradise Solar revised_October 2010" xfId="26340"/>
    <cellStyle name="_Marcus Hook - Taxable Income Difference - rev 06.03.04_Project Monitoring Paradise Solar revised_October 2010 2" xfId="26341"/>
    <cellStyle name="_Marcus Hook - Taxable Income Difference - rev 06.03.04_Project Monitoring Paradise Solar revised_October 2010_November 2010 Termosol CWIP Curves NEER Final" xfId="26342"/>
    <cellStyle name="_Marcus Hook - Taxable Income Difference - rev 06.03.04_Project Monitoring Paradise Solar revised_October 2010_November 2010 Termosol CWIP Curves NEER Final 2" xfId="26343"/>
    <cellStyle name="_Marcus Hook - Taxable Income Difference - rev 06.03.04_September 2010 CWIP curves_NextEra" xfId="26344"/>
    <cellStyle name="_Marcus Hook - Taxable Income Difference - rev 06.03.04_September 2010 CWIP curves_NextEra 2" xfId="26345"/>
    <cellStyle name="_Marcus Hook - Taxable Income Difference - rev 06.03.04_September 2010 CWIP curves_NextEra_November 2010 Termosol CWIP Curves NEER Final" xfId="26346"/>
    <cellStyle name="_Marcus Hook - Taxable Income Difference - rev 06.03.04_September 2010 CWIP curves_NextEra_November 2010 Termosol CWIP Curves NEER Final 2" xfId="26347"/>
    <cellStyle name="_Marcus Hook - Taxable Income Difference - rev 06.03.04_Summerhaven CWIP curve Oct_2010" xfId="26348"/>
    <cellStyle name="_Marcus Hook - Taxable Income Difference - rev 06.03.04_Summerhaven CWIP curve Oct_2010 2" xfId="26349"/>
    <cellStyle name="_Marcus Hook - Taxable Income Difference - rev 06.03.04_Summerhaven CWIP curve Oct_2010_November 2010 Termosol CWIP Curves NEER Final" xfId="26350"/>
    <cellStyle name="_Marcus Hook - Taxable Income Difference - rev 06.03.04_Summerhaven CWIP curve Oct_2010_November 2010 Termosol CWIP Curves NEER Final 2" xfId="26351"/>
    <cellStyle name="_Marcus Hook - Taxable Income Difference - rev 06.03.04_tx financing revs" xfId="26352"/>
    <cellStyle name="_Market Update Report_NCMs" xfId="26353"/>
    <cellStyle name="_Market Update_as of 090608" xfId="26354"/>
    <cellStyle name="_MasterDatabase_Oct_07_v2" xfId="26355"/>
    <cellStyle name="_MasterDatabase_Sept_07_v2" xfId="26356"/>
    <cellStyle name="_MasterDatabase_Sept_07_v3" xfId="26357"/>
    <cellStyle name="_Merger Plan 2-10-04 GSIBDv3" xfId="26358"/>
    <cellStyle name="_Merger Plan 2-10-04 GSIBDv3 2" xfId="26359"/>
    <cellStyle name="_Meridian White Creek Wind_2006 12 22_FINAL with internal accounting" xfId="26360"/>
    <cellStyle name="_Meridian White Creek Wind_2006 12 22_FINAL with internal accounting 2" xfId="26361"/>
    <cellStyle name="_Meridian White Creek Wind_2006 12 22_FINAL with internal accounting 2 2" xfId="26362"/>
    <cellStyle name="_Meridian White Creek Wind_2006 12 22_FINAL with internal accounting 3" xfId="26363"/>
    <cellStyle name="_Meridian White Creek Wind_2006 12 22_FINAL with internal accounting vequity method 10-17-07" xfId="26364"/>
    <cellStyle name="_Mgmt_App_Plan_Bridge" xfId="26365"/>
    <cellStyle name="_MH 50" xfId="26366"/>
    <cellStyle name="_MH 50 040611 Report" xfId="26367"/>
    <cellStyle name="_MH 50 040611 Report 2" xfId="26368"/>
    <cellStyle name="_MH 50 040611 Report 2 2" xfId="26369"/>
    <cellStyle name="_MH 50 040611 Report 3" xfId="26370"/>
    <cellStyle name="_MH 50 040611 Report 3 2" xfId="26371"/>
    <cellStyle name="_MH 50 040611 Report 4" xfId="26372"/>
    <cellStyle name="_MH 50 040611 Report 4 2" xfId="26373"/>
    <cellStyle name="_MH 50 040611 Report 5" xfId="26374"/>
    <cellStyle name="_MH 50 040611 Report 5 2" xfId="26375"/>
    <cellStyle name="_MH 50 040611 Report 6" xfId="26376"/>
    <cellStyle name="_MH 50 040611 Report_Cimarron O&amp;M_05-24-2012" xfId="26377"/>
    <cellStyle name="_MH 50 040611 Report_Copy of South TX GenTie  0.8x Sale12-31-09 COD BASE CASEvBOD" xfId="26378"/>
    <cellStyle name="_MH 50 040611 Report_Input" xfId="26379"/>
    <cellStyle name="_MH 50 040611 Report_Input 2" xfId="26380"/>
    <cellStyle name="_MH 50 040611 Report_Inputs" xfId="26381"/>
    <cellStyle name="_MH 50 040611 Report_Inputs 2" xfId="26382"/>
    <cellStyle name="_MH 50 040611 Report_Majestic II 2013 - 2042 Property Tax Forecast est" xfId="26383"/>
    <cellStyle name="_MH 50 040611 Report_McCoy 250 MW Yingli 280W T-0 NextEra PVO&amp;M Budget (NEW RAMP)_2010-12-10" xfId="26384"/>
    <cellStyle name="_MH 50 040611 Report_McCoy 250 MW Yingli 280W T-0 NextEra PVO&amp;M Budget (NEW RAMP)_2010-12-6" xfId="26385"/>
    <cellStyle name="_MH 50 040611 Report_Tax" xfId="26386"/>
    <cellStyle name="_MH 50 2" xfId="26387"/>
    <cellStyle name="_MH 50 3" xfId="26388"/>
    <cellStyle name="_MH 50 4" xfId="26389"/>
    <cellStyle name="_MH 50 Data" xfId="26390"/>
    <cellStyle name="_MH 50 Data 040507" xfId="26391"/>
    <cellStyle name="_MH 50 Data 040507 2" xfId="26392"/>
    <cellStyle name="_MH 50 Data 040507 2 2" xfId="26393"/>
    <cellStyle name="_MH 50 Data 040507 3" xfId="26394"/>
    <cellStyle name="_MH 50 Data 040507 3 2" xfId="26395"/>
    <cellStyle name="_MH 50 Data 040507 4" xfId="26396"/>
    <cellStyle name="_MH 50 Data 040507 4 2" xfId="26397"/>
    <cellStyle name="_MH 50 Data 040507 5" xfId="26398"/>
    <cellStyle name="_MH 50 Data 040507 5 2" xfId="26399"/>
    <cellStyle name="_MH 50 Data 040507 6" xfId="26400"/>
    <cellStyle name="_MH 50 Data 040507_August 2010 CWIP curves_NextEra" xfId="26401"/>
    <cellStyle name="_MH 50 Data 040507_August 2010 CWIP curves_NextEra 2" xfId="26402"/>
    <cellStyle name="_MH 50 Data 040507_August 2010 CWIP curves_NextEra_November 2010 Termosol CWIP Curves NEER Final" xfId="26403"/>
    <cellStyle name="_MH 50 Data 040507_August 2010 CWIP curves_NextEra_November 2010 Termosol CWIP Curves NEER Final 2" xfId="26404"/>
    <cellStyle name="_MH 50 Data 040507_Cimarron O&amp;M_05-24-2012" xfId="26405"/>
    <cellStyle name="_MH 50 Data 040507_Consolidated Summary Living ProForma_2011_DRAFT" xfId="26406"/>
    <cellStyle name="_MH 50 Data 040507_Consolidated Summary Living ProForma_2011_Paste Special" xfId="26407"/>
    <cellStyle name="_MH 50 Data 040507_Copy of South TX GenTie  0.8x Sale12-31-09 COD BASE CASEvBOD" xfId="26408"/>
    <cellStyle name="_MH 50 Data 040507_CWIP Termosol 1" xfId="26409"/>
    <cellStyle name="_MH 50 Data 040507_CWIP Termosol 1 2" xfId="26410"/>
    <cellStyle name="_MH 50 Data 040507_CWIP Termosol 2" xfId="26411"/>
    <cellStyle name="_MH 50 Data 040507_CWIP Termosol 2 2" xfId="26412"/>
    <cellStyle name="_MH 50 Data 040507_Day County" xfId="26413"/>
    <cellStyle name="_MH 50 Data 040507_Distribution Date Calc" xfId="26414"/>
    <cellStyle name="_MH 50 Data 040507_FinSum" xfId="26415"/>
    <cellStyle name="_MH 50 Data 040507_HWBA UM NPV  IRR Analysis finance at cost share may 2011" xfId="26416"/>
    <cellStyle name="_MH 50 Data 040507_Input" xfId="26417"/>
    <cellStyle name="_MH 50 Data 040507_Input 2" xfId="26418"/>
    <cellStyle name="_MH 50 Data 040507_Inputs" xfId="26419"/>
    <cellStyle name="_MH 50 Data 040507_Inputs 2" xfId="26420"/>
    <cellStyle name="_MH 50 Data 040507_LPF 2011 Update - Contracted Thermal Assets - rev 09 27 2011" xfId="26421"/>
    <cellStyle name="_MH 50 Data 040507_LPF 2011 Update - Contracted Thermal Assets - rev 09 27 2011 (2)" xfId="26422"/>
    <cellStyle name="_MH 50 Data 040507_LPF 2011 Update - Merchant Thermal Assets - rev 09 27 2011 (2)" xfId="26423"/>
    <cellStyle name="_MH 50 Data 040507_Majestic II 2013 - 2042 Property Tax Forecast est" xfId="26424"/>
    <cellStyle name="_MH 50 Data 040507_McCoy 250 MW Yingli 280W T-0 NextEra PVO&amp;M Budget (NEW RAMP)_2010-12-10" xfId="26425"/>
    <cellStyle name="_MH 50 Data 040507_McCoy 250 MW Yingli 280W T-0 NextEra PVO&amp;M Budget (NEW RAMP)_2010-12-6" xfId="26426"/>
    <cellStyle name="_MH 50 Data 040507_November 2010 CWIP Curves Genesis Final" xfId="26427"/>
    <cellStyle name="_MH 50 Data 040507_November 2010 CWIP Curves Genesis Final 2" xfId="26428"/>
    <cellStyle name="_MH 50 Data 040507_November 2010 CWIP Curves NEER Final" xfId="26429"/>
    <cellStyle name="_MH 50 Data 040507_November 2010 CWIP Curves NEER Final 2" xfId="26430"/>
    <cellStyle name="_MH 50 Data 040507_November 2010 Termosol CWIP Curves NEER Final" xfId="26431"/>
    <cellStyle name="_MH 50 Data 040507_November 2010 Termosol CWIP Curves NEER Final 2" xfId="26432"/>
    <cellStyle name="_MH 50 Data 040507_Pro Forma - Alamosa 100MW - rev 03.13.09" xfId="26433"/>
    <cellStyle name="_MH 50 Data 040507_Project Monitoring Paradise Solar revised_October 2010" xfId="26434"/>
    <cellStyle name="_MH 50 Data 040507_Project Monitoring Paradise Solar revised_October 2010 2" xfId="26435"/>
    <cellStyle name="_MH 50 Data 040507_Project Monitoring Paradise Solar revised_October 2010_November 2010 Termosol CWIP Curves NEER Final" xfId="26436"/>
    <cellStyle name="_MH 50 Data 040507_Project Monitoring Paradise Solar revised_October 2010_November 2010 Termosol CWIP Curves NEER Final 2" xfId="26437"/>
    <cellStyle name="_MH 50 Data 040507_Scen" xfId="26438"/>
    <cellStyle name="_MH 50 Data 040507_September 2010 CWIP curves_NextEra" xfId="26439"/>
    <cellStyle name="_MH 50 Data 040507_September 2010 CWIP curves_NextEra 2" xfId="26440"/>
    <cellStyle name="_MH 50 Data 040507_September 2010 CWIP curves_NextEra_November 2010 Termosol CWIP Curves NEER Final" xfId="26441"/>
    <cellStyle name="_MH 50 Data 040507_September 2010 CWIP curves_NextEra_November 2010 Termosol CWIP Curves NEER Final 2" xfId="26442"/>
    <cellStyle name="_MH 50 Data 040507_Solar - TOD Calculation Model - rev 04.16.09" xfId="26443"/>
    <cellStyle name="_MH 50 Data 040507_Solar_Model_ab" xfId="26444"/>
    <cellStyle name="_MH 50 Data 040507_Summerhaven CWIP curve Oct_2010" xfId="26445"/>
    <cellStyle name="_MH 50 Data 040507_Summerhaven CWIP curve Oct_2010 2" xfId="26446"/>
    <cellStyle name="_MH 50 Data 040507_Summerhaven CWIP curve Oct_2010_November 2010 Termosol CWIP Curves NEER Final" xfId="26447"/>
    <cellStyle name="_MH 50 Data 040507_Summerhaven CWIP curve Oct_2010_November 2010 Termosol CWIP Curves NEER Final 2" xfId="26448"/>
    <cellStyle name="_MH 50 Data 040507_Tax" xfId="26449"/>
    <cellStyle name="_MH 50 Data 040507_WACC_Calc_Sheet" xfId="26450"/>
    <cellStyle name="_MH 50 Data 2" xfId="26451"/>
    <cellStyle name="_MH 50 Data 2 2" xfId="26452"/>
    <cellStyle name="_MH 50 Data 3" xfId="26453"/>
    <cellStyle name="_MH 50 Data 3 2" xfId="26454"/>
    <cellStyle name="_MH 50 Data 4" xfId="26455"/>
    <cellStyle name="_MH 50 Data 4 2" xfId="26456"/>
    <cellStyle name="_MH 50 Data 5" xfId="26457"/>
    <cellStyle name="_MH 50 Data 5 2" xfId="26458"/>
    <cellStyle name="_MH 50 Data 6" xfId="26459"/>
    <cellStyle name="_MH 50 Data_August 2010 CWIP curves_NextEra" xfId="26460"/>
    <cellStyle name="_MH 50 Data_August 2010 CWIP curves_NextEra 2" xfId="26461"/>
    <cellStyle name="_MH 50 Data_August 2010 CWIP curves_NextEra_November 2010 Termosol CWIP Curves NEER Final" xfId="26462"/>
    <cellStyle name="_MH 50 Data_August 2010 CWIP curves_NextEra_November 2010 Termosol CWIP Curves NEER Final 2" xfId="26463"/>
    <cellStyle name="_MH 50 Data_Cimarron O&amp;M_05-24-2012" xfId="26464"/>
    <cellStyle name="_MH 50 Data_Consolidated Summary Living ProForma_2011_DRAFT" xfId="26465"/>
    <cellStyle name="_MH 50 Data_Consolidated Summary Living ProForma_2011_Paste Special" xfId="26466"/>
    <cellStyle name="_MH 50 Data_Copy of South TX GenTie  0.8x Sale12-31-09 COD BASE CASEvBOD" xfId="26467"/>
    <cellStyle name="_MH 50 Data_CWIP Termosol 1" xfId="26468"/>
    <cellStyle name="_MH 50 Data_CWIP Termosol 1 2" xfId="26469"/>
    <cellStyle name="_MH 50 Data_CWIP Termosol 2" xfId="26470"/>
    <cellStyle name="_MH 50 Data_CWIP Termosol 2 2" xfId="26471"/>
    <cellStyle name="_MH 50 Data_Day County" xfId="26472"/>
    <cellStyle name="_MH 50 Data_Distribution Date Calc" xfId="26473"/>
    <cellStyle name="_MH 50 Data_FinSum" xfId="26474"/>
    <cellStyle name="_MH 50 Data_HWBA UM NPV  IRR Analysis finance at cost share may 2011" xfId="26475"/>
    <cellStyle name="_MH 50 Data_Input" xfId="26476"/>
    <cellStyle name="_MH 50 Data_Input 2" xfId="26477"/>
    <cellStyle name="_MH 50 Data_Inputs" xfId="26478"/>
    <cellStyle name="_MH 50 Data_Inputs 2" xfId="26479"/>
    <cellStyle name="_MH 50 Data_LPF 2011 Update - Contracted Thermal Assets - rev 09 27 2011" xfId="26480"/>
    <cellStyle name="_MH 50 Data_LPF 2011 Update - Contracted Thermal Assets - rev 09 27 2011 (2)" xfId="26481"/>
    <cellStyle name="_MH 50 Data_LPF 2011 Update - Merchant Thermal Assets - rev 09 27 2011 (2)" xfId="26482"/>
    <cellStyle name="_MH 50 Data_Majestic II 2013 - 2042 Property Tax Forecast est" xfId="26483"/>
    <cellStyle name="_MH 50 Data_McCoy 250 MW Yingli 280W T-0 NextEra PVO&amp;M Budget (NEW RAMP)_2010-12-10" xfId="26484"/>
    <cellStyle name="_MH 50 Data_McCoy 250 MW Yingli 280W T-0 NextEra PVO&amp;M Budget (NEW RAMP)_2010-12-6" xfId="26485"/>
    <cellStyle name="_MH 50 Data_November 2010 CWIP Curves Genesis Final" xfId="26486"/>
    <cellStyle name="_MH 50 Data_November 2010 CWIP Curves Genesis Final 2" xfId="26487"/>
    <cellStyle name="_MH 50 Data_November 2010 CWIP Curves NEER Final" xfId="26488"/>
    <cellStyle name="_MH 50 Data_November 2010 CWIP Curves NEER Final 2" xfId="26489"/>
    <cellStyle name="_MH 50 Data_November 2010 Termosol CWIP Curves NEER Final" xfId="26490"/>
    <cellStyle name="_MH 50 Data_November 2010 Termosol CWIP Curves NEER Final 2" xfId="26491"/>
    <cellStyle name="_MH 50 Data_Pro Forma - Alamosa 100MW - rev 03.13.09" xfId="26492"/>
    <cellStyle name="_MH 50 Data_Project Monitoring Paradise Solar revised_October 2010" xfId="26493"/>
    <cellStyle name="_MH 50 Data_Project Monitoring Paradise Solar revised_October 2010 2" xfId="26494"/>
    <cellStyle name="_MH 50 Data_Project Monitoring Paradise Solar revised_October 2010_November 2010 Termosol CWIP Curves NEER Final" xfId="26495"/>
    <cellStyle name="_MH 50 Data_Project Monitoring Paradise Solar revised_October 2010_November 2010 Termosol CWIP Curves NEER Final 2" xfId="26496"/>
    <cellStyle name="_MH 50 Data_Scen" xfId="26497"/>
    <cellStyle name="_MH 50 Data_September 2010 CWIP curves_NextEra" xfId="26498"/>
    <cellStyle name="_MH 50 Data_September 2010 CWIP curves_NextEra 2" xfId="26499"/>
    <cellStyle name="_MH 50 Data_September 2010 CWIP curves_NextEra_November 2010 Termosol CWIP Curves NEER Final" xfId="26500"/>
    <cellStyle name="_MH 50 Data_September 2010 CWIP curves_NextEra_November 2010 Termosol CWIP Curves NEER Final 2" xfId="26501"/>
    <cellStyle name="_MH 50 Data_Solar - TOD Calculation Model - rev 04.16.09" xfId="26502"/>
    <cellStyle name="_MH 50 Data_Solar_Model_ab" xfId="26503"/>
    <cellStyle name="_MH 50 Data_Summerhaven CWIP curve Oct_2010" xfId="26504"/>
    <cellStyle name="_MH 50 Data_Summerhaven CWIP curve Oct_2010 2" xfId="26505"/>
    <cellStyle name="_MH 50 Data_Summerhaven CWIP curve Oct_2010_November 2010 Termosol CWIP Curves NEER Final" xfId="26506"/>
    <cellStyle name="_MH 50 Data_Summerhaven CWIP curve Oct_2010_November 2010 Termosol CWIP Curves NEER Final 2" xfId="26507"/>
    <cellStyle name="_MH 50 Data_Tax" xfId="26508"/>
    <cellStyle name="_MH 50 Data_WACC_Calc_Sheet" xfId="26509"/>
    <cellStyle name="_MH 750" xfId="26510"/>
    <cellStyle name="_MH 750 - Taxable Income Summary - rev 12.08.04" xfId="26511"/>
    <cellStyle name="_MH 750 - Taxable Income Summary - rev 12.08.04 2" xfId="26512"/>
    <cellStyle name="_MH 750 - Taxable Income Summary - rev 12.08.04 2 2" xfId="26513"/>
    <cellStyle name="_MH 750 - Taxable Income Summary - rev 12.08.04 3" xfId="26514"/>
    <cellStyle name="_MH 750 - Taxable Income Summary - rev 12.08.04 3 2" xfId="26515"/>
    <cellStyle name="_MH 750 - Taxable Income Summary - rev 12.08.04 4" xfId="26516"/>
    <cellStyle name="_MH 750 - Taxable Income Summary - rev 12.08.04 4 2" xfId="26517"/>
    <cellStyle name="_MH 750 - Taxable Income Summary - rev 12.08.04 5" xfId="26518"/>
    <cellStyle name="_MH 750 - Taxable Income Summary - rev 12.08.04 5 2" xfId="26519"/>
    <cellStyle name="_MH 750 - Taxable Income Summary - rev 12.08.04 6" xfId="26520"/>
    <cellStyle name="_MH 750 - Taxable Income Summary - rev 12.08.04_August 2010 CWIP curves_NextEra" xfId="26521"/>
    <cellStyle name="_MH 750 - Taxable Income Summary - rev 12.08.04_August 2010 CWIP curves_NextEra 2" xfId="26522"/>
    <cellStyle name="_MH 750 - Taxable Income Summary - rev 12.08.04_August 2010 CWIP curves_NextEra_November 2010 Termosol CWIP Curves NEER Final" xfId="26523"/>
    <cellStyle name="_MH 750 - Taxable Income Summary - rev 12.08.04_August 2010 CWIP curves_NextEra_November 2010 Termosol CWIP Curves NEER Final 2" xfId="26524"/>
    <cellStyle name="_MH 750 - Taxable Income Summary - rev 12.08.04_BASIS ADJ" xfId="26525"/>
    <cellStyle name="_MH 750 - Taxable Income Summary - rev 12.08.04_BM Adjustments" xfId="26526"/>
    <cellStyle name="_MH 750 - Taxable Income Summary - rev 12.08.04_Capacity_Factor_Monthly_Forecast_Through_2024 " xfId="26527"/>
    <cellStyle name="_MH 750 - Taxable Income Summary - rev 12.08.04_Consolidated Summary Living ProForma_2011_DRAFT" xfId="26528"/>
    <cellStyle name="_MH 750 - Taxable Income Summary - rev 12.08.04_Consolidated Summary Living ProForma_2011_Paste Special" xfId="26529"/>
    <cellStyle name="_MH 750 - Taxable Income Summary - rev 12.08.04_Copy of South TX GenTie  0.8x Sale12-31-09 COD BASE CASEvBOD" xfId="26530"/>
    <cellStyle name="_MH 750 - Taxable Income Summary - rev 12.08.04_CWIP Termosol 1" xfId="26531"/>
    <cellStyle name="_MH 750 - Taxable Income Summary - rev 12.08.04_CWIP Termosol 1 2" xfId="26532"/>
    <cellStyle name="_MH 750 - Taxable Income Summary - rev 12.08.04_CWIP Termosol 2" xfId="26533"/>
    <cellStyle name="_MH 750 - Taxable Income Summary - rev 12.08.04_CWIP Termosol 2 2" xfId="26534"/>
    <cellStyle name="_MH 750 - Taxable Income Summary - rev 12.08.04_Fees" xfId="26535"/>
    <cellStyle name="_MH 750 - Taxable Income Summary - rev 12.08.04_HWBA UM NPV  IRR Analysis finance at cost share may 2011" xfId="26536"/>
    <cellStyle name="_MH 750 - Taxable Income Summary - rev 12.08.04_Inputs" xfId="26537"/>
    <cellStyle name="_MH 750 - Taxable Income Summary - rev 12.08.04_Inputs 2" xfId="26538"/>
    <cellStyle name="_MH 750 - Taxable Income Summary - rev 12.08.04_Locked in Gross Margin" xfId="26539"/>
    <cellStyle name="_MH 750 - Taxable Income Summary - rev 12.08.04_November 2010 CWIP Curves Genesis Final" xfId="26540"/>
    <cellStyle name="_MH 750 - Taxable Income Summary - rev 12.08.04_November 2010 CWIP Curves Genesis Final 2" xfId="26541"/>
    <cellStyle name="_MH 750 - Taxable Income Summary - rev 12.08.04_November 2010 CWIP Curves NEER Final" xfId="26542"/>
    <cellStyle name="_MH 750 - Taxable Income Summary - rev 12.08.04_November 2010 CWIP Curves NEER Final 2" xfId="26543"/>
    <cellStyle name="_MH 750 - Taxable Income Summary - rev 12.08.04_November 2010 Termosol CWIP Curves NEER Final" xfId="26544"/>
    <cellStyle name="_MH 750 - Taxable Income Summary - rev 12.08.04_November 2010 Termosol CWIP Curves NEER Final 2" xfId="26545"/>
    <cellStyle name="_MH 750 - Taxable Income Summary - rev 12.08.04_Project Monitoring Paradise Solar revised_October 2010" xfId="26546"/>
    <cellStyle name="_MH 750 - Taxable Income Summary - rev 12.08.04_Project Monitoring Paradise Solar revised_October 2010 2" xfId="26547"/>
    <cellStyle name="_MH 750 - Taxable Income Summary - rev 12.08.04_Project Monitoring Paradise Solar revised_October 2010_November 2010 Termosol CWIP Curves NEER Final" xfId="26548"/>
    <cellStyle name="_MH 750 - Taxable Income Summary - rev 12.08.04_Project Monitoring Paradise Solar revised_October 2010_November 2010 Termosol CWIP Curves NEER Final 2" xfId="26549"/>
    <cellStyle name="_MH 750 - Taxable Income Summary - rev 12.08.04_September 2010 CWIP curves_NextEra" xfId="26550"/>
    <cellStyle name="_MH 750 - Taxable Income Summary - rev 12.08.04_September 2010 CWIP curves_NextEra 2" xfId="26551"/>
    <cellStyle name="_MH 750 - Taxable Income Summary - rev 12.08.04_September 2010 CWIP curves_NextEra_November 2010 Termosol CWIP Curves NEER Final" xfId="26552"/>
    <cellStyle name="_MH 750 - Taxable Income Summary - rev 12.08.04_September 2010 CWIP curves_NextEra_November 2010 Termosol CWIP Curves NEER Final 2" xfId="26553"/>
    <cellStyle name="_MH 750 - Taxable Income Summary - rev 12.08.04_Summerhaven CWIP curve Oct_2010" xfId="26554"/>
    <cellStyle name="_MH 750 - Taxable Income Summary - rev 12.08.04_Summerhaven CWIP curve Oct_2010 2" xfId="26555"/>
    <cellStyle name="_MH 750 - Taxable Income Summary - rev 12.08.04_Summerhaven CWIP curve Oct_2010_November 2010 Termosol CWIP Curves NEER Final" xfId="26556"/>
    <cellStyle name="_MH 750 - Taxable Income Summary - rev 12.08.04_Summerhaven CWIP curve Oct_2010_November 2010 Termosol CWIP Curves NEER Final 2" xfId="26557"/>
    <cellStyle name="_MH 750 - Taxable Income Summary - rev 12.08.04_tx financing revs" xfId="26558"/>
    <cellStyle name="_MH 750 040709 Report 1" xfId="26559"/>
    <cellStyle name="_MH 750 040709 Report 1 2" xfId="26560"/>
    <cellStyle name="_MH 750 040709 Report 1 2 2" xfId="26561"/>
    <cellStyle name="_MH 750 040709 Report 1 3" xfId="26562"/>
    <cellStyle name="_MH 750 040709 Report 1 3 2" xfId="26563"/>
    <cellStyle name="_MH 750 040709 Report 1 4" xfId="26564"/>
    <cellStyle name="_MH 750 040709 Report 1 4 2" xfId="26565"/>
    <cellStyle name="_MH 750 040709 Report 1 5" xfId="26566"/>
    <cellStyle name="_MH 750 040709 Report 1 5 2" xfId="26567"/>
    <cellStyle name="_MH 750 040709 Report 1 6" xfId="26568"/>
    <cellStyle name="_MH 750 040709 Report 1_August 2010 CWIP curves_NextEra" xfId="26569"/>
    <cellStyle name="_MH 750 040709 Report 1_August 2010 CWIP curves_NextEra 2" xfId="26570"/>
    <cellStyle name="_MH 750 040709 Report 1_August 2010 CWIP curves_NextEra_November 2010 Termosol CWIP Curves NEER Final" xfId="26571"/>
    <cellStyle name="_MH 750 040709 Report 1_August 2010 CWIP curves_NextEra_November 2010 Termosol CWIP Curves NEER Final 2" xfId="26572"/>
    <cellStyle name="_MH 750 040709 Report 1_BASIS ADJ" xfId="26573"/>
    <cellStyle name="_MH 750 040709 Report 1_BM Adjustments" xfId="26574"/>
    <cellStyle name="_MH 750 040709 Report 1_Capacity_Factor_Monthly_Forecast_Through_2024 " xfId="26575"/>
    <cellStyle name="_MH 750 040709 Report 1_Consolidated Summary Living ProForma_2011_DRAFT" xfId="26576"/>
    <cellStyle name="_MH 750 040709 Report 1_Consolidated Summary Living ProForma_2011_Paste Special" xfId="26577"/>
    <cellStyle name="_MH 750 040709 Report 1_Copy of South TX GenTie  0.8x Sale12-31-09 COD BASE CASEvBOD" xfId="26578"/>
    <cellStyle name="_MH 750 040709 Report 1_CWIP Termosol 1" xfId="26579"/>
    <cellStyle name="_MH 750 040709 Report 1_CWIP Termosol 1 2" xfId="26580"/>
    <cellStyle name="_MH 750 040709 Report 1_CWIP Termosol 2" xfId="26581"/>
    <cellStyle name="_MH 750 040709 Report 1_CWIP Termosol 2 2" xfId="26582"/>
    <cellStyle name="_MH 750 040709 Report 1_Day County" xfId="26583"/>
    <cellStyle name="_MH 750 040709 Report 1_Distribution Date Calc" xfId="26584"/>
    <cellStyle name="_MH 750 040709 Report 1_Fees" xfId="26585"/>
    <cellStyle name="_MH 750 040709 Report 1_FinSum" xfId="26586"/>
    <cellStyle name="_MH 750 040709 Report 1_HWBA UM NPV  IRR Analysis finance at cost share may 2011" xfId="26587"/>
    <cellStyle name="_MH 750 040709 Report 1_Inputs" xfId="26588"/>
    <cellStyle name="_MH 750 040709 Report 1_Inputs 2" xfId="26589"/>
    <cellStyle name="_MH 750 040709 Report 1_Locked in Gross Margin" xfId="26590"/>
    <cellStyle name="_MH 750 040709 Report 1_LPF 2011 Update - Contracted Thermal Assets - rev 09 27 2011" xfId="26591"/>
    <cellStyle name="_MH 750 040709 Report 1_LPF 2011 Update - Contracted Thermal Assets - rev 09 27 2011 (2)" xfId="26592"/>
    <cellStyle name="_MH 750 040709 Report 1_LPF 2011 Update - Merchant Thermal Assets - rev 09 27 2011 (2)" xfId="26593"/>
    <cellStyle name="_MH 750 040709 Report 1_November 2010 CWIP Curves Genesis Final" xfId="26594"/>
    <cellStyle name="_MH 750 040709 Report 1_November 2010 CWIP Curves Genesis Final 2" xfId="26595"/>
    <cellStyle name="_MH 750 040709 Report 1_November 2010 CWIP Curves NEER Final" xfId="26596"/>
    <cellStyle name="_MH 750 040709 Report 1_November 2010 CWIP Curves NEER Final 2" xfId="26597"/>
    <cellStyle name="_MH 750 040709 Report 1_November 2010 Termosol CWIP Curves NEER Final" xfId="26598"/>
    <cellStyle name="_MH 750 040709 Report 1_November 2010 Termosol CWIP Curves NEER Final 2" xfId="26599"/>
    <cellStyle name="_MH 750 040709 Report 1_Pro Forma - Alamosa 100MW - rev 03.13.09" xfId="26600"/>
    <cellStyle name="_MH 750 040709 Report 1_Project Monitoring Paradise Solar revised_October 2010" xfId="26601"/>
    <cellStyle name="_MH 750 040709 Report 1_Project Monitoring Paradise Solar revised_October 2010 2" xfId="26602"/>
    <cellStyle name="_MH 750 040709 Report 1_Project Monitoring Paradise Solar revised_October 2010_November 2010 Termosol CWIP Curves NEER Final" xfId="26603"/>
    <cellStyle name="_MH 750 040709 Report 1_Project Monitoring Paradise Solar revised_October 2010_November 2010 Termosol CWIP Curves NEER Final 2" xfId="26604"/>
    <cellStyle name="_MH 750 040709 Report 1_Scen" xfId="26605"/>
    <cellStyle name="_MH 750 040709 Report 1_September 2010 CWIP curves_NextEra" xfId="26606"/>
    <cellStyle name="_MH 750 040709 Report 1_September 2010 CWIP curves_NextEra 2" xfId="26607"/>
    <cellStyle name="_MH 750 040709 Report 1_September 2010 CWIP curves_NextEra_November 2010 Termosol CWIP Curves NEER Final" xfId="26608"/>
    <cellStyle name="_MH 750 040709 Report 1_September 2010 CWIP curves_NextEra_November 2010 Termosol CWIP Curves NEER Final 2" xfId="26609"/>
    <cellStyle name="_MH 750 040709 Report 1_Solar - TOD Calculation Model - rev 04.16.09" xfId="26610"/>
    <cellStyle name="_MH 750 040709 Report 1_Solar_Model_ab" xfId="26611"/>
    <cellStyle name="_MH 750 040709 Report 1_Summerhaven CWIP curve Oct_2010" xfId="26612"/>
    <cellStyle name="_MH 750 040709 Report 1_Summerhaven CWIP curve Oct_2010 2" xfId="26613"/>
    <cellStyle name="_MH 750 040709 Report 1_Summerhaven CWIP curve Oct_2010_November 2010 Termosol CWIP Curves NEER Final" xfId="26614"/>
    <cellStyle name="_MH 750 040709 Report 1_Summerhaven CWIP curve Oct_2010_November 2010 Termosol CWIP Curves NEER Final 2" xfId="26615"/>
    <cellStyle name="_MH 750 040709 Report 1_tx financing revs" xfId="26616"/>
    <cellStyle name="_MH 750 040709 Report 1_WACC_Calc_Sheet" xfId="26617"/>
    <cellStyle name="_MH 750 2" xfId="26618"/>
    <cellStyle name="_MH 750 3" xfId="26619"/>
    <cellStyle name="_MH 750 4" xfId="26620"/>
    <cellStyle name="_MH 750 Data" xfId="26621"/>
    <cellStyle name="_MH 750 Data 04049" xfId="26622"/>
    <cellStyle name="_MH 750 Data 04049 2" xfId="26623"/>
    <cellStyle name="_MH 750 Data 04049 2 2" xfId="26624"/>
    <cellStyle name="_MH 750 Data 04049 3" xfId="26625"/>
    <cellStyle name="_MH 750 Data 04049 3 2" xfId="26626"/>
    <cellStyle name="_MH 750 Data 04049 4" xfId="26627"/>
    <cellStyle name="_MH 750 Data 04049 4 2" xfId="26628"/>
    <cellStyle name="_MH 750 Data 04049 5" xfId="26629"/>
    <cellStyle name="_MH 750 Data 04049 5 2" xfId="26630"/>
    <cellStyle name="_MH 750 Data 04049 6" xfId="26631"/>
    <cellStyle name="_MH 750 Data 04049_August 2010 CWIP curves_NextEra" xfId="26632"/>
    <cellStyle name="_MH 750 Data 04049_August 2010 CWIP curves_NextEra 2" xfId="26633"/>
    <cellStyle name="_MH 750 Data 04049_August 2010 CWIP curves_NextEra_November 2010 Termosol CWIP Curves NEER Final" xfId="26634"/>
    <cellStyle name="_MH 750 Data 04049_August 2010 CWIP curves_NextEra_November 2010 Termosol CWIP Curves NEER Final 2" xfId="26635"/>
    <cellStyle name="_MH 750 Data 04049_Cimarron O&amp;M_05-24-2012" xfId="26636"/>
    <cellStyle name="_MH 750 Data 04049_Consolidated Summary Living ProForma_2011_DRAFT" xfId="26637"/>
    <cellStyle name="_MH 750 Data 04049_Consolidated Summary Living ProForma_2011_Paste Special" xfId="26638"/>
    <cellStyle name="_MH 750 Data 04049_Copy of South TX GenTie  0.8x Sale12-31-09 COD BASE CASEvBOD" xfId="26639"/>
    <cellStyle name="_MH 750 Data 04049_CWIP Termosol 1" xfId="26640"/>
    <cellStyle name="_MH 750 Data 04049_CWIP Termosol 1 2" xfId="26641"/>
    <cellStyle name="_MH 750 Data 04049_CWIP Termosol 2" xfId="26642"/>
    <cellStyle name="_MH 750 Data 04049_CWIP Termosol 2 2" xfId="26643"/>
    <cellStyle name="_MH 750 Data 04049_Day County" xfId="26644"/>
    <cellStyle name="_MH 750 Data 04049_Distribution Date Calc" xfId="26645"/>
    <cellStyle name="_MH 750 Data 04049_FinSum" xfId="26646"/>
    <cellStyle name="_MH 750 Data 04049_HWBA UM NPV  IRR Analysis finance at cost share may 2011" xfId="26647"/>
    <cellStyle name="_MH 750 Data 04049_Input" xfId="26648"/>
    <cellStyle name="_MH 750 Data 04049_Input 2" xfId="26649"/>
    <cellStyle name="_MH 750 Data 04049_Inputs" xfId="26650"/>
    <cellStyle name="_MH 750 Data 04049_Inputs 2" xfId="26651"/>
    <cellStyle name="_MH 750 Data 04049_LPF 2011 Update - Contracted Thermal Assets - rev 09 27 2011" xfId="26652"/>
    <cellStyle name="_MH 750 Data 04049_LPF 2011 Update - Contracted Thermal Assets - rev 09 27 2011 (2)" xfId="26653"/>
    <cellStyle name="_MH 750 Data 04049_LPF 2011 Update - Merchant Thermal Assets - rev 09 27 2011 (2)" xfId="26654"/>
    <cellStyle name="_MH 750 Data 04049_Majestic II 2013 - 2042 Property Tax Forecast est" xfId="26655"/>
    <cellStyle name="_MH 750 Data 04049_McCoy 250 MW Yingli 280W T-0 NextEra PVO&amp;M Budget (NEW RAMP)_2010-12-10" xfId="26656"/>
    <cellStyle name="_MH 750 Data 04049_McCoy 250 MW Yingli 280W T-0 NextEra PVO&amp;M Budget (NEW RAMP)_2010-12-6" xfId="26657"/>
    <cellStyle name="_MH 750 Data 04049_November 2010 CWIP Curves Genesis Final" xfId="26658"/>
    <cellStyle name="_MH 750 Data 04049_November 2010 CWIP Curves Genesis Final 2" xfId="26659"/>
    <cellStyle name="_MH 750 Data 04049_November 2010 CWIP Curves NEER Final" xfId="26660"/>
    <cellStyle name="_MH 750 Data 04049_November 2010 CWIP Curves NEER Final 2" xfId="26661"/>
    <cellStyle name="_MH 750 Data 04049_November 2010 Termosol CWIP Curves NEER Final" xfId="26662"/>
    <cellStyle name="_MH 750 Data 04049_November 2010 Termosol CWIP Curves NEER Final 2" xfId="26663"/>
    <cellStyle name="_MH 750 Data 04049_Pro Forma - Alamosa 100MW - rev 03.13.09" xfId="26664"/>
    <cellStyle name="_MH 750 Data 04049_Project Monitoring Paradise Solar revised_October 2010" xfId="26665"/>
    <cellStyle name="_MH 750 Data 04049_Project Monitoring Paradise Solar revised_October 2010 2" xfId="26666"/>
    <cellStyle name="_MH 750 Data 04049_Project Monitoring Paradise Solar revised_October 2010_November 2010 Termosol CWIP Curves NEER Final" xfId="26667"/>
    <cellStyle name="_MH 750 Data 04049_Project Monitoring Paradise Solar revised_October 2010_November 2010 Termosol CWIP Curves NEER Final 2" xfId="26668"/>
    <cellStyle name="_MH 750 Data 04049_Scen" xfId="26669"/>
    <cellStyle name="_MH 750 Data 04049_September 2010 CWIP curves_NextEra" xfId="26670"/>
    <cellStyle name="_MH 750 Data 04049_September 2010 CWIP curves_NextEra 2" xfId="26671"/>
    <cellStyle name="_MH 750 Data 04049_September 2010 CWIP curves_NextEra_November 2010 Termosol CWIP Curves NEER Final" xfId="26672"/>
    <cellStyle name="_MH 750 Data 04049_September 2010 CWIP curves_NextEra_November 2010 Termosol CWIP Curves NEER Final 2" xfId="26673"/>
    <cellStyle name="_MH 750 Data 04049_Solar - TOD Calculation Model - rev 04.16.09" xfId="26674"/>
    <cellStyle name="_MH 750 Data 04049_Solar_Model_ab" xfId="26675"/>
    <cellStyle name="_MH 750 Data 04049_Summerhaven CWIP curve Oct_2010" xfId="26676"/>
    <cellStyle name="_MH 750 Data 04049_Summerhaven CWIP curve Oct_2010 2" xfId="26677"/>
    <cellStyle name="_MH 750 Data 04049_Summerhaven CWIP curve Oct_2010_November 2010 Termosol CWIP Curves NEER Final" xfId="26678"/>
    <cellStyle name="_MH 750 Data 04049_Summerhaven CWIP curve Oct_2010_November 2010 Termosol CWIP Curves NEER Final 2" xfId="26679"/>
    <cellStyle name="_MH 750 Data 04049_Tax" xfId="26680"/>
    <cellStyle name="_MH 750 Data 04049_WACC_Calc_Sheet" xfId="26681"/>
    <cellStyle name="_MH 750 Data 040507" xfId="26682"/>
    <cellStyle name="_MH 750 Data 040507 2" xfId="26683"/>
    <cellStyle name="_MH 750 Data 040507 2 2" xfId="26684"/>
    <cellStyle name="_MH 750 Data 040507 3" xfId="26685"/>
    <cellStyle name="_MH 750 Data 040507 3 2" xfId="26686"/>
    <cellStyle name="_MH 750 Data 040507 4" xfId="26687"/>
    <cellStyle name="_MH 750 Data 040507 4 2" xfId="26688"/>
    <cellStyle name="_MH 750 Data 040507 5" xfId="26689"/>
    <cellStyle name="_MH 750 Data 040507 5 2" xfId="26690"/>
    <cellStyle name="_MH 750 Data 040507 6" xfId="26691"/>
    <cellStyle name="_MH 750 Data 040507_August 2010 CWIP curves_NextEra" xfId="26692"/>
    <cellStyle name="_MH 750 Data 040507_August 2010 CWIP curves_NextEra 2" xfId="26693"/>
    <cellStyle name="_MH 750 Data 040507_August 2010 CWIP curves_NextEra_November 2010 Termosol CWIP Curves NEER Final" xfId="26694"/>
    <cellStyle name="_MH 750 Data 040507_August 2010 CWIP curves_NextEra_November 2010 Termosol CWIP Curves NEER Final 2" xfId="26695"/>
    <cellStyle name="_MH 750 Data 040507_Cimarron O&amp;M_05-24-2012" xfId="26696"/>
    <cellStyle name="_MH 750 Data 040507_Consolidated Summary Living ProForma_2011_DRAFT" xfId="26697"/>
    <cellStyle name="_MH 750 Data 040507_Consolidated Summary Living ProForma_2011_Paste Special" xfId="26698"/>
    <cellStyle name="_MH 750 Data 040507_Copy of South TX GenTie  0.8x Sale12-31-09 COD BASE CASEvBOD" xfId="26699"/>
    <cellStyle name="_MH 750 Data 040507_CWIP Termosol 1" xfId="26700"/>
    <cellStyle name="_MH 750 Data 040507_CWIP Termosol 1 2" xfId="26701"/>
    <cellStyle name="_MH 750 Data 040507_CWIP Termosol 2" xfId="26702"/>
    <cellStyle name="_MH 750 Data 040507_CWIP Termosol 2 2" xfId="26703"/>
    <cellStyle name="_MH 750 Data 040507_Day County" xfId="26704"/>
    <cellStyle name="_MH 750 Data 040507_Distribution Date Calc" xfId="26705"/>
    <cellStyle name="_MH 750 Data 040507_FinSum" xfId="26706"/>
    <cellStyle name="_MH 750 Data 040507_HWBA UM NPV  IRR Analysis finance at cost share may 2011" xfId="26707"/>
    <cellStyle name="_MH 750 Data 040507_Input" xfId="26708"/>
    <cellStyle name="_MH 750 Data 040507_Input 2" xfId="26709"/>
    <cellStyle name="_MH 750 Data 040507_Inputs" xfId="26710"/>
    <cellStyle name="_MH 750 Data 040507_Inputs 2" xfId="26711"/>
    <cellStyle name="_MH 750 Data 040507_LPF 2011 Update - Contracted Thermal Assets - rev 09 27 2011" xfId="26712"/>
    <cellStyle name="_MH 750 Data 040507_LPF 2011 Update - Contracted Thermal Assets - rev 09 27 2011 (2)" xfId="26713"/>
    <cellStyle name="_MH 750 Data 040507_LPF 2011 Update - Merchant Thermal Assets - rev 09 27 2011 (2)" xfId="26714"/>
    <cellStyle name="_MH 750 Data 040507_Majestic II 2013 - 2042 Property Tax Forecast est" xfId="26715"/>
    <cellStyle name="_MH 750 Data 040507_McCoy 250 MW Yingli 280W T-0 NextEra PVO&amp;M Budget (NEW RAMP)_2010-12-10" xfId="26716"/>
    <cellStyle name="_MH 750 Data 040507_McCoy 250 MW Yingli 280W T-0 NextEra PVO&amp;M Budget (NEW RAMP)_2010-12-6" xfId="26717"/>
    <cellStyle name="_MH 750 Data 040507_November 2010 CWIP Curves Genesis Final" xfId="26718"/>
    <cellStyle name="_MH 750 Data 040507_November 2010 CWIP Curves Genesis Final 2" xfId="26719"/>
    <cellStyle name="_MH 750 Data 040507_November 2010 CWIP Curves NEER Final" xfId="26720"/>
    <cellStyle name="_MH 750 Data 040507_November 2010 CWIP Curves NEER Final 2" xfId="26721"/>
    <cellStyle name="_MH 750 Data 040507_November 2010 Termosol CWIP Curves NEER Final" xfId="26722"/>
    <cellStyle name="_MH 750 Data 040507_November 2010 Termosol CWIP Curves NEER Final 2" xfId="26723"/>
    <cellStyle name="_MH 750 Data 040507_Pro Forma - Alamosa 100MW - rev 03.13.09" xfId="26724"/>
    <cellStyle name="_MH 750 Data 040507_Project Monitoring Paradise Solar revised_October 2010" xfId="26725"/>
    <cellStyle name="_MH 750 Data 040507_Project Monitoring Paradise Solar revised_October 2010 2" xfId="26726"/>
    <cellStyle name="_MH 750 Data 040507_Project Monitoring Paradise Solar revised_October 2010_November 2010 Termosol CWIP Curves NEER Final" xfId="26727"/>
    <cellStyle name="_MH 750 Data 040507_Project Monitoring Paradise Solar revised_October 2010_November 2010 Termosol CWIP Curves NEER Final 2" xfId="26728"/>
    <cellStyle name="_MH 750 Data 040507_Scen" xfId="26729"/>
    <cellStyle name="_MH 750 Data 040507_September 2010 CWIP curves_NextEra" xfId="26730"/>
    <cellStyle name="_MH 750 Data 040507_September 2010 CWIP curves_NextEra 2" xfId="26731"/>
    <cellStyle name="_MH 750 Data 040507_September 2010 CWIP curves_NextEra_November 2010 Termosol CWIP Curves NEER Final" xfId="26732"/>
    <cellStyle name="_MH 750 Data 040507_September 2010 CWIP curves_NextEra_November 2010 Termosol CWIP Curves NEER Final 2" xfId="26733"/>
    <cellStyle name="_MH 750 Data 040507_Solar - TOD Calculation Model - rev 04.16.09" xfId="26734"/>
    <cellStyle name="_MH 750 Data 040507_Solar_Model_ab" xfId="26735"/>
    <cellStyle name="_MH 750 Data 040507_Summerhaven CWIP curve Oct_2010" xfId="26736"/>
    <cellStyle name="_MH 750 Data 040507_Summerhaven CWIP curve Oct_2010 2" xfId="26737"/>
    <cellStyle name="_MH 750 Data 040507_Summerhaven CWIP curve Oct_2010_November 2010 Termosol CWIP Curves NEER Final" xfId="26738"/>
    <cellStyle name="_MH 750 Data 040507_Summerhaven CWIP curve Oct_2010_November 2010 Termosol CWIP Curves NEER Final 2" xfId="26739"/>
    <cellStyle name="_MH 750 Data 040507_Tax" xfId="26740"/>
    <cellStyle name="_MH 750 Data 040507_WACC_Calc_Sheet" xfId="26741"/>
    <cellStyle name="_MH 750 Data 2" xfId="26742"/>
    <cellStyle name="_MH 750 Data 2 2" xfId="26743"/>
    <cellStyle name="_MH 750 Data 3" xfId="26744"/>
    <cellStyle name="_MH 750 Data 3 2" xfId="26745"/>
    <cellStyle name="_MH 750 Data 4" xfId="26746"/>
    <cellStyle name="_MH 750 Data 4 2" xfId="26747"/>
    <cellStyle name="_MH 750 Data 5" xfId="26748"/>
    <cellStyle name="_MH 750 Data 5 2" xfId="26749"/>
    <cellStyle name="_MH 750 Data 6" xfId="26750"/>
    <cellStyle name="_MH 750 Data_August 2010 CWIP curves_NextEra" xfId="26751"/>
    <cellStyle name="_MH 750 Data_August 2010 CWIP curves_NextEra 2" xfId="26752"/>
    <cellStyle name="_MH 750 Data_August 2010 CWIP curves_NextEra_November 2010 Termosol CWIP Curves NEER Final" xfId="26753"/>
    <cellStyle name="_MH 750 Data_August 2010 CWIP curves_NextEra_November 2010 Termosol CWIP Curves NEER Final 2" xfId="26754"/>
    <cellStyle name="_MH 750 Data_Cimarron O&amp;M_05-24-2012" xfId="26755"/>
    <cellStyle name="_MH 750 Data_Consolidated Summary Living ProForma_2011_DRAFT" xfId="26756"/>
    <cellStyle name="_MH 750 Data_Consolidated Summary Living ProForma_2011_Paste Special" xfId="26757"/>
    <cellStyle name="_MH 750 Data_Copy of South TX GenTie  0.8x Sale12-31-09 COD BASE CASEvBOD" xfId="26758"/>
    <cellStyle name="_MH 750 Data_CWIP Termosol 1" xfId="26759"/>
    <cellStyle name="_MH 750 Data_CWIP Termosol 1 2" xfId="26760"/>
    <cellStyle name="_MH 750 Data_CWIP Termosol 2" xfId="26761"/>
    <cellStyle name="_MH 750 Data_CWIP Termosol 2 2" xfId="26762"/>
    <cellStyle name="_MH 750 Data_Day County" xfId="26763"/>
    <cellStyle name="_MH 750 Data_Distribution Date Calc" xfId="26764"/>
    <cellStyle name="_MH 750 Data_FinSum" xfId="26765"/>
    <cellStyle name="_MH 750 Data_HWBA UM NPV  IRR Analysis finance at cost share may 2011" xfId="26766"/>
    <cellStyle name="_MH 750 Data_Input" xfId="26767"/>
    <cellStyle name="_MH 750 Data_Input 2" xfId="26768"/>
    <cellStyle name="_MH 750 Data_Inputs" xfId="26769"/>
    <cellStyle name="_MH 750 Data_Inputs 2" xfId="26770"/>
    <cellStyle name="_MH 750 Data_LPF 2011 Update - Contracted Thermal Assets - rev 09 27 2011" xfId="26771"/>
    <cellStyle name="_MH 750 Data_LPF 2011 Update - Contracted Thermal Assets - rev 09 27 2011 (2)" xfId="26772"/>
    <cellStyle name="_MH 750 Data_LPF 2011 Update - Merchant Thermal Assets - rev 09 27 2011 (2)" xfId="26773"/>
    <cellStyle name="_MH 750 Data_Majestic II 2013 - 2042 Property Tax Forecast est" xfId="26774"/>
    <cellStyle name="_MH 750 Data_McCoy 250 MW Yingli 280W T-0 NextEra PVO&amp;M Budget (NEW RAMP)_2010-12-10" xfId="26775"/>
    <cellStyle name="_MH 750 Data_McCoy 250 MW Yingli 280W T-0 NextEra PVO&amp;M Budget (NEW RAMP)_2010-12-6" xfId="26776"/>
    <cellStyle name="_MH 750 Data_November 2010 CWIP Curves Genesis Final" xfId="26777"/>
    <cellStyle name="_MH 750 Data_November 2010 CWIP Curves Genesis Final 2" xfId="26778"/>
    <cellStyle name="_MH 750 Data_November 2010 CWIP Curves NEER Final" xfId="26779"/>
    <cellStyle name="_MH 750 Data_November 2010 CWIP Curves NEER Final 2" xfId="26780"/>
    <cellStyle name="_MH 750 Data_November 2010 Termosol CWIP Curves NEER Final" xfId="26781"/>
    <cellStyle name="_MH 750 Data_November 2010 Termosol CWIP Curves NEER Final 2" xfId="26782"/>
    <cellStyle name="_MH 750 Data_Pro Forma - Alamosa 100MW - rev 03.13.09" xfId="26783"/>
    <cellStyle name="_MH 750 Data_Project Monitoring Paradise Solar revised_October 2010" xfId="26784"/>
    <cellStyle name="_MH 750 Data_Project Monitoring Paradise Solar revised_October 2010 2" xfId="26785"/>
    <cellStyle name="_MH 750 Data_Project Monitoring Paradise Solar revised_October 2010_November 2010 Termosol CWIP Curves NEER Final" xfId="26786"/>
    <cellStyle name="_MH 750 Data_Project Monitoring Paradise Solar revised_October 2010_November 2010 Termosol CWIP Curves NEER Final 2" xfId="26787"/>
    <cellStyle name="_MH 750 Data_Scen" xfId="26788"/>
    <cellStyle name="_MH 750 Data_September 2010 CWIP curves_NextEra" xfId="26789"/>
    <cellStyle name="_MH 750 Data_September 2010 CWIP curves_NextEra 2" xfId="26790"/>
    <cellStyle name="_MH 750 Data_September 2010 CWIP curves_NextEra_November 2010 Termosol CWIP Curves NEER Final" xfId="26791"/>
    <cellStyle name="_MH 750 Data_September 2010 CWIP curves_NextEra_November 2010 Termosol CWIP Curves NEER Final 2" xfId="26792"/>
    <cellStyle name="_MH 750 Data_Solar - TOD Calculation Model - rev 04.16.09" xfId="26793"/>
    <cellStyle name="_MH 750 Data_Solar_Model_ab" xfId="26794"/>
    <cellStyle name="_MH 750 Data_Summerhaven CWIP curve Oct_2010" xfId="26795"/>
    <cellStyle name="_MH 750 Data_Summerhaven CWIP curve Oct_2010 2" xfId="26796"/>
    <cellStyle name="_MH 750 Data_Summerhaven CWIP curve Oct_2010_November 2010 Termosol CWIP Curves NEER Final" xfId="26797"/>
    <cellStyle name="_MH 750 Data_Summerhaven CWIP curve Oct_2010_November 2010 Termosol CWIP Curves NEER Final 2" xfId="26798"/>
    <cellStyle name="_MH 750 Data_Tax" xfId="26799"/>
    <cellStyle name="_MH 750 Data_WACC_Calc_Sheet" xfId="26800"/>
    <cellStyle name="_MH Summary - 12.04 Board Meeting - rev 12.16.04" xfId="26801"/>
    <cellStyle name="_MH Summary - 12.04 Board Meeting - rev 12.16.04 2" xfId="26802"/>
    <cellStyle name="_MH Summary - 12.04 Board Meeting - rev 12.16.04 2 2" xfId="26803"/>
    <cellStyle name="_MH Summary - 12.04 Board Meeting - rev 12.16.04 3" xfId="26804"/>
    <cellStyle name="_MH Summary - 12.04 Board Meeting - rev 12.16.04 3 2" xfId="26805"/>
    <cellStyle name="_MH Summary - 12.04 Board Meeting - rev 12.16.04 4" xfId="26806"/>
    <cellStyle name="_MH Summary - 12.04 Board Meeting - rev 12.16.04 4 2" xfId="26807"/>
    <cellStyle name="_MH Summary - 12.04 Board Meeting - rev 12.16.04 5" xfId="26808"/>
    <cellStyle name="_MH Summary - 12.04 Board Meeting - rev 12.16.04 5 2" xfId="26809"/>
    <cellStyle name="_MH Summary - 12.04 Board Meeting - rev 12.16.04 6" xfId="26810"/>
    <cellStyle name="_MH Summary - 12.04 Board Meeting - rev 12.16.04_August 2010 CWIP curves_NextEra" xfId="26811"/>
    <cellStyle name="_MH Summary - 12.04 Board Meeting - rev 12.16.04_August 2010 CWIP curves_NextEra 2" xfId="26812"/>
    <cellStyle name="_MH Summary - 12.04 Board Meeting - rev 12.16.04_August 2010 CWIP curves_NextEra_November 2010 Termosol CWIP Curves NEER Final" xfId="26813"/>
    <cellStyle name="_MH Summary - 12.04 Board Meeting - rev 12.16.04_August 2010 CWIP curves_NextEra_November 2010 Termosol CWIP Curves NEER Final 2" xfId="26814"/>
    <cellStyle name="_MH Summary - 12.04 Board Meeting - rev 12.16.04_BASIS ADJ" xfId="26815"/>
    <cellStyle name="_MH Summary - 12.04 Board Meeting - rev 12.16.04_BM Adjustments" xfId="26816"/>
    <cellStyle name="_MH Summary - 12.04 Board Meeting - rev 12.16.04_Capacity_Factor_Monthly_Forecast_Through_2024 " xfId="26817"/>
    <cellStyle name="_MH Summary - 12.04 Board Meeting - rev 12.16.04_Consolidated Summary Living ProForma_2011_DRAFT" xfId="26818"/>
    <cellStyle name="_MH Summary - 12.04 Board Meeting - rev 12.16.04_Consolidated Summary Living ProForma_2011_Paste Special" xfId="26819"/>
    <cellStyle name="_MH Summary - 12.04 Board Meeting - rev 12.16.04_Copy of South TX GenTie  0.8x Sale12-31-09 COD BASE CASEvBOD" xfId="26820"/>
    <cellStyle name="_MH Summary - 12.04 Board Meeting - rev 12.16.04_CWIP Termosol 1" xfId="26821"/>
    <cellStyle name="_MH Summary - 12.04 Board Meeting - rev 12.16.04_CWIP Termosol 1 2" xfId="26822"/>
    <cellStyle name="_MH Summary - 12.04 Board Meeting - rev 12.16.04_CWIP Termosol 2" xfId="26823"/>
    <cellStyle name="_MH Summary - 12.04 Board Meeting - rev 12.16.04_CWIP Termosol 2 2" xfId="26824"/>
    <cellStyle name="_MH Summary - 12.04 Board Meeting - rev 12.16.04_Fees" xfId="26825"/>
    <cellStyle name="_MH Summary - 12.04 Board Meeting - rev 12.16.04_HWBA UM NPV  IRR Analysis finance at cost share may 2011" xfId="26826"/>
    <cellStyle name="_MH Summary - 12.04 Board Meeting - rev 12.16.04_Inputs" xfId="26827"/>
    <cellStyle name="_MH Summary - 12.04 Board Meeting - rev 12.16.04_Inputs 2" xfId="26828"/>
    <cellStyle name="_MH Summary - 12.04 Board Meeting - rev 12.16.04_Locked in Gross Margin" xfId="26829"/>
    <cellStyle name="_MH Summary - 12.04 Board Meeting - rev 12.16.04_November 2010 CWIP Curves Genesis Final" xfId="26830"/>
    <cellStyle name="_MH Summary - 12.04 Board Meeting - rev 12.16.04_November 2010 CWIP Curves Genesis Final 2" xfId="26831"/>
    <cellStyle name="_MH Summary - 12.04 Board Meeting - rev 12.16.04_November 2010 CWIP Curves NEER Final" xfId="26832"/>
    <cellStyle name="_MH Summary - 12.04 Board Meeting - rev 12.16.04_November 2010 CWIP Curves NEER Final 2" xfId="26833"/>
    <cellStyle name="_MH Summary - 12.04 Board Meeting - rev 12.16.04_November 2010 Termosol CWIP Curves NEER Final" xfId="26834"/>
    <cellStyle name="_MH Summary - 12.04 Board Meeting - rev 12.16.04_November 2010 Termosol CWIP Curves NEER Final 2" xfId="26835"/>
    <cellStyle name="_MH Summary - 12.04 Board Meeting - rev 12.16.04_Project Monitoring Paradise Solar revised_October 2010" xfId="26836"/>
    <cellStyle name="_MH Summary - 12.04 Board Meeting - rev 12.16.04_Project Monitoring Paradise Solar revised_October 2010 2" xfId="26837"/>
    <cellStyle name="_MH Summary - 12.04 Board Meeting - rev 12.16.04_Project Monitoring Paradise Solar revised_October 2010_November 2010 Termosol CWIP Curves NEER Final" xfId="26838"/>
    <cellStyle name="_MH Summary - 12.04 Board Meeting - rev 12.16.04_Project Monitoring Paradise Solar revised_October 2010_November 2010 Termosol CWIP Curves NEER Final 2" xfId="26839"/>
    <cellStyle name="_MH Summary - 12.04 Board Meeting - rev 12.16.04_September 2010 CWIP curves_NextEra" xfId="26840"/>
    <cellStyle name="_MH Summary - 12.04 Board Meeting - rev 12.16.04_September 2010 CWIP curves_NextEra 2" xfId="26841"/>
    <cellStyle name="_MH Summary - 12.04 Board Meeting - rev 12.16.04_September 2010 CWIP curves_NextEra_November 2010 Termosol CWIP Curves NEER Final" xfId="26842"/>
    <cellStyle name="_MH Summary - 12.04 Board Meeting - rev 12.16.04_September 2010 CWIP curves_NextEra_November 2010 Termosol CWIP Curves NEER Final 2" xfId="26843"/>
    <cellStyle name="_MH Summary - 12.04 Board Meeting - rev 12.16.04_Summerhaven CWIP curve Oct_2010" xfId="26844"/>
    <cellStyle name="_MH Summary - 12.04 Board Meeting - rev 12.16.04_Summerhaven CWIP curve Oct_2010 2" xfId="26845"/>
    <cellStyle name="_MH Summary - 12.04 Board Meeting - rev 12.16.04_Summerhaven CWIP curve Oct_2010_November 2010 Termosol CWIP Curves NEER Final" xfId="26846"/>
    <cellStyle name="_MH Summary - 12.04 Board Meeting - rev 12.16.04_Summerhaven CWIP curve Oct_2010_November 2010 Termosol CWIP Curves NEER Final 2" xfId="26847"/>
    <cellStyle name="_MH Summary - 12.04 Board Meeting - rev 12.16.04_tx financing revs" xfId="26848"/>
    <cellStyle name="_MH750 - Major Maintenance - rev 10.06.04" xfId="26849"/>
    <cellStyle name="_MH750 - Major Maintenance - rev 10.06.04 2" xfId="26850"/>
    <cellStyle name="_MH750 - Major Maintenance - rev 10.06.04 2 2" xfId="26851"/>
    <cellStyle name="_MH750 - Major Maintenance - rev 10.06.04 3" xfId="26852"/>
    <cellStyle name="_MH750 - Major Maintenance - rev 10.06.04 3 2" xfId="26853"/>
    <cellStyle name="_MH750 - Major Maintenance - rev 10.06.04 4" xfId="26854"/>
    <cellStyle name="_MH750 - Major Maintenance - rev 10.06.04 4 2" xfId="26855"/>
    <cellStyle name="_MH750 - Major Maintenance - rev 10.06.04 5" xfId="26856"/>
    <cellStyle name="_MH750 - Major Maintenance - rev 10.06.04 5 2" xfId="26857"/>
    <cellStyle name="_MH750 - Major Maintenance - rev 10.06.04 6" xfId="26858"/>
    <cellStyle name="_MH750 - Major Maintenance - rev 10.06.04_August 2010 CWIP curves_NextEra" xfId="26859"/>
    <cellStyle name="_MH750 - Major Maintenance - rev 10.06.04_August 2010 CWIP curves_NextEra 2" xfId="26860"/>
    <cellStyle name="_MH750 - Major Maintenance - rev 10.06.04_August 2010 CWIP curves_NextEra_November 2010 Termosol CWIP Curves NEER Final" xfId="26861"/>
    <cellStyle name="_MH750 - Major Maintenance - rev 10.06.04_August 2010 CWIP curves_NextEra_November 2010 Termosol CWIP Curves NEER Final 2" xfId="26862"/>
    <cellStyle name="_MH750 - Major Maintenance - rev 10.06.04_BASIS ADJ" xfId="26863"/>
    <cellStyle name="_MH750 - Major Maintenance - rev 10.06.04_BM Adjustments" xfId="26864"/>
    <cellStyle name="_MH750 - Major Maintenance - rev 10.06.04_Capacity_Factor_Monthly_Forecast_Through_2024 " xfId="26865"/>
    <cellStyle name="_MH750 - Major Maintenance - rev 10.06.04_Consolidated Summary Living ProForma_2011_DRAFT" xfId="26866"/>
    <cellStyle name="_MH750 - Major Maintenance - rev 10.06.04_Consolidated Summary Living ProForma_2011_Paste Special" xfId="26867"/>
    <cellStyle name="_MH750 - Major Maintenance - rev 10.06.04_Copy of South TX GenTie  0.8x Sale12-31-09 COD BASE CASEvBOD" xfId="26868"/>
    <cellStyle name="_MH750 - Major Maintenance - rev 10.06.04_CWIP Termosol 1" xfId="26869"/>
    <cellStyle name="_MH750 - Major Maintenance - rev 10.06.04_CWIP Termosol 1 2" xfId="26870"/>
    <cellStyle name="_MH750 - Major Maintenance - rev 10.06.04_CWIP Termosol 2" xfId="26871"/>
    <cellStyle name="_MH750 - Major Maintenance - rev 10.06.04_CWIP Termosol 2 2" xfId="26872"/>
    <cellStyle name="_MH750 - Major Maintenance - rev 10.06.04_Day County" xfId="26873"/>
    <cellStyle name="_MH750 - Major Maintenance - rev 10.06.04_Distribution Date Calc" xfId="26874"/>
    <cellStyle name="_MH750 - Major Maintenance - rev 10.06.04_Fees" xfId="26875"/>
    <cellStyle name="_MH750 - Major Maintenance - rev 10.06.04_HWBA UM NPV  IRR Analysis finance at cost share may 2011" xfId="26876"/>
    <cellStyle name="_MH750 - Major Maintenance - rev 10.06.04_Inputs" xfId="26877"/>
    <cellStyle name="_MH750 - Major Maintenance - rev 10.06.04_Inputs 2" xfId="26878"/>
    <cellStyle name="_MH750 - Major Maintenance - rev 10.06.04_Locked in Gross Margin" xfId="26879"/>
    <cellStyle name="_MH750 - Major Maintenance - rev 10.06.04_LPF 2011 Update - Contracted Thermal Assets - rev 09 27 2011" xfId="26880"/>
    <cellStyle name="_MH750 - Major Maintenance - rev 10.06.04_LPF 2011 Update - Contracted Thermal Assets - rev 09 27 2011 (2)" xfId="26881"/>
    <cellStyle name="_MH750 - Major Maintenance - rev 10.06.04_LPF 2011 Update - Merchant Thermal Assets - rev 09 27 2011 (2)" xfId="26882"/>
    <cellStyle name="_MH750 - Major Maintenance - rev 10.06.04_November 2010 CWIP Curves Genesis Final" xfId="26883"/>
    <cellStyle name="_MH750 - Major Maintenance - rev 10.06.04_November 2010 CWIP Curves Genesis Final 2" xfId="26884"/>
    <cellStyle name="_MH750 - Major Maintenance - rev 10.06.04_November 2010 CWIP Curves NEER Final" xfId="26885"/>
    <cellStyle name="_MH750 - Major Maintenance - rev 10.06.04_November 2010 CWIP Curves NEER Final 2" xfId="26886"/>
    <cellStyle name="_MH750 - Major Maintenance - rev 10.06.04_November 2010 Termosol CWIP Curves NEER Final" xfId="26887"/>
    <cellStyle name="_MH750 - Major Maintenance - rev 10.06.04_November 2010 Termosol CWIP Curves NEER Final 2" xfId="26888"/>
    <cellStyle name="_MH750 - Major Maintenance - rev 10.06.04_Project Monitoring Paradise Solar revised_October 2010" xfId="26889"/>
    <cellStyle name="_MH750 - Major Maintenance - rev 10.06.04_Project Monitoring Paradise Solar revised_October 2010 2" xfId="26890"/>
    <cellStyle name="_MH750 - Major Maintenance - rev 10.06.04_Project Monitoring Paradise Solar revised_October 2010_November 2010 Termosol CWIP Curves NEER Final" xfId="26891"/>
    <cellStyle name="_MH750 - Major Maintenance - rev 10.06.04_Project Monitoring Paradise Solar revised_October 2010_November 2010 Termosol CWIP Curves NEER Final 2" xfId="26892"/>
    <cellStyle name="_MH750 - Major Maintenance - rev 10.06.04_September 2010 CWIP curves_NextEra" xfId="26893"/>
    <cellStyle name="_MH750 - Major Maintenance - rev 10.06.04_September 2010 CWIP curves_NextEra 2" xfId="26894"/>
    <cellStyle name="_MH750 - Major Maintenance - rev 10.06.04_September 2010 CWIP curves_NextEra_November 2010 Termosol CWIP Curves NEER Final" xfId="26895"/>
    <cellStyle name="_MH750 - Major Maintenance - rev 10.06.04_September 2010 CWIP curves_NextEra_November 2010 Termosol CWIP Curves NEER Final 2" xfId="26896"/>
    <cellStyle name="_MH750 - Major Maintenance - rev 10.06.04_Summerhaven CWIP curve Oct_2010" xfId="26897"/>
    <cellStyle name="_MH750 - Major Maintenance - rev 10.06.04_Summerhaven CWIP curve Oct_2010 2" xfId="26898"/>
    <cellStyle name="_MH750 - Major Maintenance - rev 10.06.04_Summerhaven CWIP curve Oct_2010_November 2010 Termosol CWIP Curves NEER Final" xfId="26899"/>
    <cellStyle name="_MH750 - Major Maintenance - rev 10.06.04_Summerhaven CWIP curve Oct_2010_November 2010 Termosol CWIP Curves NEER Final 2" xfId="26900"/>
    <cellStyle name="_MH750 - Major Maintenance - rev 10.06.04_tx financing revs" xfId="26901"/>
    <cellStyle name="_MH750 Proforma - Abridged - Rev 12.10.04" xfId="26902"/>
    <cellStyle name="_MH750 Proforma - Abridged - Rev 12.10.04 2" xfId="26903"/>
    <cellStyle name="_MH750 Proforma - Abridged - Rev 12.10.04 2 2" xfId="26904"/>
    <cellStyle name="_MH750 Proforma - Abridged - Rev 12.10.04 3" xfId="26905"/>
    <cellStyle name="_MH750 Proforma - Abridged - Rev 12.10.04 3 2" xfId="26906"/>
    <cellStyle name="_MH750 Proforma - Abridged - Rev 12.10.04 4" xfId="26907"/>
    <cellStyle name="_MH750 Proforma - Abridged - Rev 12.10.04 4 2" xfId="26908"/>
    <cellStyle name="_MH750 Proforma - Abridged - Rev 12.10.04 5" xfId="26909"/>
    <cellStyle name="_MH750 Proforma - Abridged - Rev 12.10.04 5 2" xfId="26910"/>
    <cellStyle name="_MH750 Proforma - Abridged - Rev 12.10.04 6" xfId="26911"/>
    <cellStyle name="_MH750 Proforma - Abridged - Rev 12.10.04_August 2010 CWIP curves_NextEra" xfId="26912"/>
    <cellStyle name="_MH750 Proforma - Abridged - Rev 12.10.04_August 2010 CWIP curves_NextEra 2" xfId="26913"/>
    <cellStyle name="_MH750 Proforma - Abridged - Rev 12.10.04_August 2010 CWIP curves_NextEra_November 2010 Termosol CWIP Curves NEER Final" xfId="26914"/>
    <cellStyle name="_MH750 Proforma - Abridged - Rev 12.10.04_August 2010 CWIP curves_NextEra_November 2010 Termosol CWIP Curves NEER Final 2" xfId="26915"/>
    <cellStyle name="_MH750 Proforma - Abridged - Rev 12.10.04_BASIS ADJ" xfId="26916"/>
    <cellStyle name="_MH750 Proforma - Abridged - Rev 12.10.04_BM Adjustments" xfId="26917"/>
    <cellStyle name="_MH750 Proforma - Abridged - Rev 12.10.04_Capacity_Factor_Monthly_Forecast_Through_2024 " xfId="26918"/>
    <cellStyle name="_MH750 Proforma - Abridged - Rev 12.10.04_Consolidated Summary Living ProForma_2011_DRAFT" xfId="26919"/>
    <cellStyle name="_MH750 Proforma - Abridged - Rev 12.10.04_Consolidated Summary Living ProForma_2011_Paste Special" xfId="26920"/>
    <cellStyle name="_MH750 Proforma - Abridged - Rev 12.10.04_Copy of South TX GenTie  0.8x Sale12-31-09 COD BASE CASEvBOD" xfId="26921"/>
    <cellStyle name="_MH750 Proforma - Abridged - Rev 12.10.04_CWIP Termosol 1" xfId="26922"/>
    <cellStyle name="_MH750 Proforma - Abridged - Rev 12.10.04_CWIP Termosol 1 2" xfId="26923"/>
    <cellStyle name="_MH750 Proforma - Abridged - Rev 12.10.04_CWIP Termosol 2" xfId="26924"/>
    <cellStyle name="_MH750 Proforma - Abridged - Rev 12.10.04_CWIP Termosol 2 2" xfId="26925"/>
    <cellStyle name="_MH750 Proforma - Abridged - Rev 12.10.04_Day County" xfId="26926"/>
    <cellStyle name="_MH750 Proforma - Abridged - Rev 12.10.04_Distribution Date Calc" xfId="26927"/>
    <cellStyle name="_MH750 Proforma - Abridged - Rev 12.10.04_Fees" xfId="26928"/>
    <cellStyle name="_MH750 Proforma - Abridged - Rev 12.10.04_HWBA UM NPV  IRR Analysis finance at cost share may 2011" xfId="26929"/>
    <cellStyle name="_MH750 Proforma - Abridged - Rev 12.10.04_Inputs" xfId="26930"/>
    <cellStyle name="_MH750 Proforma - Abridged - Rev 12.10.04_Inputs 2" xfId="26931"/>
    <cellStyle name="_MH750 Proforma - Abridged - Rev 12.10.04_Locked in Gross Margin" xfId="26932"/>
    <cellStyle name="_MH750 Proforma - Abridged - Rev 12.10.04_LPF 2011 Update - Contracted Thermal Assets - rev 09 27 2011" xfId="26933"/>
    <cellStyle name="_MH750 Proforma - Abridged - Rev 12.10.04_LPF 2011 Update - Contracted Thermal Assets - rev 09 27 2011 (2)" xfId="26934"/>
    <cellStyle name="_MH750 Proforma - Abridged - Rev 12.10.04_LPF 2011 Update - Merchant Thermal Assets - rev 09 27 2011 (2)" xfId="26935"/>
    <cellStyle name="_MH750 Proforma - Abridged - Rev 12.10.04_November 2010 CWIP Curves Genesis Final" xfId="26936"/>
    <cellStyle name="_MH750 Proforma - Abridged - Rev 12.10.04_November 2010 CWIP Curves Genesis Final 2" xfId="26937"/>
    <cellStyle name="_MH750 Proforma - Abridged - Rev 12.10.04_November 2010 CWIP Curves NEER Final" xfId="26938"/>
    <cellStyle name="_MH750 Proforma - Abridged - Rev 12.10.04_November 2010 CWIP Curves NEER Final 2" xfId="26939"/>
    <cellStyle name="_MH750 Proforma - Abridged - Rev 12.10.04_November 2010 Termosol CWIP Curves NEER Final" xfId="26940"/>
    <cellStyle name="_MH750 Proforma - Abridged - Rev 12.10.04_November 2010 Termosol CWIP Curves NEER Final 2" xfId="26941"/>
    <cellStyle name="_MH750 Proforma - Abridged - Rev 12.10.04_Project Monitoring Paradise Solar revised_October 2010" xfId="26942"/>
    <cellStyle name="_MH750 Proforma - Abridged - Rev 12.10.04_Project Monitoring Paradise Solar revised_October 2010 2" xfId="26943"/>
    <cellStyle name="_MH750 Proforma - Abridged - Rev 12.10.04_Project Monitoring Paradise Solar revised_October 2010_November 2010 Termosol CWIP Curves NEER Final" xfId="26944"/>
    <cellStyle name="_MH750 Proforma - Abridged - Rev 12.10.04_Project Monitoring Paradise Solar revised_October 2010_November 2010 Termosol CWIP Curves NEER Final 2" xfId="26945"/>
    <cellStyle name="_MH750 Proforma - Abridged - Rev 12.10.04_September 2010 CWIP curves_NextEra" xfId="26946"/>
    <cellStyle name="_MH750 Proforma - Abridged - Rev 12.10.04_September 2010 CWIP curves_NextEra 2" xfId="26947"/>
    <cellStyle name="_MH750 Proforma - Abridged - Rev 12.10.04_September 2010 CWIP curves_NextEra_November 2010 Termosol CWIP Curves NEER Final" xfId="26948"/>
    <cellStyle name="_MH750 Proforma - Abridged - Rev 12.10.04_September 2010 CWIP curves_NextEra_November 2010 Termosol CWIP Curves NEER Final 2" xfId="26949"/>
    <cellStyle name="_MH750 Proforma - Abridged - Rev 12.10.04_Summerhaven CWIP curve Oct_2010" xfId="26950"/>
    <cellStyle name="_MH750 Proforma - Abridged - Rev 12.10.04_Summerhaven CWIP curve Oct_2010 2" xfId="26951"/>
    <cellStyle name="_MH750 Proforma - Abridged - Rev 12.10.04_Summerhaven CWIP curve Oct_2010_November 2010 Termosol CWIP Curves NEER Final" xfId="26952"/>
    <cellStyle name="_MH750 Proforma - Abridged - Rev 12.10.04_Summerhaven CWIP curve Oct_2010_November 2010 Termosol CWIP Curves NEER Final 2" xfId="26953"/>
    <cellStyle name="_MH750 Proforma - Abridged - Rev 12.10.04_tx financing revs" xfId="26954"/>
    <cellStyle name="_MH750 Proforma - Rev 07.06.04" xfId="26955"/>
    <cellStyle name="_MH750 Proforma - Rev 07.06.04 2" xfId="26956"/>
    <cellStyle name="_MH750 Proforma - Rev 07.06.04 2 2" xfId="26957"/>
    <cellStyle name="_MH750 Proforma - Rev 07.06.04 3" xfId="26958"/>
    <cellStyle name="_MH750 Proforma - Rev 07.06.04 3 2" xfId="26959"/>
    <cellStyle name="_MH750 Proforma - Rev 07.06.04 4" xfId="26960"/>
    <cellStyle name="_MH750 Proforma - Rev 07.06.04 4 2" xfId="26961"/>
    <cellStyle name="_MH750 Proforma - Rev 07.06.04 5" xfId="26962"/>
    <cellStyle name="_MH750 Proforma - Rev 07.06.04 5 2" xfId="26963"/>
    <cellStyle name="_MH750 Proforma - Rev 07.06.04 6" xfId="26964"/>
    <cellStyle name="_MH750 Proforma - Rev 07.06.04_August 2010 CWIP curves_NextEra" xfId="26965"/>
    <cellStyle name="_MH750 Proforma - Rev 07.06.04_August 2010 CWIP curves_NextEra 2" xfId="26966"/>
    <cellStyle name="_MH750 Proforma - Rev 07.06.04_August 2010 CWIP curves_NextEra_November 2010 Termosol CWIP Curves NEER Final" xfId="26967"/>
    <cellStyle name="_MH750 Proforma - Rev 07.06.04_August 2010 CWIP curves_NextEra_November 2010 Termosol CWIP Curves NEER Final 2" xfId="26968"/>
    <cellStyle name="_MH750 Proforma - Rev 07.06.04_BASIS ADJ" xfId="26969"/>
    <cellStyle name="_MH750 Proforma - Rev 07.06.04_BM Adjustments" xfId="26970"/>
    <cellStyle name="_MH750 Proforma - Rev 07.06.04_Capacity_Factor_Monthly_Forecast_Through_2024 " xfId="26971"/>
    <cellStyle name="_MH750 Proforma - Rev 07.06.04_Consolidated Summary Living ProForma_2011_DRAFT" xfId="26972"/>
    <cellStyle name="_MH750 Proforma - Rev 07.06.04_Consolidated Summary Living ProForma_2011_Paste Special" xfId="26973"/>
    <cellStyle name="_MH750 Proforma - Rev 07.06.04_Copy of South TX GenTie  0.8x Sale12-31-09 COD BASE CASEvBOD" xfId="26974"/>
    <cellStyle name="_MH750 Proforma - Rev 07.06.04_CWIP Termosol 1" xfId="26975"/>
    <cellStyle name="_MH750 Proforma - Rev 07.06.04_CWIP Termosol 1 2" xfId="26976"/>
    <cellStyle name="_MH750 Proforma - Rev 07.06.04_CWIP Termosol 2" xfId="26977"/>
    <cellStyle name="_MH750 Proforma - Rev 07.06.04_CWIP Termosol 2 2" xfId="26978"/>
    <cellStyle name="_MH750 Proforma - Rev 07.06.04_Day County" xfId="26979"/>
    <cellStyle name="_MH750 Proforma - Rev 07.06.04_Distribution Date Calc" xfId="26980"/>
    <cellStyle name="_MH750 Proforma - Rev 07.06.04_Fees" xfId="26981"/>
    <cellStyle name="_MH750 Proforma - Rev 07.06.04_HWBA UM NPV  IRR Analysis finance at cost share may 2011" xfId="26982"/>
    <cellStyle name="_MH750 Proforma - Rev 07.06.04_Inputs" xfId="26983"/>
    <cellStyle name="_MH750 Proforma - Rev 07.06.04_Inputs 2" xfId="26984"/>
    <cellStyle name="_MH750 Proforma - Rev 07.06.04_Locked in Gross Margin" xfId="26985"/>
    <cellStyle name="_MH750 Proforma - Rev 07.06.04_LPF 2011 Update - Contracted Thermal Assets - rev 09 27 2011" xfId="26986"/>
    <cellStyle name="_MH750 Proforma - Rev 07.06.04_LPF 2011 Update - Contracted Thermal Assets - rev 09 27 2011 (2)" xfId="26987"/>
    <cellStyle name="_MH750 Proforma - Rev 07.06.04_LPF 2011 Update - Merchant Thermal Assets - rev 09 27 2011 (2)" xfId="26988"/>
    <cellStyle name="_MH750 Proforma - Rev 07.06.04_November 2010 CWIP Curves Genesis Final" xfId="26989"/>
    <cellStyle name="_MH750 Proforma - Rev 07.06.04_November 2010 CWIP Curves Genesis Final 2" xfId="26990"/>
    <cellStyle name="_MH750 Proforma - Rev 07.06.04_November 2010 CWIP Curves NEER Final" xfId="26991"/>
    <cellStyle name="_MH750 Proforma - Rev 07.06.04_November 2010 CWIP Curves NEER Final 2" xfId="26992"/>
    <cellStyle name="_MH750 Proforma - Rev 07.06.04_November 2010 Termosol CWIP Curves NEER Final" xfId="26993"/>
    <cellStyle name="_MH750 Proforma - Rev 07.06.04_November 2010 Termosol CWIP Curves NEER Final 2" xfId="26994"/>
    <cellStyle name="_MH750 Proforma - Rev 07.06.04_Project Monitoring Paradise Solar revised_October 2010" xfId="26995"/>
    <cellStyle name="_MH750 Proforma - Rev 07.06.04_Project Monitoring Paradise Solar revised_October 2010 2" xfId="26996"/>
    <cellStyle name="_MH750 Proforma - Rev 07.06.04_Project Monitoring Paradise Solar revised_October 2010_November 2010 Termosol CWIP Curves NEER Final" xfId="26997"/>
    <cellStyle name="_MH750 Proforma - Rev 07.06.04_Project Monitoring Paradise Solar revised_October 2010_November 2010 Termosol CWIP Curves NEER Final 2" xfId="26998"/>
    <cellStyle name="_MH750 Proforma - Rev 07.06.04_September 2010 CWIP curves_NextEra" xfId="26999"/>
    <cellStyle name="_MH750 Proforma - Rev 07.06.04_September 2010 CWIP curves_NextEra 2" xfId="27000"/>
    <cellStyle name="_MH750 Proforma - Rev 07.06.04_September 2010 CWIP curves_NextEra_November 2010 Termosol CWIP Curves NEER Final" xfId="27001"/>
    <cellStyle name="_MH750 Proforma - Rev 07.06.04_September 2010 CWIP curves_NextEra_November 2010 Termosol CWIP Curves NEER Final 2" xfId="27002"/>
    <cellStyle name="_MH750 Proforma - Rev 07.06.04_Summerhaven CWIP curve Oct_2010" xfId="27003"/>
    <cellStyle name="_MH750 Proforma - Rev 07.06.04_Summerhaven CWIP curve Oct_2010 2" xfId="27004"/>
    <cellStyle name="_MH750 Proforma - Rev 07.06.04_Summerhaven CWIP curve Oct_2010_November 2010 Termosol CWIP Curves NEER Final" xfId="27005"/>
    <cellStyle name="_MH750 Proforma - Rev 07.06.04_Summerhaven CWIP curve Oct_2010_November 2010 Termosol CWIP Curves NEER Final 2" xfId="27006"/>
    <cellStyle name="_MH750 Proforma - Rev 07.06.04_tx financing revs" xfId="27007"/>
    <cellStyle name="_MH750 Proforma - Rev 07.19.04 2" xfId="27008"/>
    <cellStyle name="_MH750 Proforma - Rev 07.19.04 2 2" xfId="27009"/>
    <cellStyle name="_MH750 Proforma - Rev 07.19.04 2 2 2" xfId="27010"/>
    <cellStyle name="_MH750 Proforma - Rev 07.19.04 2 3" xfId="27011"/>
    <cellStyle name="_MH750 Proforma - Rev 07.19.04 2 3 2" xfId="27012"/>
    <cellStyle name="_MH750 Proforma - Rev 07.19.04 2 4" xfId="27013"/>
    <cellStyle name="_MH750 Proforma - Rev 07.19.04 2 4 2" xfId="27014"/>
    <cellStyle name="_MH750 Proforma - Rev 07.19.04 2 5" xfId="27015"/>
    <cellStyle name="_MH750 Proforma - Rev 07.19.04 2 5 2" xfId="27016"/>
    <cellStyle name="_MH750 Proforma - Rev 07.19.04 2 6" xfId="27017"/>
    <cellStyle name="_MH750 Proforma - Rev 07.19.04 2_August 2010 CWIP curves_NextEra" xfId="27018"/>
    <cellStyle name="_MH750 Proforma - Rev 07.19.04 2_August 2010 CWIP curves_NextEra 2" xfId="27019"/>
    <cellStyle name="_MH750 Proforma - Rev 07.19.04 2_August 2010 CWIP curves_NextEra_November 2010 Termosol CWIP Curves NEER Final" xfId="27020"/>
    <cellStyle name="_MH750 Proforma - Rev 07.19.04 2_August 2010 CWIP curves_NextEra_November 2010 Termosol CWIP Curves NEER Final 2" xfId="27021"/>
    <cellStyle name="_MH750 Proforma - Rev 07.19.04 2_BASIS ADJ" xfId="27022"/>
    <cellStyle name="_MH750 Proforma - Rev 07.19.04 2_BM Adjustments" xfId="27023"/>
    <cellStyle name="_MH750 Proforma - Rev 07.19.04 2_Capacity_Factor_Monthly_Forecast_Through_2024 " xfId="27024"/>
    <cellStyle name="_MH750 Proforma - Rev 07.19.04 2_Consolidated Summary Living ProForma_2011_DRAFT" xfId="27025"/>
    <cellStyle name="_MH750 Proforma - Rev 07.19.04 2_Consolidated Summary Living ProForma_2011_Paste Special" xfId="27026"/>
    <cellStyle name="_MH750 Proforma - Rev 07.19.04 2_Copy of South TX GenTie  0.8x Sale12-31-09 COD BASE CASEvBOD" xfId="27027"/>
    <cellStyle name="_MH750 Proforma - Rev 07.19.04 2_CWIP Termosol 1" xfId="27028"/>
    <cellStyle name="_MH750 Proforma - Rev 07.19.04 2_CWIP Termosol 1 2" xfId="27029"/>
    <cellStyle name="_MH750 Proforma - Rev 07.19.04 2_CWIP Termosol 2" xfId="27030"/>
    <cellStyle name="_MH750 Proforma - Rev 07.19.04 2_CWIP Termosol 2 2" xfId="27031"/>
    <cellStyle name="_MH750 Proforma - Rev 07.19.04 2_Day County" xfId="27032"/>
    <cellStyle name="_MH750 Proforma - Rev 07.19.04 2_Distribution Date Calc" xfId="27033"/>
    <cellStyle name="_MH750 Proforma - Rev 07.19.04 2_Fees" xfId="27034"/>
    <cellStyle name="_MH750 Proforma - Rev 07.19.04 2_HWBA UM NPV  IRR Analysis finance at cost share may 2011" xfId="27035"/>
    <cellStyle name="_MH750 Proforma - Rev 07.19.04 2_Inputs" xfId="27036"/>
    <cellStyle name="_MH750 Proforma - Rev 07.19.04 2_Inputs 2" xfId="27037"/>
    <cellStyle name="_MH750 Proforma - Rev 07.19.04 2_Locked in Gross Margin" xfId="27038"/>
    <cellStyle name="_MH750 Proforma - Rev 07.19.04 2_LPF 2011 Update - Contracted Thermal Assets - rev 09 27 2011" xfId="27039"/>
    <cellStyle name="_MH750 Proforma - Rev 07.19.04 2_LPF 2011 Update - Contracted Thermal Assets - rev 09 27 2011 (2)" xfId="27040"/>
    <cellStyle name="_MH750 Proforma - Rev 07.19.04 2_LPF 2011 Update - Merchant Thermal Assets - rev 09 27 2011 (2)" xfId="27041"/>
    <cellStyle name="_MH750 Proforma - Rev 07.19.04 2_November 2010 CWIP Curves Genesis Final" xfId="27042"/>
    <cellStyle name="_MH750 Proforma - Rev 07.19.04 2_November 2010 CWIP Curves Genesis Final 2" xfId="27043"/>
    <cellStyle name="_MH750 Proforma - Rev 07.19.04 2_November 2010 CWIP Curves NEER Final" xfId="27044"/>
    <cellStyle name="_MH750 Proforma - Rev 07.19.04 2_November 2010 CWIP Curves NEER Final 2" xfId="27045"/>
    <cellStyle name="_MH750 Proforma - Rev 07.19.04 2_November 2010 Termosol CWIP Curves NEER Final" xfId="27046"/>
    <cellStyle name="_MH750 Proforma - Rev 07.19.04 2_November 2010 Termosol CWIP Curves NEER Final 2" xfId="27047"/>
    <cellStyle name="_MH750 Proforma - Rev 07.19.04 2_Project Monitoring Paradise Solar revised_October 2010" xfId="27048"/>
    <cellStyle name="_MH750 Proforma - Rev 07.19.04 2_Project Monitoring Paradise Solar revised_October 2010 2" xfId="27049"/>
    <cellStyle name="_MH750 Proforma - Rev 07.19.04 2_Project Monitoring Paradise Solar revised_October 2010_November 2010 Termosol CWIP Curves NEER Final" xfId="27050"/>
    <cellStyle name="_MH750 Proforma - Rev 07.19.04 2_Project Monitoring Paradise Solar revised_October 2010_November 2010 Termosol CWIP Curves NEER Final 2" xfId="27051"/>
    <cellStyle name="_MH750 Proforma - Rev 07.19.04 2_September 2010 CWIP curves_NextEra" xfId="27052"/>
    <cellStyle name="_MH750 Proforma - Rev 07.19.04 2_September 2010 CWIP curves_NextEra 2" xfId="27053"/>
    <cellStyle name="_MH750 Proforma - Rev 07.19.04 2_September 2010 CWIP curves_NextEra_November 2010 Termosol CWIP Curves NEER Final" xfId="27054"/>
    <cellStyle name="_MH750 Proforma - Rev 07.19.04 2_September 2010 CWIP curves_NextEra_November 2010 Termosol CWIP Curves NEER Final 2" xfId="27055"/>
    <cellStyle name="_MH750 Proforma - Rev 07.19.04 2_Summerhaven CWIP curve Oct_2010" xfId="27056"/>
    <cellStyle name="_MH750 Proforma - Rev 07.19.04 2_Summerhaven CWIP curve Oct_2010 2" xfId="27057"/>
    <cellStyle name="_MH750 Proforma - Rev 07.19.04 2_Summerhaven CWIP curve Oct_2010_November 2010 Termosol CWIP Curves NEER Final" xfId="27058"/>
    <cellStyle name="_MH750 Proforma - Rev 07.19.04 2_Summerhaven CWIP curve Oct_2010_November 2010 Termosol CWIP Curves NEER Final 2" xfId="27059"/>
    <cellStyle name="_MH750 Proforma - Rev 07.19.04 2_tx financing revs" xfId="27060"/>
    <cellStyle name="_MH750 Start Up Cost Analysis 080215" xfId="27061"/>
    <cellStyle name="_MH750 Unsold" xfId="27062"/>
    <cellStyle name="_MH750 Unsold 2" xfId="27063"/>
    <cellStyle name="_MH750 Unsold 2 2" xfId="27064"/>
    <cellStyle name="_MH750 Unsold 3" xfId="27065"/>
    <cellStyle name="_MH750 Unsold 3 2" xfId="27066"/>
    <cellStyle name="_MH750 Unsold 4" xfId="27067"/>
    <cellStyle name="_MH750 Unsold 4 2" xfId="27068"/>
    <cellStyle name="_MH750 Unsold 5" xfId="27069"/>
    <cellStyle name="_MH750 Unsold 5 2" xfId="27070"/>
    <cellStyle name="_MH750 Unsold 6" xfId="27071"/>
    <cellStyle name="_MH750 Unsold_Cimarron O&amp;M_05-24-2012" xfId="27072"/>
    <cellStyle name="_MH750 Unsold_Copy of South TX GenTie  0.8x Sale12-31-09 COD BASE CASEvBOD" xfId="27073"/>
    <cellStyle name="_MH750 Unsold_Input" xfId="27074"/>
    <cellStyle name="_MH750 Unsold_Input 2" xfId="27075"/>
    <cellStyle name="_MH750 Unsold_Inputs" xfId="27076"/>
    <cellStyle name="_MH750 Unsold_Inputs 2" xfId="27077"/>
    <cellStyle name="_MH750 Unsold_Majestic II 2013 - 2042 Property Tax Forecast est" xfId="27078"/>
    <cellStyle name="_MH750 Unsold_McCoy 250 MW Yingli 280W T-0 NextEra PVO&amp;M Budget (NEW RAMP)_2010-12-10" xfId="27079"/>
    <cellStyle name="_MH750 Unsold_McCoy 250 MW Yingli 280W T-0 NextEra PVO&amp;M Budget (NEW RAMP)_2010-12-6" xfId="27080"/>
    <cellStyle name="_MH750 Unsold_Tax" xfId="27081"/>
    <cellStyle name="_MH750-SS" xfId="27082"/>
    <cellStyle name="_MM (CASH)" xfId="27083"/>
    <cellStyle name="_MM (CASH) 2" xfId="27084"/>
    <cellStyle name="_MM (CASH) 2 2" xfId="27085"/>
    <cellStyle name="_MM (CASH) 3" xfId="27086"/>
    <cellStyle name="_MM (CASH) 3 2" xfId="27087"/>
    <cellStyle name="_MM (CASH) 4" xfId="27088"/>
    <cellStyle name="_MM (CASH) 4 2" xfId="27089"/>
    <cellStyle name="_MM (CASH) 5" xfId="27090"/>
    <cellStyle name="_MM (CASH) 5 2" xfId="27091"/>
    <cellStyle name="_MM (CASH) 6" xfId="27092"/>
    <cellStyle name="_MM (CASH)_BASIS ADJ" xfId="27093"/>
    <cellStyle name="_MM (CASH)_BM Adjustments" xfId="27094"/>
    <cellStyle name="_MM (CASH)_Callahan" xfId="27095"/>
    <cellStyle name="_MM (CASH)_Callahan " xfId="27096"/>
    <cellStyle name="_MM (CASH)_Callahan _1" xfId="27097"/>
    <cellStyle name="_MM (CASH)_Callahan 090813 GM 0 Report" xfId="27098"/>
    <cellStyle name="_MM (CASH)_Callahan 091106 GM 0 Report" xfId="27099"/>
    <cellStyle name="_MM (CASH)_CapRidge_WindBoost_Analysis_090709" xfId="27100"/>
    <cellStyle name="_MM (CASH)_Copy of Texas Wind Debt Amortization 11-08" xfId="27101"/>
    <cellStyle name="_MM (CASH)_Debt Service Coverage Ratio-TEXAS WIND Historical  Forecast" xfId="27102"/>
    <cellStyle name="_MM (CASH)_Fees" xfId="27103"/>
    <cellStyle name="_MM (CASH)_HH3 WindBoost Analysis (with PTC and REC)" xfId="27104"/>
    <cellStyle name="_MM (CASH)_Horse Hollow 1 090813 GM 0 Report" xfId="27105"/>
    <cellStyle name="_MM (CASH)_Horse Hollow 1 090911 GM 0 Report" xfId="27106"/>
    <cellStyle name="_MM (CASH)_Inputs" xfId="27107"/>
    <cellStyle name="_MM (CASH)_Inputs 2" xfId="27108"/>
    <cellStyle name="_MM (CASH)_Majestic II 2013 - 2042 Property Tax Forecast est" xfId="27109"/>
    <cellStyle name="_MM (CASH)_Tax" xfId="27110"/>
    <cellStyle name="_MM (CASH)_Wind Adj_091106" xfId="27111"/>
    <cellStyle name="_MM Cost Estimate Marcus Hook" xfId="27112"/>
    <cellStyle name="_MM Cost Estimate Marcus Hook 2" xfId="27113"/>
    <cellStyle name="_MM Cost Estimate Marcus Hook 2 2" xfId="27114"/>
    <cellStyle name="_MM Cost Estimate Marcus Hook 3" xfId="27115"/>
    <cellStyle name="_MM Cost Estimate Marcus Hook 3 2" xfId="27116"/>
    <cellStyle name="_MM Cost Estimate Marcus Hook 4" xfId="27117"/>
    <cellStyle name="_MM Cost Estimate Marcus Hook 4 2" xfId="27118"/>
    <cellStyle name="_MM Cost Estimate Marcus Hook 5" xfId="27119"/>
    <cellStyle name="_MM Cost Estimate Marcus Hook 5 2" xfId="27120"/>
    <cellStyle name="_MM Cost Estimate Marcus Hook 6" xfId="27121"/>
    <cellStyle name="_MM Cost Estimate Marcus Hook_August 2010 CWIP curves_NextEra" xfId="27122"/>
    <cellStyle name="_MM Cost Estimate Marcus Hook_August 2010 CWIP curves_NextEra 2" xfId="27123"/>
    <cellStyle name="_MM Cost Estimate Marcus Hook_August 2010 CWIP curves_NextEra_November 2010 Termosol CWIP Curves NEER Final" xfId="27124"/>
    <cellStyle name="_MM Cost Estimate Marcus Hook_August 2010 CWIP curves_NextEra_November 2010 Termosol CWIP Curves NEER Final 2" xfId="27125"/>
    <cellStyle name="_MM Cost Estimate Marcus Hook_BASIS ADJ" xfId="27126"/>
    <cellStyle name="_MM Cost Estimate Marcus Hook_BM Adjustments" xfId="27127"/>
    <cellStyle name="_MM Cost Estimate Marcus Hook_Capacity_Factor_Monthly_Forecast_Through_2024 " xfId="27128"/>
    <cellStyle name="_MM Cost Estimate Marcus Hook_Consolidated Summary Living ProForma_2011_DRAFT" xfId="27129"/>
    <cellStyle name="_MM Cost Estimate Marcus Hook_Consolidated Summary Living ProForma_2011_Paste Special" xfId="27130"/>
    <cellStyle name="_MM Cost Estimate Marcus Hook_Copy of South TX GenTie  0.8x Sale12-31-09 COD BASE CASEvBOD" xfId="27131"/>
    <cellStyle name="_MM Cost Estimate Marcus Hook_CWIP Termosol 1" xfId="27132"/>
    <cellStyle name="_MM Cost Estimate Marcus Hook_CWIP Termosol 1 2" xfId="27133"/>
    <cellStyle name="_MM Cost Estimate Marcus Hook_CWIP Termosol 2" xfId="27134"/>
    <cellStyle name="_MM Cost Estimate Marcus Hook_CWIP Termosol 2 2" xfId="27135"/>
    <cellStyle name="_MM Cost Estimate Marcus Hook_Day County" xfId="27136"/>
    <cellStyle name="_MM Cost Estimate Marcus Hook_Distribution Date Calc" xfId="27137"/>
    <cellStyle name="_MM Cost Estimate Marcus Hook_Fees" xfId="27138"/>
    <cellStyle name="_MM Cost Estimate Marcus Hook_HWBA UM NPV  IRR Analysis finance at cost share may 2011" xfId="27139"/>
    <cellStyle name="_MM Cost Estimate Marcus Hook_Inputs" xfId="27140"/>
    <cellStyle name="_MM Cost Estimate Marcus Hook_Inputs 2" xfId="27141"/>
    <cellStyle name="_MM Cost Estimate Marcus Hook_Locked in Gross Margin" xfId="27142"/>
    <cellStyle name="_MM Cost Estimate Marcus Hook_LPF 2011 Update - Contracted Thermal Assets - rev 09 27 2011" xfId="27143"/>
    <cellStyle name="_MM Cost Estimate Marcus Hook_LPF 2011 Update - Contracted Thermal Assets - rev 09 27 2011 (2)" xfId="27144"/>
    <cellStyle name="_MM Cost Estimate Marcus Hook_LPF 2011 Update - Merchant Thermal Assets - rev 09 27 2011 (2)" xfId="27145"/>
    <cellStyle name="_MM Cost Estimate Marcus Hook_November 2010 CWIP Curves Genesis Final" xfId="27146"/>
    <cellStyle name="_MM Cost Estimate Marcus Hook_November 2010 CWIP Curves Genesis Final 2" xfId="27147"/>
    <cellStyle name="_MM Cost Estimate Marcus Hook_November 2010 CWIP Curves NEER Final" xfId="27148"/>
    <cellStyle name="_MM Cost Estimate Marcus Hook_November 2010 CWIP Curves NEER Final 2" xfId="27149"/>
    <cellStyle name="_MM Cost Estimate Marcus Hook_November 2010 Termosol CWIP Curves NEER Final" xfId="27150"/>
    <cellStyle name="_MM Cost Estimate Marcus Hook_November 2010 Termosol CWIP Curves NEER Final 2" xfId="27151"/>
    <cellStyle name="_MM Cost Estimate Marcus Hook_Project Monitoring Paradise Solar revised_October 2010" xfId="27152"/>
    <cellStyle name="_MM Cost Estimate Marcus Hook_Project Monitoring Paradise Solar revised_October 2010 2" xfId="27153"/>
    <cellStyle name="_MM Cost Estimate Marcus Hook_Project Monitoring Paradise Solar revised_October 2010_November 2010 Termosol CWIP Curves NEER Final" xfId="27154"/>
    <cellStyle name="_MM Cost Estimate Marcus Hook_Project Monitoring Paradise Solar revised_October 2010_November 2010 Termosol CWIP Curves NEER Final 2" xfId="27155"/>
    <cellStyle name="_MM Cost Estimate Marcus Hook_September 2010 CWIP curves_NextEra" xfId="27156"/>
    <cellStyle name="_MM Cost Estimate Marcus Hook_September 2010 CWIP curves_NextEra 2" xfId="27157"/>
    <cellStyle name="_MM Cost Estimate Marcus Hook_September 2010 CWIP curves_NextEra_November 2010 Termosol CWIP Curves NEER Final" xfId="27158"/>
    <cellStyle name="_MM Cost Estimate Marcus Hook_September 2010 CWIP curves_NextEra_November 2010 Termosol CWIP Curves NEER Final 2" xfId="27159"/>
    <cellStyle name="_MM Cost Estimate Marcus Hook_Summerhaven CWIP curve Oct_2010" xfId="27160"/>
    <cellStyle name="_MM Cost Estimate Marcus Hook_Summerhaven CWIP curve Oct_2010 2" xfId="27161"/>
    <cellStyle name="_MM Cost Estimate Marcus Hook_Summerhaven CWIP curve Oct_2010_November 2010 Termosol CWIP Curves NEER Final" xfId="27162"/>
    <cellStyle name="_MM Cost Estimate Marcus Hook_Summerhaven CWIP curve Oct_2010_November 2010 Termosol CWIP Curves NEER Final 2" xfId="27163"/>
    <cellStyle name="_MM Cost Estimate Marcus Hook_tx financing revs" xfId="27164"/>
    <cellStyle name="_Modeling Mick" xfId="27165"/>
    <cellStyle name="_Modeling Mick_01 Horizon Wind Energy Analytics" xfId="27166"/>
    <cellStyle name="_Modification to Stack" xfId="27167"/>
    <cellStyle name="_Modification to Stack 2" xfId="27168"/>
    <cellStyle name="_Modification to Stack 2 2" xfId="27169"/>
    <cellStyle name="_Modification to Stack 3" xfId="27170"/>
    <cellStyle name="_Modification to Stack 3 2" xfId="27171"/>
    <cellStyle name="_Modification to Stack 4" xfId="27172"/>
    <cellStyle name="_Modification to Stack 4 2" xfId="27173"/>
    <cellStyle name="_Modification to Stack 5" xfId="27174"/>
    <cellStyle name="_Modification to Stack 5 2" xfId="27175"/>
    <cellStyle name="_Modification to Stack 6" xfId="27176"/>
    <cellStyle name="_Modification to Stack_August 2010 CWIP curves_NextEra" xfId="27177"/>
    <cellStyle name="_Modification to Stack_August 2010 CWIP curves_NextEra 2" xfId="27178"/>
    <cellStyle name="_Modification to Stack_August 2010 CWIP curves_NextEra_November 2010 Termosol CWIP Curves NEER Final" xfId="27179"/>
    <cellStyle name="_Modification to Stack_August 2010 CWIP curves_NextEra_November 2010 Termosol CWIP Curves NEER Final 2" xfId="27180"/>
    <cellStyle name="_Modification to Stack_BASIS ADJ" xfId="27181"/>
    <cellStyle name="_Modification to Stack_BM Adjustments" xfId="27182"/>
    <cellStyle name="_Modification to Stack_Capacity_Factor_Monthly_Forecast_Through_2024 " xfId="27183"/>
    <cellStyle name="_Modification to Stack_Consolidated Summary Living ProForma_2011_DRAFT" xfId="27184"/>
    <cellStyle name="_Modification to Stack_Consolidated Summary Living ProForma_2011_Paste Special" xfId="27185"/>
    <cellStyle name="_Modification to Stack_Copy of South TX GenTie  0.8x Sale12-31-09 COD BASE CASEvBOD" xfId="27186"/>
    <cellStyle name="_Modification to Stack_CWIP Termosol 1" xfId="27187"/>
    <cellStyle name="_Modification to Stack_CWIP Termosol 1 2" xfId="27188"/>
    <cellStyle name="_Modification to Stack_CWIP Termosol 2" xfId="27189"/>
    <cellStyle name="_Modification to Stack_CWIP Termosol 2 2" xfId="27190"/>
    <cellStyle name="_Modification to Stack_Fees" xfId="27191"/>
    <cellStyle name="_Modification to Stack_HWBA UM NPV  IRR Analysis finance at cost share may 2011" xfId="27192"/>
    <cellStyle name="_Modification to Stack_Inputs" xfId="27193"/>
    <cellStyle name="_Modification to Stack_Inputs 2" xfId="27194"/>
    <cellStyle name="_Modification to Stack_Locked in Gross Margin" xfId="27195"/>
    <cellStyle name="_Modification to Stack_November 2010 CWIP Curves Genesis Final" xfId="27196"/>
    <cellStyle name="_Modification to Stack_November 2010 CWIP Curves Genesis Final 2" xfId="27197"/>
    <cellStyle name="_Modification to Stack_November 2010 CWIP Curves NEER Final" xfId="27198"/>
    <cellStyle name="_Modification to Stack_November 2010 CWIP Curves NEER Final 2" xfId="27199"/>
    <cellStyle name="_Modification to Stack_November 2010 Termosol CWIP Curves NEER Final" xfId="27200"/>
    <cellStyle name="_Modification to Stack_November 2010 Termosol CWIP Curves NEER Final 2" xfId="27201"/>
    <cellStyle name="_Modification to Stack_Project Monitoring Paradise Solar revised_October 2010" xfId="27202"/>
    <cellStyle name="_Modification to Stack_Project Monitoring Paradise Solar revised_October 2010 2" xfId="27203"/>
    <cellStyle name="_Modification to Stack_Project Monitoring Paradise Solar revised_October 2010_November 2010 Termosol CWIP Curves NEER Final" xfId="27204"/>
    <cellStyle name="_Modification to Stack_Project Monitoring Paradise Solar revised_October 2010_November 2010 Termosol CWIP Curves NEER Final 2" xfId="27205"/>
    <cellStyle name="_Modification to Stack_September 2010 CWIP curves_NextEra" xfId="27206"/>
    <cellStyle name="_Modification to Stack_September 2010 CWIP curves_NextEra 2" xfId="27207"/>
    <cellStyle name="_Modification to Stack_September 2010 CWIP curves_NextEra_November 2010 Termosol CWIP Curves NEER Final" xfId="27208"/>
    <cellStyle name="_Modification to Stack_September 2010 CWIP curves_NextEra_November 2010 Termosol CWIP Curves NEER Final 2" xfId="27209"/>
    <cellStyle name="_Modification to Stack_Summerhaven CWIP curve Oct_2010" xfId="27210"/>
    <cellStyle name="_Modification to Stack_Summerhaven CWIP curve Oct_2010 2" xfId="27211"/>
    <cellStyle name="_Modification to Stack_Summerhaven CWIP curve Oct_2010_November 2010 Termosol CWIP Curves NEER Final" xfId="27212"/>
    <cellStyle name="_Modification to Stack_Summerhaven CWIP curve Oct_2010_November 2010 Termosol CWIP Curves NEER Final 2" xfId="27213"/>
    <cellStyle name="_Modification to Stack_tx financing revs" xfId="27214"/>
    <cellStyle name="_Month" xfId="27215"/>
    <cellStyle name="_Month 2" xfId="27216"/>
    <cellStyle name="_Month_01 Horizon Wind Energy Analytics" xfId="27217"/>
    <cellStyle name="_Month_01 Horizon Wind Energy Analytics_1.Inputs" xfId="27218"/>
    <cellStyle name="_Month_01 Horizon Wind Energy Analytics_Copy of Vento III v27i P50 1st" xfId="27219"/>
    <cellStyle name="_Month_01 Horizon Wind Energy Analytics_G&amp;A_reports" xfId="27220"/>
    <cellStyle name="_Month_01 Horizon Wind Energy Analytics_Vento III v17i (8.9% Haircut, 60% Tax)" xfId="27221"/>
    <cellStyle name="_Month_01 Horizon Wind Energy Analytics_Vento III v22i (Haircut, 6Y CF, 76% tax)" xfId="27222"/>
    <cellStyle name="_Month_01 Horizon Wind Energy Analytics_Vento III v28g Base" xfId="27223"/>
    <cellStyle name="_Month_01 Horizon Wind Energy Analytics_Vento III v28k JPMyyy" xfId="27224"/>
    <cellStyle name="_Month_1.Inputs" xfId="27225"/>
    <cellStyle name="_Month_Copy of G&amp;A_reports_v4" xfId="27226"/>
    <cellStyle name="_Month_Copy of Vento III v27i P50 1st" xfId="27227"/>
    <cellStyle name="_Month_Vento III v17i (8.9% Haircut, 60% Tax)" xfId="27228"/>
    <cellStyle name="_Month_Vento III v22i (Haircut, 6Y CF, 76% tax)" xfId="27229"/>
    <cellStyle name="_Month_Vento III v28g Base" xfId="27230"/>
    <cellStyle name="_Month_Vento III v28k JPMyyy" xfId="27231"/>
    <cellStyle name="_Monthly Energy Price" xfId="27232"/>
    <cellStyle name="_Monthly Energy Price 2" xfId="27233"/>
    <cellStyle name="_Monthly Gas Price" xfId="27234"/>
    <cellStyle name="_Monthly Gas Price 2" xfId="27235"/>
    <cellStyle name="_Monthly NI" xfId="27236"/>
    <cellStyle name="_Monthly NI 2" xfId="27237"/>
    <cellStyle name="_Monthly NI_#1 Levered Beech Ridge_021109_Grant,Bonus,No PTCs,MACRs,Term Debt NOL" xfId="27238"/>
    <cellStyle name="_Monthly NI_#1 Levered Beech Ridge_021109_Grant,Bonus,No PTCs,MACRs,Term Debt NOL 2" xfId="27239"/>
    <cellStyle name="_Monthly NI_#1 LeveredGrand_Ridge_II-III_021009_Grant,Bonus,No PTCs,MACRs,Term Debt, NOL" xfId="27240"/>
    <cellStyle name="_Monthly NI_#1 LeveredGrand_Ridge_II-III_021009_Grant,Bonus,No PTCs,MACRs,Term Debt, NOL 2" xfId="27241"/>
    <cellStyle name="_Monthly NI_#1 LeveredGrand_Ridge_II-III_021009_Grant,Bonus,No PTCs,MACRs,Term Debt, NOL_BeechR Pivot Table 12.2.09" xfId="27242"/>
    <cellStyle name="_Monthly NI_#1 LeveredGrand_Ridge_II-III_021009_Grant,Bonus,No PTCs,MACRs,Term Debt, NOL_BeechR Pivot Table 12.2.09 2" xfId="27243"/>
    <cellStyle name="_Monthly NI_1.Inputs" xfId="27244"/>
    <cellStyle name="_Monthly NI_2008 IWNA 7.75% 53% ERISA P50 (Invnergy)_FROM JPM" xfId="27245"/>
    <cellStyle name="_Monthly NI_2008 IWNA 7.75% 53% ERISA P50 (Invnergy)_FROM JPM 2" xfId="27246"/>
    <cellStyle name="_Monthly NI_2008 IWNA Portfolio 09262008 (JPM TE &amp; CE)__TE Assumps" xfId="27247"/>
    <cellStyle name="_Monthly NI_2008 IWNA Portfolio 09262008 (JPM TE &amp; CE)__TE Assumps 2" xfId="27248"/>
    <cellStyle name="_Monthly NI_2008 IWNA Portfolio 09262008 (JPM TE &amp; CE)__TE Assumps_2008 IWNA v12 7.75% 53% TaxEx P50 (Invenergy)_10242008" xfId="27249"/>
    <cellStyle name="_Monthly NI_2008 IWNA Portfolio 09262008 (JPM TE &amp; CE)__TE Assumps_2008 IWNA v12 7.75% 53% TaxEx P50 (Invenergy)_10242008 2" xfId="27250"/>
    <cellStyle name="_Monthly NI_2008 IWNA v12 7.75% 53% TaxEx P50 (Invenergy)_10242008" xfId="27251"/>
    <cellStyle name="_Monthly NI_2008 IWNA v12 7.75% 53% TaxEx P50 (Invenergy)_10242008 2" xfId="27252"/>
    <cellStyle name="_Monthly NI_2008 IWNA v12 7.75% 53% TaxEx P50 (Invenergy)_NO HAIRCUTS" xfId="27253"/>
    <cellStyle name="_Monthly NI_2008 IWNA v12 7.75% 53% TaxEx P50 (Invenergy)_NO HAIRCUTS 2" xfId="27254"/>
    <cellStyle name="_Monthly NI_BeechR Pivot Table 12.2.09" xfId="27255"/>
    <cellStyle name="_Monthly NI_BeechR Pivot Table 12.2.09 2" xfId="27256"/>
    <cellStyle name="_Monthly NI_Big Otter 101209 Grant and TE 100.5MW_20mileT" xfId="27257"/>
    <cellStyle name="_Monthly NI_Big Otter 101209 Grant and TE 100.5MW_20mileT 2" xfId="27258"/>
    <cellStyle name="_Monthly NI_Bish Hill_$77.5_lowncf_ Bundled Price_Lenders_092909" xfId="27259"/>
    <cellStyle name="_Monthly NI_Bish Hill_$77.5_lowncf_ Bundled Price_Lenders_092909 2" xfId="27260"/>
    <cellStyle name="_Monthly NI_BishHilll_1.25M per WTG with $72 bundled price_200MWs_BF" xfId="27261"/>
    <cellStyle name="_Monthly NI_BishHilll_1.25M per WTG with $72 bundled price_200MWs_BF 2" xfId="27262"/>
    <cellStyle name="_Monthly NI_Bishop Hill_Grant_082409_200MW" xfId="27263"/>
    <cellStyle name="_Monthly NI_Bishop Hill_Grant_082409_200MW 2" xfId="27264"/>
    <cellStyle name="_Monthly NI_Buzzard Creek_250MW_PTC_010610" xfId="27265"/>
    <cellStyle name="_Monthly NI_Buzzard Creek_250MW_PTC_010610 2" xfId="27266"/>
    <cellStyle name="_Monthly NI_California Ridge 120109 and 200MW" xfId="27267"/>
    <cellStyle name="_Monthly NI_California Ridge 120109 and 200MW 2" xfId="27268"/>
    <cellStyle name="_Monthly NI_California Ridge_042909_Grant and TE_99M_as bid" xfId="27269"/>
    <cellStyle name="_Monthly NI_California Ridge_042909_Grant and TE_99M_as bid 2" xfId="27270"/>
    <cellStyle name="_Monthly NI_California Ridge_042909_Grant and TE_99Mw" xfId="27271"/>
    <cellStyle name="_Monthly NI_California Ridge_042909_Grant and TE_99Mw 2" xfId="27272"/>
    <cellStyle name="_Monthly NI_Copy of NEW Levered GRIIIII_03312009_MCF v2" xfId="27273"/>
    <cellStyle name="_Monthly NI_Copy of NEW Levered GRIIIII_03312009_MCF v2 2" xfId="27274"/>
    <cellStyle name="_Monthly NI_Copy of NEW Levered GRIIIII_03312009_MCF v2_BeechR Pivot Table 12.2.09" xfId="27275"/>
    <cellStyle name="_Monthly NI_Copy of NEW Levered GRIIIII_03312009_MCF v2_BeechR Pivot Table 12.2.09 2" xfId="27276"/>
    <cellStyle name="_Monthly NI_Copy of Vento III v27i P50 1st" xfId="27277"/>
    <cellStyle name="_Monthly NI_G&amp;A_reports" xfId="27278"/>
    <cellStyle name="_Monthly NI_GRE 03252009_tpm_tables" xfId="27279"/>
    <cellStyle name="_Monthly NI_GRE 03252009_tpm_tables 2" xfId="27280"/>
    <cellStyle name="_Monthly NI_GRE 03252009_tpm_tables_BeechR Pivot Table 12.2.09" xfId="27281"/>
    <cellStyle name="_Monthly NI_GRE 03252009_tpm_tables_BeechR Pivot Table 12.2.09 2" xfId="27282"/>
    <cellStyle name="_Monthly NI_Hardin Grant 08312009_300MW" xfId="27283"/>
    <cellStyle name="_Monthly NI_Hardin Grant 08312009_300MW 2" xfId="27284"/>
    <cellStyle name="_Monthly NI_Highland Model 041009 Back Leverag 100% tax equity with PPA" xfId="27285"/>
    <cellStyle name="_Monthly NI_Highland Model 041009 Back Leverag 100% tax equity with PPA 2" xfId="27286"/>
    <cellStyle name="_Monthly NI_Highland Model 041009 Back Leverag 100% tax equity with PPA_BeechR Pivot Table 12.2.09" xfId="27287"/>
    <cellStyle name="_Monthly NI_Highland Model 041009 Back Leverag 100% tax equity with PPA_BeechR Pivot Table 12.2.09 2" xfId="27288"/>
    <cellStyle name="_Monthly NI_Inputs-General" xfId="27289"/>
    <cellStyle name="_Monthly NI_Inputs-General 2" xfId="27290"/>
    <cellStyle name="_Monthly NI_Invenergy Model -- 9-5-08 base" xfId="27291"/>
    <cellStyle name="_Monthly NI_Invenergy Model -- 9-5-08 base 2" xfId="27292"/>
    <cellStyle name="_Monthly NI_IWNA 3-Pack ECCA Sheldon Funding 03202009" xfId="27293"/>
    <cellStyle name="_Monthly NI_IWNA 3-Pack ECCA Sheldon Funding 03202009 2" xfId="27294"/>
    <cellStyle name="_Monthly NI_IWNA Ptfl v2 10yr 7.25% $320 upfront 99% hedge loss P50" xfId="27295"/>
    <cellStyle name="_Monthly NI_IWNA Ptfl v2 10yr 7.25% $320 upfront 99% hedge loss P50 2" xfId="27296"/>
    <cellStyle name="_Monthly NI_IWNA v1 10yr 7.25% $290 upfront no bonus 42% 2009 tax realloc P50" xfId="27297"/>
    <cellStyle name="_Monthly NI_IWNA v1 10yr 7.25% $290 upfront no bonus 42% 2009 tax realloc P50 2" xfId="27298"/>
    <cellStyle name="_Monthly NI_IWNA v1 10yr 7.25% $290 upfront no bonus 42% 2009 tax realloc P50_2008 IWNA JPM TE Model 11032008 (ERISA Dep &amp; Full Haircuts)_275M" xfId="27299"/>
    <cellStyle name="_Monthly NI_IWNA v1 10yr 7.25% $290 upfront no bonus 42% 2009 tax realloc P50_2008 IWNA JPM TE Model 11032008 (ERISA Dep &amp; Full Haircuts)_275M 2" xfId="27300"/>
    <cellStyle name="_Monthly NI_IWNA v1 10yr 7.25% $290 upfront no bonus 42% 2009 tax realloc P50_2008 IWNA v12 7.75% 53% TaxEx P50 (Invenergy)_10242008" xfId="27301"/>
    <cellStyle name="_Monthly NI_IWNA v1 10yr 7.25% $290 upfront no bonus 42% 2009 tax realloc P50_2008 IWNA v12 7.75% 53% TaxEx P50 (Invenergy)_10242008 2" xfId="27302"/>
    <cellStyle name="_Monthly NI_Ledge_0416_Grant and TE" xfId="27303"/>
    <cellStyle name="_Monthly NI_Ledge_0416_Grant and TE 2" xfId="27304"/>
    <cellStyle name="_Monthly NI_Levered Beech Ridge _100709" xfId="27305"/>
    <cellStyle name="_Monthly NI_Levered Beech Ridge _100709 2" xfId="27306"/>
    <cellStyle name="_Monthly NI_Levered Beech Ridge _100709_BeechR Pivot Table 12.2.09" xfId="27307"/>
    <cellStyle name="_Monthly NI_Levered Beech Ridge _100709_BeechR Pivot Table 12.2.09 2" xfId="27308"/>
    <cellStyle name="_Monthly NI_Levered Beech Ridge _102709" xfId="27309"/>
    <cellStyle name="_Monthly NI_Levered Beech Ridge _102709 2" xfId="27310"/>
    <cellStyle name="_Monthly NI_Levered Beech Ridge _102709_BeechR Pivot Table 12.2.09" xfId="27311"/>
    <cellStyle name="_Monthly NI_Levered Beech Ridge _102709_BeechR Pivot Table 12.2.09 2" xfId="27312"/>
    <cellStyle name="_Monthly NI_Levered Beech Ridge _110209" xfId="27313"/>
    <cellStyle name="_Monthly NI_Levered Beech Ridge _110209 2" xfId="27314"/>
    <cellStyle name="_Monthly NI_Levered Beech Ridge _110209_BeechR Pivot Table 12.2.09" xfId="27315"/>
    <cellStyle name="_Monthly NI_Levered Beech Ridge _110209_BeechR Pivot Table 12.2.09 2" xfId="27316"/>
    <cellStyle name="_Monthly NI_Levered Grand Ridge Exp 07082009_LIVE" xfId="27317"/>
    <cellStyle name="_Monthly NI_Levered Grand Ridge Exp 07082009_LIVE 2" xfId="27318"/>
    <cellStyle name="_Monthly NI_Levered Grand Ridge Exp 07082009_LIVE_BeechR Pivot Table 12.2.09" xfId="27319"/>
    <cellStyle name="_Monthly NI_Levered Grand Ridge Exp 07082009_LIVE_BeechR Pivot Table 12.2.09 2" xfId="27320"/>
    <cellStyle name="_Monthly NI_Levered Grand Ridge Exp_05042009" xfId="27321"/>
    <cellStyle name="_Monthly NI_Levered Grand Ridge Exp_05042009 2" xfId="27322"/>
    <cellStyle name="_Monthly NI_Levered Grand Ridge Exp_05042009_BeechR Pivot Table 12.2.09" xfId="27323"/>
    <cellStyle name="_Monthly NI_Levered Grand Ridge Exp_05042009_BeechR Pivot Table 12.2.09 2" xfId="27324"/>
    <cellStyle name="_Monthly NI_NEW GRII_III Debt_032509 v1 (2)" xfId="27325"/>
    <cellStyle name="_Monthly NI_NEW GRII_III Debt_032509 v1 (2) 2" xfId="27326"/>
    <cellStyle name="_Monthly NI_NEW GRII_III Debt_032509 v1 (2)_BeechR Pivot Table 12.2.09" xfId="27327"/>
    <cellStyle name="_Monthly NI_NEW GRII_III Debt_032509 v1 (2)_BeechR Pivot Table 12.2.09 2" xfId="27328"/>
    <cellStyle name="_Monthly NI_NEW Levered GRII&amp;III_04092009_MCF v1" xfId="27329"/>
    <cellStyle name="_Monthly NI_NEW Levered GRII&amp;III_04092009_MCF v1 2" xfId="27330"/>
    <cellStyle name="_Monthly NI_NEW Levered GRII&amp;III_04092009_MCF v1_BeechR Pivot Table 12.2.09" xfId="27331"/>
    <cellStyle name="_Monthly NI_NEW Levered GRII&amp;III_04092009_MCF v1_BeechR Pivot Table 12.2.09 2" xfId="27332"/>
    <cellStyle name="_Monthly NI_Oceana_142MW_Vesta1.8_101909" xfId="27333"/>
    <cellStyle name="_Monthly NI_Oceana_142MW_Vesta1.8_101909 2" xfId="27334"/>
    <cellStyle name="_Monthly NI_Other Projects" xfId="27335"/>
    <cellStyle name="_Monthly NI_Other Projects 2" xfId="27336"/>
    <cellStyle name="_Monthly NI_Other Projects_1.Inputs" xfId="27337"/>
    <cellStyle name="_Monthly NI_Other Projects_Copy of G&amp;A_reports_v4" xfId="27338"/>
    <cellStyle name="_Monthly NI_Other Projects_Copy of Vento III v27i P50 1st" xfId="27339"/>
    <cellStyle name="_Monthly NI_Other Projects_Vento III v17i (8.9% Haircut, 60% Tax)" xfId="27340"/>
    <cellStyle name="_Monthly NI_Other Projects_Vento III v22i (Haircut, 6Y CF, 76% tax)" xfId="27341"/>
    <cellStyle name="_Monthly NI_Other Projects_Vento III v28g Base" xfId="27342"/>
    <cellStyle name="_Monthly NI_Other Projects_Vento III v28k JPMyyy" xfId="27343"/>
    <cellStyle name="_Monthly NI_Raleigh Model (78MW) 09082009_V2" xfId="27344"/>
    <cellStyle name="_Monthly NI_Raleigh Model (78MW) 09082009_V2 2" xfId="27345"/>
    <cellStyle name="_Monthly NI_Raleigh Model (78MW) 09082009_V2_BeechR Pivot Table 12.2.09" xfId="27346"/>
    <cellStyle name="_Monthly NI_Raleigh Model (78MW) 09082009_V2_BeechR Pivot Table 12.2.09 2" xfId="27347"/>
    <cellStyle name="_Monthly NI_Sheet1" xfId="27348"/>
    <cellStyle name="_Monthly NI_Sheet1 2" xfId="27349"/>
    <cellStyle name="_Monthly NI_Sweden Hills 51MW_081809_AEP bid" xfId="27350"/>
    <cellStyle name="_Monthly NI_Sweden Hills 51MW_081809_AEP bid 2" xfId="27351"/>
    <cellStyle name="_Monthly NI_Tri-County Wind_042409_Grant and TE_as bid" xfId="27352"/>
    <cellStyle name="_Monthly NI_Tri-County Wind_042409_Grant and TE_as bid 2" xfId="27353"/>
    <cellStyle name="_Monthly NI_Tri-County Wind_101309_Grant and TE_200MW_1.6XLE" xfId="27354"/>
    <cellStyle name="_Monthly NI_Tri-County Wind_101309_Grant and TE_200MW_1.6XLE 2" xfId="27355"/>
    <cellStyle name="_Monthly NI_Tri-County Wind_101509_Grant and TE_200MW_1.6XLE" xfId="27356"/>
    <cellStyle name="_Monthly NI_Tri-County Wind_101509_Grant and TE_200MW_1.6XLE 2" xfId="27357"/>
    <cellStyle name="_Monthly NI_Turkey Track Completion Reserve Acct_11 10 08" xfId="27358"/>
    <cellStyle name="_Monthly NI_Turkey Track Completion Reserve Acct_11 10 08 2" xfId="27359"/>
    <cellStyle name="_Monthly NI_Unlev McAdoo &amp; GR Combined 10242008-funding v8" xfId="27360"/>
    <cellStyle name="_Monthly NI_Unlev McAdoo &amp; GR Combined 10242008-funding v8 2" xfId="27361"/>
    <cellStyle name="_Monthly NI_Unlev McAdoo &amp; GR Combined 10242008-funding v8_BeechR Pivot Table 12.2.09" xfId="27362"/>
    <cellStyle name="_Monthly NI_Unlev McAdoo &amp; GR Combined 10242008-funding v8_BeechR Pivot Table 12.2.09 2" xfId="27363"/>
    <cellStyle name="_Monthly NI_Unlev McAdoo &amp; GR Combined 10242008-funding v8_Sheet1" xfId="27364"/>
    <cellStyle name="_Monthly NI_Unlev McAdoo &amp; GR Combined 10242008-funding v8_Sheet1 2" xfId="27365"/>
    <cellStyle name="_Monthly NI_Unlevered_Beech_Ridge_100_5MW_021009_optimized NCF" xfId="27366"/>
    <cellStyle name="_Monthly NI_Unlevered_Beech_Ridge_100_5MW_021009_optimized NCF 2" xfId="27367"/>
    <cellStyle name="_Monthly NI_Vantage Cash FLow 100609" xfId="27368"/>
    <cellStyle name="_Monthly NI_Vantage Cash FLow 100609 2" xfId="27369"/>
    <cellStyle name="_Monthly NI_Vantage Model_PGE 15yr PPA_062409" xfId="27370"/>
    <cellStyle name="_Monthly NI_Vantage Model_PGE 15yr PPA_062409 2" xfId="27371"/>
    <cellStyle name="_Monthly NI_Vantage Model_PGE 15yr PPA_073009_JAR" xfId="27372"/>
    <cellStyle name="_Monthly NI_Vantage Model_PGE 15yr PPA_073009_JAR 2" xfId="27373"/>
    <cellStyle name="_Monthly NI_Vantage Model_PGE 15yr PPA_100909" xfId="27374"/>
    <cellStyle name="_Monthly NI_Vantage Model_PGE 15yr PPA_100909 2" xfId="27375"/>
    <cellStyle name="_Monthly NI_Vento III v17i (8.9% Haircut, 60% Tax)" xfId="27376"/>
    <cellStyle name="_Monthly NI_Vento III v22i (Haircut, 6Y CF, 76% tax)" xfId="27377"/>
    <cellStyle name="_Monthly NI_Vento III v28g Base" xfId="27378"/>
    <cellStyle name="_Monthly NI_Vento III v28k JPMyyy" xfId="27379"/>
    <cellStyle name="_Monthly NI_White Oak_67.5_150MW_110409_OUR CASE" xfId="27380"/>
    <cellStyle name="_Monthly NI_White Oak_67.5_150MW_110409_OUR CASE 2" xfId="27381"/>
    <cellStyle name="_Monthly Shape Factors1" xfId="27382"/>
    <cellStyle name="_Monthly Shape Factors1 2" xfId="27383"/>
    <cellStyle name="_Monthly Shape Factors1 2 2" xfId="27384"/>
    <cellStyle name="_Monthly Shape Factors1 3" xfId="27385"/>
    <cellStyle name="_Monthly Shape Factors1 3 2" xfId="27386"/>
    <cellStyle name="_Monthly Shape Factors1 4" xfId="27387"/>
    <cellStyle name="_Monthly Shape Factors1 4 2" xfId="27388"/>
    <cellStyle name="_Monthly Shape Factors1 5" xfId="27389"/>
    <cellStyle name="_Monthly Shape Factors1 5 2" xfId="27390"/>
    <cellStyle name="_Monthly Shape Factors1 6" xfId="27391"/>
    <cellStyle name="_Monthly Shape Factors1_August 2010 CWIP curves_NextEra" xfId="27392"/>
    <cellStyle name="_Monthly Shape Factors1_August 2010 CWIP curves_NextEra 2" xfId="27393"/>
    <cellStyle name="_Monthly Shape Factors1_August 2010 CWIP curves_NextEra_November 2010 Termosol CWIP Curves NEER Final" xfId="27394"/>
    <cellStyle name="_Monthly Shape Factors1_August 2010 CWIP curves_NextEra_November 2010 Termosol CWIP Curves NEER Final 2" xfId="27395"/>
    <cellStyle name="_Monthly Shape Factors1_BASIS ADJ" xfId="27396"/>
    <cellStyle name="_Monthly Shape Factors1_BM Adjustments" xfId="27397"/>
    <cellStyle name="_Monthly Shape Factors1_Capacity_Factor_Monthly_Forecast_Through_2024 " xfId="27398"/>
    <cellStyle name="_Monthly Shape Factors1_Consolidated Summary Living ProForma_2011_DRAFT" xfId="27399"/>
    <cellStyle name="_Monthly Shape Factors1_Consolidated Summary Living ProForma_2011_Paste Special" xfId="27400"/>
    <cellStyle name="_Monthly Shape Factors1_Copy of South TX GenTie  0.8x Sale12-31-09 COD BASE CASEvBOD" xfId="27401"/>
    <cellStyle name="_Monthly Shape Factors1_CWIP Termosol 1" xfId="27402"/>
    <cellStyle name="_Monthly Shape Factors1_CWIP Termosol 1 2" xfId="27403"/>
    <cellStyle name="_Monthly Shape Factors1_CWIP Termosol 2" xfId="27404"/>
    <cellStyle name="_Monthly Shape Factors1_CWIP Termosol 2 2" xfId="27405"/>
    <cellStyle name="_Monthly Shape Factors1_Fees" xfId="27406"/>
    <cellStyle name="_Monthly Shape Factors1_HWBA UM NPV  IRR Analysis finance at cost share may 2011" xfId="27407"/>
    <cellStyle name="_Monthly Shape Factors1_Inputs" xfId="27408"/>
    <cellStyle name="_Monthly Shape Factors1_Inputs 2" xfId="27409"/>
    <cellStyle name="_Monthly Shape Factors1_Locked in Gross Margin" xfId="27410"/>
    <cellStyle name="_Monthly Shape Factors1_November 2010 CWIP Curves Genesis Final" xfId="27411"/>
    <cellStyle name="_Monthly Shape Factors1_November 2010 CWIP Curves Genesis Final 2" xfId="27412"/>
    <cellStyle name="_Monthly Shape Factors1_November 2010 CWIP Curves NEER Final" xfId="27413"/>
    <cellStyle name="_Monthly Shape Factors1_November 2010 CWIP Curves NEER Final 2" xfId="27414"/>
    <cellStyle name="_Monthly Shape Factors1_November 2010 Termosol CWIP Curves NEER Final" xfId="27415"/>
    <cellStyle name="_Monthly Shape Factors1_November 2010 Termosol CWIP Curves NEER Final 2" xfId="27416"/>
    <cellStyle name="_Monthly Shape Factors1_Project Monitoring Paradise Solar revised_October 2010" xfId="27417"/>
    <cellStyle name="_Monthly Shape Factors1_Project Monitoring Paradise Solar revised_October 2010 2" xfId="27418"/>
    <cellStyle name="_Monthly Shape Factors1_Project Monitoring Paradise Solar revised_October 2010_November 2010 Termosol CWIP Curves NEER Final" xfId="27419"/>
    <cellStyle name="_Monthly Shape Factors1_Project Monitoring Paradise Solar revised_October 2010_November 2010 Termosol CWIP Curves NEER Final 2" xfId="27420"/>
    <cellStyle name="_Monthly Shape Factors1_September 2010 CWIP curves_NextEra" xfId="27421"/>
    <cellStyle name="_Monthly Shape Factors1_September 2010 CWIP curves_NextEra 2" xfId="27422"/>
    <cellStyle name="_Monthly Shape Factors1_September 2010 CWIP curves_NextEra_November 2010 Termosol CWIP Curves NEER Final" xfId="27423"/>
    <cellStyle name="_Monthly Shape Factors1_September 2010 CWIP curves_NextEra_November 2010 Termosol CWIP Curves NEER Final 2" xfId="27424"/>
    <cellStyle name="_Monthly Shape Factors1_Summerhaven CWIP curve Oct_2010" xfId="27425"/>
    <cellStyle name="_Monthly Shape Factors1_Summerhaven CWIP curve Oct_2010 2" xfId="27426"/>
    <cellStyle name="_Monthly Shape Factors1_Summerhaven CWIP curve Oct_2010_November 2010 Termosol CWIP Curves NEER Final" xfId="27427"/>
    <cellStyle name="_Monthly Shape Factors1_Summerhaven CWIP curve Oct_2010_November 2010 Termosol CWIP Curves NEER Final 2" xfId="27428"/>
    <cellStyle name="_Monthly Shape Factors1_tx financing revs" xfId="27429"/>
    <cellStyle name="_Monthly Shape Factors2" xfId="27430"/>
    <cellStyle name="_Monthly Shape Factors2 2" xfId="27431"/>
    <cellStyle name="_Monthly Shape Factors2 2 2" xfId="27432"/>
    <cellStyle name="_Monthly Shape Factors2 3" xfId="27433"/>
    <cellStyle name="_Monthly Shape Factors2 3 2" xfId="27434"/>
    <cellStyle name="_Monthly Shape Factors2 4" xfId="27435"/>
    <cellStyle name="_Monthly Shape Factors2 4 2" xfId="27436"/>
    <cellStyle name="_Monthly Shape Factors2 5" xfId="27437"/>
    <cellStyle name="_Monthly Shape Factors2 5 2" xfId="27438"/>
    <cellStyle name="_Monthly Shape Factors2 6" xfId="27439"/>
    <cellStyle name="_Monthly Shape Factors2_August 2010 CWIP curves_NextEra" xfId="27440"/>
    <cellStyle name="_Monthly Shape Factors2_August 2010 CWIP curves_NextEra 2" xfId="27441"/>
    <cellStyle name="_Monthly Shape Factors2_August 2010 CWIP curves_NextEra_November 2010 Termosol CWIP Curves NEER Final" xfId="27442"/>
    <cellStyle name="_Monthly Shape Factors2_August 2010 CWIP curves_NextEra_November 2010 Termosol CWIP Curves NEER Final 2" xfId="27443"/>
    <cellStyle name="_Monthly Shape Factors2_BASIS ADJ" xfId="27444"/>
    <cellStyle name="_Monthly Shape Factors2_BM Adjustments" xfId="27445"/>
    <cellStyle name="_Monthly Shape Factors2_Capacity_Factor_Monthly_Forecast_Through_2024 " xfId="27446"/>
    <cellStyle name="_Monthly Shape Factors2_Consolidated Summary Living ProForma_2011_DRAFT" xfId="27447"/>
    <cellStyle name="_Monthly Shape Factors2_Consolidated Summary Living ProForma_2011_Paste Special" xfId="27448"/>
    <cellStyle name="_Monthly Shape Factors2_Copy of South TX GenTie  0.8x Sale12-31-09 COD BASE CASEvBOD" xfId="27449"/>
    <cellStyle name="_Monthly Shape Factors2_CWIP Termosol 1" xfId="27450"/>
    <cellStyle name="_Monthly Shape Factors2_CWIP Termosol 1 2" xfId="27451"/>
    <cellStyle name="_Monthly Shape Factors2_CWIP Termosol 2" xfId="27452"/>
    <cellStyle name="_Monthly Shape Factors2_CWIP Termosol 2 2" xfId="27453"/>
    <cellStyle name="_Monthly Shape Factors2_Fees" xfId="27454"/>
    <cellStyle name="_Monthly Shape Factors2_HWBA UM NPV  IRR Analysis finance at cost share may 2011" xfId="27455"/>
    <cellStyle name="_Monthly Shape Factors2_Inputs" xfId="27456"/>
    <cellStyle name="_Monthly Shape Factors2_Inputs 2" xfId="27457"/>
    <cellStyle name="_Monthly Shape Factors2_Locked in Gross Margin" xfId="27458"/>
    <cellStyle name="_Monthly Shape Factors2_November 2010 CWIP Curves Genesis Final" xfId="27459"/>
    <cellStyle name="_Monthly Shape Factors2_November 2010 CWIP Curves Genesis Final 2" xfId="27460"/>
    <cellStyle name="_Monthly Shape Factors2_November 2010 CWIP Curves NEER Final" xfId="27461"/>
    <cellStyle name="_Monthly Shape Factors2_November 2010 CWIP Curves NEER Final 2" xfId="27462"/>
    <cellStyle name="_Monthly Shape Factors2_November 2010 Termosol CWIP Curves NEER Final" xfId="27463"/>
    <cellStyle name="_Monthly Shape Factors2_November 2010 Termosol CWIP Curves NEER Final 2" xfId="27464"/>
    <cellStyle name="_Monthly Shape Factors2_Project Monitoring Paradise Solar revised_October 2010" xfId="27465"/>
    <cellStyle name="_Monthly Shape Factors2_Project Monitoring Paradise Solar revised_October 2010 2" xfId="27466"/>
    <cellStyle name="_Monthly Shape Factors2_Project Monitoring Paradise Solar revised_October 2010_November 2010 Termosol CWIP Curves NEER Final" xfId="27467"/>
    <cellStyle name="_Monthly Shape Factors2_Project Monitoring Paradise Solar revised_October 2010_November 2010 Termosol CWIP Curves NEER Final 2" xfId="27468"/>
    <cellStyle name="_Monthly Shape Factors2_September 2010 CWIP curves_NextEra" xfId="27469"/>
    <cellStyle name="_Monthly Shape Factors2_September 2010 CWIP curves_NextEra 2" xfId="27470"/>
    <cellStyle name="_Monthly Shape Factors2_September 2010 CWIP curves_NextEra_November 2010 Termosol CWIP Curves NEER Final" xfId="27471"/>
    <cellStyle name="_Monthly Shape Factors2_September 2010 CWIP curves_NextEra_November 2010 Termosol CWIP Curves NEER Final 2" xfId="27472"/>
    <cellStyle name="_Monthly Shape Factors2_Summerhaven CWIP curve Oct_2010" xfId="27473"/>
    <cellStyle name="_Monthly Shape Factors2_Summerhaven CWIP curve Oct_2010 2" xfId="27474"/>
    <cellStyle name="_Monthly Shape Factors2_Summerhaven CWIP curve Oct_2010_November 2010 Termosol CWIP Curves NEER Final" xfId="27475"/>
    <cellStyle name="_Monthly Shape Factors2_Summerhaven CWIP curve Oct_2010_November 2010 Termosol CWIP Curves NEER Final 2" xfId="27476"/>
    <cellStyle name="_Monthly Shape Factors2_tx financing revs" xfId="27477"/>
    <cellStyle name="_Monthly Shape Factors3" xfId="27478"/>
    <cellStyle name="_Monthly Shape Factors3 2" xfId="27479"/>
    <cellStyle name="_Monthly Shape Factors3 2 2" xfId="27480"/>
    <cellStyle name="_Monthly Shape Factors3 3" xfId="27481"/>
    <cellStyle name="_Monthly Shape Factors3 3 2" xfId="27482"/>
    <cellStyle name="_Monthly Shape Factors3 4" xfId="27483"/>
    <cellStyle name="_Monthly Shape Factors3 4 2" xfId="27484"/>
    <cellStyle name="_Monthly Shape Factors3 5" xfId="27485"/>
    <cellStyle name="_Monthly Shape Factors3 5 2" xfId="27486"/>
    <cellStyle name="_Monthly Shape Factors3 6" xfId="27487"/>
    <cellStyle name="_Monthly Shape Factors3_August 2010 CWIP curves_NextEra" xfId="27488"/>
    <cellStyle name="_Monthly Shape Factors3_August 2010 CWIP curves_NextEra 2" xfId="27489"/>
    <cellStyle name="_Monthly Shape Factors3_August 2010 CWIP curves_NextEra_November 2010 Termosol CWIP Curves NEER Final" xfId="27490"/>
    <cellStyle name="_Monthly Shape Factors3_August 2010 CWIP curves_NextEra_November 2010 Termosol CWIP Curves NEER Final 2" xfId="27491"/>
    <cellStyle name="_Monthly Shape Factors3_BASIS ADJ" xfId="27492"/>
    <cellStyle name="_Monthly Shape Factors3_BM Adjustments" xfId="27493"/>
    <cellStyle name="_Monthly Shape Factors3_Capacity_Factor_Monthly_Forecast_Through_2024 " xfId="27494"/>
    <cellStyle name="_Monthly Shape Factors3_Consolidated Summary Living ProForma_2011_DRAFT" xfId="27495"/>
    <cellStyle name="_Monthly Shape Factors3_Consolidated Summary Living ProForma_2011_Paste Special" xfId="27496"/>
    <cellStyle name="_Monthly Shape Factors3_Copy of South TX GenTie  0.8x Sale12-31-09 COD BASE CASEvBOD" xfId="27497"/>
    <cellStyle name="_Monthly Shape Factors3_CWIP Termosol 1" xfId="27498"/>
    <cellStyle name="_Monthly Shape Factors3_CWIP Termosol 1 2" xfId="27499"/>
    <cellStyle name="_Monthly Shape Factors3_CWIP Termosol 2" xfId="27500"/>
    <cellStyle name="_Monthly Shape Factors3_CWIP Termosol 2 2" xfId="27501"/>
    <cellStyle name="_Monthly Shape Factors3_Fees" xfId="27502"/>
    <cellStyle name="_Monthly Shape Factors3_HWBA UM NPV  IRR Analysis finance at cost share may 2011" xfId="27503"/>
    <cellStyle name="_Monthly Shape Factors3_Inputs" xfId="27504"/>
    <cellStyle name="_Monthly Shape Factors3_Inputs 2" xfId="27505"/>
    <cellStyle name="_Monthly Shape Factors3_Locked in Gross Margin" xfId="27506"/>
    <cellStyle name="_Monthly Shape Factors3_November 2010 CWIP Curves Genesis Final" xfId="27507"/>
    <cellStyle name="_Monthly Shape Factors3_November 2010 CWIP Curves Genesis Final 2" xfId="27508"/>
    <cellStyle name="_Monthly Shape Factors3_November 2010 CWIP Curves NEER Final" xfId="27509"/>
    <cellStyle name="_Monthly Shape Factors3_November 2010 CWIP Curves NEER Final 2" xfId="27510"/>
    <cellStyle name="_Monthly Shape Factors3_November 2010 Termosol CWIP Curves NEER Final" xfId="27511"/>
    <cellStyle name="_Monthly Shape Factors3_November 2010 Termosol CWIP Curves NEER Final 2" xfId="27512"/>
    <cellStyle name="_Monthly Shape Factors3_Project Monitoring Paradise Solar revised_October 2010" xfId="27513"/>
    <cellStyle name="_Monthly Shape Factors3_Project Monitoring Paradise Solar revised_October 2010 2" xfId="27514"/>
    <cellStyle name="_Monthly Shape Factors3_Project Monitoring Paradise Solar revised_October 2010_November 2010 Termosol CWIP Curves NEER Final" xfId="27515"/>
    <cellStyle name="_Monthly Shape Factors3_Project Monitoring Paradise Solar revised_October 2010_November 2010 Termosol CWIP Curves NEER Final 2" xfId="27516"/>
    <cellStyle name="_Monthly Shape Factors3_September 2010 CWIP curves_NextEra" xfId="27517"/>
    <cellStyle name="_Monthly Shape Factors3_September 2010 CWIP curves_NextEra 2" xfId="27518"/>
    <cellStyle name="_Monthly Shape Factors3_September 2010 CWIP curves_NextEra_November 2010 Termosol CWIP Curves NEER Final" xfId="27519"/>
    <cellStyle name="_Monthly Shape Factors3_September 2010 CWIP curves_NextEra_November 2010 Termosol CWIP Curves NEER Final 2" xfId="27520"/>
    <cellStyle name="_Monthly Shape Factors3_Summerhaven CWIP curve Oct_2010" xfId="27521"/>
    <cellStyle name="_Monthly Shape Factors3_Summerhaven CWIP curve Oct_2010 2" xfId="27522"/>
    <cellStyle name="_Monthly Shape Factors3_Summerhaven CWIP curve Oct_2010_November 2010 Termosol CWIP Curves NEER Final" xfId="27523"/>
    <cellStyle name="_Monthly Shape Factors3_Summerhaven CWIP curve Oct_2010_November 2010 Termosol CWIP Curves NEER Final 2" xfId="27524"/>
    <cellStyle name="_Monthly Shape Factors3_tx financing revs" xfId="27525"/>
    <cellStyle name="_Monthly Shape Factors4" xfId="27526"/>
    <cellStyle name="_Monthly Shape Factors4 2" xfId="27527"/>
    <cellStyle name="_Monthly Shape Factors4 2 2" xfId="27528"/>
    <cellStyle name="_Monthly Shape Factors4 3" xfId="27529"/>
    <cellStyle name="_Monthly Shape Factors4 3 2" xfId="27530"/>
    <cellStyle name="_Monthly Shape Factors4 4" xfId="27531"/>
    <cellStyle name="_Monthly Shape Factors4 4 2" xfId="27532"/>
    <cellStyle name="_Monthly Shape Factors4 5" xfId="27533"/>
    <cellStyle name="_Monthly Shape Factors4 5 2" xfId="27534"/>
    <cellStyle name="_Monthly Shape Factors4 6" xfId="27535"/>
    <cellStyle name="_Monthly Shape Factors4_August 2010 CWIP curves_NextEra" xfId="27536"/>
    <cellStyle name="_Monthly Shape Factors4_August 2010 CWIP curves_NextEra 2" xfId="27537"/>
    <cellStyle name="_Monthly Shape Factors4_August 2010 CWIP curves_NextEra_November 2010 Termosol CWIP Curves NEER Final" xfId="27538"/>
    <cellStyle name="_Monthly Shape Factors4_August 2010 CWIP curves_NextEra_November 2010 Termosol CWIP Curves NEER Final 2" xfId="27539"/>
    <cellStyle name="_Monthly Shape Factors4_BASIS ADJ" xfId="27540"/>
    <cellStyle name="_Monthly Shape Factors4_BM Adjustments" xfId="27541"/>
    <cellStyle name="_Monthly Shape Factors4_Capacity_Factor_Monthly_Forecast_Through_2024 " xfId="27542"/>
    <cellStyle name="_Monthly Shape Factors4_Consolidated Summary Living ProForma_2011_DRAFT" xfId="27543"/>
    <cellStyle name="_Monthly Shape Factors4_Consolidated Summary Living ProForma_2011_Paste Special" xfId="27544"/>
    <cellStyle name="_Monthly Shape Factors4_Copy of South TX GenTie  0.8x Sale12-31-09 COD BASE CASEvBOD" xfId="27545"/>
    <cellStyle name="_Monthly Shape Factors4_CWIP Termosol 1" xfId="27546"/>
    <cellStyle name="_Monthly Shape Factors4_CWIP Termosol 1 2" xfId="27547"/>
    <cellStyle name="_Monthly Shape Factors4_CWIP Termosol 2" xfId="27548"/>
    <cellStyle name="_Monthly Shape Factors4_CWIP Termosol 2 2" xfId="27549"/>
    <cellStyle name="_Monthly Shape Factors4_Fees" xfId="27550"/>
    <cellStyle name="_Monthly Shape Factors4_HWBA UM NPV  IRR Analysis finance at cost share may 2011" xfId="27551"/>
    <cellStyle name="_Monthly Shape Factors4_Inputs" xfId="27552"/>
    <cellStyle name="_Monthly Shape Factors4_Inputs 2" xfId="27553"/>
    <cellStyle name="_Monthly Shape Factors4_Locked in Gross Margin" xfId="27554"/>
    <cellStyle name="_Monthly Shape Factors4_November 2010 CWIP Curves Genesis Final" xfId="27555"/>
    <cellStyle name="_Monthly Shape Factors4_November 2010 CWIP Curves Genesis Final 2" xfId="27556"/>
    <cellStyle name="_Monthly Shape Factors4_November 2010 CWIP Curves NEER Final" xfId="27557"/>
    <cellStyle name="_Monthly Shape Factors4_November 2010 CWIP Curves NEER Final 2" xfId="27558"/>
    <cellStyle name="_Monthly Shape Factors4_November 2010 Termosol CWIP Curves NEER Final" xfId="27559"/>
    <cellStyle name="_Monthly Shape Factors4_November 2010 Termosol CWIP Curves NEER Final 2" xfId="27560"/>
    <cellStyle name="_Monthly Shape Factors4_Project Monitoring Paradise Solar revised_October 2010" xfId="27561"/>
    <cellStyle name="_Monthly Shape Factors4_Project Monitoring Paradise Solar revised_October 2010 2" xfId="27562"/>
    <cellStyle name="_Monthly Shape Factors4_Project Monitoring Paradise Solar revised_October 2010_November 2010 Termosol CWIP Curves NEER Final" xfId="27563"/>
    <cellStyle name="_Monthly Shape Factors4_Project Monitoring Paradise Solar revised_October 2010_November 2010 Termosol CWIP Curves NEER Final 2" xfId="27564"/>
    <cellStyle name="_Monthly Shape Factors4_September 2010 CWIP curves_NextEra" xfId="27565"/>
    <cellStyle name="_Monthly Shape Factors4_September 2010 CWIP curves_NextEra 2" xfId="27566"/>
    <cellStyle name="_Monthly Shape Factors4_September 2010 CWIP curves_NextEra_November 2010 Termosol CWIP Curves NEER Final" xfId="27567"/>
    <cellStyle name="_Monthly Shape Factors4_September 2010 CWIP curves_NextEra_November 2010 Termosol CWIP Curves NEER Final 2" xfId="27568"/>
    <cellStyle name="_Monthly Shape Factors4_Summerhaven CWIP curve Oct_2010" xfId="27569"/>
    <cellStyle name="_Monthly Shape Factors4_Summerhaven CWIP curve Oct_2010 2" xfId="27570"/>
    <cellStyle name="_Monthly Shape Factors4_Summerhaven CWIP curve Oct_2010_November 2010 Termosol CWIP Curves NEER Final" xfId="27571"/>
    <cellStyle name="_Monthly Shape Factors4_Summerhaven CWIP curve Oct_2010_November 2010 Termosol CWIP Curves NEER Final 2" xfId="27572"/>
    <cellStyle name="_Monthly Shape Factors4_tx financing revs" xfId="27573"/>
    <cellStyle name="_Monthly Shape Factors5" xfId="27574"/>
    <cellStyle name="_Monthly Shape Factors5 2" xfId="27575"/>
    <cellStyle name="_Monthly Shape Factors5 2 2" xfId="27576"/>
    <cellStyle name="_Monthly Shape Factors5 3" xfId="27577"/>
    <cellStyle name="_Monthly Shape Factors5 3 2" xfId="27578"/>
    <cellStyle name="_Monthly Shape Factors5 4" xfId="27579"/>
    <cellStyle name="_Monthly Shape Factors5 4 2" xfId="27580"/>
    <cellStyle name="_Monthly Shape Factors5 5" xfId="27581"/>
    <cellStyle name="_Monthly Shape Factors5 5 2" xfId="27582"/>
    <cellStyle name="_Monthly Shape Factors5 6" xfId="27583"/>
    <cellStyle name="_Monthly Shape Factors5_August 2010 CWIP curves_NextEra" xfId="27584"/>
    <cellStyle name="_Monthly Shape Factors5_August 2010 CWIP curves_NextEra 2" xfId="27585"/>
    <cellStyle name="_Monthly Shape Factors5_August 2010 CWIP curves_NextEra_November 2010 Termosol CWIP Curves NEER Final" xfId="27586"/>
    <cellStyle name="_Monthly Shape Factors5_August 2010 CWIP curves_NextEra_November 2010 Termosol CWIP Curves NEER Final 2" xfId="27587"/>
    <cellStyle name="_Monthly Shape Factors5_BASIS ADJ" xfId="27588"/>
    <cellStyle name="_Monthly Shape Factors5_BM Adjustments" xfId="27589"/>
    <cellStyle name="_Monthly Shape Factors5_Capacity_Factor_Monthly_Forecast_Through_2024 " xfId="27590"/>
    <cellStyle name="_Monthly Shape Factors5_Consolidated Summary Living ProForma_2011_DRAFT" xfId="27591"/>
    <cellStyle name="_Monthly Shape Factors5_Consolidated Summary Living ProForma_2011_Paste Special" xfId="27592"/>
    <cellStyle name="_Monthly Shape Factors5_Copy of South TX GenTie  0.8x Sale12-31-09 COD BASE CASEvBOD" xfId="27593"/>
    <cellStyle name="_Monthly Shape Factors5_CWIP Termosol 1" xfId="27594"/>
    <cellStyle name="_Monthly Shape Factors5_CWIP Termosol 1 2" xfId="27595"/>
    <cellStyle name="_Monthly Shape Factors5_CWIP Termosol 2" xfId="27596"/>
    <cellStyle name="_Monthly Shape Factors5_CWIP Termosol 2 2" xfId="27597"/>
    <cellStyle name="_Monthly Shape Factors5_Fees" xfId="27598"/>
    <cellStyle name="_Monthly Shape Factors5_HWBA UM NPV  IRR Analysis finance at cost share may 2011" xfId="27599"/>
    <cellStyle name="_Monthly Shape Factors5_Inputs" xfId="27600"/>
    <cellStyle name="_Monthly Shape Factors5_Inputs 2" xfId="27601"/>
    <cellStyle name="_Monthly Shape Factors5_Locked in Gross Margin" xfId="27602"/>
    <cellStyle name="_Monthly Shape Factors5_November 2010 CWIP Curves Genesis Final" xfId="27603"/>
    <cellStyle name="_Monthly Shape Factors5_November 2010 CWIP Curves Genesis Final 2" xfId="27604"/>
    <cellStyle name="_Monthly Shape Factors5_November 2010 CWIP Curves NEER Final" xfId="27605"/>
    <cellStyle name="_Monthly Shape Factors5_November 2010 CWIP Curves NEER Final 2" xfId="27606"/>
    <cellStyle name="_Monthly Shape Factors5_November 2010 Termosol CWIP Curves NEER Final" xfId="27607"/>
    <cellStyle name="_Monthly Shape Factors5_November 2010 Termosol CWIP Curves NEER Final 2" xfId="27608"/>
    <cellStyle name="_Monthly Shape Factors5_Project Monitoring Paradise Solar revised_October 2010" xfId="27609"/>
    <cellStyle name="_Monthly Shape Factors5_Project Monitoring Paradise Solar revised_October 2010 2" xfId="27610"/>
    <cellStyle name="_Monthly Shape Factors5_Project Monitoring Paradise Solar revised_October 2010_November 2010 Termosol CWIP Curves NEER Final" xfId="27611"/>
    <cellStyle name="_Monthly Shape Factors5_Project Monitoring Paradise Solar revised_October 2010_November 2010 Termosol CWIP Curves NEER Final 2" xfId="27612"/>
    <cellStyle name="_Monthly Shape Factors5_September 2010 CWIP curves_NextEra" xfId="27613"/>
    <cellStyle name="_Monthly Shape Factors5_September 2010 CWIP curves_NextEra 2" xfId="27614"/>
    <cellStyle name="_Monthly Shape Factors5_September 2010 CWIP curves_NextEra_November 2010 Termosol CWIP Curves NEER Final" xfId="27615"/>
    <cellStyle name="_Monthly Shape Factors5_September 2010 CWIP curves_NextEra_November 2010 Termosol CWIP Curves NEER Final 2" xfId="27616"/>
    <cellStyle name="_Monthly Shape Factors5_Summerhaven CWIP curve Oct_2010" xfId="27617"/>
    <cellStyle name="_Monthly Shape Factors5_Summerhaven CWIP curve Oct_2010 2" xfId="27618"/>
    <cellStyle name="_Monthly Shape Factors5_Summerhaven CWIP curve Oct_2010_November 2010 Termosol CWIP Curves NEER Final" xfId="27619"/>
    <cellStyle name="_Monthly Shape Factors5_Summerhaven CWIP curve Oct_2010_November 2010 Termosol CWIP Curves NEER Final 2" xfId="27620"/>
    <cellStyle name="_Monthly Shape Factors5_tx financing revs" xfId="27621"/>
    <cellStyle name="_Morgan_072902.b" xfId="27622"/>
    <cellStyle name="_Morgan_072902.b 2" xfId="27623"/>
    <cellStyle name="_Morgan_072902.b 2 2" xfId="27624"/>
    <cellStyle name="_Morgan_072902.b 3" xfId="27625"/>
    <cellStyle name="_Morgan_072902.b 3 2" xfId="27626"/>
    <cellStyle name="_Morgan_072902.b 4" xfId="27627"/>
    <cellStyle name="_Morgan_072902.b 4 2" xfId="27628"/>
    <cellStyle name="_Morgan_072902.b 5" xfId="27629"/>
    <cellStyle name="_Morgan_072902.b 5 2" xfId="27630"/>
    <cellStyle name="_Morgan_072902.b 6" xfId="27631"/>
    <cellStyle name="_Morgan_072902.b_Inputs" xfId="27632"/>
    <cellStyle name="_Morgan_072902.b_Inputs 2" xfId="27633"/>
    <cellStyle name="_Morris - 8.27.02" xfId="27634"/>
    <cellStyle name="_Morris - 8.27.02 2" xfId="27635"/>
    <cellStyle name="_Morris - 8.27.02 2 2" xfId="27636"/>
    <cellStyle name="_Morris - 8.27.02 3" xfId="27637"/>
    <cellStyle name="_Morris - 8.27.02 3 2" xfId="27638"/>
    <cellStyle name="_Morris - 8.27.02 4" xfId="27639"/>
    <cellStyle name="_Morris - 8.27.02 4 2" xfId="27640"/>
    <cellStyle name="_Morris - 8.27.02 5" xfId="27641"/>
    <cellStyle name="_Morris - 8.27.02 5 2" xfId="27642"/>
    <cellStyle name="_Morris - 8.27.02 6" xfId="27643"/>
    <cellStyle name="_MowerCounty_Siemens-43_Rev-09" xfId="27644"/>
    <cellStyle name="_MowerCounty_Siemens-43_Rev-09 2" xfId="27645"/>
    <cellStyle name="_MowerCounty_Siemens-43_Rev-09 2 2" xfId="27646"/>
    <cellStyle name="_MowerCounty_Siemens-43_Rev-09 3" xfId="27647"/>
    <cellStyle name="_MowerCounty_Siemens-43_Rev-09 3 2" xfId="27648"/>
    <cellStyle name="_MowerCounty_Siemens-43_Rev-09 4" xfId="27649"/>
    <cellStyle name="_MowerCounty_Siemens-43_Rev-09 4 2" xfId="27650"/>
    <cellStyle name="_MowerCounty_Siemens-43_Rev-09 5" xfId="27651"/>
    <cellStyle name="_MowerCounty_Siemens-43_Rev-09 5 2" xfId="27652"/>
    <cellStyle name="_MowerCounty_Siemens-43_Rev-09 6" xfId="27653"/>
    <cellStyle name="_MowerCounty_Siemens-43_Rev-09_August 2010 CWIP curves_NextEra" xfId="27654"/>
    <cellStyle name="_MowerCounty_Siemens-43_Rev-09_August 2010 CWIP curves_NextEra 2" xfId="27655"/>
    <cellStyle name="_MowerCounty_Siemens-43_Rev-09_August 2010 CWIP curves_NextEra_November 2010 Termosol CWIP Curves NEER Final" xfId="27656"/>
    <cellStyle name="_MowerCounty_Siemens-43_Rev-09_August 2010 CWIP curves_NextEra_November 2010 Termosol CWIP Curves NEER Final 2" xfId="27657"/>
    <cellStyle name="_MowerCounty_Siemens-43_Rev-09_BASIS ADJ" xfId="27658"/>
    <cellStyle name="_MowerCounty_Siemens-43_Rev-09_BM Adjustments" xfId="27659"/>
    <cellStyle name="_MowerCounty_Siemens-43_Rev-09_Capacity_Factor_Monthly_Forecast_Through_2024 " xfId="27660"/>
    <cellStyle name="_MowerCounty_Siemens-43_Rev-09_Copy of South TX GenTie  0.8x Sale12-31-09 COD BASE CASEvBOD" xfId="27661"/>
    <cellStyle name="_MowerCounty_Siemens-43_Rev-09_CWIP Termosol 1" xfId="27662"/>
    <cellStyle name="_MowerCounty_Siemens-43_Rev-09_CWIP Termosol 1 2" xfId="27663"/>
    <cellStyle name="_MowerCounty_Siemens-43_Rev-09_CWIP Termosol 2" xfId="27664"/>
    <cellStyle name="_MowerCounty_Siemens-43_Rev-09_CWIP Termosol 2 2" xfId="27665"/>
    <cellStyle name="_MowerCounty_Siemens-43_Rev-09_Fees" xfId="27666"/>
    <cellStyle name="_MowerCounty_Siemens-43_Rev-09_HWBA UM NPV  IRR Analysis finance at cost share may 2011" xfId="27667"/>
    <cellStyle name="_MowerCounty_Siemens-43_Rev-09_Inputs" xfId="27668"/>
    <cellStyle name="_MowerCounty_Siemens-43_Rev-09_Inputs 2" xfId="27669"/>
    <cellStyle name="_MowerCounty_Siemens-43_Rev-09_Locked in Gross Margin" xfId="27670"/>
    <cellStyle name="_MowerCounty_Siemens-43_Rev-09_November 2010 CWIP Curves Genesis Final" xfId="27671"/>
    <cellStyle name="_MowerCounty_Siemens-43_Rev-09_November 2010 CWIP Curves Genesis Final 2" xfId="27672"/>
    <cellStyle name="_MowerCounty_Siemens-43_Rev-09_November 2010 CWIP Curves NEER Final" xfId="27673"/>
    <cellStyle name="_MowerCounty_Siemens-43_Rev-09_November 2010 CWIP Curves NEER Final 2" xfId="27674"/>
    <cellStyle name="_MowerCounty_Siemens-43_Rev-09_November 2010 Termosol CWIP Curves NEER Final" xfId="27675"/>
    <cellStyle name="_MowerCounty_Siemens-43_Rev-09_November 2010 Termosol CWIP Curves NEER Final 2" xfId="27676"/>
    <cellStyle name="_MowerCounty_Siemens-43_Rev-09_Project Monitoring Paradise Solar revised_October 2010" xfId="27677"/>
    <cellStyle name="_MowerCounty_Siemens-43_Rev-09_Project Monitoring Paradise Solar revised_October 2010 2" xfId="27678"/>
    <cellStyle name="_MowerCounty_Siemens-43_Rev-09_Project Monitoring Paradise Solar revised_October 2010_November 2010 Termosol CWIP Curves NEER Final" xfId="27679"/>
    <cellStyle name="_MowerCounty_Siemens-43_Rev-09_Project Monitoring Paradise Solar revised_October 2010_November 2010 Termosol CWIP Curves NEER Final 2" xfId="27680"/>
    <cellStyle name="_MowerCounty_Siemens-43_Rev-09_September 2010 CWIP curves_NextEra" xfId="27681"/>
    <cellStyle name="_MowerCounty_Siemens-43_Rev-09_September 2010 CWIP curves_NextEra 2" xfId="27682"/>
    <cellStyle name="_MowerCounty_Siemens-43_Rev-09_September 2010 CWIP curves_NextEra_November 2010 Termosol CWIP Curves NEER Final" xfId="27683"/>
    <cellStyle name="_MowerCounty_Siemens-43_Rev-09_September 2010 CWIP curves_NextEra_November 2010 Termosol CWIP Curves NEER Final 2" xfId="27684"/>
    <cellStyle name="_MowerCounty_Siemens-43_Rev-09_Summerhaven CWIP curve Oct_2010" xfId="27685"/>
    <cellStyle name="_MowerCounty_Siemens-43_Rev-09_Summerhaven CWIP curve Oct_2010 2" xfId="27686"/>
    <cellStyle name="_MowerCounty_Siemens-43_Rev-09_Summerhaven CWIP curve Oct_2010_November 2010 Termosol CWIP Curves NEER Final" xfId="27687"/>
    <cellStyle name="_MowerCounty_Siemens-43_Rev-09_Summerhaven CWIP curve Oct_2010_November 2010 Termosol CWIP Curves NEER Final 2" xfId="27688"/>
    <cellStyle name="_MowerCounty_Siemens-43_Rev-09_tx financing revs" xfId="27689"/>
    <cellStyle name="_MR .7 Oil" xfId="27690"/>
    <cellStyle name="_MR .7 Oil 2" xfId="27691"/>
    <cellStyle name="_MR .7 Oil_130204 2013 - 2061 LONG-TERM FORECAST FPL METHODOLOGY Clean Copy" xfId="27692"/>
    <cellStyle name="_MR .7 Oil_Copy of FUEL JAN 2012 -DEC 2012 MARGINAL COST SEASONAL" xfId="27693"/>
    <cellStyle name="_MR .7 Oil_Copy of FUEL JAN 2012 -DEC 2012 MARGINAL COST SEASONAL 2" xfId="27694"/>
    <cellStyle name="_MR .7 Oil_MTHLY_MWH_to EOC_AS AVAILABLE" xfId="27695"/>
    <cellStyle name="_MR 1 Oil" xfId="27696"/>
    <cellStyle name="_MR 1 Oil 2" xfId="27697"/>
    <cellStyle name="_MR 1 Oil_130204 2013 - 2061 LONG-TERM FORECAST FPL METHODOLOGY Clean Copy" xfId="27698"/>
    <cellStyle name="_MR 1 Oil_Copy of FUEL JAN 2012 -DEC 2012 MARGINAL COST SEASONAL" xfId="27699"/>
    <cellStyle name="_MR 1 Oil_Copy of FUEL JAN 2012 -DEC 2012 MARGINAL COST SEASONAL 2" xfId="27700"/>
    <cellStyle name="_MR 1 Oil_MTHLY_MWH_to EOC_AS AVAILABLE" xfId="27701"/>
    <cellStyle name="_MR Monthly Income Statement 081606" xfId="27702"/>
    <cellStyle name="_MR Monthly Income Statement 081606_1.Inputs" xfId="27703"/>
    <cellStyle name="_MR Monthly Income Statement 081606_Copy of Vento III v27i P50 1st" xfId="27704"/>
    <cellStyle name="_MR Monthly Income Statement 081606_G&amp;A_reports" xfId="27705"/>
    <cellStyle name="_MR Monthly Income Statement 081606_Other Projects" xfId="27706"/>
    <cellStyle name="_MR Monthly Income Statement 081606_Other Projects 2" xfId="27707"/>
    <cellStyle name="_MR Monthly Income Statement 081606_Other Projects_1.Inputs" xfId="27708"/>
    <cellStyle name="_MR Monthly Income Statement 081606_Other Projects_Copy of G&amp;A_reports_v4" xfId="27709"/>
    <cellStyle name="_MR Monthly Income Statement 081606_Other Projects_Copy of Vento III v27i P50 1st" xfId="27710"/>
    <cellStyle name="_MR Monthly Income Statement 081606_Other Projects_Vento III v17i (8.9% Haircut, 60% Tax)" xfId="27711"/>
    <cellStyle name="_MR Monthly Income Statement 081606_Other Projects_Vento III v22i (Haircut, 6Y CF, 76% tax)" xfId="27712"/>
    <cellStyle name="_MR Monthly Income Statement 081606_Other Projects_Vento III v28g Base" xfId="27713"/>
    <cellStyle name="_MR Monthly Income Statement 081606_Other Projects_Vento III v28k JPMyyy" xfId="27714"/>
    <cellStyle name="_MR Monthly Income Statement 081606_Vento III v17i (8.9% Haircut, 60% Tax)" xfId="27715"/>
    <cellStyle name="_MR Monthly Income Statement 081606_Vento III v22i (Haircut, 6Y CF, 76% tax)" xfId="27716"/>
    <cellStyle name="_MR Monthly Income Statement 081606_Vento III v28g Base" xfId="27717"/>
    <cellStyle name="_MR Monthly Income Statement 081606_Vento III v28k JPMyyy" xfId="27718"/>
    <cellStyle name="_MRCT Oil" xfId="27719"/>
    <cellStyle name="_MRCT Oil 2" xfId="27720"/>
    <cellStyle name="_MRCT Oil_130204 2013 - 2061 LONG-TERM FORECAST FPL METHODOLOGY Clean Copy" xfId="27721"/>
    <cellStyle name="_MRCT Oil_Copy of FUEL JAN 2012 -DEC 2012 MARGINAL COST SEASONAL" xfId="27722"/>
    <cellStyle name="_MRCT Oil_Copy of FUEL JAN 2012 -DEC 2012 MARGINAL COST SEASONAL 2" xfId="27723"/>
    <cellStyle name="_MRCT Oil_MTHLY_MWH_to EOC_AS AVAILABLE" xfId="27724"/>
    <cellStyle name="_MRII_091206" xfId="27725"/>
    <cellStyle name="_MRII_091206 (version 1)" xfId="27726"/>
    <cellStyle name="_MRII_091206 (version 1)_1.Inputs" xfId="27727"/>
    <cellStyle name="_MRII_091206 (version 1)_Copy of Vento III v27i P50 1st" xfId="27728"/>
    <cellStyle name="_MRII_091206 (version 1)_G&amp;A_reports" xfId="27729"/>
    <cellStyle name="_MRII_091206 (version 1)_Vento III v17i (8.9% Haircut, 60% Tax)" xfId="27730"/>
    <cellStyle name="_MRII_091206 (version 1)_Vento III v22i (Haircut, 6Y CF, 76% tax)" xfId="27731"/>
    <cellStyle name="_MRII_091206 (version 1)_Vento III v28g Base" xfId="27732"/>
    <cellStyle name="_MRII_091206 (version 1)_Vento III v28k JPMyyy" xfId="27733"/>
    <cellStyle name="_MRII_091206 2" xfId="27734"/>
    <cellStyle name="_MRII_091206_1.Inputs" xfId="27735"/>
    <cellStyle name="_MRII_091206_Copy of G&amp;A_reports_v4" xfId="27736"/>
    <cellStyle name="_MRII_091206_Copy of Vento III v27i P50 1st" xfId="27737"/>
    <cellStyle name="_MRII_091206_Vento III v17i (8.9% Haircut, 60% Tax)" xfId="27738"/>
    <cellStyle name="_MRII_091206_Vento III v22i (Haircut, 6Y CF, 76% tax)" xfId="27739"/>
    <cellStyle name="_MRII_091206_Vento III v28g Base" xfId="27740"/>
    <cellStyle name="_MRII_091206_Vento III v28k JPMyyy" xfId="27741"/>
    <cellStyle name="_MT Gulfstream Gas" xfId="27742"/>
    <cellStyle name="_MT Gulfstream Gas 2" xfId="27743"/>
    <cellStyle name="_MT Gulfstream Gas_130204 2013 - 2061 LONG-TERM FORECAST FPL METHODOLOGY Clean Copy" xfId="27744"/>
    <cellStyle name="_MT Gulfstream Gas_Copy of FUEL JAN 2012 -DEC 2012 MARGINAL COST SEASONAL" xfId="27745"/>
    <cellStyle name="_MT Gulfstream Gas_Copy of FUEL JAN 2012 -DEC 2012 MARGINAL COST SEASONAL 2" xfId="27746"/>
    <cellStyle name="_MT Gulfstream Gas_Copy of FUEL JAN 2012 -DEC 2012 MARGINAL COST SEASONAL 2 2" xfId="27747"/>
    <cellStyle name="_MT Gulfstream Gas_MTHLY_MWH_to EOC_AS AVAILABLE" xfId="27748"/>
    <cellStyle name="_MT Oil" xfId="27749"/>
    <cellStyle name="_MT Oil 2" xfId="27750"/>
    <cellStyle name="_MT Oil_130204 2013 - 2061 LONG-TERM FORECAST FPL METHODOLOGY Clean Copy" xfId="27751"/>
    <cellStyle name="_MT Oil_Copy of FUEL JAN 2012 -DEC 2012 MARGINAL COST SEASONAL" xfId="27752"/>
    <cellStyle name="_MT Oil_Copy of FUEL JAN 2012 -DEC 2012 MARGINAL COST SEASONAL 2" xfId="27753"/>
    <cellStyle name="_MT Oil_MTHLY_MWH_to EOC_AS AVAILABLE" xfId="27754"/>
    <cellStyle name="_Multiple" xfId="27755"/>
    <cellStyle name="_Multiple 2" xfId="27756"/>
    <cellStyle name="_Multiple 2 2" xfId="27757"/>
    <cellStyle name="_Multiple 3" xfId="27758"/>
    <cellStyle name="_Multiple 3 2" xfId="27759"/>
    <cellStyle name="_Multiple 4" xfId="27760"/>
    <cellStyle name="_Multiple 4 2" xfId="27761"/>
    <cellStyle name="_Multiple 5" xfId="27762"/>
    <cellStyle name="_Multiple 5 2" xfId="27763"/>
    <cellStyle name="_Multiple 6" xfId="27764"/>
    <cellStyle name="_Multiple__50_50" xfId="27765"/>
    <cellStyle name="_Multiple_01 Fig Tech CSC 1Q03" xfId="27766"/>
    <cellStyle name="_Multiple_01 Fig Tech CSC 1Q03 2" xfId="27767"/>
    <cellStyle name="_Multiple_01 Financial Model" xfId="27768"/>
    <cellStyle name="_Multiple_01 Financial Model 2" xfId="27769"/>
    <cellStyle name="_Multiple_02 financial projections for nestle" xfId="27770"/>
    <cellStyle name="_Multiple_02 Potential Partner Ability to Pay Analysis2" xfId="27771"/>
    <cellStyle name="_Multiple_02 Quick Model_PQ Corporation" xfId="27772"/>
    <cellStyle name="_Multiple_02 Quick Model_PQ Corporation 2" xfId="27773"/>
    <cellStyle name="_Multiple_03 Aventine DCF" xfId="27774"/>
    <cellStyle name="_Multiple_03 lbo model - healthsouth" xfId="27775"/>
    <cellStyle name="_Multiple_03 lbo model - healthsouth 2" xfId="27776"/>
    <cellStyle name="_Multiple_08 Updated Horizon Corporate DCF" xfId="27777"/>
    <cellStyle name="_Multiple_09 Horizon DCF" xfId="27778"/>
    <cellStyle name="_Multiple_12 Merger Plans" xfId="27779"/>
    <cellStyle name="_Multiple_12 Merger Plans 2" xfId="27780"/>
    <cellStyle name="_Multiple_2007 Deloitte Models 082307" xfId="27781"/>
    <cellStyle name="_Multiple_2007 Vento II 081707 v3" xfId="27782"/>
    <cellStyle name="_Multiple_accretion dilution analysis" xfId="27783"/>
    <cellStyle name="_Multiple_accretion dilution analysis 2" xfId="27784"/>
    <cellStyle name="_Multiple_Acquisition Ops 3" xfId="27785"/>
    <cellStyle name="_Multiple_Acquisition Ops 3 2" xfId="27786"/>
    <cellStyle name="_Multiple_Altona Capital Budget 8-3-07" xfId="27787"/>
    <cellStyle name="_Multiple_Altona Capital Budget 8-3-07 2" xfId="27788"/>
    <cellStyle name="_Multiple_Appliances Metrics for Leverage Finance" xfId="27789"/>
    <cellStyle name="_Multiple_Appliances Metrics for Leverage Finance 2" xfId="27790"/>
    <cellStyle name="_Multiple_Ashtabula II 120 MW (Standard Model) 3-23-09" xfId="27791"/>
    <cellStyle name="_Multiple_Asset_Management_CSC_Updated_06_26_2002" xfId="27792"/>
    <cellStyle name="_Multiple_Asset_Management_CSC_Updated_06_26_2002 2" xfId="27793"/>
    <cellStyle name="_Multiple_avp" xfId="27794"/>
    <cellStyle name="_Multiple_AVP - prev. 06 financials" xfId="27795"/>
    <cellStyle name="_Multiple_AVP - prev. 06 financials 2" xfId="27796"/>
    <cellStyle name="_Multiple_avp 10.31.05" xfId="27797"/>
    <cellStyle name="_Multiple_avp 10.31.05 2" xfId="27798"/>
    <cellStyle name="_Multiple_avp 2" xfId="27799"/>
    <cellStyle name="_Multiple_avp_Merger Plan 2-10-04 GSIBDv3" xfId="27800"/>
    <cellStyle name="_Multiple_avp_Merger Plan 2-10-04 GSIBDv3 2" xfId="27801"/>
    <cellStyle name="_Multiple_AVP_Modeling Mick" xfId="27802"/>
    <cellStyle name="_Multiple_AVP_Modeling Mick 2" xfId="27803"/>
    <cellStyle name="_Multiple_avp_Palm Model 10_05" xfId="27804"/>
    <cellStyle name="_Multiple_avp_Palm Model 10_05 2" xfId="27805"/>
    <cellStyle name="_Multiple_Bank &amp; Thrift Buyer Merger Plan(AutoPrice2000)" xfId="27806"/>
    <cellStyle name="_Multiple_Bank &amp; Thrift Buyer Merger Plan(AutoPrice2000) 2" xfId="27807"/>
    <cellStyle name="_Multiple_bank_csc_Q1_2001" xfId="27808"/>
    <cellStyle name="_Multiple_bank_csc_Q1_2001 2" xfId="27809"/>
    <cellStyle name="_Multiple_bank_csc_Q2_2001" xfId="27810"/>
    <cellStyle name="_Multiple_bank_csc_Q2_2001 2" xfId="27811"/>
    <cellStyle name="_Multiple_bank_csc_Q2_2001_c1" xfId="27812"/>
    <cellStyle name="_Multiple_bank_csc_Q2_2001_c1 2" xfId="27813"/>
    <cellStyle name="_Multiple_Book1" xfId="27814"/>
    <cellStyle name="_Multiple_Book1 2" xfId="27815"/>
    <cellStyle name="_Multiple_Book1_1" xfId="27816"/>
    <cellStyle name="_Multiple_Book1_1 2" xfId="27817"/>
    <cellStyle name="_Multiple_Book1_Merger Plan 2-10-04 GSIBDv3" xfId="27818"/>
    <cellStyle name="_Multiple_Book1_Merger Plan 2-10-04 GSIBDv3 2" xfId="27819"/>
    <cellStyle name="_Multiple_Book2" xfId="27820"/>
    <cellStyle name="_Multiple_Book2 2" xfId="27821"/>
    <cellStyle name="_Multiple_Borders Model 11-11-03 mezz v6" xfId="27822"/>
    <cellStyle name="_Multiple_Borders Model 11-11-03 mezz v6 2" xfId="27823"/>
    <cellStyle name="_Multiple_buyer_analysis" xfId="27824"/>
    <cellStyle name="_Multiple_buyer_analysis 2" xfId="27825"/>
    <cellStyle name="_Multiple_com_ic_universe_6" xfId="27826"/>
    <cellStyle name="_Multiple_com_ic_universe_6 2" xfId="27827"/>
    <cellStyle name="_Multiple_Comparative Balance Sheets" xfId="27828"/>
    <cellStyle name="_Multiple_Comparative Balance Sheets 2" xfId="27829"/>
    <cellStyle name="_Multiple_Cross Dock Projections v3" xfId="27830"/>
    <cellStyle name="_Multiple_Cross Dock Projections v3 2" xfId="27831"/>
    <cellStyle name="_Multiple_csc" xfId="27832"/>
    <cellStyle name="_Multiple_csc 2" xfId="27833"/>
    <cellStyle name="_Multiple_CSC Update_Status of Companies_11_19" xfId="27834"/>
    <cellStyle name="_Multiple_CSC Update_Status of Companies_11_19 2" xfId="27835"/>
    <cellStyle name="_Multiple_CSC with WACC" xfId="27836"/>
    <cellStyle name="_Multiple_CSC with WACC 2" xfId="27837"/>
    <cellStyle name="_Multiple_CSC_Palm_Sum_of_Parts_4_20_01" xfId="27838"/>
    <cellStyle name="_Multiple_CSC_Palm_Sum_of_Parts_5_23_01a" xfId="27839"/>
    <cellStyle name="_Multiple_csc_parfum_19062001" xfId="27840"/>
    <cellStyle name="_Multiple_csc_parfum_19062001 2" xfId="27841"/>
    <cellStyle name="_Multiple_Darlington We Energy Bid Model 112807" xfId="27842"/>
    <cellStyle name="_Multiple_dcf" xfId="27843"/>
    <cellStyle name="_Multiple_dcf 2" xfId="27844"/>
    <cellStyle name="_Multiple_DCF Analysis" xfId="27845"/>
    <cellStyle name="_Multiple_DCF Analysis 2" xfId="27846"/>
    <cellStyle name="_Multiple_Depr Federal" xfId="27847"/>
    <cellStyle name="_Multiple_Depr Federal-2008" xfId="27848"/>
    <cellStyle name="_Multiple_discussion" xfId="27849"/>
    <cellStyle name="_Multiple_discussion 2" xfId="27850"/>
    <cellStyle name="_Multiple_Draft Model 081707" xfId="27851"/>
    <cellStyle name="_Multiple_Eagle Ridge Cash Flow 01-10-02_GS" xfId="27852"/>
    <cellStyle name="_Multiple_Eagle Ridge Cash Flow 01-10-02_GS 2" xfId="27853"/>
    <cellStyle name="_Multiple_Elkhorn 091906_v5" xfId="27854"/>
    <cellStyle name="_Multiple_Elkhorn 091906_v5 2" xfId="27855"/>
    <cellStyle name="_Multiple_EPS impact with different financing scenarios (2)" xfId="27856"/>
    <cellStyle name="_Multiple_EPS impact with different financing scenarios (2) 2" xfId="27857"/>
    <cellStyle name="_Multiple_Final Canadian Bank Comp (sent to IBD)FORM" xfId="27858"/>
    <cellStyle name="_Multiple_Final Canadian Bank Comp (sent to IBD)FORM 2" xfId="27859"/>
    <cellStyle name="_Multiple_Financial Buildup 6-18-03 v7" xfId="27860"/>
    <cellStyle name="_Multiple_Financials" xfId="27861"/>
    <cellStyle name="_Multiple_Financials 2" xfId="27862"/>
    <cellStyle name="_Multiple_Financials_3" xfId="27863"/>
    <cellStyle name="_Multiple_Football Field" xfId="27864"/>
    <cellStyle name="_Multiple_Football Field 2" xfId="27865"/>
    <cellStyle name="_Multiple_G&amp;A_reports" xfId="27866"/>
    <cellStyle name="_Multiple_GS Model2_11" xfId="27867"/>
    <cellStyle name="_Multiple_GS Model2_11 2" xfId="27868"/>
    <cellStyle name="_Multiple_GS Model2_11 2 2" xfId="27869"/>
    <cellStyle name="_Multiple_GS Model2_11 3" xfId="27870"/>
    <cellStyle name="_Multiple_GS Model2_11 3 2" xfId="27871"/>
    <cellStyle name="_Multiple_GS Model2_11 4" xfId="27872"/>
    <cellStyle name="_Multiple_GS Model2_11 4 2" xfId="27873"/>
    <cellStyle name="_Multiple_GS Model2_11 5" xfId="27874"/>
    <cellStyle name="_Multiple_GS Model2_11 5 2" xfId="27875"/>
    <cellStyle name="_Multiple_GS Model2_11 6" xfId="27876"/>
    <cellStyle name="_Multiple_GS Model2_11__50_50" xfId="27877"/>
    <cellStyle name="_Multiple_GS Model2_11_Ashtabula II 120 MW (Standard Model) 3-23-09" xfId="27878"/>
    <cellStyle name="_Multiple_GS Model2_11_Ashtabula II 120 MW (Standard Model) 3-23-09_Bridge" xfId="27879"/>
    <cellStyle name="_Multiple_GS Model2_11_Ashtabula II 120 MW (Standard Model) 3-23-09_rev" xfId="27880"/>
    <cellStyle name="_Multiple_GS Model2_11_Data" xfId="27881"/>
    <cellStyle name="_Multiple_GS Model2_11_Story II_OpCom_6-26-09" xfId="27882"/>
    <cellStyle name="_Multiple_GTI model v7.0" xfId="27883"/>
    <cellStyle name="_Multiple_GTI model v7.0 2" xfId="27884"/>
    <cellStyle name="_Multiple_GTI model v7.0 2 2" xfId="27885"/>
    <cellStyle name="_Multiple_GTI model v7.0 3" xfId="27886"/>
    <cellStyle name="_Multiple_GTI model v7.0 3 2" xfId="27887"/>
    <cellStyle name="_Multiple_GTI model v7.0 4" xfId="27888"/>
    <cellStyle name="_Multiple_HealthSouth LBO Cases 14" xfId="27889"/>
    <cellStyle name="_Multiple_HealthSouth LBO Cases 14 2" xfId="27890"/>
    <cellStyle name="_Multiple_HealthSouth LBO Cases 23 revised" xfId="27891"/>
    <cellStyle name="_Multiple_HealthSouth LBO Cases 23 revised 2" xfId="27892"/>
    <cellStyle name="_Multiple_High Prairie 091906" xfId="27893"/>
    <cellStyle name="_Multiple_High Prairie 091906 2" xfId="27894"/>
    <cellStyle name="_Multiple_Hook_MergerPlan_2003_Feb11" xfId="27895"/>
    <cellStyle name="_Multiple_Hook_MergerPlan_2003_Feb11 2" xfId="27896"/>
    <cellStyle name="_Multiple_Horizon round 1 model vFINAL" xfId="27897"/>
    <cellStyle name="_Multiple_Horizon round 1 model vFINAL 2" xfId="27898"/>
    <cellStyle name="_Multiple_Horizon round 1 model vFINAL 2 2" xfId="27899"/>
    <cellStyle name="_Multiple_Horizon round 1 model vFINAL 3" xfId="27900"/>
    <cellStyle name="_Multiple_Horizon round 1 model vFINAL 3 2" xfId="27901"/>
    <cellStyle name="_Multiple_Horizon round 1 model vFINAL 4" xfId="27902"/>
    <cellStyle name="_Multiple_Horizon round 1 model vFINAL_1" xfId="27903"/>
    <cellStyle name="_Multiple_Horizon round 1 model vFINAL_1 2" xfId="27904"/>
    <cellStyle name="_Multiple_Horizon round 1 model vFINAL_1 2 2" xfId="27905"/>
    <cellStyle name="_Multiple_Horizon round 1 model vFINAL_1 3" xfId="27906"/>
    <cellStyle name="_Multiple_Horizon round 1 model vFINAL_1 3 2" xfId="27907"/>
    <cellStyle name="_Multiple_Horizon round 1 model vFINAL_1 4" xfId="27908"/>
    <cellStyle name="_Multiple_Horizon round 1 model vFINAL_1_Project Farwest III Model 03-20-07 v135" xfId="27909"/>
    <cellStyle name="_Multiple_Horizon round 1 model vFINAL_1_Project Farwest III Model 03-20-07 v135 2" xfId="27910"/>
    <cellStyle name="_Multiple_Horizon round 1 model vFINAL_1_Project Farwest III Model 03-20-07 v135 2 2" xfId="27911"/>
    <cellStyle name="_Multiple_Horizon round 1 model vFINAL_1_Project Farwest III Model 03-20-07 v135 3" xfId="27912"/>
    <cellStyle name="_Multiple_Horizon round 1 model vFINAL_1_Project Farwest III Model 03-20-07 v135 3 2" xfId="27913"/>
    <cellStyle name="_Multiple_Horizon round 1 model vFINAL_1_Project Farwest III Model 03-20-07 v135 4" xfId="27914"/>
    <cellStyle name="_Multiple_Horizon round 1 model vFINAL_1_Project Farwest III Model 03-20-07 v135_UPC G&amp;A (5-3-07)" xfId="27915"/>
    <cellStyle name="_Multiple_Horizon round 1 model vFINAL_1_Project Farwest III Model 03-20-07 v135_UPC G&amp;A (5-3-07) 2" xfId="27916"/>
    <cellStyle name="_Multiple_Horizon round 1 model vFINAL_1_Project Farwest III Model 03-20-07 v135_UPC G&amp;A (5-3-07) 2 2" xfId="27917"/>
    <cellStyle name="_Multiple_Horizon round 1 model vFINAL_1_Project Farwest III Model 03-20-07 v135_UPC G&amp;A (5-3-07) 3" xfId="27918"/>
    <cellStyle name="_Multiple_Horizon round 1 model vFINAL_1_Project Farwest III Model 03-20-07 v135_UPC G&amp;A (5-3-07) 3 2" xfId="27919"/>
    <cellStyle name="_Multiple_Horizon round 1 model vFINAL_1_Project Farwest III Model 03-20-07 v135_UPC G&amp;A (5-3-07) 4" xfId="27920"/>
    <cellStyle name="_Multiple_Horizon round 1 model vFINAL_1_Project Makani Model 04-11-07 v6" xfId="27921"/>
    <cellStyle name="_Multiple_Horizon round 1 model vFINAL_1_Project Makani Model 04-11-07 v6 2" xfId="27922"/>
    <cellStyle name="_Multiple_Horizon round 1 model vFINAL_1_Project Makani Model 04-11-07 v6 2 2" xfId="27923"/>
    <cellStyle name="_Multiple_Horizon round 1 model vFINAL_1_Project Makani Model 04-11-07 v6 3" xfId="27924"/>
    <cellStyle name="_Multiple_Horizon round 1 model vFINAL_1_Project Makani Model 04-11-07 v6 3 2" xfId="27925"/>
    <cellStyle name="_Multiple_Horizon round 1 model vFINAL_1_Project Makani Model 04-11-07 v6 4" xfId="27926"/>
    <cellStyle name="_Multiple_Horizon round 1 model vFINAL_1_Project Makani Model 04-11-07 v6_UPC G&amp;A (5-3-07)" xfId="27927"/>
    <cellStyle name="_Multiple_Horizon round 1 model vFINAL_1_Project Makani Model 04-11-07 v6_UPC G&amp;A (5-3-07) 2" xfId="27928"/>
    <cellStyle name="_Multiple_Horizon round 1 model vFINAL_1_Project Makani Model 04-11-07 v6_UPC G&amp;A (5-3-07) 2 2" xfId="27929"/>
    <cellStyle name="_Multiple_Horizon round 1 model vFINAL_1_Project Makani Model 04-11-07 v6_UPC G&amp;A (5-3-07) 3" xfId="27930"/>
    <cellStyle name="_Multiple_Horizon round 1 model vFINAL_1_Project Makani Model 04-11-07 v6_UPC G&amp;A (5-3-07) 3 2" xfId="27931"/>
    <cellStyle name="_Multiple_Horizon round 1 model vFINAL_1_Project Makani Model 04-11-07 v6_UPC G&amp;A (5-3-07) 4" xfId="27932"/>
    <cellStyle name="_Multiple_HWE Analytics 4 4 06 SSGv1_DCF_9%_4_19_06_Wax" xfId="27933"/>
    <cellStyle name="_Multiple_HWE Analytics 4 4 06 SSGv1_DCF_9%_4_19_06_Wax 2" xfId="27934"/>
    <cellStyle name="_Multiple_IBES_EPS_Estimates" xfId="27935"/>
    <cellStyle name="_Multiple_IBES_EPS_Estimates 2" xfId="27936"/>
    <cellStyle name="_Multiple_IMS EPS Impact 15_new projections" xfId="27937"/>
    <cellStyle name="_Multiple_IMS EPS Impact 15_new projections 2" xfId="27938"/>
    <cellStyle name="_Multiple_KMart Model v6_djaama" xfId="27939"/>
    <cellStyle name="_Multiple_KMart Model v6_djaama 2" xfId="27940"/>
    <cellStyle name="_Multiple_LBO Analysis Summary" xfId="27941"/>
    <cellStyle name="_Multiple_LBO Analysis Summary - Template" xfId="27942"/>
    <cellStyle name="_Multiple_LBO Analysis Summary - Template 2" xfId="27943"/>
    <cellStyle name="_Multiple_LBO Analysis Summary 2" xfId="27944"/>
    <cellStyle name="_Multiple_LBO Model v3" xfId="27945"/>
    <cellStyle name="_Multiple_LBO SF" xfId="27946"/>
    <cellStyle name="_Multiple_LBO SF 2" xfId="27947"/>
    <cellStyle name="_Multiple_LBO SF Model Output - Template" xfId="27948"/>
    <cellStyle name="_Multiple_LBO SF Model Output - Template 2" xfId="27949"/>
    <cellStyle name="_Multiple_Liberty+IE+Model++September+2008" xfId="27950"/>
    <cellStyle name="_Multiple_Lone Star II" xfId="27951"/>
    <cellStyle name="_Multiple_Lone Star II 2" xfId="27952"/>
    <cellStyle name="_Multiple_LTC Comps as of 18 Feb 2002" xfId="27953"/>
    <cellStyle name="_Multiple_LTC Comps as of 18 Feb 2002 2" xfId="27954"/>
    <cellStyle name="_Multiple_LTC Comps as of 2.20.02 v1.2" xfId="27955"/>
    <cellStyle name="_Multiple_LTC Comps as of 2.20.02 v1.2 2" xfId="27956"/>
    <cellStyle name="_Multiple_Maple Ridge II Annual" xfId="27957"/>
    <cellStyle name="_Multiple_Maple Ridge II Annual 2" xfId="27958"/>
    <cellStyle name="_Multiple_march_21_meeting" xfId="27959"/>
    <cellStyle name="_Multiple_march_21_meeting 2" xfId="27960"/>
    <cellStyle name="_Multiple_Master_Telecom_Equipment_CSCb" xfId="27961"/>
    <cellStyle name="_Multiple_Master_Telecom_Equipment_CSCb 2" xfId="27962"/>
    <cellStyle name="_Multiple_MasterDatabase_Oct_07_v2" xfId="27963"/>
    <cellStyle name="_Multiple_MasterDatabase_Sept_07_v2" xfId="27964"/>
    <cellStyle name="_Multiple_MasterDatabase_Sept_07_v3" xfId="27965"/>
    <cellStyle name="_Multiple_Merger Analysis" xfId="27966"/>
    <cellStyle name="_Multiple_Merger Analysis 2" xfId="27967"/>
    <cellStyle name="_Multiple_Merger Model - Exec" xfId="27968"/>
    <cellStyle name="_Multiple_Merger Model - Exec 2" xfId="27969"/>
    <cellStyle name="_Multiple_Merger model_new" xfId="27970"/>
    <cellStyle name="_Multiple_Merger model_new_ability to pay" xfId="27971"/>
    <cellStyle name="_Multiple_Merger Plan 2-10-04 GSIBDv3" xfId="27972"/>
    <cellStyle name="_Multiple_Merger Plan 2-10-04 GSIBDv3 2" xfId="27973"/>
    <cellStyle name="_Multiple_merger plans" xfId="27974"/>
    <cellStyle name="_Multiple_merger plans 2" xfId="27975"/>
    <cellStyle name="_Multiple_model_bk" xfId="27976"/>
    <cellStyle name="_Multiple_model_bk 2" xfId="27977"/>
    <cellStyle name="_Multiple_Modeling Mick" xfId="27978"/>
    <cellStyle name="_Multiple_Modeling Mick 2" xfId="27979"/>
    <cellStyle name="_Multiple_monet_final_w_output" xfId="27980"/>
    <cellStyle name="_Multiple_monet2.4" xfId="27981"/>
    <cellStyle name="_Multiple_monet2.4_temp" xfId="27982"/>
    <cellStyle name="_Multiple_monet2.8" xfId="27983"/>
    <cellStyle name="_Multiple_Monthly Horizon-Project Projections-Rev4" xfId="27984"/>
    <cellStyle name="_Multiple_Monthly Horizon-Project Projections-Rev4 (25 yr life)JPM" xfId="27985"/>
    <cellStyle name="_Multiple_MotLion Projections may" xfId="27986"/>
    <cellStyle name="_Multiple_MotLion Projections may 2" xfId="27987"/>
    <cellStyle name="_Multiple_NDC Credit Comps from Drenusha" xfId="27988"/>
    <cellStyle name="_Multiple_NDC Credit Comps from Drenusha 2" xfId="27989"/>
    <cellStyle name="_Multiple_Neptune Ammortization Analysis 8-6-03" xfId="27990"/>
    <cellStyle name="_Multiple_Neptune Ammortization Analysis 8-6-03 2" xfId="27991"/>
    <cellStyle name="_Multiple_Novartis-Roche 0805 v2" xfId="27992"/>
    <cellStyle name="_Multiple_Numico_LBO 08" xfId="27993"/>
    <cellStyle name="_Multiple_Numico_LBO 08 2" xfId="27994"/>
    <cellStyle name="_Multiple_Numico-Nestle Model-13 September" xfId="27995"/>
    <cellStyle name="_Multiple_Numico-Nestle Model-13 September 2" xfId="27996"/>
    <cellStyle name="_Multiple_Numico-Nestle Model-26 February 2002 2b" xfId="27997"/>
    <cellStyle name="_Multiple_Numico-Nestle Model-26 February 2002 2b 2" xfId="27998"/>
    <cellStyle name="_Multiple_Old Financials_200804" xfId="27999"/>
    <cellStyle name="_Multiple_Old Life CSC" xfId="28000"/>
    <cellStyle name="_Multiple_Old Life CSC 2" xfId="28001"/>
    <cellStyle name="_Multiple_OpEx Sheet" xfId="28002"/>
    <cellStyle name="_Multiple_Other Category Breaidown 7-26-03 v1" xfId="28003"/>
    <cellStyle name="_Multiple_Other Category Breaidown 7-26-03 v1 2" xfId="28004"/>
    <cellStyle name="_Multiple_Other Projects" xfId="28005"/>
    <cellStyle name="_Multiple_Other Projects 2" xfId="28006"/>
    <cellStyle name="_Multiple_pace_merger plans" xfId="28007"/>
    <cellStyle name="_Multiple_pace_merger plans 2" xfId="28008"/>
    <cellStyle name="_Multiple_Palm Model 10_05" xfId="28009"/>
    <cellStyle name="_Multiple_Palm Model 10_05 2" xfId="28010"/>
    <cellStyle name="_Multiple_Panhandle Value" xfId="28011"/>
    <cellStyle name="_Multiple_Panhandle Value 2" xfId="28012"/>
    <cellStyle name="_Multiple_pdf file" xfId="28013"/>
    <cellStyle name="_Multiple_Pioneer Prairie 082107_edp" xfId="28014"/>
    <cellStyle name="_Multiple_PNC_PF_2Q_update" xfId="28015"/>
    <cellStyle name="_Multiple_PNC_PF_2Q_update 2" xfId="28016"/>
    <cellStyle name="_Multiple_Portfolio Inputs" xfId="28017"/>
    <cellStyle name="_Multiple_Post Oak" xfId="28018"/>
    <cellStyle name="_Multiple_Potential Strategic Partners" xfId="28019"/>
    <cellStyle name="_Multiple_Potential Strategic Partners 2" xfId="28020"/>
    <cellStyle name="_Multiple_Prairie Star" xfId="28021"/>
    <cellStyle name="_Multiple_Project Financials Quarterly 2006" xfId="28022"/>
    <cellStyle name="_Multiple_Project Financials Quarterly 2006 2" xfId="28023"/>
    <cellStyle name="_Multiple_Projections Difference" xfId="28024"/>
    <cellStyle name="_Multiple_Projections Difference 2" xfId="28025"/>
    <cellStyle name="_Multiple_Projections--Management (Data Room)v6" xfId="28026"/>
    <cellStyle name="_Multiple_Projections--Management (Data Room)v6 2" xfId="28027"/>
    <cellStyle name="_Multiple_PV of Future Stock Price" xfId="28028"/>
    <cellStyle name="_Multiple_PV of Future Stock Price 2" xfId="28029"/>
    <cellStyle name="_Multiple_QVC LBO Model 2-12-03 v3" xfId="28030"/>
    <cellStyle name="_Multiple_QVC LBO Model 2-12-03 v3 2" xfId="28031"/>
    <cellStyle name="_Multiple_Samsara Model_20062001" xfId="28032"/>
    <cellStyle name="_Multiple_Samsara Model_20062001 2" xfId="28033"/>
    <cellStyle name="_Multiple_Samsara Model-DCF Template" xfId="28034"/>
    <cellStyle name="_Multiple_Samsara Model-DCF Template 2" xfId="28035"/>
    <cellStyle name="_Multiple_Samsara_ppg" xfId="28036"/>
    <cellStyle name="_Multiple_Samsara_ppg 2" xfId="28037"/>
    <cellStyle name="_Multiple_Scenarios" xfId="28038"/>
    <cellStyle name="_Multiple_Scenarios 2" xfId="28039"/>
    <cellStyle name="_Multiple_Sheet2" xfId="28040"/>
    <cellStyle name="_Multiple_Sheet2 2" xfId="28041"/>
    <cellStyle name="_Multiple_Sources and Uses FINAL dpakedit v2" xfId="28042"/>
    <cellStyle name="_Multiple_Sources and Uses FINAL dpakedit v2 2" xfId="28043"/>
    <cellStyle name="_Multiple_Split-off Model2" xfId="28044"/>
    <cellStyle name="_Multiple_Split-off Model2 2" xfId="28045"/>
    <cellStyle name="_Multiple_Story II_OpCom_6-26-09" xfId="28046"/>
    <cellStyle name="_Multiple_Summary Valuation Analysis" xfId="28047"/>
    <cellStyle name="_Multiple_Summary Valuation Analysis 2" xfId="28048"/>
    <cellStyle name="_Multiple_Synergies" xfId="28049"/>
    <cellStyle name="_Multiple_Synergies 2" xfId="28050"/>
    <cellStyle name="_Multiple_tables RIDER" xfId="28051"/>
    <cellStyle name="_Multiple_tables RIDER 2" xfId="28052"/>
    <cellStyle name="_Multiple_Tax Equity Structure 072007" xfId="28053"/>
    <cellStyle name="_Multiple_Troon DCF Model 8-13-02 v1" xfId="28054"/>
    <cellStyle name="_Multiple_Troon DCF Model 8-13-02 v1 2" xfId="28055"/>
    <cellStyle name="_Multiple_Troon Financials 8-1-02" xfId="28056"/>
    <cellStyle name="_Multiple_Troon Financials 8-1-02 2" xfId="28057"/>
    <cellStyle name="_Multiple_Troon LLC FS dpakedit 8-7-02" xfId="28058"/>
    <cellStyle name="_Multiple_Troon LLC FS dpakedit 8-7-02 2" xfId="28059"/>
    <cellStyle name="_Multiple_Troon LLC FS dpakedit 8-7-02 v3" xfId="28060"/>
    <cellStyle name="_Multiple_Troon LLC FS dpakedit 8-7-02 v3 2" xfId="28061"/>
    <cellStyle name="_Multiple_Troon LLC FS dpakedit 8-7-02 v4" xfId="28062"/>
    <cellStyle name="_Multiple_Troon LLC FS dpakedit 8-7-02 v4 2" xfId="28063"/>
    <cellStyle name="_Multiple_Troon_EBITDA" xfId="28064"/>
    <cellStyle name="_Multiple_Troon_EBITDA 2" xfId="28065"/>
    <cellStyle name="_Multiple_Twin Groves" xfId="28066"/>
    <cellStyle name="_Multiple_Twin Groves 2" xfId="28067"/>
    <cellStyle name="_Multiple_Twin Groves II" xfId="28068"/>
    <cellStyle name="_Multiple_Twin Groves II 2" xfId="28069"/>
    <cellStyle name="_Multiple_Unit Level Economics V4" xfId="28070"/>
    <cellStyle name="_Multiple_Unit Level Economics v5 (2)" xfId="28071"/>
    <cellStyle name="_Multiple_Unit Level Economics v5 (2) 2" xfId="28072"/>
    <cellStyle name="_Multiple_Valuation Overview - June 2001" xfId="28073"/>
    <cellStyle name="_Multiple_Valuation Overview - June 2001 2" xfId="28074"/>
    <cellStyle name="_Multiple_Valuation_Troon dpak 8-5-02 v3" xfId="28075"/>
    <cellStyle name="_Multiple_Valuation_Troon dpak 8-5-02 v3 2" xfId="28076"/>
    <cellStyle name="_Multiple_VMS Breakdown" xfId="28077"/>
    <cellStyle name="_Multiple_VMS Breakdown 2" xfId="28078"/>
    <cellStyle name="_Multiple_wacc bb final" xfId="28079"/>
    <cellStyle name="_MultipleSpace" xfId="28080"/>
    <cellStyle name="_MultipleSpace 2" xfId="28081"/>
    <cellStyle name="_MultipleSpace 2 2" xfId="28082"/>
    <cellStyle name="_MultipleSpace 3" xfId="28083"/>
    <cellStyle name="_MultipleSpace 3 2" xfId="28084"/>
    <cellStyle name="_MultipleSpace 4" xfId="28085"/>
    <cellStyle name="_MultipleSpace 4 2" xfId="28086"/>
    <cellStyle name="_MultipleSpace 5" xfId="28087"/>
    <cellStyle name="_MultipleSpace 5 2" xfId="28088"/>
    <cellStyle name="_MultipleSpace 6" xfId="28089"/>
    <cellStyle name="_MultipleSpace__50_50" xfId="28090"/>
    <cellStyle name="_MultipleSpace_01 Fig Tech CSC 1Q03" xfId="28091"/>
    <cellStyle name="_MultipleSpace_01 Fig Tech CSC 1Q03 2" xfId="28092"/>
    <cellStyle name="_MultipleSpace_01 Financial Model" xfId="28093"/>
    <cellStyle name="_MultipleSpace_01 Financial Model 2" xfId="28094"/>
    <cellStyle name="_MultipleSpace_02 financial projections for nestle" xfId="28095"/>
    <cellStyle name="_MultipleSpace_02 Potential Partner Ability to Pay Analysis2" xfId="28096"/>
    <cellStyle name="_MultipleSpace_02 Quick Model_PQ Corporation" xfId="28097"/>
    <cellStyle name="_MultipleSpace_02 Quick Model_PQ Corporation 2" xfId="28098"/>
    <cellStyle name="_MultipleSpace_03 Aventine DCF" xfId="28099"/>
    <cellStyle name="_MultipleSpace_03 lbo model - healthsouth" xfId="28100"/>
    <cellStyle name="_MultipleSpace_03 lbo model - healthsouth 2" xfId="28101"/>
    <cellStyle name="_MultipleSpace_12 Merger Plans" xfId="28102"/>
    <cellStyle name="_MultipleSpace_12 Merger Plans 2" xfId="28103"/>
    <cellStyle name="_MultipleSpace_2007 Deloitte Models 082307" xfId="28104"/>
    <cellStyle name="_MultipleSpace_2007 Vento II 081707 v3" xfId="28105"/>
    <cellStyle name="_MultipleSpace_accretion dilution analysis" xfId="28106"/>
    <cellStyle name="_MultipleSpace_accretion dilution analysis 2" xfId="28107"/>
    <cellStyle name="_MultipleSpace_Acquisition Ops 3" xfId="28108"/>
    <cellStyle name="_MultipleSpace_Acquisition Ops 3 2" xfId="28109"/>
    <cellStyle name="_MultipleSpace_Altona Capital Budget 8-3-07" xfId="28110"/>
    <cellStyle name="_MultipleSpace_Altona Capital Budget 8-3-07 2" xfId="28111"/>
    <cellStyle name="_MultipleSpace_Ashtabula II 120 MW (Standard Model) 3-23-09" xfId="28112"/>
    <cellStyle name="_MultipleSpace_avp" xfId="28113"/>
    <cellStyle name="_MultipleSpace_AVP - prev. 06 financials" xfId="28114"/>
    <cellStyle name="_MultipleSpace_AVP - prev. 06 financials 2" xfId="28115"/>
    <cellStyle name="_MultipleSpace_avp 10.31.05" xfId="28116"/>
    <cellStyle name="_MultipleSpace_avp 10.31.05 2" xfId="28117"/>
    <cellStyle name="_MultipleSpace_avp 2" xfId="28118"/>
    <cellStyle name="_MultipleSpace_avp_Merger Plan 2-10-04 GSIBDv3" xfId="28119"/>
    <cellStyle name="_MultipleSpace_avp_Merger Plan 2-10-04 GSIBDv3 2" xfId="28120"/>
    <cellStyle name="_MultipleSpace_AVP_Modeling Mick" xfId="28121"/>
    <cellStyle name="_MultipleSpace_AVP_Modeling Mick 2" xfId="28122"/>
    <cellStyle name="_MultipleSpace_avp_Palm Model 10_05" xfId="28123"/>
    <cellStyle name="_MultipleSpace_avp_Palm Model 10_05 2" xfId="28124"/>
    <cellStyle name="_MultipleSpace_bank_csc_Q1_2001" xfId="28125"/>
    <cellStyle name="_MultipleSpace_bank_csc_Q1_2001 2" xfId="28126"/>
    <cellStyle name="_MultipleSpace_bank_csc_Q2_2001_c1" xfId="28127"/>
    <cellStyle name="_MultipleSpace_bank_csc_Q2_2001_c1 2" xfId="28128"/>
    <cellStyle name="_MultipleSpace_Book1" xfId="28129"/>
    <cellStyle name="_MultipleSpace_Book1 2" xfId="28130"/>
    <cellStyle name="_MultipleSpace_Book1_Merger Plan 2-10-04 GSIBDv3" xfId="28131"/>
    <cellStyle name="_MultipleSpace_Book1_Merger Plan 2-10-04 GSIBDv3 2" xfId="28132"/>
    <cellStyle name="_MultipleSpace_Book2" xfId="28133"/>
    <cellStyle name="_MultipleSpace_Book2 2" xfId="28134"/>
    <cellStyle name="_MultipleSpace_buyer_analysis" xfId="28135"/>
    <cellStyle name="_MultipleSpace_buyer_analysis 2" xfId="28136"/>
    <cellStyle name="_MultipleSpace_com_ic_universe_6" xfId="28137"/>
    <cellStyle name="_MultipleSpace_com_ic_universe_6 2" xfId="28138"/>
    <cellStyle name="_MultipleSpace_Comparative Balance Sheets" xfId="28139"/>
    <cellStyle name="_MultipleSpace_Comparative Balance Sheets 2" xfId="28140"/>
    <cellStyle name="_MultipleSpace_csc" xfId="28141"/>
    <cellStyle name="_MultipleSpace_csc 2" xfId="28142"/>
    <cellStyle name="_MultipleSpace_CSC Update_Status of Companies_11_19" xfId="28143"/>
    <cellStyle name="_MultipleSpace_CSC Update_Status of Companies_11_19 2" xfId="28144"/>
    <cellStyle name="_MultipleSpace_CSC with WACC" xfId="28145"/>
    <cellStyle name="_MultipleSpace_CSC with WACC 2" xfId="28146"/>
    <cellStyle name="_MultipleSpace_CSC_Palm_Sum_of_Parts_4_20_01" xfId="28147"/>
    <cellStyle name="_MultipleSpace_CSC_Palm_Sum_of_Parts_4_20_01 2" xfId="28148"/>
    <cellStyle name="_MultipleSpace_CSC_Palm_Sum_of_Parts_5_23_01a" xfId="28149"/>
    <cellStyle name="_MultipleSpace_CSC_Palm_Sum_of_Parts_5_23_01a 2" xfId="28150"/>
    <cellStyle name="_MultipleSpace_csc_parfum_19062001" xfId="28151"/>
    <cellStyle name="_MultipleSpace_csc_parfum_19062001 2" xfId="28152"/>
    <cellStyle name="_MultipleSpace_Darlington We Energy Bid Model 112807" xfId="28153"/>
    <cellStyle name="_MultipleSpace_dcf" xfId="28154"/>
    <cellStyle name="_MultipleSpace_dcf 2" xfId="28155"/>
    <cellStyle name="_MultipleSpace_DCF Analysis" xfId="28156"/>
    <cellStyle name="_MultipleSpace_DCF Analysis 2" xfId="28157"/>
    <cellStyle name="_MultipleSpace_Depr Federal" xfId="28158"/>
    <cellStyle name="_MultipleSpace_Depr Federal-2008" xfId="28159"/>
    <cellStyle name="_MultipleSpace_Draft Model 081707" xfId="28160"/>
    <cellStyle name="_MultipleSpace_Eagle Ridge Cash Flow 01-10-02_GS" xfId="28161"/>
    <cellStyle name="_MultipleSpace_Eagle Ridge Cash Flow 01-10-02_GS 2" xfId="28162"/>
    <cellStyle name="_MultipleSpace_EPS impact with different financing scenarios (2)" xfId="28163"/>
    <cellStyle name="_MultipleSpace_EPS impact with different financing scenarios (2) 2" xfId="28164"/>
    <cellStyle name="_MultipleSpace_Final Canadian Bank Comp (sent to IBD)FORM" xfId="28165"/>
    <cellStyle name="_MultipleSpace_Final Canadian Bank Comp (sent to IBD)FORM 2" xfId="28166"/>
    <cellStyle name="_MultipleSpace_Football Field" xfId="28167"/>
    <cellStyle name="_MultipleSpace_Football Field 2" xfId="28168"/>
    <cellStyle name="_MultipleSpace_G&amp;A_reports" xfId="28169"/>
    <cellStyle name="_MultipleSpace_GS Model2_11" xfId="28170"/>
    <cellStyle name="_MultipleSpace_GS Model2_11 2" xfId="28171"/>
    <cellStyle name="_MultipleSpace_GS Model2_11 2 2" xfId="28172"/>
    <cellStyle name="_MultipleSpace_GS Model2_11 3" xfId="28173"/>
    <cellStyle name="_MultipleSpace_GS Model2_11 3 2" xfId="28174"/>
    <cellStyle name="_MultipleSpace_GS Model2_11 4" xfId="28175"/>
    <cellStyle name="_MultipleSpace_GS Model2_11 4 2" xfId="28176"/>
    <cellStyle name="_MultipleSpace_GS Model2_11 5" xfId="28177"/>
    <cellStyle name="_MultipleSpace_GS Model2_11 5 2" xfId="28178"/>
    <cellStyle name="_MultipleSpace_GS Model2_11 6" xfId="28179"/>
    <cellStyle name="_MultipleSpace_GS Model2_11__50_50" xfId="28180"/>
    <cellStyle name="_MultipleSpace_GS Model2_11_Ashtabula II 120 MW (Standard Model) 3-23-09" xfId="28181"/>
    <cellStyle name="_MultipleSpace_GS Model2_11_Ashtabula II 120 MW (Standard Model) 3-23-09_Bridge" xfId="28182"/>
    <cellStyle name="_MultipleSpace_GS Model2_11_Ashtabula II 120 MW (Standard Model) 3-23-09_rev" xfId="28183"/>
    <cellStyle name="_MultipleSpace_GS Model2_11_Data" xfId="28184"/>
    <cellStyle name="_MultipleSpace_GS Model2_11_Story II_OpCom_6-26-09" xfId="28185"/>
    <cellStyle name="_MultipleSpace_HealthSouth LBO Cases 14" xfId="28186"/>
    <cellStyle name="_MultipleSpace_HealthSouth LBO Cases 14 2" xfId="28187"/>
    <cellStyle name="_MultipleSpace_HealthSouth LBO Cases 23 revised" xfId="28188"/>
    <cellStyle name="_MultipleSpace_HealthSouth LBO Cases 23 revised 2" xfId="28189"/>
    <cellStyle name="_MultipleSpace_Hook_MergerPlan_2003_Feb11" xfId="28190"/>
    <cellStyle name="_MultipleSpace_Hook_MergerPlan_2003_Feb11 2" xfId="28191"/>
    <cellStyle name="_MultipleSpace_I" xfId="28192"/>
    <cellStyle name="_MultipleSpace_IBES_EPS_Estimates" xfId="28193"/>
    <cellStyle name="_MultipleSpace_IBES_EPS_Estimates 2" xfId="28194"/>
    <cellStyle name="_MultipleSpace_IMS EPS Impact 15_new projections" xfId="28195"/>
    <cellStyle name="_MultipleSpace_IMS EPS Impact 15_new projections 2" xfId="28196"/>
    <cellStyle name="_MultipleSpace_KMart Model v6_djaama" xfId="28197"/>
    <cellStyle name="_MultipleSpace_KMart Model v6_djaama 2" xfId="28198"/>
    <cellStyle name="_MultipleSpace_LBO Analysis Summary" xfId="28199"/>
    <cellStyle name="_MultipleSpace_LBO Analysis Summary - Template" xfId="28200"/>
    <cellStyle name="_MultipleSpace_LBO Analysis Summary - Template 2" xfId="28201"/>
    <cellStyle name="_MultipleSpace_LBO Analysis Summary 2" xfId="28202"/>
    <cellStyle name="_MultipleSpace_LBO Model v3" xfId="28203"/>
    <cellStyle name="_MultipleSpace_LBO SF" xfId="28204"/>
    <cellStyle name="_MultipleSpace_LBO SF 2" xfId="28205"/>
    <cellStyle name="_MultipleSpace_LBO SF Model Output - Template" xfId="28206"/>
    <cellStyle name="_MultipleSpace_LBO SF Model Output - Template 2" xfId="28207"/>
    <cellStyle name="_MultipleSpace_Liberty+IE+Model++September+2008" xfId="28208"/>
    <cellStyle name="_MultipleSpace_LTC Comps as of 18 Feb 2002" xfId="28209"/>
    <cellStyle name="_MultipleSpace_LTC Comps as of 18 Feb 2002 2" xfId="28210"/>
    <cellStyle name="_MultipleSpace_LTC Comps as of 2.20.02 v1.2" xfId="28211"/>
    <cellStyle name="_MultipleSpace_LTC Comps as of 2.20.02 v1.2 2" xfId="28212"/>
    <cellStyle name="_MultipleSpace_Master_Telecom_Equipment_CSCb" xfId="28213"/>
    <cellStyle name="_MultipleSpace_Master_Telecom_Equipment_CSCb 2" xfId="28214"/>
    <cellStyle name="_MultipleSpace_MasterDatabase_Oct_07_v2" xfId="28215"/>
    <cellStyle name="_MultipleSpace_MasterDatabase_Sept_07_v2" xfId="28216"/>
    <cellStyle name="_MultipleSpace_MasterDatabase_Sept_07_v3" xfId="28217"/>
    <cellStyle name="_MultipleSpace_Merger Analysis" xfId="28218"/>
    <cellStyle name="_MultipleSpace_Merger Analysis 2" xfId="28219"/>
    <cellStyle name="_MultipleSpace_Merger Model - Exec" xfId="28220"/>
    <cellStyle name="_MultipleSpace_Merger Model - Exec 2" xfId="28221"/>
    <cellStyle name="_MultipleSpace_merger plans" xfId="28222"/>
    <cellStyle name="_MultipleSpace_merger plans 2" xfId="28223"/>
    <cellStyle name="_MultipleSpace_model_bk" xfId="28224"/>
    <cellStyle name="_MultipleSpace_model_bk 2" xfId="28225"/>
    <cellStyle name="_MultipleSpace_monet_final_w_output" xfId="28226"/>
    <cellStyle name="_MultipleSpace_monet2.4" xfId="28227"/>
    <cellStyle name="_MultipleSpace_monet2.4_temp" xfId="28228"/>
    <cellStyle name="_MultipleSpace_monet2.8" xfId="28229"/>
    <cellStyle name="_MultipleSpace_Monthly Horizon-Project Projections-Rev4" xfId="28230"/>
    <cellStyle name="_MultipleSpace_Monthly Horizon-Project Projections-Rev4 (25 yr life)JPM" xfId="28231"/>
    <cellStyle name="_MultipleSpace_MotLion Projections may" xfId="28232"/>
    <cellStyle name="_MultipleSpace_MotLion Projections may 2" xfId="28233"/>
    <cellStyle name="_MultipleSpace_NDC Credit Comps from Drenusha" xfId="28234"/>
    <cellStyle name="_MultipleSpace_NDC Credit Comps from Drenusha 2" xfId="28235"/>
    <cellStyle name="_MultipleSpace_Novartis-Roche 0805 v2" xfId="28236"/>
    <cellStyle name="_MultipleSpace_Numico_LBO 08" xfId="28237"/>
    <cellStyle name="_MultipleSpace_Numico_LBO 08 2" xfId="28238"/>
    <cellStyle name="_MultipleSpace_Numico-Nestle Model-13 September" xfId="28239"/>
    <cellStyle name="_MultipleSpace_Numico-Nestle Model-13 September 2" xfId="28240"/>
    <cellStyle name="_MultipleSpace_Numico-Nestle Model-26 February 2002 2b" xfId="28241"/>
    <cellStyle name="_MultipleSpace_Numico-Nestle Model-26 February 2002 2b 2" xfId="28242"/>
    <cellStyle name="_MultipleSpace_Old Financials_200804" xfId="28243"/>
    <cellStyle name="_MultipleSpace_Old Life CSC" xfId="28244"/>
    <cellStyle name="_MultipleSpace_Old Life CSC 2" xfId="28245"/>
    <cellStyle name="_MultipleSpace_OpEx Sheet" xfId="28246"/>
    <cellStyle name="_MultipleSpace_pace_merger plans" xfId="28247"/>
    <cellStyle name="_MultipleSpace_pace_merger plans 2" xfId="28248"/>
    <cellStyle name="_MultipleSpace_Palm Model 10_05" xfId="28249"/>
    <cellStyle name="_MultipleSpace_Palm Model 10_05 2" xfId="28250"/>
    <cellStyle name="_MultipleSpace_Panhandle Value" xfId="28251"/>
    <cellStyle name="_MultipleSpace_Panhandle Value 2" xfId="28252"/>
    <cellStyle name="_MultipleSpace_pdf file" xfId="28253"/>
    <cellStyle name="_MultipleSpace_Pioneer Prairie 082107_edp" xfId="28254"/>
    <cellStyle name="_MultipleSpace_PNC_PF_2Q_update" xfId="28255"/>
    <cellStyle name="_MultipleSpace_PNC_PF_2Q_update 2" xfId="28256"/>
    <cellStyle name="_MultipleSpace_Portfolio Inputs" xfId="28257"/>
    <cellStyle name="_MultipleSpace_Post Oak" xfId="28258"/>
    <cellStyle name="_MultipleSpace_Potential Strategic Partners" xfId="28259"/>
    <cellStyle name="_MultipleSpace_Potential Strategic Partners 2" xfId="28260"/>
    <cellStyle name="_MultipleSpace_Prairie Star" xfId="28261"/>
    <cellStyle name="_MultipleSpace_Projections Difference" xfId="28262"/>
    <cellStyle name="_MultipleSpace_Projections Difference 2" xfId="28263"/>
    <cellStyle name="_MultipleSpace_PV of Future Stock Price" xfId="28264"/>
    <cellStyle name="_MultipleSpace_PV of Future Stock Price 2" xfId="28265"/>
    <cellStyle name="_MultipleSpace_QVC LBO Model 2-12-03 v3" xfId="28266"/>
    <cellStyle name="_MultipleSpace_QVC LBO Model 2-12-03 v3 2" xfId="28267"/>
    <cellStyle name="_MultipleSpace_Samsara Model_20062001" xfId="28268"/>
    <cellStyle name="_MultipleSpace_Samsara Model_20062001 2" xfId="28269"/>
    <cellStyle name="_MultipleSpace_Samsara Model-DCF Template" xfId="28270"/>
    <cellStyle name="_MultipleSpace_Samsara Model-DCF Template 2" xfId="28271"/>
    <cellStyle name="_MultipleSpace_Samsara_ppg" xfId="28272"/>
    <cellStyle name="_MultipleSpace_Samsara_ppg 2" xfId="28273"/>
    <cellStyle name="_MultipleSpace_Scenarios" xfId="28274"/>
    <cellStyle name="_MultipleSpace_Scenarios 2" xfId="28275"/>
    <cellStyle name="_MultipleSpace_Split-off Model2" xfId="28276"/>
    <cellStyle name="_MultipleSpace_Split-off Model2 2" xfId="28277"/>
    <cellStyle name="_MultipleSpace_Story II_OpCom_6-26-09" xfId="28278"/>
    <cellStyle name="_MultipleSpace_Summary Valuation Analysis" xfId="28279"/>
    <cellStyle name="_MultipleSpace_Summary Valuation Analysis 2" xfId="28280"/>
    <cellStyle name="_MultipleSpace_Synergies" xfId="28281"/>
    <cellStyle name="_MultipleSpace_Synergies 2" xfId="28282"/>
    <cellStyle name="_MultipleSpace_tables RIDER" xfId="28283"/>
    <cellStyle name="_MultipleSpace_tables RIDER 2" xfId="28284"/>
    <cellStyle name="_MultipleSpace_Tax Equity Structure 072007" xfId="28285"/>
    <cellStyle name="_MultipleSpace_Troon DCF Model 8-13-02 v1" xfId="28286"/>
    <cellStyle name="_MultipleSpace_Troon DCF Model 8-13-02 v1 2" xfId="28287"/>
    <cellStyle name="_MultipleSpace_Troon Financials 8-1-02" xfId="28288"/>
    <cellStyle name="_MultipleSpace_Troon Financials 8-1-02 2" xfId="28289"/>
    <cellStyle name="_MultipleSpace_Troon LLC FS dpakedit 8-7-02" xfId="28290"/>
    <cellStyle name="_MultipleSpace_Troon LLC FS dpakedit 8-7-02 2" xfId="28291"/>
    <cellStyle name="_MultipleSpace_Troon LLC FS dpakedit 8-7-02 v3" xfId="28292"/>
    <cellStyle name="_MultipleSpace_Troon LLC FS dpakedit 8-7-02 v3 2" xfId="28293"/>
    <cellStyle name="_MultipleSpace_Troon LLC FS dpakedit 8-7-02 v4" xfId="28294"/>
    <cellStyle name="_MultipleSpace_Troon LLC FS dpakedit 8-7-02 v4 2" xfId="28295"/>
    <cellStyle name="_MultipleSpace_Troon_EBITDA" xfId="28296"/>
    <cellStyle name="_MultipleSpace_Troon_EBITDA 2" xfId="28297"/>
    <cellStyle name="_MultipleSpace_Twin Groves II" xfId="28298"/>
    <cellStyle name="_MultipleSpace_Valuation Overview - June 2001" xfId="28299"/>
    <cellStyle name="_MultipleSpace_Valuation Overview - June 2001 2" xfId="28300"/>
    <cellStyle name="_MultipleSpace_Valuation_Troon dpak 8-5-02 v3" xfId="28301"/>
    <cellStyle name="_MultipleSpace_Valuation_Troon dpak 8-5-02 v3 2" xfId="28302"/>
    <cellStyle name="_MultipleSpace_VMS Breakdown" xfId="28303"/>
    <cellStyle name="_MultipleSpace_VMS Breakdown 2" xfId="28304"/>
    <cellStyle name="_MultipleSpace_wacc bb final" xfId="28305"/>
    <cellStyle name="_Mwh SEM Input Tab" xfId="28306"/>
    <cellStyle name="_Mwh SEM Input Tab 2" xfId="28307"/>
    <cellStyle name="_Myra_Numbers_11-2-05" xfId="28308"/>
    <cellStyle name="_NA_IS" xfId="28309"/>
    <cellStyle name="_NA_IS 2" xfId="28310"/>
    <cellStyle name="_NA_IS_#1 Levered Beech Ridge_021109_Grant,Bonus,No PTCs,MACRs,Term Debt NOL" xfId="28311"/>
    <cellStyle name="_NA_IS_#1 Levered Beech Ridge_021109_Grant,Bonus,No PTCs,MACRs,Term Debt NOL 2" xfId="28312"/>
    <cellStyle name="_NA_IS_#1 LeveredGrand_Ridge_II-III_021009_Grant,Bonus,No PTCs,MACRs,Term Debt, NOL" xfId="28313"/>
    <cellStyle name="_NA_IS_#1 LeveredGrand_Ridge_II-III_021009_Grant,Bonus,No PTCs,MACRs,Term Debt, NOL 2" xfId="28314"/>
    <cellStyle name="_NA_IS_#1 LeveredGrand_Ridge_II-III_021009_Grant,Bonus,No PTCs,MACRs,Term Debt, NOL_BeechR Pivot Table 12.2.09" xfId="28315"/>
    <cellStyle name="_NA_IS_#1 LeveredGrand_Ridge_II-III_021009_Grant,Bonus,No PTCs,MACRs,Term Debt, NOL_BeechR Pivot Table 12.2.09 2" xfId="28316"/>
    <cellStyle name="_NA_IS_1.Inputs" xfId="28317"/>
    <cellStyle name="_NA_IS_2008 IWNA 7.75% 53% ERISA P50 (Invnergy)_FROM JPM" xfId="28318"/>
    <cellStyle name="_NA_IS_2008 IWNA 7.75% 53% ERISA P50 (Invnergy)_FROM JPM 2" xfId="28319"/>
    <cellStyle name="_NA_IS_2008 IWNA Portfolio 09262008 (JPM TE &amp; CE)__TE Assumps" xfId="28320"/>
    <cellStyle name="_NA_IS_2008 IWNA Portfolio 09262008 (JPM TE &amp; CE)__TE Assumps 2" xfId="28321"/>
    <cellStyle name="_NA_IS_2008 IWNA Portfolio 09262008 (JPM TE &amp; CE)__TE Assumps_2008 IWNA v12 7.75% 53% TaxEx P50 (Invenergy)_10242008" xfId="28322"/>
    <cellStyle name="_NA_IS_2008 IWNA Portfolio 09262008 (JPM TE &amp; CE)__TE Assumps_2008 IWNA v12 7.75% 53% TaxEx P50 (Invenergy)_10242008 2" xfId="28323"/>
    <cellStyle name="_NA_IS_2008 IWNA v12 7.75% 53% TaxEx P50 (Invenergy)_10242008" xfId="28324"/>
    <cellStyle name="_NA_IS_2008 IWNA v12 7.75% 53% TaxEx P50 (Invenergy)_10242008 2" xfId="28325"/>
    <cellStyle name="_NA_IS_2008 IWNA v12 7.75% 53% TaxEx P50 (Invenergy)_NO HAIRCUTS" xfId="28326"/>
    <cellStyle name="_NA_IS_2008 IWNA v12 7.75% 53% TaxEx P50 (Invenergy)_NO HAIRCUTS 2" xfId="28327"/>
    <cellStyle name="_NA_IS_AM 03-22-2009 - Citi Cash Grant - 1st qtr cash grant" xfId="28328"/>
    <cellStyle name="_NA_IS_Bali_Biomass_Fin_Model_082107" xfId="28329"/>
    <cellStyle name="_NA_IS_BeechR Pivot Table 12.2.09" xfId="28330"/>
    <cellStyle name="_NA_IS_BeechR Pivot Table 12.2.09 2" xfId="28331"/>
    <cellStyle name="_NA_IS_Big Otter 101209 Grant and TE 100.5MW_20mileT" xfId="28332"/>
    <cellStyle name="_NA_IS_Big Otter 101209 Grant and TE 100.5MW_20mileT 2" xfId="28333"/>
    <cellStyle name="_NA_IS_Bish Hill_$77.5_lowncf_ Bundled Price_Lenders_092909" xfId="28334"/>
    <cellStyle name="_NA_IS_Bish Hill_$77.5_lowncf_ Bundled Price_Lenders_092909 2" xfId="28335"/>
    <cellStyle name="_NA_IS_BishHilll_1.25M per WTG with $72 bundled price_200MWs_BF" xfId="28336"/>
    <cellStyle name="_NA_IS_BishHilll_1.25M per WTG with $72 bundled price_200MWs_BF 2" xfId="28337"/>
    <cellStyle name="_NA_IS_Bishop Hill_Grant_082409_200MW" xfId="28338"/>
    <cellStyle name="_NA_IS_Bishop Hill_Grant_082409_200MW 2" xfId="28339"/>
    <cellStyle name="_NA_IS_Buzzard Creek_250MW_PTC_010610" xfId="28340"/>
    <cellStyle name="_NA_IS_Buzzard Creek_250MW_PTC_010610 2" xfId="28341"/>
    <cellStyle name="_NA_IS_California Ridge 120109 and 200MW" xfId="28342"/>
    <cellStyle name="_NA_IS_California Ridge 120109 and 200MW 2" xfId="28343"/>
    <cellStyle name="_NA_IS_California Ridge_042909_Grant and TE_99M_as bid" xfId="28344"/>
    <cellStyle name="_NA_IS_California Ridge_042909_Grant and TE_99M_as bid 2" xfId="28345"/>
    <cellStyle name="_NA_IS_California Ridge_042909_Grant and TE_99Mw" xfId="28346"/>
    <cellStyle name="_NA_IS_California Ridge_042909_Grant and TE_99Mw 2" xfId="28347"/>
    <cellStyle name="_NA_IS_Copy of NEW Levered GRIIIII_03312009_MCF v2" xfId="28348"/>
    <cellStyle name="_NA_IS_Copy of NEW Levered GRIIIII_03312009_MCF v2 2" xfId="28349"/>
    <cellStyle name="_NA_IS_Copy of NEW Levered GRIIIII_03312009_MCF v2_BeechR Pivot Table 12.2.09" xfId="28350"/>
    <cellStyle name="_NA_IS_Copy of NEW Levered GRIIIII_03312009_MCF v2_BeechR Pivot Table 12.2.09 2" xfId="28351"/>
    <cellStyle name="_NA_IS_Copy of Vento III v27i P50 1st" xfId="28352"/>
    <cellStyle name="_NA_IS_G&amp;A_reports" xfId="28353"/>
    <cellStyle name="_NA_IS_GRE 03252009_tpm_tables" xfId="28354"/>
    <cellStyle name="_NA_IS_GRE 03252009_tpm_tables 2" xfId="28355"/>
    <cellStyle name="_NA_IS_GRE 03252009_tpm_tables_BeechR Pivot Table 12.2.09" xfId="28356"/>
    <cellStyle name="_NA_IS_GRE 03252009_tpm_tables_BeechR Pivot Table 12.2.09 2" xfId="28357"/>
    <cellStyle name="_NA_IS_Hardin Grant 08312009_300MW" xfId="28358"/>
    <cellStyle name="_NA_IS_Hardin Grant 08312009_300MW 2" xfId="28359"/>
    <cellStyle name="_NA_IS_Inputs-General" xfId="28360"/>
    <cellStyle name="_NA_IS_Inputs-General 2" xfId="28361"/>
    <cellStyle name="_NA_IS_Invenergy Model -- 9-5-08 base" xfId="28362"/>
    <cellStyle name="_NA_IS_Invenergy Model -- 9-5-08 base 2" xfId="28363"/>
    <cellStyle name="_NA_IS_IWNA 3-Pack ECCA Sheldon Funding 03202009" xfId="28364"/>
    <cellStyle name="_NA_IS_IWNA 3-Pack ECCA Sheldon Funding 03202009 2" xfId="28365"/>
    <cellStyle name="_NA_IS_IWNA Ptfl v2 10yr 7.25% $320 upfront 99% hedge loss P50" xfId="28366"/>
    <cellStyle name="_NA_IS_IWNA Ptfl v2 10yr 7.25% $320 upfront 99% hedge loss P50 2" xfId="28367"/>
    <cellStyle name="_NA_IS_IWNA v1 10yr 7.25% $290 upfront no bonus 42% 2009 tax realloc P50" xfId="28368"/>
    <cellStyle name="_NA_IS_IWNA v1 10yr 7.25% $290 upfront no bonus 42% 2009 tax realloc P50 2" xfId="28369"/>
    <cellStyle name="_NA_IS_IWNA v1 10yr 7.25% $290 upfront no bonus 42% 2009 tax realloc P50_2008 IWNA JPM TE Model 11032008 (ERISA Dep &amp; Full Haircuts)_275M" xfId="28370"/>
    <cellStyle name="_NA_IS_IWNA v1 10yr 7.25% $290 upfront no bonus 42% 2009 tax realloc P50_2008 IWNA JPM TE Model 11032008 (ERISA Dep &amp; Full Haircuts)_275M 2" xfId="28371"/>
    <cellStyle name="_NA_IS_IWNA v1 10yr 7.25% $290 upfront no bonus 42% 2009 tax realloc P50_2008 IWNA v12 7.75% 53% TaxEx P50 (Invenergy)_10242008" xfId="28372"/>
    <cellStyle name="_NA_IS_IWNA v1 10yr 7.25% $290 upfront no bonus 42% 2009 tax realloc P50_2008 IWNA v12 7.75% 53% TaxEx P50 (Invenergy)_10242008 2" xfId="28373"/>
    <cellStyle name="_NA_IS_Ledge_0416_Grant and TE" xfId="28374"/>
    <cellStyle name="_NA_IS_Ledge_0416_Grant and TE 2" xfId="28375"/>
    <cellStyle name="_NA_IS_Levered Beech Ridge _100709" xfId="28376"/>
    <cellStyle name="_NA_IS_Levered Beech Ridge _100709 2" xfId="28377"/>
    <cellStyle name="_NA_IS_Levered Beech Ridge _100709_BeechR Pivot Table 12.2.09" xfId="28378"/>
    <cellStyle name="_NA_IS_Levered Beech Ridge _100709_BeechR Pivot Table 12.2.09 2" xfId="28379"/>
    <cellStyle name="_NA_IS_Levered Beech Ridge _102709" xfId="28380"/>
    <cellStyle name="_NA_IS_Levered Beech Ridge _102709 2" xfId="28381"/>
    <cellStyle name="_NA_IS_Levered Beech Ridge _102709_BeechR Pivot Table 12.2.09" xfId="28382"/>
    <cellStyle name="_NA_IS_Levered Beech Ridge _102709_BeechR Pivot Table 12.2.09 2" xfId="28383"/>
    <cellStyle name="_NA_IS_Levered Beech Ridge _110209" xfId="28384"/>
    <cellStyle name="_NA_IS_Levered Beech Ridge _110209 2" xfId="28385"/>
    <cellStyle name="_NA_IS_Levered Beech Ridge _110209_BeechR Pivot Table 12.2.09" xfId="28386"/>
    <cellStyle name="_NA_IS_Levered Beech Ridge _110209_BeechR Pivot Table 12.2.09 2" xfId="28387"/>
    <cellStyle name="_NA_IS_Levered Grand Ridge Exp 07082009_LIVE" xfId="28388"/>
    <cellStyle name="_NA_IS_Levered Grand Ridge Exp 07082009_LIVE 2" xfId="28389"/>
    <cellStyle name="_NA_IS_Levered Grand Ridge Exp 07082009_LIVE_BeechR Pivot Table 12.2.09" xfId="28390"/>
    <cellStyle name="_NA_IS_Levered Grand Ridge Exp 07082009_LIVE_BeechR Pivot Table 12.2.09 2" xfId="28391"/>
    <cellStyle name="_NA_IS_Levered Grand Ridge Exp_05042009" xfId="28392"/>
    <cellStyle name="_NA_IS_Levered Grand Ridge Exp_05042009 2" xfId="28393"/>
    <cellStyle name="_NA_IS_Levered Grand Ridge Exp_05042009_BeechR Pivot Table 12.2.09" xfId="28394"/>
    <cellStyle name="_NA_IS_Levered Grand Ridge Exp_05042009_BeechR Pivot Table 12.2.09 2" xfId="28395"/>
    <cellStyle name="_NA_IS_NEW GRII_III Debt_032509 v1 (2)" xfId="28396"/>
    <cellStyle name="_NA_IS_NEW GRII_III Debt_032509 v1 (2) 2" xfId="28397"/>
    <cellStyle name="_NA_IS_NEW GRII_III Debt_032509 v1 (2)_BeechR Pivot Table 12.2.09" xfId="28398"/>
    <cellStyle name="_NA_IS_NEW GRII_III Debt_032509 v1 (2)_BeechR Pivot Table 12.2.09 2" xfId="28399"/>
    <cellStyle name="_NA_IS_NEW Levered GRII&amp;III_04092009_MCF v1" xfId="28400"/>
    <cellStyle name="_NA_IS_NEW Levered GRII&amp;III_04092009_MCF v1 2" xfId="28401"/>
    <cellStyle name="_NA_IS_NEW Levered GRII&amp;III_04092009_MCF v1_BeechR Pivot Table 12.2.09" xfId="28402"/>
    <cellStyle name="_NA_IS_NEW Levered GRII&amp;III_04092009_MCF v1_BeechR Pivot Table 12.2.09 2" xfId="28403"/>
    <cellStyle name="_NA_IS_Oceana_142MW_Vesta1.8_101909" xfId="28404"/>
    <cellStyle name="_NA_IS_Oceana_142MW_Vesta1.8_101909 2" xfId="28405"/>
    <cellStyle name="_NA_IS_Raleigh Model (78MW) 09082009_V2" xfId="28406"/>
    <cellStyle name="_NA_IS_Raleigh Model (78MW) 09082009_V2 2" xfId="28407"/>
    <cellStyle name="_NA_IS_Raleigh Model (78MW) 09082009_V2_BeechR Pivot Table 12.2.09" xfId="28408"/>
    <cellStyle name="_NA_IS_Raleigh Model (78MW) 09082009_V2_BeechR Pivot Table 12.2.09 2" xfId="28409"/>
    <cellStyle name="_NA_IS_Sheet1" xfId="28410"/>
    <cellStyle name="_NA_IS_Sheet1 2" xfId="28411"/>
    <cellStyle name="_NA_IS_Sweden Hills 51MW_081809_AEP bid" xfId="28412"/>
    <cellStyle name="_NA_IS_Sweden Hills 51MW_081809_AEP bid 2" xfId="28413"/>
    <cellStyle name="_NA_IS_Tri-County Wind_042409_Grant and TE_as bid" xfId="28414"/>
    <cellStyle name="_NA_IS_Tri-County Wind_042409_Grant and TE_as bid 2" xfId="28415"/>
    <cellStyle name="_NA_IS_Tri-County Wind_101309_Grant and TE_200MW_1.6XLE" xfId="28416"/>
    <cellStyle name="_NA_IS_Tri-County Wind_101309_Grant and TE_200MW_1.6XLE 2" xfId="28417"/>
    <cellStyle name="_NA_IS_Tri-County Wind_101509_Grant and TE_200MW_1.6XLE" xfId="28418"/>
    <cellStyle name="_NA_IS_Tri-County Wind_101509_Grant and TE_200MW_1.6XLE 2" xfId="28419"/>
    <cellStyle name="_NA_IS_Turkey Track Completion Reserve Acct_11 10 08" xfId="28420"/>
    <cellStyle name="_NA_IS_Turkey Track Completion Reserve Acct_11 10 08 2" xfId="28421"/>
    <cellStyle name="_NA_IS_Unlev McAdoo &amp; GR Combined 10242008-funding v8" xfId="28422"/>
    <cellStyle name="_NA_IS_Unlev McAdoo &amp; GR Combined 10242008-funding v8 2" xfId="28423"/>
    <cellStyle name="_NA_IS_Unlev McAdoo &amp; GR Combined 10242008-funding v8_BeechR Pivot Table 12.2.09" xfId="28424"/>
    <cellStyle name="_NA_IS_Unlev McAdoo &amp; GR Combined 10242008-funding v8_BeechR Pivot Table 12.2.09 2" xfId="28425"/>
    <cellStyle name="_NA_IS_Unlev McAdoo &amp; GR Combined 10242008-funding v8_Sheet1" xfId="28426"/>
    <cellStyle name="_NA_IS_Unlev McAdoo &amp; GR Combined 10242008-funding v8_Sheet1 2" xfId="28427"/>
    <cellStyle name="_NA_IS_Unlevered_Beech_Ridge_100_5MW_021009_optimized NCF" xfId="28428"/>
    <cellStyle name="_NA_IS_Unlevered_Beech_Ridge_100_5MW_021009_optimized NCF 2" xfId="28429"/>
    <cellStyle name="_NA_IS_Vantage Cash FLow 100609" xfId="28430"/>
    <cellStyle name="_NA_IS_Vantage Cash FLow 100609 2" xfId="28431"/>
    <cellStyle name="_NA_IS_Vantage Model_PGE 15yr PPA_062409" xfId="28432"/>
    <cellStyle name="_NA_IS_Vantage Model_PGE 15yr PPA_062409 2" xfId="28433"/>
    <cellStyle name="_NA_IS_Vantage Model_PGE 15yr PPA_073009_JAR" xfId="28434"/>
    <cellStyle name="_NA_IS_Vantage Model_PGE 15yr PPA_073009_JAR 2" xfId="28435"/>
    <cellStyle name="_NA_IS_Vantage Model_PGE 15yr PPA_100909" xfId="28436"/>
    <cellStyle name="_NA_IS_Vantage Model_PGE 15yr PPA_100909 2" xfId="28437"/>
    <cellStyle name="_NA_IS_Vento III v17i (8.9% Haircut, 60% Tax)" xfId="28438"/>
    <cellStyle name="_NA_IS_Vento III v22i (Haircut, 6Y CF, 76% tax)" xfId="28439"/>
    <cellStyle name="_NA_IS_Vento III v28g Base" xfId="28440"/>
    <cellStyle name="_NA_IS_Vento III v28k JPMyyy" xfId="28441"/>
    <cellStyle name="_NA_IS_White Oak_67.5_150MW_110409_OUR CASE" xfId="28442"/>
    <cellStyle name="_NA_IS_White Oak_67.5_150MW_110409_OUR CASE 2" xfId="28443"/>
    <cellStyle name="_NA-Grid 1006v2 (2)" xfId="28444"/>
    <cellStyle name="_NA-Grid 1006v2 (2) 2" xfId="28445"/>
    <cellStyle name="_NA-Grid 1006v2 (2)_#1 Levered Beech Ridge_021109_Grant,Bonus,No PTCs,MACRs,Term Debt NOL" xfId="28446"/>
    <cellStyle name="_NA-Grid 1006v2 (2)_#1 Levered Beech Ridge_021109_Grant,Bonus,No PTCs,MACRs,Term Debt NOL 2" xfId="28447"/>
    <cellStyle name="_NA-Grid 1006v2 (2)_#1 LeveredGrand_Ridge_II-III_021009_Grant,Bonus,No PTCs,MACRs,Term Debt, NOL" xfId="28448"/>
    <cellStyle name="_NA-Grid 1006v2 (2)_#1 LeveredGrand_Ridge_II-III_021009_Grant,Bonus,No PTCs,MACRs,Term Debt, NOL 2" xfId="28449"/>
    <cellStyle name="_NA-Grid 1006v2 (2)_#1 LeveredGrand_Ridge_II-III_021009_Grant,Bonus,No PTCs,MACRs,Term Debt, NOL_BeechR Pivot Table 12.2.09" xfId="28450"/>
    <cellStyle name="_NA-Grid 1006v2 (2)_#1 LeveredGrand_Ridge_II-III_021009_Grant,Bonus,No PTCs,MACRs,Term Debt, NOL_BeechR Pivot Table 12.2.09 2" xfId="28451"/>
    <cellStyle name="_NA-Grid 1006v2 (2)_2008 IWNA 7.75% 53% ERISA P50 (Invnergy)_FROM JPM" xfId="28452"/>
    <cellStyle name="_NA-Grid 1006v2 (2)_2008 IWNA 7.75% 53% ERISA P50 (Invnergy)_FROM JPM 2" xfId="28453"/>
    <cellStyle name="_NA-Grid 1006v2 (2)_2008 IWNA Portfolio 09262008 (JPM TE &amp; CE)__TE Assumps" xfId="28454"/>
    <cellStyle name="_NA-Grid 1006v2 (2)_2008 IWNA Portfolio 09262008 (JPM TE &amp; CE)__TE Assumps 2" xfId="28455"/>
    <cellStyle name="_NA-Grid 1006v2 (2)_2008 IWNA Portfolio 09262008 (JPM TE &amp; CE)__TE Assumps_2008 IWNA v12 7.75% 53% TaxEx P50 (Invenergy)_10242008" xfId="28456"/>
    <cellStyle name="_NA-Grid 1006v2 (2)_2008 IWNA Portfolio 09262008 (JPM TE &amp; CE)__TE Assumps_2008 IWNA v12 7.75% 53% TaxEx P50 (Invenergy)_10242008 2" xfId="28457"/>
    <cellStyle name="_NA-Grid 1006v2 (2)_2008 IWNA v12 7.75% 53% TaxEx P50 (Invenergy)_10242008" xfId="28458"/>
    <cellStyle name="_NA-Grid 1006v2 (2)_2008 IWNA v12 7.75% 53% TaxEx P50 (Invenergy)_10242008 2" xfId="28459"/>
    <cellStyle name="_NA-Grid 1006v2 (2)_2008 IWNA v12 7.75% 53% TaxEx P50 (Invenergy)_NO HAIRCUTS" xfId="28460"/>
    <cellStyle name="_NA-Grid 1006v2 (2)_2008 IWNA v12 7.75% 53% TaxEx P50 (Invenergy)_NO HAIRCUTS 2" xfId="28461"/>
    <cellStyle name="_NA-Grid 1006v2 (2)_BeechR Pivot Table 12.2.09" xfId="28462"/>
    <cellStyle name="_NA-Grid 1006v2 (2)_BeechR Pivot Table 12.2.09 2" xfId="28463"/>
    <cellStyle name="_NA-Grid 1006v2 (2)_Big Otter 101209 Grant and TE 100.5MW_20mileT" xfId="28464"/>
    <cellStyle name="_NA-Grid 1006v2 (2)_Big Otter 101209 Grant and TE 100.5MW_20mileT 2" xfId="28465"/>
    <cellStyle name="_NA-Grid 1006v2 (2)_Bish Hill_$77.5_lowncf_ Bundled Price_Lenders_092909" xfId="28466"/>
    <cellStyle name="_NA-Grid 1006v2 (2)_Bish Hill_$77.5_lowncf_ Bundled Price_Lenders_092909 2" xfId="28467"/>
    <cellStyle name="_NA-Grid 1006v2 (2)_BishHilll_1.25M per WTG with $72 bundled price_200MWs_BF" xfId="28468"/>
    <cellStyle name="_NA-Grid 1006v2 (2)_BishHilll_1.25M per WTG with $72 bundled price_200MWs_BF 2" xfId="28469"/>
    <cellStyle name="_NA-Grid 1006v2 (2)_Bishop Hill_Grant_082409_200MW" xfId="28470"/>
    <cellStyle name="_NA-Grid 1006v2 (2)_Bishop Hill_Grant_082409_200MW 2" xfId="28471"/>
    <cellStyle name="_NA-Grid 1006v2 (2)_Buzzard Creek_250MW_PTC_010610" xfId="28472"/>
    <cellStyle name="_NA-Grid 1006v2 (2)_Buzzard Creek_250MW_PTC_010610 2" xfId="28473"/>
    <cellStyle name="_NA-Grid 1006v2 (2)_California Ridge 120109 and 200MW" xfId="28474"/>
    <cellStyle name="_NA-Grid 1006v2 (2)_California Ridge 120109 and 200MW 2" xfId="28475"/>
    <cellStyle name="_NA-Grid 1006v2 (2)_California Ridge_042909_Grant and TE_99M_as bid" xfId="28476"/>
    <cellStyle name="_NA-Grid 1006v2 (2)_California Ridge_042909_Grant and TE_99M_as bid 2" xfId="28477"/>
    <cellStyle name="_NA-Grid 1006v2 (2)_California Ridge_042909_Grant and TE_99Mw" xfId="28478"/>
    <cellStyle name="_NA-Grid 1006v2 (2)_California Ridge_042909_Grant and TE_99Mw 2" xfId="28479"/>
    <cellStyle name="_NA-Grid 1006v2 (2)_Copy of NEW Levered GRIIIII_03312009_MCF v2" xfId="28480"/>
    <cellStyle name="_NA-Grid 1006v2 (2)_Copy of NEW Levered GRIIIII_03312009_MCF v2 2" xfId="28481"/>
    <cellStyle name="_NA-Grid 1006v2 (2)_Copy of NEW Levered GRIIIII_03312009_MCF v2_BeechR Pivot Table 12.2.09" xfId="28482"/>
    <cellStyle name="_NA-Grid 1006v2 (2)_Copy of NEW Levered GRIIIII_03312009_MCF v2_BeechR Pivot Table 12.2.09 2" xfId="28483"/>
    <cellStyle name="_NA-Grid 1006v2 (2)_GRE 03252009_tpm_tables" xfId="28484"/>
    <cellStyle name="_NA-Grid 1006v2 (2)_GRE 03252009_tpm_tables 2" xfId="28485"/>
    <cellStyle name="_NA-Grid 1006v2 (2)_GRE 03252009_tpm_tables_BeechR Pivot Table 12.2.09" xfId="28486"/>
    <cellStyle name="_NA-Grid 1006v2 (2)_GRE 03252009_tpm_tables_BeechR Pivot Table 12.2.09 2" xfId="28487"/>
    <cellStyle name="_NA-Grid 1006v2 (2)_Hardin Grant 08312009_300MW" xfId="28488"/>
    <cellStyle name="_NA-Grid 1006v2 (2)_Hardin Grant 08312009_300MW 2" xfId="28489"/>
    <cellStyle name="_NA-Grid 1006v2 (2)_Inputs-General" xfId="28490"/>
    <cellStyle name="_NA-Grid 1006v2 (2)_Inputs-General 2" xfId="28491"/>
    <cellStyle name="_NA-Grid 1006v2 (2)_Invenergy Model -- 9-5-08 base" xfId="28492"/>
    <cellStyle name="_NA-Grid 1006v2 (2)_Invenergy Model -- 9-5-08 base 2" xfId="28493"/>
    <cellStyle name="_NA-Grid 1006v2 (2)_IWNA 3-Pack ECCA Sheldon Funding 03202009" xfId="28494"/>
    <cellStyle name="_NA-Grid 1006v2 (2)_IWNA 3-Pack ECCA Sheldon Funding 03202009 2" xfId="28495"/>
    <cellStyle name="_NA-Grid 1006v2 (2)_IWNA Ptfl v2 10yr 7.25% $320 upfront 99% hedge loss P50" xfId="28496"/>
    <cellStyle name="_NA-Grid 1006v2 (2)_IWNA Ptfl v2 10yr 7.25% $320 upfront 99% hedge loss P50 2" xfId="28497"/>
    <cellStyle name="_NA-Grid 1006v2 (2)_IWNA v1 10yr 7.25% $290 upfront no bonus 42% 2009 tax realloc P50" xfId="28498"/>
    <cellStyle name="_NA-Grid 1006v2 (2)_IWNA v1 10yr 7.25% $290 upfront no bonus 42% 2009 tax realloc P50 2" xfId="28499"/>
    <cellStyle name="_NA-Grid 1006v2 (2)_IWNA v1 10yr 7.25% $290 upfront no bonus 42% 2009 tax realloc P50_2008 IWNA JPM TE Model 11032008 (ERISA Dep &amp; Full Haircuts)_275M" xfId="28500"/>
    <cellStyle name="_NA-Grid 1006v2 (2)_IWNA v1 10yr 7.25% $290 upfront no bonus 42% 2009 tax realloc P50_2008 IWNA JPM TE Model 11032008 (ERISA Dep &amp; Full Haircuts)_275M 2" xfId="28501"/>
    <cellStyle name="_NA-Grid 1006v2 (2)_IWNA v1 10yr 7.25% $290 upfront no bonus 42% 2009 tax realloc P50_2008 IWNA v12 7.75% 53% TaxEx P50 (Invenergy)_10242008" xfId="28502"/>
    <cellStyle name="_NA-Grid 1006v2 (2)_IWNA v1 10yr 7.25% $290 upfront no bonus 42% 2009 tax realloc P50_2008 IWNA v12 7.75% 53% TaxEx P50 (Invenergy)_10242008 2" xfId="28503"/>
    <cellStyle name="_NA-Grid 1006v2 (2)_Ledge_0416_Grant and TE" xfId="28504"/>
    <cellStyle name="_NA-Grid 1006v2 (2)_Ledge_0416_Grant and TE 2" xfId="28505"/>
    <cellStyle name="_NA-Grid 1006v2 (2)_Levered Beech Ridge _100709" xfId="28506"/>
    <cellStyle name="_NA-Grid 1006v2 (2)_Levered Beech Ridge _100709 2" xfId="28507"/>
    <cellStyle name="_NA-Grid 1006v2 (2)_Levered Beech Ridge _100709_BeechR Pivot Table 12.2.09" xfId="28508"/>
    <cellStyle name="_NA-Grid 1006v2 (2)_Levered Beech Ridge _100709_BeechR Pivot Table 12.2.09 2" xfId="28509"/>
    <cellStyle name="_NA-Grid 1006v2 (2)_Levered Beech Ridge _102709" xfId="28510"/>
    <cellStyle name="_NA-Grid 1006v2 (2)_Levered Beech Ridge _102709 2" xfId="28511"/>
    <cellStyle name="_NA-Grid 1006v2 (2)_Levered Beech Ridge _102709_BeechR Pivot Table 12.2.09" xfId="28512"/>
    <cellStyle name="_NA-Grid 1006v2 (2)_Levered Beech Ridge _102709_BeechR Pivot Table 12.2.09 2" xfId="28513"/>
    <cellStyle name="_NA-Grid 1006v2 (2)_Levered Beech Ridge _110209" xfId="28514"/>
    <cellStyle name="_NA-Grid 1006v2 (2)_Levered Beech Ridge _110209 2" xfId="28515"/>
    <cellStyle name="_NA-Grid 1006v2 (2)_Levered Beech Ridge _110209_BeechR Pivot Table 12.2.09" xfId="28516"/>
    <cellStyle name="_NA-Grid 1006v2 (2)_Levered Beech Ridge _110209_BeechR Pivot Table 12.2.09 2" xfId="28517"/>
    <cellStyle name="_NA-Grid 1006v2 (2)_Levered Grand Ridge Exp 07082009_LIVE" xfId="28518"/>
    <cellStyle name="_NA-Grid 1006v2 (2)_Levered Grand Ridge Exp 07082009_LIVE 2" xfId="28519"/>
    <cellStyle name="_NA-Grid 1006v2 (2)_Levered Grand Ridge Exp 07082009_LIVE_BeechR Pivot Table 12.2.09" xfId="28520"/>
    <cellStyle name="_NA-Grid 1006v2 (2)_Levered Grand Ridge Exp 07082009_LIVE_BeechR Pivot Table 12.2.09 2" xfId="28521"/>
    <cellStyle name="_NA-Grid 1006v2 (2)_Levered Grand Ridge Exp_05042009" xfId="28522"/>
    <cellStyle name="_NA-Grid 1006v2 (2)_Levered Grand Ridge Exp_05042009 2" xfId="28523"/>
    <cellStyle name="_NA-Grid 1006v2 (2)_Levered Grand Ridge Exp_05042009_BeechR Pivot Table 12.2.09" xfId="28524"/>
    <cellStyle name="_NA-Grid 1006v2 (2)_Levered Grand Ridge Exp_05042009_BeechR Pivot Table 12.2.09 2" xfId="28525"/>
    <cellStyle name="_NA-Grid 1006v2 (2)_NEW GRII_III Debt_032509 v1 (2)" xfId="28526"/>
    <cellStyle name="_NA-Grid 1006v2 (2)_NEW GRII_III Debt_032509 v1 (2) 2" xfId="28527"/>
    <cellStyle name="_NA-Grid 1006v2 (2)_NEW GRII_III Debt_032509 v1 (2)_BeechR Pivot Table 12.2.09" xfId="28528"/>
    <cellStyle name="_NA-Grid 1006v2 (2)_NEW GRII_III Debt_032509 v1 (2)_BeechR Pivot Table 12.2.09 2" xfId="28529"/>
    <cellStyle name="_NA-Grid 1006v2 (2)_NEW Levered GRII&amp;III_04092009_MCF v1" xfId="28530"/>
    <cellStyle name="_NA-Grid 1006v2 (2)_NEW Levered GRII&amp;III_04092009_MCF v1 2" xfId="28531"/>
    <cellStyle name="_NA-Grid 1006v2 (2)_NEW Levered GRII&amp;III_04092009_MCF v1_BeechR Pivot Table 12.2.09" xfId="28532"/>
    <cellStyle name="_NA-Grid 1006v2 (2)_NEW Levered GRII&amp;III_04092009_MCF v1_BeechR Pivot Table 12.2.09 2" xfId="28533"/>
    <cellStyle name="_NA-Grid 1006v2 (2)_Oceana_142MW_Vesta1.8_101909" xfId="28534"/>
    <cellStyle name="_NA-Grid 1006v2 (2)_Oceana_142MW_Vesta1.8_101909 2" xfId="28535"/>
    <cellStyle name="_NA-Grid 1006v2 (2)_Raleigh Model (78MW) 09082009_V2" xfId="28536"/>
    <cellStyle name="_NA-Grid 1006v2 (2)_Raleigh Model (78MW) 09082009_V2 2" xfId="28537"/>
    <cellStyle name="_NA-Grid 1006v2 (2)_Raleigh Model (78MW) 09082009_V2_BeechR Pivot Table 12.2.09" xfId="28538"/>
    <cellStyle name="_NA-Grid 1006v2 (2)_Raleigh Model (78MW) 09082009_V2_BeechR Pivot Table 12.2.09 2" xfId="28539"/>
    <cellStyle name="_NA-Grid 1006v2 (2)_Sheet1" xfId="28540"/>
    <cellStyle name="_NA-Grid 1006v2 (2)_Sheet1 2" xfId="28541"/>
    <cellStyle name="_NA-Grid 1006v2 (2)_Sweden Hills 51MW_081809_AEP bid" xfId="28542"/>
    <cellStyle name="_NA-Grid 1006v2 (2)_Sweden Hills 51MW_081809_AEP bid 2" xfId="28543"/>
    <cellStyle name="_NA-Grid 1006v2 (2)_Tri-County Wind_042409_Grant and TE_as bid" xfId="28544"/>
    <cellStyle name="_NA-Grid 1006v2 (2)_Tri-County Wind_042409_Grant and TE_as bid 2" xfId="28545"/>
    <cellStyle name="_NA-Grid 1006v2 (2)_Tri-County Wind_101309_Grant and TE_200MW_1.6XLE" xfId="28546"/>
    <cellStyle name="_NA-Grid 1006v2 (2)_Tri-County Wind_101309_Grant and TE_200MW_1.6XLE 2" xfId="28547"/>
    <cellStyle name="_NA-Grid 1006v2 (2)_Tri-County Wind_101509_Grant and TE_200MW_1.6XLE" xfId="28548"/>
    <cellStyle name="_NA-Grid 1006v2 (2)_Tri-County Wind_101509_Grant and TE_200MW_1.6XLE 2" xfId="28549"/>
    <cellStyle name="_NA-Grid 1006v2 (2)_Turkey Track Completion Reserve Acct_11 10 08" xfId="28550"/>
    <cellStyle name="_NA-Grid 1006v2 (2)_Turkey Track Completion Reserve Acct_11 10 08 2" xfId="28551"/>
    <cellStyle name="_NA-Grid 1006v2 (2)_Unlev McAdoo &amp; GR Combined 10242008-funding v8" xfId="28552"/>
    <cellStyle name="_NA-Grid 1006v2 (2)_Unlev McAdoo &amp; GR Combined 10242008-funding v8 2" xfId="28553"/>
    <cellStyle name="_NA-Grid 1006v2 (2)_Unlev McAdoo &amp; GR Combined 10242008-funding v8_BeechR Pivot Table 12.2.09" xfId="28554"/>
    <cellStyle name="_NA-Grid 1006v2 (2)_Unlev McAdoo &amp; GR Combined 10242008-funding v8_BeechR Pivot Table 12.2.09 2" xfId="28555"/>
    <cellStyle name="_NA-Grid 1006v2 (2)_Unlev McAdoo &amp; GR Combined 10242008-funding v8_Sheet1" xfId="28556"/>
    <cellStyle name="_NA-Grid 1006v2 (2)_Unlev McAdoo &amp; GR Combined 10242008-funding v8_Sheet1 2" xfId="28557"/>
    <cellStyle name="_NA-Grid 1006v2 (2)_Unlevered_Beech_Ridge_100_5MW_021009_optimized NCF" xfId="28558"/>
    <cellStyle name="_NA-Grid 1006v2 (2)_Unlevered_Beech_Ridge_100_5MW_021009_optimized NCF 2" xfId="28559"/>
    <cellStyle name="_NA-Grid 1006v2 (2)_Vantage Cash FLow 100609" xfId="28560"/>
    <cellStyle name="_NA-Grid 1006v2 (2)_Vantage Cash FLow 100609 2" xfId="28561"/>
    <cellStyle name="_NA-Grid 1006v2 (2)_Vantage Model_PGE 15yr PPA_062409" xfId="28562"/>
    <cellStyle name="_NA-Grid 1006v2 (2)_Vantage Model_PGE 15yr PPA_062409 2" xfId="28563"/>
    <cellStyle name="_NA-Grid 1006v2 (2)_Vantage Model_PGE 15yr PPA_073009_JAR" xfId="28564"/>
    <cellStyle name="_NA-Grid 1006v2 (2)_Vantage Model_PGE 15yr PPA_073009_JAR 2" xfId="28565"/>
    <cellStyle name="_NA-Grid 1006v2 (2)_Vantage Model_PGE 15yr PPA_100909" xfId="28566"/>
    <cellStyle name="_NA-Grid 1006v2 (2)_Vantage Model_PGE 15yr PPA_100909 2" xfId="28567"/>
    <cellStyle name="_NA-Grid 1006v2 (2)_White Oak_67.5_150MW_110409_OUR CASE" xfId="28568"/>
    <cellStyle name="_NA-Grid 1006v2 (2)_White Oak_67.5_150MW_110409_OUR CASE 2" xfId="28569"/>
    <cellStyle name="_NASA Solar PV variance analysis 06-08" xfId="28570"/>
    <cellStyle name="_NASA Solar PV variance analysis 06-08 2" xfId="28571"/>
    <cellStyle name="_NASA Solar PV variance analysis 06-08__PC Monitoring Template_Ash III_Oct-10 not quite final" xfId="28572"/>
    <cellStyle name="_NASA Solar PV variance analysis 06-08__PC Monitoring Template_Ash III_Oct-10 not quite final 2" xfId="28573"/>
    <cellStyle name="_NASA Solar PV variance analysis 06-08__PC Monitoring Template_Ash III_Oct-10 not quite final_November 2010 Termosol CWIP Curves NEER Final" xfId="28574"/>
    <cellStyle name="_NASA Solar PV variance analysis 06-08__PC Monitoring Template_Ash III_Oct-10 not quite final_November 2010 Termosol CWIP Curves NEER Final 2" xfId="28575"/>
    <cellStyle name="_NASA Solar PV variance analysis 06-08__PC Monitoring Template_R10-STL_ Montezuma _JulyWTG title_Oct-10 almost final" xfId="28576"/>
    <cellStyle name="_NASA Solar PV variance analysis 06-08__PC Monitoring Template_R10-STL_ Montezuma _JulyWTG title_Oct-10 almost final 2" xfId="28577"/>
    <cellStyle name="_NASA Solar PV variance analysis 06-08__PC Monitoring Template_R10-STL_ Montezuma _JulyWTG title_Oct-10 almost final_November 2010 Termosol CWIP Curves NEER Final" xfId="28578"/>
    <cellStyle name="_NASA Solar PV variance analysis 06-08__PC Monitoring Template_R10-STL_ Montezuma _JulyWTG title_Oct-10 almost final_November 2010 Termosol CWIP Curves NEER Final 2" xfId="28579"/>
    <cellStyle name="_NASA Solar PV variance analysis 06-08__PC Monitoring Template_R11A-STL_ ELK2 66hy wEPC SOV Oct-10 almost final" xfId="28580"/>
    <cellStyle name="_NASA Solar PV variance analysis 06-08__PC Monitoring Template_R11A-STL_ ELK2 66hy wEPC SOV Oct-10 almost final 2" xfId="28581"/>
    <cellStyle name="_NASA Solar PV variance analysis 06-08__PC Monitoring Template_R11A-STL_ ELK2 66hy wEPC SOV Oct-10 almost final_November 2010 Termosol CWIP Curves NEER Final" xfId="28582"/>
    <cellStyle name="_NASA Solar PV variance analysis 06-08__PC Monitoring Template_R11A-STL_ ELK2 66hy wEPC SOV Oct-10 almost final_November 2010 Termosol CWIP Curves NEER Final 2" xfId="28583"/>
    <cellStyle name="_NASA Solar PV variance analysis 06-08_August 2010 CWIP curves_NextEra" xfId="28584"/>
    <cellStyle name="_NASA Solar PV variance analysis 06-08_August 2010 CWIP curves_NextEra 2" xfId="28585"/>
    <cellStyle name="_NASA Solar PV variance analysis 06-08_August 2010 CWIP curves_NextEra_November 2010 Termosol CWIP Curves NEER Final" xfId="28586"/>
    <cellStyle name="_NASA Solar PV variance analysis 06-08_August 2010 CWIP curves_NextEra_November 2010 Termosol CWIP Curves NEER Final 2" xfId="28587"/>
    <cellStyle name="_NASA Solar PV variance analysis 06-08_CWIP Termosol 1" xfId="28588"/>
    <cellStyle name="_NASA Solar PV variance analysis 06-08_CWIP Termosol 1 2" xfId="28589"/>
    <cellStyle name="_NASA Solar PV variance analysis 06-08_CWIP Termosol 2" xfId="28590"/>
    <cellStyle name="_NASA Solar PV variance analysis 06-08_CWIP Termosol 2 2" xfId="28591"/>
    <cellStyle name="_NASA Solar PV variance analysis 06-08_November 2010 CWIP Curves Genesis Final" xfId="28592"/>
    <cellStyle name="_NASA Solar PV variance analysis 06-08_November 2010 CWIP Curves Genesis Final 2" xfId="28593"/>
    <cellStyle name="_NASA Solar PV variance analysis 06-08_Project Monitoring Paradise Solar revised_October 2010" xfId="28594"/>
    <cellStyle name="_NASA Solar PV variance analysis 06-08_Project Monitoring Paradise Solar revised_October 2010 2" xfId="28595"/>
    <cellStyle name="_NASA Solar PV variance analysis 06-08_Project Monitoring Paradise Solar revised_October 2010_November 2010 Termosol CWIP Curves NEER Final" xfId="28596"/>
    <cellStyle name="_NASA Solar PV variance analysis 06-08_Project Monitoring Paradise Solar revised_October 2010_November 2010 Termosol CWIP Curves NEER Final 2" xfId="28597"/>
    <cellStyle name="_NASA Solar PV variance analysis 06-08_September 2010 CWIP curves_NextEra" xfId="28598"/>
    <cellStyle name="_NASA Solar PV variance analysis 06-08_September 2010 CWIP curves_NextEra 2" xfId="28599"/>
    <cellStyle name="_NASA Solar PV variance analysis 06-08_September 2010 CWIP curves_NextEra_November 2010 Termosol CWIP Curves NEER Final" xfId="28600"/>
    <cellStyle name="_NASA Solar PV variance analysis 06-08_September 2010 CWIP curves_NextEra_November 2010 Termosol CWIP Curves NEER Final 2" xfId="28601"/>
    <cellStyle name="_NASA Solar PV variance analysis 06-08_Summerhaven CWIP curve Oct_2010" xfId="28602"/>
    <cellStyle name="_NASA Solar PV variance analysis 06-08_Summerhaven CWIP curve Oct_2010 2" xfId="28603"/>
    <cellStyle name="_NASA Solar PV variance analysis 06-08_Summerhaven CWIP curve Oct_2010_November 2010 Termosol CWIP Curves NEER Final" xfId="28604"/>
    <cellStyle name="_NASA Solar PV variance analysis 06-08_Summerhaven CWIP curve Oct_2010_November 2010 Termosol CWIP Curves NEER Final 2" xfId="28605"/>
    <cellStyle name="_NASA Solar PV variance analysis 07-08" xfId="28606"/>
    <cellStyle name="_NASA Solar PV variance analysis 07-08 2" xfId="28607"/>
    <cellStyle name="_NASA Solar PV variance analysis 07-08__PC Monitoring Template_Ash III_Oct-10 not quite final" xfId="28608"/>
    <cellStyle name="_NASA Solar PV variance analysis 07-08__PC Monitoring Template_Ash III_Oct-10 not quite final 2" xfId="28609"/>
    <cellStyle name="_NASA Solar PV variance analysis 07-08__PC Monitoring Template_Ash III_Oct-10 not quite final_November 2010 Termosol CWIP Curves NEER Final" xfId="28610"/>
    <cellStyle name="_NASA Solar PV variance analysis 07-08__PC Monitoring Template_Ash III_Oct-10 not quite final_November 2010 Termosol CWIP Curves NEER Final 2" xfId="28611"/>
    <cellStyle name="_NASA Solar PV variance analysis 07-08__PC Monitoring Template_R10-STL_ Montezuma _JulyWTG title_Oct-10 almost final" xfId="28612"/>
    <cellStyle name="_NASA Solar PV variance analysis 07-08__PC Monitoring Template_R10-STL_ Montezuma _JulyWTG title_Oct-10 almost final 2" xfId="28613"/>
    <cellStyle name="_NASA Solar PV variance analysis 07-08__PC Monitoring Template_R10-STL_ Montezuma _JulyWTG title_Oct-10 almost final_November 2010 Termosol CWIP Curves NEER Final" xfId="28614"/>
    <cellStyle name="_NASA Solar PV variance analysis 07-08__PC Monitoring Template_R10-STL_ Montezuma _JulyWTG title_Oct-10 almost final_November 2010 Termosol CWIP Curves NEER Final 2" xfId="28615"/>
    <cellStyle name="_NASA Solar PV variance analysis 07-08__PC Monitoring Template_R11A-STL_ ELK2 66hy wEPC SOV Oct-10 almost final" xfId="28616"/>
    <cellStyle name="_NASA Solar PV variance analysis 07-08__PC Monitoring Template_R11A-STL_ ELK2 66hy wEPC SOV Oct-10 almost final 2" xfId="28617"/>
    <cellStyle name="_NASA Solar PV variance analysis 07-08__PC Monitoring Template_R11A-STL_ ELK2 66hy wEPC SOV Oct-10 almost final_November 2010 Termosol CWIP Curves NEER Final" xfId="28618"/>
    <cellStyle name="_NASA Solar PV variance analysis 07-08__PC Monitoring Template_R11A-STL_ ELK2 66hy wEPC SOV Oct-10 almost final_November 2010 Termosol CWIP Curves NEER Final 2" xfId="28619"/>
    <cellStyle name="_NASA Solar PV variance analysis 07-08_August 2010 CWIP curves_NextEra" xfId="28620"/>
    <cellStyle name="_NASA Solar PV variance analysis 07-08_August 2010 CWIP curves_NextEra 2" xfId="28621"/>
    <cellStyle name="_NASA Solar PV variance analysis 07-08_August 2010 CWIP curves_NextEra_November 2010 Termosol CWIP Curves NEER Final" xfId="28622"/>
    <cellStyle name="_NASA Solar PV variance analysis 07-08_August 2010 CWIP curves_NextEra_November 2010 Termosol CWIP Curves NEER Final 2" xfId="28623"/>
    <cellStyle name="_NASA Solar PV variance analysis 07-08_CWIP Termosol 1" xfId="28624"/>
    <cellStyle name="_NASA Solar PV variance analysis 07-08_CWIP Termosol 1 2" xfId="28625"/>
    <cellStyle name="_NASA Solar PV variance analysis 07-08_CWIP Termosol 2" xfId="28626"/>
    <cellStyle name="_NASA Solar PV variance analysis 07-08_CWIP Termosol 2 2" xfId="28627"/>
    <cellStyle name="_NASA Solar PV variance analysis 07-08_November 2010 CWIP Curves Genesis Final" xfId="28628"/>
    <cellStyle name="_NASA Solar PV variance analysis 07-08_November 2010 CWIP Curves Genesis Final 2" xfId="28629"/>
    <cellStyle name="_NASA Solar PV variance analysis 07-08_Project Monitoring Paradise Solar revised_October 2010" xfId="28630"/>
    <cellStyle name="_NASA Solar PV variance analysis 07-08_Project Monitoring Paradise Solar revised_October 2010 2" xfId="28631"/>
    <cellStyle name="_NASA Solar PV variance analysis 07-08_Project Monitoring Paradise Solar revised_October 2010_November 2010 Termosol CWIP Curves NEER Final" xfId="28632"/>
    <cellStyle name="_NASA Solar PV variance analysis 07-08_Project Monitoring Paradise Solar revised_October 2010_November 2010 Termosol CWIP Curves NEER Final 2" xfId="28633"/>
    <cellStyle name="_NASA Solar PV variance analysis 07-08_September 2010 CWIP curves_NextEra" xfId="28634"/>
    <cellStyle name="_NASA Solar PV variance analysis 07-08_September 2010 CWIP curves_NextEra 2" xfId="28635"/>
    <cellStyle name="_NASA Solar PV variance analysis 07-08_September 2010 CWIP curves_NextEra_November 2010 Termosol CWIP Curves NEER Final" xfId="28636"/>
    <cellStyle name="_NASA Solar PV variance analysis 07-08_September 2010 CWIP curves_NextEra_November 2010 Termosol CWIP Curves NEER Final 2" xfId="28637"/>
    <cellStyle name="_NASA Solar PV variance analysis 07-08_Summerhaven CWIP curve Oct_2010" xfId="28638"/>
    <cellStyle name="_NASA Solar PV variance analysis 07-08_Summerhaven CWIP curve Oct_2010 2" xfId="28639"/>
    <cellStyle name="_NASA Solar PV variance analysis 07-08_Summerhaven CWIP curve Oct_2010_November 2010 Termosol CWIP Curves NEER Final" xfId="28640"/>
    <cellStyle name="_NASA Solar PV variance analysis 07-08_Summerhaven CWIP curve Oct_2010_November 2010 Termosol CWIP Curves NEER Final 2" xfId="28641"/>
    <cellStyle name="_Naval Assets Model 9.12.03 v02" xfId="28642"/>
    <cellStyle name="_Naval Assets Model 9.12.03 v02_1.Inputs" xfId="28643"/>
    <cellStyle name="_Naval Assets Model 9.12.03 v02_Copy of Vento III v27i P50 1st" xfId="28644"/>
    <cellStyle name="_Naval Assets Model 9.12.03 v02_G&amp;A_reports" xfId="28645"/>
    <cellStyle name="_Naval Assets Model 9.12.03 v02_Other Projects" xfId="28646"/>
    <cellStyle name="_Naval Assets Model 9.12.03 v02_Other Projects 2" xfId="28647"/>
    <cellStyle name="_Naval Assets Model 9.12.03 v02_Other Projects_1.Inputs" xfId="28648"/>
    <cellStyle name="_Naval Assets Model 9.12.03 v02_Other Projects_Copy of G&amp;A_reports_v4" xfId="28649"/>
    <cellStyle name="_Naval Assets Model 9.12.03 v02_Other Projects_Copy of Vento III v27i P50 1st" xfId="28650"/>
    <cellStyle name="_Naval Assets Model 9.12.03 v02_Other Projects_Vento III v17i (8.9% Haircut, 60% Tax)" xfId="28651"/>
    <cellStyle name="_Naval Assets Model 9.12.03 v02_Other Projects_Vento III v22i (Haircut, 6Y CF, 76% tax)" xfId="28652"/>
    <cellStyle name="_Naval Assets Model 9.12.03 v02_Other Projects_Vento III v28g Base" xfId="28653"/>
    <cellStyle name="_Naval Assets Model 9.12.03 v02_Other Projects_Vento III v28k JPMyyy" xfId="28654"/>
    <cellStyle name="_Naval Assets Model 9.12.03 v02_Vento III v17i (8.9% Haircut, 60% Tax)" xfId="28655"/>
    <cellStyle name="_Naval Assets Model 9.12.03 v02_Vento III v22i (Haircut, 6Y CF, 76% tax)" xfId="28656"/>
    <cellStyle name="_Naval Assets Model 9.12.03 v02_Vento III v28g Base" xfId="28657"/>
    <cellStyle name="_Naval Assets Model 9.12.03 v02_Vento III v28k JPMyyy" xfId="28658"/>
    <cellStyle name="_NAVY TRUST  9.22.03" xfId="28659"/>
    <cellStyle name="_NAVY TRUST  9.22.03_1.Inputs" xfId="28660"/>
    <cellStyle name="_NAVY TRUST  9.22.03_Copy of Vento III v27i P50 1st" xfId="28661"/>
    <cellStyle name="_NAVY TRUST  9.22.03_G&amp;A_reports" xfId="28662"/>
    <cellStyle name="_NAVY TRUST  9.22.03_Other Projects" xfId="28663"/>
    <cellStyle name="_NAVY TRUST  9.22.03_Other Projects 2" xfId="28664"/>
    <cellStyle name="_NAVY TRUST  9.22.03_Other Projects_1.Inputs" xfId="28665"/>
    <cellStyle name="_NAVY TRUST  9.22.03_Other Projects_Copy of G&amp;A_reports_v4" xfId="28666"/>
    <cellStyle name="_NAVY TRUST  9.22.03_Other Projects_Copy of Vento III v27i P50 1st" xfId="28667"/>
    <cellStyle name="_NAVY TRUST  9.22.03_Other Projects_Vento III v17i (8.9% Haircut, 60% Tax)" xfId="28668"/>
    <cellStyle name="_NAVY TRUST  9.22.03_Other Projects_Vento III v22i (Haircut, 6Y CF, 76% tax)" xfId="28669"/>
    <cellStyle name="_NAVY TRUST  9.22.03_Other Projects_Vento III v28g Base" xfId="28670"/>
    <cellStyle name="_NAVY TRUST  9.22.03_Other Projects_Vento III v28k JPMyyy" xfId="28671"/>
    <cellStyle name="_NAVY TRUST  9.22.03_Vento III v17i (8.9% Haircut, 60% Tax)" xfId="28672"/>
    <cellStyle name="_NAVY TRUST  9.22.03_Vento III v22i (Haircut, 6Y CF, 76% tax)" xfId="28673"/>
    <cellStyle name="_NAVY TRUST  9.22.03_Vento III v28g Base" xfId="28674"/>
    <cellStyle name="_NAVY TRUST  9.22.03_Vento III v28k JPMyyy" xfId="28675"/>
    <cellStyle name="_NAVY TRUST 9.16.03" xfId="28676"/>
    <cellStyle name="_NAVY TRUST 9.16.03_1.Inputs" xfId="28677"/>
    <cellStyle name="_NAVY TRUST 9.16.03_Copy of Vento III v27i P50 1st" xfId="28678"/>
    <cellStyle name="_NAVY TRUST 9.16.03_G&amp;A_reports" xfId="28679"/>
    <cellStyle name="_NAVY TRUST 9.16.03_Other Projects" xfId="28680"/>
    <cellStyle name="_NAVY TRUST 9.16.03_Other Projects 2" xfId="28681"/>
    <cellStyle name="_NAVY TRUST 9.16.03_Other Projects_1.Inputs" xfId="28682"/>
    <cellStyle name="_NAVY TRUST 9.16.03_Other Projects_Copy of G&amp;A_reports_v4" xfId="28683"/>
    <cellStyle name="_NAVY TRUST 9.16.03_Other Projects_Copy of Vento III v27i P50 1st" xfId="28684"/>
    <cellStyle name="_NAVY TRUST 9.16.03_Other Projects_Vento III v17i (8.9% Haircut, 60% Tax)" xfId="28685"/>
    <cellStyle name="_NAVY TRUST 9.16.03_Other Projects_Vento III v22i (Haircut, 6Y CF, 76% tax)" xfId="28686"/>
    <cellStyle name="_NAVY TRUST 9.16.03_Other Projects_Vento III v28g Base" xfId="28687"/>
    <cellStyle name="_NAVY TRUST 9.16.03_Other Projects_Vento III v28k JPMyyy" xfId="28688"/>
    <cellStyle name="_NAVY TRUST 9.16.03_Vento III v17i (8.9% Haircut, 60% Tax)" xfId="28689"/>
    <cellStyle name="_NAVY TRUST 9.16.03_Vento III v22i (Haircut, 6Y CF, 76% tax)" xfId="28690"/>
    <cellStyle name="_NAVY TRUST 9.16.03_Vento III v28g Base" xfId="28691"/>
    <cellStyle name="_NAVY TRUST 9.16.03_Vento III v28k JPMyyy" xfId="28692"/>
    <cellStyle name="_NAVY TRUST 9.18.03" xfId="28693"/>
    <cellStyle name="_NAVY TRUST 9.18.03_1.Inputs" xfId="28694"/>
    <cellStyle name="_NAVY TRUST 9.18.03_Copy of Vento III v27i P50 1st" xfId="28695"/>
    <cellStyle name="_NAVY TRUST 9.18.03_G&amp;A_reports" xfId="28696"/>
    <cellStyle name="_NAVY TRUST 9.18.03_Other Projects" xfId="28697"/>
    <cellStyle name="_NAVY TRUST 9.18.03_Other Projects 2" xfId="28698"/>
    <cellStyle name="_NAVY TRUST 9.18.03_Other Projects_1.Inputs" xfId="28699"/>
    <cellStyle name="_NAVY TRUST 9.18.03_Other Projects_Copy of G&amp;A_reports_v4" xfId="28700"/>
    <cellStyle name="_NAVY TRUST 9.18.03_Other Projects_Copy of Vento III v27i P50 1st" xfId="28701"/>
    <cellStyle name="_NAVY TRUST 9.18.03_Other Projects_Vento III v17i (8.9% Haircut, 60% Tax)" xfId="28702"/>
    <cellStyle name="_NAVY TRUST 9.18.03_Other Projects_Vento III v22i (Haircut, 6Y CF, 76% tax)" xfId="28703"/>
    <cellStyle name="_NAVY TRUST 9.18.03_Other Projects_Vento III v28g Base" xfId="28704"/>
    <cellStyle name="_NAVY TRUST 9.18.03_Other Projects_Vento III v28k JPMyyy" xfId="28705"/>
    <cellStyle name="_NAVY TRUST 9.18.03_Vento III v17i (8.9% Haircut, 60% Tax)" xfId="28706"/>
    <cellStyle name="_NAVY TRUST 9.18.03_Vento III v22i (Haircut, 6Y CF, 76% tax)" xfId="28707"/>
    <cellStyle name="_NAVY TRUST 9.18.03_Vento III v28g Base" xfId="28708"/>
    <cellStyle name="_NAVY TRUST 9.18.03_Vento III v28k JPMyyy" xfId="28709"/>
    <cellStyle name="_NCM Breakout" xfId="28710"/>
    <cellStyle name="_NCM Breakout - COMBINED" xfId="28711"/>
    <cellStyle name="_NCM Breakout - COMBINED 2" xfId="28712"/>
    <cellStyle name="_NCM Breakout 2" xfId="28713"/>
    <cellStyle name="_NCM Breakout 2 2" xfId="28714"/>
    <cellStyle name="_NCM Breakout 3" xfId="28715"/>
    <cellStyle name="_NCM Breakout 3 2" xfId="28716"/>
    <cellStyle name="_NCM Breakout 4" xfId="28717"/>
    <cellStyle name="_NCM Breakout 4 2" xfId="28718"/>
    <cellStyle name="_NCM Breakout 5" xfId="28719"/>
    <cellStyle name="_NCM Breakout 5 2" xfId="28720"/>
    <cellStyle name="_NCM Breakout 6" xfId="28721"/>
    <cellStyle name="_NCM Breakout New" xfId="28722"/>
    <cellStyle name="_NCM Breakout New 2" xfId="28723"/>
    <cellStyle name="_NCM Breakout_Cimarron O&amp;M_05-24-2012" xfId="28724"/>
    <cellStyle name="_NCM Breakout_Copy of South TX GenTie  0.8x Sale12-31-09 COD BASE CASEvBOD" xfId="28725"/>
    <cellStyle name="_NCM Breakout_Input" xfId="28726"/>
    <cellStyle name="_NCM Breakout_Input 2" xfId="28727"/>
    <cellStyle name="_NCM Breakout_Inputs" xfId="28728"/>
    <cellStyle name="_NCM Breakout_Inputs 2" xfId="28729"/>
    <cellStyle name="_NCM Breakout_Majestic II 2013 - 2042 Property Tax Forecast est" xfId="28730"/>
    <cellStyle name="_NCM Breakout_McCoy 250 MW Yingli 280W T-0 NextEra PVO&amp;M Budget (NEW RAMP)_2010-12-10" xfId="28731"/>
    <cellStyle name="_NCM Breakout_McCoy 250 MW Yingli 280W T-0 NextEra PVO&amp;M Budget (NEW RAMP)_2010-12-6" xfId="28732"/>
    <cellStyle name="_NCM Breakout_Tax" xfId="28733"/>
    <cellStyle name="_NCM Comparison" xfId="28734"/>
    <cellStyle name="_NCM Comparison 2" xfId="28735"/>
    <cellStyle name="_NCM Comparison 2 2" xfId="28736"/>
    <cellStyle name="_NCM Comparison 3" xfId="28737"/>
    <cellStyle name="_NCM Comparison 3 2" xfId="28738"/>
    <cellStyle name="_NCM Comparison 4" xfId="28739"/>
    <cellStyle name="_NCM Comparison 4 2" xfId="28740"/>
    <cellStyle name="_NCM Comparison 5" xfId="28741"/>
    <cellStyle name="_NCM Comparison 5 2" xfId="28742"/>
    <cellStyle name="_NCM Comparison 6" xfId="28743"/>
    <cellStyle name="_NCM Comparison_Cimarron O&amp;M_05-24-2012" xfId="28744"/>
    <cellStyle name="_NCM Comparison_Copy of South TX GenTie  0.8x Sale12-31-09 COD BASE CASEvBOD" xfId="28745"/>
    <cellStyle name="_NCM Comparison_Input" xfId="28746"/>
    <cellStyle name="_NCM Comparison_Input 2" xfId="28747"/>
    <cellStyle name="_NCM Comparison_Inputs" xfId="28748"/>
    <cellStyle name="_NCM Comparison_Inputs 2" xfId="28749"/>
    <cellStyle name="_NCM Comparison_Majestic II 2013 - 2042 Property Tax Forecast est" xfId="28750"/>
    <cellStyle name="_NCM Comparison_McCoy 250 MW Yingli 280W T-0 NextEra PVO&amp;M Budget (NEW RAMP)_2010-12-10" xfId="28751"/>
    <cellStyle name="_NCM Comparison_McCoy 250 MW Yingli 280W T-0 NextEra PVO&amp;M Budget (NEW RAMP)_2010-12-6" xfId="28752"/>
    <cellStyle name="_NCM Comparison_Tax" xfId="28753"/>
    <cellStyle name="_NDT model_Nov fcst" xfId="28754"/>
    <cellStyle name="_NEME Curves" xfId="28755"/>
    <cellStyle name="_New Design Sheet" xfId="28756"/>
    <cellStyle name="_New Design Sheet 2" xfId="28757"/>
    <cellStyle name="_NEW EST BREAKDOWN" xfId="28758"/>
    <cellStyle name="_new fuel curve calculation" xfId="28759"/>
    <cellStyle name="_new fuel curve calculation 2" xfId="28760"/>
    <cellStyle name="_x0013__NEW GRII_III Debt_032509 v1 (2)" xfId="28761"/>
    <cellStyle name="_x0013__NEW GRII_III Debt_032509 v1 (2) 2" xfId="28762"/>
    <cellStyle name="_x0013__NEW GRII_III Debt_032509 v1 (2)_BeechR Pivot Table 12.2.09" xfId="28763"/>
    <cellStyle name="_x0013__NEW GRII_III Debt_032509 v1 (2)_BeechR Pivot Table 12.2.09 2" xfId="28764"/>
    <cellStyle name="_x0013__NEW Levered GRII&amp;III_04092009_MCF v1" xfId="28765"/>
    <cellStyle name="_x0013__NEW Levered GRII&amp;III_04092009_MCF v1 2" xfId="28766"/>
    <cellStyle name="_x0013__NEW Levered GRII&amp;III_04092009_MCF v1_BeechR Pivot Table 12.2.09" xfId="28767"/>
    <cellStyle name="_x0013__NEW Levered GRII&amp;III_04092009_MCF v1_BeechR Pivot Table 12.2.09 2" xfId="28768"/>
    <cellStyle name="_New Resources" xfId="28769"/>
    <cellStyle name="_New Resources 2" xfId="28770"/>
    <cellStyle name="_New Resources 2 2" xfId="28771"/>
    <cellStyle name="_New Resources 3" xfId="28772"/>
    <cellStyle name="_New Resources 3 2" xfId="28773"/>
    <cellStyle name="_New Resources 4" xfId="28774"/>
    <cellStyle name="_New Resources 4 2" xfId="28775"/>
    <cellStyle name="_New Resources 5" xfId="28776"/>
    <cellStyle name="_New Resources 5 2" xfId="28777"/>
    <cellStyle name="_New Resources 6" xfId="28778"/>
    <cellStyle name="_New Resources_August 2010 CWIP curves_NextEra" xfId="28779"/>
    <cellStyle name="_New Resources_August 2010 CWIP curves_NextEra 2" xfId="28780"/>
    <cellStyle name="_New Resources_August 2010 CWIP curves_NextEra_November 2010 Termosol CWIP Curves NEER Final" xfId="28781"/>
    <cellStyle name="_New Resources_August 2010 CWIP curves_NextEra_November 2010 Termosol CWIP Curves NEER Final 2" xfId="28782"/>
    <cellStyle name="_New Resources_BASIS ADJ" xfId="28783"/>
    <cellStyle name="_New Resources_BM Adjustments" xfId="28784"/>
    <cellStyle name="_New Resources_Capacity_Factor_Monthly_Forecast_Through_2024 " xfId="28785"/>
    <cellStyle name="_New Resources_Consolidated Summary Living ProForma_2011_DRAFT" xfId="28786"/>
    <cellStyle name="_New Resources_Consolidated Summary Living ProForma_2011_Paste Special" xfId="28787"/>
    <cellStyle name="_New Resources_Copy of South TX GenTie  0.8x Sale12-31-09 COD BASE CASEvBOD" xfId="28788"/>
    <cellStyle name="_New Resources_CWIP Termosol 1" xfId="28789"/>
    <cellStyle name="_New Resources_CWIP Termosol 1 2" xfId="28790"/>
    <cellStyle name="_New Resources_CWIP Termosol 2" xfId="28791"/>
    <cellStyle name="_New Resources_CWIP Termosol 2 2" xfId="28792"/>
    <cellStyle name="_New Resources_Fees" xfId="28793"/>
    <cellStyle name="_New Resources_Inputs" xfId="28794"/>
    <cellStyle name="_New Resources_Inputs 2" xfId="28795"/>
    <cellStyle name="_New Resources_Locked in Gross Margin" xfId="28796"/>
    <cellStyle name="_New Resources_November 2010 CWIP Curves Genesis Final" xfId="28797"/>
    <cellStyle name="_New Resources_November 2010 CWIP Curves Genesis Final 2" xfId="28798"/>
    <cellStyle name="_New Resources_November 2010 CWIP Curves NEER Final" xfId="28799"/>
    <cellStyle name="_New Resources_November 2010 CWIP Curves NEER Final 2" xfId="28800"/>
    <cellStyle name="_New Resources_November 2010 Termosol CWIP Curves NEER Final" xfId="28801"/>
    <cellStyle name="_New Resources_November 2010 Termosol CWIP Curves NEER Final 2" xfId="28802"/>
    <cellStyle name="_New Resources_Project Monitoring Paradise Solar revised_October 2010" xfId="28803"/>
    <cellStyle name="_New Resources_Project Monitoring Paradise Solar revised_October 2010 2" xfId="28804"/>
    <cellStyle name="_New Resources_Project Monitoring Paradise Solar revised_October 2010_November 2010 Termosol CWIP Curves NEER Final" xfId="28805"/>
    <cellStyle name="_New Resources_Project Monitoring Paradise Solar revised_October 2010_November 2010 Termosol CWIP Curves NEER Final 2" xfId="28806"/>
    <cellStyle name="_New Resources_September 2010 CWIP curves_NextEra" xfId="28807"/>
    <cellStyle name="_New Resources_September 2010 CWIP curves_NextEra 2" xfId="28808"/>
    <cellStyle name="_New Resources_September 2010 CWIP curves_NextEra_November 2010 Termosol CWIP Curves NEER Final" xfId="28809"/>
    <cellStyle name="_New Resources_September 2010 CWIP curves_NextEra_November 2010 Termosol CWIP Curves NEER Final 2" xfId="28810"/>
    <cellStyle name="_New Resources_Summerhaven CWIP curve Oct_2010" xfId="28811"/>
    <cellStyle name="_New Resources_Summerhaven CWIP curve Oct_2010 2" xfId="28812"/>
    <cellStyle name="_New Resources_Summerhaven CWIP curve Oct_2010_November 2010 Termosol CWIP Curves NEER Final" xfId="28813"/>
    <cellStyle name="_New Resources_Summerhaven CWIP curve Oct_2010_November 2010 Termosol CWIP Curves NEER Final 2" xfId="28814"/>
    <cellStyle name="_New Resources_tx financing revs" xfId="28815"/>
    <cellStyle name="_Noble 12.13.06 v7" xfId="28816"/>
    <cellStyle name="_Noble 12.13.06 v7 2" xfId="28817"/>
    <cellStyle name="_Noble 12.13.06 v7 2 2" xfId="28818"/>
    <cellStyle name="_Noble 12.13.06 v7 3" xfId="28819"/>
    <cellStyle name="_Noble 12.13.06 v7 3 2" xfId="28820"/>
    <cellStyle name="_Noble 12.13.06 v7 4" xfId="28821"/>
    <cellStyle name="_Noble 12.13.06 v7_Horizon round 1 model vFINAL" xfId="28822"/>
    <cellStyle name="_Noble 12.13.06 v7_Horizon round 1 model vFINAL 2" xfId="28823"/>
    <cellStyle name="_Noble 12.13.06 v7_Horizon round 1 model vFINAL 2 2" xfId="28824"/>
    <cellStyle name="_Noble 12.13.06 v7_Horizon round 1 model vFINAL 3" xfId="28825"/>
    <cellStyle name="_Noble 12.13.06 v7_Horizon round 1 model vFINAL 3 2" xfId="28826"/>
    <cellStyle name="_Noble 12.13.06 v7_Horizon round 1 model vFINAL 4" xfId="28827"/>
    <cellStyle name="_Noble 12.13.06 v7_Horizon round 1 model vFINAL_1" xfId="28828"/>
    <cellStyle name="_Noble 12.13.06 v7_Horizon round 1 model vFINAL_1 2" xfId="28829"/>
    <cellStyle name="_Noble 12.13.06 v7_Horizon round 1 model vFINAL_1 2 2" xfId="28830"/>
    <cellStyle name="_Noble 12.13.06 v7_Horizon round 1 model vFINAL_1 3" xfId="28831"/>
    <cellStyle name="_Noble 12.13.06 v7_Horizon round 1 model vFINAL_1 3 2" xfId="28832"/>
    <cellStyle name="_Noble 12.13.06 v7_Horizon round 1 model vFINAL_1 4" xfId="28833"/>
    <cellStyle name="_Noble 12.13.06 v7_Horizon round 1 model vFINAL_1_Project Farwest III Model 03-20-07 v135" xfId="28834"/>
    <cellStyle name="_Noble 12.13.06 v7_Horizon round 1 model vFINAL_1_Project Farwest III Model 03-20-07 v135 2" xfId="28835"/>
    <cellStyle name="_Noble 12.13.06 v7_Horizon round 1 model vFINAL_1_Project Farwest III Model 03-20-07 v135 2 2" xfId="28836"/>
    <cellStyle name="_Noble 12.13.06 v7_Horizon round 1 model vFINAL_1_Project Farwest III Model 03-20-07 v135 3" xfId="28837"/>
    <cellStyle name="_Noble 12.13.06 v7_Horizon round 1 model vFINAL_1_Project Farwest III Model 03-20-07 v135 3 2" xfId="28838"/>
    <cellStyle name="_Noble 12.13.06 v7_Horizon round 1 model vFINAL_1_Project Farwest III Model 03-20-07 v135 4" xfId="28839"/>
    <cellStyle name="_Noble 12.13.06 v7_Horizon round 1 model vFINAL_1_Project Makani Model 04-11-07 v6" xfId="28840"/>
    <cellStyle name="_Noble 12.13.06 v7_Horizon round 1 model vFINAL_1_Project Makani Model 04-11-07 v6 2" xfId="28841"/>
    <cellStyle name="_Noble 12.13.06 v7_Horizon round 1 model vFINAL_1_Project Makani Model 04-11-07 v6 2 2" xfId="28842"/>
    <cellStyle name="_Noble 12.13.06 v7_Horizon round 1 model vFINAL_1_Project Makani Model 04-11-07 v6 3" xfId="28843"/>
    <cellStyle name="_Noble 12.13.06 v7_Horizon round 1 model vFINAL_1_Project Makani Model 04-11-07 v6 3 2" xfId="28844"/>
    <cellStyle name="_Noble 12.13.06 v7_Horizon round 1 model vFINAL_1_Project Makani Model 04-11-07 v6 4" xfId="28845"/>
    <cellStyle name="_Nov 09 Fcst adj _to MAB" xfId="28846"/>
    <cellStyle name="_NRG Payment Miletones" xfId="28847"/>
    <cellStyle name="_NRG Payment Miletones 2" xfId="28848"/>
    <cellStyle name="_NRG Payment Miletones_#1 Levered Beech Ridge_021109_Grant,Bonus,No PTCs,MACRs,Term Debt NOL" xfId="28849"/>
    <cellStyle name="_NRG Payment Miletones_#1 Levered Beech Ridge_021109_Grant,Bonus,No PTCs,MACRs,Term Debt NOL 2" xfId="28850"/>
    <cellStyle name="_NRG Payment Miletones_#1 LeveredGrand_Ridge_II-III_021009_Grant,Bonus,No PTCs,MACRs,Term Debt, NOL" xfId="28851"/>
    <cellStyle name="_NRG Payment Miletones_#1 LeveredGrand_Ridge_II-III_021009_Grant,Bonus,No PTCs,MACRs,Term Debt, NOL 2" xfId="28852"/>
    <cellStyle name="_NRG Payment Miletones_#1 LeveredGrand_Ridge_II-III_021009_Grant,Bonus,No PTCs,MACRs,Term Debt, NOL_BeechR Pivot Table 12.2.09" xfId="28853"/>
    <cellStyle name="_NRG Payment Miletones_#1 LeveredGrand_Ridge_II-III_021009_Grant,Bonus,No PTCs,MACRs,Term Debt, NOL_BeechR Pivot Table 12.2.09 2" xfId="28854"/>
    <cellStyle name="_NRG Payment Miletones_2008 IWNA 7.75% 53% ERISA P50 (Invnergy)_FROM JPM" xfId="28855"/>
    <cellStyle name="_NRG Payment Miletones_2008 IWNA 7.75% 53% ERISA P50 (Invnergy)_FROM JPM 2" xfId="28856"/>
    <cellStyle name="_NRG Payment Miletones_2008 IWNA Portfolio 09262008 (JPM TE &amp; CE)__TE Assumps" xfId="28857"/>
    <cellStyle name="_NRG Payment Miletones_2008 IWNA Portfolio 09262008 (JPM TE &amp; CE)__TE Assumps 2" xfId="28858"/>
    <cellStyle name="_NRG Payment Miletones_2008 IWNA Portfolio 09262008 (JPM TE &amp; CE)__TE Assumps_2008 IWNA v12 7.75% 53% TaxEx P50 (Invenergy)_10242008" xfId="28859"/>
    <cellStyle name="_NRG Payment Miletones_2008 IWNA Portfolio 09262008 (JPM TE &amp; CE)__TE Assumps_2008 IWNA v12 7.75% 53% TaxEx P50 (Invenergy)_10242008 2" xfId="28860"/>
    <cellStyle name="_NRG Payment Miletones_2008 IWNA v12 7.75% 53% TaxEx P50 (Invenergy)_10242008" xfId="28861"/>
    <cellStyle name="_NRG Payment Miletones_2008 IWNA v12 7.75% 53% TaxEx P50 (Invenergy)_10242008 2" xfId="28862"/>
    <cellStyle name="_NRG Payment Miletones_2008 IWNA v12 7.75% 53% TaxEx P50 (Invenergy)_NO HAIRCUTS" xfId="28863"/>
    <cellStyle name="_NRG Payment Miletones_2008 IWNA v12 7.75% 53% TaxEx P50 (Invenergy)_NO HAIRCUTS 2" xfId="28864"/>
    <cellStyle name="_NRG Payment Miletones_BeechR Pivot Table 12.2.09" xfId="28865"/>
    <cellStyle name="_NRG Payment Miletones_BeechR Pivot Table 12.2.09 2" xfId="28866"/>
    <cellStyle name="_NRG Payment Miletones_Big Otter 101209 Grant and TE 100.5MW_20mileT" xfId="28867"/>
    <cellStyle name="_NRG Payment Miletones_Big Otter 101209 Grant and TE 100.5MW_20mileT 2" xfId="28868"/>
    <cellStyle name="_NRG Payment Miletones_Bish Hill_$77.5_lowncf_ Bundled Price_Lenders_092909" xfId="28869"/>
    <cellStyle name="_NRG Payment Miletones_Bish Hill_$77.5_lowncf_ Bundled Price_Lenders_092909 2" xfId="28870"/>
    <cellStyle name="_NRG Payment Miletones_BishHilll_1.25M per WTG with $72 bundled price_200MWs_BF" xfId="28871"/>
    <cellStyle name="_NRG Payment Miletones_BishHilll_1.25M per WTG with $72 bundled price_200MWs_BF 2" xfId="28872"/>
    <cellStyle name="_NRG Payment Miletones_Bishop Hill_Grant_082409_200MW" xfId="28873"/>
    <cellStyle name="_NRG Payment Miletones_Bishop Hill_Grant_082409_200MW 2" xfId="28874"/>
    <cellStyle name="_NRG Payment Miletones_Buzzard Creek_250MW_PTC_010610" xfId="28875"/>
    <cellStyle name="_NRG Payment Miletones_Buzzard Creek_250MW_PTC_010610 2" xfId="28876"/>
    <cellStyle name="_NRG Payment Miletones_California Ridge 120109 and 200MW" xfId="28877"/>
    <cellStyle name="_NRG Payment Miletones_California Ridge 120109 and 200MW 2" xfId="28878"/>
    <cellStyle name="_NRG Payment Miletones_California Ridge_042909_Grant and TE_99M_as bid" xfId="28879"/>
    <cellStyle name="_NRG Payment Miletones_California Ridge_042909_Grant and TE_99M_as bid 2" xfId="28880"/>
    <cellStyle name="_NRG Payment Miletones_California Ridge_042909_Grant and TE_99Mw" xfId="28881"/>
    <cellStyle name="_NRG Payment Miletones_California Ridge_042909_Grant and TE_99Mw 2" xfId="28882"/>
    <cellStyle name="_NRG Payment Miletones_Copy of NEW Levered GRIIIII_03312009_MCF v2" xfId="28883"/>
    <cellStyle name="_NRG Payment Miletones_Copy of NEW Levered GRIIIII_03312009_MCF v2 2" xfId="28884"/>
    <cellStyle name="_NRG Payment Miletones_Copy of NEW Levered GRIIIII_03312009_MCF v2_BeechR Pivot Table 12.2.09" xfId="28885"/>
    <cellStyle name="_NRG Payment Miletones_Copy of NEW Levered GRIIIII_03312009_MCF v2_BeechR Pivot Table 12.2.09 2" xfId="28886"/>
    <cellStyle name="_NRG Payment Miletones_GRE 03252009_tpm_tables" xfId="28887"/>
    <cellStyle name="_NRG Payment Miletones_GRE 03252009_tpm_tables 2" xfId="28888"/>
    <cellStyle name="_NRG Payment Miletones_GRE 03252009_tpm_tables_BeechR Pivot Table 12.2.09" xfId="28889"/>
    <cellStyle name="_NRG Payment Miletones_GRE 03252009_tpm_tables_BeechR Pivot Table 12.2.09 2" xfId="28890"/>
    <cellStyle name="_NRG Payment Miletones_Hardin Grant 08312009_300MW" xfId="28891"/>
    <cellStyle name="_NRG Payment Miletones_Hardin Grant 08312009_300MW 2" xfId="28892"/>
    <cellStyle name="_NRG Payment Miletones_Inputs-General" xfId="28893"/>
    <cellStyle name="_NRG Payment Miletones_Inputs-General 2" xfId="28894"/>
    <cellStyle name="_NRG Payment Miletones_Invenergy Model -- 9-5-08 base" xfId="28895"/>
    <cellStyle name="_NRG Payment Miletones_Invenergy Model -- 9-5-08 base 2" xfId="28896"/>
    <cellStyle name="_NRG Payment Miletones_IWNA 3-Pack ECCA Sheldon Funding 03202009" xfId="28897"/>
    <cellStyle name="_NRG Payment Miletones_IWNA 3-Pack ECCA Sheldon Funding 03202009 2" xfId="28898"/>
    <cellStyle name="_NRG Payment Miletones_IWNA Ptfl v2 10yr 7.25% $320 upfront 99% hedge loss P50" xfId="28899"/>
    <cellStyle name="_NRG Payment Miletones_IWNA Ptfl v2 10yr 7.25% $320 upfront 99% hedge loss P50 2" xfId="28900"/>
    <cellStyle name="_NRG Payment Miletones_IWNA v1 10yr 7.25% $290 upfront no bonus 42% 2009 tax realloc P50" xfId="28901"/>
    <cellStyle name="_NRG Payment Miletones_IWNA v1 10yr 7.25% $290 upfront no bonus 42% 2009 tax realloc P50 2" xfId="28902"/>
    <cellStyle name="_NRG Payment Miletones_IWNA v1 10yr 7.25% $290 upfront no bonus 42% 2009 tax realloc P50_2008 IWNA JPM TE Model 11032008 (ERISA Dep &amp; Full Haircuts)_275M" xfId="28903"/>
    <cellStyle name="_NRG Payment Miletones_IWNA v1 10yr 7.25% $290 upfront no bonus 42% 2009 tax realloc P50_2008 IWNA JPM TE Model 11032008 (ERISA Dep &amp; Full Haircuts)_275M 2" xfId="28904"/>
    <cellStyle name="_NRG Payment Miletones_IWNA v1 10yr 7.25% $290 upfront no bonus 42% 2009 tax realloc P50_2008 IWNA v12 7.75% 53% TaxEx P50 (Invenergy)_10242008" xfId="28905"/>
    <cellStyle name="_NRG Payment Miletones_IWNA v1 10yr 7.25% $290 upfront no bonus 42% 2009 tax realloc P50_2008 IWNA v12 7.75% 53% TaxEx P50 (Invenergy)_10242008 2" xfId="28906"/>
    <cellStyle name="_NRG Payment Miletones_Ledge_0416_Grant and TE" xfId="28907"/>
    <cellStyle name="_NRG Payment Miletones_Ledge_0416_Grant and TE 2" xfId="28908"/>
    <cellStyle name="_NRG Payment Miletones_Levered Beech Ridge _100709" xfId="28909"/>
    <cellStyle name="_NRG Payment Miletones_Levered Beech Ridge _100709 2" xfId="28910"/>
    <cellStyle name="_NRG Payment Miletones_Levered Beech Ridge _100709_BeechR Pivot Table 12.2.09" xfId="28911"/>
    <cellStyle name="_NRG Payment Miletones_Levered Beech Ridge _100709_BeechR Pivot Table 12.2.09 2" xfId="28912"/>
    <cellStyle name="_NRG Payment Miletones_Levered Beech Ridge _102709" xfId="28913"/>
    <cellStyle name="_NRG Payment Miletones_Levered Beech Ridge _102709 2" xfId="28914"/>
    <cellStyle name="_NRG Payment Miletones_Levered Beech Ridge _102709_BeechR Pivot Table 12.2.09" xfId="28915"/>
    <cellStyle name="_NRG Payment Miletones_Levered Beech Ridge _102709_BeechR Pivot Table 12.2.09 2" xfId="28916"/>
    <cellStyle name="_NRG Payment Miletones_Levered Beech Ridge _110209" xfId="28917"/>
    <cellStyle name="_NRG Payment Miletones_Levered Beech Ridge _110209 2" xfId="28918"/>
    <cellStyle name="_NRG Payment Miletones_Levered Beech Ridge _110209_BeechR Pivot Table 12.2.09" xfId="28919"/>
    <cellStyle name="_NRG Payment Miletones_Levered Beech Ridge _110209_BeechR Pivot Table 12.2.09 2" xfId="28920"/>
    <cellStyle name="_NRG Payment Miletones_Levered Grand Ridge Exp 07082009_LIVE" xfId="28921"/>
    <cellStyle name="_NRG Payment Miletones_Levered Grand Ridge Exp 07082009_LIVE 2" xfId="28922"/>
    <cellStyle name="_NRG Payment Miletones_Levered Grand Ridge Exp 07082009_LIVE_BeechR Pivot Table 12.2.09" xfId="28923"/>
    <cellStyle name="_NRG Payment Miletones_Levered Grand Ridge Exp 07082009_LIVE_BeechR Pivot Table 12.2.09 2" xfId="28924"/>
    <cellStyle name="_NRG Payment Miletones_Levered Grand Ridge Exp_05042009" xfId="28925"/>
    <cellStyle name="_NRG Payment Miletones_Levered Grand Ridge Exp_05042009 2" xfId="28926"/>
    <cellStyle name="_NRG Payment Miletones_Levered Grand Ridge Exp_05042009_BeechR Pivot Table 12.2.09" xfId="28927"/>
    <cellStyle name="_NRG Payment Miletones_Levered Grand Ridge Exp_05042009_BeechR Pivot Table 12.2.09 2" xfId="28928"/>
    <cellStyle name="_NRG Payment Miletones_NEW GRII_III Debt_032509 v1 (2)" xfId="28929"/>
    <cellStyle name="_NRG Payment Miletones_NEW GRII_III Debt_032509 v1 (2) 2" xfId="28930"/>
    <cellStyle name="_NRG Payment Miletones_NEW GRII_III Debt_032509 v1 (2)_BeechR Pivot Table 12.2.09" xfId="28931"/>
    <cellStyle name="_NRG Payment Miletones_NEW GRII_III Debt_032509 v1 (2)_BeechR Pivot Table 12.2.09 2" xfId="28932"/>
    <cellStyle name="_NRG Payment Miletones_NEW Levered GRII&amp;III_04092009_MCF v1" xfId="28933"/>
    <cellStyle name="_NRG Payment Miletones_NEW Levered GRII&amp;III_04092009_MCF v1 2" xfId="28934"/>
    <cellStyle name="_NRG Payment Miletones_NEW Levered GRII&amp;III_04092009_MCF v1_BeechR Pivot Table 12.2.09" xfId="28935"/>
    <cellStyle name="_NRG Payment Miletones_NEW Levered GRII&amp;III_04092009_MCF v1_BeechR Pivot Table 12.2.09 2" xfId="28936"/>
    <cellStyle name="_NRG Payment Miletones_Oceana_142MW_Vesta1.8_101909" xfId="28937"/>
    <cellStyle name="_NRG Payment Miletones_Oceana_142MW_Vesta1.8_101909 2" xfId="28938"/>
    <cellStyle name="_NRG Payment Miletones_Raleigh Model (78MW) 09082009_V2" xfId="28939"/>
    <cellStyle name="_NRG Payment Miletones_Raleigh Model (78MW) 09082009_V2 2" xfId="28940"/>
    <cellStyle name="_NRG Payment Miletones_Raleigh Model (78MW) 09082009_V2_BeechR Pivot Table 12.2.09" xfId="28941"/>
    <cellStyle name="_NRG Payment Miletones_Raleigh Model (78MW) 09082009_V2_BeechR Pivot Table 12.2.09 2" xfId="28942"/>
    <cellStyle name="_NRG Payment Miletones_Sheet1" xfId="28943"/>
    <cellStyle name="_NRG Payment Miletones_Sheet1 2" xfId="28944"/>
    <cellStyle name="_NRG Payment Miletones_Sweden Hills 51MW_081809_AEP bid" xfId="28945"/>
    <cellStyle name="_NRG Payment Miletones_Sweden Hills 51MW_081809_AEP bid 2" xfId="28946"/>
    <cellStyle name="_NRG Payment Miletones_Tri-County Wind_042409_Grant and TE_as bid" xfId="28947"/>
    <cellStyle name="_NRG Payment Miletones_Tri-County Wind_042409_Grant and TE_as bid 2" xfId="28948"/>
    <cellStyle name="_NRG Payment Miletones_Tri-County Wind_101309_Grant and TE_200MW_1.6XLE" xfId="28949"/>
    <cellStyle name="_NRG Payment Miletones_Tri-County Wind_101309_Grant and TE_200MW_1.6XLE 2" xfId="28950"/>
    <cellStyle name="_NRG Payment Miletones_Tri-County Wind_101509_Grant and TE_200MW_1.6XLE" xfId="28951"/>
    <cellStyle name="_NRG Payment Miletones_Tri-County Wind_101509_Grant and TE_200MW_1.6XLE 2" xfId="28952"/>
    <cellStyle name="_NRG Payment Miletones_Turkey Track Completion Reserve Acct_11 10 08" xfId="28953"/>
    <cellStyle name="_NRG Payment Miletones_Turkey Track Completion Reserve Acct_11 10 08 2" xfId="28954"/>
    <cellStyle name="_NRG Payment Miletones_Unlev McAdoo &amp; GR Combined 10242008-funding v8" xfId="28955"/>
    <cellStyle name="_NRG Payment Miletones_Unlev McAdoo &amp; GR Combined 10242008-funding v8 2" xfId="28956"/>
    <cellStyle name="_NRG Payment Miletones_Unlev McAdoo &amp; GR Combined 10242008-funding v8_BeechR Pivot Table 12.2.09" xfId="28957"/>
    <cellStyle name="_NRG Payment Miletones_Unlev McAdoo &amp; GR Combined 10242008-funding v8_BeechR Pivot Table 12.2.09 2" xfId="28958"/>
    <cellStyle name="_NRG Payment Miletones_Unlev McAdoo &amp; GR Combined 10242008-funding v8_Sheet1" xfId="28959"/>
    <cellStyle name="_NRG Payment Miletones_Unlev McAdoo &amp; GR Combined 10242008-funding v8_Sheet1 2" xfId="28960"/>
    <cellStyle name="_NRG Payment Miletones_Unlevered_Beech_Ridge_100_5MW_021009_optimized NCF" xfId="28961"/>
    <cellStyle name="_NRG Payment Miletones_Unlevered_Beech_Ridge_100_5MW_021009_optimized NCF 2" xfId="28962"/>
    <cellStyle name="_NRG Payment Miletones_Vantage Cash FLow 100609" xfId="28963"/>
    <cellStyle name="_NRG Payment Miletones_Vantage Cash FLow 100609 2" xfId="28964"/>
    <cellStyle name="_NRG Payment Miletones_Vantage Model_PGE 15yr PPA_062409" xfId="28965"/>
    <cellStyle name="_NRG Payment Miletones_Vantage Model_PGE 15yr PPA_062409 2" xfId="28966"/>
    <cellStyle name="_NRG Payment Miletones_Vantage Model_PGE 15yr PPA_073009_JAR" xfId="28967"/>
    <cellStyle name="_NRG Payment Miletones_Vantage Model_PGE 15yr PPA_073009_JAR 2" xfId="28968"/>
    <cellStyle name="_NRG Payment Miletones_Vantage Model_PGE 15yr PPA_100909" xfId="28969"/>
    <cellStyle name="_NRG Payment Miletones_Vantage Model_PGE 15yr PPA_100909 2" xfId="28970"/>
    <cellStyle name="_NRG Payment Miletones_White Oak_67.5_150MW_110409_OUR CASE" xfId="28971"/>
    <cellStyle name="_NRG Payment Miletones_White Oak_67.5_150MW_110409_OUR CASE 2" xfId="28972"/>
    <cellStyle name="_Nuclear Availability" xfId="28973"/>
    <cellStyle name="_Nuclear Availability 2" xfId="28974"/>
    <cellStyle name="_Nuclear Availability 2 2" xfId="28975"/>
    <cellStyle name="_Nuclear Availability 3" xfId="28976"/>
    <cellStyle name="_Nuclear Availability 3 2" xfId="28977"/>
    <cellStyle name="_Nuclear Availability 4" xfId="28978"/>
    <cellStyle name="_Nuclear Availability 4 2" xfId="28979"/>
    <cellStyle name="_Nuclear Availability 5" xfId="28980"/>
    <cellStyle name="_Nuclear Availability 5 2" xfId="28981"/>
    <cellStyle name="_Nuclear Availability 6" xfId="28982"/>
    <cellStyle name="_Nuclear Availability_August 2010 CWIP curves_NextEra" xfId="28983"/>
    <cellStyle name="_Nuclear Availability_August 2010 CWIP curves_NextEra 2" xfId="28984"/>
    <cellStyle name="_Nuclear Availability_August 2010 CWIP curves_NextEra_November 2010 Termosol CWIP Curves NEER Final" xfId="28985"/>
    <cellStyle name="_Nuclear Availability_August 2010 CWIP curves_NextEra_November 2010 Termosol CWIP Curves NEER Final 2" xfId="28986"/>
    <cellStyle name="_Nuclear Availability_BASIS ADJ" xfId="28987"/>
    <cellStyle name="_Nuclear Availability_BM Adjustments" xfId="28988"/>
    <cellStyle name="_Nuclear Availability_Capacity_Factor_Monthly_Forecast_Through_2024 " xfId="28989"/>
    <cellStyle name="_Nuclear Availability_Consolidated Summary Living ProForma_2011_DRAFT" xfId="28990"/>
    <cellStyle name="_Nuclear Availability_Consolidated Summary Living ProForma_2011_Paste Special" xfId="28991"/>
    <cellStyle name="_Nuclear Availability_Copy of South TX GenTie  0.8x Sale12-31-09 COD BASE CASEvBOD" xfId="28992"/>
    <cellStyle name="_Nuclear Availability_CWIP Termosol 1" xfId="28993"/>
    <cellStyle name="_Nuclear Availability_CWIP Termosol 1 2" xfId="28994"/>
    <cellStyle name="_Nuclear Availability_CWIP Termosol 2" xfId="28995"/>
    <cellStyle name="_Nuclear Availability_CWIP Termosol 2 2" xfId="28996"/>
    <cellStyle name="_Nuclear Availability_Fees" xfId="28997"/>
    <cellStyle name="_Nuclear Availability_Inputs" xfId="28998"/>
    <cellStyle name="_Nuclear Availability_Inputs 2" xfId="28999"/>
    <cellStyle name="_Nuclear Availability_Locked in Gross Margin" xfId="29000"/>
    <cellStyle name="_Nuclear Availability_November 2010 CWIP Curves Genesis Final" xfId="29001"/>
    <cellStyle name="_Nuclear Availability_November 2010 CWIP Curves Genesis Final 2" xfId="29002"/>
    <cellStyle name="_Nuclear Availability_November 2010 CWIP Curves NEER Final" xfId="29003"/>
    <cellStyle name="_Nuclear Availability_November 2010 CWIP Curves NEER Final 2" xfId="29004"/>
    <cellStyle name="_Nuclear Availability_November 2010 Termosol CWIP Curves NEER Final" xfId="29005"/>
    <cellStyle name="_Nuclear Availability_November 2010 Termosol CWIP Curves NEER Final 2" xfId="29006"/>
    <cellStyle name="_Nuclear Availability_Project Monitoring Paradise Solar revised_October 2010" xfId="29007"/>
    <cellStyle name="_Nuclear Availability_Project Monitoring Paradise Solar revised_October 2010 2" xfId="29008"/>
    <cellStyle name="_Nuclear Availability_Project Monitoring Paradise Solar revised_October 2010_November 2010 Termosol CWIP Curves NEER Final" xfId="29009"/>
    <cellStyle name="_Nuclear Availability_Project Monitoring Paradise Solar revised_October 2010_November 2010 Termosol CWIP Curves NEER Final 2" xfId="29010"/>
    <cellStyle name="_Nuclear Availability_September 2010 CWIP curves_NextEra" xfId="29011"/>
    <cellStyle name="_Nuclear Availability_September 2010 CWIP curves_NextEra 2" xfId="29012"/>
    <cellStyle name="_Nuclear Availability_September 2010 CWIP curves_NextEra_November 2010 Termosol CWIP Curves NEER Final" xfId="29013"/>
    <cellStyle name="_Nuclear Availability_September 2010 CWIP curves_NextEra_November 2010 Termosol CWIP Curves NEER Final 2" xfId="29014"/>
    <cellStyle name="_Nuclear Availability_Summerhaven CWIP curve Oct_2010" xfId="29015"/>
    <cellStyle name="_Nuclear Availability_Summerhaven CWIP curve Oct_2010 2" xfId="29016"/>
    <cellStyle name="_Nuclear Availability_Summerhaven CWIP curve Oct_2010_November 2010 Termosol CWIP Curves NEER Final" xfId="29017"/>
    <cellStyle name="_Nuclear Availability_Summerhaven CWIP curve Oct_2010_November 2010 Termosol CWIP Curves NEER Final 2" xfId="29018"/>
    <cellStyle name="_Nuclear Availability_tx financing revs" xfId="29019"/>
    <cellStyle name="_O&amp;M  Cost Estimate Marcus Hook  - Updated Avis Run &amp; 290 starts 081902" xfId="29020"/>
    <cellStyle name="_O&amp;M  Cost Estimate Marcus Hook  - Updated Avis Run &amp; 290 starts 081902 2" xfId="29021"/>
    <cellStyle name="_O&amp;M  Cost Estimate Marcus Hook  - Updated Avis Run &amp; 290 starts 081902 2 2" xfId="29022"/>
    <cellStyle name="_O&amp;M  Cost Estimate Marcus Hook  - Updated Avis Run &amp; 290 starts 081902 3" xfId="29023"/>
    <cellStyle name="_O&amp;M  Cost Estimate Marcus Hook  - Updated Avis Run &amp; 290 starts 081902 3 2" xfId="29024"/>
    <cellStyle name="_O&amp;M  Cost Estimate Marcus Hook  - Updated Avis Run &amp; 290 starts 081902 4" xfId="29025"/>
    <cellStyle name="_O&amp;M  Cost Estimate Marcus Hook  - Updated Avis Run &amp; 290 starts 081902 4 2" xfId="29026"/>
    <cellStyle name="_O&amp;M  Cost Estimate Marcus Hook  - Updated Avis Run &amp; 290 starts 081902 5" xfId="29027"/>
    <cellStyle name="_O&amp;M  Cost Estimate Marcus Hook  - Updated Avis Run &amp; 290 starts 081902 5 2" xfId="29028"/>
    <cellStyle name="_O&amp;M  Cost Estimate Marcus Hook  - Updated Avis Run &amp; 290 starts 081902 6" xfId="29029"/>
    <cellStyle name="_O&amp;M  Cost Estimate Marcus Hook  - Updated Avis Run &amp; 290 starts 081902_August 2010 CWIP curves_NextEra" xfId="29030"/>
    <cellStyle name="_O&amp;M  Cost Estimate Marcus Hook  - Updated Avis Run &amp; 290 starts 081902_August 2010 CWIP curves_NextEra 2" xfId="29031"/>
    <cellStyle name="_O&amp;M  Cost Estimate Marcus Hook  - Updated Avis Run &amp; 290 starts 081902_August 2010 CWIP curves_NextEra_November 2010 Termosol CWIP Curves NEER Final" xfId="29032"/>
    <cellStyle name="_O&amp;M  Cost Estimate Marcus Hook  - Updated Avis Run &amp; 290 starts 081902_August 2010 CWIP curves_NextEra_November 2010 Termosol CWIP Curves NEER Final 2" xfId="29033"/>
    <cellStyle name="_O&amp;M  Cost Estimate Marcus Hook  - Updated Avis Run &amp; 290 starts 081902_BASIS ADJ" xfId="29034"/>
    <cellStyle name="_O&amp;M  Cost Estimate Marcus Hook  - Updated Avis Run &amp; 290 starts 081902_BM Adjustments" xfId="29035"/>
    <cellStyle name="_O&amp;M  Cost Estimate Marcus Hook  - Updated Avis Run &amp; 290 starts 081902_Capacity_Factor_Monthly_Forecast_Through_2024 " xfId="29036"/>
    <cellStyle name="_O&amp;M  Cost Estimate Marcus Hook  - Updated Avis Run &amp; 290 starts 081902_Consolidated Summary Living ProForma_2011_DRAFT" xfId="29037"/>
    <cellStyle name="_O&amp;M  Cost Estimate Marcus Hook  - Updated Avis Run &amp; 290 starts 081902_Consolidated Summary Living ProForma_2011_Paste Special" xfId="29038"/>
    <cellStyle name="_O&amp;M  Cost Estimate Marcus Hook  - Updated Avis Run &amp; 290 starts 081902_Copy of South TX GenTie  0.8x Sale12-31-09 COD BASE CASEvBOD" xfId="29039"/>
    <cellStyle name="_O&amp;M  Cost Estimate Marcus Hook  - Updated Avis Run &amp; 290 starts 081902_CWIP Termosol 1" xfId="29040"/>
    <cellStyle name="_O&amp;M  Cost Estimate Marcus Hook  - Updated Avis Run &amp; 290 starts 081902_CWIP Termosol 1 2" xfId="29041"/>
    <cellStyle name="_O&amp;M  Cost Estimate Marcus Hook  - Updated Avis Run &amp; 290 starts 081902_CWIP Termosol 2" xfId="29042"/>
    <cellStyle name="_O&amp;M  Cost Estimate Marcus Hook  - Updated Avis Run &amp; 290 starts 081902_CWIP Termosol 2 2" xfId="29043"/>
    <cellStyle name="_O&amp;M  Cost Estimate Marcus Hook  - Updated Avis Run &amp; 290 starts 081902_Day County" xfId="29044"/>
    <cellStyle name="_O&amp;M  Cost Estimate Marcus Hook  - Updated Avis Run &amp; 290 starts 081902_Distribution Date Calc" xfId="29045"/>
    <cellStyle name="_O&amp;M  Cost Estimate Marcus Hook  - Updated Avis Run &amp; 290 starts 081902_Fees" xfId="29046"/>
    <cellStyle name="_O&amp;M  Cost Estimate Marcus Hook  - Updated Avis Run &amp; 290 starts 081902_Inputs" xfId="29047"/>
    <cellStyle name="_O&amp;M  Cost Estimate Marcus Hook  - Updated Avis Run &amp; 290 starts 081902_Inputs 2" xfId="29048"/>
    <cellStyle name="_O&amp;M  Cost Estimate Marcus Hook  - Updated Avis Run &amp; 290 starts 081902_Locked in Gross Margin" xfId="29049"/>
    <cellStyle name="_O&amp;M  Cost Estimate Marcus Hook  - Updated Avis Run &amp; 290 starts 081902_LPF 2011 Update - Contracted Thermal Assets - rev 09 27 2011" xfId="29050"/>
    <cellStyle name="_O&amp;M  Cost Estimate Marcus Hook  - Updated Avis Run &amp; 290 starts 081902_LPF 2011 Update - Contracted Thermal Assets - rev 09 27 2011 (2)" xfId="29051"/>
    <cellStyle name="_O&amp;M  Cost Estimate Marcus Hook  - Updated Avis Run &amp; 290 starts 081902_LPF 2011 Update - Merchant Thermal Assets - rev 09 27 2011 (2)" xfId="29052"/>
    <cellStyle name="_O&amp;M  Cost Estimate Marcus Hook  - Updated Avis Run &amp; 290 starts 081902_November 2010 CWIP Curves Genesis Final" xfId="29053"/>
    <cellStyle name="_O&amp;M  Cost Estimate Marcus Hook  - Updated Avis Run &amp; 290 starts 081902_November 2010 CWIP Curves Genesis Final 2" xfId="29054"/>
    <cellStyle name="_O&amp;M  Cost Estimate Marcus Hook  - Updated Avis Run &amp; 290 starts 081902_November 2010 CWIP Curves NEER Final" xfId="29055"/>
    <cellStyle name="_O&amp;M  Cost Estimate Marcus Hook  - Updated Avis Run &amp; 290 starts 081902_November 2010 CWIP Curves NEER Final 2" xfId="29056"/>
    <cellStyle name="_O&amp;M  Cost Estimate Marcus Hook  - Updated Avis Run &amp; 290 starts 081902_November 2010 Termosol CWIP Curves NEER Final" xfId="29057"/>
    <cellStyle name="_O&amp;M  Cost Estimate Marcus Hook  - Updated Avis Run &amp; 290 starts 081902_November 2010 Termosol CWIP Curves NEER Final 2" xfId="29058"/>
    <cellStyle name="_O&amp;M  Cost Estimate Marcus Hook  - Updated Avis Run &amp; 290 starts 081902_Project Monitoring Paradise Solar revised_October 2010" xfId="29059"/>
    <cellStyle name="_O&amp;M  Cost Estimate Marcus Hook  - Updated Avis Run &amp; 290 starts 081902_Project Monitoring Paradise Solar revised_October 2010 2" xfId="29060"/>
    <cellStyle name="_O&amp;M  Cost Estimate Marcus Hook  - Updated Avis Run &amp; 290 starts 081902_Project Monitoring Paradise Solar revised_October 2010_November 2010 Termosol CWIP Curves NEER Final" xfId="29061"/>
    <cellStyle name="_O&amp;M  Cost Estimate Marcus Hook  - Updated Avis Run &amp; 290 starts 081902_Project Monitoring Paradise Solar revised_October 2010_November 2010 Termosol CWIP Curves NEER Final 2" xfId="29062"/>
    <cellStyle name="_O&amp;M  Cost Estimate Marcus Hook  - Updated Avis Run &amp; 290 starts 081902_September 2010 CWIP curves_NextEra" xfId="29063"/>
    <cellStyle name="_O&amp;M  Cost Estimate Marcus Hook  - Updated Avis Run &amp; 290 starts 081902_September 2010 CWIP curves_NextEra 2" xfId="29064"/>
    <cellStyle name="_O&amp;M  Cost Estimate Marcus Hook  - Updated Avis Run &amp; 290 starts 081902_September 2010 CWIP curves_NextEra_November 2010 Termosol CWIP Curves NEER Final" xfId="29065"/>
    <cellStyle name="_O&amp;M  Cost Estimate Marcus Hook  - Updated Avis Run &amp; 290 starts 081902_September 2010 CWIP curves_NextEra_November 2010 Termosol CWIP Curves NEER Final 2" xfId="29066"/>
    <cellStyle name="_O&amp;M  Cost Estimate Marcus Hook  - Updated Avis Run &amp; 290 starts 081902_Summerhaven CWIP curve Oct_2010" xfId="29067"/>
    <cellStyle name="_O&amp;M  Cost Estimate Marcus Hook  - Updated Avis Run &amp; 290 starts 081902_Summerhaven CWIP curve Oct_2010 2" xfId="29068"/>
    <cellStyle name="_O&amp;M  Cost Estimate Marcus Hook  - Updated Avis Run &amp; 290 starts 081902_Summerhaven CWIP curve Oct_2010_November 2010 Termosol CWIP Curves NEER Final" xfId="29069"/>
    <cellStyle name="_O&amp;M  Cost Estimate Marcus Hook  - Updated Avis Run &amp; 290 starts 081902_Summerhaven CWIP curve Oct_2010_November 2010 Termosol CWIP Curves NEER Final 2" xfId="29070"/>
    <cellStyle name="_O&amp;M  Cost Estimate Marcus Hook  - Updated Avis Run &amp; 290 starts 081902_tx financing revs" xfId="29071"/>
    <cellStyle name="_O&amp;M  Cost Estimate Marcus Hook  - Updated for High Cycles rev071703" xfId="29072"/>
    <cellStyle name="_O&amp;M  Cost Estimate Marcus Hook  - Updated for High Cycles rev071703 2" xfId="29073"/>
    <cellStyle name="_O&amp;M  Cost Estimate Marcus Hook  - Updated for High Cycles rev071703 2 2" xfId="29074"/>
    <cellStyle name="_O&amp;M  Cost Estimate Marcus Hook  - Updated for High Cycles rev071703 3" xfId="29075"/>
    <cellStyle name="_O&amp;M  Cost Estimate Marcus Hook  - Updated for High Cycles rev071703 3 2" xfId="29076"/>
    <cellStyle name="_O&amp;M  Cost Estimate Marcus Hook  - Updated for High Cycles rev071703 4" xfId="29077"/>
    <cellStyle name="_O&amp;M  Cost Estimate Marcus Hook  - Updated for High Cycles rev071703 4 2" xfId="29078"/>
    <cellStyle name="_O&amp;M  Cost Estimate Marcus Hook  - Updated for High Cycles rev071703 5" xfId="29079"/>
    <cellStyle name="_O&amp;M  Cost Estimate Marcus Hook  - Updated for High Cycles rev071703 5 2" xfId="29080"/>
    <cellStyle name="_O&amp;M  Cost Estimate Marcus Hook  - Updated for High Cycles rev071703 6" xfId="29081"/>
    <cellStyle name="_O&amp;M  Cost Estimate Marcus Hook  - Updated for High Cycles rev071703_August 2010 CWIP curves_NextEra" xfId="29082"/>
    <cellStyle name="_O&amp;M  Cost Estimate Marcus Hook  - Updated for High Cycles rev071703_August 2010 CWIP curves_NextEra 2" xfId="29083"/>
    <cellStyle name="_O&amp;M  Cost Estimate Marcus Hook  - Updated for High Cycles rev071703_August 2010 CWIP curves_NextEra_November 2010 Termosol CWIP Curves NEER Final" xfId="29084"/>
    <cellStyle name="_O&amp;M  Cost Estimate Marcus Hook  - Updated for High Cycles rev071703_August 2010 CWIP curves_NextEra_November 2010 Termosol CWIP Curves NEER Final 2" xfId="29085"/>
    <cellStyle name="_O&amp;M  Cost Estimate Marcus Hook  - Updated for High Cycles rev071703_BASIS ADJ" xfId="29086"/>
    <cellStyle name="_O&amp;M  Cost Estimate Marcus Hook  - Updated for High Cycles rev071703_BM Adjustments" xfId="29087"/>
    <cellStyle name="_O&amp;M  Cost Estimate Marcus Hook  - Updated for High Cycles rev071703_Capacity_Factor_Monthly_Forecast_Through_2024 " xfId="29088"/>
    <cellStyle name="_O&amp;M  Cost Estimate Marcus Hook  - Updated for High Cycles rev071703_Consolidated Summary Living ProForma_2011_DRAFT" xfId="29089"/>
    <cellStyle name="_O&amp;M  Cost Estimate Marcus Hook  - Updated for High Cycles rev071703_Consolidated Summary Living ProForma_2011_Paste Special" xfId="29090"/>
    <cellStyle name="_O&amp;M  Cost Estimate Marcus Hook  - Updated for High Cycles rev071703_Copy of South TX GenTie  0.8x Sale12-31-09 COD BASE CASEvBOD" xfId="29091"/>
    <cellStyle name="_O&amp;M  Cost Estimate Marcus Hook  - Updated for High Cycles rev071703_CWIP Termosol 1" xfId="29092"/>
    <cellStyle name="_O&amp;M  Cost Estimate Marcus Hook  - Updated for High Cycles rev071703_CWIP Termosol 1 2" xfId="29093"/>
    <cellStyle name="_O&amp;M  Cost Estimate Marcus Hook  - Updated for High Cycles rev071703_CWIP Termosol 2" xfId="29094"/>
    <cellStyle name="_O&amp;M  Cost Estimate Marcus Hook  - Updated for High Cycles rev071703_CWIP Termosol 2 2" xfId="29095"/>
    <cellStyle name="_O&amp;M  Cost Estimate Marcus Hook  - Updated for High Cycles rev071703_Day County" xfId="29096"/>
    <cellStyle name="_O&amp;M  Cost Estimate Marcus Hook  - Updated for High Cycles rev071703_Distribution Date Calc" xfId="29097"/>
    <cellStyle name="_O&amp;M  Cost Estimate Marcus Hook  - Updated for High Cycles rev071703_Fees" xfId="29098"/>
    <cellStyle name="_O&amp;M  Cost Estimate Marcus Hook  - Updated for High Cycles rev071703_Inputs" xfId="29099"/>
    <cellStyle name="_O&amp;M  Cost Estimate Marcus Hook  - Updated for High Cycles rev071703_Inputs 2" xfId="29100"/>
    <cellStyle name="_O&amp;M  Cost Estimate Marcus Hook  - Updated for High Cycles rev071703_Locked in Gross Margin" xfId="29101"/>
    <cellStyle name="_O&amp;M  Cost Estimate Marcus Hook  - Updated for High Cycles rev071703_LPF 2011 Update - Contracted Thermal Assets - rev 09 27 2011" xfId="29102"/>
    <cellStyle name="_O&amp;M  Cost Estimate Marcus Hook  - Updated for High Cycles rev071703_LPF 2011 Update - Contracted Thermal Assets - rev 09 27 2011 (2)" xfId="29103"/>
    <cellStyle name="_O&amp;M  Cost Estimate Marcus Hook  - Updated for High Cycles rev071703_LPF 2011 Update - Merchant Thermal Assets - rev 09 27 2011 (2)" xfId="29104"/>
    <cellStyle name="_O&amp;M  Cost Estimate Marcus Hook  - Updated for High Cycles rev071703_November 2010 CWIP Curves Genesis Final" xfId="29105"/>
    <cellStyle name="_O&amp;M  Cost Estimate Marcus Hook  - Updated for High Cycles rev071703_November 2010 CWIP Curves Genesis Final 2" xfId="29106"/>
    <cellStyle name="_O&amp;M  Cost Estimate Marcus Hook  - Updated for High Cycles rev071703_November 2010 CWIP Curves NEER Final" xfId="29107"/>
    <cellStyle name="_O&amp;M  Cost Estimate Marcus Hook  - Updated for High Cycles rev071703_November 2010 CWIP Curves NEER Final 2" xfId="29108"/>
    <cellStyle name="_O&amp;M  Cost Estimate Marcus Hook  - Updated for High Cycles rev071703_November 2010 Termosol CWIP Curves NEER Final" xfId="29109"/>
    <cellStyle name="_O&amp;M  Cost Estimate Marcus Hook  - Updated for High Cycles rev071703_November 2010 Termosol CWIP Curves NEER Final 2" xfId="29110"/>
    <cellStyle name="_O&amp;M  Cost Estimate Marcus Hook  - Updated for High Cycles rev071703_Project Monitoring Paradise Solar revised_October 2010" xfId="29111"/>
    <cellStyle name="_O&amp;M  Cost Estimate Marcus Hook  - Updated for High Cycles rev071703_Project Monitoring Paradise Solar revised_October 2010 2" xfId="29112"/>
    <cellStyle name="_O&amp;M  Cost Estimate Marcus Hook  - Updated for High Cycles rev071703_Project Monitoring Paradise Solar revised_October 2010_November 2010 Termosol CWIP Curves NEER Final" xfId="29113"/>
    <cellStyle name="_O&amp;M  Cost Estimate Marcus Hook  - Updated for High Cycles rev071703_Project Monitoring Paradise Solar revised_October 2010_November 2010 Termosol CWIP Curves NEER Final 2" xfId="29114"/>
    <cellStyle name="_O&amp;M  Cost Estimate Marcus Hook  - Updated for High Cycles rev071703_September 2010 CWIP curves_NextEra" xfId="29115"/>
    <cellStyle name="_O&amp;M  Cost Estimate Marcus Hook  - Updated for High Cycles rev071703_September 2010 CWIP curves_NextEra 2" xfId="29116"/>
    <cellStyle name="_O&amp;M  Cost Estimate Marcus Hook  - Updated for High Cycles rev071703_September 2010 CWIP curves_NextEra_November 2010 Termosol CWIP Curves NEER Final" xfId="29117"/>
    <cellStyle name="_O&amp;M  Cost Estimate Marcus Hook  - Updated for High Cycles rev071703_September 2010 CWIP curves_NextEra_November 2010 Termosol CWIP Curves NEER Final 2" xfId="29118"/>
    <cellStyle name="_O&amp;M  Cost Estimate Marcus Hook  - Updated for High Cycles rev071703_Summerhaven CWIP curve Oct_2010" xfId="29119"/>
    <cellStyle name="_O&amp;M  Cost Estimate Marcus Hook  - Updated for High Cycles rev071703_Summerhaven CWIP curve Oct_2010 2" xfId="29120"/>
    <cellStyle name="_O&amp;M  Cost Estimate Marcus Hook  - Updated for High Cycles rev071703_Summerhaven CWIP curve Oct_2010_November 2010 Termosol CWIP Curves NEER Final" xfId="29121"/>
    <cellStyle name="_O&amp;M  Cost Estimate Marcus Hook  - Updated for High Cycles rev071703_Summerhaven CWIP curve Oct_2010_November 2010 Termosol CWIP Curves NEER Final 2" xfId="29122"/>
    <cellStyle name="_O&amp;M  Cost Estimate Marcus Hook  - Updated for High Cycles rev071703_tx financing revs" xfId="29123"/>
    <cellStyle name="_O&amp;M Detail -cc " xfId="29124"/>
    <cellStyle name="_O&amp;M Detail -cc  2" xfId="29125"/>
    <cellStyle name="_O&amp;M Detail -cc  2 2" xfId="29126"/>
    <cellStyle name="_O&amp;M Detail -cc  3" xfId="29127"/>
    <cellStyle name="_O&amp;M Detail -cc  3 2" xfId="29128"/>
    <cellStyle name="_O&amp;M Detail -cc  4" xfId="29129"/>
    <cellStyle name="_O&amp;M Detail -cc  4 2" xfId="29130"/>
    <cellStyle name="_O&amp;M Detail -cc  5" xfId="29131"/>
    <cellStyle name="_O&amp;M Detail -cc  5 2" xfId="29132"/>
    <cellStyle name="_O&amp;M Detail -cc  6" xfId="29133"/>
    <cellStyle name="_O&amp;M Detail -cc _BASIS ADJ" xfId="29134"/>
    <cellStyle name="_O&amp;M Detail -cc _BM Adjustments" xfId="29135"/>
    <cellStyle name="_O&amp;M Detail -cc _Callahan" xfId="29136"/>
    <cellStyle name="_O&amp;M Detail -cc _Callahan " xfId="29137"/>
    <cellStyle name="_O&amp;M Detail -cc _Callahan _1" xfId="29138"/>
    <cellStyle name="_O&amp;M Detail -cc _Callahan 090813 GM 0 Report" xfId="29139"/>
    <cellStyle name="_O&amp;M Detail -cc _Callahan 091106 GM 0 Report" xfId="29140"/>
    <cellStyle name="_O&amp;M Detail -cc _CapRidge_WindBoost_Analysis_090709" xfId="29141"/>
    <cellStyle name="_O&amp;M Detail -cc _Copy of Texas Wind Debt Amortization 11-08" xfId="29142"/>
    <cellStyle name="_O&amp;M Detail -cc _Debt Service Coverage Ratio-TEXAS WIND Historical  Forecast" xfId="29143"/>
    <cellStyle name="_O&amp;M Detail -cc _Fees" xfId="29144"/>
    <cellStyle name="_O&amp;M Detail -cc _HH3 WindBoost Analysis (with PTC and REC)" xfId="29145"/>
    <cellStyle name="_O&amp;M Detail -cc _Horse Hollow 1 090813 GM 0 Report" xfId="29146"/>
    <cellStyle name="_O&amp;M Detail -cc _Horse Hollow 1 090911 GM 0 Report" xfId="29147"/>
    <cellStyle name="_O&amp;M Detail -cc _Inputs" xfId="29148"/>
    <cellStyle name="_O&amp;M Detail -cc _Inputs 2" xfId="29149"/>
    <cellStyle name="_O&amp;M Detail -cc _Majestic II 2013 - 2042 Property Tax Forecast est" xfId="29150"/>
    <cellStyle name="_O&amp;M Detail -cc _Tax" xfId="29151"/>
    <cellStyle name="_O&amp;M Detail -cc _Wind Adj_091106" xfId="29152"/>
    <cellStyle name="_O&amp;M Detail -ct" xfId="29153"/>
    <cellStyle name="_O&amp;M Detail -ct 2" xfId="29154"/>
    <cellStyle name="_O&amp;M Detail -ct 2 2" xfId="29155"/>
    <cellStyle name="_O&amp;M Detail -ct 3" xfId="29156"/>
    <cellStyle name="_O&amp;M Detail -ct 3 2" xfId="29157"/>
    <cellStyle name="_O&amp;M Detail -ct 4" xfId="29158"/>
    <cellStyle name="_O&amp;M Detail -ct 4 2" xfId="29159"/>
    <cellStyle name="_O&amp;M Detail -ct 5" xfId="29160"/>
    <cellStyle name="_O&amp;M Detail -ct 5 2" xfId="29161"/>
    <cellStyle name="_O&amp;M Detail -ct 6" xfId="29162"/>
    <cellStyle name="_O&amp;M Detail -ct_BASIS ADJ" xfId="29163"/>
    <cellStyle name="_O&amp;M Detail -ct_BM Adjustments" xfId="29164"/>
    <cellStyle name="_O&amp;M Detail -ct_Callahan" xfId="29165"/>
    <cellStyle name="_O&amp;M Detail -ct_Callahan " xfId="29166"/>
    <cellStyle name="_O&amp;M Detail -ct_Callahan _1" xfId="29167"/>
    <cellStyle name="_O&amp;M Detail -ct_Callahan 090813 GM 0 Report" xfId="29168"/>
    <cellStyle name="_O&amp;M Detail -ct_Callahan 091106 GM 0 Report" xfId="29169"/>
    <cellStyle name="_O&amp;M Detail -ct_CapRidge_WindBoost_Analysis_090709" xfId="29170"/>
    <cellStyle name="_O&amp;M Detail -ct_Copy of Texas Wind Debt Amortization 11-08" xfId="29171"/>
    <cellStyle name="_O&amp;M Detail -ct_Debt Service Coverage Ratio-TEXAS WIND Historical  Forecast" xfId="29172"/>
    <cellStyle name="_O&amp;M Detail -ct_Fees" xfId="29173"/>
    <cellStyle name="_O&amp;M Detail -ct_HH3 WindBoost Analysis (with PTC and REC)" xfId="29174"/>
    <cellStyle name="_O&amp;M Detail -ct_Horse Hollow 1 090813 GM 0 Report" xfId="29175"/>
    <cellStyle name="_O&amp;M Detail -ct_Horse Hollow 1 090911 GM 0 Report" xfId="29176"/>
    <cellStyle name="_O&amp;M Detail -ct_Inputs" xfId="29177"/>
    <cellStyle name="_O&amp;M Detail -ct_Inputs 2" xfId="29178"/>
    <cellStyle name="_O&amp;M Detail -ct_Majestic II 2013 - 2042 Property Tax Forecast est" xfId="29179"/>
    <cellStyle name="_O&amp;M Detail -ct_Tax" xfId="29180"/>
    <cellStyle name="_O&amp;M Detail -ct_Wind Adj_091106" xfId="29181"/>
    <cellStyle name="_x0013__Oceana_142MW_Vesta1.8_101909" xfId="29182"/>
    <cellStyle name="_x0013__Oceana_142MW_Vesta1.8_101909 2" xfId="29183"/>
    <cellStyle name="_OLCT Oil" xfId="29184"/>
    <cellStyle name="_OLCT Oil 2" xfId="29185"/>
    <cellStyle name="_OLCT Oil_130204 2013 - 2061 LONG-TERM FORECAST FPL METHODOLOGY Clean Copy" xfId="29186"/>
    <cellStyle name="_OLCT Oil_Copy of FUEL JAN 2012 -DEC 2012 MARGINAL COST SEASONAL" xfId="29187"/>
    <cellStyle name="_OLCT Oil_Copy of FUEL JAN 2012 -DEC 2012 MARGINAL COST SEASONAL 2" xfId="29188"/>
    <cellStyle name="_OLCT Oil_MTHLY_MWH_to EOC_AS AVAILABLE" xfId="29189"/>
    <cellStyle name="_One_Pager" xfId="29190"/>
    <cellStyle name="_Operational Detail" xfId="29191"/>
    <cellStyle name="_Operational Detail 2" xfId="29192"/>
    <cellStyle name="_Orange-Mulberry Res. 061201a" xfId="29193"/>
    <cellStyle name="_Orange-Mulberry Res. 061201a 2" xfId="29194"/>
    <cellStyle name="_Orange-Mulberry Res. 061201a 2 2" xfId="29195"/>
    <cellStyle name="_Orange-Mulberry Res. 061201a 3" xfId="29196"/>
    <cellStyle name="_Orange-Mulberry Res. 061201a 3 2" xfId="29197"/>
    <cellStyle name="_Orange-Mulberry Res. 061201a 4" xfId="29198"/>
    <cellStyle name="_Orange-Mulberry Res. 061201a 4 2" xfId="29199"/>
    <cellStyle name="_Orange-Mulberry Res. 061201a 5" xfId="29200"/>
    <cellStyle name="_Orange-Mulberry Res. 061201a 5 2" xfId="29201"/>
    <cellStyle name="_Orange-Mulberry Res. 061201a 6" xfId="29202"/>
    <cellStyle name="_Orange-Mulberry Res. 061201a_Inputs" xfId="29203"/>
    <cellStyle name="_Orange-Mulberry Res. 061201a_Inputs 2" xfId="29204"/>
    <cellStyle name="_Ormat 6-5-2007  v19i with internal accounting" xfId="29205"/>
    <cellStyle name="_Other Projects" xfId="29206"/>
    <cellStyle name="_Other Projects 2" xfId="29207"/>
    <cellStyle name="_Other Projects_1.Inputs" xfId="29208"/>
    <cellStyle name="_Other Projects_Copy of G&amp;A_reports_v4" xfId="29209"/>
    <cellStyle name="_Other Projects_Copy of Vento III v27i P50 1st" xfId="29210"/>
    <cellStyle name="_Other Projects_Vento III v17i (8.9% Haircut, 60% Tax)" xfId="29211"/>
    <cellStyle name="_Other Projects_Vento III v22i (Haircut, 6Y CF, 76% tax)" xfId="29212"/>
    <cellStyle name="_Other Projects_Vento III v28g Base" xfId="29213"/>
    <cellStyle name="_Other Projects_Vento III v28k JPMyyy" xfId="29214"/>
    <cellStyle name="_Other_data022802" xfId="29215"/>
    <cellStyle name="_Other_data022802 2" xfId="29216"/>
    <cellStyle name="_Other_data022802_#1 Levered Beech Ridge_021109_Grant,Bonus,No PTCs,MACRs,Term Debt NOL" xfId="29217"/>
    <cellStyle name="_Other_data022802_#1 Levered Beech Ridge_021109_Grant,Bonus,No PTCs,MACRs,Term Debt NOL 2" xfId="29218"/>
    <cellStyle name="_Other_data022802_#1 LeveredGrand_Ridge_II-III_021009_Grant,Bonus,No PTCs,MACRs,Term Debt, NOL" xfId="29219"/>
    <cellStyle name="_Other_data022802_#1 LeveredGrand_Ridge_II-III_021009_Grant,Bonus,No PTCs,MACRs,Term Debt, NOL 2" xfId="29220"/>
    <cellStyle name="_Other_data022802_#1 LeveredGrand_Ridge_II-III_021009_Grant,Bonus,No PTCs,MACRs,Term Debt, NOL_BeechR Pivot Table 12.2.09" xfId="29221"/>
    <cellStyle name="_Other_data022802_#1 LeveredGrand_Ridge_II-III_021009_Grant,Bonus,No PTCs,MACRs,Term Debt, NOL_BeechR Pivot Table 12.2.09 2" xfId="29222"/>
    <cellStyle name="_Other_data022802_1.Inputs" xfId="29223"/>
    <cellStyle name="_Other_data022802_2008 IWNA 7.75% 53% ERISA P50 (Invnergy)_FROM JPM" xfId="29224"/>
    <cellStyle name="_Other_data022802_2008 IWNA 7.75% 53% ERISA P50 (Invnergy)_FROM JPM 2" xfId="29225"/>
    <cellStyle name="_Other_data022802_2008 IWNA Portfolio 09262008 (JPM TE &amp; CE)__TE Assumps" xfId="29226"/>
    <cellStyle name="_Other_data022802_2008 IWNA Portfolio 09262008 (JPM TE &amp; CE)__TE Assumps 2" xfId="29227"/>
    <cellStyle name="_Other_data022802_2008 IWNA Portfolio 09262008 (JPM TE &amp; CE)__TE Assumps_2008 IWNA v12 7.75% 53% TaxEx P50 (Invenergy)_10242008" xfId="29228"/>
    <cellStyle name="_Other_data022802_2008 IWNA Portfolio 09262008 (JPM TE &amp; CE)__TE Assumps_2008 IWNA v12 7.75% 53% TaxEx P50 (Invenergy)_10242008 2" xfId="29229"/>
    <cellStyle name="_Other_data022802_2008 IWNA v12 7.75% 53% TaxEx P50 (Invenergy)_10242008" xfId="29230"/>
    <cellStyle name="_Other_data022802_2008 IWNA v12 7.75% 53% TaxEx P50 (Invenergy)_10242008 2" xfId="29231"/>
    <cellStyle name="_Other_data022802_2008 IWNA v12 7.75% 53% TaxEx P50 (Invenergy)_NO HAIRCUTS" xfId="29232"/>
    <cellStyle name="_Other_data022802_2008 IWNA v12 7.75% 53% TaxEx P50 (Invenergy)_NO HAIRCUTS 2" xfId="29233"/>
    <cellStyle name="_Other_data022802_AM 03-22-2009 - Citi Cash Grant - 1st qtr cash grant" xfId="29234"/>
    <cellStyle name="_Other_data022802_Bali_Biomass_Fin_Model_082107" xfId="29235"/>
    <cellStyle name="_Other_data022802_BeechR Pivot Table 12.2.09" xfId="29236"/>
    <cellStyle name="_Other_data022802_BeechR Pivot Table 12.2.09 2" xfId="29237"/>
    <cellStyle name="_Other_data022802_Big Otter 101209 Grant and TE 100.5MW_20mileT" xfId="29238"/>
    <cellStyle name="_Other_data022802_Big Otter 101209 Grant and TE 100.5MW_20mileT 2" xfId="29239"/>
    <cellStyle name="_Other_data022802_Bish Hill_$77.5_lowncf_ Bundled Price_Lenders_092909" xfId="29240"/>
    <cellStyle name="_Other_data022802_Bish Hill_$77.5_lowncf_ Bundled Price_Lenders_092909 2" xfId="29241"/>
    <cellStyle name="_Other_data022802_BishHilll_1.25M per WTG with $72 bundled price_200MWs_BF" xfId="29242"/>
    <cellStyle name="_Other_data022802_BishHilll_1.25M per WTG with $72 bundled price_200MWs_BF 2" xfId="29243"/>
    <cellStyle name="_Other_data022802_Bishop Hill_Grant_082409_200MW" xfId="29244"/>
    <cellStyle name="_Other_data022802_Bishop Hill_Grant_082409_200MW 2" xfId="29245"/>
    <cellStyle name="_Other_data022802_Buzzard Creek_250MW_PTC_010610" xfId="29246"/>
    <cellStyle name="_Other_data022802_Buzzard Creek_250MW_PTC_010610 2" xfId="29247"/>
    <cellStyle name="_Other_data022802_California Ridge 120109 and 200MW" xfId="29248"/>
    <cellStyle name="_Other_data022802_California Ridge 120109 and 200MW 2" xfId="29249"/>
    <cellStyle name="_Other_data022802_California Ridge_042909_Grant and TE_99M_as bid" xfId="29250"/>
    <cellStyle name="_Other_data022802_California Ridge_042909_Grant and TE_99M_as bid 2" xfId="29251"/>
    <cellStyle name="_Other_data022802_California Ridge_042909_Grant and TE_99Mw" xfId="29252"/>
    <cellStyle name="_Other_data022802_California Ridge_042909_Grant and TE_99Mw 2" xfId="29253"/>
    <cellStyle name="_Other_data022802_Copy of NEW Levered GRIIIII_03312009_MCF v2" xfId="29254"/>
    <cellStyle name="_Other_data022802_Copy of NEW Levered GRIIIII_03312009_MCF v2 2" xfId="29255"/>
    <cellStyle name="_Other_data022802_Copy of NEW Levered GRIIIII_03312009_MCF v2_BeechR Pivot Table 12.2.09" xfId="29256"/>
    <cellStyle name="_Other_data022802_Copy of NEW Levered GRIIIII_03312009_MCF v2_BeechR Pivot Table 12.2.09 2" xfId="29257"/>
    <cellStyle name="_Other_data022802_Copy of Vento III v27i P50 1st" xfId="29258"/>
    <cellStyle name="_Other_data022802_G&amp;A_reports" xfId="29259"/>
    <cellStyle name="_Other_data022802_GRE 03252009_tpm_tables" xfId="29260"/>
    <cellStyle name="_Other_data022802_GRE 03252009_tpm_tables 2" xfId="29261"/>
    <cellStyle name="_Other_data022802_GRE 03252009_tpm_tables_BeechR Pivot Table 12.2.09" xfId="29262"/>
    <cellStyle name="_Other_data022802_GRE 03252009_tpm_tables_BeechR Pivot Table 12.2.09 2" xfId="29263"/>
    <cellStyle name="_Other_data022802_Hardin Grant 08312009_300MW" xfId="29264"/>
    <cellStyle name="_Other_data022802_Hardin Grant 08312009_300MW 2" xfId="29265"/>
    <cellStyle name="_Other_data022802_Inputs-General" xfId="29266"/>
    <cellStyle name="_Other_data022802_Inputs-General 2" xfId="29267"/>
    <cellStyle name="_Other_data022802_Invenergy Model -- 9-5-08 base" xfId="29268"/>
    <cellStyle name="_Other_data022802_Invenergy Model -- 9-5-08 base 2" xfId="29269"/>
    <cellStyle name="_Other_data022802_IWNA 3-Pack ECCA Sheldon Funding 03202009" xfId="29270"/>
    <cellStyle name="_Other_data022802_IWNA 3-Pack ECCA Sheldon Funding 03202009 2" xfId="29271"/>
    <cellStyle name="_Other_data022802_IWNA Ptfl v2 10yr 7.25% $320 upfront 99% hedge loss P50" xfId="29272"/>
    <cellStyle name="_Other_data022802_IWNA Ptfl v2 10yr 7.25% $320 upfront 99% hedge loss P50 2" xfId="29273"/>
    <cellStyle name="_Other_data022802_IWNA v1 10yr 7.25% $290 upfront no bonus 42% 2009 tax realloc P50" xfId="29274"/>
    <cellStyle name="_Other_data022802_IWNA v1 10yr 7.25% $290 upfront no bonus 42% 2009 tax realloc P50 2" xfId="29275"/>
    <cellStyle name="_Other_data022802_IWNA v1 10yr 7.25% $290 upfront no bonus 42% 2009 tax realloc P50_2008 IWNA JPM TE Model 11032008 (ERISA Dep &amp; Full Haircuts)_275M" xfId="29276"/>
    <cellStyle name="_Other_data022802_IWNA v1 10yr 7.25% $290 upfront no bonus 42% 2009 tax realloc P50_2008 IWNA JPM TE Model 11032008 (ERISA Dep &amp; Full Haircuts)_275M 2" xfId="29277"/>
    <cellStyle name="_Other_data022802_IWNA v1 10yr 7.25% $290 upfront no bonus 42% 2009 tax realloc P50_2008 IWNA v12 7.75% 53% TaxEx P50 (Invenergy)_10242008" xfId="29278"/>
    <cellStyle name="_Other_data022802_IWNA v1 10yr 7.25% $290 upfront no bonus 42% 2009 tax realloc P50_2008 IWNA v12 7.75% 53% TaxEx P50 (Invenergy)_10242008 2" xfId="29279"/>
    <cellStyle name="_Other_data022802_Ledge_0416_Grant and TE" xfId="29280"/>
    <cellStyle name="_Other_data022802_Ledge_0416_Grant and TE 2" xfId="29281"/>
    <cellStyle name="_Other_data022802_Levered Beech Ridge _100709" xfId="29282"/>
    <cellStyle name="_Other_data022802_Levered Beech Ridge _100709 2" xfId="29283"/>
    <cellStyle name="_Other_data022802_Levered Beech Ridge _100709_BeechR Pivot Table 12.2.09" xfId="29284"/>
    <cellStyle name="_Other_data022802_Levered Beech Ridge _100709_BeechR Pivot Table 12.2.09 2" xfId="29285"/>
    <cellStyle name="_Other_data022802_Levered Beech Ridge _102709" xfId="29286"/>
    <cellStyle name="_Other_data022802_Levered Beech Ridge _102709 2" xfId="29287"/>
    <cellStyle name="_Other_data022802_Levered Beech Ridge _102709_BeechR Pivot Table 12.2.09" xfId="29288"/>
    <cellStyle name="_Other_data022802_Levered Beech Ridge _102709_BeechR Pivot Table 12.2.09 2" xfId="29289"/>
    <cellStyle name="_Other_data022802_Levered Beech Ridge _110209" xfId="29290"/>
    <cellStyle name="_Other_data022802_Levered Beech Ridge _110209 2" xfId="29291"/>
    <cellStyle name="_Other_data022802_Levered Beech Ridge _110209_BeechR Pivot Table 12.2.09" xfId="29292"/>
    <cellStyle name="_Other_data022802_Levered Beech Ridge _110209_BeechR Pivot Table 12.2.09 2" xfId="29293"/>
    <cellStyle name="_Other_data022802_Levered Grand Ridge Exp 07082009_LIVE" xfId="29294"/>
    <cellStyle name="_Other_data022802_Levered Grand Ridge Exp 07082009_LIVE 2" xfId="29295"/>
    <cellStyle name="_Other_data022802_Levered Grand Ridge Exp 07082009_LIVE_BeechR Pivot Table 12.2.09" xfId="29296"/>
    <cellStyle name="_Other_data022802_Levered Grand Ridge Exp 07082009_LIVE_BeechR Pivot Table 12.2.09 2" xfId="29297"/>
    <cellStyle name="_Other_data022802_Levered Grand Ridge Exp_05042009" xfId="29298"/>
    <cellStyle name="_Other_data022802_Levered Grand Ridge Exp_05042009 2" xfId="29299"/>
    <cellStyle name="_Other_data022802_Levered Grand Ridge Exp_05042009_BeechR Pivot Table 12.2.09" xfId="29300"/>
    <cellStyle name="_Other_data022802_Levered Grand Ridge Exp_05042009_BeechR Pivot Table 12.2.09 2" xfId="29301"/>
    <cellStyle name="_Other_data022802_NEW GRII_III Debt_032509 v1 (2)" xfId="29302"/>
    <cellStyle name="_Other_data022802_NEW GRII_III Debt_032509 v1 (2) 2" xfId="29303"/>
    <cellStyle name="_Other_data022802_NEW GRII_III Debt_032509 v1 (2)_BeechR Pivot Table 12.2.09" xfId="29304"/>
    <cellStyle name="_Other_data022802_NEW GRII_III Debt_032509 v1 (2)_BeechR Pivot Table 12.2.09 2" xfId="29305"/>
    <cellStyle name="_Other_data022802_NEW Levered GRII&amp;III_04092009_MCF v1" xfId="29306"/>
    <cellStyle name="_Other_data022802_NEW Levered GRII&amp;III_04092009_MCF v1 2" xfId="29307"/>
    <cellStyle name="_Other_data022802_NEW Levered GRII&amp;III_04092009_MCF v1_BeechR Pivot Table 12.2.09" xfId="29308"/>
    <cellStyle name="_Other_data022802_NEW Levered GRII&amp;III_04092009_MCF v1_BeechR Pivot Table 12.2.09 2" xfId="29309"/>
    <cellStyle name="_Other_data022802_Oceana_142MW_Vesta1.8_101909" xfId="29310"/>
    <cellStyle name="_Other_data022802_Oceana_142MW_Vesta1.8_101909 2" xfId="29311"/>
    <cellStyle name="_Other_data022802_Raleigh Model (78MW) 09082009_V2" xfId="29312"/>
    <cellStyle name="_Other_data022802_Raleigh Model (78MW) 09082009_V2 2" xfId="29313"/>
    <cellStyle name="_Other_data022802_Raleigh Model (78MW) 09082009_V2_BeechR Pivot Table 12.2.09" xfId="29314"/>
    <cellStyle name="_Other_data022802_Raleigh Model (78MW) 09082009_V2_BeechR Pivot Table 12.2.09 2" xfId="29315"/>
    <cellStyle name="_Other_data022802_Sheet1" xfId="29316"/>
    <cellStyle name="_Other_data022802_Sheet1 2" xfId="29317"/>
    <cellStyle name="_Other_data022802_Sweden Hills 51MW_081809_AEP bid" xfId="29318"/>
    <cellStyle name="_Other_data022802_Sweden Hills 51MW_081809_AEP bid 2" xfId="29319"/>
    <cellStyle name="_Other_data022802_Tri-County Wind_042409_Grant and TE_as bid" xfId="29320"/>
    <cellStyle name="_Other_data022802_Tri-County Wind_042409_Grant and TE_as bid 2" xfId="29321"/>
    <cellStyle name="_Other_data022802_Tri-County Wind_101309_Grant and TE_200MW_1.6XLE" xfId="29322"/>
    <cellStyle name="_Other_data022802_Tri-County Wind_101309_Grant and TE_200MW_1.6XLE 2" xfId="29323"/>
    <cellStyle name="_Other_data022802_Tri-County Wind_101509_Grant and TE_200MW_1.6XLE" xfId="29324"/>
    <cellStyle name="_Other_data022802_Tri-County Wind_101509_Grant and TE_200MW_1.6XLE 2" xfId="29325"/>
    <cellStyle name="_Other_data022802_Turkey Track Completion Reserve Acct_11 10 08" xfId="29326"/>
    <cellStyle name="_Other_data022802_Turkey Track Completion Reserve Acct_11 10 08 2" xfId="29327"/>
    <cellStyle name="_Other_data022802_Unlev McAdoo &amp; GR Combined 10242008-funding v8" xfId="29328"/>
    <cellStyle name="_Other_data022802_Unlev McAdoo &amp; GR Combined 10242008-funding v8 2" xfId="29329"/>
    <cellStyle name="_Other_data022802_Unlev McAdoo &amp; GR Combined 10242008-funding v8_BeechR Pivot Table 12.2.09" xfId="29330"/>
    <cellStyle name="_Other_data022802_Unlev McAdoo &amp; GR Combined 10242008-funding v8_BeechR Pivot Table 12.2.09 2" xfId="29331"/>
    <cellStyle name="_Other_data022802_Unlev McAdoo &amp; GR Combined 10242008-funding v8_Sheet1" xfId="29332"/>
    <cellStyle name="_Other_data022802_Unlev McAdoo &amp; GR Combined 10242008-funding v8_Sheet1 2" xfId="29333"/>
    <cellStyle name="_Other_data022802_Unlevered_Beech_Ridge_100_5MW_021009_optimized NCF" xfId="29334"/>
    <cellStyle name="_Other_data022802_Unlevered_Beech_Ridge_100_5MW_021009_optimized NCF 2" xfId="29335"/>
    <cellStyle name="_Other_data022802_Vantage Cash FLow 100609" xfId="29336"/>
    <cellStyle name="_Other_data022802_Vantage Cash FLow 100609 2" xfId="29337"/>
    <cellStyle name="_Other_data022802_Vantage Model_PGE 15yr PPA_062409" xfId="29338"/>
    <cellStyle name="_Other_data022802_Vantage Model_PGE 15yr PPA_062409 2" xfId="29339"/>
    <cellStyle name="_Other_data022802_Vantage Model_PGE 15yr PPA_073009_JAR" xfId="29340"/>
    <cellStyle name="_Other_data022802_Vantage Model_PGE 15yr PPA_073009_JAR 2" xfId="29341"/>
    <cellStyle name="_Other_data022802_Vantage Model_PGE 15yr PPA_100909" xfId="29342"/>
    <cellStyle name="_Other_data022802_Vantage Model_PGE 15yr PPA_100909 2" xfId="29343"/>
    <cellStyle name="_Other_data022802_Vento III v17i (8.9% Haircut, 60% Tax)" xfId="29344"/>
    <cellStyle name="_Other_data022802_Vento III v22i (Haircut, 6Y CF, 76% tax)" xfId="29345"/>
    <cellStyle name="_Other_data022802_Vento III v28g Base" xfId="29346"/>
    <cellStyle name="_Other_data022802_Vento III v28k JPMyyy" xfId="29347"/>
    <cellStyle name="_Other_data022802_White Oak_67.5_150MW_110409_OUR CASE" xfId="29348"/>
    <cellStyle name="_Other_data022802_White Oak_67.5_150MW_110409_OUR CASE 2" xfId="29349"/>
    <cellStyle name="_Outage Schedules" xfId="29350"/>
    <cellStyle name="_Outage Schedules 2" xfId="29351"/>
    <cellStyle name="_Output" xfId="29352"/>
    <cellStyle name="_Output 2" xfId="29353"/>
    <cellStyle name="_Output_#1 Levered Beech Ridge_021109_Grant,Bonus,No PTCs,MACRs,Term Debt NOL" xfId="29354"/>
    <cellStyle name="_Output_#1 Levered Beech Ridge_021109_Grant,Bonus,No PTCs,MACRs,Term Debt NOL 2" xfId="29355"/>
    <cellStyle name="_Output_#1 LeveredGrand_Ridge_II-III_021009_Grant,Bonus,No PTCs,MACRs,Term Debt, NOL" xfId="29356"/>
    <cellStyle name="_Output_#1 LeveredGrand_Ridge_II-III_021009_Grant,Bonus,No PTCs,MACRs,Term Debt, NOL 2" xfId="29357"/>
    <cellStyle name="_Output_#1 LeveredGrand_Ridge_II-III_021009_Grant,Bonus,No PTCs,MACRs,Term Debt, NOL_BeechR Pivot Table 12.2.09" xfId="29358"/>
    <cellStyle name="_Output_#1 LeveredGrand_Ridge_II-III_021009_Grant,Bonus,No PTCs,MACRs,Term Debt, NOL_BeechR Pivot Table 12.2.09 2" xfId="29359"/>
    <cellStyle name="_Output_1.Inputs" xfId="29360"/>
    <cellStyle name="_Output_2008 IWNA 7.75% 53% ERISA P50 (Invnergy)_FROM JPM" xfId="29361"/>
    <cellStyle name="_Output_2008 IWNA 7.75% 53% ERISA P50 (Invnergy)_FROM JPM 2" xfId="29362"/>
    <cellStyle name="_Output_2008 IWNA Portfolio 09262008 (JPM TE &amp; CE)__TE Assumps" xfId="29363"/>
    <cellStyle name="_Output_2008 IWNA Portfolio 09262008 (JPM TE &amp; CE)__TE Assumps 2" xfId="29364"/>
    <cellStyle name="_Output_2008 IWNA Portfolio 09262008 (JPM TE &amp; CE)__TE Assumps_2008 IWNA v12 7.75% 53% TaxEx P50 (Invenergy)_10242008" xfId="29365"/>
    <cellStyle name="_Output_2008 IWNA Portfolio 09262008 (JPM TE &amp; CE)__TE Assumps_2008 IWNA v12 7.75% 53% TaxEx P50 (Invenergy)_10242008 2" xfId="29366"/>
    <cellStyle name="_Output_2008 IWNA v12 7.75% 53% TaxEx P50 (Invenergy)_10242008" xfId="29367"/>
    <cellStyle name="_Output_2008 IWNA v12 7.75% 53% TaxEx P50 (Invenergy)_10242008 2" xfId="29368"/>
    <cellStyle name="_Output_2008 IWNA v12 7.75% 53% TaxEx P50 (Invenergy)_NO HAIRCUTS" xfId="29369"/>
    <cellStyle name="_Output_2008 IWNA v12 7.75% 53% TaxEx P50 (Invenergy)_NO HAIRCUTS 2" xfId="29370"/>
    <cellStyle name="_Output_AM 03-22-2009 - Citi Cash Grant - 1st qtr cash grant" xfId="29371"/>
    <cellStyle name="_Output_Bali_Biomass_Fin_Model_082107" xfId="29372"/>
    <cellStyle name="_Output_BeechR Pivot Table 12.2.09" xfId="29373"/>
    <cellStyle name="_Output_BeechR Pivot Table 12.2.09 2" xfId="29374"/>
    <cellStyle name="_Output_Big Otter 101209 Grant and TE 100.5MW_20mileT" xfId="29375"/>
    <cellStyle name="_Output_Big Otter 101209 Grant and TE 100.5MW_20mileT 2" xfId="29376"/>
    <cellStyle name="_Output_Bish Hill_$77.5_lowncf_ Bundled Price_Lenders_092909" xfId="29377"/>
    <cellStyle name="_Output_Bish Hill_$77.5_lowncf_ Bundled Price_Lenders_092909 2" xfId="29378"/>
    <cellStyle name="_Output_BishHilll_1.25M per WTG with $72 bundled price_200MWs_BF" xfId="29379"/>
    <cellStyle name="_Output_BishHilll_1.25M per WTG with $72 bundled price_200MWs_BF 2" xfId="29380"/>
    <cellStyle name="_Output_Bishop Hill_Grant_082409_200MW" xfId="29381"/>
    <cellStyle name="_Output_Bishop Hill_Grant_082409_200MW 2" xfId="29382"/>
    <cellStyle name="_Output_Buzzard Creek_250MW_PTC_010610" xfId="29383"/>
    <cellStyle name="_Output_Buzzard Creek_250MW_PTC_010610 2" xfId="29384"/>
    <cellStyle name="_Output_California Ridge 120109 and 200MW" xfId="29385"/>
    <cellStyle name="_Output_California Ridge 120109 and 200MW 2" xfId="29386"/>
    <cellStyle name="_Output_California Ridge_042909_Grant and TE_99M_as bid" xfId="29387"/>
    <cellStyle name="_Output_California Ridge_042909_Grant and TE_99M_as bid 2" xfId="29388"/>
    <cellStyle name="_Output_California Ridge_042909_Grant and TE_99Mw" xfId="29389"/>
    <cellStyle name="_Output_California Ridge_042909_Grant and TE_99Mw 2" xfId="29390"/>
    <cellStyle name="_Output_Copy of NEW Levered GRIIIII_03312009_MCF v2" xfId="29391"/>
    <cellStyle name="_Output_Copy of NEW Levered GRIIIII_03312009_MCF v2 2" xfId="29392"/>
    <cellStyle name="_Output_Copy of NEW Levered GRIIIII_03312009_MCF v2_BeechR Pivot Table 12.2.09" xfId="29393"/>
    <cellStyle name="_Output_Copy of NEW Levered GRIIIII_03312009_MCF v2_BeechR Pivot Table 12.2.09 2" xfId="29394"/>
    <cellStyle name="_Output_Copy of Vento III v27i P50 1st" xfId="29395"/>
    <cellStyle name="_Output_G&amp;A_reports" xfId="29396"/>
    <cellStyle name="_Output_GRE 03252009_tpm_tables" xfId="29397"/>
    <cellStyle name="_Output_GRE 03252009_tpm_tables 2" xfId="29398"/>
    <cellStyle name="_Output_GRE 03252009_tpm_tables_BeechR Pivot Table 12.2.09" xfId="29399"/>
    <cellStyle name="_Output_GRE 03252009_tpm_tables_BeechR Pivot Table 12.2.09 2" xfId="29400"/>
    <cellStyle name="_Output_Hardin Grant 08312009_300MW" xfId="29401"/>
    <cellStyle name="_Output_Hardin Grant 08312009_300MW 2" xfId="29402"/>
    <cellStyle name="_Output_Inputs-General" xfId="29403"/>
    <cellStyle name="_Output_Inputs-General 2" xfId="29404"/>
    <cellStyle name="_Output_Invenergy Model -- 9-5-08 base" xfId="29405"/>
    <cellStyle name="_Output_Invenergy Model -- 9-5-08 base 2" xfId="29406"/>
    <cellStyle name="_Output_IWNA 3-Pack ECCA Sheldon Funding 03202009" xfId="29407"/>
    <cellStyle name="_Output_IWNA 3-Pack ECCA Sheldon Funding 03202009 2" xfId="29408"/>
    <cellStyle name="_Output_IWNA Ptfl v2 10yr 7.25% $320 upfront 99% hedge loss P50" xfId="29409"/>
    <cellStyle name="_Output_IWNA Ptfl v2 10yr 7.25% $320 upfront 99% hedge loss P50 2" xfId="29410"/>
    <cellStyle name="_Output_IWNA v1 10yr 7.25% $290 upfront no bonus 42% 2009 tax realloc P50" xfId="29411"/>
    <cellStyle name="_Output_IWNA v1 10yr 7.25% $290 upfront no bonus 42% 2009 tax realloc P50 2" xfId="29412"/>
    <cellStyle name="_Output_IWNA v1 10yr 7.25% $290 upfront no bonus 42% 2009 tax realloc P50_2008 IWNA JPM TE Model 11032008 (ERISA Dep &amp; Full Haircuts)_275M" xfId="29413"/>
    <cellStyle name="_Output_IWNA v1 10yr 7.25% $290 upfront no bonus 42% 2009 tax realloc P50_2008 IWNA JPM TE Model 11032008 (ERISA Dep &amp; Full Haircuts)_275M 2" xfId="29414"/>
    <cellStyle name="_Output_IWNA v1 10yr 7.25% $290 upfront no bonus 42% 2009 tax realloc P50_2008 IWNA v12 7.75% 53% TaxEx P50 (Invenergy)_10242008" xfId="29415"/>
    <cellStyle name="_Output_IWNA v1 10yr 7.25% $290 upfront no bonus 42% 2009 tax realloc P50_2008 IWNA v12 7.75% 53% TaxEx P50 (Invenergy)_10242008 2" xfId="29416"/>
    <cellStyle name="_Output_Ledge_0416_Grant and TE" xfId="29417"/>
    <cellStyle name="_Output_Ledge_0416_Grant and TE 2" xfId="29418"/>
    <cellStyle name="_Output_Levered Beech Ridge _100709" xfId="29419"/>
    <cellStyle name="_Output_Levered Beech Ridge _100709 2" xfId="29420"/>
    <cellStyle name="_Output_Levered Beech Ridge _100709_BeechR Pivot Table 12.2.09" xfId="29421"/>
    <cellStyle name="_Output_Levered Beech Ridge _100709_BeechR Pivot Table 12.2.09 2" xfId="29422"/>
    <cellStyle name="_Output_Levered Beech Ridge _102709" xfId="29423"/>
    <cellStyle name="_Output_Levered Beech Ridge _102709 2" xfId="29424"/>
    <cellStyle name="_Output_Levered Beech Ridge _102709_BeechR Pivot Table 12.2.09" xfId="29425"/>
    <cellStyle name="_Output_Levered Beech Ridge _102709_BeechR Pivot Table 12.2.09 2" xfId="29426"/>
    <cellStyle name="_Output_Levered Beech Ridge _110209" xfId="29427"/>
    <cellStyle name="_Output_Levered Beech Ridge _110209 2" xfId="29428"/>
    <cellStyle name="_Output_Levered Beech Ridge _110209_BeechR Pivot Table 12.2.09" xfId="29429"/>
    <cellStyle name="_Output_Levered Beech Ridge _110209_BeechR Pivot Table 12.2.09 2" xfId="29430"/>
    <cellStyle name="_Output_Levered Grand Ridge Exp 07082009_LIVE" xfId="29431"/>
    <cellStyle name="_Output_Levered Grand Ridge Exp 07082009_LIVE 2" xfId="29432"/>
    <cellStyle name="_Output_Levered Grand Ridge Exp 07082009_LIVE_BeechR Pivot Table 12.2.09" xfId="29433"/>
    <cellStyle name="_Output_Levered Grand Ridge Exp 07082009_LIVE_BeechR Pivot Table 12.2.09 2" xfId="29434"/>
    <cellStyle name="_Output_Levered Grand Ridge Exp_05042009" xfId="29435"/>
    <cellStyle name="_Output_Levered Grand Ridge Exp_05042009 2" xfId="29436"/>
    <cellStyle name="_Output_Levered Grand Ridge Exp_05042009_BeechR Pivot Table 12.2.09" xfId="29437"/>
    <cellStyle name="_Output_Levered Grand Ridge Exp_05042009_BeechR Pivot Table 12.2.09 2" xfId="29438"/>
    <cellStyle name="_Output_NEW GRII_III Debt_032509 v1 (2)" xfId="29439"/>
    <cellStyle name="_Output_NEW GRII_III Debt_032509 v1 (2) 2" xfId="29440"/>
    <cellStyle name="_Output_NEW GRII_III Debt_032509 v1 (2)_BeechR Pivot Table 12.2.09" xfId="29441"/>
    <cellStyle name="_Output_NEW GRII_III Debt_032509 v1 (2)_BeechR Pivot Table 12.2.09 2" xfId="29442"/>
    <cellStyle name="_Output_NEW Levered GRII&amp;III_04092009_MCF v1" xfId="29443"/>
    <cellStyle name="_Output_NEW Levered GRII&amp;III_04092009_MCF v1 2" xfId="29444"/>
    <cellStyle name="_Output_NEW Levered GRII&amp;III_04092009_MCF v1_BeechR Pivot Table 12.2.09" xfId="29445"/>
    <cellStyle name="_Output_NEW Levered GRII&amp;III_04092009_MCF v1_BeechR Pivot Table 12.2.09 2" xfId="29446"/>
    <cellStyle name="_Output_Oceana_142MW_Vesta1.8_101909" xfId="29447"/>
    <cellStyle name="_Output_Oceana_142MW_Vesta1.8_101909 2" xfId="29448"/>
    <cellStyle name="_Output_Raleigh Model (78MW) 09082009_V2" xfId="29449"/>
    <cellStyle name="_Output_Raleigh Model (78MW) 09082009_V2 2" xfId="29450"/>
    <cellStyle name="_Output_Raleigh Model (78MW) 09082009_V2_BeechR Pivot Table 12.2.09" xfId="29451"/>
    <cellStyle name="_Output_Raleigh Model (78MW) 09082009_V2_BeechR Pivot Table 12.2.09 2" xfId="29452"/>
    <cellStyle name="_Output_Sheet1" xfId="29453"/>
    <cellStyle name="_Output_Sheet1 2" xfId="29454"/>
    <cellStyle name="_Output_Sweden Hills 51MW_081809_AEP bid" xfId="29455"/>
    <cellStyle name="_Output_Sweden Hills 51MW_081809_AEP bid 2" xfId="29456"/>
    <cellStyle name="_Output_Tri-County Wind_042409_Grant and TE_as bid" xfId="29457"/>
    <cellStyle name="_Output_Tri-County Wind_042409_Grant and TE_as bid 2" xfId="29458"/>
    <cellStyle name="_Output_Tri-County Wind_101309_Grant and TE_200MW_1.6XLE" xfId="29459"/>
    <cellStyle name="_Output_Tri-County Wind_101309_Grant and TE_200MW_1.6XLE 2" xfId="29460"/>
    <cellStyle name="_Output_Tri-County Wind_101509_Grant and TE_200MW_1.6XLE" xfId="29461"/>
    <cellStyle name="_Output_Tri-County Wind_101509_Grant and TE_200MW_1.6XLE 2" xfId="29462"/>
    <cellStyle name="_Output_Turkey Track Completion Reserve Acct_11 10 08" xfId="29463"/>
    <cellStyle name="_Output_Turkey Track Completion Reserve Acct_11 10 08 2" xfId="29464"/>
    <cellStyle name="_Output_Unlev McAdoo &amp; GR Combined 10242008-funding v8" xfId="29465"/>
    <cellStyle name="_Output_Unlev McAdoo &amp; GR Combined 10242008-funding v8 2" xfId="29466"/>
    <cellStyle name="_Output_Unlev McAdoo &amp; GR Combined 10242008-funding v8_BeechR Pivot Table 12.2.09" xfId="29467"/>
    <cellStyle name="_Output_Unlev McAdoo &amp; GR Combined 10242008-funding v8_BeechR Pivot Table 12.2.09 2" xfId="29468"/>
    <cellStyle name="_Output_Unlev McAdoo &amp; GR Combined 10242008-funding v8_Sheet1" xfId="29469"/>
    <cellStyle name="_Output_Unlev McAdoo &amp; GR Combined 10242008-funding v8_Sheet1 2" xfId="29470"/>
    <cellStyle name="_Output_Unlevered_Beech_Ridge_100_5MW_021009_optimized NCF" xfId="29471"/>
    <cellStyle name="_Output_Unlevered_Beech_Ridge_100_5MW_021009_optimized NCF 2" xfId="29472"/>
    <cellStyle name="_Output_Vantage Cash FLow 100609" xfId="29473"/>
    <cellStyle name="_Output_Vantage Cash FLow 100609 2" xfId="29474"/>
    <cellStyle name="_Output_Vantage Model_PGE 15yr PPA_062409" xfId="29475"/>
    <cellStyle name="_Output_Vantage Model_PGE 15yr PPA_062409 2" xfId="29476"/>
    <cellStyle name="_Output_Vantage Model_PGE 15yr PPA_073009_JAR" xfId="29477"/>
    <cellStyle name="_Output_Vantage Model_PGE 15yr PPA_073009_JAR 2" xfId="29478"/>
    <cellStyle name="_Output_Vantage Model_PGE 15yr PPA_100909" xfId="29479"/>
    <cellStyle name="_Output_Vantage Model_PGE 15yr PPA_100909 2" xfId="29480"/>
    <cellStyle name="_Output_Vento III v17i (8.9% Haircut, 60% Tax)" xfId="29481"/>
    <cellStyle name="_Output_Vento III v22i (Haircut, 6Y CF, 76% tax)" xfId="29482"/>
    <cellStyle name="_Output_Vento III v28g Base" xfId="29483"/>
    <cellStyle name="_Output_Vento III v28k JPMyyy" xfId="29484"/>
    <cellStyle name="_Output_White Oak_67.5_150MW_110409_OUR CASE" xfId="29485"/>
    <cellStyle name="_Output_White Oak_67.5_150MW_110409_OUR CASE 2" xfId="29486"/>
    <cellStyle name="_OXNARD TRUST 9.16.03" xfId="29487"/>
    <cellStyle name="_OXNARD TRUST 9.16.03_1.Inputs" xfId="29488"/>
    <cellStyle name="_OXNARD TRUST 9.16.03_Copy of Vento III v27i P50 1st" xfId="29489"/>
    <cellStyle name="_OXNARD TRUST 9.16.03_G&amp;A_reports" xfId="29490"/>
    <cellStyle name="_OXNARD TRUST 9.16.03_Other Projects" xfId="29491"/>
    <cellStyle name="_OXNARD TRUST 9.16.03_Other Projects 2" xfId="29492"/>
    <cellStyle name="_OXNARD TRUST 9.16.03_Other Projects_1.Inputs" xfId="29493"/>
    <cellStyle name="_OXNARD TRUST 9.16.03_Other Projects_Copy of G&amp;A_reports_v4" xfId="29494"/>
    <cellStyle name="_OXNARD TRUST 9.16.03_Other Projects_Copy of Vento III v27i P50 1st" xfId="29495"/>
    <cellStyle name="_OXNARD TRUST 9.16.03_Other Projects_Vento III v17i (8.9% Haircut, 60% Tax)" xfId="29496"/>
    <cellStyle name="_OXNARD TRUST 9.16.03_Other Projects_Vento III v22i (Haircut, 6Y CF, 76% tax)" xfId="29497"/>
    <cellStyle name="_OXNARD TRUST 9.16.03_Other Projects_Vento III v28g Base" xfId="29498"/>
    <cellStyle name="_OXNARD TRUST 9.16.03_Other Projects_Vento III v28k JPMyyy" xfId="29499"/>
    <cellStyle name="_OXNARD TRUST 9.16.03_Vento III v17i (8.9% Haircut, 60% Tax)" xfId="29500"/>
    <cellStyle name="_OXNARD TRUST 9.16.03_Vento III v22i (Haircut, 6Y CF, 76% tax)" xfId="29501"/>
    <cellStyle name="_OXNARD TRUST 9.16.03_Vento III v28g Base" xfId="29502"/>
    <cellStyle name="_OXNARD TRUST 9.16.03_Vento III v28k JPMyyy" xfId="29503"/>
    <cellStyle name="_x0013__P1" xfId="29504"/>
    <cellStyle name="_pa" xfId="29505"/>
    <cellStyle name="_pa 2" xfId="29506"/>
    <cellStyle name="_pa 2 2" xfId="29507"/>
    <cellStyle name="_pa 3" xfId="29508"/>
    <cellStyle name="_pa 3 2" xfId="29509"/>
    <cellStyle name="_pa 4" xfId="29510"/>
    <cellStyle name="_pa 4 2" xfId="29511"/>
    <cellStyle name="_pa 5" xfId="29512"/>
    <cellStyle name="_pa 5 2" xfId="29513"/>
    <cellStyle name="_pa 6" xfId="29514"/>
    <cellStyle name="_pa_Consolidated Summary Living ProForma_2011_DRAFT" xfId="29515"/>
    <cellStyle name="_pa_Consolidated Summary Living ProForma_2011_Paste Special" xfId="29516"/>
    <cellStyle name="_pa_Copy of South TX GenTie  0.8x Sale12-31-09 COD BASE CASEvBOD" xfId="29517"/>
    <cellStyle name="_pa_Inputs" xfId="29518"/>
    <cellStyle name="_pa_Inputs 2" xfId="29519"/>
    <cellStyle name="_PacificCrest" xfId="29520"/>
    <cellStyle name="_PacificCrest 2" xfId="29521"/>
    <cellStyle name="_PacificCrest 2 2" xfId="29522"/>
    <cellStyle name="_PacificCrest 3" xfId="29523"/>
    <cellStyle name="_PacificCrest 3 2" xfId="29524"/>
    <cellStyle name="_PacificCrest 4" xfId="29525"/>
    <cellStyle name="_PacificCrest 4 2" xfId="29526"/>
    <cellStyle name="_PacificCrest 5" xfId="29527"/>
    <cellStyle name="_PacificCrest 5 2" xfId="29528"/>
    <cellStyle name="_PacificCrest 6" xfId="29529"/>
    <cellStyle name="_PacificCrest_Consolidated Summary Living ProForma_2011_DRAFT" xfId="29530"/>
    <cellStyle name="_PacificCrest_Consolidated Summary Living ProForma_2011_Paste Special" xfId="29531"/>
    <cellStyle name="_PacificCrest_Copy of South TX GenTie  0.8x Sale12-31-09 COD BASE CASEvBOD" xfId="29532"/>
    <cellStyle name="_PacificCrest_Inputs" xfId="29533"/>
    <cellStyle name="_PacificCrest_Inputs 2" xfId="29534"/>
    <cellStyle name="_Palmer Energy and ICAP Forecasts 6-17-2005" xfId="29535"/>
    <cellStyle name="_Palmer_R4.6d" xfId="29536"/>
    <cellStyle name="_Palmer_R4.6d 2" xfId="29537"/>
    <cellStyle name="_Palmer_R5.9b_IPL" xfId="29538"/>
    <cellStyle name="_Partnership Accounts" xfId="29539"/>
    <cellStyle name="_Partnership Accounts 2" xfId="29540"/>
    <cellStyle name="_Partnership Accounts 2 2" xfId="29541"/>
    <cellStyle name="_Partnership Accounts 3" xfId="29542"/>
    <cellStyle name="_Partnership Accounts_071212 Unlevered McCormick Model - 2003 version" xfId="29543"/>
    <cellStyle name="_Partnership Accounts_071212 Unlevered McCormick Model - 2003 version 2" xfId="29544"/>
    <cellStyle name="_Partnership Accounts_071212 Unlevered McCormick Model - 2003 version_Accounting" xfId="29545"/>
    <cellStyle name="_Partnership Accounts_071212 Unlevered McCormick Model - 2003 version_Accounting 2" xfId="29546"/>
    <cellStyle name="_Partnership Accounts_071212 Unlevered McCormick Model - 2003 version_Book3" xfId="29547"/>
    <cellStyle name="_Partnership Accounts_071212 Unlevered McCormick Model - 2003 version_Book3 2" xfId="29548"/>
    <cellStyle name="_Partnership Accounts_071212 Unlevered McCormick Model - 2003 version_Naturener Montana Portfolio_temp_Part2" xfId="29549"/>
    <cellStyle name="_Partnership Accounts_071212 Unlevered McCormick Model - 2003 version_Naturener Montana Portfolio_temp_Part2 2" xfId="29550"/>
    <cellStyle name="_Partnership Accounts_Ormat 6-7-2007  v19b accounting v4 12-19-07" xfId="29551"/>
    <cellStyle name="_Partnership Accounts_Ormat 6-7-2007  v19b accounting v4 12-19-07 2" xfId="29552"/>
    <cellStyle name="_PCP Revenue Forecast" xfId="29553"/>
    <cellStyle name="_PCP Revenue Forecast 2" xfId="29554"/>
    <cellStyle name="_PCP Revenue Forecast 2 2" xfId="29555"/>
    <cellStyle name="_PCP Revenue Forecast 3" xfId="29556"/>
    <cellStyle name="_PCP Revenue Forecast 3 2" xfId="29557"/>
    <cellStyle name="_PCP Revenue Forecast 4" xfId="29558"/>
    <cellStyle name="_PCP Revenue Forecast 4 2" xfId="29559"/>
    <cellStyle name="_PCP Revenue Forecast 5" xfId="29560"/>
    <cellStyle name="_PCP Revenue Forecast 5 2" xfId="29561"/>
    <cellStyle name="_PCP Revenue Forecast 6" xfId="29562"/>
    <cellStyle name="_PCP Revenue Forecast_Consolidated Summary Living ProForma_2011_DRAFT" xfId="29563"/>
    <cellStyle name="_PCP Revenue Forecast_Consolidated Summary Living ProForma_2011_Paste Special" xfId="29564"/>
    <cellStyle name="_PCP Revenue Forecast_Copy of South TX GenTie  0.8x Sale12-31-09 COD BASE CASEvBOD" xfId="29565"/>
    <cellStyle name="_PCP Revenue Forecast_Inputs" xfId="29566"/>
    <cellStyle name="_PCP Revenue Forecast_Inputs 2" xfId="29567"/>
    <cellStyle name="_PE Oil" xfId="29568"/>
    <cellStyle name="_PE Oil 2" xfId="29569"/>
    <cellStyle name="_PE Oil_130204 2013 - 2061 LONG-TERM FORECAST FPL METHODOLOGY Clean Copy" xfId="29570"/>
    <cellStyle name="_PE Oil_Copy of FUEL JAN 2012 -DEC 2012 MARGINAL COST SEASONAL" xfId="29571"/>
    <cellStyle name="_PE Oil_Copy of FUEL JAN 2012 -DEC 2012 MARGINAL COST SEASONAL 2" xfId="29572"/>
    <cellStyle name="_PE Oil_MTHLY_MWH_to EOC_AS AVAILABLE" xfId="29573"/>
    <cellStyle name="_Peetz_GE-267_Rev- 07" xfId="29574"/>
    <cellStyle name="_Peetz_GE-267_Rev- 07 2" xfId="29575"/>
    <cellStyle name="_Peetz_GE-267_Rev- 07 2 2" xfId="29576"/>
    <cellStyle name="_Peetz_GE-267_Rev- 07 3" xfId="29577"/>
    <cellStyle name="_Peetz_GE-267_Rev- 07 3 2" xfId="29578"/>
    <cellStyle name="_Peetz_GE-267_Rev- 07 4" xfId="29579"/>
    <cellStyle name="_Peetz_GE-267_Rev- 07 4 2" xfId="29580"/>
    <cellStyle name="_Peetz_GE-267_Rev- 07 5" xfId="29581"/>
    <cellStyle name="_Peetz_GE-267_Rev- 07 5 2" xfId="29582"/>
    <cellStyle name="_Peetz_GE-267_Rev- 07 6" xfId="29583"/>
    <cellStyle name="_Peetz_GE-267_Rev- 07_August 2010 CWIP curves_NextEra" xfId="29584"/>
    <cellStyle name="_Peetz_GE-267_Rev- 07_August 2010 CWIP curves_NextEra 2" xfId="29585"/>
    <cellStyle name="_Peetz_GE-267_Rev- 07_August 2010 CWIP curves_NextEra_November 2010 Termosol CWIP Curves NEER Final" xfId="29586"/>
    <cellStyle name="_Peetz_GE-267_Rev- 07_August 2010 CWIP curves_NextEra_November 2010 Termosol CWIP Curves NEER Final 2" xfId="29587"/>
    <cellStyle name="_Peetz_GE-267_Rev- 07_BASIS ADJ" xfId="29588"/>
    <cellStyle name="_Peetz_GE-267_Rev- 07_BM Adjustments" xfId="29589"/>
    <cellStyle name="_Peetz_GE-267_Rev- 07_Capacity_Factor_Monthly_Forecast_Through_2024 " xfId="29590"/>
    <cellStyle name="_Peetz_GE-267_Rev- 07_Copy of South TX GenTie  0.8x Sale12-31-09 COD BASE CASEvBOD" xfId="29591"/>
    <cellStyle name="_Peetz_GE-267_Rev- 07_CWIP Termosol 1" xfId="29592"/>
    <cellStyle name="_Peetz_GE-267_Rev- 07_CWIP Termosol 1 2" xfId="29593"/>
    <cellStyle name="_Peetz_GE-267_Rev- 07_CWIP Termosol 2" xfId="29594"/>
    <cellStyle name="_Peetz_GE-267_Rev- 07_CWIP Termosol 2 2" xfId="29595"/>
    <cellStyle name="_Peetz_GE-267_Rev- 07_Fees" xfId="29596"/>
    <cellStyle name="_Peetz_GE-267_Rev- 07_Inputs" xfId="29597"/>
    <cellStyle name="_Peetz_GE-267_Rev- 07_Inputs 2" xfId="29598"/>
    <cellStyle name="_Peetz_GE-267_Rev- 07_Locked in Gross Margin" xfId="29599"/>
    <cellStyle name="_Peetz_GE-267_Rev- 07_November 2010 CWIP Curves Genesis Final" xfId="29600"/>
    <cellStyle name="_Peetz_GE-267_Rev- 07_November 2010 CWIP Curves Genesis Final 2" xfId="29601"/>
    <cellStyle name="_Peetz_GE-267_Rev- 07_November 2010 CWIP Curves NEER Final" xfId="29602"/>
    <cellStyle name="_Peetz_GE-267_Rev- 07_November 2010 CWIP Curves NEER Final 2" xfId="29603"/>
    <cellStyle name="_Peetz_GE-267_Rev- 07_November 2010 Termosol CWIP Curves NEER Final" xfId="29604"/>
    <cellStyle name="_Peetz_GE-267_Rev- 07_November 2010 Termosol CWIP Curves NEER Final 2" xfId="29605"/>
    <cellStyle name="_Peetz_GE-267_Rev- 07_Project Monitoring Paradise Solar revised_October 2010" xfId="29606"/>
    <cellStyle name="_Peetz_GE-267_Rev- 07_Project Monitoring Paradise Solar revised_October 2010 2" xfId="29607"/>
    <cellStyle name="_Peetz_GE-267_Rev- 07_Project Monitoring Paradise Solar revised_October 2010_November 2010 Termosol CWIP Curves NEER Final" xfId="29608"/>
    <cellStyle name="_Peetz_GE-267_Rev- 07_Project Monitoring Paradise Solar revised_October 2010_November 2010 Termosol CWIP Curves NEER Final 2" xfId="29609"/>
    <cellStyle name="_Peetz_GE-267_Rev- 07_September 2010 CWIP curves_NextEra" xfId="29610"/>
    <cellStyle name="_Peetz_GE-267_Rev- 07_September 2010 CWIP curves_NextEra 2" xfId="29611"/>
    <cellStyle name="_Peetz_GE-267_Rev- 07_September 2010 CWIP curves_NextEra_November 2010 Termosol CWIP Curves NEER Final" xfId="29612"/>
    <cellStyle name="_Peetz_GE-267_Rev- 07_September 2010 CWIP curves_NextEra_November 2010 Termosol CWIP Curves NEER Final 2" xfId="29613"/>
    <cellStyle name="_Peetz_GE-267_Rev- 07_Summerhaven CWIP curve Oct_2010" xfId="29614"/>
    <cellStyle name="_Peetz_GE-267_Rev- 07_Summerhaven CWIP curve Oct_2010 2" xfId="29615"/>
    <cellStyle name="_Peetz_GE-267_Rev- 07_Summerhaven CWIP curve Oct_2010_November 2010 Termosol CWIP Curves NEER Final" xfId="29616"/>
    <cellStyle name="_Peetz_GE-267_Rev- 07_Summerhaven CWIP curve Oct_2010_November 2010 Termosol CWIP Curves NEER Final 2" xfId="29617"/>
    <cellStyle name="_Peetz_GE-267_Rev- 07_tx financing revs" xfId="29618"/>
    <cellStyle name="_Percent" xfId="29619"/>
    <cellStyle name="_Percent 2" xfId="29620"/>
    <cellStyle name="_Percent 2 2" xfId="29621"/>
    <cellStyle name="_Percent 3" xfId="29622"/>
    <cellStyle name="_Percent 3 2" xfId="29623"/>
    <cellStyle name="_Percent 4" xfId="29624"/>
    <cellStyle name="_Percent 4 2" xfId="29625"/>
    <cellStyle name="_Percent 5" xfId="29626"/>
    <cellStyle name="_Percent 5 2" xfId="29627"/>
    <cellStyle name="_Percent 6" xfId="29628"/>
    <cellStyle name="_Percent_03 lbo model - healthsouth" xfId="29629"/>
    <cellStyle name="_Percent_03 lbo model - healthsouth 2" xfId="29630"/>
    <cellStyle name="_Percent_Acquisition Ops 3" xfId="29631"/>
    <cellStyle name="_Percent_Acquisition Ops 3 2" xfId="29632"/>
    <cellStyle name="_Percent_avp" xfId="29633"/>
    <cellStyle name="_Percent_avp 2" xfId="29634"/>
    <cellStyle name="_Percent_AVP_Modeling Mick" xfId="29635"/>
    <cellStyle name="_Percent_AVP_Modeling Mick 2" xfId="29636"/>
    <cellStyle name="_Percent_Book1" xfId="29637"/>
    <cellStyle name="_Percent_Book1 2" xfId="29638"/>
    <cellStyle name="_Percent_Comparative Balance Sheets" xfId="29639"/>
    <cellStyle name="_Percent_Comparative Balance Sheets 2" xfId="29640"/>
    <cellStyle name="_Percent_Credit Comp 10" xfId="29641"/>
    <cellStyle name="_Percent_Credit Comp 10 2" xfId="29642"/>
    <cellStyle name="_Percent_CSC with WACC" xfId="29643"/>
    <cellStyle name="_Percent_CSC with WACC 2" xfId="29644"/>
    <cellStyle name="_Percent_csc_parfum_19062001" xfId="29645"/>
    <cellStyle name="_Percent_csc_parfum_19062001 2" xfId="29646"/>
    <cellStyle name="_Percent_dcf" xfId="29647"/>
    <cellStyle name="_Percent_dcf 2" xfId="29648"/>
    <cellStyle name="_Percent_GS Model2_11" xfId="29649"/>
    <cellStyle name="_Percent_GS Model2_11 2" xfId="29650"/>
    <cellStyle name="_Percent_GS Model2_11 2 2" xfId="29651"/>
    <cellStyle name="_Percent_GS Model2_11 3" xfId="29652"/>
    <cellStyle name="_Percent_GS Model2_11 3 2" xfId="29653"/>
    <cellStyle name="_Percent_GS Model2_11 4" xfId="29654"/>
    <cellStyle name="_Percent_GS Model2_11 4 2" xfId="29655"/>
    <cellStyle name="_Percent_GS Model2_11 5" xfId="29656"/>
    <cellStyle name="_Percent_GS Model2_11 5 2" xfId="29657"/>
    <cellStyle name="_Percent_GS Model2_11 6" xfId="29658"/>
    <cellStyle name="_Percent_HealthSouth LBO Cases 14" xfId="29659"/>
    <cellStyle name="_Percent_HealthSouth LBO Cases 14 2" xfId="29660"/>
    <cellStyle name="_Percent_Hook_MergerPlan_2003_Feb11" xfId="29661"/>
    <cellStyle name="_Percent_Hook_MergerPlan_2003_Feb11 2" xfId="29662"/>
    <cellStyle name="_Percent_Master_Telecom_Equipment_CSCb" xfId="29663"/>
    <cellStyle name="_Percent_Master_Telecom_Equipment_CSCb 2" xfId="29664"/>
    <cellStyle name="_Percent_Merger Model - Exec" xfId="29665"/>
    <cellStyle name="_Percent_Merger Model - Exec 2" xfId="29666"/>
    <cellStyle name="_Percent_merger plans" xfId="29667"/>
    <cellStyle name="_Percent_merger plans 2" xfId="29668"/>
    <cellStyle name="_Percent_monet2.4" xfId="29669"/>
    <cellStyle name="_Percent_monet2.4_temp" xfId="29670"/>
    <cellStyle name="_Percent_monet2.8" xfId="29671"/>
    <cellStyle name="_Percent_MotLion Projections may" xfId="29672"/>
    <cellStyle name="_Percent_MotLion Projections may 2" xfId="29673"/>
    <cellStyle name="_Percent_Numico-Nestle Model-26 February 2002 2b" xfId="29674"/>
    <cellStyle name="_Percent_Numico-Nestle Model-26 February 2002 2b 2" xfId="29675"/>
    <cellStyle name="_Percent_pace_merger plans" xfId="29676"/>
    <cellStyle name="_Percent_pace_merger plans 2" xfId="29677"/>
    <cellStyle name="_Percent_Palm Model 10_05" xfId="29678"/>
    <cellStyle name="_Percent_Palm Model 10_05 2" xfId="29679"/>
    <cellStyle name="_Percent_Panhandle Value" xfId="29680"/>
    <cellStyle name="_Percent_Panhandle Value 2" xfId="29681"/>
    <cellStyle name="_Percent_pdf file" xfId="29682"/>
    <cellStyle name="_Percent_Projections Difference" xfId="29683"/>
    <cellStyle name="_Percent_Projections Difference 2" xfId="29684"/>
    <cellStyle name="_Percent_PV of Future Stock Price" xfId="29685"/>
    <cellStyle name="_Percent_PV of Future Stock Price 2" xfId="29686"/>
    <cellStyle name="_Percent_Samsara Model_20062001" xfId="29687"/>
    <cellStyle name="_Percent_Samsara Model_20062001 2" xfId="29688"/>
    <cellStyle name="_Percent_Samsara Model-DCF Template" xfId="29689"/>
    <cellStyle name="_Percent_Samsara Model-DCF Template 2" xfId="29690"/>
    <cellStyle name="_Percent_Samsara_ppg" xfId="29691"/>
    <cellStyle name="_Percent_Samsara_ppg 2" xfId="29692"/>
    <cellStyle name="_Percent_Sources and Uses FINAL dpakedit v2" xfId="29693"/>
    <cellStyle name="_Percent_Sources and Uses FINAL dpakedit v2 2" xfId="29694"/>
    <cellStyle name="_Percent_Valuation Overview - June 2001" xfId="29695"/>
    <cellStyle name="_Percent_Valuation Overview - June 2001 2" xfId="29696"/>
    <cellStyle name="_Percent_Valuation_Troon dpak 8-5-02 v3" xfId="29697"/>
    <cellStyle name="_Percent_Valuation_Troon dpak 8-5-02 v3 2" xfId="29698"/>
    <cellStyle name="_PercentReal" xfId="29699"/>
    <cellStyle name="_PercentReal_bs_avp" xfId="29700"/>
    <cellStyle name="_percentReal_monet_final_w_output" xfId="29701"/>
    <cellStyle name="_PercentSpace" xfId="29702"/>
    <cellStyle name="_PercentSpace 2" xfId="29703"/>
    <cellStyle name="_PercentSpace 2 2" xfId="29704"/>
    <cellStyle name="_PercentSpace 3" xfId="29705"/>
    <cellStyle name="_PercentSpace 3 2" xfId="29706"/>
    <cellStyle name="_PercentSpace 4" xfId="29707"/>
    <cellStyle name="_PercentSpace 4 2" xfId="29708"/>
    <cellStyle name="_PercentSpace 5" xfId="29709"/>
    <cellStyle name="_PercentSpace 5 2" xfId="29710"/>
    <cellStyle name="_PercentSpace 6" xfId="29711"/>
    <cellStyle name="_PercentSpace_03 lbo model - healthsouth" xfId="29712"/>
    <cellStyle name="_PercentSpace_03 lbo model - healthsouth 2" xfId="29713"/>
    <cellStyle name="_PercentSpace_Acquisition Ops 3" xfId="29714"/>
    <cellStyle name="_PercentSpace_Acquisition Ops 3 2" xfId="29715"/>
    <cellStyle name="_PercentSpace_avp" xfId="29716"/>
    <cellStyle name="_PercentSpace_avp 2" xfId="29717"/>
    <cellStyle name="_PercentSpace_AVP_Modeling Mick" xfId="29718"/>
    <cellStyle name="_PercentSpace_AVP_Modeling Mick 2" xfId="29719"/>
    <cellStyle name="_PercentSpace_Book1" xfId="29720"/>
    <cellStyle name="_PercentSpace_Book1 2" xfId="29721"/>
    <cellStyle name="_PercentSpace_Book1_Merger Plan 2-10-04 GSIBDv3" xfId="29722"/>
    <cellStyle name="_PercentSpace_Book1_Merger Plan 2-10-04 GSIBDv3 2" xfId="29723"/>
    <cellStyle name="_PercentSpace_Comparative Balance Sheets" xfId="29724"/>
    <cellStyle name="_PercentSpace_Comparative Balance Sheets 2" xfId="29725"/>
    <cellStyle name="_PercentSpace_Credit Comp 10" xfId="29726"/>
    <cellStyle name="_PercentSpace_Credit Comp 10 2" xfId="29727"/>
    <cellStyle name="_PercentSpace_CSC with WACC" xfId="29728"/>
    <cellStyle name="_PercentSpace_CSC with WACC 2" xfId="29729"/>
    <cellStyle name="_PercentSpace_csc_parfum_19062001" xfId="29730"/>
    <cellStyle name="_PercentSpace_csc_parfum_19062001 2" xfId="29731"/>
    <cellStyle name="_PercentSpace_dcf" xfId="29732"/>
    <cellStyle name="_PercentSpace_dcf 2" xfId="29733"/>
    <cellStyle name="_PercentSpace_GS Model2_11" xfId="29734"/>
    <cellStyle name="_PercentSpace_GS Model2_11 2" xfId="29735"/>
    <cellStyle name="_PercentSpace_GS Model2_11 2 2" xfId="29736"/>
    <cellStyle name="_PercentSpace_GS Model2_11 3" xfId="29737"/>
    <cellStyle name="_PercentSpace_GS Model2_11 3 2" xfId="29738"/>
    <cellStyle name="_PercentSpace_GS Model2_11 4" xfId="29739"/>
    <cellStyle name="_PercentSpace_GS Model2_11 4 2" xfId="29740"/>
    <cellStyle name="_PercentSpace_GS Model2_11 5" xfId="29741"/>
    <cellStyle name="_PercentSpace_GS Model2_11 5 2" xfId="29742"/>
    <cellStyle name="_PercentSpace_GS Model2_11 6" xfId="29743"/>
    <cellStyle name="_PercentSpace_GS Model2_11__50_50" xfId="29744"/>
    <cellStyle name="_PercentSpace_GS Model2_11_Ashtabula II 120 MW (Standard Model) 3-23-09" xfId="29745"/>
    <cellStyle name="_PercentSpace_GS Model2_11_Ashtabula II 120 MW (Standard Model) 3-23-09_rev" xfId="29746"/>
    <cellStyle name="_PercentSpace_GS Model2_11_Data" xfId="29747"/>
    <cellStyle name="_PercentSpace_GS Model2_11_Liberty+IE+Model++September+2008" xfId="29748"/>
    <cellStyle name="_PercentSpace_GS Model2_11_Liberty+IE+Model++September+2008_Pro Forma Liberty 9 25 08" xfId="29749"/>
    <cellStyle name="_PercentSpace_GS Model2_11_Story II_OpCom_6-26-09" xfId="29750"/>
    <cellStyle name="_PercentSpace_HealthSouth LBO Cases 14" xfId="29751"/>
    <cellStyle name="_PercentSpace_HealthSouth LBO Cases 14 2" xfId="29752"/>
    <cellStyle name="_PercentSpace_Hook_MergerPlan_2003_Feb11" xfId="29753"/>
    <cellStyle name="_PercentSpace_Hook_MergerPlan_2003_Feb11 2" xfId="29754"/>
    <cellStyle name="_PercentSpace_Master_Telecom_Equipment_CSCb" xfId="29755"/>
    <cellStyle name="_PercentSpace_Master_Telecom_Equipment_CSCb 2" xfId="29756"/>
    <cellStyle name="_PercentSpace_Merger Model - Exec" xfId="29757"/>
    <cellStyle name="_PercentSpace_Merger Model - Exec 2" xfId="29758"/>
    <cellStyle name="_PercentSpace_merger plans" xfId="29759"/>
    <cellStyle name="_PercentSpace_merger plans 2" xfId="29760"/>
    <cellStyle name="_PercentSpace_monet2.4" xfId="29761"/>
    <cellStyle name="_PercentSpace_monet2.4_temp" xfId="29762"/>
    <cellStyle name="_PercentSpace_monet2.8" xfId="29763"/>
    <cellStyle name="_PercentSpace_MotLion Projections may" xfId="29764"/>
    <cellStyle name="_PercentSpace_MotLion Projections may 2" xfId="29765"/>
    <cellStyle name="_PercentSpace_Novartis-Roche 0805 v2" xfId="29766"/>
    <cellStyle name="_PercentSpace_Numico-Nestle Model-26 February 2002 2b" xfId="29767"/>
    <cellStyle name="_PercentSpace_Numico-Nestle Model-26 February 2002 2b 2" xfId="29768"/>
    <cellStyle name="_PercentSpace_pace_merger plans" xfId="29769"/>
    <cellStyle name="_PercentSpace_pace_merger plans 2" xfId="29770"/>
    <cellStyle name="_PercentSpace_Palm Model 10_05" xfId="29771"/>
    <cellStyle name="_PercentSpace_Palm Model 10_05 2" xfId="29772"/>
    <cellStyle name="_PercentSpace_Panhandle Value" xfId="29773"/>
    <cellStyle name="_PercentSpace_Panhandle Value 2" xfId="29774"/>
    <cellStyle name="_PercentSpace_pdf file" xfId="29775"/>
    <cellStyle name="_PercentSpace_Projections Difference" xfId="29776"/>
    <cellStyle name="_PercentSpace_Projections Difference 2" xfId="29777"/>
    <cellStyle name="_PercentSpace_Projections--Management (Data Room)v6" xfId="29778"/>
    <cellStyle name="_PercentSpace_Projections--Management (Data Room)v6 2" xfId="29779"/>
    <cellStyle name="_PercentSpace_PV of Future Stock Price" xfId="29780"/>
    <cellStyle name="_PercentSpace_PV of Future Stock Price 2" xfId="29781"/>
    <cellStyle name="_PercentSpace_Samsara Model_20062001" xfId="29782"/>
    <cellStyle name="_PercentSpace_Samsara Model_20062001 2" xfId="29783"/>
    <cellStyle name="_PercentSpace_Samsara Model-DCF Template" xfId="29784"/>
    <cellStyle name="_PercentSpace_Samsara Model-DCF Template 2" xfId="29785"/>
    <cellStyle name="_PercentSpace_Samsara_ppg" xfId="29786"/>
    <cellStyle name="_PercentSpace_Samsara_ppg 2" xfId="29787"/>
    <cellStyle name="_PercentSpace_Sources and Uses FINAL dpakedit v2" xfId="29788"/>
    <cellStyle name="_PercentSpace_Sources and Uses FINAL dpakedit v2 2" xfId="29789"/>
    <cellStyle name="_PercentSpace_Valuation Overview - June 2001" xfId="29790"/>
    <cellStyle name="_PercentSpace_Valuation Overview - June 2001 2" xfId="29791"/>
    <cellStyle name="_PercentSpace_Valuation_Troon dpak 8-5-02 v3" xfId="29792"/>
    <cellStyle name="_PercentSpace_Valuation_Troon dpak 8-5-02 v3 2" xfId="29793"/>
    <cellStyle name="_PercentSpace_wacc bb final" xfId="29794"/>
    <cellStyle name="_Phoenix 2.0_GT Changes" xfId="29795"/>
    <cellStyle name="_PJM-MH750" xfId="29796"/>
    <cellStyle name="_PJM-MH750 2" xfId="29797"/>
    <cellStyle name="_PJM-MH750 2 2" xfId="29798"/>
    <cellStyle name="_PJM-MH750 3" xfId="29799"/>
    <cellStyle name="_PJM-MH750 3 2" xfId="29800"/>
    <cellStyle name="_PJM-MH750 4" xfId="29801"/>
    <cellStyle name="_PJM-MH750 4 2" xfId="29802"/>
    <cellStyle name="_PJM-MH750 5" xfId="29803"/>
    <cellStyle name="_PJM-MH750 5 2" xfId="29804"/>
    <cellStyle name="_PJM-MH750 6" xfId="29805"/>
    <cellStyle name="_PJM-MH750_Cimarron O&amp;M_05-24-2012" xfId="29806"/>
    <cellStyle name="_PJM-MH750_Copy of South TX GenTie  0.8x Sale12-31-09 COD BASE CASEvBOD" xfId="29807"/>
    <cellStyle name="_PJM-MH750_Input" xfId="29808"/>
    <cellStyle name="_PJM-MH750_Input 2" xfId="29809"/>
    <cellStyle name="_PJM-MH750_Inputs" xfId="29810"/>
    <cellStyle name="_PJM-MH750_Inputs 2" xfId="29811"/>
    <cellStyle name="_PJM-MH750_Majestic II 2013 - 2042 Property Tax Forecast est" xfId="29812"/>
    <cellStyle name="_PJM-MH750_McCoy 250 MW Yingli 280W T-0 NextEra PVO&amp;M Budget (NEW RAMP)_2010-12-10" xfId="29813"/>
    <cellStyle name="_PJM-MH750_McCoy 250 MW Yingli 280W T-0 NextEra PVO&amp;M Budget (NEW RAMP)_2010-12-6" xfId="29814"/>
    <cellStyle name="_PJM-MH750_Tax" xfId="29815"/>
    <cellStyle name="_Plant C Summary of Nuclear Inputs" xfId="29816"/>
    <cellStyle name="_Plant C Summary of Nuclear Inputs 2" xfId="29817"/>
    <cellStyle name="_Plant C Summary of Nuclear Inputs 2 2" xfId="29818"/>
    <cellStyle name="_Plant C Summary of Nuclear Inputs 3" xfId="29819"/>
    <cellStyle name="_Plant C Summary of Nuclear Inputs 3 2" xfId="29820"/>
    <cellStyle name="_Plant C Summary of Nuclear Inputs 4" xfId="29821"/>
    <cellStyle name="_Plant C Summary of Nuclear Inputs 4 2" xfId="29822"/>
    <cellStyle name="_Plant C Summary of Nuclear Inputs 5" xfId="29823"/>
    <cellStyle name="_Plant C Summary of Nuclear Inputs 5 2" xfId="29824"/>
    <cellStyle name="_Plant C Summary of Nuclear Inputs 6" xfId="29825"/>
    <cellStyle name="_Plant C Summary of Nuclear Inputs_August 2010 CWIP curves_NextEra" xfId="29826"/>
    <cellStyle name="_Plant C Summary of Nuclear Inputs_August 2010 CWIP curves_NextEra 2" xfId="29827"/>
    <cellStyle name="_Plant C Summary of Nuclear Inputs_August 2010 CWIP curves_NextEra_November 2010 Termosol CWIP Curves NEER Final" xfId="29828"/>
    <cellStyle name="_Plant C Summary of Nuclear Inputs_August 2010 CWIP curves_NextEra_November 2010 Termosol CWIP Curves NEER Final 2" xfId="29829"/>
    <cellStyle name="_Plant C Summary of Nuclear Inputs_BASIS ADJ" xfId="29830"/>
    <cellStyle name="_Plant C Summary of Nuclear Inputs_BM Adjustments" xfId="29831"/>
    <cellStyle name="_Plant C Summary of Nuclear Inputs_Capacity_Factor_Monthly_Forecast_Through_2024 " xfId="29832"/>
    <cellStyle name="_Plant C Summary of Nuclear Inputs_Consolidated Summary Living ProForma_2011_DRAFT" xfId="29833"/>
    <cellStyle name="_Plant C Summary of Nuclear Inputs_Consolidated Summary Living ProForma_2011_Paste Special" xfId="29834"/>
    <cellStyle name="_Plant C Summary of Nuclear Inputs_Copy of South TX GenTie  0.8x Sale12-31-09 COD BASE CASEvBOD" xfId="29835"/>
    <cellStyle name="_Plant C Summary of Nuclear Inputs_CWIP Termosol 1" xfId="29836"/>
    <cellStyle name="_Plant C Summary of Nuclear Inputs_CWIP Termosol 1 2" xfId="29837"/>
    <cellStyle name="_Plant C Summary of Nuclear Inputs_CWIP Termosol 2" xfId="29838"/>
    <cellStyle name="_Plant C Summary of Nuclear Inputs_CWIP Termosol 2 2" xfId="29839"/>
    <cellStyle name="_Plant C Summary of Nuclear Inputs_Day County" xfId="29840"/>
    <cellStyle name="_Plant C Summary of Nuclear Inputs_Distribution Date Calc" xfId="29841"/>
    <cellStyle name="_Plant C Summary of Nuclear Inputs_Fees" xfId="29842"/>
    <cellStyle name="_Plant C Summary of Nuclear Inputs_Inputs" xfId="29843"/>
    <cellStyle name="_Plant C Summary of Nuclear Inputs_Inputs 2" xfId="29844"/>
    <cellStyle name="_Plant C Summary of Nuclear Inputs_Locked in Gross Margin" xfId="29845"/>
    <cellStyle name="_Plant C Summary of Nuclear Inputs_LPF 2011 Update - Contracted Thermal Assets - rev 09 27 2011" xfId="29846"/>
    <cellStyle name="_Plant C Summary of Nuclear Inputs_LPF 2011 Update - Contracted Thermal Assets - rev 09 27 2011 (2)" xfId="29847"/>
    <cellStyle name="_Plant C Summary of Nuclear Inputs_LPF 2011 Update - Merchant Thermal Assets - rev 09 27 2011 (2)" xfId="29848"/>
    <cellStyle name="_Plant C Summary of Nuclear Inputs_November 2010 CWIP Curves Genesis Final" xfId="29849"/>
    <cellStyle name="_Plant C Summary of Nuclear Inputs_November 2010 CWIP Curves Genesis Final 2" xfId="29850"/>
    <cellStyle name="_Plant C Summary of Nuclear Inputs_November 2010 CWIP Curves NEER Final" xfId="29851"/>
    <cellStyle name="_Plant C Summary of Nuclear Inputs_November 2010 CWIP Curves NEER Final 2" xfId="29852"/>
    <cellStyle name="_Plant C Summary of Nuclear Inputs_November 2010 Termosol CWIP Curves NEER Final" xfId="29853"/>
    <cellStyle name="_Plant C Summary of Nuclear Inputs_November 2010 Termosol CWIP Curves NEER Final 2" xfId="29854"/>
    <cellStyle name="_Plant C Summary of Nuclear Inputs_Project Monitoring Paradise Solar revised_October 2010" xfId="29855"/>
    <cellStyle name="_Plant C Summary of Nuclear Inputs_Project Monitoring Paradise Solar revised_October 2010 2" xfId="29856"/>
    <cellStyle name="_Plant C Summary of Nuclear Inputs_Project Monitoring Paradise Solar revised_October 2010_November 2010 Termosol CWIP Curves NEER Final" xfId="29857"/>
    <cellStyle name="_Plant C Summary of Nuclear Inputs_Project Monitoring Paradise Solar revised_October 2010_November 2010 Termosol CWIP Curves NEER Final 2" xfId="29858"/>
    <cellStyle name="_Plant C Summary of Nuclear Inputs_September 2010 CWIP curves_NextEra" xfId="29859"/>
    <cellStyle name="_Plant C Summary of Nuclear Inputs_September 2010 CWIP curves_NextEra 2" xfId="29860"/>
    <cellStyle name="_Plant C Summary of Nuclear Inputs_September 2010 CWIP curves_NextEra_November 2010 Termosol CWIP Curves NEER Final" xfId="29861"/>
    <cellStyle name="_Plant C Summary of Nuclear Inputs_September 2010 CWIP curves_NextEra_November 2010 Termosol CWIP Curves NEER Final 2" xfId="29862"/>
    <cellStyle name="_Plant C Summary of Nuclear Inputs_Summerhaven CWIP curve Oct_2010" xfId="29863"/>
    <cellStyle name="_Plant C Summary of Nuclear Inputs_Summerhaven CWIP curve Oct_2010 2" xfId="29864"/>
    <cellStyle name="_Plant C Summary of Nuclear Inputs_Summerhaven CWIP curve Oct_2010_November 2010 Termosol CWIP Curves NEER Final" xfId="29865"/>
    <cellStyle name="_Plant C Summary of Nuclear Inputs_Summerhaven CWIP curve Oct_2010_November 2010 Termosol CWIP Curves NEER Final 2" xfId="29866"/>
    <cellStyle name="_Plant C Summary of Nuclear Inputs_tx financing revs" xfId="29867"/>
    <cellStyle name="_Plant OC Summary of Nuclear Inputs" xfId="29868"/>
    <cellStyle name="_Plant OC Summary of Nuclear Inputs 2" xfId="29869"/>
    <cellStyle name="_Plant OC Summary of Nuclear Inputs 2 2" xfId="29870"/>
    <cellStyle name="_Plant OC Summary of Nuclear Inputs 3" xfId="29871"/>
    <cellStyle name="_Plant OC Summary of Nuclear Inputs 3 2" xfId="29872"/>
    <cellStyle name="_Plant OC Summary of Nuclear Inputs 4" xfId="29873"/>
    <cellStyle name="_Plant OC Summary of Nuclear Inputs 4 2" xfId="29874"/>
    <cellStyle name="_Plant OC Summary of Nuclear Inputs 5" xfId="29875"/>
    <cellStyle name="_Plant OC Summary of Nuclear Inputs 5 2" xfId="29876"/>
    <cellStyle name="_Plant OC Summary of Nuclear Inputs 6" xfId="29877"/>
    <cellStyle name="_Plant OC Summary of Nuclear Inputs_August 2010 CWIP curves_NextEra" xfId="29878"/>
    <cellStyle name="_Plant OC Summary of Nuclear Inputs_August 2010 CWIP curves_NextEra 2" xfId="29879"/>
    <cellStyle name="_Plant OC Summary of Nuclear Inputs_August 2010 CWIP curves_NextEra_November 2010 Termosol CWIP Curves NEER Final" xfId="29880"/>
    <cellStyle name="_Plant OC Summary of Nuclear Inputs_August 2010 CWIP curves_NextEra_November 2010 Termosol CWIP Curves NEER Final 2" xfId="29881"/>
    <cellStyle name="_Plant OC Summary of Nuclear Inputs_BASIS ADJ" xfId="29882"/>
    <cellStyle name="_Plant OC Summary of Nuclear Inputs_BM Adjustments" xfId="29883"/>
    <cellStyle name="_Plant OC Summary of Nuclear Inputs_Capacity_Factor_Monthly_Forecast_Through_2024 " xfId="29884"/>
    <cellStyle name="_Plant OC Summary of Nuclear Inputs_Consolidated Summary Living ProForma_2011_DRAFT" xfId="29885"/>
    <cellStyle name="_Plant OC Summary of Nuclear Inputs_Consolidated Summary Living ProForma_2011_Paste Special" xfId="29886"/>
    <cellStyle name="_Plant OC Summary of Nuclear Inputs_Copy of South TX GenTie  0.8x Sale12-31-09 COD BASE CASEvBOD" xfId="29887"/>
    <cellStyle name="_Plant OC Summary of Nuclear Inputs_CWIP Termosol 1" xfId="29888"/>
    <cellStyle name="_Plant OC Summary of Nuclear Inputs_CWIP Termosol 1 2" xfId="29889"/>
    <cellStyle name="_Plant OC Summary of Nuclear Inputs_CWIP Termosol 2" xfId="29890"/>
    <cellStyle name="_Plant OC Summary of Nuclear Inputs_CWIP Termosol 2 2" xfId="29891"/>
    <cellStyle name="_Plant OC Summary of Nuclear Inputs_Day County" xfId="29892"/>
    <cellStyle name="_Plant OC Summary of Nuclear Inputs_Distribution Date Calc" xfId="29893"/>
    <cellStyle name="_Plant OC Summary of Nuclear Inputs_Fees" xfId="29894"/>
    <cellStyle name="_Plant OC Summary of Nuclear Inputs_FinSum" xfId="29895"/>
    <cellStyle name="_Plant OC Summary of Nuclear Inputs_Inputs" xfId="29896"/>
    <cellStyle name="_Plant OC Summary of Nuclear Inputs_Inputs 2" xfId="29897"/>
    <cellStyle name="_Plant OC Summary of Nuclear Inputs_Locked in Gross Margin" xfId="29898"/>
    <cellStyle name="_Plant OC Summary of Nuclear Inputs_LPF 2011 Update - Contracted Thermal Assets - rev 09 27 2011" xfId="29899"/>
    <cellStyle name="_Plant OC Summary of Nuclear Inputs_LPF 2011 Update - Contracted Thermal Assets - rev 09 27 2011 (2)" xfId="29900"/>
    <cellStyle name="_Plant OC Summary of Nuclear Inputs_LPF 2011 Update - Merchant Thermal Assets - rev 09 27 2011 (2)" xfId="29901"/>
    <cellStyle name="_Plant OC Summary of Nuclear Inputs_November 2010 CWIP Curves Genesis Final" xfId="29902"/>
    <cellStyle name="_Plant OC Summary of Nuclear Inputs_November 2010 CWIP Curves Genesis Final 2" xfId="29903"/>
    <cellStyle name="_Plant OC Summary of Nuclear Inputs_November 2010 CWIP Curves NEER Final" xfId="29904"/>
    <cellStyle name="_Plant OC Summary of Nuclear Inputs_November 2010 CWIP Curves NEER Final 2" xfId="29905"/>
    <cellStyle name="_Plant OC Summary of Nuclear Inputs_November 2010 Termosol CWIP Curves NEER Final" xfId="29906"/>
    <cellStyle name="_Plant OC Summary of Nuclear Inputs_November 2010 Termosol CWIP Curves NEER Final 2" xfId="29907"/>
    <cellStyle name="_Plant OC Summary of Nuclear Inputs_Pro Forma - Alamosa 100MW - rev 03.13.09" xfId="29908"/>
    <cellStyle name="_Plant OC Summary of Nuclear Inputs_Project Monitoring Paradise Solar revised_October 2010" xfId="29909"/>
    <cellStyle name="_Plant OC Summary of Nuclear Inputs_Project Monitoring Paradise Solar revised_October 2010 2" xfId="29910"/>
    <cellStyle name="_Plant OC Summary of Nuclear Inputs_Project Monitoring Paradise Solar revised_October 2010_November 2010 Termosol CWIP Curves NEER Final" xfId="29911"/>
    <cellStyle name="_Plant OC Summary of Nuclear Inputs_Project Monitoring Paradise Solar revised_October 2010_November 2010 Termosol CWIP Curves NEER Final 2" xfId="29912"/>
    <cellStyle name="_Plant OC Summary of Nuclear Inputs_Scen" xfId="29913"/>
    <cellStyle name="_Plant OC Summary of Nuclear Inputs_September 2010 CWIP curves_NextEra" xfId="29914"/>
    <cellStyle name="_Plant OC Summary of Nuclear Inputs_September 2010 CWIP curves_NextEra 2" xfId="29915"/>
    <cellStyle name="_Plant OC Summary of Nuclear Inputs_September 2010 CWIP curves_NextEra_November 2010 Termosol CWIP Curves NEER Final" xfId="29916"/>
    <cellStyle name="_Plant OC Summary of Nuclear Inputs_September 2010 CWIP curves_NextEra_November 2010 Termosol CWIP Curves NEER Final 2" xfId="29917"/>
    <cellStyle name="_Plant OC Summary of Nuclear Inputs_Solar - TOD Calculation Model - rev 04.16.09" xfId="29918"/>
    <cellStyle name="_Plant OC Summary of Nuclear Inputs_Solar_Model_ab" xfId="29919"/>
    <cellStyle name="_Plant OC Summary of Nuclear Inputs_Summerhaven CWIP curve Oct_2010" xfId="29920"/>
    <cellStyle name="_Plant OC Summary of Nuclear Inputs_Summerhaven CWIP curve Oct_2010 2" xfId="29921"/>
    <cellStyle name="_Plant OC Summary of Nuclear Inputs_Summerhaven CWIP curve Oct_2010_November 2010 Termosol CWIP Curves NEER Final" xfId="29922"/>
    <cellStyle name="_Plant OC Summary of Nuclear Inputs_Summerhaven CWIP curve Oct_2010_November 2010 Termosol CWIP Curves NEER Final 2" xfId="29923"/>
    <cellStyle name="_Plant OC Summary of Nuclear Inputs_tx financing revs" xfId="29924"/>
    <cellStyle name="_Plant OC Summary of Nuclear Inputs_WACC_Calc_Sheet" xfId="29925"/>
    <cellStyle name="_Plant T Summary of Nuclear Inputs" xfId="29926"/>
    <cellStyle name="_Plant T Summary of Nuclear Inputs 2" xfId="29927"/>
    <cellStyle name="_Plant T Summary of Nuclear Inputs 2 2" xfId="29928"/>
    <cellStyle name="_Plant T Summary of Nuclear Inputs 3" xfId="29929"/>
    <cellStyle name="_Plant T Summary of Nuclear Inputs 3 2" xfId="29930"/>
    <cellStyle name="_Plant T Summary of Nuclear Inputs 4" xfId="29931"/>
    <cellStyle name="_Plant T Summary of Nuclear Inputs 4 2" xfId="29932"/>
    <cellStyle name="_Plant T Summary of Nuclear Inputs 5" xfId="29933"/>
    <cellStyle name="_Plant T Summary of Nuclear Inputs 5 2" xfId="29934"/>
    <cellStyle name="_Plant T Summary of Nuclear Inputs 6" xfId="29935"/>
    <cellStyle name="_Plant T Summary of Nuclear Inputs_August 2010 CWIP curves_NextEra" xfId="29936"/>
    <cellStyle name="_Plant T Summary of Nuclear Inputs_August 2010 CWIP curves_NextEra 2" xfId="29937"/>
    <cellStyle name="_Plant T Summary of Nuclear Inputs_August 2010 CWIP curves_NextEra_November 2010 Termosol CWIP Curves NEER Final" xfId="29938"/>
    <cellStyle name="_Plant T Summary of Nuclear Inputs_August 2010 CWIP curves_NextEra_November 2010 Termosol CWIP Curves NEER Final 2" xfId="29939"/>
    <cellStyle name="_Plant T Summary of Nuclear Inputs_BASIS ADJ" xfId="29940"/>
    <cellStyle name="_Plant T Summary of Nuclear Inputs_BM Adjustments" xfId="29941"/>
    <cellStyle name="_Plant T Summary of Nuclear Inputs_Capacity_Factor_Monthly_Forecast_Through_2024 " xfId="29942"/>
    <cellStyle name="_Plant T Summary of Nuclear Inputs_Consolidated Summary Living ProForma_2011_DRAFT" xfId="29943"/>
    <cellStyle name="_Plant T Summary of Nuclear Inputs_Consolidated Summary Living ProForma_2011_Paste Special" xfId="29944"/>
    <cellStyle name="_Plant T Summary of Nuclear Inputs_Copy of South TX GenTie  0.8x Sale12-31-09 COD BASE CASEvBOD" xfId="29945"/>
    <cellStyle name="_Plant T Summary of Nuclear Inputs_CWIP Termosol 1" xfId="29946"/>
    <cellStyle name="_Plant T Summary of Nuclear Inputs_CWIP Termosol 1 2" xfId="29947"/>
    <cellStyle name="_Plant T Summary of Nuclear Inputs_CWIP Termosol 2" xfId="29948"/>
    <cellStyle name="_Plant T Summary of Nuclear Inputs_CWIP Termosol 2 2" xfId="29949"/>
    <cellStyle name="_Plant T Summary of Nuclear Inputs_Day County" xfId="29950"/>
    <cellStyle name="_Plant T Summary of Nuclear Inputs_Distribution Date Calc" xfId="29951"/>
    <cellStyle name="_Plant T Summary of Nuclear Inputs_Fees" xfId="29952"/>
    <cellStyle name="_Plant T Summary of Nuclear Inputs_FinSum" xfId="29953"/>
    <cellStyle name="_Plant T Summary of Nuclear Inputs_Inputs" xfId="29954"/>
    <cellStyle name="_Plant T Summary of Nuclear Inputs_Inputs 2" xfId="29955"/>
    <cellStyle name="_Plant T Summary of Nuclear Inputs_Locked in Gross Margin" xfId="29956"/>
    <cellStyle name="_Plant T Summary of Nuclear Inputs_LPF 2011 Update - Contracted Thermal Assets - rev 09 27 2011" xfId="29957"/>
    <cellStyle name="_Plant T Summary of Nuclear Inputs_LPF 2011 Update - Contracted Thermal Assets - rev 09 27 2011 (2)" xfId="29958"/>
    <cellStyle name="_Plant T Summary of Nuclear Inputs_LPF 2011 Update - Merchant Thermal Assets - rev 09 27 2011 (2)" xfId="29959"/>
    <cellStyle name="_Plant T Summary of Nuclear Inputs_November 2010 CWIP Curves Genesis Final" xfId="29960"/>
    <cellStyle name="_Plant T Summary of Nuclear Inputs_November 2010 CWIP Curves Genesis Final 2" xfId="29961"/>
    <cellStyle name="_Plant T Summary of Nuclear Inputs_November 2010 CWIP Curves NEER Final" xfId="29962"/>
    <cellStyle name="_Plant T Summary of Nuclear Inputs_November 2010 CWIP Curves NEER Final 2" xfId="29963"/>
    <cellStyle name="_Plant T Summary of Nuclear Inputs_November 2010 Termosol CWIP Curves NEER Final" xfId="29964"/>
    <cellStyle name="_Plant T Summary of Nuclear Inputs_November 2010 Termosol CWIP Curves NEER Final 2" xfId="29965"/>
    <cellStyle name="_Plant T Summary of Nuclear Inputs_Pro Forma - Alamosa 100MW - rev 03.13.09" xfId="29966"/>
    <cellStyle name="_Plant T Summary of Nuclear Inputs_Project Monitoring Paradise Solar revised_October 2010" xfId="29967"/>
    <cellStyle name="_Plant T Summary of Nuclear Inputs_Project Monitoring Paradise Solar revised_October 2010 2" xfId="29968"/>
    <cellStyle name="_Plant T Summary of Nuclear Inputs_Project Monitoring Paradise Solar revised_October 2010_November 2010 Termosol CWIP Curves NEER Final" xfId="29969"/>
    <cellStyle name="_Plant T Summary of Nuclear Inputs_Project Monitoring Paradise Solar revised_October 2010_November 2010 Termosol CWIP Curves NEER Final 2" xfId="29970"/>
    <cellStyle name="_Plant T Summary of Nuclear Inputs_Scen" xfId="29971"/>
    <cellStyle name="_Plant T Summary of Nuclear Inputs_September 2010 CWIP curves_NextEra" xfId="29972"/>
    <cellStyle name="_Plant T Summary of Nuclear Inputs_September 2010 CWIP curves_NextEra 2" xfId="29973"/>
    <cellStyle name="_Plant T Summary of Nuclear Inputs_September 2010 CWIP curves_NextEra_November 2010 Termosol CWIP Curves NEER Final" xfId="29974"/>
    <cellStyle name="_Plant T Summary of Nuclear Inputs_September 2010 CWIP curves_NextEra_November 2010 Termosol CWIP Curves NEER Final 2" xfId="29975"/>
    <cellStyle name="_Plant T Summary of Nuclear Inputs_Solar - TOD Calculation Model - rev 04.16.09" xfId="29976"/>
    <cellStyle name="_Plant T Summary of Nuclear Inputs_Solar_Model_ab" xfId="29977"/>
    <cellStyle name="_Plant T Summary of Nuclear Inputs_Summerhaven CWIP curve Oct_2010" xfId="29978"/>
    <cellStyle name="_Plant T Summary of Nuclear Inputs_Summerhaven CWIP curve Oct_2010 2" xfId="29979"/>
    <cellStyle name="_Plant T Summary of Nuclear Inputs_Summerhaven CWIP curve Oct_2010_November 2010 Termosol CWIP Curves NEER Final" xfId="29980"/>
    <cellStyle name="_Plant T Summary of Nuclear Inputs_Summerhaven CWIP curve Oct_2010_November 2010 Termosol CWIP Curves NEER Final 2" xfId="29981"/>
    <cellStyle name="_Plant T Summary of Nuclear Inputs_tx financing revs" xfId="29982"/>
    <cellStyle name="_Plant T Summary of Nuclear Inputs_WACC_Calc_Sheet" xfId="29983"/>
    <cellStyle name="_PMI Detail" xfId="29984"/>
    <cellStyle name="_PMI Detail 2" xfId="29985"/>
    <cellStyle name="_PN Oil" xfId="29986"/>
    <cellStyle name="_PN Oil 2" xfId="29987"/>
    <cellStyle name="_PN Oil_130204 2013 - 2061 LONG-TERM FORECAST FPL METHODOLOGY Clean Copy" xfId="29988"/>
    <cellStyle name="_PN Oil_Copy of FUEL JAN 2012 -DEC 2012 MARGINAL COST SEASONAL" xfId="29989"/>
    <cellStyle name="_PN Oil_Copy of FUEL JAN 2012 -DEC 2012 MARGINAL COST SEASONAL 2" xfId="29990"/>
    <cellStyle name="_PN Oil_MTHLY_MWH_to EOC_AS AVAILABLE" xfId="29991"/>
    <cellStyle name="_POSDEF NFOM and CAPEX Forcast 8-01-06 (High Reliability)" xfId="29992"/>
    <cellStyle name="_POSDEF NFOM and CAPEX Forcast 8-01-06 (High Reliability) 2" xfId="29993"/>
    <cellStyle name="_POSDEF NFOM and CAPEX Forcast 8-01-06 (High Reliability) 2 2" xfId="29994"/>
    <cellStyle name="_POSDEF NFOM and CAPEX Forcast 8-01-06 (High Reliability) 3" xfId="29995"/>
    <cellStyle name="_POSDEF NFOM and CAPEX Forcast 8-07-06 (Low Reliability)" xfId="29996"/>
    <cellStyle name="_POSDEF NFOM and CAPEX Forcast 8-07-06 (Low Reliability) 2" xfId="29997"/>
    <cellStyle name="_POSDEF NFOM and CAPEX Forcast 8-07-06 (Low Reliability) 2 2" xfId="29998"/>
    <cellStyle name="_POSDEF NFOM and CAPEX Forcast 8-07-06 (Low Reliability) 3" xfId="29999"/>
    <cellStyle name="_Posdef_20060809" xfId="30000"/>
    <cellStyle name="_Posdef_20060809 2" xfId="30001"/>
    <cellStyle name="_Posdef_20060809 2 2" xfId="30002"/>
    <cellStyle name="_Posdef_20060809 3" xfId="30003"/>
    <cellStyle name="_POWER" xfId="30004"/>
    <cellStyle name="_PPA Price diff" xfId="30005"/>
    <cellStyle name="_PPM" xfId="30006"/>
    <cellStyle name="_PPM 2" xfId="30007"/>
    <cellStyle name="_x0013__Prarie Breeze Developer Model_041409_v2" xfId="30008"/>
    <cellStyle name="_x0013__Prarie Breeze Developer Model_041409_v2 2" xfId="30009"/>
    <cellStyle name="_Presentation Support" xfId="30010"/>
    <cellStyle name="_Presentation Support 2" xfId="30011"/>
    <cellStyle name="_Presentation Support 2 2" xfId="30012"/>
    <cellStyle name="_Presentation Support 3" xfId="30013"/>
    <cellStyle name="_Presentation Support 3 2" xfId="30014"/>
    <cellStyle name="_Presentation Support 4" xfId="30015"/>
    <cellStyle name="_Presentation Support 4 2" xfId="30016"/>
    <cellStyle name="_Presentation Support 5" xfId="30017"/>
    <cellStyle name="_Presentation Support 5 2" xfId="30018"/>
    <cellStyle name="_Presentation Support 6" xfId="30019"/>
    <cellStyle name="_Presentation Support_August 2010 CWIP curves_NextEra" xfId="30020"/>
    <cellStyle name="_Presentation Support_August 2010 CWIP curves_NextEra 2" xfId="30021"/>
    <cellStyle name="_Presentation Support_August 2010 CWIP curves_NextEra_November 2010 Termosol CWIP Curves NEER Final" xfId="30022"/>
    <cellStyle name="_Presentation Support_August 2010 CWIP curves_NextEra_November 2010 Termosol CWIP Curves NEER Final 2" xfId="30023"/>
    <cellStyle name="_Presentation Support_BASIS ADJ" xfId="30024"/>
    <cellStyle name="_Presentation Support_BM Adjustments" xfId="30025"/>
    <cellStyle name="_Presentation Support_Capacity_Factor_Monthly_Forecast_Through_2024 " xfId="30026"/>
    <cellStyle name="_Presentation Support_Consolidated Summary Living ProForma_2011_DRAFT" xfId="30027"/>
    <cellStyle name="_Presentation Support_Consolidated Summary Living ProForma_2011_Paste Special" xfId="30028"/>
    <cellStyle name="_Presentation Support_Copy of South TX GenTie  0.8x Sale12-31-09 COD BASE CASEvBOD" xfId="30029"/>
    <cellStyle name="_Presentation Support_CWIP Termosol 1" xfId="30030"/>
    <cellStyle name="_Presentation Support_CWIP Termosol 1 2" xfId="30031"/>
    <cellStyle name="_Presentation Support_CWIP Termosol 2" xfId="30032"/>
    <cellStyle name="_Presentation Support_CWIP Termosol 2 2" xfId="30033"/>
    <cellStyle name="_Presentation Support_Fees" xfId="30034"/>
    <cellStyle name="_Presentation Support_Inputs" xfId="30035"/>
    <cellStyle name="_Presentation Support_Inputs 2" xfId="30036"/>
    <cellStyle name="_Presentation Support_Locked in Gross Margin" xfId="30037"/>
    <cellStyle name="_Presentation Support_November 2010 CWIP Curves Genesis Final" xfId="30038"/>
    <cellStyle name="_Presentation Support_November 2010 CWIP Curves Genesis Final 2" xfId="30039"/>
    <cellStyle name="_Presentation Support_November 2010 CWIP Curves NEER Final" xfId="30040"/>
    <cellStyle name="_Presentation Support_November 2010 CWIP Curves NEER Final 2" xfId="30041"/>
    <cellStyle name="_Presentation Support_November 2010 Termosol CWIP Curves NEER Final" xfId="30042"/>
    <cellStyle name="_Presentation Support_November 2010 Termosol CWIP Curves NEER Final 2" xfId="30043"/>
    <cellStyle name="_Presentation Support_Project Monitoring Paradise Solar revised_October 2010" xfId="30044"/>
    <cellStyle name="_Presentation Support_Project Monitoring Paradise Solar revised_October 2010 2" xfId="30045"/>
    <cellStyle name="_Presentation Support_Project Monitoring Paradise Solar revised_October 2010_November 2010 Termosol CWIP Curves NEER Final" xfId="30046"/>
    <cellStyle name="_Presentation Support_Project Monitoring Paradise Solar revised_October 2010_November 2010 Termosol CWIP Curves NEER Final 2" xfId="30047"/>
    <cellStyle name="_Presentation Support_September 2010 CWIP curves_NextEra" xfId="30048"/>
    <cellStyle name="_Presentation Support_September 2010 CWIP curves_NextEra 2" xfId="30049"/>
    <cellStyle name="_Presentation Support_September 2010 CWIP curves_NextEra_November 2010 Termosol CWIP Curves NEER Final" xfId="30050"/>
    <cellStyle name="_Presentation Support_September 2010 CWIP curves_NextEra_November 2010 Termosol CWIP Curves NEER Final 2" xfId="30051"/>
    <cellStyle name="_Presentation Support_Summerhaven CWIP curve Oct_2010" xfId="30052"/>
    <cellStyle name="_Presentation Support_Summerhaven CWIP curve Oct_2010 2" xfId="30053"/>
    <cellStyle name="_Presentation Support_Summerhaven CWIP curve Oct_2010_November 2010 Termosol CWIP Curves NEER Final" xfId="30054"/>
    <cellStyle name="_Presentation Support_Summerhaven CWIP curve Oct_2010_November 2010 Termosol CWIP Curves NEER Final 2" xfId="30055"/>
    <cellStyle name="_Presentation Support_tx financing revs" xfId="30056"/>
    <cellStyle name="_prestemp" xfId="30057"/>
    <cellStyle name="_prestemp 2" xfId="30058"/>
    <cellStyle name="_prestemp 2 2" xfId="30059"/>
    <cellStyle name="_prestemp 3" xfId="30060"/>
    <cellStyle name="_prestemp 3 2" xfId="30061"/>
    <cellStyle name="_prestemp 4" xfId="30062"/>
    <cellStyle name="_prestemp 4 2" xfId="30063"/>
    <cellStyle name="_prestemp 5" xfId="30064"/>
    <cellStyle name="_prestemp 5 2" xfId="30065"/>
    <cellStyle name="_prestemp 6" xfId="30066"/>
    <cellStyle name="_Pre-Tax GAAP" xfId="30067"/>
    <cellStyle name="_Price Curves" xfId="30068"/>
    <cellStyle name="_Price Curves 2" xfId="30069"/>
    <cellStyle name="_Price Curves 2 2" xfId="30070"/>
    <cellStyle name="_Price Curves 3" xfId="30071"/>
    <cellStyle name="_Price Curves 3 2" xfId="30072"/>
    <cellStyle name="_Price Curves 4" xfId="30073"/>
    <cellStyle name="_Price Curves 4 2" xfId="30074"/>
    <cellStyle name="_Price Curves 5" xfId="30075"/>
    <cellStyle name="_Price Curves 5 2" xfId="30076"/>
    <cellStyle name="_Price Curves 6" xfId="30077"/>
    <cellStyle name="_Price Curves_August 2010 CWIP curves_NextEra" xfId="30078"/>
    <cellStyle name="_Price Curves_August 2010 CWIP curves_NextEra 2" xfId="30079"/>
    <cellStyle name="_Price Curves_August 2010 CWIP curves_NextEra_November 2010 Termosol CWIP Curves NEER Final" xfId="30080"/>
    <cellStyle name="_Price Curves_August 2010 CWIP curves_NextEra_November 2010 Termosol CWIP Curves NEER Final 2" xfId="30081"/>
    <cellStyle name="_Price Curves_BASIS ADJ" xfId="30082"/>
    <cellStyle name="_Price Curves_BM Adjustments" xfId="30083"/>
    <cellStyle name="_Price Curves_Capacity_Factor_Monthly_Forecast_Through_2024 " xfId="30084"/>
    <cellStyle name="_Price Curves_Consolidated Summary Living ProForma_2011_DRAFT" xfId="30085"/>
    <cellStyle name="_Price Curves_Consolidated Summary Living ProForma_2011_Paste Special" xfId="30086"/>
    <cellStyle name="_Price Curves_Copy of South TX GenTie  0.8x Sale12-31-09 COD BASE CASEvBOD" xfId="30087"/>
    <cellStyle name="_Price Curves_CWIP Termosol 1" xfId="30088"/>
    <cellStyle name="_Price Curves_CWIP Termosol 1 2" xfId="30089"/>
    <cellStyle name="_Price Curves_CWIP Termosol 2" xfId="30090"/>
    <cellStyle name="_Price Curves_CWIP Termosol 2 2" xfId="30091"/>
    <cellStyle name="_Price Curves_Day County" xfId="30092"/>
    <cellStyle name="_Price Curves_Distribution Date Calc" xfId="30093"/>
    <cellStyle name="_Price Curves_Fees" xfId="30094"/>
    <cellStyle name="_Price Curves_FinSum" xfId="30095"/>
    <cellStyle name="_Price Curves_Inputs" xfId="30096"/>
    <cellStyle name="_Price Curves_Inputs 2" xfId="30097"/>
    <cellStyle name="_Price Curves_Locked in Gross Margin" xfId="30098"/>
    <cellStyle name="_Price Curves_LPF 2011 Update - Contracted Thermal Assets - rev 09 27 2011" xfId="30099"/>
    <cellStyle name="_Price Curves_LPF 2011 Update - Contracted Thermal Assets - rev 09 27 2011 (2)" xfId="30100"/>
    <cellStyle name="_Price Curves_LPF 2011 Update - Merchant Thermal Assets - rev 09 27 2011 (2)" xfId="30101"/>
    <cellStyle name="_Price Curves_November 2010 CWIP Curves Genesis Final" xfId="30102"/>
    <cellStyle name="_Price Curves_November 2010 CWIP Curves Genesis Final 2" xfId="30103"/>
    <cellStyle name="_Price Curves_November 2010 CWIP Curves NEER Final" xfId="30104"/>
    <cellStyle name="_Price Curves_November 2010 CWIP Curves NEER Final 2" xfId="30105"/>
    <cellStyle name="_Price Curves_November 2010 Termosol CWIP Curves NEER Final" xfId="30106"/>
    <cellStyle name="_Price Curves_November 2010 Termosol CWIP Curves NEER Final 2" xfId="30107"/>
    <cellStyle name="_Price Curves_Pro Forma - Alamosa 100MW - rev 03.13.09" xfId="30108"/>
    <cellStyle name="_Price Curves_Project Monitoring Paradise Solar revised_October 2010" xfId="30109"/>
    <cellStyle name="_Price Curves_Project Monitoring Paradise Solar revised_October 2010 2" xfId="30110"/>
    <cellStyle name="_Price Curves_Project Monitoring Paradise Solar revised_October 2010_November 2010 Termosol CWIP Curves NEER Final" xfId="30111"/>
    <cellStyle name="_Price Curves_Project Monitoring Paradise Solar revised_October 2010_November 2010 Termosol CWIP Curves NEER Final 2" xfId="30112"/>
    <cellStyle name="_Price Curves_Scen" xfId="30113"/>
    <cellStyle name="_Price Curves_September 2010 CWIP curves_NextEra" xfId="30114"/>
    <cellStyle name="_Price Curves_September 2010 CWIP curves_NextEra 2" xfId="30115"/>
    <cellStyle name="_Price Curves_September 2010 CWIP curves_NextEra_November 2010 Termosol CWIP Curves NEER Final" xfId="30116"/>
    <cellStyle name="_Price Curves_September 2010 CWIP curves_NextEra_November 2010 Termosol CWIP Curves NEER Final 2" xfId="30117"/>
    <cellStyle name="_Price Curves_Solar - TOD Calculation Model - rev 04.16.09" xfId="30118"/>
    <cellStyle name="_Price Curves_Solar_Model_ab" xfId="30119"/>
    <cellStyle name="_Price Curves_Summerhaven CWIP curve Oct_2010" xfId="30120"/>
    <cellStyle name="_Price Curves_Summerhaven CWIP curve Oct_2010 2" xfId="30121"/>
    <cellStyle name="_Price Curves_Summerhaven CWIP curve Oct_2010_November 2010 Termosol CWIP Curves NEER Final" xfId="30122"/>
    <cellStyle name="_Price Curves_Summerhaven CWIP curve Oct_2010_November 2010 Termosol CWIP Curves NEER Final 2" xfId="30123"/>
    <cellStyle name="_Price Curves_tx financing revs" xfId="30124"/>
    <cellStyle name="_Price Curves_WACC_Calc_Sheet" xfId="30125"/>
    <cellStyle name="_Pro Forma - Alamosa 100MW - rev 03.13.09" xfId="30126"/>
    <cellStyle name="_Pro Forma - Bastrop -  rev 04.14.04 2" xfId="30127"/>
    <cellStyle name="_Pro Forma - Bastrop -  rev 04.14.04 2 2" xfId="30128"/>
    <cellStyle name="_Pro Forma - Bastrop -  rev 04.14.04 2 2 2" xfId="30129"/>
    <cellStyle name="_Pro Forma - Bastrop -  rev 04.14.04 2 3" xfId="30130"/>
    <cellStyle name="_Pro Forma - Bastrop -  rev 04.14.04 2 3 2" xfId="30131"/>
    <cellStyle name="_Pro Forma - Bastrop -  rev 04.14.04 2 4" xfId="30132"/>
    <cellStyle name="_Pro Forma - Bastrop -  rev 04.14.04 2 4 2" xfId="30133"/>
    <cellStyle name="_Pro Forma - Bastrop -  rev 04.14.04 2 5" xfId="30134"/>
    <cellStyle name="_Pro Forma - Bastrop -  rev 04.14.04 2 5 2" xfId="30135"/>
    <cellStyle name="_Pro Forma - Bastrop -  rev 04.14.04 2 6" xfId="30136"/>
    <cellStyle name="_Pro Forma - Bastrop -  rev 04.14.04 2_August 2010 CWIP curves_NextEra" xfId="30137"/>
    <cellStyle name="_Pro Forma - Bastrop -  rev 04.14.04 2_August 2010 CWIP curves_NextEra 2" xfId="30138"/>
    <cellStyle name="_Pro Forma - Bastrop -  rev 04.14.04 2_August 2010 CWIP curves_NextEra_November 2010 Termosol CWIP Curves NEER Final" xfId="30139"/>
    <cellStyle name="_Pro Forma - Bastrop -  rev 04.14.04 2_August 2010 CWIP curves_NextEra_November 2010 Termosol CWIP Curves NEER Final 2" xfId="30140"/>
    <cellStyle name="_Pro Forma - Bastrop -  rev 04.14.04 2_BASIS ADJ" xfId="30141"/>
    <cellStyle name="_Pro Forma - Bastrop -  rev 04.14.04 2_BM Adjustments" xfId="30142"/>
    <cellStyle name="_Pro Forma - Bastrop -  rev 04.14.04 2_Capacity_Factor_Monthly_Forecast_Through_2024 " xfId="30143"/>
    <cellStyle name="_Pro Forma - Bastrop -  rev 04.14.04 2_Consolidated Summary Living ProForma_2011_DRAFT" xfId="30144"/>
    <cellStyle name="_Pro Forma - Bastrop -  rev 04.14.04 2_Consolidated Summary Living ProForma_2011_Paste Special" xfId="30145"/>
    <cellStyle name="_Pro Forma - Bastrop -  rev 04.14.04 2_Copy of South TX GenTie  0.8x Sale12-31-09 COD BASE CASEvBOD" xfId="30146"/>
    <cellStyle name="_Pro Forma - Bastrop -  rev 04.14.04 2_CWIP Termosol 1" xfId="30147"/>
    <cellStyle name="_Pro Forma - Bastrop -  rev 04.14.04 2_CWIP Termosol 1 2" xfId="30148"/>
    <cellStyle name="_Pro Forma - Bastrop -  rev 04.14.04 2_CWIP Termosol 2" xfId="30149"/>
    <cellStyle name="_Pro Forma - Bastrop -  rev 04.14.04 2_CWIP Termosol 2 2" xfId="30150"/>
    <cellStyle name="_Pro Forma - Bastrop -  rev 04.14.04 2_Day County" xfId="30151"/>
    <cellStyle name="_Pro Forma - Bastrop -  rev 04.14.04 2_Distribution Date Calc" xfId="30152"/>
    <cellStyle name="_Pro Forma - Bastrop -  rev 04.14.04 2_Fees" xfId="30153"/>
    <cellStyle name="_Pro Forma - Bastrop -  rev 04.14.04 2_Inputs" xfId="30154"/>
    <cellStyle name="_Pro Forma - Bastrop -  rev 04.14.04 2_Inputs 2" xfId="30155"/>
    <cellStyle name="_Pro Forma - Bastrop -  rev 04.14.04 2_Locked in Gross Margin" xfId="30156"/>
    <cellStyle name="_Pro Forma - Bastrop -  rev 04.14.04 2_LPF 2011 Update - Contracted Thermal Assets - rev 09 27 2011" xfId="30157"/>
    <cellStyle name="_Pro Forma - Bastrop -  rev 04.14.04 2_LPF 2011 Update - Contracted Thermal Assets - rev 09 27 2011 (2)" xfId="30158"/>
    <cellStyle name="_Pro Forma - Bastrop -  rev 04.14.04 2_LPF 2011 Update - Merchant Thermal Assets - rev 09 27 2011 (2)" xfId="30159"/>
    <cellStyle name="_Pro Forma - Bastrop -  rev 04.14.04 2_November 2010 CWIP Curves Genesis Final" xfId="30160"/>
    <cellStyle name="_Pro Forma - Bastrop -  rev 04.14.04 2_November 2010 CWIP Curves Genesis Final 2" xfId="30161"/>
    <cellStyle name="_Pro Forma - Bastrop -  rev 04.14.04 2_November 2010 CWIP Curves NEER Final" xfId="30162"/>
    <cellStyle name="_Pro Forma - Bastrop -  rev 04.14.04 2_November 2010 CWIP Curves NEER Final 2" xfId="30163"/>
    <cellStyle name="_Pro Forma - Bastrop -  rev 04.14.04 2_November 2010 Termosol CWIP Curves NEER Final" xfId="30164"/>
    <cellStyle name="_Pro Forma - Bastrop -  rev 04.14.04 2_November 2010 Termosol CWIP Curves NEER Final 2" xfId="30165"/>
    <cellStyle name="_Pro Forma - Bastrop -  rev 04.14.04 2_Project Monitoring Paradise Solar revised_October 2010" xfId="30166"/>
    <cellStyle name="_Pro Forma - Bastrop -  rev 04.14.04 2_Project Monitoring Paradise Solar revised_October 2010 2" xfId="30167"/>
    <cellStyle name="_Pro Forma - Bastrop -  rev 04.14.04 2_Project Monitoring Paradise Solar revised_October 2010_November 2010 Termosol CWIP Curves NEER Final" xfId="30168"/>
    <cellStyle name="_Pro Forma - Bastrop -  rev 04.14.04 2_Project Monitoring Paradise Solar revised_October 2010_November 2010 Termosol CWIP Curves NEER Final 2" xfId="30169"/>
    <cellStyle name="_Pro Forma - Bastrop -  rev 04.14.04 2_September 2010 CWIP curves_NextEra" xfId="30170"/>
    <cellStyle name="_Pro Forma - Bastrop -  rev 04.14.04 2_September 2010 CWIP curves_NextEra 2" xfId="30171"/>
    <cellStyle name="_Pro Forma - Bastrop -  rev 04.14.04 2_September 2010 CWIP curves_NextEra_November 2010 Termosol CWIP Curves NEER Final" xfId="30172"/>
    <cellStyle name="_Pro Forma - Bastrop -  rev 04.14.04 2_September 2010 CWIP curves_NextEra_November 2010 Termosol CWIP Curves NEER Final 2" xfId="30173"/>
    <cellStyle name="_Pro Forma - Bastrop -  rev 04.14.04 2_Summerhaven CWIP curve Oct_2010" xfId="30174"/>
    <cellStyle name="_Pro Forma - Bastrop -  rev 04.14.04 2_Summerhaven CWIP curve Oct_2010 2" xfId="30175"/>
    <cellStyle name="_Pro Forma - Bastrop -  rev 04.14.04 2_Summerhaven CWIP curve Oct_2010_November 2010 Termosol CWIP Curves NEER Final" xfId="30176"/>
    <cellStyle name="_Pro Forma - Bastrop -  rev 04.14.04 2_Summerhaven CWIP curve Oct_2010_November 2010 Termosol CWIP Curves NEER Final 2" xfId="30177"/>
    <cellStyle name="_Pro Forma - Bastrop -  rev 04.14.04 2_tx financing revs" xfId="30178"/>
    <cellStyle name="_Pro Forma - Forney - rev 12.02.05" xfId="30179"/>
    <cellStyle name="_Pro Forma - Forney - rev 12.02.05 2" xfId="30180"/>
    <cellStyle name="_Pro Forma - Forney - rev 12.02.05 2 2" xfId="30181"/>
    <cellStyle name="_Pro Forma - Forney - rev 12.02.05 3" xfId="30182"/>
    <cellStyle name="_Pro Forma - Forney - rev 12.02.05 3 2" xfId="30183"/>
    <cellStyle name="_Pro Forma - Forney - rev 12.02.05 4" xfId="30184"/>
    <cellStyle name="_Pro Forma - Forney - rev 12.02.05 4 2" xfId="30185"/>
    <cellStyle name="_Pro Forma - Forney - rev 12.02.05 5" xfId="30186"/>
    <cellStyle name="_Pro Forma - Forney - rev 12.02.05 5 2" xfId="30187"/>
    <cellStyle name="_Pro Forma - Forney - rev 12.02.05 6" xfId="30188"/>
    <cellStyle name="_Pro Forma - Forney - rev 12.02.05_Consolidated Summary Living ProForma_2011_DRAFT" xfId="30189"/>
    <cellStyle name="_Pro Forma - Forney - rev 12.02.05_Consolidated Summary Living ProForma_2011_Paste Special" xfId="30190"/>
    <cellStyle name="_Pro Forma - Forney - rev 12.02.05_Copy of South TX GenTie  0.8x Sale12-31-09 COD BASE CASEvBOD" xfId="30191"/>
    <cellStyle name="_Pro Forma - Forney - rev 12.02.05_Day County" xfId="30192"/>
    <cellStyle name="_Pro Forma - Forney - rev 12.02.05_Inputs" xfId="30193"/>
    <cellStyle name="_Pro Forma - Forney - rev 12.02.05_Inputs 2" xfId="30194"/>
    <cellStyle name="_Pro Forma - Forney - rev 12.02.05_LPF 2011 Update - Contracted Thermal Assets - rev 09 27 2011" xfId="30195"/>
    <cellStyle name="_Pro Forma - Forney - rev 12.02.05_LPF 2011 Update - Contracted Thermal Assets - rev 09 27 2011 (2)" xfId="30196"/>
    <cellStyle name="_Pro Forma - Forney - rev 12.02.05_LPF 2011 Update - Merchant Thermal Assets - rev 09 27 2011 (2)" xfId="30197"/>
    <cellStyle name="_Pro Forma - Linden (Closing) - rev 03.25.03" xfId="30198"/>
    <cellStyle name="_Pro Forma - Linden (Closing) - rev 03.25.03 2" xfId="30199"/>
    <cellStyle name="_Pro Forma - Linden (Closing) - rev 03.25.03 2 2" xfId="30200"/>
    <cellStyle name="_Pro Forma - Linden (Closing) - rev 03.25.03 3" xfId="30201"/>
    <cellStyle name="_Pro Forma - Linden (Closing) - rev 03.25.03 3 2" xfId="30202"/>
    <cellStyle name="_Pro Forma - Linden (Closing) - rev 03.25.03 4" xfId="30203"/>
    <cellStyle name="_Pro Forma - Linden (Closing) - rev 03.25.03 4 2" xfId="30204"/>
    <cellStyle name="_Pro Forma - Linden (Closing) - rev 03.25.03 5" xfId="30205"/>
    <cellStyle name="_Pro Forma - Linden (Closing) - rev 03.25.03 5 2" xfId="30206"/>
    <cellStyle name="_Pro Forma - Linden (Closing) - rev 03.25.03 6" xfId="30207"/>
    <cellStyle name="_Pro Forma - Linden (Closing) - rev 03.25.03_August 2010 CWIP curves_NextEra" xfId="30208"/>
    <cellStyle name="_Pro Forma - Linden (Closing) - rev 03.25.03_August 2010 CWIP curves_NextEra 2" xfId="30209"/>
    <cellStyle name="_Pro Forma - Linden (Closing) - rev 03.25.03_August 2010 CWIP curves_NextEra_November 2010 Termosol CWIP Curves NEER Final" xfId="30210"/>
    <cellStyle name="_Pro Forma - Linden (Closing) - rev 03.25.03_August 2010 CWIP curves_NextEra_November 2010 Termosol CWIP Curves NEER Final 2" xfId="30211"/>
    <cellStyle name="_Pro Forma - Linden (Closing) - rev 03.25.03_BASIS ADJ" xfId="30212"/>
    <cellStyle name="_Pro Forma - Linden (Closing) - rev 03.25.03_BM Adjustments" xfId="30213"/>
    <cellStyle name="_Pro Forma - Linden (Closing) - rev 03.25.03_Capacity_Factor_Monthly_Forecast_Through_2024 " xfId="30214"/>
    <cellStyle name="_Pro Forma - Linden (Closing) - rev 03.25.03_Consolidated Summary Living ProForma_2011_DRAFT" xfId="30215"/>
    <cellStyle name="_Pro Forma - Linden (Closing) - rev 03.25.03_Consolidated Summary Living ProForma_2011_Paste Special" xfId="30216"/>
    <cellStyle name="_Pro Forma - Linden (Closing) - rev 03.25.03_Copy of South TX GenTie  0.8x Sale12-31-09 COD BASE CASEvBOD" xfId="30217"/>
    <cellStyle name="_Pro Forma - Linden (Closing) - rev 03.25.03_CWIP Termosol 1" xfId="30218"/>
    <cellStyle name="_Pro Forma - Linden (Closing) - rev 03.25.03_CWIP Termosol 1 2" xfId="30219"/>
    <cellStyle name="_Pro Forma - Linden (Closing) - rev 03.25.03_CWIP Termosol 2" xfId="30220"/>
    <cellStyle name="_Pro Forma - Linden (Closing) - rev 03.25.03_CWIP Termosol 2 2" xfId="30221"/>
    <cellStyle name="_Pro Forma - Linden (Closing) - rev 03.25.03_Day County" xfId="30222"/>
    <cellStyle name="_Pro Forma - Linden (Closing) - rev 03.25.03_Distribution Date Calc" xfId="30223"/>
    <cellStyle name="_Pro Forma - Linden (Closing) - rev 03.25.03_Fees" xfId="30224"/>
    <cellStyle name="_Pro Forma - Linden (Closing) - rev 03.25.03_Inputs" xfId="30225"/>
    <cellStyle name="_Pro Forma - Linden (Closing) - rev 03.25.03_Inputs 2" xfId="30226"/>
    <cellStyle name="_Pro Forma - Linden (Closing) - rev 03.25.03_Locked in Gross Margin" xfId="30227"/>
    <cellStyle name="_Pro Forma - Linden (Closing) - rev 03.25.03_LPF 2011 Update - Contracted Thermal Assets - rev 09 27 2011" xfId="30228"/>
    <cellStyle name="_Pro Forma - Linden (Closing) - rev 03.25.03_LPF 2011 Update - Contracted Thermal Assets - rev 09 27 2011 (2)" xfId="30229"/>
    <cellStyle name="_Pro Forma - Linden (Closing) - rev 03.25.03_LPF 2011 Update - Merchant Thermal Assets - rev 09 27 2011 (2)" xfId="30230"/>
    <cellStyle name="_Pro Forma - Linden (Closing) - rev 03.25.03_November 2010 CWIP Curves Genesis Final" xfId="30231"/>
    <cellStyle name="_Pro Forma - Linden (Closing) - rev 03.25.03_November 2010 CWIP Curves Genesis Final 2" xfId="30232"/>
    <cellStyle name="_Pro Forma - Linden (Closing) - rev 03.25.03_November 2010 CWIP Curves NEER Final" xfId="30233"/>
    <cellStyle name="_Pro Forma - Linden (Closing) - rev 03.25.03_November 2010 CWIP Curves NEER Final 2" xfId="30234"/>
    <cellStyle name="_Pro Forma - Linden (Closing) - rev 03.25.03_November 2010 Termosol CWIP Curves NEER Final" xfId="30235"/>
    <cellStyle name="_Pro Forma - Linden (Closing) - rev 03.25.03_November 2010 Termosol CWIP Curves NEER Final 2" xfId="30236"/>
    <cellStyle name="_Pro Forma - Linden (Closing) - rev 03.25.03_Project Monitoring Paradise Solar revised_October 2010" xfId="30237"/>
    <cellStyle name="_Pro Forma - Linden (Closing) - rev 03.25.03_Project Monitoring Paradise Solar revised_October 2010 2" xfId="30238"/>
    <cellStyle name="_Pro Forma - Linden (Closing) - rev 03.25.03_Project Monitoring Paradise Solar revised_October 2010_November 2010 Termosol CWIP Curves NEER Final" xfId="30239"/>
    <cellStyle name="_Pro Forma - Linden (Closing) - rev 03.25.03_Project Monitoring Paradise Solar revised_October 2010_November 2010 Termosol CWIP Curves NEER Final 2" xfId="30240"/>
    <cellStyle name="_Pro Forma - Linden (Closing) - rev 03.25.03_September 2010 CWIP curves_NextEra" xfId="30241"/>
    <cellStyle name="_Pro Forma - Linden (Closing) - rev 03.25.03_September 2010 CWIP curves_NextEra 2" xfId="30242"/>
    <cellStyle name="_Pro Forma - Linden (Closing) - rev 03.25.03_September 2010 CWIP curves_NextEra_November 2010 Termosol CWIP Curves NEER Final" xfId="30243"/>
    <cellStyle name="_Pro Forma - Linden (Closing) - rev 03.25.03_September 2010 CWIP curves_NextEra_November 2010 Termosol CWIP Curves NEER Final 2" xfId="30244"/>
    <cellStyle name="_Pro Forma - Linden (Closing) - rev 03.25.03_Summerhaven CWIP curve Oct_2010" xfId="30245"/>
    <cellStyle name="_Pro Forma - Linden (Closing) - rev 03.25.03_Summerhaven CWIP curve Oct_2010 2" xfId="30246"/>
    <cellStyle name="_Pro Forma - Linden (Closing) - rev 03.25.03_Summerhaven CWIP curve Oct_2010_November 2010 Termosol CWIP Curves NEER Final" xfId="30247"/>
    <cellStyle name="_Pro Forma - Linden (Closing) - rev 03.25.03_Summerhaven CWIP curve Oct_2010_November 2010 Termosol CWIP Curves NEER Final 2" xfId="30248"/>
    <cellStyle name="_Pro Forma - Linden (Closing) - rev 03.25.03_tx financing revs" xfId="30249"/>
    <cellStyle name="_Pro Forma - Middletown - rev 04.09.03" xfId="30250"/>
    <cellStyle name="_Pro Forma - Middletown - rev 04.09.03 2" xfId="30251"/>
    <cellStyle name="_Pro Forma - Middletown - rev 04.09.03 2 2" xfId="30252"/>
    <cellStyle name="_Pro Forma - Middletown - rev 04.09.03 3" xfId="30253"/>
    <cellStyle name="_Pro Forma - Middletown - rev 04.09.03 3 2" xfId="30254"/>
    <cellStyle name="_Pro Forma - Middletown - rev 04.09.03 4" xfId="30255"/>
    <cellStyle name="_Pro Forma - Middletown - rev 04.09.03 4 2" xfId="30256"/>
    <cellStyle name="_Pro Forma - Middletown - rev 04.09.03 5" xfId="30257"/>
    <cellStyle name="_Pro Forma - Middletown - rev 04.09.03 5 2" xfId="30258"/>
    <cellStyle name="_Pro Forma - Middletown - rev 04.09.03 6" xfId="30259"/>
    <cellStyle name="_Pro Forma - Middletown - rev 04.09.03_August 2010 CWIP curves_NextEra" xfId="30260"/>
    <cellStyle name="_Pro Forma - Middletown - rev 04.09.03_August 2010 CWIP curves_NextEra 2" xfId="30261"/>
    <cellStyle name="_Pro Forma - Middletown - rev 04.09.03_August 2010 CWIP curves_NextEra_November 2010 Termosol CWIP Curves NEER Final" xfId="30262"/>
    <cellStyle name="_Pro Forma - Middletown - rev 04.09.03_August 2010 CWIP curves_NextEra_November 2010 Termosol CWIP Curves NEER Final 2" xfId="30263"/>
    <cellStyle name="_Pro Forma - Middletown - rev 04.09.03_BASIS ADJ" xfId="30264"/>
    <cellStyle name="_Pro Forma - Middletown - rev 04.09.03_BM Adjustments" xfId="30265"/>
    <cellStyle name="_Pro Forma - Middletown - rev 04.09.03_Capacity_Factor_Monthly_Forecast_Through_2024 " xfId="30266"/>
    <cellStyle name="_Pro Forma - Middletown - rev 04.09.03_Consolidated Summary Living ProForma_2011_DRAFT" xfId="30267"/>
    <cellStyle name="_Pro Forma - Middletown - rev 04.09.03_Consolidated Summary Living ProForma_2011_Paste Special" xfId="30268"/>
    <cellStyle name="_Pro Forma - Middletown - rev 04.09.03_Copy of South TX GenTie  0.8x Sale12-31-09 COD BASE CASEvBOD" xfId="30269"/>
    <cellStyle name="_Pro Forma - Middletown - rev 04.09.03_CWIP Termosol 1" xfId="30270"/>
    <cellStyle name="_Pro Forma - Middletown - rev 04.09.03_CWIP Termosol 1 2" xfId="30271"/>
    <cellStyle name="_Pro Forma - Middletown - rev 04.09.03_CWIP Termosol 2" xfId="30272"/>
    <cellStyle name="_Pro Forma - Middletown - rev 04.09.03_CWIP Termosol 2 2" xfId="30273"/>
    <cellStyle name="_Pro Forma - Middletown - rev 04.09.03_Day County" xfId="30274"/>
    <cellStyle name="_Pro Forma - Middletown - rev 04.09.03_Distribution Date Calc" xfId="30275"/>
    <cellStyle name="_Pro Forma - Middletown - rev 04.09.03_Fees" xfId="30276"/>
    <cellStyle name="_Pro Forma - Middletown - rev 04.09.03_Inputs" xfId="30277"/>
    <cellStyle name="_Pro Forma - Middletown - rev 04.09.03_Inputs 2" xfId="30278"/>
    <cellStyle name="_Pro Forma - Middletown - rev 04.09.03_Locked in Gross Margin" xfId="30279"/>
    <cellStyle name="_Pro Forma - Middletown - rev 04.09.03_LPF 2011 Update - Contracted Thermal Assets - rev 09 27 2011" xfId="30280"/>
    <cellStyle name="_Pro Forma - Middletown - rev 04.09.03_LPF 2011 Update - Contracted Thermal Assets - rev 09 27 2011 (2)" xfId="30281"/>
    <cellStyle name="_Pro Forma - Middletown - rev 04.09.03_LPF 2011 Update - Merchant Thermal Assets - rev 09 27 2011 (2)" xfId="30282"/>
    <cellStyle name="_Pro Forma - Middletown - rev 04.09.03_November 2010 CWIP Curves Genesis Final" xfId="30283"/>
    <cellStyle name="_Pro Forma - Middletown - rev 04.09.03_November 2010 CWIP Curves Genesis Final 2" xfId="30284"/>
    <cellStyle name="_Pro Forma - Middletown - rev 04.09.03_November 2010 CWIP Curves NEER Final" xfId="30285"/>
    <cellStyle name="_Pro Forma - Middletown - rev 04.09.03_November 2010 CWIP Curves NEER Final 2" xfId="30286"/>
    <cellStyle name="_Pro Forma - Middletown - rev 04.09.03_November 2010 Termosol CWIP Curves NEER Final" xfId="30287"/>
    <cellStyle name="_Pro Forma - Middletown - rev 04.09.03_November 2010 Termosol CWIP Curves NEER Final 2" xfId="30288"/>
    <cellStyle name="_Pro Forma - Middletown - rev 04.09.03_Project Monitoring Paradise Solar revised_October 2010" xfId="30289"/>
    <cellStyle name="_Pro Forma - Middletown - rev 04.09.03_Project Monitoring Paradise Solar revised_October 2010 2" xfId="30290"/>
    <cellStyle name="_Pro Forma - Middletown - rev 04.09.03_Project Monitoring Paradise Solar revised_October 2010_November 2010 Termosol CWIP Curves NEER Final" xfId="30291"/>
    <cellStyle name="_Pro Forma - Middletown - rev 04.09.03_Project Monitoring Paradise Solar revised_October 2010_November 2010 Termosol CWIP Curves NEER Final 2" xfId="30292"/>
    <cellStyle name="_Pro Forma - Middletown - rev 04.09.03_September 2010 CWIP curves_NextEra" xfId="30293"/>
    <cellStyle name="_Pro Forma - Middletown - rev 04.09.03_September 2010 CWIP curves_NextEra 2" xfId="30294"/>
    <cellStyle name="_Pro Forma - Middletown - rev 04.09.03_September 2010 CWIP curves_NextEra_November 2010 Termosol CWIP Curves NEER Final" xfId="30295"/>
    <cellStyle name="_Pro Forma - Middletown - rev 04.09.03_September 2010 CWIP curves_NextEra_November 2010 Termosol CWIP Curves NEER Final 2" xfId="30296"/>
    <cellStyle name="_Pro Forma - Middletown - rev 04.09.03_Summerhaven CWIP curve Oct_2010" xfId="30297"/>
    <cellStyle name="_Pro Forma - Middletown - rev 04.09.03_Summerhaven CWIP curve Oct_2010 2" xfId="30298"/>
    <cellStyle name="_Pro Forma - Middletown - rev 04.09.03_Summerhaven CWIP curve Oct_2010_November 2010 Termosol CWIP Curves NEER Final" xfId="30299"/>
    <cellStyle name="_Pro Forma - Middletown - rev 04.09.03_Summerhaven CWIP curve Oct_2010_November 2010 Termosol CWIP Curves NEER Final 2" xfId="30300"/>
    <cellStyle name="_Pro Forma - Middletown - rev 04.09.03_tx financing revs" xfId="30301"/>
    <cellStyle name="_Pro Forma - Oxford (2nd rnd) - rev 11.18.05b" xfId="30302"/>
    <cellStyle name="_Pro Forma - Oxford (2nd rnd) - rev 11.18.05b 2" xfId="30303"/>
    <cellStyle name="_Pro Forma - Oxford (2nd rnd) - rev 11.18.05b 2 2" xfId="30304"/>
    <cellStyle name="_Pro Forma - Oxford (2nd rnd) - rev 11.18.05b 3" xfId="30305"/>
    <cellStyle name="_Pro Forma - Palmer Board Model - rev 06.30.05" xfId="30306"/>
    <cellStyle name="_Pro Forma - Palmer Board Model - rev 06.30.05 2" xfId="30307"/>
    <cellStyle name="_Pro Forma - Palmer Board Model - rev 06.30.05 2 2" xfId="30308"/>
    <cellStyle name="_Pro Forma - Palmer Board Model - rev 06.30.05 3" xfId="30309"/>
    <cellStyle name="_Pro Forma - Palmer Board Model - rev 06.30.05 3 2" xfId="30310"/>
    <cellStyle name="_Pro Forma - Palmer Board Model - rev 06.30.05 4" xfId="30311"/>
    <cellStyle name="_Pro Forma - Palmer Board Model - rev 06.30.05 4 2" xfId="30312"/>
    <cellStyle name="_Pro Forma - Palmer Board Model - rev 06.30.05 5" xfId="30313"/>
    <cellStyle name="_Pro Forma - Palmer Board Model - rev 06.30.05 5 2" xfId="30314"/>
    <cellStyle name="_Pro Forma - Palmer Board Model - rev 06.30.05 6" xfId="30315"/>
    <cellStyle name="_Pro Forma - Palmer Board Model - rev 06.30.05_Consolidated Summary Living ProForma_2011_DRAFT" xfId="30316"/>
    <cellStyle name="_Pro Forma - Palmer Board Model - rev 06.30.05_Consolidated Summary Living ProForma_2011_Paste Special" xfId="30317"/>
    <cellStyle name="_Pro Forma - Palmer Board Model - rev 06.30.05_Copy of South TX GenTie  0.8x Sale12-31-09 COD BASE CASEvBOD" xfId="30318"/>
    <cellStyle name="_Pro Forma - Palmer Board Model - rev 06.30.05_Inputs" xfId="30319"/>
    <cellStyle name="_Pro Forma - Palmer Board Model - rev 06.30.05_Inputs 2" xfId="30320"/>
    <cellStyle name="_Pro Forma - Point Beach - rev 08.21.07" xfId="30321"/>
    <cellStyle name="_Pro Froma - Cherokee - rev 03.15.05" xfId="30322"/>
    <cellStyle name="_Pro Froma - Cherokee - rev 03.15.05 2" xfId="30323"/>
    <cellStyle name="_Pro Froma - Cherokee - rev 03.15.05 2 2" xfId="30324"/>
    <cellStyle name="_Pro Froma - Cherokee - rev 03.15.05 3" xfId="30325"/>
    <cellStyle name="_Pro Froma - Cherokee - rev 03.15.05 3 2" xfId="30326"/>
    <cellStyle name="_Pro Froma - Cherokee - rev 03.15.05 4" xfId="30327"/>
    <cellStyle name="_Pro Froma - Cherokee - rev 03.15.05 4 2" xfId="30328"/>
    <cellStyle name="_Pro Froma - Cherokee - rev 03.15.05 5" xfId="30329"/>
    <cellStyle name="_Pro Froma - Cherokee - rev 03.15.05 5 2" xfId="30330"/>
    <cellStyle name="_Pro Froma - Cherokee - rev 03.15.05 6" xfId="30331"/>
    <cellStyle name="_Pro Froma - Cherokee - rev 03.15.05_Consolidated Summary Living ProForma_2011_DRAFT" xfId="30332"/>
    <cellStyle name="_Pro Froma - Cherokee - rev 03.15.05_Consolidated Summary Living ProForma_2011_Paste Special" xfId="30333"/>
    <cellStyle name="_Pro Froma - Cherokee - rev 03.15.05_Inputs" xfId="30334"/>
    <cellStyle name="_Pro Froma - Cherokee - rev 03.15.05_Inputs 2" xfId="30335"/>
    <cellStyle name="_Proj Economics" xfId="30336"/>
    <cellStyle name="_Proj Economics_B&amp;B Model 4.17.09" xfId="30337"/>
    <cellStyle name="_Proj Economics_Merchant Trent" xfId="30338"/>
    <cellStyle name="_Proj Economics_Purchase Accounting PPA's" xfId="30339"/>
    <cellStyle name="_Project List - Parnell 07-0815 v2" xfId="30340"/>
    <cellStyle name="_Project List - Viola 07-0815 v2" xfId="30341"/>
    <cellStyle name="_Project Makani Financial Model" xfId="30342"/>
    <cellStyle name="_Project Monitoring Template-R9_Northern Colorado_Mar-09" xfId="30343"/>
    <cellStyle name="_Project Monitoring Template-R9_Northern Colorado_Mar-09 2" xfId="30344"/>
    <cellStyle name="_Project Monitoring Template-R9_Northern Colorado_Mar-09_August 2010 CWIP curves_NextEra" xfId="30345"/>
    <cellStyle name="_Project Monitoring Template-R9_Northern Colorado_Mar-09_August 2010 CWIP curves_NextEra 2" xfId="30346"/>
    <cellStyle name="_Project Monitoring Template-R9_Northern Colorado_Mar-09_August 2010 CWIP curves_NextEra_November 2010 Termosol CWIP Curves NEER Final" xfId="30347"/>
    <cellStyle name="_Project Monitoring Template-R9_Northern Colorado_Mar-09_August 2010 CWIP curves_NextEra_November 2010 Termosol CWIP Curves NEER Final 2" xfId="30348"/>
    <cellStyle name="_Project Monitoring Template-R9_Northern Colorado_Mar-09_November 2010 CWIP Curves Genesis Final" xfId="30349"/>
    <cellStyle name="_Project Monitoring Template-R9_Northern Colorado_Mar-09_November 2010 CWIP Curves Genesis Final 2" xfId="30350"/>
    <cellStyle name="_Project Monitoring Template-R9_Northern Colorado_Mar-09_November 2010 Termosol CWIP Curves NEER Final" xfId="30351"/>
    <cellStyle name="_Project Monitoring Template-R9_Northern Colorado_Mar-09_November 2010 Termosol CWIP Curves NEER Final 2" xfId="30352"/>
    <cellStyle name="_Project Monitoring Template-R9_Northern Colorado_Mar-09_September 2010 CWIP curves_NextEra" xfId="30353"/>
    <cellStyle name="_Project Monitoring Template-R9_Northern Colorado_Mar-09_September 2010 CWIP curves_NextEra 2" xfId="30354"/>
    <cellStyle name="_Project Monitoring Template-R9_Northern Colorado_Mar-09_September 2010 CWIP curves_NextEra_November 2010 Termosol CWIP Curves NEER Final" xfId="30355"/>
    <cellStyle name="_Project Monitoring Template-R9_Northern Colorado_Mar-09_September 2010 CWIP curves_NextEra_November 2010 Termosol CWIP Curves NEER Final 2" xfId="30356"/>
    <cellStyle name="_Project Monitoring Template-R9_Northern Colorado_Mar-09_Summerhaven CWIP curve Oct_2010" xfId="30357"/>
    <cellStyle name="_Project Monitoring Template-R9_Northern Colorado_Mar-09_Summerhaven CWIP curve Oct_2010 2" xfId="30358"/>
    <cellStyle name="_Project Monitoring Template-R9_Northern Colorado_Mar-09_Summerhaven CWIP curve Oct_2010_November 2010 Termosol CWIP Curves NEER Final" xfId="30359"/>
    <cellStyle name="_Project Monitoring Template-R9_Northern Colorado_Mar-09_Summerhaven CWIP curve Oct_2010_November 2010 Termosol CWIP Curves NEER Final 2" xfId="30360"/>
    <cellStyle name="_Project Orchid 020707" xfId="30361"/>
    <cellStyle name="_Project Orchid 020707 2" xfId="30362"/>
    <cellStyle name="_Project Orchid 020707_#1 Levered Beech Ridge_021109_Grant,Bonus,No PTCs,MACRs,Term Debt NOL" xfId="30363"/>
    <cellStyle name="_Project Orchid 020707_#1 Levered Beech Ridge_021109_Grant,Bonus,No PTCs,MACRs,Term Debt NOL 2" xfId="30364"/>
    <cellStyle name="_Project Orchid 020707_#1 LeveredGrand_Ridge_II-III_021009_Grant,Bonus,No PTCs,MACRs,Term Debt, NOL" xfId="30365"/>
    <cellStyle name="_Project Orchid 020707_#1 LeveredGrand_Ridge_II-III_021009_Grant,Bonus,No PTCs,MACRs,Term Debt, NOL 2" xfId="30366"/>
    <cellStyle name="_Project Orchid 020707_#1 LeveredGrand_Ridge_II-III_021009_Grant,Bonus,No PTCs,MACRs,Term Debt, NOL_BeechR Pivot Table 12.2.09" xfId="30367"/>
    <cellStyle name="_Project Orchid 020707_#1 LeveredGrand_Ridge_II-III_021009_Grant,Bonus,No PTCs,MACRs,Term Debt, NOL_BeechR Pivot Table 12.2.09 2" xfId="30368"/>
    <cellStyle name="_Project Orchid 020707_2008 IWNA 7.75% 53% ERISA P50 (Invnergy)_FROM JPM" xfId="30369"/>
    <cellStyle name="_Project Orchid 020707_2008 IWNA 7.75% 53% ERISA P50 (Invnergy)_FROM JPM 2" xfId="30370"/>
    <cellStyle name="_Project Orchid 020707_2008 IWNA Portfolio 09262008 (JPM TE &amp; CE)__TE Assumps" xfId="30371"/>
    <cellStyle name="_Project Orchid 020707_2008 IWNA Portfolio 09262008 (JPM TE &amp; CE)__TE Assumps 2" xfId="30372"/>
    <cellStyle name="_Project Orchid 020707_2008 IWNA Portfolio 09262008 (JPM TE &amp; CE)__TE Assumps_2008 IWNA v12 7.75% 53% TaxEx P50 (Invenergy)_10242008" xfId="30373"/>
    <cellStyle name="_Project Orchid 020707_2008 IWNA Portfolio 09262008 (JPM TE &amp; CE)__TE Assumps_2008 IWNA v12 7.75% 53% TaxEx P50 (Invenergy)_10242008 2" xfId="30374"/>
    <cellStyle name="_Project Orchid 020707_2008 IWNA v12 7.75% 53% TaxEx P50 (Invenergy)_10242008" xfId="30375"/>
    <cellStyle name="_Project Orchid 020707_2008 IWNA v12 7.75% 53% TaxEx P50 (Invenergy)_10242008 2" xfId="30376"/>
    <cellStyle name="_Project Orchid 020707_2008 IWNA v12 7.75% 53% TaxEx P50 (Invenergy)_NO HAIRCUTS" xfId="30377"/>
    <cellStyle name="_Project Orchid 020707_2008 IWNA v12 7.75% 53% TaxEx P50 (Invenergy)_NO HAIRCUTS 2" xfId="30378"/>
    <cellStyle name="_Project Orchid 020707_BeechR Pivot Table 12.2.09" xfId="30379"/>
    <cellStyle name="_Project Orchid 020707_BeechR Pivot Table 12.2.09 2" xfId="30380"/>
    <cellStyle name="_Project Orchid 020707_Big Otter 101209 Grant and TE 100.5MW_20mileT" xfId="30381"/>
    <cellStyle name="_Project Orchid 020707_Big Otter 101209 Grant and TE 100.5MW_20mileT 2" xfId="30382"/>
    <cellStyle name="_Project Orchid 020707_Bish Hill_$77.5_lowncf_ Bundled Price_Lenders_092909" xfId="30383"/>
    <cellStyle name="_Project Orchid 020707_Bish Hill_$77.5_lowncf_ Bundled Price_Lenders_092909 2" xfId="30384"/>
    <cellStyle name="_Project Orchid 020707_BishHilll_1.25M per WTG with $72 bundled price_200MWs_BF" xfId="30385"/>
    <cellStyle name="_Project Orchid 020707_BishHilll_1.25M per WTG with $72 bundled price_200MWs_BF 2" xfId="30386"/>
    <cellStyle name="_Project Orchid 020707_Bishop Hill_Grant_082409_200MW" xfId="30387"/>
    <cellStyle name="_Project Orchid 020707_Bishop Hill_Grant_082409_200MW 2" xfId="30388"/>
    <cellStyle name="_Project Orchid 020707_Buzzard Creek_250MW_PTC_010610" xfId="30389"/>
    <cellStyle name="_Project Orchid 020707_Buzzard Creek_250MW_PTC_010610 2" xfId="30390"/>
    <cellStyle name="_Project Orchid 020707_California Ridge 120109 and 200MW" xfId="30391"/>
    <cellStyle name="_Project Orchid 020707_California Ridge 120109 and 200MW 2" xfId="30392"/>
    <cellStyle name="_Project Orchid 020707_California Ridge_042909_Grant and TE_99M_as bid" xfId="30393"/>
    <cellStyle name="_Project Orchid 020707_California Ridge_042909_Grant and TE_99M_as bid 2" xfId="30394"/>
    <cellStyle name="_Project Orchid 020707_California Ridge_042909_Grant and TE_99Mw" xfId="30395"/>
    <cellStyle name="_Project Orchid 020707_California Ridge_042909_Grant and TE_99Mw 2" xfId="30396"/>
    <cellStyle name="_Project Orchid 020707_Copy of NEW Levered GRIIIII_03312009_MCF v2" xfId="30397"/>
    <cellStyle name="_Project Orchid 020707_Copy of NEW Levered GRIIIII_03312009_MCF v2 2" xfId="30398"/>
    <cellStyle name="_Project Orchid 020707_Copy of NEW Levered GRIIIII_03312009_MCF v2_BeechR Pivot Table 12.2.09" xfId="30399"/>
    <cellStyle name="_Project Orchid 020707_Copy of NEW Levered GRIIIII_03312009_MCF v2_BeechR Pivot Table 12.2.09 2" xfId="30400"/>
    <cellStyle name="_Project Orchid 020707_GRE 03252009_tpm_tables" xfId="30401"/>
    <cellStyle name="_Project Orchid 020707_GRE 03252009_tpm_tables 2" xfId="30402"/>
    <cellStyle name="_Project Orchid 020707_GRE 03252009_tpm_tables_BeechR Pivot Table 12.2.09" xfId="30403"/>
    <cellStyle name="_Project Orchid 020707_GRE 03252009_tpm_tables_BeechR Pivot Table 12.2.09 2" xfId="30404"/>
    <cellStyle name="_Project Orchid 020707_Hardin Grant 08312009_300MW" xfId="30405"/>
    <cellStyle name="_Project Orchid 020707_Hardin Grant 08312009_300MW 2" xfId="30406"/>
    <cellStyle name="_Project Orchid 020707_Inputs-General" xfId="30407"/>
    <cellStyle name="_Project Orchid 020707_Inputs-General 2" xfId="30408"/>
    <cellStyle name="_Project Orchid 020707_Invenergy Model -- 9-5-08 base" xfId="30409"/>
    <cellStyle name="_Project Orchid 020707_Invenergy Model -- 9-5-08 base 2" xfId="30410"/>
    <cellStyle name="_Project Orchid 020707_IWNA 3-Pack ECCA Sheldon Funding 03202009" xfId="30411"/>
    <cellStyle name="_Project Orchid 020707_IWNA 3-Pack ECCA Sheldon Funding 03202009 2" xfId="30412"/>
    <cellStyle name="_Project Orchid 020707_IWNA Ptfl v2 10yr 7.25% $320 upfront 99% hedge loss P50" xfId="30413"/>
    <cellStyle name="_Project Orchid 020707_IWNA Ptfl v2 10yr 7.25% $320 upfront 99% hedge loss P50 2" xfId="30414"/>
    <cellStyle name="_Project Orchid 020707_IWNA v1 10yr 7.25% $290 upfront no bonus 42% 2009 tax realloc P50" xfId="30415"/>
    <cellStyle name="_Project Orchid 020707_IWNA v1 10yr 7.25% $290 upfront no bonus 42% 2009 tax realloc P50 2" xfId="30416"/>
    <cellStyle name="_Project Orchid 020707_IWNA v1 10yr 7.25% $290 upfront no bonus 42% 2009 tax realloc P50_2008 IWNA JPM TE Model 11032008 (ERISA Dep &amp; Full Haircuts)_275M" xfId="30417"/>
    <cellStyle name="_Project Orchid 020707_IWNA v1 10yr 7.25% $290 upfront no bonus 42% 2009 tax realloc P50_2008 IWNA JPM TE Model 11032008 (ERISA Dep &amp; Full Haircuts)_275M 2" xfId="30418"/>
    <cellStyle name="_Project Orchid 020707_IWNA v1 10yr 7.25% $290 upfront no bonus 42% 2009 tax realloc P50_2008 IWNA v12 7.75% 53% TaxEx P50 (Invenergy)_10242008" xfId="30419"/>
    <cellStyle name="_Project Orchid 020707_IWNA v1 10yr 7.25% $290 upfront no bonus 42% 2009 tax realloc P50_2008 IWNA v12 7.75% 53% TaxEx P50 (Invenergy)_10242008 2" xfId="30420"/>
    <cellStyle name="_Project Orchid 020707_Ledge_0416_Grant and TE" xfId="30421"/>
    <cellStyle name="_Project Orchid 020707_Ledge_0416_Grant and TE 2" xfId="30422"/>
    <cellStyle name="_Project Orchid 020707_Levered Beech Ridge _100709" xfId="30423"/>
    <cellStyle name="_Project Orchid 020707_Levered Beech Ridge _100709 2" xfId="30424"/>
    <cellStyle name="_Project Orchid 020707_Levered Beech Ridge _100709_BeechR Pivot Table 12.2.09" xfId="30425"/>
    <cellStyle name="_Project Orchid 020707_Levered Beech Ridge _100709_BeechR Pivot Table 12.2.09 2" xfId="30426"/>
    <cellStyle name="_Project Orchid 020707_Levered Beech Ridge _102709" xfId="30427"/>
    <cellStyle name="_Project Orchid 020707_Levered Beech Ridge _102709 2" xfId="30428"/>
    <cellStyle name="_Project Orchid 020707_Levered Beech Ridge _102709_BeechR Pivot Table 12.2.09" xfId="30429"/>
    <cellStyle name="_Project Orchid 020707_Levered Beech Ridge _102709_BeechR Pivot Table 12.2.09 2" xfId="30430"/>
    <cellStyle name="_Project Orchid 020707_Levered Beech Ridge _110209" xfId="30431"/>
    <cellStyle name="_Project Orchid 020707_Levered Beech Ridge _110209 2" xfId="30432"/>
    <cellStyle name="_Project Orchid 020707_Levered Beech Ridge _110209_BeechR Pivot Table 12.2.09" xfId="30433"/>
    <cellStyle name="_Project Orchid 020707_Levered Beech Ridge _110209_BeechR Pivot Table 12.2.09 2" xfId="30434"/>
    <cellStyle name="_Project Orchid 020707_Levered Grand Ridge Exp 07082009_LIVE" xfId="30435"/>
    <cellStyle name="_Project Orchid 020707_Levered Grand Ridge Exp 07082009_LIVE 2" xfId="30436"/>
    <cellStyle name="_Project Orchid 020707_Levered Grand Ridge Exp 07082009_LIVE_BeechR Pivot Table 12.2.09" xfId="30437"/>
    <cellStyle name="_Project Orchid 020707_Levered Grand Ridge Exp 07082009_LIVE_BeechR Pivot Table 12.2.09 2" xfId="30438"/>
    <cellStyle name="_Project Orchid 020707_Levered Grand Ridge Exp_05042009" xfId="30439"/>
    <cellStyle name="_Project Orchid 020707_Levered Grand Ridge Exp_05042009 2" xfId="30440"/>
    <cellStyle name="_Project Orchid 020707_Levered Grand Ridge Exp_05042009_BeechR Pivot Table 12.2.09" xfId="30441"/>
    <cellStyle name="_Project Orchid 020707_Levered Grand Ridge Exp_05042009_BeechR Pivot Table 12.2.09 2" xfId="30442"/>
    <cellStyle name="_Project Orchid 020707_NEW GRII_III Debt_032509 v1 (2)" xfId="30443"/>
    <cellStyle name="_Project Orchid 020707_NEW GRII_III Debt_032509 v1 (2) 2" xfId="30444"/>
    <cellStyle name="_Project Orchid 020707_NEW GRII_III Debt_032509 v1 (2)_BeechR Pivot Table 12.2.09" xfId="30445"/>
    <cellStyle name="_Project Orchid 020707_NEW GRII_III Debt_032509 v1 (2)_BeechR Pivot Table 12.2.09 2" xfId="30446"/>
    <cellStyle name="_Project Orchid 020707_NEW Levered GRII&amp;III_04092009_MCF v1" xfId="30447"/>
    <cellStyle name="_Project Orchid 020707_NEW Levered GRII&amp;III_04092009_MCF v1 2" xfId="30448"/>
    <cellStyle name="_Project Orchid 020707_NEW Levered GRII&amp;III_04092009_MCF v1_BeechR Pivot Table 12.2.09" xfId="30449"/>
    <cellStyle name="_Project Orchid 020707_NEW Levered GRII&amp;III_04092009_MCF v1_BeechR Pivot Table 12.2.09 2" xfId="30450"/>
    <cellStyle name="_Project Orchid 020707_Oceana_142MW_Vesta1.8_101909" xfId="30451"/>
    <cellStyle name="_Project Orchid 020707_Oceana_142MW_Vesta1.8_101909 2" xfId="30452"/>
    <cellStyle name="_Project Orchid 020707_Raleigh Model (78MW) 09082009_V2" xfId="30453"/>
    <cellStyle name="_Project Orchid 020707_Raleigh Model (78MW) 09082009_V2 2" xfId="30454"/>
    <cellStyle name="_Project Orchid 020707_Raleigh Model (78MW) 09082009_V2_BeechR Pivot Table 12.2.09" xfId="30455"/>
    <cellStyle name="_Project Orchid 020707_Raleigh Model (78MW) 09082009_V2_BeechR Pivot Table 12.2.09 2" xfId="30456"/>
    <cellStyle name="_Project Orchid 020707_Sheet1" xfId="30457"/>
    <cellStyle name="_Project Orchid 020707_Sheet1 2" xfId="30458"/>
    <cellStyle name="_Project Orchid 020707_Sweden Hills 51MW_081809_AEP bid" xfId="30459"/>
    <cellStyle name="_Project Orchid 020707_Sweden Hills 51MW_081809_AEP bid 2" xfId="30460"/>
    <cellStyle name="_Project Orchid 020707_Tri-County Wind_042409_Grant and TE_as bid" xfId="30461"/>
    <cellStyle name="_Project Orchid 020707_Tri-County Wind_042409_Grant and TE_as bid 2" xfId="30462"/>
    <cellStyle name="_Project Orchid 020707_Tri-County Wind_101309_Grant and TE_200MW_1.6XLE" xfId="30463"/>
    <cellStyle name="_Project Orchid 020707_Tri-County Wind_101309_Grant and TE_200MW_1.6XLE 2" xfId="30464"/>
    <cellStyle name="_Project Orchid 020707_Tri-County Wind_101509_Grant and TE_200MW_1.6XLE" xfId="30465"/>
    <cellStyle name="_Project Orchid 020707_Tri-County Wind_101509_Grant and TE_200MW_1.6XLE 2" xfId="30466"/>
    <cellStyle name="_Project Orchid 020707_Turkey Track Completion Reserve Acct_11 10 08" xfId="30467"/>
    <cellStyle name="_Project Orchid 020707_Turkey Track Completion Reserve Acct_11 10 08 2" xfId="30468"/>
    <cellStyle name="_Project Orchid 020707_Unlev McAdoo &amp; GR Combined 10242008-funding v8" xfId="30469"/>
    <cellStyle name="_Project Orchid 020707_Unlev McAdoo &amp; GR Combined 10242008-funding v8 2" xfId="30470"/>
    <cellStyle name="_Project Orchid 020707_Unlev McAdoo &amp; GR Combined 10242008-funding v8_BeechR Pivot Table 12.2.09" xfId="30471"/>
    <cellStyle name="_Project Orchid 020707_Unlev McAdoo &amp; GR Combined 10242008-funding v8_BeechR Pivot Table 12.2.09 2" xfId="30472"/>
    <cellStyle name="_Project Orchid 020707_Unlev McAdoo &amp; GR Combined 10242008-funding v8_Sheet1" xfId="30473"/>
    <cellStyle name="_Project Orchid 020707_Unlev McAdoo &amp; GR Combined 10242008-funding v8_Sheet1 2" xfId="30474"/>
    <cellStyle name="_Project Orchid 020707_Unlevered_Beech_Ridge_100_5MW_021009_optimized NCF" xfId="30475"/>
    <cellStyle name="_Project Orchid 020707_Unlevered_Beech_Ridge_100_5MW_021009_optimized NCF 2" xfId="30476"/>
    <cellStyle name="_Project Orchid 020707_Vantage Cash FLow 100609" xfId="30477"/>
    <cellStyle name="_Project Orchid 020707_Vantage Cash FLow 100609 2" xfId="30478"/>
    <cellStyle name="_Project Orchid 020707_Vantage Model_PGE 15yr PPA_062409" xfId="30479"/>
    <cellStyle name="_Project Orchid 020707_Vantage Model_PGE 15yr PPA_062409 2" xfId="30480"/>
    <cellStyle name="_Project Orchid 020707_Vantage Model_PGE 15yr PPA_073009_JAR" xfId="30481"/>
    <cellStyle name="_Project Orchid 020707_Vantage Model_PGE 15yr PPA_073009_JAR 2" xfId="30482"/>
    <cellStyle name="_Project Orchid 020707_Vantage Model_PGE 15yr PPA_100909" xfId="30483"/>
    <cellStyle name="_Project Orchid 020707_Vantage Model_PGE 15yr PPA_100909 2" xfId="30484"/>
    <cellStyle name="_Project Orchid 020707_White Oak_67.5_150MW_110409_OUR CASE" xfId="30485"/>
    <cellStyle name="_Project Orchid 020707_White Oak_67.5_150MW_110409_OUR CASE 2" xfId="30486"/>
    <cellStyle name="_Project Southwest WACC Analysis" xfId="30487"/>
    <cellStyle name="_Project Southwest WACC Analysis 2" xfId="30488"/>
    <cellStyle name="_Project Southwest WACC Analysis_#1 Levered Beech Ridge_021109_Grant,Bonus,No PTCs,MACRs,Term Debt NOL" xfId="30489"/>
    <cellStyle name="_Project Southwest WACC Analysis_#1 Levered Beech Ridge_021109_Grant,Bonus,No PTCs,MACRs,Term Debt NOL 2" xfId="30490"/>
    <cellStyle name="_Project Southwest WACC Analysis_#1 LeveredGrand_Ridge_II-III_021009_Grant,Bonus,No PTCs,MACRs,Term Debt, NOL" xfId="30491"/>
    <cellStyle name="_Project Southwest WACC Analysis_#1 LeveredGrand_Ridge_II-III_021009_Grant,Bonus,No PTCs,MACRs,Term Debt, NOL 2" xfId="30492"/>
    <cellStyle name="_Project Southwest WACC Analysis_#1 LeveredGrand_Ridge_II-III_021009_Grant,Bonus,No PTCs,MACRs,Term Debt, NOL_BeechR Pivot Table 12.2.09" xfId="30493"/>
    <cellStyle name="_Project Southwest WACC Analysis_#1 LeveredGrand_Ridge_II-III_021009_Grant,Bonus,No PTCs,MACRs,Term Debt, NOL_BeechR Pivot Table 12.2.09 2" xfId="30494"/>
    <cellStyle name="_Project Southwest WACC Analysis_2008 IWNA 7.75% 53% ERISA P50 (Invnergy)_FROM JPM" xfId="30495"/>
    <cellStyle name="_Project Southwest WACC Analysis_2008 IWNA 7.75% 53% ERISA P50 (Invnergy)_FROM JPM 2" xfId="30496"/>
    <cellStyle name="_Project Southwest WACC Analysis_2008 IWNA Portfolio 09262008 (JPM TE &amp; CE)__TE Assumps" xfId="30497"/>
    <cellStyle name="_Project Southwest WACC Analysis_2008 IWNA Portfolio 09262008 (JPM TE &amp; CE)__TE Assumps 2" xfId="30498"/>
    <cellStyle name="_Project Southwest WACC Analysis_2008 IWNA Portfolio 09262008 (JPM TE &amp; CE)__TE Assumps_2008 IWNA v12 7.75% 53% TaxEx P50 (Invenergy)_10242008" xfId="30499"/>
    <cellStyle name="_Project Southwest WACC Analysis_2008 IWNA Portfolio 09262008 (JPM TE &amp; CE)__TE Assumps_2008 IWNA v12 7.75% 53% TaxEx P50 (Invenergy)_10242008 2" xfId="30500"/>
    <cellStyle name="_Project Southwest WACC Analysis_2008 IWNA v12 7.75% 53% TaxEx P50 (Invenergy)_10242008" xfId="30501"/>
    <cellStyle name="_Project Southwest WACC Analysis_2008 IWNA v12 7.75% 53% TaxEx P50 (Invenergy)_10242008 2" xfId="30502"/>
    <cellStyle name="_Project Southwest WACC Analysis_2008 IWNA v12 7.75% 53% TaxEx P50 (Invenergy)_NO HAIRCUTS" xfId="30503"/>
    <cellStyle name="_Project Southwest WACC Analysis_2008 IWNA v12 7.75% 53% TaxEx P50 (Invenergy)_NO HAIRCUTS 2" xfId="30504"/>
    <cellStyle name="_Project Southwest WACC Analysis_BeechR Pivot Table 12.2.09" xfId="30505"/>
    <cellStyle name="_Project Southwest WACC Analysis_BeechR Pivot Table 12.2.09 2" xfId="30506"/>
    <cellStyle name="_Project Southwest WACC Analysis_Big Otter 101209 Grant and TE 100.5MW_20mileT" xfId="30507"/>
    <cellStyle name="_Project Southwest WACC Analysis_Big Otter 101209 Grant and TE 100.5MW_20mileT 2" xfId="30508"/>
    <cellStyle name="_Project Southwest WACC Analysis_Bish Hill_$77.5_lowncf_ Bundled Price_Lenders_092909" xfId="30509"/>
    <cellStyle name="_Project Southwest WACC Analysis_Bish Hill_$77.5_lowncf_ Bundled Price_Lenders_092909 2" xfId="30510"/>
    <cellStyle name="_Project Southwest WACC Analysis_BishHilll_1.25M per WTG with $72 bundled price_200MWs_BF" xfId="30511"/>
    <cellStyle name="_Project Southwest WACC Analysis_BishHilll_1.25M per WTG with $72 bundled price_200MWs_BF 2" xfId="30512"/>
    <cellStyle name="_Project Southwest WACC Analysis_Bishop Hill_Grant_082409_200MW" xfId="30513"/>
    <cellStyle name="_Project Southwest WACC Analysis_Bishop Hill_Grant_082409_200MW 2" xfId="30514"/>
    <cellStyle name="_Project Southwest WACC Analysis_Buzzard Creek_250MW_PTC_010610" xfId="30515"/>
    <cellStyle name="_Project Southwest WACC Analysis_Buzzard Creek_250MW_PTC_010610 2" xfId="30516"/>
    <cellStyle name="_Project Southwest WACC Analysis_California Ridge 120109 and 200MW" xfId="30517"/>
    <cellStyle name="_Project Southwest WACC Analysis_California Ridge 120109 and 200MW 2" xfId="30518"/>
    <cellStyle name="_Project Southwest WACC Analysis_California Ridge_042909_Grant and TE_99M_as bid" xfId="30519"/>
    <cellStyle name="_Project Southwest WACC Analysis_California Ridge_042909_Grant and TE_99M_as bid 2" xfId="30520"/>
    <cellStyle name="_Project Southwest WACC Analysis_California Ridge_042909_Grant and TE_99Mw" xfId="30521"/>
    <cellStyle name="_Project Southwest WACC Analysis_California Ridge_042909_Grant and TE_99Mw 2" xfId="30522"/>
    <cellStyle name="_Project Southwest WACC Analysis_Copy of NEW Levered GRIIIII_03312009_MCF v2" xfId="30523"/>
    <cellStyle name="_Project Southwest WACC Analysis_Copy of NEW Levered GRIIIII_03312009_MCF v2 2" xfId="30524"/>
    <cellStyle name="_Project Southwest WACC Analysis_Copy of NEW Levered GRIIIII_03312009_MCF v2_BeechR Pivot Table 12.2.09" xfId="30525"/>
    <cellStyle name="_Project Southwest WACC Analysis_Copy of NEW Levered GRIIIII_03312009_MCF v2_BeechR Pivot Table 12.2.09 2" xfId="30526"/>
    <cellStyle name="_Project Southwest WACC Analysis_GRE 03252009_tpm_tables" xfId="30527"/>
    <cellStyle name="_Project Southwest WACC Analysis_GRE 03252009_tpm_tables 2" xfId="30528"/>
    <cellStyle name="_Project Southwest WACC Analysis_GRE 03252009_tpm_tables_BeechR Pivot Table 12.2.09" xfId="30529"/>
    <cellStyle name="_Project Southwest WACC Analysis_GRE 03252009_tpm_tables_BeechR Pivot Table 12.2.09 2" xfId="30530"/>
    <cellStyle name="_Project Southwest WACC Analysis_Hardin Grant 08312009_300MW" xfId="30531"/>
    <cellStyle name="_Project Southwest WACC Analysis_Hardin Grant 08312009_300MW 2" xfId="30532"/>
    <cellStyle name="_Project Southwest WACC Analysis_Inputs-General" xfId="30533"/>
    <cellStyle name="_Project Southwest WACC Analysis_Inputs-General 2" xfId="30534"/>
    <cellStyle name="_Project Southwest WACC Analysis_Invenergy Model -- 9-5-08 base" xfId="30535"/>
    <cellStyle name="_Project Southwest WACC Analysis_Invenergy Model -- 9-5-08 base 2" xfId="30536"/>
    <cellStyle name="_Project Southwest WACC Analysis_IWNA 3-Pack ECCA Sheldon Funding 03202009" xfId="30537"/>
    <cellStyle name="_Project Southwest WACC Analysis_IWNA 3-Pack ECCA Sheldon Funding 03202009 2" xfId="30538"/>
    <cellStyle name="_Project Southwest WACC Analysis_IWNA Ptfl v2 10yr 7.25% $320 upfront 99% hedge loss P50" xfId="30539"/>
    <cellStyle name="_Project Southwest WACC Analysis_IWNA Ptfl v2 10yr 7.25% $320 upfront 99% hedge loss P50 2" xfId="30540"/>
    <cellStyle name="_Project Southwest WACC Analysis_IWNA v1 10yr 7.25% $290 upfront no bonus 42% 2009 tax realloc P50" xfId="30541"/>
    <cellStyle name="_Project Southwest WACC Analysis_IWNA v1 10yr 7.25% $290 upfront no bonus 42% 2009 tax realloc P50 2" xfId="30542"/>
    <cellStyle name="_Project Southwest WACC Analysis_IWNA v1 10yr 7.25% $290 upfront no bonus 42% 2009 tax realloc P50_2008 IWNA JPM TE Model 11032008 (ERISA Dep &amp; Full Haircuts)_275M" xfId="30543"/>
    <cellStyle name="_Project Southwest WACC Analysis_IWNA v1 10yr 7.25% $290 upfront no bonus 42% 2009 tax realloc P50_2008 IWNA JPM TE Model 11032008 (ERISA Dep &amp; Full Haircuts)_275M 2" xfId="30544"/>
    <cellStyle name="_Project Southwest WACC Analysis_IWNA v1 10yr 7.25% $290 upfront no bonus 42% 2009 tax realloc P50_2008 IWNA v12 7.75% 53% TaxEx P50 (Invenergy)_10242008" xfId="30545"/>
    <cellStyle name="_Project Southwest WACC Analysis_IWNA v1 10yr 7.25% $290 upfront no bonus 42% 2009 tax realloc P50_2008 IWNA v12 7.75% 53% TaxEx P50 (Invenergy)_10242008 2" xfId="30546"/>
    <cellStyle name="_Project Southwest WACC Analysis_Ledge_0416_Grant and TE" xfId="30547"/>
    <cellStyle name="_Project Southwest WACC Analysis_Ledge_0416_Grant and TE 2" xfId="30548"/>
    <cellStyle name="_Project Southwest WACC Analysis_Levered Beech Ridge _100709" xfId="30549"/>
    <cellStyle name="_Project Southwest WACC Analysis_Levered Beech Ridge _100709 2" xfId="30550"/>
    <cellStyle name="_Project Southwest WACC Analysis_Levered Beech Ridge _100709_BeechR Pivot Table 12.2.09" xfId="30551"/>
    <cellStyle name="_Project Southwest WACC Analysis_Levered Beech Ridge _100709_BeechR Pivot Table 12.2.09 2" xfId="30552"/>
    <cellStyle name="_Project Southwest WACC Analysis_Levered Beech Ridge _102709" xfId="30553"/>
    <cellStyle name="_Project Southwest WACC Analysis_Levered Beech Ridge _102709 2" xfId="30554"/>
    <cellStyle name="_Project Southwest WACC Analysis_Levered Beech Ridge _102709_BeechR Pivot Table 12.2.09" xfId="30555"/>
    <cellStyle name="_Project Southwest WACC Analysis_Levered Beech Ridge _102709_BeechR Pivot Table 12.2.09 2" xfId="30556"/>
    <cellStyle name="_Project Southwest WACC Analysis_Levered Beech Ridge _110209" xfId="30557"/>
    <cellStyle name="_Project Southwest WACC Analysis_Levered Beech Ridge _110209 2" xfId="30558"/>
    <cellStyle name="_Project Southwest WACC Analysis_Levered Beech Ridge _110209_BeechR Pivot Table 12.2.09" xfId="30559"/>
    <cellStyle name="_Project Southwest WACC Analysis_Levered Beech Ridge _110209_BeechR Pivot Table 12.2.09 2" xfId="30560"/>
    <cellStyle name="_Project Southwest WACC Analysis_Levered Grand Ridge Exp 07082009_LIVE" xfId="30561"/>
    <cellStyle name="_Project Southwest WACC Analysis_Levered Grand Ridge Exp 07082009_LIVE 2" xfId="30562"/>
    <cellStyle name="_Project Southwest WACC Analysis_Levered Grand Ridge Exp 07082009_LIVE_BeechR Pivot Table 12.2.09" xfId="30563"/>
    <cellStyle name="_Project Southwest WACC Analysis_Levered Grand Ridge Exp 07082009_LIVE_BeechR Pivot Table 12.2.09 2" xfId="30564"/>
    <cellStyle name="_Project Southwest WACC Analysis_Levered Grand Ridge Exp_05042009" xfId="30565"/>
    <cellStyle name="_Project Southwest WACC Analysis_Levered Grand Ridge Exp_05042009 2" xfId="30566"/>
    <cellStyle name="_Project Southwest WACC Analysis_Levered Grand Ridge Exp_05042009_BeechR Pivot Table 12.2.09" xfId="30567"/>
    <cellStyle name="_Project Southwest WACC Analysis_Levered Grand Ridge Exp_05042009_BeechR Pivot Table 12.2.09 2" xfId="30568"/>
    <cellStyle name="_Project Southwest WACC Analysis_NEW GRII_III Debt_032509 v1 (2)" xfId="30569"/>
    <cellStyle name="_Project Southwest WACC Analysis_NEW GRII_III Debt_032509 v1 (2) 2" xfId="30570"/>
    <cellStyle name="_Project Southwest WACC Analysis_NEW GRII_III Debt_032509 v1 (2)_BeechR Pivot Table 12.2.09" xfId="30571"/>
    <cellStyle name="_Project Southwest WACC Analysis_NEW GRII_III Debt_032509 v1 (2)_BeechR Pivot Table 12.2.09 2" xfId="30572"/>
    <cellStyle name="_Project Southwest WACC Analysis_NEW Levered GRII&amp;III_04092009_MCF v1" xfId="30573"/>
    <cellStyle name="_Project Southwest WACC Analysis_NEW Levered GRII&amp;III_04092009_MCF v1 2" xfId="30574"/>
    <cellStyle name="_Project Southwest WACC Analysis_NEW Levered GRII&amp;III_04092009_MCF v1_BeechR Pivot Table 12.2.09" xfId="30575"/>
    <cellStyle name="_Project Southwest WACC Analysis_NEW Levered GRII&amp;III_04092009_MCF v1_BeechR Pivot Table 12.2.09 2" xfId="30576"/>
    <cellStyle name="_Project Southwest WACC Analysis_Oceana_142MW_Vesta1.8_101909" xfId="30577"/>
    <cellStyle name="_Project Southwest WACC Analysis_Oceana_142MW_Vesta1.8_101909 2" xfId="30578"/>
    <cellStyle name="_Project Southwest WACC Analysis_Raleigh Model (78MW) 09082009_V2" xfId="30579"/>
    <cellStyle name="_Project Southwest WACC Analysis_Raleigh Model (78MW) 09082009_V2 2" xfId="30580"/>
    <cellStyle name="_Project Southwest WACC Analysis_Raleigh Model (78MW) 09082009_V2_BeechR Pivot Table 12.2.09" xfId="30581"/>
    <cellStyle name="_Project Southwest WACC Analysis_Raleigh Model (78MW) 09082009_V2_BeechR Pivot Table 12.2.09 2" xfId="30582"/>
    <cellStyle name="_Project Southwest WACC Analysis_Sheet1" xfId="30583"/>
    <cellStyle name="_Project Southwest WACC Analysis_Sheet1 2" xfId="30584"/>
    <cellStyle name="_Project Southwest WACC Analysis_Sweden Hills 51MW_081809_AEP bid" xfId="30585"/>
    <cellStyle name="_Project Southwest WACC Analysis_Sweden Hills 51MW_081809_AEP bid 2" xfId="30586"/>
    <cellStyle name="_Project Southwest WACC Analysis_Tri-County Wind_042409_Grant and TE_as bid" xfId="30587"/>
    <cellStyle name="_Project Southwest WACC Analysis_Tri-County Wind_042409_Grant and TE_as bid 2" xfId="30588"/>
    <cellStyle name="_Project Southwest WACC Analysis_Tri-County Wind_101309_Grant and TE_200MW_1.6XLE" xfId="30589"/>
    <cellStyle name="_Project Southwest WACC Analysis_Tri-County Wind_101309_Grant and TE_200MW_1.6XLE 2" xfId="30590"/>
    <cellStyle name="_Project Southwest WACC Analysis_Tri-County Wind_101509_Grant and TE_200MW_1.6XLE" xfId="30591"/>
    <cellStyle name="_Project Southwest WACC Analysis_Tri-County Wind_101509_Grant and TE_200MW_1.6XLE 2" xfId="30592"/>
    <cellStyle name="_Project Southwest WACC Analysis_Turkey Track Completion Reserve Acct_11 10 08" xfId="30593"/>
    <cellStyle name="_Project Southwest WACC Analysis_Turkey Track Completion Reserve Acct_11 10 08 2" xfId="30594"/>
    <cellStyle name="_Project Southwest WACC Analysis_Unlev McAdoo &amp; GR Combined 10242008-funding v8" xfId="30595"/>
    <cellStyle name="_Project Southwest WACC Analysis_Unlev McAdoo &amp; GR Combined 10242008-funding v8 2" xfId="30596"/>
    <cellStyle name="_Project Southwest WACC Analysis_Unlev McAdoo &amp; GR Combined 10242008-funding v8_BeechR Pivot Table 12.2.09" xfId="30597"/>
    <cellStyle name="_Project Southwest WACC Analysis_Unlev McAdoo &amp; GR Combined 10242008-funding v8_BeechR Pivot Table 12.2.09 2" xfId="30598"/>
    <cellStyle name="_Project Southwest WACC Analysis_Unlev McAdoo &amp; GR Combined 10242008-funding v8_Sheet1" xfId="30599"/>
    <cellStyle name="_Project Southwest WACC Analysis_Unlev McAdoo &amp; GR Combined 10242008-funding v8_Sheet1 2" xfId="30600"/>
    <cellStyle name="_Project Southwest WACC Analysis_Unlevered_Beech_Ridge_100_5MW_021009_optimized NCF" xfId="30601"/>
    <cellStyle name="_Project Southwest WACC Analysis_Unlevered_Beech_Ridge_100_5MW_021009_optimized NCF 2" xfId="30602"/>
    <cellStyle name="_Project Southwest WACC Analysis_Vantage Cash FLow 100609" xfId="30603"/>
    <cellStyle name="_Project Southwest WACC Analysis_Vantage Cash FLow 100609 2" xfId="30604"/>
    <cellStyle name="_Project Southwest WACC Analysis_Vantage Model_PGE 15yr PPA_062409" xfId="30605"/>
    <cellStyle name="_Project Southwest WACC Analysis_Vantage Model_PGE 15yr PPA_062409 2" xfId="30606"/>
    <cellStyle name="_Project Southwest WACC Analysis_Vantage Model_PGE 15yr PPA_073009_JAR" xfId="30607"/>
    <cellStyle name="_Project Southwest WACC Analysis_Vantage Model_PGE 15yr PPA_073009_JAR 2" xfId="30608"/>
    <cellStyle name="_Project Southwest WACC Analysis_Vantage Model_PGE 15yr PPA_100909" xfId="30609"/>
    <cellStyle name="_Project Southwest WACC Analysis_Vantage Model_PGE 15yr PPA_100909 2" xfId="30610"/>
    <cellStyle name="_Project Southwest WACC Analysis_White Oak_67.5_150MW_110409_OUR CASE" xfId="30611"/>
    <cellStyle name="_Project Southwest WACC Analysis_White Oak_67.5_150MW_110409_OUR CASE 2" xfId="30612"/>
    <cellStyle name="_ProjectPartnership" xfId="30613"/>
    <cellStyle name="_ProvHts" xfId="30614"/>
    <cellStyle name="_ProvHts 2" xfId="30615"/>
    <cellStyle name="_PSCo_Red Mountain_100 Mw_T-20_Rev0_4-1-2009 " xfId="30616"/>
    <cellStyle name="_PSEG asset valuation 1.1" xfId="30617"/>
    <cellStyle name="_PSEG asset valuation 1.1 2" xfId="30618"/>
    <cellStyle name="_PSEG asset valuation 1.1 2 2" xfId="30619"/>
    <cellStyle name="_PSEG asset valuation 1.1 3" xfId="30620"/>
    <cellStyle name="_PSEG asset valuation 1.1 3 2" xfId="30621"/>
    <cellStyle name="_PSEG asset valuation 1.1 4" xfId="30622"/>
    <cellStyle name="_PSEG asset valuation 1.1 4 2" xfId="30623"/>
    <cellStyle name="_PSEG asset valuation 1.1 5" xfId="30624"/>
    <cellStyle name="_PSEG asset valuation 1.1 5 2" xfId="30625"/>
    <cellStyle name="_PSEG asset valuation 1.1 6" xfId="30626"/>
    <cellStyle name="_PSEG asset valuation 1.1_Inputs" xfId="30627"/>
    <cellStyle name="_PSEG asset valuation 1.1_Inputs 2" xfId="30628"/>
    <cellStyle name="_PSEG Swap v3.1" xfId="30629"/>
    <cellStyle name="_PSEG Swap v3.1 2" xfId="30630"/>
    <cellStyle name="_PSEG Swap v3.1 3" xfId="30631"/>
    <cellStyle name="_PSEG Swap v3.1 4" xfId="30632"/>
    <cellStyle name="_PSEG Swap v3.1 5" xfId="30633"/>
    <cellStyle name="_PSEG Swap v3.5 PSEG Assets" xfId="30634"/>
    <cellStyle name="_PSEG Swap v3.5 PSEG Assets 2" xfId="30635"/>
    <cellStyle name="_PSEG Swap v3.5 PSEG Assets 3" xfId="30636"/>
    <cellStyle name="_PSEG Swap v3.5 PSEG Assets 4" xfId="30637"/>
    <cellStyle name="_PSEG Swap v3.5 PSEG Assets 5" xfId="30638"/>
    <cellStyle name="_Purchase Accounting Rev 2" xfId="30639"/>
    <cellStyle name="_Purchase Accounting Rev 2 2" xfId="30640"/>
    <cellStyle name="_Purchase Accounting Rev 2 2 2" xfId="30641"/>
    <cellStyle name="_Purchase Accounting Rev 2 3" xfId="30642"/>
    <cellStyle name="_Purchase Accounting Rev 2 3 2" xfId="30643"/>
    <cellStyle name="_Purchase Accounting Rev 2 4" xfId="30644"/>
    <cellStyle name="_Purchase Accounting Rev 2 4 2" xfId="30645"/>
    <cellStyle name="_Purchase Accounting Rev 2 5" xfId="30646"/>
    <cellStyle name="_Purchase Accounting Rev 2 5 2" xfId="30647"/>
    <cellStyle name="_Purchase Accounting Rev 2 6" xfId="30648"/>
    <cellStyle name="_Purchase Accounting Rev 2_August 2010 CWIP curves_NextEra" xfId="30649"/>
    <cellStyle name="_Purchase Accounting Rev 2_August 2010 CWIP curves_NextEra 2" xfId="30650"/>
    <cellStyle name="_Purchase Accounting Rev 2_August 2010 CWIP curves_NextEra_November 2010 Termosol CWIP Curves NEER Final" xfId="30651"/>
    <cellStyle name="_Purchase Accounting Rev 2_August 2010 CWIP curves_NextEra_November 2010 Termosol CWIP Curves NEER Final 2" xfId="30652"/>
    <cellStyle name="_Purchase Accounting Rev 2_BASIS ADJ" xfId="30653"/>
    <cellStyle name="_Purchase Accounting Rev 2_BM Adjustments" xfId="30654"/>
    <cellStyle name="_Purchase Accounting Rev 2_Capacity_Factor_Monthly_Forecast_Through_2024 " xfId="30655"/>
    <cellStyle name="_Purchase Accounting Rev 2_Consolidated Summary Living ProForma_2011_DRAFT" xfId="30656"/>
    <cellStyle name="_Purchase Accounting Rev 2_Consolidated Summary Living ProForma_2011_Paste Special" xfId="30657"/>
    <cellStyle name="_Purchase Accounting Rev 2_Copy of South TX GenTie  0.8x Sale12-31-09 COD BASE CASEvBOD" xfId="30658"/>
    <cellStyle name="_Purchase Accounting Rev 2_CWIP Termosol 1" xfId="30659"/>
    <cellStyle name="_Purchase Accounting Rev 2_CWIP Termosol 1 2" xfId="30660"/>
    <cellStyle name="_Purchase Accounting Rev 2_CWIP Termosol 2" xfId="30661"/>
    <cellStyle name="_Purchase Accounting Rev 2_CWIP Termosol 2 2" xfId="30662"/>
    <cellStyle name="_Purchase Accounting Rev 2_Day County" xfId="30663"/>
    <cellStyle name="_Purchase Accounting Rev 2_Distribution Date Calc" xfId="30664"/>
    <cellStyle name="_Purchase Accounting Rev 2_Fees" xfId="30665"/>
    <cellStyle name="_Purchase Accounting Rev 2_Inputs" xfId="30666"/>
    <cellStyle name="_Purchase Accounting Rev 2_Inputs 2" xfId="30667"/>
    <cellStyle name="_Purchase Accounting Rev 2_Locked in Gross Margin" xfId="30668"/>
    <cellStyle name="_Purchase Accounting Rev 2_LPF 2011 Update - Contracted Thermal Assets - rev 09 27 2011" xfId="30669"/>
    <cellStyle name="_Purchase Accounting Rev 2_LPF 2011 Update - Contracted Thermal Assets - rev 09 27 2011 (2)" xfId="30670"/>
    <cellStyle name="_Purchase Accounting Rev 2_LPF 2011 Update - Merchant Thermal Assets - rev 09 27 2011 (2)" xfId="30671"/>
    <cellStyle name="_Purchase Accounting Rev 2_November 2010 CWIP Curves Genesis Final" xfId="30672"/>
    <cellStyle name="_Purchase Accounting Rev 2_November 2010 CWIP Curves Genesis Final 2" xfId="30673"/>
    <cellStyle name="_Purchase Accounting Rev 2_November 2010 CWIP Curves NEER Final" xfId="30674"/>
    <cellStyle name="_Purchase Accounting Rev 2_November 2010 CWIP Curves NEER Final 2" xfId="30675"/>
    <cellStyle name="_Purchase Accounting Rev 2_November 2010 Termosol CWIP Curves NEER Final" xfId="30676"/>
    <cellStyle name="_Purchase Accounting Rev 2_November 2010 Termosol CWIP Curves NEER Final 2" xfId="30677"/>
    <cellStyle name="_Purchase Accounting Rev 2_Project Monitoring Paradise Solar revised_October 2010" xfId="30678"/>
    <cellStyle name="_Purchase Accounting Rev 2_Project Monitoring Paradise Solar revised_October 2010 2" xfId="30679"/>
    <cellStyle name="_Purchase Accounting Rev 2_Project Monitoring Paradise Solar revised_October 2010_November 2010 Termosol CWIP Curves NEER Final" xfId="30680"/>
    <cellStyle name="_Purchase Accounting Rev 2_Project Monitoring Paradise Solar revised_October 2010_November 2010 Termosol CWIP Curves NEER Final 2" xfId="30681"/>
    <cellStyle name="_Purchase Accounting Rev 2_September 2010 CWIP curves_NextEra" xfId="30682"/>
    <cellStyle name="_Purchase Accounting Rev 2_September 2010 CWIP curves_NextEra 2" xfId="30683"/>
    <cellStyle name="_Purchase Accounting Rev 2_September 2010 CWIP curves_NextEra_November 2010 Termosol CWIP Curves NEER Final" xfId="30684"/>
    <cellStyle name="_Purchase Accounting Rev 2_September 2010 CWIP curves_NextEra_November 2010 Termosol CWIP Curves NEER Final 2" xfId="30685"/>
    <cellStyle name="_Purchase Accounting Rev 2_Summerhaven CWIP curve Oct_2010" xfId="30686"/>
    <cellStyle name="_Purchase Accounting Rev 2_Summerhaven CWIP curve Oct_2010 2" xfId="30687"/>
    <cellStyle name="_Purchase Accounting Rev 2_Summerhaven CWIP curve Oct_2010_November 2010 Termosol CWIP Curves NEER Final" xfId="30688"/>
    <cellStyle name="_Purchase Accounting Rev 2_Summerhaven CWIP curve Oct_2010_November 2010 Termosol CWIP Curves NEER Final 2" xfId="30689"/>
    <cellStyle name="_Purchase Accounting Rev 2_tx financing revs" xfId="30690"/>
    <cellStyle name="_Quarterly Investor Model 1-30-06" xfId="30691"/>
    <cellStyle name="_Quarterly Investor Model 1-30-06 2" xfId="30692"/>
    <cellStyle name="_Quarterly Investor Model 1-30-06 2 2" xfId="30693"/>
    <cellStyle name="_Quarterly Investor Model 1-30-06 3" xfId="30694"/>
    <cellStyle name="_Quarterly Investor Model 1-30-06_071212 Unlevered McCormick Model - 2003 version" xfId="30695"/>
    <cellStyle name="_Quarterly Investor Model 1-30-06_071212 Unlevered McCormick Model - 2003 version 2" xfId="30696"/>
    <cellStyle name="_Quarterly Investor Model 1-30-06_071212 Unlevered McCormick Model - 2003 version_Accounting" xfId="30697"/>
    <cellStyle name="_Quarterly Investor Model 1-30-06_071212 Unlevered McCormick Model - 2003 version_Accounting 2" xfId="30698"/>
    <cellStyle name="_Quarterly Investor Model 1-30-06_071212 Unlevered McCormick Model - 2003 version_Book3" xfId="30699"/>
    <cellStyle name="_Quarterly Investor Model 1-30-06_071212 Unlevered McCormick Model - 2003 version_Book3 2" xfId="30700"/>
    <cellStyle name="_Quarterly Investor Model 1-30-06_071212 Unlevered McCormick Model - 2003 version_Naturener Montana Portfolio_temp_Part2" xfId="30701"/>
    <cellStyle name="_Quarterly Investor Model 1-30-06_071212 Unlevered McCormick Model - 2003 version_Naturener Montana Portfolio_temp_Part2 2" xfId="30702"/>
    <cellStyle name="_Quarterly Investor Model 1-30-06_Ormat 6-7-2007  v19b accounting v4 12-19-07" xfId="30703"/>
    <cellStyle name="_Quarterly Investor Model 1-30-06_Ormat 6-7-2007  v19b accounting v4 12-19-07 2" xfId="30704"/>
    <cellStyle name="_R12 Adj to MAB_12 16 09" xfId="30705"/>
    <cellStyle name="_x0013__Raleigh Cash Flow Jan 2010" xfId="30706"/>
    <cellStyle name="_x0013__Raleigh Cash Flow Jan 2010 2" xfId="30707"/>
    <cellStyle name="_x0013__Raleigh Model (78MW) 09082009_V2" xfId="30708"/>
    <cellStyle name="_x0013__Raleigh Model (78MW) 09082009_V2 2" xfId="30709"/>
    <cellStyle name="_x0013__Raleigh Model (78MW) 09082009_V2_BeechR Pivot Table 12.2.09" xfId="30710"/>
    <cellStyle name="_x0013__Raleigh Model (78MW) 09082009_V2_BeechR Pivot Table 12.2.09 2" xfId="30711"/>
    <cellStyle name="_x0013__Raleigh Model (78MW) 09082009_V2_Sheet1" xfId="30712"/>
    <cellStyle name="_x0013__Raleigh Model (78MW) 09082009_V2_Sheet1 2" xfId="30713"/>
    <cellStyle name="_Ramp-Up_SunPower_150 MWac_Desoto_T-20_Brannen Rev_3-13-09" xfId="30714"/>
    <cellStyle name="_Ramp-Up_SunPower_150 MWac_Desoto_T-20_Rev2_3-13-09" xfId="30715"/>
    <cellStyle name="_Repowering_Template_COD2012" xfId="30716"/>
    <cellStyle name="_Repowering_Template_COD2012 2" xfId="30717"/>
    <cellStyle name="_Repowering_Template_COD2012__PC Monitoring Template_Ash III_Oct-10 not quite final" xfId="30718"/>
    <cellStyle name="_Repowering_Template_COD2012__PC Monitoring Template_Ash III_Oct-10 not quite final 2" xfId="30719"/>
    <cellStyle name="_Repowering_Template_COD2012__PC Monitoring Template_Ash III_Oct-10 not quite final_November 2010 Termosol CWIP Curves NEER Final" xfId="30720"/>
    <cellStyle name="_Repowering_Template_COD2012__PC Monitoring Template_Ash III_Oct-10 not quite final_November 2010 Termosol CWIP Curves NEER Final 2" xfId="30721"/>
    <cellStyle name="_Repowering_Template_COD2012__PC Monitoring Template_R10-STL_ Montezuma _JulyWTG title_Oct-10 almost final" xfId="30722"/>
    <cellStyle name="_Repowering_Template_COD2012__PC Monitoring Template_R10-STL_ Montezuma _JulyWTG title_Oct-10 almost final 2" xfId="30723"/>
    <cellStyle name="_Repowering_Template_COD2012__PC Monitoring Template_R10-STL_ Montezuma _JulyWTG title_Oct-10 almost final_November 2010 Termosol CWIP Curves NEER Final" xfId="30724"/>
    <cellStyle name="_Repowering_Template_COD2012__PC Monitoring Template_R10-STL_ Montezuma _JulyWTG title_Oct-10 almost final_November 2010 Termosol CWIP Curves NEER Final 2" xfId="30725"/>
    <cellStyle name="_Repowering_Template_COD2012__PC Monitoring Template_R11A-STL_ ELK2 66hy wEPC SOV Oct-10 almost final" xfId="30726"/>
    <cellStyle name="_Repowering_Template_COD2012__PC Monitoring Template_R11A-STL_ ELK2 66hy wEPC SOV Oct-10 almost final 2" xfId="30727"/>
    <cellStyle name="_Repowering_Template_COD2012__PC Monitoring Template_R11A-STL_ ELK2 66hy wEPC SOV Oct-10 almost final_November 2010 Termosol CWIP Curves NEER Final" xfId="30728"/>
    <cellStyle name="_Repowering_Template_COD2012__PC Monitoring Template_R11A-STL_ ELK2 66hy wEPC SOV Oct-10 almost final_November 2010 Termosol CWIP Curves NEER Final 2" xfId="30729"/>
    <cellStyle name="_Repowering_Template_COD2012_August 2010 CWIP curves_NextEra" xfId="30730"/>
    <cellStyle name="_Repowering_Template_COD2012_August 2010 CWIP curves_NextEra 2" xfId="30731"/>
    <cellStyle name="_Repowering_Template_COD2012_August 2010 CWIP curves_NextEra_November 2010 Termosol CWIP Curves NEER Final" xfId="30732"/>
    <cellStyle name="_Repowering_Template_COD2012_August 2010 CWIP curves_NextEra_November 2010 Termosol CWIP Curves NEER Final 2" xfId="30733"/>
    <cellStyle name="_Repowering_Template_COD2012_CWIP Termosol 1" xfId="30734"/>
    <cellStyle name="_Repowering_Template_COD2012_CWIP Termosol 1 2" xfId="30735"/>
    <cellStyle name="_Repowering_Template_COD2012_CWIP Termosol 2" xfId="30736"/>
    <cellStyle name="_Repowering_Template_COD2012_CWIP Termosol 2 2" xfId="30737"/>
    <cellStyle name="_Repowering_Template_COD2012_Due Dilligence Project Summary &amp; Score Card" xfId="30738"/>
    <cellStyle name="_Repowering_Template_COD2012_Due Dilligence Project Summary &amp; Score Card 2" xfId="30739"/>
    <cellStyle name="_Repowering_Template_COD2012_Due Dilligence Project Summary &amp; Score Card_McCoy 250 MW Yingli 280W T-0 NextEra PVO&amp;M Budget (NEW RAMP)_2010-12-10" xfId="30740"/>
    <cellStyle name="_Repowering_Template_COD2012_Input" xfId="30741"/>
    <cellStyle name="_Repowering_Template_COD2012_McCoy 250 MW Yingli 280W T-0 NextEra PVO&amp;M Budget (NEW RAMP)_2010-12-6" xfId="30742"/>
    <cellStyle name="_Repowering_Template_COD2012_November 2010 CWIP Curves Genesis Final" xfId="30743"/>
    <cellStyle name="_Repowering_Template_COD2012_November 2010 CWIP Curves Genesis Final 2" xfId="30744"/>
    <cellStyle name="_Repowering_Template_COD2012_Project Monitoring Paradise Solar revised_October 2010" xfId="30745"/>
    <cellStyle name="_Repowering_Template_COD2012_Project Monitoring Paradise Solar revised_October 2010 2" xfId="30746"/>
    <cellStyle name="_Repowering_Template_COD2012_Project Monitoring Paradise Solar revised_October 2010_November 2010 Termosol CWIP Curves NEER Final" xfId="30747"/>
    <cellStyle name="_Repowering_Template_COD2012_Project Monitoring Paradise Solar revised_October 2010_November 2010 Termosol CWIP Curves NEER Final 2" xfId="30748"/>
    <cellStyle name="_Repowering_Template_COD2012_September 2010 CWIP curves_NextEra" xfId="30749"/>
    <cellStyle name="_Repowering_Template_COD2012_September 2010 CWIP curves_NextEra 2" xfId="30750"/>
    <cellStyle name="_Repowering_Template_COD2012_September 2010 CWIP curves_NextEra_November 2010 Termosol CWIP Curves NEER Final" xfId="30751"/>
    <cellStyle name="_Repowering_Template_COD2012_September 2010 CWIP curves_NextEra_November 2010 Termosol CWIP Curves NEER Final 2" xfId="30752"/>
    <cellStyle name="_Repowering_Template_COD2012_Summerhaven CWIP curve Oct_2010" xfId="30753"/>
    <cellStyle name="_Repowering_Template_COD2012_Summerhaven CWIP curve Oct_2010 2" xfId="30754"/>
    <cellStyle name="_Repowering_Template_COD2012_Summerhaven CWIP curve Oct_2010_November 2010 Termosol CWIP Curves NEER Final" xfId="30755"/>
    <cellStyle name="_Repowering_Template_COD2012_Summerhaven CWIP curve Oct_2010_November 2010 Termosol CWIP Curves NEER Final 2" xfId="30756"/>
    <cellStyle name="_Res_ERCOT_Spring_02_8Z" xfId="30757"/>
    <cellStyle name="_Res_ERCOT_Spring_02_8Z 2" xfId="30758"/>
    <cellStyle name="_Res_ERCOT_Spring_02_8Z 2 2" xfId="30759"/>
    <cellStyle name="_Res_ERCOT_Spring_02_8Z 3" xfId="30760"/>
    <cellStyle name="_Res_ERCOT_Spring_02_8Z 3 2" xfId="30761"/>
    <cellStyle name="_Res_ERCOT_Spring_02_8Z 4" xfId="30762"/>
    <cellStyle name="_Res_ERCOT_Spring_02_8Z 4 2" xfId="30763"/>
    <cellStyle name="_Res_ERCOT_Spring_02_8Z 5" xfId="30764"/>
    <cellStyle name="_Res_ERCOT_Spring_02_8Z 5 2" xfId="30765"/>
    <cellStyle name="_Res_ERCOT_Spring_02_8Z 6" xfId="30766"/>
    <cellStyle name="_Res_ERCOT_Spring_02_8Z_August 2010 CWIP curves_NextEra" xfId="30767"/>
    <cellStyle name="_Res_ERCOT_Spring_02_8Z_August 2010 CWIP curves_NextEra 2" xfId="30768"/>
    <cellStyle name="_Res_ERCOT_Spring_02_8Z_August 2010 CWIP curves_NextEra_November 2010 Termosol CWIP Curves NEER Final" xfId="30769"/>
    <cellStyle name="_Res_ERCOT_Spring_02_8Z_August 2010 CWIP curves_NextEra_November 2010 Termosol CWIP Curves NEER Final 2" xfId="30770"/>
    <cellStyle name="_Res_ERCOT_Spring_02_8Z_BASIS ADJ" xfId="30771"/>
    <cellStyle name="_Res_ERCOT_Spring_02_8Z_BM Adjustments" xfId="30772"/>
    <cellStyle name="_Res_ERCOT_Spring_02_8Z_Capacity_Factor_Monthly_Forecast_Through_2024 " xfId="30773"/>
    <cellStyle name="_Res_ERCOT_Spring_02_8Z_Consolidated Summary Living ProForma_2011_DRAFT" xfId="30774"/>
    <cellStyle name="_Res_ERCOT_Spring_02_8Z_Consolidated Summary Living ProForma_2011_Paste Special" xfId="30775"/>
    <cellStyle name="_Res_ERCOT_Spring_02_8Z_Copy of South TX GenTie  0.8x Sale12-31-09 COD BASE CASEvBOD" xfId="30776"/>
    <cellStyle name="_Res_ERCOT_Spring_02_8Z_CWIP Termosol 1" xfId="30777"/>
    <cellStyle name="_Res_ERCOT_Spring_02_8Z_CWIP Termosol 1 2" xfId="30778"/>
    <cellStyle name="_Res_ERCOT_Spring_02_8Z_CWIP Termosol 2" xfId="30779"/>
    <cellStyle name="_Res_ERCOT_Spring_02_8Z_CWIP Termosol 2 2" xfId="30780"/>
    <cellStyle name="_Res_ERCOT_Spring_02_8Z_Fees" xfId="30781"/>
    <cellStyle name="_Res_ERCOT_Spring_02_8Z_Inputs" xfId="30782"/>
    <cellStyle name="_Res_ERCOT_Spring_02_8Z_Inputs 2" xfId="30783"/>
    <cellStyle name="_Res_ERCOT_Spring_02_8Z_Locked in Gross Margin" xfId="30784"/>
    <cellStyle name="_Res_ERCOT_Spring_02_8Z_November 2010 CWIP Curves Genesis Final" xfId="30785"/>
    <cellStyle name="_Res_ERCOT_Spring_02_8Z_November 2010 CWIP Curves Genesis Final 2" xfId="30786"/>
    <cellStyle name="_Res_ERCOT_Spring_02_8Z_November 2010 CWIP Curves NEER Final" xfId="30787"/>
    <cellStyle name="_Res_ERCOT_Spring_02_8Z_November 2010 CWIP Curves NEER Final 2" xfId="30788"/>
    <cellStyle name="_Res_ERCOT_Spring_02_8Z_November 2010 Termosol CWIP Curves NEER Final" xfId="30789"/>
    <cellStyle name="_Res_ERCOT_Spring_02_8Z_November 2010 Termosol CWIP Curves NEER Final 2" xfId="30790"/>
    <cellStyle name="_Res_ERCOT_Spring_02_8Z_Project Monitoring Paradise Solar revised_October 2010" xfId="30791"/>
    <cellStyle name="_Res_ERCOT_Spring_02_8Z_Project Monitoring Paradise Solar revised_October 2010 2" xfId="30792"/>
    <cellStyle name="_Res_ERCOT_Spring_02_8Z_Project Monitoring Paradise Solar revised_October 2010_November 2010 Termosol CWIP Curves NEER Final" xfId="30793"/>
    <cellStyle name="_Res_ERCOT_Spring_02_8Z_Project Monitoring Paradise Solar revised_October 2010_November 2010 Termosol CWIP Curves NEER Final 2" xfId="30794"/>
    <cellStyle name="_Res_ERCOT_Spring_02_8Z_September 2010 CWIP curves_NextEra" xfId="30795"/>
    <cellStyle name="_Res_ERCOT_Spring_02_8Z_September 2010 CWIP curves_NextEra 2" xfId="30796"/>
    <cellStyle name="_Res_ERCOT_Spring_02_8Z_September 2010 CWIP curves_NextEra_November 2010 Termosol CWIP Curves NEER Final" xfId="30797"/>
    <cellStyle name="_Res_ERCOT_Spring_02_8Z_September 2010 CWIP curves_NextEra_November 2010 Termosol CWIP Curves NEER Final 2" xfId="30798"/>
    <cellStyle name="_Res_ERCOT_Spring_02_8Z_Summerhaven CWIP curve Oct_2010" xfId="30799"/>
    <cellStyle name="_Res_ERCOT_Spring_02_8Z_Summerhaven CWIP curve Oct_2010 2" xfId="30800"/>
    <cellStyle name="_Res_ERCOT_Spring_02_8Z_Summerhaven CWIP curve Oct_2010_November 2010 Termosol CWIP Curves NEER Final" xfId="30801"/>
    <cellStyle name="_Res_ERCOT_Spring_02_8Z_Summerhaven CWIP curve Oct_2010_November 2010 Termosol CWIP Curves NEER Final 2" xfId="30802"/>
    <cellStyle name="_Res_ERCOT_Spring_02_8Z_tx financing revs" xfId="30803"/>
    <cellStyle name="_Resources Gas SP Conversion" xfId="30804"/>
    <cellStyle name="_Resources Gas SP Conversion 2" xfId="30805"/>
    <cellStyle name="_Resources Gas SP Conversion 2 2" xfId="30806"/>
    <cellStyle name="_Resources Gas SP Conversion 3" xfId="30807"/>
    <cellStyle name="_Resources Gas SP Conversion 3 2" xfId="30808"/>
    <cellStyle name="_Resources Gas SP Conversion 4" xfId="30809"/>
    <cellStyle name="_Resources Gas SP Conversion 4 2" xfId="30810"/>
    <cellStyle name="_Resources Gas SP Conversion 5" xfId="30811"/>
    <cellStyle name="_Resources Gas SP Conversion 5 2" xfId="30812"/>
    <cellStyle name="_Resources Gas SP Conversion 6" xfId="30813"/>
    <cellStyle name="_Resources Gas SP Conversion_August 2010 CWIP curves_NextEra" xfId="30814"/>
    <cellStyle name="_Resources Gas SP Conversion_August 2010 CWIP curves_NextEra 2" xfId="30815"/>
    <cellStyle name="_Resources Gas SP Conversion_August 2010 CWIP curves_NextEra_November 2010 Termosol CWIP Curves NEER Final" xfId="30816"/>
    <cellStyle name="_Resources Gas SP Conversion_August 2010 CWIP curves_NextEra_November 2010 Termosol CWIP Curves NEER Final 2" xfId="30817"/>
    <cellStyle name="_Resources Gas SP Conversion_BASIS ADJ" xfId="30818"/>
    <cellStyle name="_Resources Gas SP Conversion_BM Adjustments" xfId="30819"/>
    <cellStyle name="_Resources Gas SP Conversion_Capacity_Factor_Monthly_Forecast_Through_2024 " xfId="30820"/>
    <cellStyle name="_Resources Gas SP Conversion_Consolidated Summary Living ProForma_2011_DRAFT" xfId="30821"/>
    <cellStyle name="_Resources Gas SP Conversion_Consolidated Summary Living ProForma_2011_Paste Special" xfId="30822"/>
    <cellStyle name="_Resources Gas SP Conversion_Copy of South TX GenTie  0.8x Sale12-31-09 COD BASE CASEvBOD" xfId="30823"/>
    <cellStyle name="_Resources Gas SP Conversion_CWIP Termosol 1" xfId="30824"/>
    <cellStyle name="_Resources Gas SP Conversion_CWIP Termosol 1 2" xfId="30825"/>
    <cellStyle name="_Resources Gas SP Conversion_CWIP Termosol 2" xfId="30826"/>
    <cellStyle name="_Resources Gas SP Conversion_CWIP Termosol 2 2" xfId="30827"/>
    <cellStyle name="_Resources Gas SP Conversion_Fees" xfId="30828"/>
    <cellStyle name="_Resources Gas SP Conversion_Inputs" xfId="30829"/>
    <cellStyle name="_Resources Gas SP Conversion_Inputs 2" xfId="30830"/>
    <cellStyle name="_Resources Gas SP Conversion_Locked in Gross Margin" xfId="30831"/>
    <cellStyle name="_Resources Gas SP Conversion_November 2010 CWIP Curves Genesis Final" xfId="30832"/>
    <cellStyle name="_Resources Gas SP Conversion_November 2010 CWIP Curves Genesis Final 2" xfId="30833"/>
    <cellStyle name="_Resources Gas SP Conversion_November 2010 CWIP Curves NEER Final" xfId="30834"/>
    <cellStyle name="_Resources Gas SP Conversion_November 2010 CWIP Curves NEER Final 2" xfId="30835"/>
    <cellStyle name="_Resources Gas SP Conversion_November 2010 Termosol CWIP Curves NEER Final" xfId="30836"/>
    <cellStyle name="_Resources Gas SP Conversion_November 2010 Termosol CWIP Curves NEER Final 2" xfId="30837"/>
    <cellStyle name="_Resources Gas SP Conversion_Project Monitoring Paradise Solar revised_October 2010" xfId="30838"/>
    <cellStyle name="_Resources Gas SP Conversion_Project Monitoring Paradise Solar revised_October 2010 2" xfId="30839"/>
    <cellStyle name="_Resources Gas SP Conversion_Project Monitoring Paradise Solar revised_October 2010_November 2010 Termosol CWIP Curves NEER Final" xfId="30840"/>
    <cellStyle name="_Resources Gas SP Conversion_Project Monitoring Paradise Solar revised_October 2010_November 2010 Termosol CWIP Curves NEER Final 2" xfId="30841"/>
    <cellStyle name="_Resources Gas SP Conversion_September 2010 CWIP curves_NextEra" xfId="30842"/>
    <cellStyle name="_Resources Gas SP Conversion_September 2010 CWIP curves_NextEra 2" xfId="30843"/>
    <cellStyle name="_Resources Gas SP Conversion_September 2010 CWIP curves_NextEra_November 2010 Termosol CWIP Curves NEER Final" xfId="30844"/>
    <cellStyle name="_Resources Gas SP Conversion_September 2010 CWIP curves_NextEra_November 2010 Termosol CWIP Curves NEER Final 2" xfId="30845"/>
    <cellStyle name="_Resources Gas SP Conversion_Summerhaven CWIP curve Oct_2010" xfId="30846"/>
    <cellStyle name="_Resources Gas SP Conversion_Summerhaven CWIP curve Oct_2010 2" xfId="30847"/>
    <cellStyle name="_Resources Gas SP Conversion_Summerhaven CWIP curve Oct_2010_November 2010 Termosol CWIP Curves NEER Final" xfId="30848"/>
    <cellStyle name="_Resources Gas SP Conversion_Summerhaven CWIP curve Oct_2010_November 2010 Termosol CWIP Curves NEER Final 2" xfId="30849"/>
    <cellStyle name="_Resources Gas SP Conversion_tx financing revs" xfId="30850"/>
    <cellStyle name="_Resources1" xfId="30851"/>
    <cellStyle name="_Resources1 2" xfId="30852"/>
    <cellStyle name="_Resources1 2 2" xfId="30853"/>
    <cellStyle name="_Resources1 3" xfId="30854"/>
    <cellStyle name="_Resources1 3 2" xfId="30855"/>
    <cellStyle name="_Resources1 4" xfId="30856"/>
    <cellStyle name="_Resources1 4 2" xfId="30857"/>
    <cellStyle name="_Resources1 5" xfId="30858"/>
    <cellStyle name="_Resources1 5 2" xfId="30859"/>
    <cellStyle name="_Resources1 6" xfId="30860"/>
    <cellStyle name="_Resources1_August 2010 CWIP curves_NextEra" xfId="30861"/>
    <cellStyle name="_Resources1_August 2010 CWIP curves_NextEra 2" xfId="30862"/>
    <cellStyle name="_Resources1_August 2010 CWIP curves_NextEra_November 2010 Termosol CWIP Curves NEER Final" xfId="30863"/>
    <cellStyle name="_Resources1_August 2010 CWIP curves_NextEra_November 2010 Termosol CWIP Curves NEER Final 2" xfId="30864"/>
    <cellStyle name="_Resources1_BASIS ADJ" xfId="30865"/>
    <cellStyle name="_Resources1_BM Adjustments" xfId="30866"/>
    <cellStyle name="_Resources1_Capacity_Factor_Monthly_Forecast_Through_2024 " xfId="30867"/>
    <cellStyle name="_Resources1_Consolidated Summary Living ProForma_2011_DRAFT" xfId="30868"/>
    <cellStyle name="_Resources1_Consolidated Summary Living ProForma_2011_Paste Special" xfId="30869"/>
    <cellStyle name="_Resources1_Copy of South TX GenTie  0.8x Sale12-31-09 COD BASE CASEvBOD" xfId="30870"/>
    <cellStyle name="_Resources1_CWIP Termosol 1" xfId="30871"/>
    <cellStyle name="_Resources1_CWIP Termosol 1 2" xfId="30872"/>
    <cellStyle name="_Resources1_CWIP Termosol 2" xfId="30873"/>
    <cellStyle name="_Resources1_CWIP Termosol 2 2" xfId="30874"/>
    <cellStyle name="_Resources1_Fees" xfId="30875"/>
    <cellStyle name="_Resources1_Inputs" xfId="30876"/>
    <cellStyle name="_Resources1_Inputs 2" xfId="30877"/>
    <cellStyle name="_Resources1_Locked in Gross Margin" xfId="30878"/>
    <cellStyle name="_Resources1_November 2010 CWIP Curves Genesis Final" xfId="30879"/>
    <cellStyle name="_Resources1_November 2010 CWIP Curves Genesis Final 2" xfId="30880"/>
    <cellStyle name="_Resources1_November 2010 CWIP Curves NEER Final" xfId="30881"/>
    <cellStyle name="_Resources1_November 2010 CWIP Curves NEER Final 2" xfId="30882"/>
    <cellStyle name="_Resources1_November 2010 Termosol CWIP Curves NEER Final" xfId="30883"/>
    <cellStyle name="_Resources1_November 2010 Termosol CWIP Curves NEER Final 2" xfId="30884"/>
    <cellStyle name="_Resources1_Project Monitoring Paradise Solar revised_October 2010" xfId="30885"/>
    <cellStyle name="_Resources1_Project Monitoring Paradise Solar revised_October 2010 2" xfId="30886"/>
    <cellStyle name="_Resources1_Project Monitoring Paradise Solar revised_October 2010_November 2010 Termosol CWIP Curves NEER Final" xfId="30887"/>
    <cellStyle name="_Resources1_Project Monitoring Paradise Solar revised_October 2010_November 2010 Termosol CWIP Curves NEER Final 2" xfId="30888"/>
    <cellStyle name="_Resources1_September 2010 CWIP curves_NextEra" xfId="30889"/>
    <cellStyle name="_Resources1_September 2010 CWIP curves_NextEra 2" xfId="30890"/>
    <cellStyle name="_Resources1_September 2010 CWIP curves_NextEra_November 2010 Termosol CWIP Curves NEER Final" xfId="30891"/>
    <cellStyle name="_Resources1_September 2010 CWIP curves_NextEra_November 2010 Termosol CWIP Curves NEER Final 2" xfId="30892"/>
    <cellStyle name="_Resources1_Summerhaven CWIP curve Oct_2010" xfId="30893"/>
    <cellStyle name="_Resources1_Summerhaven CWIP curve Oct_2010 2" xfId="30894"/>
    <cellStyle name="_Resources1_Summerhaven CWIP curve Oct_2010_November 2010 Termosol CWIP Curves NEER Final" xfId="30895"/>
    <cellStyle name="_Resources1_Summerhaven CWIP curve Oct_2010_November 2010 Termosol CWIP Curves NEER Final 2" xfId="30896"/>
    <cellStyle name="_Resources1_tx financing revs" xfId="30897"/>
    <cellStyle name="_Resources10" xfId="30898"/>
    <cellStyle name="_Resources10 2" xfId="30899"/>
    <cellStyle name="_Resources10 2 2" xfId="30900"/>
    <cellStyle name="_Resources10 3" xfId="30901"/>
    <cellStyle name="_Resources10 3 2" xfId="30902"/>
    <cellStyle name="_Resources10 4" xfId="30903"/>
    <cellStyle name="_Resources10 4 2" xfId="30904"/>
    <cellStyle name="_Resources10 5" xfId="30905"/>
    <cellStyle name="_Resources10 5 2" xfId="30906"/>
    <cellStyle name="_Resources10 6" xfId="30907"/>
    <cellStyle name="_Resources10_August 2010 CWIP curves_NextEra" xfId="30908"/>
    <cellStyle name="_Resources10_August 2010 CWIP curves_NextEra 2" xfId="30909"/>
    <cellStyle name="_Resources10_August 2010 CWIP curves_NextEra_November 2010 Termosol CWIP Curves NEER Final" xfId="30910"/>
    <cellStyle name="_Resources10_August 2010 CWIP curves_NextEra_November 2010 Termosol CWIP Curves NEER Final 2" xfId="30911"/>
    <cellStyle name="_Resources10_BASIS ADJ" xfId="30912"/>
    <cellStyle name="_Resources10_BM Adjustments" xfId="30913"/>
    <cellStyle name="_Resources10_Capacity_Factor_Monthly_Forecast_Through_2024 " xfId="30914"/>
    <cellStyle name="_Resources10_Consolidated Summary Living ProForma_2011_DRAFT" xfId="30915"/>
    <cellStyle name="_Resources10_Consolidated Summary Living ProForma_2011_Paste Special" xfId="30916"/>
    <cellStyle name="_Resources10_Copy of South TX GenTie  0.8x Sale12-31-09 COD BASE CASEvBOD" xfId="30917"/>
    <cellStyle name="_Resources10_CWIP Termosol 1" xfId="30918"/>
    <cellStyle name="_Resources10_CWIP Termosol 1 2" xfId="30919"/>
    <cellStyle name="_Resources10_CWIP Termosol 2" xfId="30920"/>
    <cellStyle name="_Resources10_CWIP Termosol 2 2" xfId="30921"/>
    <cellStyle name="_Resources10_Fees" xfId="30922"/>
    <cellStyle name="_Resources10_Inputs" xfId="30923"/>
    <cellStyle name="_Resources10_Inputs 2" xfId="30924"/>
    <cellStyle name="_Resources10_Locked in Gross Margin" xfId="30925"/>
    <cellStyle name="_Resources10_November 2010 CWIP Curves Genesis Final" xfId="30926"/>
    <cellStyle name="_Resources10_November 2010 CWIP Curves Genesis Final 2" xfId="30927"/>
    <cellStyle name="_Resources10_November 2010 CWIP Curves NEER Final" xfId="30928"/>
    <cellStyle name="_Resources10_November 2010 CWIP Curves NEER Final 2" xfId="30929"/>
    <cellStyle name="_Resources10_November 2010 Termosol CWIP Curves NEER Final" xfId="30930"/>
    <cellStyle name="_Resources10_November 2010 Termosol CWIP Curves NEER Final 2" xfId="30931"/>
    <cellStyle name="_Resources10_Project Monitoring Paradise Solar revised_October 2010" xfId="30932"/>
    <cellStyle name="_Resources10_Project Monitoring Paradise Solar revised_October 2010 2" xfId="30933"/>
    <cellStyle name="_Resources10_Project Monitoring Paradise Solar revised_October 2010_November 2010 Termosol CWIP Curves NEER Final" xfId="30934"/>
    <cellStyle name="_Resources10_Project Monitoring Paradise Solar revised_October 2010_November 2010 Termosol CWIP Curves NEER Final 2" xfId="30935"/>
    <cellStyle name="_Resources10_September 2010 CWIP curves_NextEra" xfId="30936"/>
    <cellStyle name="_Resources10_September 2010 CWIP curves_NextEra 2" xfId="30937"/>
    <cellStyle name="_Resources10_September 2010 CWIP curves_NextEra_November 2010 Termosol CWIP Curves NEER Final" xfId="30938"/>
    <cellStyle name="_Resources10_September 2010 CWIP curves_NextEra_November 2010 Termosol CWIP Curves NEER Final 2" xfId="30939"/>
    <cellStyle name="_Resources10_Summerhaven CWIP curve Oct_2010" xfId="30940"/>
    <cellStyle name="_Resources10_Summerhaven CWIP curve Oct_2010 2" xfId="30941"/>
    <cellStyle name="_Resources10_Summerhaven CWIP curve Oct_2010_November 2010 Termosol CWIP Curves NEER Final" xfId="30942"/>
    <cellStyle name="_Resources10_Summerhaven CWIP curve Oct_2010_November 2010 Termosol CWIP Curves NEER Final 2" xfId="30943"/>
    <cellStyle name="_Resources10_tx financing revs" xfId="30944"/>
    <cellStyle name="_Resources2" xfId="30945"/>
    <cellStyle name="_Resources2 2" xfId="30946"/>
    <cellStyle name="_Resources2 2 2" xfId="30947"/>
    <cellStyle name="_Resources2 3" xfId="30948"/>
    <cellStyle name="_Resources2 3 2" xfId="30949"/>
    <cellStyle name="_Resources2 4" xfId="30950"/>
    <cellStyle name="_Resources2 4 2" xfId="30951"/>
    <cellStyle name="_Resources2 5" xfId="30952"/>
    <cellStyle name="_Resources2 5 2" xfId="30953"/>
    <cellStyle name="_Resources2 6" xfId="30954"/>
    <cellStyle name="_Resources2_August 2010 CWIP curves_NextEra" xfId="30955"/>
    <cellStyle name="_Resources2_August 2010 CWIP curves_NextEra 2" xfId="30956"/>
    <cellStyle name="_Resources2_August 2010 CWIP curves_NextEra_November 2010 Termosol CWIP Curves NEER Final" xfId="30957"/>
    <cellStyle name="_Resources2_August 2010 CWIP curves_NextEra_November 2010 Termosol CWIP Curves NEER Final 2" xfId="30958"/>
    <cellStyle name="_Resources2_BASIS ADJ" xfId="30959"/>
    <cellStyle name="_Resources2_BM Adjustments" xfId="30960"/>
    <cellStyle name="_Resources2_Capacity_Factor_Monthly_Forecast_Through_2024 " xfId="30961"/>
    <cellStyle name="_Resources2_Consolidated Summary Living ProForma_2011_DRAFT" xfId="30962"/>
    <cellStyle name="_Resources2_Consolidated Summary Living ProForma_2011_Paste Special" xfId="30963"/>
    <cellStyle name="_Resources2_Copy of South TX GenTie  0.8x Sale12-31-09 COD BASE CASEvBOD" xfId="30964"/>
    <cellStyle name="_Resources2_CWIP Termosol 1" xfId="30965"/>
    <cellStyle name="_Resources2_CWIP Termosol 1 2" xfId="30966"/>
    <cellStyle name="_Resources2_CWIP Termosol 2" xfId="30967"/>
    <cellStyle name="_Resources2_CWIP Termosol 2 2" xfId="30968"/>
    <cellStyle name="_Resources2_Fees" xfId="30969"/>
    <cellStyle name="_Resources2_Inputs" xfId="30970"/>
    <cellStyle name="_Resources2_Inputs 2" xfId="30971"/>
    <cellStyle name="_Resources2_Locked in Gross Margin" xfId="30972"/>
    <cellStyle name="_Resources2_November 2010 CWIP Curves Genesis Final" xfId="30973"/>
    <cellStyle name="_Resources2_November 2010 CWIP Curves Genesis Final 2" xfId="30974"/>
    <cellStyle name="_Resources2_November 2010 CWIP Curves NEER Final" xfId="30975"/>
    <cellStyle name="_Resources2_November 2010 CWIP Curves NEER Final 2" xfId="30976"/>
    <cellStyle name="_Resources2_November 2010 Termosol CWIP Curves NEER Final" xfId="30977"/>
    <cellStyle name="_Resources2_November 2010 Termosol CWIP Curves NEER Final 2" xfId="30978"/>
    <cellStyle name="_Resources2_Project Monitoring Paradise Solar revised_October 2010" xfId="30979"/>
    <cellStyle name="_Resources2_Project Monitoring Paradise Solar revised_October 2010 2" xfId="30980"/>
    <cellStyle name="_Resources2_Project Monitoring Paradise Solar revised_October 2010_November 2010 Termosol CWIP Curves NEER Final" xfId="30981"/>
    <cellStyle name="_Resources2_Project Monitoring Paradise Solar revised_October 2010_November 2010 Termosol CWIP Curves NEER Final 2" xfId="30982"/>
    <cellStyle name="_Resources2_September 2010 CWIP curves_NextEra" xfId="30983"/>
    <cellStyle name="_Resources2_September 2010 CWIP curves_NextEra 2" xfId="30984"/>
    <cellStyle name="_Resources2_September 2010 CWIP curves_NextEra_November 2010 Termosol CWIP Curves NEER Final" xfId="30985"/>
    <cellStyle name="_Resources2_September 2010 CWIP curves_NextEra_November 2010 Termosol CWIP Curves NEER Final 2" xfId="30986"/>
    <cellStyle name="_Resources2_Summerhaven CWIP curve Oct_2010" xfId="30987"/>
    <cellStyle name="_Resources2_Summerhaven CWIP curve Oct_2010 2" xfId="30988"/>
    <cellStyle name="_Resources2_Summerhaven CWIP curve Oct_2010_November 2010 Termosol CWIP Curves NEER Final" xfId="30989"/>
    <cellStyle name="_Resources2_Summerhaven CWIP curve Oct_2010_November 2010 Termosol CWIP Curves NEER Final 2" xfId="30990"/>
    <cellStyle name="_Resources2_tx financing revs" xfId="30991"/>
    <cellStyle name="_Resources3" xfId="30992"/>
    <cellStyle name="_Resources3 2" xfId="30993"/>
    <cellStyle name="_Resources3 2 2" xfId="30994"/>
    <cellStyle name="_Resources3 3" xfId="30995"/>
    <cellStyle name="_Resources3 3 2" xfId="30996"/>
    <cellStyle name="_Resources3 4" xfId="30997"/>
    <cellStyle name="_Resources3 4 2" xfId="30998"/>
    <cellStyle name="_Resources3 5" xfId="30999"/>
    <cellStyle name="_Resources3 5 2" xfId="31000"/>
    <cellStyle name="_Resources3 6" xfId="31001"/>
    <cellStyle name="_Resources3_August 2010 CWIP curves_NextEra" xfId="31002"/>
    <cellStyle name="_Resources3_August 2010 CWIP curves_NextEra 2" xfId="31003"/>
    <cellStyle name="_Resources3_August 2010 CWIP curves_NextEra_November 2010 Termosol CWIP Curves NEER Final" xfId="31004"/>
    <cellStyle name="_Resources3_August 2010 CWIP curves_NextEra_November 2010 Termosol CWIP Curves NEER Final 2" xfId="31005"/>
    <cellStyle name="_Resources3_BASIS ADJ" xfId="31006"/>
    <cellStyle name="_Resources3_BM Adjustments" xfId="31007"/>
    <cellStyle name="_Resources3_Capacity_Factor_Monthly_Forecast_Through_2024 " xfId="31008"/>
    <cellStyle name="_Resources3_Consolidated Summary Living ProForma_2011_DRAFT" xfId="31009"/>
    <cellStyle name="_Resources3_Consolidated Summary Living ProForma_2011_Paste Special" xfId="31010"/>
    <cellStyle name="_Resources3_Copy of South TX GenTie  0.8x Sale12-31-09 COD BASE CASEvBOD" xfId="31011"/>
    <cellStyle name="_Resources3_CWIP Termosol 1" xfId="31012"/>
    <cellStyle name="_Resources3_CWIP Termosol 1 2" xfId="31013"/>
    <cellStyle name="_Resources3_CWIP Termosol 2" xfId="31014"/>
    <cellStyle name="_Resources3_CWIP Termosol 2 2" xfId="31015"/>
    <cellStyle name="_Resources3_Fees" xfId="31016"/>
    <cellStyle name="_Resources3_Inputs" xfId="31017"/>
    <cellStyle name="_Resources3_Inputs 2" xfId="31018"/>
    <cellStyle name="_Resources3_Locked in Gross Margin" xfId="31019"/>
    <cellStyle name="_Resources3_November 2010 CWIP Curves Genesis Final" xfId="31020"/>
    <cellStyle name="_Resources3_November 2010 CWIP Curves Genesis Final 2" xfId="31021"/>
    <cellStyle name="_Resources3_November 2010 CWIP Curves NEER Final" xfId="31022"/>
    <cellStyle name="_Resources3_November 2010 CWIP Curves NEER Final 2" xfId="31023"/>
    <cellStyle name="_Resources3_November 2010 Termosol CWIP Curves NEER Final" xfId="31024"/>
    <cellStyle name="_Resources3_November 2010 Termosol CWIP Curves NEER Final 2" xfId="31025"/>
    <cellStyle name="_Resources3_Project Monitoring Paradise Solar revised_October 2010" xfId="31026"/>
    <cellStyle name="_Resources3_Project Monitoring Paradise Solar revised_October 2010 2" xfId="31027"/>
    <cellStyle name="_Resources3_Project Monitoring Paradise Solar revised_October 2010_November 2010 Termosol CWIP Curves NEER Final" xfId="31028"/>
    <cellStyle name="_Resources3_Project Monitoring Paradise Solar revised_October 2010_November 2010 Termosol CWIP Curves NEER Final 2" xfId="31029"/>
    <cellStyle name="_Resources3_September 2010 CWIP curves_NextEra" xfId="31030"/>
    <cellStyle name="_Resources3_September 2010 CWIP curves_NextEra 2" xfId="31031"/>
    <cellStyle name="_Resources3_September 2010 CWIP curves_NextEra_November 2010 Termosol CWIP Curves NEER Final" xfId="31032"/>
    <cellStyle name="_Resources3_September 2010 CWIP curves_NextEra_November 2010 Termosol CWIP Curves NEER Final 2" xfId="31033"/>
    <cellStyle name="_Resources3_Summerhaven CWIP curve Oct_2010" xfId="31034"/>
    <cellStyle name="_Resources3_Summerhaven CWIP curve Oct_2010 2" xfId="31035"/>
    <cellStyle name="_Resources3_Summerhaven CWIP curve Oct_2010_November 2010 Termosol CWIP Curves NEER Final" xfId="31036"/>
    <cellStyle name="_Resources3_Summerhaven CWIP curve Oct_2010_November 2010 Termosol CWIP Curves NEER Final 2" xfId="31037"/>
    <cellStyle name="_Resources3_tx financing revs" xfId="31038"/>
    <cellStyle name="_Resources4" xfId="31039"/>
    <cellStyle name="_Resources4 2" xfId="31040"/>
    <cellStyle name="_Resources4 2 2" xfId="31041"/>
    <cellStyle name="_Resources4 3" xfId="31042"/>
    <cellStyle name="_Resources4 3 2" xfId="31043"/>
    <cellStyle name="_Resources4 4" xfId="31044"/>
    <cellStyle name="_Resources4 4 2" xfId="31045"/>
    <cellStyle name="_Resources4 5" xfId="31046"/>
    <cellStyle name="_Resources4 5 2" xfId="31047"/>
    <cellStyle name="_Resources4 6" xfId="31048"/>
    <cellStyle name="_Resources4_August 2010 CWIP curves_NextEra" xfId="31049"/>
    <cellStyle name="_Resources4_August 2010 CWIP curves_NextEra 2" xfId="31050"/>
    <cellStyle name="_Resources4_August 2010 CWIP curves_NextEra_November 2010 Termosol CWIP Curves NEER Final" xfId="31051"/>
    <cellStyle name="_Resources4_August 2010 CWIP curves_NextEra_November 2010 Termosol CWIP Curves NEER Final 2" xfId="31052"/>
    <cellStyle name="_Resources4_BASIS ADJ" xfId="31053"/>
    <cellStyle name="_Resources4_BM Adjustments" xfId="31054"/>
    <cellStyle name="_Resources4_Capacity_Factor_Monthly_Forecast_Through_2024 " xfId="31055"/>
    <cellStyle name="_Resources4_Consolidated Summary Living ProForma_2011_DRAFT" xfId="31056"/>
    <cellStyle name="_Resources4_Consolidated Summary Living ProForma_2011_Paste Special" xfId="31057"/>
    <cellStyle name="_Resources4_Copy of South TX GenTie  0.8x Sale12-31-09 COD BASE CASEvBOD" xfId="31058"/>
    <cellStyle name="_Resources4_CWIP Termosol 1" xfId="31059"/>
    <cellStyle name="_Resources4_CWIP Termosol 1 2" xfId="31060"/>
    <cellStyle name="_Resources4_CWIP Termosol 2" xfId="31061"/>
    <cellStyle name="_Resources4_CWIP Termosol 2 2" xfId="31062"/>
    <cellStyle name="_Resources4_Fees" xfId="31063"/>
    <cellStyle name="_Resources4_Inputs" xfId="31064"/>
    <cellStyle name="_Resources4_Inputs 2" xfId="31065"/>
    <cellStyle name="_Resources4_Locked in Gross Margin" xfId="31066"/>
    <cellStyle name="_Resources4_November 2010 CWIP Curves Genesis Final" xfId="31067"/>
    <cellStyle name="_Resources4_November 2010 CWIP Curves Genesis Final 2" xfId="31068"/>
    <cellStyle name="_Resources4_November 2010 CWIP Curves NEER Final" xfId="31069"/>
    <cellStyle name="_Resources4_November 2010 CWIP Curves NEER Final 2" xfId="31070"/>
    <cellStyle name="_Resources4_November 2010 Termosol CWIP Curves NEER Final" xfId="31071"/>
    <cellStyle name="_Resources4_November 2010 Termosol CWIP Curves NEER Final 2" xfId="31072"/>
    <cellStyle name="_Resources4_Project Monitoring Paradise Solar revised_October 2010" xfId="31073"/>
    <cellStyle name="_Resources4_Project Monitoring Paradise Solar revised_October 2010 2" xfId="31074"/>
    <cellStyle name="_Resources4_Project Monitoring Paradise Solar revised_October 2010_November 2010 Termosol CWIP Curves NEER Final" xfId="31075"/>
    <cellStyle name="_Resources4_Project Monitoring Paradise Solar revised_October 2010_November 2010 Termosol CWIP Curves NEER Final 2" xfId="31076"/>
    <cellStyle name="_Resources4_September 2010 CWIP curves_NextEra" xfId="31077"/>
    <cellStyle name="_Resources4_September 2010 CWIP curves_NextEra 2" xfId="31078"/>
    <cellStyle name="_Resources4_September 2010 CWIP curves_NextEra_November 2010 Termosol CWIP Curves NEER Final" xfId="31079"/>
    <cellStyle name="_Resources4_September 2010 CWIP curves_NextEra_November 2010 Termosol CWIP Curves NEER Final 2" xfId="31080"/>
    <cellStyle name="_Resources4_Summerhaven CWIP curve Oct_2010" xfId="31081"/>
    <cellStyle name="_Resources4_Summerhaven CWIP curve Oct_2010 2" xfId="31082"/>
    <cellStyle name="_Resources4_Summerhaven CWIP curve Oct_2010_November 2010 Termosol CWIP Curves NEER Final" xfId="31083"/>
    <cellStyle name="_Resources4_Summerhaven CWIP curve Oct_2010_November 2010 Termosol CWIP Curves NEER Final 2" xfId="31084"/>
    <cellStyle name="_Resources4_tx financing revs" xfId="31085"/>
    <cellStyle name="_Resources5" xfId="31086"/>
    <cellStyle name="_Resources5 2" xfId="31087"/>
    <cellStyle name="_Resources5 2 2" xfId="31088"/>
    <cellStyle name="_Resources5 3" xfId="31089"/>
    <cellStyle name="_Resources5 3 2" xfId="31090"/>
    <cellStyle name="_Resources5 4" xfId="31091"/>
    <cellStyle name="_Resources5 4 2" xfId="31092"/>
    <cellStyle name="_Resources5 5" xfId="31093"/>
    <cellStyle name="_Resources5 5 2" xfId="31094"/>
    <cellStyle name="_Resources5 6" xfId="31095"/>
    <cellStyle name="_Resources5_August 2010 CWIP curves_NextEra" xfId="31096"/>
    <cellStyle name="_Resources5_August 2010 CWIP curves_NextEra 2" xfId="31097"/>
    <cellStyle name="_Resources5_August 2010 CWIP curves_NextEra_November 2010 Termosol CWIP Curves NEER Final" xfId="31098"/>
    <cellStyle name="_Resources5_August 2010 CWIP curves_NextEra_November 2010 Termosol CWIP Curves NEER Final 2" xfId="31099"/>
    <cellStyle name="_Resources5_BASIS ADJ" xfId="31100"/>
    <cellStyle name="_Resources5_BM Adjustments" xfId="31101"/>
    <cellStyle name="_Resources5_Capacity_Factor_Monthly_Forecast_Through_2024 " xfId="31102"/>
    <cellStyle name="_Resources5_Consolidated Summary Living ProForma_2011_DRAFT" xfId="31103"/>
    <cellStyle name="_Resources5_Consolidated Summary Living ProForma_2011_Paste Special" xfId="31104"/>
    <cellStyle name="_Resources5_Copy of South TX GenTie  0.8x Sale12-31-09 COD BASE CASEvBOD" xfId="31105"/>
    <cellStyle name="_Resources5_CWIP Termosol 1" xfId="31106"/>
    <cellStyle name="_Resources5_CWIP Termosol 1 2" xfId="31107"/>
    <cellStyle name="_Resources5_CWIP Termosol 2" xfId="31108"/>
    <cellStyle name="_Resources5_CWIP Termosol 2 2" xfId="31109"/>
    <cellStyle name="_Resources5_Fees" xfId="31110"/>
    <cellStyle name="_Resources5_Inputs" xfId="31111"/>
    <cellStyle name="_Resources5_Inputs 2" xfId="31112"/>
    <cellStyle name="_Resources5_Locked in Gross Margin" xfId="31113"/>
    <cellStyle name="_Resources5_November 2010 CWIP Curves Genesis Final" xfId="31114"/>
    <cellStyle name="_Resources5_November 2010 CWIP Curves Genesis Final 2" xfId="31115"/>
    <cellStyle name="_Resources5_November 2010 CWIP Curves NEER Final" xfId="31116"/>
    <cellStyle name="_Resources5_November 2010 CWIP Curves NEER Final 2" xfId="31117"/>
    <cellStyle name="_Resources5_November 2010 Termosol CWIP Curves NEER Final" xfId="31118"/>
    <cellStyle name="_Resources5_November 2010 Termosol CWIP Curves NEER Final 2" xfId="31119"/>
    <cellStyle name="_Resources5_Project Monitoring Paradise Solar revised_October 2010" xfId="31120"/>
    <cellStyle name="_Resources5_Project Monitoring Paradise Solar revised_October 2010 2" xfId="31121"/>
    <cellStyle name="_Resources5_Project Monitoring Paradise Solar revised_October 2010_November 2010 Termosol CWIP Curves NEER Final" xfId="31122"/>
    <cellStyle name="_Resources5_Project Monitoring Paradise Solar revised_October 2010_November 2010 Termosol CWIP Curves NEER Final 2" xfId="31123"/>
    <cellStyle name="_Resources5_September 2010 CWIP curves_NextEra" xfId="31124"/>
    <cellStyle name="_Resources5_September 2010 CWIP curves_NextEra 2" xfId="31125"/>
    <cellStyle name="_Resources5_September 2010 CWIP curves_NextEra_November 2010 Termosol CWIP Curves NEER Final" xfId="31126"/>
    <cellStyle name="_Resources5_September 2010 CWIP curves_NextEra_November 2010 Termosol CWIP Curves NEER Final 2" xfId="31127"/>
    <cellStyle name="_Resources5_Summerhaven CWIP curve Oct_2010" xfId="31128"/>
    <cellStyle name="_Resources5_Summerhaven CWIP curve Oct_2010 2" xfId="31129"/>
    <cellStyle name="_Resources5_Summerhaven CWIP curve Oct_2010_November 2010 Termosol CWIP Curves NEER Final" xfId="31130"/>
    <cellStyle name="_Resources5_Summerhaven CWIP curve Oct_2010_November 2010 Termosol CWIP Curves NEER Final 2" xfId="31131"/>
    <cellStyle name="_Resources5_tx financing revs" xfId="31132"/>
    <cellStyle name="_Resources6" xfId="31133"/>
    <cellStyle name="_Resources6 2" xfId="31134"/>
    <cellStyle name="_Resources6 2 2" xfId="31135"/>
    <cellStyle name="_Resources6 3" xfId="31136"/>
    <cellStyle name="_Resources6 3 2" xfId="31137"/>
    <cellStyle name="_Resources6 4" xfId="31138"/>
    <cellStyle name="_Resources6 4 2" xfId="31139"/>
    <cellStyle name="_Resources6 5" xfId="31140"/>
    <cellStyle name="_Resources6 5 2" xfId="31141"/>
    <cellStyle name="_Resources6 6" xfId="31142"/>
    <cellStyle name="_Resources6_August 2010 CWIP curves_NextEra" xfId="31143"/>
    <cellStyle name="_Resources6_August 2010 CWIP curves_NextEra 2" xfId="31144"/>
    <cellStyle name="_Resources6_August 2010 CWIP curves_NextEra_November 2010 Termosol CWIP Curves NEER Final" xfId="31145"/>
    <cellStyle name="_Resources6_August 2010 CWIP curves_NextEra_November 2010 Termosol CWIP Curves NEER Final 2" xfId="31146"/>
    <cellStyle name="_Resources6_BASIS ADJ" xfId="31147"/>
    <cellStyle name="_Resources6_BM Adjustments" xfId="31148"/>
    <cellStyle name="_Resources6_Capacity_Factor_Monthly_Forecast_Through_2024 " xfId="31149"/>
    <cellStyle name="_Resources6_Consolidated Summary Living ProForma_2011_DRAFT" xfId="31150"/>
    <cellStyle name="_Resources6_Consolidated Summary Living ProForma_2011_Paste Special" xfId="31151"/>
    <cellStyle name="_Resources6_Copy of South TX GenTie  0.8x Sale12-31-09 COD BASE CASEvBOD" xfId="31152"/>
    <cellStyle name="_Resources6_CWIP Termosol 1" xfId="31153"/>
    <cellStyle name="_Resources6_CWIP Termosol 1 2" xfId="31154"/>
    <cellStyle name="_Resources6_CWIP Termosol 2" xfId="31155"/>
    <cellStyle name="_Resources6_CWIP Termosol 2 2" xfId="31156"/>
    <cellStyle name="_Resources6_Fees" xfId="31157"/>
    <cellStyle name="_Resources6_Inputs" xfId="31158"/>
    <cellStyle name="_Resources6_Inputs 2" xfId="31159"/>
    <cellStyle name="_Resources6_Locked in Gross Margin" xfId="31160"/>
    <cellStyle name="_Resources6_November 2010 CWIP Curves Genesis Final" xfId="31161"/>
    <cellStyle name="_Resources6_November 2010 CWIP Curves Genesis Final 2" xfId="31162"/>
    <cellStyle name="_Resources6_November 2010 CWIP Curves NEER Final" xfId="31163"/>
    <cellStyle name="_Resources6_November 2010 CWIP Curves NEER Final 2" xfId="31164"/>
    <cellStyle name="_Resources6_November 2010 Termosol CWIP Curves NEER Final" xfId="31165"/>
    <cellStyle name="_Resources6_November 2010 Termosol CWIP Curves NEER Final 2" xfId="31166"/>
    <cellStyle name="_Resources6_Project Monitoring Paradise Solar revised_October 2010" xfId="31167"/>
    <cellStyle name="_Resources6_Project Monitoring Paradise Solar revised_October 2010 2" xfId="31168"/>
    <cellStyle name="_Resources6_Project Monitoring Paradise Solar revised_October 2010_November 2010 Termosol CWIP Curves NEER Final" xfId="31169"/>
    <cellStyle name="_Resources6_Project Monitoring Paradise Solar revised_October 2010_November 2010 Termosol CWIP Curves NEER Final 2" xfId="31170"/>
    <cellStyle name="_Resources6_September 2010 CWIP curves_NextEra" xfId="31171"/>
    <cellStyle name="_Resources6_September 2010 CWIP curves_NextEra 2" xfId="31172"/>
    <cellStyle name="_Resources6_September 2010 CWIP curves_NextEra_November 2010 Termosol CWIP Curves NEER Final" xfId="31173"/>
    <cellStyle name="_Resources6_September 2010 CWIP curves_NextEra_November 2010 Termosol CWIP Curves NEER Final 2" xfId="31174"/>
    <cellStyle name="_Resources6_Summerhaven CWIP curve Oct_2010" xfId="31175"/>
    <cellStyle name="_Resources6_Summerhaven CWIP curve Oct_2010 2" xfId="31176"/>
    <cellStyle name="_Resources6_Summerhaven CWIP curve Oct_2010_November 2010 Termosol CWIP Curves NEER Final" xfId="31177"/>
    <cellStyle name="_Resources6_Summerhaven CWIP curve Oct_2010_November 2010 Termosol CWIP Curves NEER Final 2" xfId="31178"/>
    <cellStyle name="_Resources6_tx financing revs" xfId="31179"/>
    <cellStyle name="_Resources7" xfId="31180"/>
    <cellStyle name="_Resources7 2" xfId="31181"/>
    <cellStyle name="_Resources7 2 2" xfId="31182"/>
    <cellStyle name="_Resources7 3" xfId="31183"/>
    <cellStyle name="_Resources7 3 2" xfId="31184"/>
    <cellStyle name="_Resources7 4" xfId="31185"/>
    <cellStyle name="_Resources7 4 2" xfId="31186"/>
    <cellStyle name="_Resources7 5" xfId="31187"/>
    <cellStyle name="_Resources7 5 2" xfId="31188"/>
    <cellStyle name="_Resources7 6" xfId="31189"/>
    <cellStyle name="_Resources7_August 2010 CWIP curves_NextEra" xfId="31190"/>
    <cellStyle name="_Resources7_August 2010 CWIP curves_NextEra 2" xfId="31191"/>
    <cellStyle name="_Resources7_August 2010 CWIP curves_NextEra_November 2010 Termosol CWIP Curves NEER Final" xfId="31192"/>
    <cellStyle name="_Resources7_August 2010 CWIP curves_NextEra_November 2010 Termosol CWIP Curves NEER Final 2" xfId="31193"/>
    <cellStyle name="_Resources7_BASIS ADJ" xfId="31194"/>
    <cellStyle name="_Resources7_BM Adjustments" xfId="31195"/>
    <cellStyle name="_Resources7_Capacity_Factor_Monthly_Forecast_Through_2024 " xfId="31196"/>
    <cellStyle name="_Resources7_Consolidated Summary Living ProForma_2011_DRAFT" xfId="31197"/>
    <cellStyle name="_Resources7_Consolidated Summary Living ProForma_2011_Paste Special" xfId="31198"/>
    <cellStyle name="_Resources7_Copy of South TX GenTie  0.8x Sale12-31-09 COD BASE CASEvBOD" xfId="31199"/>
    <cellStyle name="_Resources7_CWIP Termosol 1" xfId="31200"/>
    <cellStyle name="_Resources7_CWIP Termosol 1 2" xfId="31201"/>
    <cellStyle name="_Resources7_CWIP Termosol 2" xfId="31202"/>
    <cellStyle name="_Resources7_CWIP Termosol 2 2" xfId="31203"/>
    <cellStyle name="_Resources7_Fees" xfId="31204"/>
    <cellStyle name="_Resources7_Inputs" xfId="31205"/>
    <cellStyle name="_Resources7_Inputs 2" xfId="31206"/>
    <cellStyle name="_Resources7_Locked in Gross Margin" xfId="31207"/>
    <cellStyle name="_Resources7_November 2010 CWIP Curves Genesis Final" xfId="31208"/>
    <cellStyle name="_Resources7_November 2010 CWIP Curves Genesis Final 2" xfId="31209"/>
    <cellStyle name="_Resources7_November 2010 CWIP Curves NEER Final" xfId="31210"/>
    <cellStyle name="_Resources7_November 2010 CWIP Curves NEER Final 2" xfId="31211"/>
    <cellStyle name="_Resources7_November 2010 Termosol CWIP Curves NEER Final" xfId="31212"/>
    <cellStyle name="_Resources7_November 2010 Termosol CWIP Curves NEER Final 2" xfId="31213"/>
    <cellStyle name="_Resources7_Project Monitoring Paradise Solar revised_October 2010" xfId="31214"/>
    <cellStyle name="_Resources7_Project Monitoring Paradise Solar revised_October 2010 2" xfId="31215"/>
    <cellStyle name="_Resources7_Project Monitoring Paradise Solar revised_October 2010_November 2010 Termosol CWIP Curves NEER Final" xfId="31216"/>
    <cellStyle name="_Resources7_Project Monitoring Paradise Solar revised_October 2010_November 2010 Termosol CWIP Curves NEER Final 2" xfId="31217"/>
    <cellStyle name="_Resources7_September 2010 CWIP curves_NextEra" xfId="31218"/>
    <cellStyle name="_Resources7_September 2010 CWIP curves_NextEra 2" xfId="31219"/>
    <cellStyle name="_Resources7_September 2010 CWIP curves_NextEra_November 2010 Termosol CWIP Curves NEER Final" xfId="31220"/>
    <cellStyle name="_Resources7_September 2010 CWIP curves_NextEra_November 2010 Termosol CWIP Curves NEER Final 2" xfId="31221"/>
    <cellStyle name="_Resources7_Summerhaven CWIP curve Oct_2010" xfId="31222"/>
    <cellStyle name="_Resources7_Summerhaven CWIP curve Oct_2010 2" xfId="31223"/>
    <cellStyle name="_Resources7_Summerhaven CWIP curve Oct_2010_November 2010 Termosol CWIP Curves NEER Final" xfId="31224"/>
    <cellStyle name="_Resources7_Summerhaven CWIP curve Oct_2010_November 2010 Termosol CWIP Curves NEER Final 2" xfId="31225"/>
    <cellStyle name="_Resources7_tx financing revs" xfId="31226"/>
    <cellStyle name="_Resources8" xfId="31227"/>
    <cellStyle name="_Resources8 2" xfId="31228"/>
    <cellStyle name="_Resources8 2 2" xfId="31229"/>
    <cellStyle name="_Resources8 3" xfId="31230"/>
    <cellStyle name="_Resources8 3 2" xfId="31231"/>
    <cellStyle name="_Resources8 4" xfId="31232"/>
    <cellStyle name="_Resources8 4 2" xfId="31233"/>
    <cellStyle name="_Resources8 5" xfId="31234"/>
    <cellStyle name="_Resources8 5 2" xfId="31235"/>
    <cellStyle name="_Resources8 6" xfId="31236"/>
    <cellStyle name="_Resources8_August 2010 CWIP curves_NextEra" xfId="31237"/>
    <cellStyle name="_Resources8_August 2010 CWIP curves_NextEra 2" xfId="31238"/>
    <cellStyle name="_Resources8_August 2010 CWIP curves_NextEra_November 2010 Termosol CWIP Curves NEER Final" xfId="31239"/>
    <cellStyle name="_Resources8_August 2010 CWIP curves_NextEra_November 2010 Termosol CWIP Curves NEER Final 2" xfId="31240"/>
    <cellStyle name="_Resources8_BASIS ADJ" xfId="31241"/>
    <cellStyle name="_Resources8_BM Adjustments" xfId="31242"/>
    <cellStyle name="_Resources8_Capacity_Factor_Monthly_Forecast_Through_2024 " xfId="31243"/>
    <cellStyle name="_Resources8_Consolidated Summary Living ProForma_2011_DRAFT" xfId="31244"/>
    <cellStyle name="_Resources8_Consolidated Summary Living ProForma_2011_Paste Special" xfId="31245"/>
    <cellStyle name="_Resources8_Copy of South TX GenTie  0.8x Sale12-31-09 COD BASE CASEvBOD" xfId="31246"/>
    <cellStyle name="_Resources8_CWIP Termosol 1" xfId="31247"/>
    <cellStyle name="_Resources8_CWIP Termosol 1 2" xfId="31248"/>
    <cellStyle name="_Resources8_CWIP Termosol 2" xfId="31249"/>
    <cellStyle name="_Resources8_CWIP Termosol 2 2" xfId="31250"/>
    <cellStyle name="_Resources8_Fees" xfId="31251"/>
    <cellStyle name="_Resources8_Inputs" xfId="31252"/>
    <cellStyle name="_Resources8_Inputs 2" xfId="31253"/>
    <cellStyle name="_Resources8_Locked in Gross Margin" xfId="31254"/>
    <cellStyle name="_Resources8_November 2010 CWIP Curves Genesis Final" xfId="31255"/>
    <cellStyle name="_Resources8_November 2010 CWIP Curves Genesis Final 2" xfId="31256"/>
    <cellStyle name="_Resources8_November 2010 CWIP Curves NEER Final" xfId="31257"/>
    <cellStyle name="_Resources8_November 2010 CWIP Curves NEER Final 2" xfId="31258"/>
    <cellStyle name="_Resources8_November 2010 Termosol CWIP Curves NEER Final" xfId="31259"/>
    <cellStyle name="_Resources8_November 2010 Termosol CWIP Curves NEER Final 2" xfId="31260"/>
    <cellStyle name="_Resources8_Project Monitoring Paradise Solar revised_October 2010" xfId="31261"/>
    <cellStyle name="_Resources8_Project Monitoring Paradise Solar revised_October 2010 2" xfId="31262"/>
    <cellStyle name="_Resources8_Project Monitoring Paradise Solar revised_October 2010_November 2010 Termosol CWIP Curves NEER Final" xfId="31263"/>
    <cellStyle name="_Resources8_Project Monitoring Paradise Solar revised_October 2010_November 2010 Termosol CWIP Curves NEER Final 2" xfId="31264"/>
    <cellStyle name="_Resources8_September 2010 CWIP curves_NextEra" xfId="31265"/>
    <cellStyle name="_Resources8_September 2010 CWIP curves_NextEra 2" xfId="31266"/>
    <cellStyle name="_Resources8_September 2010 CWIP curves_NextEra_November 2010 Termosol CWIP Curves NEER Final" xfId="31267"/>
    <cellStyle name="_Resources8_September 2010 CWIP curves_NextEra_November 2010 Termosol CWIP Curves NEER Final 2" xfId="31268"/>
    <cellStyle name="_Resources8_Summerhaven CWIP curve Oct_2010" xfId="31269"/>
    <cellStyle name="_Resources8_Summerhaven CWIP curve Oct_2010 2" xfId="31270"/>
    <cellStyle name="_Resources8_Summerhaven CWIP curve Oct_2010_November 2010 Termosol CWIP Curves NEER Final" xfId="31271"/>
    <cellStyle name="_Resources8_Summerhaven CWIP curve Oct_2010_November 2010 Termosol CWIP Curves NEER Final 2" xfId="31272"/>
    <cellStyle name="_Resources8_tx financing revs" xfId="31273"/>
    <cellStyle name="_Resources9" xfId="31274"/>
    <cellStyle name="_Resources9 2" xfId="31275"/>
    <cellStyle name="_Resources9 2 2" xfId="31276"/>
    <cellStyle name="_Resources9 3" xfId="31277"/>
    <cellStyle name="_Resources9 3 2" xfId="31278"/>
    <cellStyle name="_Resources9 4" xfId="31279"/>
    <cellStyle name="_Resources9 4 2" xfId="31280"/>
    <cellStyle name="_Resources9 5" xfId="31281"/>
    <cellStyle name="_Resources9 5 2" xfId="31282"/>
    <cellStyle name="_Resources9 6" xfId="31283"/>
    <cellStyle name="_Resources9_August 2010 CWIP curves_NextEra" xfId="31284"/>
    <cellStyle name="_Resources9_August 2010 CWIP curves_NextEra 2" xfId="31285"/>
    <cellStyle name="_Resources9_August 2010 CWIP curves_NextEra_November 2010 Termosol CWIP Curves NEER Final" xfId="31286"/>
    <cellStyle name="_Resources9_August 2010 CWIP curves_NextEra_November 2010 Termosol CWIP Curves NEER Final 2" xfId="31287"/>
    <cellStyle name="_Resources9_BASIS ADJ" xfId="31288"/>
    <cellStyle name="_Resources9_BM Adjustments" xfId="31289"/>
    <cellStyle name="_Resources9_Capacity_Factor_Monthly_Forecast_Through_2024 " xfId="31290"/>
    <cellStyle name="_Resources9_Consolidated Summary Living ProForma_2011_DRAFT" xfId="31291"/>
    <cellStyle name="_Resources9_Consolidated Summary Living ProForma_2011_Paste Special" xfId="31292"/>
    <cellStyle name="_Resources9_Copy of South TX GenTie  0.8x Sale12-31-09 COD BASE CASEvBOD" xfId="31293"/>
    <cellStyle name="_Resources9_CWIP Termosol 1" xfId="31294"/>
    <cellStyle name="_Resources9_CWIP Termosol 1 2" xfId="31295"/>
    <cellStyle name="_Resources9_CWIP Termosol 2" xfId="31296"/>
    <cellStyle name="_Resources9_CWIP Termosol 2 2" xfId="31297"/>
    <cellStyle name="_Resources9_Fees" xfId="31298"/>
    <cellStyle name="_Resources9_Inputs" xfId="31299"/>
    <cellStyle name="_Resources9_Inputs 2" xfId="31300"/>
    <cellStyle name="_Resources9_Locked in Gross Margin" xfId="31301"/>
    <cellStyle name="_Resources9_November 2010 CWIP Curves Genesis Final" xfId="31302"/>
    <cellStyle name="_Resources9_November 2010 CWIP Curves Genesis Final 2" xfId="31303"/>
    <cellStyle name="_Resources9_November 2010 CWIP Curves NEER Final" xfId="31304"/>
    <cellStyle name="_Resources9_November 2010 CWIP Curves NEER Final 2" xfId="31305"/>
    <cellStyle name="_Resources9_November 2010 Termosol CWIP Curves NEER Final" xfId="31306"/>
    <cellStyle name="_Resources9_November 2010 Termosol CWIP Curves NEER Final 2" xfId="31307"/>
    <cellStyle name="_Resources9_Project Monitoring Paradise Solar revised_October 2010" xfId="31308"/>
    <cellStyle name="_Resources9_Project Monitoring Paradise Solar revised_October 2010 2" xfId="31309"/>
    <cellStyle name="_Resources9_Project Monitoring Paradise Solar revised_October 2010_November 2010 Termosol CWIP Curves NEER Final" xfId="31310"/>
    <cellStyle name="_Resources9_Project Monitoring Paradise Solar revised_October 2010_November 2010 Termosol CWIP Curves NEER Final 2" xfId="31311"/>
    <cellStyle name="_Resources9_September 2010 CWIP curves_NextEra" xfId="31312"/>
    <cellStyle name="_Resources9_September 2010 CWIP curves_NextEra 2" xfId="31313"/>
    <cellStyle name="_Resources9_September 2010 CWIP curves_NextEra_November 2010 Termosol CWIP Curves NEER Final" xfId="31314"/>
    <cellStyle name="_Resources9_September 2010 CWIP curves_NextEra_November 2010 Termosol CWIP Curves NEER Final 2" xfId="31315"/>
    <cellStyle name="_Resources9_Summerhaven CWIP curve Oct_2010" xfId="31316"/>
    <cellStyle name="_Resources9_Summerhaven CWIP curve Oct_2010 2" xfId="31317"/>
    <cellStyle name="_Resources9_Summerhaven CWIP curve Oct_2010_November 2010 Termosol CWIP Curves NEER Final" xfId="31318"/>
    <cellStyle name="_Resources9_Summerhaven CWIP curve Oct_2010_November 2010 Termosol CWIP Curves NEER Final 2" xfId="31319"/>
    <cellStyle name="_Resources9_tx financing revs" xfId="31320"/>
    <cellStyle name="_Revised July 2007 tax equity Operations Report  (3)" xfId="31321"/>
    <cellStyle name="_Ridgetop 2002 Budget - SCE Agreement" xfId="31322"/>
    <cellStyle name="_Ridgetop 2002 Budget - SCE Agreement 2" xfId="31323"/>
    <cellStyle name="_Ridgetop 2002 Budget - SCE Agreement 2 2" xfId="31324"/>
    <cellStyle name="_Ridgetop 2002 Budget - SCE Agreement 3" xfId="31325"/>
    <cellStyle name="_Ridgetop 2002 Budget - SCE Agreement 3 2" xfId="31326"/>
    <cellStyle name="_Ridgetop 2002 Budget - SCE Agreement 4" xfId="31327"/>
    <cellStyle name="_Ridgetop 2002 Budget - SCE Agreement 4 2" xfId="31328"/>
    <cellStyle name="_Ridgetop 2002 Budget - SCE Agreement 5" xfId="31329"/>
    <cellStyle name="_Ridgetop 2002 Budget - SCE Agreement 5 2" xfId="31330"/>
    <cellStyle name="_Ridgetop 2002 Budget - SCE Agreement 6" xfId="31331"/>
    <cellStyle name="_Ridgetop 2002 Budget - SCE Agreement_Consolidated Summary Living ProForma_2011_DRAFT" xfId="31332"/>
    <cellStyle name="_Ridgetop 2002 Budget - SCE Agreement_Consolidated Summary Living ProForma_2011_Paste Special" xfId="31333"/>
    <cellStyle name="_Ridgetop 2002 Budget - SCE Agreement_Copy of South TX GenTie  0.8x Sale12-31-09 COD BASE CASEvBOD" xfId="31334"/>
    <cellStyle name="_Ridgetop 2002 Budget - SCE Agreement_Inputs" xfId="31335"/>
    <cellStyle name="_Ridgetop 2002 Budget - SCE Agreement_Inputs 2" xfId="31336"/>
    <cellStyle name="_Ridgetop 2002 SCE Settlement Budget" xfId="31337"/>
    <cellStyle name="_Ridgetop 2002 SCE Settlement Budget 2" xfId="31338"/>
    <cellStyle name="_Ridgetop 2002 SCE Settlement Budget 2 2" xfId="31339"/>
    <cellStyle name="_Ridgetop 2002 SCE Settlement Budget 3" xfId="31340"/>
    <cellStyle name="_Ridgetop 2002 SCE Settlement Budget 3 2" xfId="31341"/>
    <cellStyle name="_Ridgetop 2002 SCE Settlement Budget 4" xfId="31342"/>
    <cellStyle name="_Ridgetop 2002 SCE Settlement Budget 4 2" xfId="31343"/>
    <cellStyle name="_Ridgetop 2002 SCE Settlement Budget 5" xfId="31344"/>
    <cellStyle name="_Ridgetop 2002 SCE Settlement Budget 5 2" xfId="31345"/>
    <cellStyle name="_Ridgetop 2002 SCE Settlement Budget 6" xfId="31346"/>
    <cellStyle name="_Ridgetop 2002 SCE Settlement Budget_Consolidated Summary Living ProForma_2011_DRAFT" xfId="31347"/>
    <cellStyle name="_Ridgetop 2002 SCE Settlement Budget_Consolidated Summary Living ProForma_2011_Paste Special" xfId="31348"/>
    <cellStyle name="_Ridgetop 2002 SCE Settlement Budget_Copy of South TX GenTie  0.8x Sale12-31-09 COD BASE CASEvBOD" xfId="31349"/>
    <cellStyle name="_Ridgetop 2002 SCE Settlement Budget_Inputs" xfId="31350"/>
    <cellStyle name="_Ridgetop 2002 SCE Settlement Budget_Inputs 2" xfId="31351"/>
    <cellStyle name="_Ridgetop 2003 Budget" xfId="31352"/>
    <cellStyle name="_Ridgetop 2003 Budget 2" xfId="31353"/>
    <cellStyle name="_Ridgetop 2003 Budget 2 2" xfId="31354"/>
    <cellStyle name="_Ridgetop 2003 Budget 3" xfId="31355"/>
    <cellStyle name="_Ridgetop 2003 Budget 3 2" xfId="31356"/>
    <cellStyle name="_Ridgetop 2003 Budget 4" xfId="31357"/>
    <cellStyle name="_Ridgetop 2003 Budget 4 2" xfId="31358"/>
    <cellStyle name="_Ridgetop 2003 Budget 5" xfId="31359"/>
    <cellStyle name="_Ridgetop 2003 Budget 5 2" xfId="31360"/>
    <cellStyle name="_Ridgetop 2003 Budget 6" xfId="31361"/>
    <cellStyle name="_Ridgetop 2003 Budget_Consolidated Summary Living ProForma_2011_DRAFT" xfId="31362"/>
    <cellStyle name="_Ridgetop 2003 Budget_Consolidated Summary Living ProForma_2011_Paste Special" xfId="31363"/>
    <cellStyle name="_Ridgetop 2003 Budget_Copy of South TX GenTie  0.8x Sale12-31-09 COD BASE CASEvBOD" xfId="31364"/>
    <cellStyle name="_Ridgetop 2003 Budget_Inputs" xfId="31365"/>
    <cellStyle name="_Ridgetop 2003 Budget_Inputs 2" xfId="31366"/>
    <cellStyle name="_Rigel 112106 Base Case $132m" xfId="31367"/>
    <cellStyle name="_Rigel 112106 Base Case $132m 2" xfId="31368"/>
    <cellStyle name="_Rigel 112106 Base Case $132m_#1 Levered Beech Ridge_021109_Grant,Bonus,No PTCs,MACRs,Term Debt NOL" xfId="31369"/>
    <cellStyle name="_Rigel 112106 Base Case $132m_#1 Levered Beech Ridge_021109_Grant,Bonus,No PTCs,MACRs,Term Debt NOL 2" xfId="31370"/>
    <cellStyle name="_Rigel 112106 Base Case $132m_#1 LeveredGrand_Ridge_II-III_021009_Grant,Bonus,No PTCs,MACRs,Term Debt, NOL" xfId="31371"/>
    <cellStyle name="_Rigel 112106 Base Case $132m_#1 LeveredGrand_Ridge_II-III_021009_Grant,Bonus,No PTCs,MACRs,Term Debt, NOL 2" xfId="31372"/>
    <cellStyle name="_Rigel 112106 Base Case $132m_#1 LeveredGrand_Ridge_II-III_021009_Grant,Bonus,No PTCs,MACRs,Term Debt, NOL_BeechR Pivot Table 12.2.09" xfId="31373"/>
    <cellStyle name="_Rigel 112106 Base Case $132m_#1 LeveredGrand_Ridge_II-III_021009_Grant,Bonus,No PTCs,MACRs,Term Debt, NOL_BeechR Pivot Table 12.2.09 2" xfId="31374"/>
    <cellStyle name="_Rigel 112106 Base Case $132m_2008 IWNA 7.75% 53% ERISA P50 (Invnergy)_FROM JPM" xfId="31375"/>
    <cellStyle name="_Rigel 112106 Base Case $132m_2008 IWNA 7.75% 53% ERISA P50 (Invnergy)_FROM JPM 2" xfId="31376"/>
    <cellStyle name="_Rigel 112106 Base Case $132m_2008 IWNA Portfolio 09262008 (JPM TE &amp; CE)__TE Assumps" xfId="31377"/>
    <cellStyle name="_Rigel 112106 Base Case $132m_2008 IWNA Portfolio 09262008 (JPM TE &amp; CE)__TE Assumps 2" xfId="31378"/>
    <cellStyle name="_Rigel 112106 Base Case $132m_2008 IWNA Portfolio 09262008 (JPM TE &amp; CE)__TE Assumps_2008 IWNA v12 7.75% 53% TaxEx P50 (Invenergy)_10242008" xfId="31379"/>
    <cellStyle name="_Rigel 112106 Base Case $132m_2008 IWNA Portfolio 09262008 (JPM TE &amp; CE)__TE Assumps_2008 IWNA v12 7.75% 53% TaxEx P50 (Invenergy)_10242008 2" xfId="31380"/>
    <cellStyle name="_Rigel 112106 Base Case $132m_2008 IWNA v12 7.75% 53% TaxEx P50 (Invenergy)_10242008" xfId="31381"/>
    <cellStyle name="_Rigel 112106 Base Case $132m_2008 IWNA v12 7.75% 53% TaxEx P50 (Invenergy)_10242008 2" xfId="31382"/>
    <cellStyle name="_Rigel 112106 Base Case $132m_2008 IWNA v12 7.75% 53% TaxEx P50 (Invenergy)_NO HAIRCUTS" xfId="31383"/>
    <cellStyle name="_Rigel 112106 Base Case $132m_2008 IWNA v12 7.75% 53% TaxEx P50 (Invenergy)_NO HAIRCUTS 2" xfId="31384"/>
    <cellStyle name="_Rigel 112106 Base Case $132m_BeechR Pivot Table 12.2.09" xfId="31385"/>
    <cellStyle name="_Rigel 112106 Base Case $132m_BeechR Pivot Table 12.2.09 2" xfId="31386"/>
    <cellStyle name="_Rigel 112106 Base Case $132m_Big Otter 101209 Grant and TE 100.5MW_20mileT" xfId="31387"/>
    <cellStyle name="_Rigel 112106 Base Case $132m_Big Otter 101209 Grant and TE 100.5MW_20mileT 2" xfId="31388"/>
    <cellStyle name="_Rigel 112106 Base Case $132m_Bish Hill_$77.5_lowncf_ Bundled Price_Lenders_092909" xfId="31389"/>
    <cellStyle name="_Rigel 112106 Base Case $132m_Bish Hill_$77.5_lowncf_ Bundled Price_Lenders_092909 2" xfId="31390"/>
    <cellStyle name="_Rigel 112106 Base Case $132m_BishHilll_1.25M per WTG with $72 bundled price_200MWs_BF" xfId="31391"/>
    <cellStyle name="_Rigel 112106 Base Case $132m_BishHilll_1.25M per WTG with $72 bundled price_200MWs_BF 2" xfId="31392"/>
    <cellStyle name="_Rigel 112106 Base Case $132m_Bishop Hill_Grant_082409_200MW" xfId="31393"/>
    <cellStyle name="_Rigel 112106 Base Case $132m_Bishop Hill_Grant_082409_200MW 2" xfId="31394"/>
    <cellStyle name="_Rigel 112106 Base Case $132m_Buzzard Creek_250MW_PTC_010610" xfId="31395"/>
    <cellStyle name="_Rigel 112106 Base Case $132m_Buzzard Creek_250MW_PTC_010610 2" xfId="31396"/>
    <cellStyle name="_Rigel 112106 Base Case $132m_California Ridge 120109 and 200MW" xfId="31397"/>
    <cellStyle name="_Rigel 112106 Base Case $132m_California Ridge 120109 and 200MW 2" xfId="31398"/>
    <cellStyle name="_Rigel 112106 Base Case $132m_California Ridge_042909_Grant and TE_99M_as bid" xfId="31399"/>
    <cellStyle name="_Rigel 112106 Base Case $132m_California Ridge_042909_Grant and TE_99M_as bid 2" xfId="31400"/>
    <cellStyle name="_Rigel 112106 Base Case $132m_California Ridge_042909_Grant and TE_99Mw" xfId="31401"/>
    <cellStyle name="_Rigel 112106 Base Case $132m_California Ridge_042909_Grant and TE_99Mw 2" xfId="31402"/>
    <cellStyle name="_Rigel 112106 Base Case $132m_Copy of NEW Levered GRIIIII_03312009_MCF v2" xfId="31403"/>
    <cellStyle name="_Rigel 112106 Base Case $132m_Copy of NEW Levered GRIIIII_03312009_MCF v2 2" xfId="31404"/>
    <cellStyle name="_Rigel 112106 Base Case $132m_Copy of NEW Levered GRIIIII_03312009_MCF v2_BeechR Pivot Table 12.2.09" xfId="31405"/>
    <cellStyle name="_Rigel 112106 Base Case $132m_Copy of NEW Levered GRIIIII_03312009_MCF v2_BeechR Pivot Table 12.2.09 2" xfId="31406"/>
    <cellStyle name="_Rigel 112106 Base Case $132m_GRE 03252009_tpm_tables" xfId="31407"/>
    <cellStyle name="_Rigel 112106 Base Case $132m_GRE 03252009_tpm_tables 2" xfId="31408"/>
    <cellStyle name="_Rigel 112106 Base Case $132m_GRE 03252009_tpm_tables_BeechR Pivot Table 12.2.09" xfId="31409"/>
    <cellStyle name="_Rigel 112106 Base Case $132m_GRE 03252009_tpm_tables_BeechR Pivot Table 12.2.09 2" xfId="31410"/>
    <cellStyle name="_Rigel 112106 Base Case $132m_Hardin Grant 08312009_300MW" xfId="31411"/>
    <cellStyle name="_Rigel 112106 Base Case $132m_Hardin Grant 08312009_300MW 2" xfId="31412"/>
    <cellStyle name="_Rigel 112106 Base Case $132m_Inputs-General" xfId="31413"/>
    <cellStyle name="_Rigel 112106 Base Case $132m_Inputs-General 2" xfId="31414"/>
    <cellStyle name="_Rigel 112106 Base Case $132m_Invenergy Model -- 9-5-08 base" xfId="31415"/>
    <cellStyle name="_Rigel 112106 Base Case $132m_Invenergy Model -- 9-5-08 base 2" xfId="31416"/>
    <cellStyle name="_Rigel 112106 Base Case $132m_IWNA 3-Pack ECCA Sheldon Funding 03202009" xfId="31417"/>
    <cellStyle name="_Rigel 112106 Base Case $132m_IWNA 3-Pack ECCA Sheldon Funding 03202009 2" xfId="31418"/>
    <cellStyle name="_Rigel 112106 Base Case $132m_IWNA Ptfl v2 10yr 7.25% $320 upfront 99% hedge loss P50" xfId="31419"/>
    <cellStyle name="_Rigel 112106 Base Case $132m_IWNA Ptfl v2 10yr 7.25% $320 upfront 99% hedge loss P50 2" xfId="31420"/>
    <cellStyle name="_Rigel 112106 Base Case $132m_IWNA v1 10yr 7.25% $290 upfront no bonus 42% 2009 tax realloc P50" xfId="31421"/>
    <cellStyle name="_Rigel 112106 Base Case $132m_IWNA v1 10yr 7.25% $290 upfront no bonus 42% 2009 tax realloc P50 2" xfId="31422"/>
    <cellStyle name="_Rigel 112106 Base Case $132m_IWNA v1 10yr 7.25% $290 upfront no bonus 42% 2009 tax realloc P50_2008 IWNA JPM TE Model 11032008 (ERISA Dep &amp; Full Haircuts)_275M" xfId="31423"/>
    <cellStyle name="_Rigel 112106 Base Case $132m_IWNA v1 10yr 7.25% $290 upfront no bonus 42% 2009 tax realloc P50_2008 IWNA JPM TE Model 11032008 (ERISA Dep &amp; Full Haircuts)_275M 2" xfId="31424"/>
    <cellStyle name="_Rigel 112106 Base Case $132m_IWNA v1 10yr 7.25% $290 upfront no bonus 42% 2009 tax realloc P50_2008 IWNA v12 7.75% 53% TaxEx P50 (Invenergy)_10242008" xfId="31425"/>
    <cellStyle name="_Rigel 112106 Base Case $132m_IWNA v1 10yr 7.25% $290 upfront no bonus 42% 2009 tax realloc P50_2008 IWNA v12 7.75% 53% TaxEx P50 (Invenergy)_10242008 2" xfId="31426"/>
    <cellStyle name="_Rigel 112106 Base Case $132m_Ledge_0416_Grant and TE" xfId="31427"/>
    <cellStyle name="_Rigel 112106 Base Case $132m_Ledge_0416_Grant and TE 2" xfId="31428"/>
    <cellStyle name="_Rigel 112106 Base Case $132m_Levered Beech Ridge _100709" xfId="31429"/>
    <cellStyle name="_Rigel 112106 Base Case $132m_Levered Beech Ridge _100709 2" xfId="31430"/>
    <cellStyle name="_Rigel 112106 Base Case $132m_Levered Beech Ridge _100709_BeechR Pivot Table 12.2.09" xfId="31431"/>
    <cellStyle name="_Rigel 112106 Base Case $132m_Levered Beech Ridge _100709_BeechR Pivot Table 12.2.09 2" xfId="31432"/>
    <cellStyle name="_Rigel 112106 Base Case $132m_Levered Beech Ridge _102709" xfId="31433"/>
    <cellStyle name="_Rigel 112106 Base Case $132m_Levered Beech Ridge _102709 2" xfId="31434"/>
    <cellStyle name="_Rigel 112106 Base Case $132m_Levered Beech Ridge _102709_BeechR Pivot Table 12.2.09" xfId="31435"/>
    <cellStyle name="_Rigel 112106 Base Case $132m_Levered Beech Ridge _102709_BeechR Pivot Table 12.2.09 2" xfId="31436"/>
    <cellStyle name="_Rigel 112106 Base Case $132m_Levered Beech Ridge _110209" xfId="31437"/>
    <cellStyle name="_Rigel 112106 Base Case $132m_Levered Beech Ridge _110209 2" xfId="31438"/>
    <cellStyle name="_Rigel 112106 Base Case $132m_Levered Beech Ridge _110209_BeechR Pivot Table 12.2.09" xfId="31439"/>
    <cellStyle name="_Rigel 112106 Base Case $132m_Levered Beech Ridge _110209_BeechR Pivot Table 12.2.09 2" xfId="31440"/>
    <cellStyle name="_Rigel 112106 Base Case $132m_Levered Grand Ridge Exp 07082009_LIVE" xfId="31441"/>
    <cellStyle name="_Rigel 112106 Base Case $132m_Levered Grand Ridge Exp 07082009_LIVE 2" xfId="31442"/>
    <cellStyle name="_Rigel 112106 Base Case $132m_Levered Grand Ridge Exp 07082009_LIVE_BeechR Pivot Table 12.2.09" xfId="31443"/>
    <cellStyle name="_Rigel 112106 Base Case $132m_Levered Grand Ridge Exp 07082009_LIVE_BeechR Pivot Table 12.2.09 2" xfId="31444"/>
    <cellStyle name="_Rigel 112106 Base Case $132m_Levered Grand Ridge Exp_05042009" xfId="31445"/>
    <cellStyle name="_Rigel 112106 Base Case $132m_Levered Grand Ridge Exp_05042009 2" xfId="31446"/>
    <cellStyle name="_Rigel 112106 Base Case $132m_Levered Grand Ridge Exp_05042009_BeechR Pivot Table 12.2.09" xfId="31447"/>
    <cellStyle name="_Rigel 112106 Base Case $132m_Levered Grand Ridge Exp_05042009_BeechR Pivot Table 12.2.09 2" xfId="31448"/>
    <cellStyle name="_Rigel 112106 Base Case $132m_NEW GRII_III Debt_032509 v1 (2)" xfId="31449"/>
    <cellStyle name="_Rigel 112106 Base Case $132m_NEW GRII_III Debt_032509 v1 (2) 2" xfId="31450"/>
    <cellStyle name="_Rigel 112106 Base Case $132m_NEW GRII_III Debt_032509 v1 (2)_BeechR Pivot Table 12.2.09" xfId="31451"/>
    <cellStyle name="_Rigel 112106 Base Case $132m_NEW GRII_III Debt_032509 v1 (2)_BeechR Pivot Table 12.2.09 2" xfId="31452"/>
    <cellStyle name="_Rigel 112106 Base Case $132m_NEW Levered GRII&amp;III_04092009_MCF v1" xfId="31453"/>
    <cellStyle name="_Rigel 112106 Base Case $132m_NEW Levered GRII&amp;III_04092009_MCF v1 2" xfId="31454"/>
    <cellStyle name="_Rigel 112106 Base Case $132m_NEW Levered GRII&amp;III_04092009_MCF v1_BeechR Pivot Table 12.2.09" xfId="31455"/>
    <cellStyle name="_Rigel 112106 Base Case $132m_NEW Levered GRII&amp;III_04092009_MCF v1_BeechR Pivot Table 12.2.09 2" xfId="31456"/>
    <cellStyle name="_Rigel 112106 Base Case $132m_Oceana_142MW_Vesta1.8_101909" xfId="31457"/>
    <cellStyle name="_Rigel 112106 Base Case $132m_Oceana_142MW_Vesta1.8_101909 2" xfId="31458"/>
    <cellStyle name="_Rigel 112106 Base Case $132m_Raleigh Model (78MW) 09082009_V2" xfId="31459"/>
    <cellStyle name="_Rigel 112106 Base Case $132m_Raleigh Model (78MW) 09082009_V2 2" xfId="31460"/>
    <cellStyle name="_Rigel 112106 Base Case $132m_Raleigh Model (78MW) 09082009_V2_BeechR Pivot Table 12.2.09" xfId="31461"/>
    <cellStyle name="_Rigel 112106 Base Case $132m_Raleigh Model (78MW) 09082009_V2_BeechR Pivot Table 12.2.09 2" xfId="31462"/>
    <cellStyle name="_Rigel 112106 Base Case $132m_Sheet1" xfId="31463"/>
    <cellStyle name="_Rigel 112106 Base Case $132m_Sheet1 2" xfId="31464"/>
    <cellStyle name="_Rigel 112106 Base Case $132m_Sweden Hills 51MW_081809_AEP bid" xfId="31465"/>
    <cellStyle name="_Rigel 112106 Base Case $132m_Sweden Hills 51MW_081809_AEP bid 2" xfId="31466"/>
    <cellStyle name="_Rigel 112106 Base Case $132m_Tri-County Wind_042409_Grant and TE_as bid" xfId="31467"/>
    <cellStyle name="_Rigel 112106 Base Case $132m_Tri-County Wind_042409_Grant and TE_as bid 2" xfId="31468"/>
    <cellStyle name="_Rigel 112106 Base Case $132m_Tri-County Wind_101309_Grant and TE_200MW_1.6XLE" xfId="31469"/>
    <cellStyle name="_Rigel 112106 Base Case $132m_Tri-County Wind_101309_Grant and TE_200MW_1.6XLE 2" xfId="31470"/>
    <cellStyle name="_Rigel 112106 Base Case $132m_Tri-County Wind_101509_Grant and TE_200MW_1.6XLE" xfId="31471"/>
    <cellStyle name="_Rigel 112106 Base Case $132m_Tri-County Wind_101509_Grant and TE_200MW_1.6XLE 2" xfId="31472"/>
    <cellStyle name="_Rigel 112106 Base Case $132m_Turkey Track Completion Reserve Acct_11 10 08" xfId="31473"/>
    <cellStyle name="_Rigel 112106 Base Case $132m_Turkey Track Completion Reserve Acct_11 10 08 2" xfId="31474"/>
    <cellStyle name="_Rigel 112106 Base Case $132m_Unlev McAdoo &amp; GR Combined 10242008-funding v8" xfId="31475"/>
    <cellStyle name="_Rigel 112106 Base Case $132m_Unlev McAdoo &amp; GR Combined 10242008-funding v8 2" xfId="31476"/>
    <cellStyle name="_Rigel 112106 Base Case $132m_Unlev McAdoo &amp; GR Combined 10242008-funding v8_BeechR Pivot Table 12.2.09" xfId="31477"/>
    <cellStyle name="_Rigel 112106 Base Case $132m_Unlev McAdoo &amp; GR Combined 10242008-funding v8_BeechR Pivot Table 12.2.09 2" xfId="31478"/>
    <cellStyle name="_Rigel 112106 Base Case $132m_Unlev McAdoo &amp; GR Combined 10242008-funding v8_Sheet1" xfId="31479"/>
    <cellStyle name="_Rigel 112106 Base Case $132m_Unlev McAdoo &amp; GR Combined 10242008-funding v8_Sheet1 2" xfId="31480"/>
    <cellStyle name="_Rigel 112106 Base Case $132m_Unlevered_Beech_Ridge_100_5MW_021009_optimized NCF" xfId="31481"/>
    <cellStyle name="_Rigel 112106 Base Case $132m_Unlevered_Beech_Ridge_100_5MW_021009_optimized NCF 2" xfId="31482"/>
    <cellStyle name="_Rigel 112106 Base Case $132m_Vantage Cash FLow 100609" xfId="31483"/>
    <cellStyle name="_Rigel 112106 Base Case $132m_Vantage Cash FLow 100609 2" xfId="31484"/>
    <cellStyle name="_Rigel 112106 Base Case $132m_Vantage Model_PGE 15yr PPA_062409" xfId="31485"/>
    <cellStyle name="_Rigel 112106 Base Case $132m_Vantage Model_PGE 15yr PPA_062409 2" xfId="31486"/>
    <cellStyle name="_Rigel 112106 Base Case $132m_Vantage Model_PGE 15yr PPA_073009_JAR" xfId="31487"/>
    <cellStyle name="_Rigel 112106 Base Case $132m_Vantage Model_PGE 15yr PPA_073009_JAR 2" xfId="31488"/>
    <cellStyle name="_Rigel 112106 Base Case $132m_Vantage Model_PGE 15yr PPA_100909" xfId="31489"/>
    <cellStyle name="_Rigel 112106 Base Case $132m_Vantage Model_PGE 15yr PPA_100909 2" xfId="31490"/>
    <cellStyle name="_Rigel 112106 Base Case $132m_White Oak_67.5_150MW_110409_OUR CASE" xfId="31491"/>
    <cellStyle name="_Rigel 112106 Base Case $132m_White Oak_67.5_150MW_110409_OUR CASE 2" xfId="31492"/>
    <cellStyle name="_Rise" xfId="31493"/>
    <cellStyle name="_Rise 051215 GM 0 Report" xfId="31494"/>
    <cellStyle name="_Rise 051215 GM 0 Report 2" xfId="31495"/>
    <cellStyle name="_RISE 060131 GM 0 Report" xfId="31496"/>
    <cellStyle name="_RISE 060131 GM 0 Report 2" xfId="31497"/>
    <cellStyle name="_RISE 060215 GM 0 Report Rev 1" xfId="31498"/>
    <cellStyle name="_RISE 060215 GM 0 Report Rev 1 2" xfId="31499"/>
    <cellStyle name="_Rise 2" xfId="31500"/>
    <cellStyle name="_Rise 3" xfId="31501"/>
    <cellStyle name="_Rise 4" xfId="31502"/>
    <cellStyle name="_RISE Unsold" xfId="31503"/>
    <cellStyle name="_RISE Unsold 2" xfId="31504"/>
    <cellStyle name="_RISE Unsold 2 2" xfId="31505"/>
    <cellStyle name="_RISE Unsold 3" xfId="31506"/>
    <cellStyle name="_RISE Unsold 3 2" xfId="31507"/>
    <cellStyle name="_RISE Unsold 4" xfId="31508"/>
    <cellStyle name="_RISE Unsold 4 2" xfId="31509"/>
    <cellStyle name="_RISE Unsold 5" xfId="31510"/>
    <cellStyle name="_RISE Unsold 5 2" xfId="31511"/>
    <cellStyle name="_RISE Unsold 6" xfId="31512"/>
    <cellStyle name="_RISE Unsold_Cimarron O&amp;M_05-24-2012" xfId="31513"/>
    <cellStyle name="_RISE Unsold_Copy of South TX GenTie  0.8x Sale12-31-09 COD BASE CASEvBOD" xfId="31514"/>
    <cellStyle name="_RISE Unsold_Input" xfId="31515"/>
    <cellStyle name="_RISE Unsold_Input 2" xfId="31516"/>
    <cellStyle name="_RISE Unsold_Majestic II 2013 - 2042 Property Tax Forecast est" xfId="31517"/>
    <cellStyle name="_RISE Unsold_McCoy 250 MW Yingli 280W T-0 NextEra PVO&amp;M Budget (NEW RAMP)_2010-12-10" xfId="31518"/>
    <cellStyle name="_RISE Unsold_McCoy 250 MW Yingli 280W T-0 NextEra PVO&amp;M Budget (NEW RAMP)_2010-12-6" xfId="31519"/>
    <cellStyle name="_RISE Unsold_Tax" xfId="31520"/>
    <cellStyle name="_RISE_Exhuast_Uprate_Study_(080819 Forecast)" xfId="31521"/>
    <cellStyle name="_RISE_Exhuast_Uprate_Study_(080819 Forecast) 2" xfId="31522"/>
    <cellStyle name="_RISEC Pwr Upgrade HI coeffs calc 9-8-08 based on org curves" xfId="31523"/>
    <cellStyle name="_RISEC Pwr Upgrade HI coeffs calc 9-8-08 based on org curves 2" xfId="31524"/>
    <cellStyle name="_Risk Input" xfId="31525"/>
    <cellStyle name="_Risk Input 040103" xfId="31526"/>
    <cellStyle name="_Risk Input 040103 2" xfId="31527"/>
    <cellStyle name="_Risk Input 040103 2 2" xfId="31528"/>
    <cellStyle name="_Risk Input 040103 3" xfId="31529"/>
    <cellStyle name="_Risk Input 040103 3 2" xfId="31530"/>
    <cellStyle name="_Risk Input 040103 4" xfId="31531"/>
    <cellStyle name="_Risk Input 040103 4 2" xfId="31532"/>
    <cellStyle name="_Risk Input 040103 5" xfId="31533"/>
    <cellStyle name="_Risk Input 040103 5 2" xfId="31534"/>
    <cellStyle name="_Risk Input 040103 6" xfId="31535"/>
    <cellStyle name="_Risk Input 040103_August 2010 CWIP curves_NextEra" xfId="31536"/>
    <cellStyle name="_Risk Input 040103_August 2010 CWIP curves_NextEra 2" xfId="31537"/>
    <cellStyle name="_Risk Input 040103_August 2010 CWIP curves_NextEra_November 2010 Termosol CWIP Curves NEER Final" xfId="31538"/>
    <cellStyle name="_Risk Input 040103_August 2010 CWIP curves_NextEra_November 2010 Termosol CWIP Curves NEER Final 2" xfId="31539"/>
    <cellStyle name="_Risk Input 040103_BASIS ADJ" xfId="31540"/>
    <cellStyle name="_Risk Input 040103_BM Adjustments" xfId="31541"/>
    <cellStyle name="_Risk Input 040103_Capacity_Factor_Monthly_Forecast_Through_2024 " xfId="31542"/>
    <cellStyle name="_Risk Input 040103_Consolidated Summary Living ProForma_2011_DRAFT" xfId="31543"/>
    <cellStyle name="_Risk Input 040103_Consolidated Summary Living ProForma_2011_Paste Special" xfId="31544"/>
    <cellStyle name="_Risk Input 040103_Copy of South TX GenTie  0.8x Sale12-31-09 COD BASE CASEvBOD" xfId="31545"/>
    <cellStyle name="_Risk Input 040103_CWIP Termosol 1" xfId="31546"/>
    <cellStyle name="_Risk Input 040103_CWIP Termosol 1 2" xfId="31547"/>
    <cellStyle name="_Risk Input 040103_CWIP Termosol 2" xfId="31548"/>
    <cellStyle name="_Risk Input 040103_CWIP Termosol 2 2" xfId="31549"/>
    <cellStyle name="_Risk Input 040103_Fees" xfId="31550"/>
    <cellStyle name="_Risk Input 040103_Locked in Gross Margin" xfId="31551"/>
    <cellStyle name="_Risk Input 040103_November 2010 CWIP Curves Genesis Final" xfId="31552"/>
    <cellStyle name="_Risk Input 040103_November 2010 CWIP Curves Genesis Final 2" xfId="31553"/>
    <cellStyle name="_Risk Input 040103_November 2010 CWIP Curves NEER Final" xfId="31554"/>
    <cellStyle name="_Risk Input 040103_November 2010 CWIP Curves NEER Final 2" xfId="31555"/>
    <cellStyle name="_Risk Input 040103_November 2010 Termosol CWIP Curves NEER Final" xfId="31556"/>
    <cellStyle name="_Risk Input 040103_November 2010 Termosol CWIP Curves NEER Final 2" xfId="31557"/>
    <cellStyle name="_Risk Input 040103_Project Monitoring Paradise Solar revised_October 2010" xfId="31558"/>
    <cellStyle name="_Risk Input 040103_Project Monitoring Paradise Solar revised_October 2010 2" xfId="31559"/>
    <cellStyle name="_Risk Input 040103_Project Monitoring Paradise Solar revised_October 2010_November 2010 Termosol CWIP Curves NEER Final" xfId="31560"/>
    <cellStyle name="_Risk Input 040103_Project Monitoring Paradise Solar revised_October 2010_November 2010 Termosol CWIP Curves NEER Final 2" xfId="31561"/>
    <cellStyle name="_Risk Input 040103_September 2010 CWIP curves_NextEra" xfId="31562"/>
    <cellStyle name="_Risk Input 040103_September 2010 CWIP curves_NextEra 2" xfId="31563"/>
    <cellStyle name="_Risk Input 040103_September 2010 CWIP curves_NextEra_November 2010 Termosol CWIP Curves NEER Final" xfId="31564"/>
    <cellStyle name="_Risk Input 040103_September 2010 CWIP curves_NextEra_November 2010 Termosol CWIP Curves NEER Final 2" xfId="31565"/>
    <cellStyle name="_Risk Input 040103_Summerhaven CWIP curve Oct_2010" xfId="31566"/>
    <cellStyle name="_Risk Input 040103_Summerhaven CWIP curve Oct_2010 2" xfId="31567"/>
    <cellStyle name="_Risk Input 040103_Summerhaven CWIP curve Oct_2010_November 2010 Termosol CWIP Curves NEER Final" xfId="31568"/>
    <cellStyle name="_Risk Input 040103_Summerhaven CWIP curve Oct_2010_November 2010 Termosol CWIP Curves NEER Final 2" xfId="31569"/>
    <cellStyle name="_Risk Input 040103_tx financing revs" xfId="31570"/>
    <cellStyle name="_Risk Input 042403" xfId="31571"/>
    <cellStyle name="_Risk Input 042403 2" xfId="31572"/>
    <cellStyle name="_Risk Input 042403 2 2" xfId="31573"/>
    <cellStyle name="_Risk Input 042403 3" xfId="31574"/>
    <cellStyle name="_Risk Input 042403 3 2" xfId="31575"/>
    <cellStyle name="_Risk Input 042403 4" xfId="31576"/>
    <cellStyle name="_Risk Input 042403 4 2" xfId="31577"/>
    <cellStyle name="_Risk Input 042403 5" xfId="31578"/>
    <cellStyle name="_Risk Input 042403 5 2" xfId="31579"/>
    <cellStyle name="_Risk Input 042403 6" xfId="31580"/>
    <cellStyle name="_Risk Input 042403_August 2010 CWIP curves_NextEra" xfId="31581"/>
    <cellStyle name="_Risk Input 042403_August 2010 CWIP curves_NextEra 2" xfId="31582"/>
    <cellStyle name="_Risk Input 042403_August 2010 CWIP curves_NextEra_November 2010 Termosol CWIP Curves NEER Final" xfId="31583"/>
    <cellStyle name="_Risk Input 042403_August 2010 CWIP curves_NextEra_November 2010 Termosol CWIP Curves NEER Final 2" xfId="31584"/>
    <cellStyle name="_Risk Input 042403_BASIS ADJ" xfId="31585"/>
    <cellStyle name="_Risk Input 042403_BM Adjustments" xfId="31586"/>
    <cellStyle name="_Risk Input 042403_Capacity_Factor_Monthly_Forecast_Through_2024 " xfId="31587"/>
    <cellStyle name="_Risk Input 042403_Consolidated Summary Living ProForma_2011_DRAFT" xfId="31588"/>
    <cellStyle name="_Risk Input 042403_Consolidated Summary Living ProForma_2011_Paste Special" xfId="31589"/>
    <cellStyle name="_Risk Input 042403_Copy of South TX GenTie  0.8x Sale12-31-09 COD BASE CASEvBOD" xfId="31590"/>
    <cellStyle name="_Risk Input 042403_CWIP Termosol 1" xfId="31591"/>
    <cellStyle name="_Risk Input 042403_CWIP Termosol 1 2" xfId="31592"/>
    <cellStyle name="_Risk Input 042403_CWIP Termosol 2" xfId="31593"/>
    <cellStyle name="_Risk Input 042403_CWIP Termosol 2 2" xfId="31594"/>
    <cellStyle name="_Risk Input 042403_Fees" xfId="31595"/>
    <cellStyle name="_Risk Input 042403_Locked in Gross Margin" xfId="31596"/>
    <cellStyle name="_Risk Input 042403_November 2010 CWIP Curves Genesis Final" xfId="31597"/>
    <cellStyle name="_Risk Input 042403_November 2010 CWIP Curves Genesis Final 2" xfId="31598"/>
    <cellStyle name="_Risk Input 042403_November 2010 CWIP Curves NEER Final" xfId="31599"/>
    <cellStyle name="_Risk Input 042403_November 2010 CWIP Curves NEER Final 2" xfId="31600"/>
    <cellStyle name="_Risk Input 042403_November 2010 Termosol CWIP Curves NEER Final" xfId="31601"/>
    <cellStyle name="_Risk Input 042403_November 2010 Termosol CWIP Curves NEER Final 2" xfId="31602"/>
    <cellStyle name="_Risk Input 042403_Project Monitoring Paradise Solar revised_October 2010" xfId="31603"/>
    <cellStyle name="_Risk Input 042403_Project Monitoring Paradise Solar revised_October 2010 2" xfId="31604"/>
    <cellStyle name="_Risk Input 042403_Project Monitoring Paradise Solar revised_October 2010_November 2010 Termosol CWIP Curves NEER Final" xfId="31605"/>
    <cellStyle name="_Risk Input 042403_Project Monitoring Paradise Solar revised_October 2010_November 2010 Termosol CWIP Curves NEER Final 2" xfId="31606"/>
    <cellStyle name="_Risk Input 042403_September 2010 CWIP curves_NextEra" xfId="31607"/>
    <cellStyle name="_Risk Input 042403_September 2010 CWIP curves_NextEra 2" xfId="31608"/>
    <cellStyle name="_Risk Input 042403_September 2010 CWIP curves_NextEra_November 2010 Termosol CWIP Curves NEER Final" xfId="31609"/>
    <cellStyle name="_Risk Input 042403_September 2010 CWIP curves_NextEra_November 2010 Termosol CWIP Curves NEER Final 2" xfId="31610"/>
    <cellStyle name="_Risk Input 042403_Summerhaven CWIP curve Oct_2010" xfId="31611"/>
    <cellStyle name="_Risk Input 042403_Summerhaven CWIP curve Oct_2010 2" xfId="31612"/>
    <cellStyle name="_Risk Input 042403_Summerhaven CWIP curve Oct_2010_November 2010 Termosol CWIP Curves NEER Final" xfId="31613"/>
    <cellStyle name="_Risk Input 042403_Summerhaven CWIP curve Oct_2010_November 2010 Termosol CWIP Curves NEER Final 2" xfId="31614"/>
    <cellStyle name="_Risk Input 042403_tx financing revs" xfId="31615"/>
    <cellStyle name="_Risk Input 110402" xfId="31616"/>
    <cellStyle name="_Risk Input 110402 2" xfId="31617"/>
    <cellStyle name="_Risk Input 110402 2 2" xfId="31618"/>
    <cellStyle name="_Risk Input 110402 3" xfId="31619"/>
    <cellStyle name="_Risk Input 110402 3 2" xfId="31620"/>
    <cellStyle name="_Risk Input 110402 4" xfId="31621"/>
    <cellStyle name="_Risk Input 110402 4 2" xfId="31622"/>
    <cellStyle name="_Risk Input 110402 5" xfId="31623"/>
    <cellStyle name="_Risk Input 110402 5 2" xfId="31624"/>
    <cellStyle name="_Risk Input 110402 6" xfId="31625"/>
    <cellStyle name="_Risk Input 110402_August 2010 CWIP curves_NextEra" xfId="31626"/>
    <cellStyle name="_Risk Input 110402_August 2010 CWIP curves_NextEra 2" xfId="31627"/>
    <cellStyle name="_Risk Input 110402_August 2010 CWIP curves_NextEra_November 2010 Termosol CWIP Curves NEER Final" xfId="31628"/>
    <cellStyle name="_Risk Input 110402_August 2010 CWIP curves_NextEra_November 2010 Termosol CWIP Curves NEER Final 2" xfId="31629"/>
    <cellStyle name="_Risk Input 110402_BASIS ADJ" xfId="31630"/>
    <cellStyle name="_Risk Input 110402_BM Adjustments" xfId="31631"/>
    <cellStyle name="_Risk Input 110402_Capacity_Factor_Monthly_Forecast_Through_2024 " xfId="31632"/>
    <cellStyle name="_Risk Input 110402_Consolidated Summary Living ProForma_2011_DRAFT" xfId="31633"/>
    <cellStyle name="_Risk Input 110402_Consolidated Summary Living ProForma_2011_Paste Special" xfId="31634"/>
    <cellStyle name="_Risk Input 110402_Copy of South TX GenTie  0.8x Sale12-31-09 COD BASE CASEvBOD" xfId="31635"/>
    <cellStyle name="_Risk Input 110402_CWIP Termosol 1" xfId="31636"/>
    <cellStyle name="_Risk Input 110402_CWIP Termosol 1 2" xfId="31637"/>
    <cellStyle name="_Risk Input 110402_CWIP Termosol 2" xfId="31638"/>
    <cellStyle name="_Risk Input 110402_CWIP Termosol 2 2" xfId="31639"/>
    <cellStyle name="_Risk Input 110402_Fees" xfId="31640"/>
    <cellStyle name="_Risk Input 110402_Locked in Gross Margin" xfId="31641"/>
    <cellStyle name="_Risk Input 110402_November 2010 CWIP Curves Genesis Final" xfId="31642"/>
    <cellStyle name="_Risk Input 110402_November 2010 CWIP Curves Genesis Final 2" xfId="31643"/>
    <cellStyle name="_Risk Input 110402_November 2010 CWIP Curves NEER Final" xfId="31644"/>
    <cellStyle name="_Risk Input 110402_November 2010 CWIP Curves NEER Final 2" xfId="31645"/>
    <cellStyle name="_Risk Input 110402_November 2010 Termosol CWIP Curves NEER Final" xfId="31646"/>
    <cellStyle name="_Risk Input 110402_November 2010 Termosol CWIP Curves NEER Final 2" xfId="31647"/>
    <cellStyle name="_Risk Input 110402_Project Monitoring Paradise Solar revised_October 2010" xfId="31648"/>
    <cellStyle name="_Risk Input 110402_Project Monitoring Paradise Solar revised_October 2010 2" xfId="31649"/>
    <cellStyle name="_Risk Input 110402_Project Monitoring Paradise Solar revised_October 2010_November 2010 Termosol CWIP Curves NEER Final" xfId="31650"/>
    <cellStyle name="_Risk Input 110402_Project Monitoring Paradise Solar revised_October 2010_November 2010 Termosol CWIP Curves NEER Final 2" xfId="31651"/>
    <cellStyle name="_Risk Input 110402_September 2010 CWIP curves_NextEra" xfId="31652"/>
    <cellStyle name="_Risk Input 110402_September 2010 CWIP curves_NextEra 2" xfId="31653"/>
    <cellStyle name="_Risk Input 110402_September 2010 CWIP curves_NextEra_November 2010 Termosol CWIP Curves NEER Final" xfId="31654"/>
    <cellStyle name="_Risk Input 110402_September 2010 CWIP curves_NextEra_November 2010 Termosol CWIP Curves NEER Final 2" xfId="31655"/>
    <cellStyle name="_Risk Input 110402_Summerhaven CWIP curve Oct_2010" xfId="31656"/>
    <cellStyle name="_Risk Input 110402_Summerhaven CWIP curve Oct_2010 2" xfId="31657"/>
    <cellStyle name="_Risk Input 110402_Summerhaven CWIP curve Oct_2010_November 2010 Termosol CWIP Curves NEER Final" xfId="31658"/>
    <cellStyle name="_Risk Input 110402_Summerhaven CWIP curve Oct_2010_November 2010 Termosol CWIP Curves NEER Final 2" xfId="31659"/>
    <cellStyle name="_Risk Input 110402_tx financing revs" xfId="31660"/>
    <cellStyle name="_Risk Input 2" xfId="31661"/>
    <cellStyle name="_Risk Input 2 2" xfId="31662"/>
    <cellStyle name="_Risk Input 3" xfId="31663"/>
    <cellStyle name="_Risk Input 3 2" xfId="31664"/>
    <cellStyle name="_Risk Input 4" xfId="31665"/>
    <cellStyle name="_Risk Input 4 2" xfId="31666"/>
    <cellStyle name="_Risk Input 5" xfId="31667"/>
    <cellStyle name="_Risk Input 5 2" xfId="31668"/>
    <cellStyle name="_Risk Input 6" xfId="31669"/>
    <cellStyle name="_Risk Input_August 2010 CWIP curves_NextEra" xfId="31670"/>
    <cellStyle name="_Risk Input_August 2010 CWIP curves_NextEra 2" xfId="31671"/>
    <cellStyle name="_Risk Input_August 2010 CWIP curves_NextEra_November 2010 Termosol CWIP Curves NEER Final" xfId="31672"/>
    <cellStyle name="_Risk Input_August 2010 CWIP curves_NextEra_November 2010 Termosol CWIP Curves NEER Final 2" xfId="31673"/>
    <cellStyle name="_Risk Input_BASIS ADJ" xfId="31674"/>
    <cellStyle name="_Risk Input_BM Adjustments" xfId="31675"/>
    <cellStyle name="_Risk Input_Capacity_Factor_Monthly_Forecast_Through_2024 " xfId="31676"/>
    <cellStyle name="_Risk Input_Consolidated Summary Living ProForma_2011_DRAFT" xfId="31677"/>
    <cellStyle name="_Risk Input_Consolidated Summary Living ProForma_2011_Paste Special" xfId="31678"/>
    <cellStyle name="_Risk Input_Copy of South TX GenTie  0.8x Sale12-31-09 COD BASE CASEvBOD" xfId="31679"/>
    <cellStyle name="_Risk Input_CWIP Termosol 1" xfId="31680"/>
    <cellStyle name="_Risk Input_CWIP Termosol 1 2" xfId="31681"/>
    <cellStyle name="_Risk Input_CWIP Termosol 2" xfId="31682"/>
    <cellStyle name="_Risk Input_CWIP Termosol 2 2" xfId="31683"/>
    <cellStyle name="_Risk Input_Fees" xfId="31684"/>
    <cellStyle name="_Risk Input_Locked in Gross Margin" xfId="31685"/>
    <cellStyle name="_Risk Input_November 2010 CWIP Curves Genesis Final" xfId="31686"/>
    <cellStyle name="_Risk Input_November 2010 CWIP Curves Genesis Final 2" xfId="31687"/>
    <cellStyle name="_Risk Input_November 2010 CWIP Curves NEER Final" xfId="31688"/>
    <cellStyle name="_Risk Input_November 2010 CWIP Curves NEER Final 2" xfId="31689"/>
    <cellStyle name="_Risk Input_November 2010 Termosol CWIP Curves NEER Final" xfId="31690"/>
    <cellStyle name="_Risk Input_November 2010 Termosol CWIP Curves NEER Final 2" xfId="31691"/>
    <cellStyle name="_Risk Input_Project Monitoring Paradise Solar revised_October 2010" xfId="31692"/>
    <cellStyle name="_Risk Input_Project Monitoring Paradise Solar revised_October 2010 2" xfId="31693"/>
    <cellStyle name="_Risk Input_Project Monitoring Paradise Solar revised_October 2010_November 2010 Termosol CWIP Curves NEER Final" xfId="31694"/>
    <cellStyle name="_Risk Input_Project Monitoring Paradise Solar revised_October 2010_November 2010 Termosol CWIP Curves NEER Final 2" xfId="31695"/>
    <cellStyle name="_Risk Input_September 2010 CWIP curves_NextEra" xfId="31696"/>
    <cellStyle name="_Risk Input_September 2010 CWIP curves_NextEra 2" xfId="31697"/>
    <cellStyle name="_Risk Input_September 2010 CWIP curves_NextEra_November 2010 Termosol CWIP Curves NEER Final" xfId="31698"/>
    <cellStyle name="_Risk Input_September 2010 CWIP curves_NextEra_November 2010 Termosol CWIP Curves NEER Final 2" xfId="31699"/>
    <cellStyle name="_Risk Input_Summerhaven CWIP curve Oct_2010" xfId="31700"/>
    <cellStyle name="_Risk Input_Summerhaven CWIP curve Oct_2010 2" xfId="31701"/>
    <cellStyle name="_Risk Input_Summerhaven CWIP curve Oct_2010_November 2010 Termosol CWIP Curves NEER Final" xfId="31702"/>
    <cellStyle name="_Risk Input_Summerhaven CWIP curve Oct_2010_November 2010 Termosol CWIP Curves NEER Final 2" xfId="31703"/>
    <cellStyle name="_Risk Input_tx financing revs" xfId="31704"/>
    <cellStyle name="_Rocky Mount DRD" xfId="31705"/>
    <cellStyle name="_ROE Tab" xfId="31706"/>
    <cellStyle name="_ROE Tab 2" xfId="31707"/>
    <cellStyle name="_ROE Tab 2 2" xfId="31708"/>
    <cellStyle name="_ROE Tab 3" xfId="31709"/>
    <cellStyle name="_ROE Tab 3 2" xfId="31710"/>
    <cellStyle name="_ROE Tab 4" xfId="31711"/>
    <cellStyle name="_ROE Tab 4 2" xfId="31712"/>
    <cellStyle name="_ROE Tab 5" xfId="31713"/>
    <cellStyle name="_ROE Tab 5 2" xfId="31714"/>
    <cellStyle name="_ROE Tab 6" xfId="31715"/>
    <cellStyle name="_ROE Tab_August 2010 CWIP curves_NextEra" xfId="31716"/>
    <cellStyle name="_ROE Tab_August 2010 CWIP curves_NextEra 2" xfId="31717"/>
    <cellStyle name="_ROE Tab_August 2010 CWIP curves_NextEra_November 2010 Termosol CWIP Curves NEER Final" xfId="31718"/>
    <cellStyle name="_ROE Tab_August 2010 CWIP curves_NextEra_November 2010 Termosol CWIP Curves NEER Final 2" xfId="31719"/>
    <cellStyle name="_ROE Tab_BASIS ADJ" xfId="31720"/>
    <cellStyle name="_ROE Tab_BM Adjustments" xfId="31721"/>
    <cellStyle name="_ROE Tab_Capacity_Factor_Monthly_Forecast_Through_2024 " xfId="31722"/>
    <cellStyle name="_ROE Tab_Consolidated Summary Living ProForma_2011_DRAFT" xfId="31723"/>
    <cellStyle name="_ROE Tab_Consolidated Summary Living ProForma_2011_Paste Special" xfId="31724"/>
    <cellStyle name="_ROE Tab_Copy of South TX GenTie  0.8x Sale12-31-09 COD BASE CASEvBOD" xfId="31725"/>
    <cellStyle name="_ROE Tab_CWIP Termosol 1" xfId="31726"/>
    <cellStyle name="_ROE Tab_CWIP Termosol 1 2" xfId="31727"/>
    <cellStyle name="_ROE Tab_CWIP Termosol 2" xfId="31728"/>
    <cellStyle name="_ROE Tab_CWIP Termosol 2 2" xfId="31729"/>
    <cellStyle name="_ROE Tab_Day County" xfId="31730"/>
    <cellStyle name="_ROE Tab_Distribution Date Calc" xfId="31731"/>
    <cellStyle name="_ROE Tab_Fees" xfId="31732"/>
    <cellStyle name="_ROE Tab_Locked in Gross Margin" xfId="31733"/>
    <cellStyle name="_ROE Tab_LPF 2011 Update - Contracted Thermal Assets - rev 09 27 2011" xfId="31734"/>
    <cellStyle name="_ROE Tab_LPF 2011 Update - Contracted Thermal Assets - rev 09 27 2011 (2)" xfId="31735"/>
    <cellStyle name="_ROE Tab_LPF 2011 Update - Merchant Thermal Assets - rev 09 27 2011 (2)" xfId="31736"/>
    <cellStyle name="_ROE Tab_November 2010 CWIP Curves Genesis Final" xfId="31737"/>
    <cellStyle name="_ROE Tab_November 2010 CWIP Curves Genesis Final 2" xfId="31738"/>
    <cellStyle name="_ROE Tab_November 2010 CWIP Curves NEER Final" xfId="31739"/>
    <cellStyle name="_ROE Tab_November 2010 CWIP Curves NEER Final 2" xfId="31740"/>
    <cellStyle name="_ROE Tab_November 2010 Termosol CWIP Curves NEER Final" xfId="31741"/>
    <cellStyle name="_ROE Tab_November 2010 Termosol CWIP Curves NEER Final 2" xfId="31742"/>
    <cellStyle name="_ROE Tab_Project Monitoring Paradise Solar revised_October 2010" xfId="31743"/>
    <cellStyle name="_ROE Tab_Project Monitoring Paradise Solar revised_October 2010 2" xfId="31744"/>
    <cellStyle name="_ROE Tab_Project Monitoring Paradise Solar revised_October 2010_November 2010 Termosol CWIP Curves NEER Final" xfId="31745"/>
    <cellStyle name="_ROE Tab_Project Monitoring Paradise Solar revised_October 2010_November 2010 Termosol CWIP Curves NEER Final 2" xfId="31746"/>
    <cellStyle name="_ROE Tab_September 2010 CWIP curves_NextEra" xfId="31747"/>
    <cellStyle name="_ROE Tab_September 2010 CWIP curves_NextEra 2" xfId="31748"/>
    <cellStyle name="_ROE Tab_September 2010 CWIP curves_NextEra_November 2010 Termosol CWIP Curves NEER Final" xfId="31749"/>
    <cellStyle name="_ROE Tab_September 2010 CWIP curves_NextEra_November 2010 Termosol CWIP Curves NEER Final 2" xfId="31750"/>
    <cellStyle name="_ROE Tab_Summerhaven CWIP curve Oct_2010" xfId="31751"/>
    <cellStyle name="_ROE Tab_Summerhaven CWIP curve Oct_2010 2" xfId="31752"/>
    <cellStyle name="_ROE Tab_Summerhaven CWIP curve Oct_2010_November 2010 Termosol CWIP Curves NEER Final" xfId="31753"/>
    <cellStyle name="_ROE Tab_Summerhaven CWIP curve Oct_2010_November 2010 Termosol CWIP Curves NEER Final 2" xfId="31754"/>
    <cellStyle name="_ROE Tab_tx financing revs" xfId="31755"/>
    <cellStyle name="_ROE Tab_tx financing revs 2" xfId="31756"/>
    <cellStyle name="_RTE Revenue Forecast" xfId="31757"/>
    <cellStyle name="_RTE Revenue Forecast 2" xfId="31758"/>
    <cellStyle name="_RTE Revenue Forecast 2 2" xfId="31759"/>
    <cellStyle name="_RTE Revenue Forecast 3" xfId="31760"/>
    <cellStyle name="_RTE Revenue Forecast 3 2" xfId="31761"/>
    <cellStyle name="_RTE Revenue Forecast 4" xfId="31762"/>
    <cellStyle name="_RTE Revenue Forecast 4 2" xfId="31763"/>
    <cellStyle name="_RTE Revenue Forecast 5" xfId="31764"/>
    <cellStyle name="_RTE Revenue Forecast 5 2" xfId="31765"/>
    <cellStyle name="_RTE Revenue Forecast 6" xfId="31766"/>
    <cellStyle name="_RTE Revenue Forecast_Consolidated Summary Living ProForma_2011_DRAFT" xfId="31767"/>
    <cellStyle name="_RTE Revenue Forecast_Consolidated Summary Living ProForma_2011_DRAFT 2" xfId="31768"/>
    <cellStyle name="_RTE Revenue Forecast_Consolidated Summary Living ProForma_2011_Paste Special" xfId="31769"/>
    <cellStyle name="_RTE Revenue Forecast_Consolidated Summary Living ProForma_2011_Paste Special 2" xfId="31770"/>
    <cellStyle name="_RTE Revenue Forecast_Copy of South TX GenTie  0.8x Sale12-31-09 COD BASE CASEvBOD" xfId="31771"/>
    <cellStyle name="_RTE Revenue Forecast_Copy of South TX GenTie  0.8x Sale12-31-09 COD BASE CASEvBOD 2" xfId="31772"/>
    <cellStyle name="_RV Oil" xfId="31773"/>
    <cellStyle name="_RV Oil 2" xfId="31774"/>
    <cellStyle name="_RV Oil_130204 2013 - 2061 LONG-TERM FORECAST FPL METHODOLOGY Clean Copy" xfId="31775"/>
    <cellStyle name="_RV Oil_Copy of FUEL JAN 2012 -DEC 2012 MARGINAL COST SEASONAL" xfId="31776"/>
    <cellStyle name="_RV Oil_Copy of FUEL JAN 2012 -DEC 2012 MARGINAL COST SEASONAL 2" xfId="31777"/>
    <cellStyle name="_RV Oil_MTHLY_MWH_to EOC_AS AVAILABLE" xfId="31778"/>
    <cellStyle name="_SA Financial Model v1.0" xfId="31779"/>
    <cellStyle name="_SA Financial Model v1.0 2" xfId="31780"/>
    <cellStyle name="_SA Financial Model v1.0 3" xfId="31781"/>
    <cellStyle name="_SA Financial Model v1.0 4" xfId="31782"/>
    <cellStyle name="_SA Financial Model v1.0 5" xfId="31783"/>
    <cellStyle name="_Sample Spreadsheet - California" xfId="31784"/>
    <cellStyle name="_Sayreville 050630 GM 2 Report" xfId="31785"/>
    <cellStyle name="_Sayreville 050630 GM 2 Report 2" xfId="31786"/>
    <cellStyle name="_Sayreville 050630 GM 2 Report 2 2" xfId="31787"/>
    <cellStyle name="_Sayreville 050630 GM 2 Report 3" xfId="31788"/>
    <cellStyle name="_Sayreville 050630 GM 2 Report 3 2" xfId="31789"/>
    <cellStyle name="_Sayreville 050630 GM 2 Report 4" xfId="31790"/>
    <cellStyle name="_Sayreville 050630 GM 2 Report 4 2" xfId="31791"/>
    <cellStyle name="_Sayreville 050630 GM 2 Report 5" xfId="31792"/>
    <cellStyle name="_Sayreville 050630 GM 2 Report 5 2" xfId="31793"/>
    <cellStyle name="_Sayreville 050630 GM 2 Report 6" xfId="31794"/>
    <cellStyle name="_Sayreville 050630 GM 2 Report_Cimarron O&amp;M_05-24-2012" xfId="31795"/>
    <cellStyle name="_Sayreville 050630 GM 2 Report_Copy of South TX GenTie  0.8x Sale12-31-09 COD BASE CASEvBOD" xfId="31796"/>
    <cellStyle name="_Sayreville 050630 GM 2 Report_Copy of South TX GenTie  0.8x Sale12-31-09 COD BASE CASEvBOD 2" xfId="31797"/>
    <cellStyle name="_Sayreville 050630 GM 2 Report_Input" xfId="31798"/>
    <cellStyle name="_Sayreville 050630 GM 2 Report_Input 2" xfId="31799"/>
    <cellStyle name="_Sayreville 050630 GM 2 Report_Majestic II 2013 - 2042 Property Tax Forecast est" xfId="31800"/>
    <cellStyle name="_Sayreville 050630 GM 2 Report_McCoy 250 MW Yingli 280W T-0 NextEra PVO&amp;M Budget (NEW RAMP)_2010-12-10" xfId="31801"/>
    <cellStyle name="_Sayreville 050630 GM 2 Report_McCoy 250 MW Yingli 280W T-0 NextEra PVO&amp;M Budget (NEW RAMP)_2010-12-6" xfId="31802"/>
    <cellStyle name="_Sayreville 050630 GM 2 Report_Tax" xfId="31803"/>
    <cellStyle name="_Sayreville Data 050729 GM 0" xfId="31804"/>
    <cellStyle name="_Sayreville Data 050729 GM 0 2" xfId="31805"/>
    <cellStyle name="_Sayreville Data 050729 GM 0 2 2" xfId="31806"/>
    <cellStyle name="_Sayreville Data 050729 GM 0 3" xfId="31807"/>
    <cellStyle name="_Sayreville Data 050729 GM 0 3 2" xfId="31808"/>
    <cellStyle name="_Sayreville Data 050729 GM 0 4" xfId="31809"/>
    <cellStyle name="_Sayreville Data 050729 GM 0 4 2" xfId="31810"/>
    <cellStyle name="_Sayreville Data 050729 GM 0 5" xfId="31811"/>
    <cellStyle name="_Sayreville Data 050729 GM 0 5 2" xfId="31812"/>
    <cellStyle name="_Sayreville Data 050729 GM 0 6" xfId="31813"/>
    <cellStyle name="_Sayreville Data 050729 GM 0_Cimarron O&amp;M_05-24-2012" xfId="31814"/>
    <cellStyle name="_Sayreville Data 050729 GM 0_Copy of South TX GenTie  0.8x Sale12-31-09 COD BASE CASEvBOD" xfId="31815"/>
    <cellStyle name="_Sayreville Data 050729 GM 0_Copy of South TX GenTie  0.8x Sale12-31-09 COD BASE CASEvBOD 2" xfId="31816"/>
    <cellStyle name="_Sayreville Data 050729 GM 0_Input" xfId="31817"/>
    <cellStyle name="_Sayreville Data 050729 GM 0_Input 2" xfId="31818"/>
    <cellStyle name="_Sayreville Data 050729 GM 0_Majestic II 2013 - 2042 Property Tax Forecast est" xfId="31819"/>
    <cellStyle name="_Sayreville Data 050729 GM 0_McCoy 250 MW Yingli 280W T-0 NextEra PVO&amp;M Budget (NEW RAMP)_2010-12-10" xfId="31820"/>
    <cellStyle name="_Sayreville Data 050729 GM 0_McCoy 250 MW Yingli 280W T-0 NextEra PVO&amp;M Budget (NEW RAMP)_2010-12-6" xfId="31821"/>
    <cellStyle name="_Sayreville Data 050729 GM 0_Tax" xfId="31822"/>
    <cellStyle name="_Sayreville MW Predictor w HR Curves" xfId="31823"/>
    <cellStyle name="_SCE Agreement Energy $ Budget" xfId="31824"/>
    <cellStyle name="_SCE Agreement Energy $ Budget 2" xfId="31825"/>
    <cellStyle name="_SCE Agreement Energy $ Budget 2 2" xfId="31826"/>
    <cellStyle name="_SCE Agreement Energy $ Budget 3" xfId="31827"/>
    <cellStyle name="_SCE Agreement Energy $ Budget 3 2" xfId="31828"/>
    <cellStyle name="_SCE Agreement Energy $ Budget 4" xfId="31829"/>
    <cellStyle name="_SCE Agreement Energy $ Budget 4 2" xfId="31830"/>
    <cellStyle name="_SCE Agreement Energy $ Budget 5" xfId="31831"/>
    <cellStyle name="_SCE Agreement Energy $ Budget 5 2" xfId="31832"/>
    <cellStyle name="_SCE Agreement Energy $ Budget 6" xfId="31833"/>
    <cellStyle name="_SCE Agreement Energy $ Budget_August 2010 CWIP curves_NextEra" xfId="31834"/>
    <cellStyle name="_SCE Agreement Energy $ Budget_August 2010 CWIP curves_NextEra 2" xfId="31835"/>
    <cellStyle name="_SCE Agreement Energy $ Budget_August 2010 CWIP curves_NextEra_November 2010 Termosol CWIP Curves NEER Final" xfId="31836"/>
    <cellStyle name="_SCE Agreement Energy $ Budget_August 2010 CWIP curves_NextEra_November 2010 Termosol CWIP Curves NEER Final 2" xfId="31837"/>
    <cellStyle name="_SCE Agreement Energy $ Budget_BASIS ADJ" xfId="31838"/>
    <cellStyle name="_SCE Agreement Energy $ Budget_BM Adjustments" xfId="31839"/>
    <cellStyle name="_SCE Agreement Energy $ Budget_Capacity_Factor_Monthly_Forecast_Through_2024 " xfId="31840"/>
    <cellStyle name="_SCE Agreement Energy $ Budget_Capacity_Factor_Monthly_Forecast_Through_2024  2" xfId="31841"/>
    <cellStyle name="_SCE Agreement Energy $ Budget_Consolidated Summary Living ProForma_2011_DRAFT" xfId="31842"/>
    <cellStyle name="_SCE Agreement Energy $ Budget_Consolidated Summary Living ProForma_2011_DRAFT 2" xfId="31843"/>
    <cellStyle name="_SCE Agreement Energy $ Budget_Consolidated Summary Living ProForma_2011_Paste Special" xfId="31844"/>
    <cellStyle name="_SCE Agreement Energy $ Budget_Consolidated Summary Living ProForma_2011_Paste Special 2" xfId="31845"/>
    <cellStyle name="_SCE Agreement Energy $ Budget_Copy of South TX GenTie  0.8x Sale12-31-09 COD BASE CASEvBOD" xfId="31846"/>
    <cellStyle name="_SCE Agreement Energy $ Budget_Copy of South TX GenTie  0.8x Sale12-31-09 COD BASE CASEvBOD 2" xfId="31847"/>
    <cellStyle name="_SCE Agreement Energy $ Budget_CWIP Termosol 1" xfId="31848"/>
    <cellStyle name="_SCE Agreement Energy $ Budget_CWIP Termosol 1 2" xfId="31849"/>
    <cellStyle name="_SCE Agreement Energy $ Budget_CWIP Termosol 2" xfId="31850"/>
    <cellStyle name="_SCE Agreement Energy $ Budget_CWIP Termosol 2 2" xfId="31851"/>
    <cellStyle name="_SCE Agreement Energy $ Budget_Fees" xfId="31852"/>
    <cellStyle name="_SCE Agreement Energy $ Budget_Locked in Gross Margin" xfId="31853"/>
    <cellStyle name="_SCE Agreement Energy $ Budget_November 2010 CWIP Curves Genesis Final" xfId="31854"/>
    <cellStyle name="_SCE Agreement Energy $ Budget_November 2010 CWIP Curves Genesis Final 2" xfId="31855"/>
    <cellStyle name="_SCE Agreement Energy $ Budget_November 2010 CWIP Curves NEER Final" xfId="31856"/>
    <cellStyle name="_SCE Agreement Energy $ Budget_November 2010 CWIP Curves NEER Final 2" xfId="31857"/>
    <cellStyle name="_SCE Agreement Energy $ Budget_November 2010 Termosol CWIP Curves NEER Final" xfId="31858"/>
    <cellStyle name="_SCE Agreement Energy $ Budget_November 2010 Termosol CWIP Curves NEER Final 2" xfId="31859"/>
    <cellStyle name="_SCE Agreement Energy $ Budget_Project Monitoring Paradise Solar revised_October 2010" xfId="31860"/>
    <cellStyle name="_SCE Agreement Energy $ Budget_Project Monitoring Paradise Solar revised_October 2010 2" xfId="31861"/>
    <cellStyle name="_SCE Agreement Energy $ Budget_Project Monitoring Paradise Solar revised_October 2010_November 2010 Termosol CWIP Curves NEER Final" xfId="31862"/>
    <cellStyle name="_SCE Agreement Energy $ Budget_Project Monitoring Paradise Solar revised_October 2010_November 2010 Termosol CWIP Curves NEER Final 2" xfId="31863"/>
    <cellStyle name="_SCE Agreement Energy $ Budget_September 2010 CWIP curves_NextEra" xfId="31864"/>
    <cellStyle name="_SCE Agreement Energy $ Budget_September 2010 CWIP curves_NextEra 2" xfId="31865"/>
    <cellStyle name="_SCE Agreement Energy $ Budget_September 2010 CWIP curves_NextEra_November 2010 Termosol CWIP Curves NEER Final" xfId="31866"/>
    <cellStyle name="_SCE Agreement Energy $ Budget_September 2010 CWIP curves_NextEra_November 2010 Termosol CWIP Curves NEER Final 2" xfId="31867"/>
    <cellStyle name="_SCE Agreement Energy $ Budget_Summerhaven CWIP curve Oct_2010" xfId="31868"/>
    <cellStyle name="_SCE Agreement Energy $ Budget_Summerhaven CWIP curve Oct_2010 2" xfId="31869"/>
    <cellStyle name="_SCE Agreement Energy $ Budget_Summerhaven CWIP curve Oct_2010_November 2010 Termosol CWIP Curves NEER Final" xfId="31870"/>
    <cellStyle name="_SCE Agreement Energy $ Budget_Summerhaven CWIP curve Oct_2010_November 2010 Termosol CWIP Curves NEER Final 2" xfId="31871"/>
    <cellStyle name="_SCE Agreement Energy $ Budget_tx financing revs" xfId="31872"/>
    <cellStyle name="_SCE Agreement Energy $ Budget_tx financing revs 2" xfId="31873"/>
    <cellStyle name="_Scen" xfId="31874"/>
    <cellStyle name="_Scenario_East 0912" xfId="31875"/>
    <cellStyle name="_Scenario_East 0912 2" xfId="31876"/>
    <cellStyle name="_Scenario_East 0912 2 2" xfId="31877"/>
    <cellStyle name="_Scenario_East 0912 3" xfId="31878"/>
    <cellStyle name="_Scenario_East 0912 3 2" xfId="31879"/>
    <cellStyle name="_Scenario_East 0912 3 2 2" xfId="31880"/>
    <cellStyle name="_Scenario_East 0912 3 3" xfId="31881"/>
    <cellStyle name="_Scenario_East 0912 4" xfId="31882"/>
    <cellStyle name="_Scenario_East 0912 4 2" xfId="31883"/>
    <cellStyle name="_Scenario_East 0912 5" xfId="31884"/>
    <cellStyle name="_Scenario_East 0912 5 2" xfId="31885"/>
    <cellStyle name="_Scenario_East 0912 6" xfId="31886"/>
    <cellStyle name="_Scenario_East 0912_August 2010 CWIP curves_NextEra" xfId="31887"/>
    <cellStyle name="_Scenario_East 0912_August 2010 CWIP curves_NextEra 2" xfId="31888"/>
    <cellStyle name="_Scenario_East 0912_August 2010 CWIP curves_NextEra_November 2010 Termosol CWIP Curves NEER Final" xfId="31889"/>
    <cellStyle name="_Scenario_East 0912_August 2010 CWIP curves_NextEra_November 2010 Termosol CWIP Curves NEER Final 2" xfId="31890"/>
    <cellStyle name="_Scenario_East 0912_BASIS ADJ" xfId="31891"/>
    <cellStyle name="_Scenario_East 0912_BM Adjustments" xfId="31892"/>
    <cellStyle name="_Scenario_East 0912_Capacity_Factor_Monthly_Forecast_Through_2024 " xfId="31893"/>
    <cellStyle name="_Scenario_East 0912_Capacity_Factor_Monthly_Forecast_Through_2024  2" xfId="31894"/>
    <cellStyle name="_Scenario_East 0912_Consolidated Summary Living ProForma_2011_DRAFT" xfId="31895"/>
    <cellStyle name="_Scenario_East 0912_Consolidated Summary Living ProForma_2011_DRAFT 2" xfId="31896"/>
    <cellStyle name="_Scenario_East 0912_Consolidated Summary Living ProForma_2011_Paste Special" xfId="31897"/>
    <cellStyle name="_Scenario_East 0912_Consolidated Summary Living ProForma_2011_Paste Special 2" xfId="31898"/>
    <cellStyle name="_Scenario_East 0912_Copy of South TX GenTie  0.8x Sale12-31-09 COD BASE CASEvBOD" xfId="31899"/>
    <cellStyle name="_Scenario_East 0912_Copy of South TX GenTie  0.8x Sale12-31-09 COD BASE CASEvBOD 2" xfId="31900"/>
    <cellStyle name="_Scenario_East 0912_CWIP Termosol 1" xfId="31901"/>
    <cellStyle name="_Scenario_East 0912_CWIP Termosol 1 2" xfId="31902"/>
    <cellStyle name="_Scenario_East 0912_CWIP Termosol 2" xfId="31903"/>
    <cellStyle name="_Scenario_East 0912_CWIP Termosol 2 2" xfId="31904"/>
    <cellStyle name="_Scenario_East 0912_Fees" xfId="31905"/>
    <cellStyle name="_Scenario_East 0912_Locked in Gross Margin" xfId="31906"/>
    <cellStyle name="_Scenario_East 0912_November 2010 CWIP Curves Genesis Final" xfId="31907"/>
    <cellStyle name="_Scenario_East 0912_November 2010 CWIP Curves Genesis Final 2" xfId="31908"/>
    <cellStyle name="_Scenario_East 0912_November 2010 CWIP Curves NEER Final" xfId="31909"/>
    <cellStyle name="_Scenario_East 0912_November 2010 CWIP Curves NEER Final 2" xfId="31910"/>
    <cellStyle name="_Scenario_East 0912_November 2010 Termosol CWIP Curves NEER Final" xfId="31911"/>
    <cellStyle name="_Scenario_East 0912_November 2010 Termosol CWIP Curves NEER Final 2" xfId="31912"/>
    <cellStyle name="_Scenario_East 0912_Project Monitoring Paradise Solar revised_October 2010" xfId="31913"/>
    <cellStyle name="_Scenario_East 0912_Project Monitoring Paradise Solar revised_October 2010 2" xfId="31914"/>
    <cellStyle name="_Scenario_East 0912_Project Monitoring Paradise Solar revised_October 2010_November 2010 Termosol CWIP Curves NEER Final" xfId="31915"/>
    <cellStyle name="_Scenario_East 0912_Project Monitoring Paradise Solar revised_October 2010_November 2010 Termosol CWIP Curves NEER Final 2" xfId="31916"/>
    <cellStyle name="_Scenario_East 0912_September 2010 CWIP curves_NextEra" xfId="31917"/>
    <cellStyle name="_Scenario_East 0912_September 2010 CWIP curves_NextEra 2" xfId="31918"/>
    <cellStyle name="_Scenario_East 0912_September 2010 CWIP curves_NextEra_November 2010 Termosol CWIP Curves NEER Final" xfId="31919"/>
    <cellStyle name="_Scenario_East 0912_September 2010 CWIP curves_NextEra_November 2010 Termosol CWIP Curves NEER Final 2" xfId="31920"/>
    <cellStyle name="_Scenario_East 0912_Summerhaven CWIP curve Oct_2010" xfId="31921"/>
    <cellStyle name="_Scenario_East 0912_Summerhaven CWIP curve Oct_2010 2" xfId="31922"/>
    <cellStyle name="_Scenario_East 0912_Summerhaven CWIP curve Oct_2010_November 2010 Termosol CWIP Curves NEER Final" xfId="31923"/>
    <cellStyle name="_Scenario_East 0912_Summerhaven CWIP curve Oct_2010_November 2010 Termosol CWIP Curves NEER Final 2" xfId="31924"/>
    <cellStyle name="_Scenario_East 0912_tx financing revs" xfId="31925"/>
    <cellStyle name="_Scenario_East 0912_tx financing revs 2" xfId="31926"/>
    <cellStyle name="_Scenario_ERCOT" xfId="31927"/>
    <cellStyle name="_Scenario_ERCOT 2" xfId="31928"/>
    <cellStyle name="_Scenario_ERCOT 2 2" xfId="31929"/>
    <cellStyle name="_Scenario_ERCOT 3" xfId="31930"/>
    <cellStyle name="_Scenario_ERCOT 3 2" xfId="31931"/>
    <cellStyle name="_Scenario_ERCOT 4" xfId="31932"/>
    <cellStyle name="_Scenario_ERCOT 4 2" xfId="31933"/>
    <cellStyle name="_Scenario_ERCOT 5" xfId="31934"/>
    <cellStyle name="_Scenario_ERCOT 5 2" xfId="31935"/>
    <cellStyle name="_Scenario_ERCOT 6" xfId="31936"/>
    <cellStyle name="_Scenario_ERCOT_August 2010 CWIP curves_NextEra" xfId="31937"/>
    <cellStyle name="_Scenario_ERCOT_August 2010 CWIP curves_NextEra 2" xfId="31938"/>
    <cellStyle name="_Scenario_ERCOT_August 2010 CWIP curves_NextEra_November 2010 Termosol CWIP Curves NEER Final" xfId="31939"/>
    <cellStyle name="_Scenario_ERCOT_August 2010 CWIP curves_NextEra_November 2010 Termosol CWIP Curves NEER Final 2" xfId="31940"/>
    <cellStyle name="_Scenario_ERCOT_BASIS ADJ" xfId="31941"/>
    <cellStyle name="_Scenario_ERCOT_BM Adjustments" xfId="31942"/>
    <cellStyle name="_Scenario_ERCOT_Capacity_Factor_Monthly_Forecast_Through_2024 " xfId="31943"/>
    <cellStyle name="_Scenario_ERCOT_Capacity_Factor_Monthly_Forecast_Through_2024  2" xfId="31944"/>
    <cellStyle name="_Scenario_ERCOT_Consolidated Summary Living ProForma_2011_DRAFT" xfId="31945"/>
    <cellStyle name="_Scenario_ERCOT_Consolidated Summary Living ProForma_2011_DRAFT 2" xfId="31946"/>
    <cellStyle name="_Scenario_ERCOT_Consolidated Summary Living ProForma_2011_Paste Special" xfId="31947"/>
    <cellStyle name="_Scenario_ERCOT_Consolidated Summary Living ProForma_2011_Paste Special 2" xfId="31948"/>
    <cellStyle name="_Scenario_ERCOT_Copy of South TX GenTie  0.8x Sale12-31-09 COD BASE CASEvBOD" xfId="31949"/>
    <cellStyle name="_Scenario_ERCOT_Copy of South TX GenTie  0.8x Sale12-31-09 COD BASE CASEvBOD 2" xfId="31950"/>
    <cellStyle name="_Scenario_ERCOT_CWIP Termosol 1" xfId="31951"/>
    <cellStyle name="_Scenario_ERCOT_CWIP Termosol 1 2" xfId="31952"/>
    <cellStyle name="_Scenario_ERCOT_CWIP Termosol 2" xfId="31953"/>
    <cellStyle name="_Scenario_ERCOT_CWIP Termosol 2 2" xfId="31954"/>
    <cellStyle name="_Scenario_ERCOT_Fees" xfId="31955"/>
    <cellStyle name="_Scenario_ERCOT_Locked in Gross Margin" xfId="31956"/>
    <cellStyle name="_Scenario_ERCOT_New" xfId="31957"/>
    <cellStyle name="_Scenario_ERCOT_New 2" xfId="31958"/>
    <cellStyle name="_Scenario_ERCOT_New 2 2" xfId="31959"/>
    <cellStyle name="_Scenario_ERCOT_New 3" xfId="31960"/>
    <cellStyle name="_Scenario_ERCOT_New 3 2" xfId="31961"/>
    <cellStyle name="_Scenario_ERCOT_New 4" xfId="31962"/>
    <cellStyle name="_Scenario_ERCOT_New 4 2" xfId="31963"/>
    <cellStyle name="_Scenario_ERCOT_New 5" xfId="31964"/>
    <cellStyle name="_Scenario_ERCOT_New 5 2" xfId="31965"/>
    <cellStyle name="_Scenario_ERCOT_New 6" xfId="31966"/>
    <cellStyle name="_Scenario_ERCOT_New_August 2010 CWIP curves_NextEra" xfId="31967"/>
    <cellStyle name="_Scenario_ERCOT_New_August 2010 CWIP curves_NextEra 2" xfId="31968"/>
    <cellStyle name="_Scenario_ERCOT_New_August 2010 CWIP curves_NextEra_November 2010 Termosol CWIP Curves NEER Final" xfId="31969"/>
    <cellStyle name="_Scenario_ERCOT_New_August 2010 CWIP curves_NextEra_November 2010 Termosol CWIP Curves NEER Final 2" xfId="31970"/>
    <cellStyle name="_Scenario_ERCOT_New_BASIS ADJ" xfId="31971"/>
    <cellStyle name="_Scenario_ERCOT_New_BM Adjustments" xfId="31972"/>
    <cellStyle name="_Scenario_ERCOT_New_Capacity_Factor_Monthly_Forecast_Through_2024 " xfId="31973"/>
    <cellStyle name="_Scenario_ERCOT_New_Capacity_Factor_Monthly_Forecast_Through_2024  2" xfId="31974"/>
    <cellStyle name="_Scenario_ERCOT_New_Consolidated Summary Living ProForma_2011_DRAFT" xfId="31975"/>
    <cellStyle name="_Scenario_ERCOT_New_Consolidated Summary Living ProForma_2011_DRAFT 2" xfId="31976"/>
    <cellStyle name="_Scenario_ERCOT_New_Consolidated Summary Living ProForma_2011_Paste Special" xfId="31977"/>
    <cellStyle name="_Scenario_ERCOT_New_Consolidated Summary Living ProForma_2011_Paste Special 2" xfId="31978"/>
    <cellStyle name="_Scenario_ERCOT_New_Copy of South TX GenTie  0.8x Sale12-31-09 COD BASE CASEvBOD" xfId="31979"/>
    <cellStyle name="_Scenario_ERCOT_New_Copy of South TX GenTie  0.8x Sale12-31-09 COD BASE CASEvBOD 2" xfId="31980"/>
    <cellStyle name="_Scenario_ERCOT_New_CWIP Termosol 1" xfId="31981"/>
    <cellStyle name="_Scenario_ERCOT_New_CWIP Termosol 1 2" xfId="31982"/>
    <cellStyle name="_Scenario_ERCOT_New_CWIP Termosol 2" xfId="31983"/>
    <cellStyle name="_Scenario_ERCOT_New_CWIP Termosol 2 2" xfId="31984"/>
    <cellStyle name="_Scenario_ERCOT_New_Fees" xfId="31985"/>
    <cellStyle name="_Scenario_ERCOT_New_Locked in Gross Margin" xfId="31986"/>
    <cellStyle name="_Scenario_ERCOT_New_November 2010 CWIP Curves Genesis Final" xfId="31987"/>
    <cellStyle name="_Scenario_ERCOT_New_November 2010 CWIP Curves Genesis Final 2" xfId="31988"/>
    <cellStyle name="_Scenario_ERCOT_New_November 2010 CWIP Curves NEER Final" xfId="31989"/>
    <cellStyle name="_Scenario_ERCOT_New_November 2010 CWIP Curves NEER Final 2" xfId="31990"/>
    <cellStyle name="_Scenario_ERCOT_New_November 2010 Termosol CWIP Curves NEER Final" xfId="31991"/>
    <cellStyle name="_Scenario_ERCOT_New_November 2010 Termosol CWIP Curves NEER Final 2" xfId="31992"/>
    <cellStyle name="_Scenario_ERCOT_New_Project Monitoring Paradise Solar revised_October 2010" xfId="31993"/>
    <cellStyle name="_Scenario_ERCOT_New_Project Monitoring Paradise Solar revised_October 2010 2" xfId="31994"/>
    <cellStyle name="_Scenario_ERCOT_New_Project Monitoring Paradise Solar revised_October 2010_November 2010 Termosol CWIP Curves NEER Final" xfId="31995"/>
    <cellStyle name="_Scenario_ERCOT_New_Project Monitoring Paradise Solar revised_October 2010_November 2010 Termosol CWIP Curves NEER Final 2" xfId="31996"/>
    <cellStyle name="_Scenario_ERCOT_New_September 2010 CWIP curves_NextEra" xfId="31997"/>
    <cellStyle name="_Scenario_ERCOT_New_September 2010 CWIP curves_NextEra 2" xfId="31998"/>
    <cellStyle name="_Scenario_ERCOT_New_September 2010 CWIP curves_NextEra_November 2010 Termosol CWIP Curves NEER Final" xfId="31999"/>
    <cellStyle name="_Scenario_ERCOT_New_September 2010 CWIP curves_NextEra_November 2010 Termosol CWIP Curves NEER Final 2" xfId="32000"/>
    <cellStyle name="_Scenario_ERCOT_New_Summerhaven CWIP curve Oct_2010" xfId="32001"/>
    <cellStyle name="_Scenario_ERCOT_New_Summerhaven CWIP curve Oct_2010 2" xfId="32002"/>
    <cellStyle name="_Scenario_ERCOT_New_Summerhaven CWIP curve Oct_2010_November 2010 Termosol CWIP Curves NEER Final" xfId="32003"/>
    <cellStyle name="_Scenario_ERCOT_New_Summerhaven CWIP curve Oct_2010_November 2010 Termosol CWIP Curves NEER Final 2" xfId="32004"/>
    <cellStyle name="_Scenario_ERCOT_New_tx financing revs" xfId="32005"/>
    <cellStyle name="_Scenario_ERCOT_New_tx financing revs 2" xfId="32006"/>
    <cellStyle name="_Scenario_ERCOT_November 2010 CWIP Curves Genesis Final" xfId="32007"/>
    <cellStyle name="_Scenario_ERCOT_November 2010 CWIP Curves Genesis Final 2" xfId="32008"/>
    <cellStyle name="_Scenario_ERCOT_November 2010 CWIP Curves NEER Final" xfId="32009"/>
    <cellStyle name="_Scenario_ERCOT_November 2010 CWIP Curves NEER Final 2" xfId="32010"/>
    <cellStyle name="_Scenario_ERCOT_November 2010 Termosol CWIP Curves NEER Final" xfId="32011"/>
    <cellStyle name="_Scenario_ERCOT_November 2010 Termosol CWIP Curves NEER Final 2" xfId="32012"/>
    <cellStyle name="_Scenario_ERCOT_Project Monitoring Paradise Solar revised_October 2010" xfId="32013"/>
    <cellStyle name="_Scenario_ERCOT_Project Monitoring Paradise Solar revised_October 2010 2" xfId="32014"/>
    <cellStyle name="_Scenario_ERCOT_Project Monitoring Paradise Solar revised_October 2010_November 2010 Termosol CWIP Curves NEER Final" xfId="32015"/>
    <cellStyle name="_Scenario_ERCOT_Project Monitoring Paradise Solar revised_October 2010_November 2010 Termosol CWIP Curves NEER Final 2" xfId="32016"/>
    <cellStyle name="_Scenario_ERCOT_September 2010 CWIP curves_NextEra" xfId="32017"/>
    <cellStyle name="_Scenario_ERCOT_September 2010 CWIP curves_NextEra 2" xfId="32018"/>
    <cellStyle name="_Scenario_ERCOT_September 2010 CWIP curves_NextEra_November 2010 Termosol CWIP Curves NEER Final" xfId="32019"/>
    <cellStyle name="_Scenario_ERCOT_September 2010 CWIP curves_NextEra_November 2010 Termosol CWIP Curves NEER Final 2" xfId="32020"/>
    <cellStyle name="_Scenario_ERCOT_Spring_02" xfId="32021"/>
    <cellStyle name="_Scenario_ERCOT_Spring_02 2" xfId="32022"/>
    <cellStyle name="_Scenario_ERCOT_Spring_02 2 2" xfId="32023"/>
    <cellStyle name="_Scenario_ERCOT_Spring_02 3" xfId="32024"/>
    <cellStyle name="_Scenario_ERCOT_Spring_02 3 2" xfId="32025"/>
    <cellStyle name="_Scenario_ERCOT_Spring_02 3 2 2" xfId="32026"/>
    <cellStyle name="_Scenario_ERCOT_Spring_02 3 3" xfId="32027"/>
    <cellStyle name="_Scenario_ERCOT_Spring_02 4" xfId="32028"/>
    <cellStyle name="_Scenario_ERCOT_Spring_02 4 2" xfId="32029"/>
    <cellStyle name="_Scenario_ERCOT_Spring_02 5" xfId="32030"/>
    <cellStyle name="_Scenario_ERCOT_Spring_02 5 2" xfId="32031"/>
    <cellStyle name="_Scenario_ERCOT_Spring_02 6" xfId="32032"/>
    <cellStyle name="_Scenario_ERCOT_Spring_02_August 2010 CWIP curves_NextEra" xfId="32033"/>
    <cellStyle name="_Scenario_ERCOT_Spring_02_August 2010 CWIP curves_NextEra 2" xfId="32034"/>
    <cellStyle name="_Scenario_ERCOT_Spring_02_August 2010 CWIP curves_NextEra_November 2010 Termosol CWIP Curves NEER Final" xfId="32035"/>
    <cellStyle name="_Scenario_ERCOT_Spring_02_August 2010 CWIP curves_NextEra_November 2010 Termosol CWIP Curves NEER Final 2" xfId="32036"/>
    <cellStyle name="_Scenario_ERCOT_Spring_02_BASIS ADJ" xfId="32037"/>
    <cellStyle name="_Scenario_ERCOT_Spring_02_BM Adjustments" xfId="32038"/>
    <cellStyle name="_Scenario_ERCOT_Spring_02_Capacity_Factor_Monthly_Forecast_Through_2024 " xfId="32039"/>
    <cellStyle name="_Scenario_ERCOT_Spring_02_Capacity_Factor_Monthly_Forecast_Through_2024  2" xfId="32040"/>
    <cellStyle name="_Scenario_ERCOT_Spring_02_Consolidated Summary Living ProForma_2011_DRAFT" xfId="32041"/>
    <cellStyle name="_Scenario_ERCOT_Spring_02_Consolidated Summary Living ProForma_2011_DRAFT 2" xfId="32042"/>
    <cellStyle name="_Scenario_ERCOT_Spring_02_Consolidated Summary Living ProForma_2011_Paste Special" xfId="32043"/>
    <cellStyle name="_Scenario_ERCOT_Spring_02_Consolidated Summary Living ProForma_2011_Paste Special 2" xfId="32044"/>
    <cellStyle name="_Scenario_ERCOT_Spring_02_Copy of South TX GenTie  0.8x Sale12-31-09 COD BASE CASEvBOD" xfId="32045"/>
    <cellStyle name="_Scenario_ERCOT_Spring_02_Copy of South TX GenTie  0.8x Sale12-31-09 COD BASE CASEvBOD 2" xfId="32046"/>
    <cellStyle name="_Scenario_ERCOT_Spring_02_CWIP Termosol 1" xfId="32047"/>
    <cellStyle name="_Scenario_ERCOT_Spring_02_CWIP Termosol 1 2" xfId="32048"/>
    <cellStyle name="_Scenario_ERCOT_Spring_02_CWIP Termosol 2" xfId="32049"/>
    <cellStyle name="_Scenario_ERCOT_Spring_02_CWIP Termosol 2 2" xfId="32050"/>
    <cellStyle name="_Scenario_ERCOT_Spring_02_Fees" xfId="32051"/>
    <cellStyle name="_Scenario_ERCOT_Spring_02_Locked in Gross Margin" xfId="32052"/>
    <cellStyle name="_Scenario_ERCOT_Spring_02_November 2010 CWIP Curves Genesis Final" xfId="32053"/>
    <cellStyle name="_Scenario_ERCOT_Spring_02_November 2010 CWIP Curves Genesis Final 2" xfId="32054"/>
    <cellStyle name="_Scenario_ERCOT_Spring_02_November 2010 CWIP Curves NEER Final" xfId="32055"/>
    <cellStyle name="_Scenario_ERCOT_Spring_02_November 2010 CWIP Curves NEER Final 2" xfId="32056"/>
    <cellStyle name="_Scenario_ERCOT_Spring_02_November 2010 Termosol CWIP Curves NEER Final" xfId="32057"/>
    <cellStyle name="_Scenario_ERCOT_Spring_02_November 2010 Termosol CWIP Curves NEER Final 2" xfId="32058"/>
    <cellStyle name="_Scenario_ERCOT_Spring_02_Project Monitoring Paradise Solar revised_October 2010" xfId="32059"/>
    <cellStyle name="_Scenario_ERCOT_Spring_02_Project Monitoring Paradise Solar revised_October 2010 2" xfId="32060"/>
    <cellStyle name="_Scenario_ERCOT_Spring_02_Project Monitoring Paradise Solar revised_October 2010_November 2010 Termosol CWIP Curves NEER Final" xfId="32061"/>
    <cellStyle name="_Scenario_ERCOT_Spring_02_Project Monitoring Paradise Solar revised_October 2010_November 2010 Termosol CWIP Curves NEER Final 2" xfId="32062"/>
    <cellStyle name="_Scenario_ERCOT_Spring_02_September 2010 CWIP curves_NextEra" xfId="32063"/>
    <cellStyle name="_Scenario_ERCOT_Spring_02_September 2010 CWIP curves_NextEra 2" xfId="32064"/>
    <cellStyle name="_Scenario_ERCOT_Spring_02_September 2010 CWIP curves_NextEra_November 2010 Termosol CWIP Curves NEER Final" xfId="32065"/>
    <cellStyle name="_Scenario_ERCOT_Spring_02_September 2010 CWIP curves_NextEra_November 2010 Termosol CWIP Curves NEER Final 2" xfId="32066"/>
    <cellStyle name="_Scenario_ERCOT_Spring_02_Summerhaven CWIP curve Oct_2010" xfId="32067"/>
    <cellStyle name="_Scenario_ERCOT_Spring_02_Summerhaven CWIP curve Oct_2010 2" xfId="32068"/>
    <cellStyle name="_Scenario_ERCOT_Spring_02_Summerhaven CWIP curve Oct_2010_November 2010 Termosol CWIP Curves NEER Final" xfId="32069"/>
    <cellStyle name="_Scenario_ERCOT_Spring_02_Summerhaven CWIP curve Oct_2010_November 2010 Termosol CWIP Curves NEER Final 2" xfId="32070"/>
    <cellStyle name="_Scenario_ERCOT_Spring_02_tx financing revs" xfId="32071"/>
    <cellStyle name="_Scenario_ERCOT_Spring_02_tx financing revs 2" xfId="32072"/>
    <cellStyle name="_Scenario_ERCOT_Summerhaven CWIP curve Oct_2010" xfId="32073"/>
    <cellStyle name="_Scenario_ERCOT_Summerhaven CWIP curve Oct_2010 2" xfId="32074"/>
    <cellStyle name="_Scenario_ERCOT_Summerhaven CWIP curve Oct_2010_November 2010 Termosol CWIP Curves NEER Final" xfId="32075"/>
    <cellStyle name="_Scenario_ERCOT_Summerhaven CWIP curve Oct_2010_November 2010 Termosol CWIP Curves NEER Final 2" xfId="32076"/>
    <cellStyle name="_Scenario_ERCOT_tx financing revs" xfId="32077"/>
    <cellStyle name="_Scenario_ERCOT_tx financing revs 2" xfId="32078"/>
    <cellStyle name="_Scenario_WECC_Summer02" xfId="32079"/>
    <cellStyle name="_Scenario_WECC_Summer02 2" xfId="32080"/>
    <cellStyle name="_Scenario_WECC_Summer02 2 2" xfId="32081"/>
    <cellStyle name="_Scenario_WECC_Summer02 3" xfId="32082"/>
    <cellStyle name="_Scenario_WECC_Summer02 3 2" xfId="32083"/>
    <cellStyle name="_Scenario_WECC_Summer02 3 2 2" xfId="32084"/>
    <cellStyle name="_Scenario_WECC_Summer02 3 3" xfId="32085"/>
    <cellStyle name="_Scenario_WECC_Summer02 4" xfId="32086"/>
    <cellStyle name="_Scenario_WECC_Summer02 4 2" xfId="32087"/>
    <cellStyle name="_Scenario_WECC_Summer02 5" xfId="32088"/>
    <cellStyle name="_Scenario_WECC_Summer02 5 2" xfId="32089"/>
    <cellStyle name="_Scenario_WECC_Summer02 6" xfId="32090"/>
    <cellStyle name="_Scenario_WECC_Summer02_August 2010 CWIP curves_NextEra" xfId="32091"/>
    <cellStyle name="_Scenario_WECC_Summer02_August 2010 CWIP curves_NextEra 2" xfId="32092"/>
    <cellStyle name="_Scenario_WECC_Summer02_August 2010 CWIP curves_NextEra_November 2010 Termosol CWIP Curves NEER Final" xfId="32093"/>
    <cellStyle name="_Scenario_WECC_Summer02_August 2010 CWIP curves_NextEra_November 2010 Termosol CWIP Curves NEER Final 2" xfId="32094"/>
    <cellStyle name="_Scenario_WECC_Summer02_BASIS ADJ" xfId="32095"/>
    <cellStyle name="_Scenario_WECC_Summer02_BM Adjustments" xfId="32096"/>
    <cellStyle name="_Scenario_WECC_Summer02_Capacity_Factor_Monthly_Forecast_Through_2024 " xfId="32097"/>
    <cellStyle name="_Scenario_WECC_Summer02_Capacity_Factor_Monthly_Forecast_Through_2024  2" xfId="32098"/>
    <cellStyle name="_Scenario_WECC_Summer02_Consolidated Summary Living ProForma_2011_DRAFT" xfId="32099"/>
    <cellStyle name="_Scenario_WECC_Summer02_Consolidated Summary Living ProForma_2011_DRAFT 2" xfId="32100"/>
    <cellStyle name="_Scenario_WECC_Summer02_Consolidated Summary Living ProForma_2011_Paste Special" xfId="32101"/>
    <cellStyle name="_Scenario_WECC_Summer02_Consolidated Summary Living ProForma_2011_Paste Special 2" xfId="32102"/>
    <cellStyle name="_Scenario_WECC_Summer02_Copy of South TX GenTie  0.8x Sale12-31-09 COD BASE CASEvBOD" xfId="32103"/>
    <cellStyle name="_Scenario_WECC_Summer02_Copy of South TX GenTie  0.8x Sale12-31-09 COD BASE CASEvBOD 2" xfId="32104"/>
    <cellStyle name="_Scenario_WECC_Summer02_CWIP Termosol 1" xfId="32105"/>
    <cellStyle name="_Scenario_WECC_Summer02_CWIP Termosol 1 2" xfId="32106"/>
    <cellStyle name="_Scenario_WECC_Summer02_CWIP Termosol 2" xfId="32107"/>
    <cellStyle name="_Scenario_WECC_Summer02_CWIP Termosol 2 2" xfId="32108"/>
    <cellStyle name="_Scenario_WECC_Summer02_Fees" xfId="32109"/>
    <cellStyle name="_Scenario_WECC_Summer02_Locked in Gross Margin" xfId="32110"/>
    <cellStyle name="_Scenario_WECC_Summer02_November 2010 CWIP Curves Genesis Final" xfId="32111"/>
    <cellStyle name="_Scenario_WECC_Summer02_November 2010 CWIP Curves Genesis Final 2" xfId="32112"/>
    <cellStyle name="_Scenario_WECC_Summer02_November 2010 CWIP Curves NEER Final" xfId="32113"/>
    <cellStyle name="_Scenario_WECC_Summer02_November 2010 CWIP Curves NEER Final 2" xfId="32114"/>
    <cellStyle name="_Scenario_WECC_Summer02_November 2010 Termosol CWIP Curves NEER Final" xfId="32115"/>
    <cellStyle name="_Scenario_WECC_Summer02_November 2010 Termosol CWIP Curves NEER Final 2" xfId="32116"/>
    <cellStyle name="_Scenario_WECC_Summer02_Project Monitoring Paradise Solar revised_October 2010" xfId="32117"/>
    <cellStyle name="_Scenario_WECC_Summer02_Project Monitoring Paradise Solar revised_October 2010 2" xfId="32118"/>
    <cellStyle name="_Scenario_WECC_Summer02_Project Monitoring Paradise Solar revised_October 2010_November 2010 Termosol CWIP Curves NEER Final" xfId="32119"/>
    <cellStyle name="_Scenario_WECC_Summer02_Project Monitoring Paradise Solar revised_October 2010_November 2010 Termosol CWIP Curves NEER Final 2" xfId="32120"/>
    <cellStyle name="_Scenario_WECC_Summer02_September 2010 CWIP curves_NextEra" xfId="32121"/>
    <cellStyle name="_Scenario_WECC_Summer02_September 2010 CWIP curves_NextEra 2" xfId="32122"/>
    <cellStyle name="_Scenario_WECC_Summer02_September 2010 CWIP curves_NextEra_November 2010 Termosol CWIP Curves NEER Final" xfId="32123"/>
    <cellStyle name="_Scenario_WECC_Summer02_September 2010 CWIP curves_NextEra_November 2010 Termosol CWIP Curves NEER Final 2" xfId="32124"/>
    <cellStyle name="_Scenario_WECC_Summer02_Summerhaven CWIP curve Oct_2010" xfId="32125"/>
    <cellStyle name="_Scenario_WECC_Summer02_Summerhaven CWIP curve Oct_2010 2" xfId="32126"/>
    <cellStyle name="_Scenario_WECC_Summer02_Summerhaven CWIP curve Oct_2010_November 2010 Termosol CWIP Curves NEER Final" xfId="32127"/>
    <cellStyle name="_Scenario_WECC_Summer02_Summerhaven CWIP curve Oct_2010_November 2010 Termosol CWIP Curves NEER Final 2" xfId="32128"/>
    <cellStyle name="_Scenario_WECC_Summer02_tx financing revs" xfId="32129"/>
    <cellStyle name="_Scenario_WECC_Summer02_tx financing revs 2" xfId="32130"/>
    <cellStyle name="_Scorn M&amp;A model 11.17.2006 v2.1" xfId="32131"/>
    <cellStyle name="_Scorn M&amp;A model 11.17.2006 v2.1 2" xfId="32132"/>
    <cellStyle name="_Scorn M&amp;A model 11.17.2006 v2.1 2 2" xfId="32133"/>
    <cellStyle name="_Scorn M&amp;A model 11.17.2006 v2.1 3" xfId="32134"/>
    <cellStyle name="_Scorn M&amp;A model 11.17.2006 v2.1 3 2" xfId="32135"/>
    <cellStyle name="_Scorn M&amp;A model 11.17.2006 v2.1 4" xfId="32136"/>
    <cellStyle name="_Scorn M&amp;A model 11.17.2006 v2.1_Horizon round 1 model vFINAL" xfId="32137"/>
    <cellStyle name="_Scorn M&amp;A model 11.17.2006 v2.1_Horizon round 1 model vFINAL 2" xfId="32138"/>
    <cellStyle name="_Scorn M&amp;A model 11.17.2006 v2.1_Horizon round 1 model vFINAL 2 2" xfId="32139"/>
    <cellStyle name="_Scorn M&amp;A model 11.17.2006 v2.1_Horizon round 1 model vFINAL 3" xfId="32140"/>
    <cellStyle name="_Scorn M&amp;A model 11.17.2006 v2.1_Horizon round 1 model vFINAL 3 2" xfId="32141"/>
    <cellStyle name="_Scorn M&amp;A model 11.17.2006 v2.1_Horizon round 1 model vFINAL 4" xfId="32142"/>
    <cellStyle name="_Scorn M&amp;A model 11.17.2006 v2.1_Horizon round 1 model vFINAL_1" xfId="32143"/>
    <cellStyle name="_Scorn M&amp;A model 11.17.2006 v2.1_Horizon round 1 model vFINAL_1 2" xfId="32144"/>
    <cellStyle name="_Scorn M&amp;A model 11.17.2006 v2.1_Horizon round 1 model vFINAL_1 2 2" xfId="32145"/>
    <cellStyle name="_Scorn M&amp;A model 11.17.2006 v2.1_Horizon round 1 model vFINAL_1 3" xfId="32146"/>
    <cellStyle name="_Scorn M&amp;A model 11.17.2006 v2.1_Horizon round 1 model vFINAL_1 3 2" xfId="32147"/>
    <cellStyle name="_Scorn M&amp;A model 11.17.2006 v2.1_Horizon round 1 model vFINAL_1 4" xfId="32148"/>
    <cellStyle name="_Scorn M&amp;A model 11.17.2006 v2.1_Horizon round 1 model vFINAL_1_Project Farwest III Model 03-20-07 v135" xfId="32149"/>
    <cellStyle name="_Scorn M&amp;A model 11.17.2006 v2.1_Horizon round 1 model vFINAL_1_Project Farwest III Model 03-20-07 v135 2" xfId="32150"/>
    <cellStyle name="_Scorn M&amp;A model 11.17.2006 v2.1_Horizon round 1 model vFINAL_1_Project Farwest III Model 03-20-07 v135 2 2" xfId="32151"/>
    <cellStyle name="_Scorn M&amp;A model 11.17.2006 v2.1_Horizon round 1 model vFINAL_1_Project Farwest III Model 03-20-07 v135 3" xfId="32152"/>
    <cellStyle name="_Scorn M&amp;A model 11.17.2006 v2.1_Horizon round 1 model vFINAL_1_Project Farwest III Model 03-20-07 v135 3 2" xfId="32153"/>
    <cellStyle name="_Scorn M&amp;A model 11.17.2006 v2.1_Horizon round 1 model vFINAL_1_Project Farwest III Model 03-20-07 v135 4" xfId="32154"/>
    <cellStyle name="_Scorn M&amp;A model 11.17.2006 v2.1_Horizon round 1 model vFINAL_1_Project Makani Model 04-11-07 v6" xfId="32155"/>
    <cellStyle name="_Scorn M&amp;A model 11.17.2006 v2.1_Horizon round 1 model vFINAL_1_Project Makani Model 04-11-07 v6 2" xfId="32156"/>
    <cellStyle name="_Scorn M&amp;A model 11.17.2006 v2.1_Horizon round 1 model vFINAL_1_Project Makani Model 04-11-07 v6 2 2" xfId="32157"/>
    <cellStyle name="_Scorn M&amp;A model 11.17.2006 v2.1_Horizon round 1 model vFINAL_1_Project Makani Model 04-11-07 v6 3" xfId="32158"/>
    <cellStyle name="_Scorn M&amp;A model 11.17.2006 v2.1_Horizon round 1 model vFINAL_1_Project Makani Model 04-11-07 v6 3 2" xfId="32159"/>
    <cellStyle name="_Scorn M&amp;A model 11.17.2006 v2.1_Horizon round 1 model vFINAL_1_Project Makani Model 04-11-07 v6 4" xfId="32160"/>
    <cellStyle name="_Seabrook" xfId="32161"/>
    <cellStyle name="_Seabrook 060215 GM 0 Report" xfId="32162"/>
    <cellStyle name="_Seabrook 060215 GM 0 Report 2" xfId="32163"/>
    <cellStyle name="_Seabrook 060215 GM 0 Report 2 2" xfId="32164"/>
    <cellStyle name="_Seabrook 060215 GM 0 Report 3" xfId="32165"/>
    <cellStyle name="_Seabrook 060929 GM 0 Report" xfId="32166"/>
    <cellStyle name="_Seabrook 060929 GM 0 Report 2" xfId="32167"/>
    <cellStyle name="_Seabrook 060929 GM 0 Report 2 2" xfId="32168"/>
    <cellStyle name="_Seabrook 060929 GM 0 Report 3" xfId="32169"/>
    <cellStyle name="_Seabrook 070718 GM 0 Report" xfId="32170"/>
    <cellStyle name="_Seabrook 070718 GM 0 Report 2" xfId="32171"/>
    <cellStyle name="_Seabrook 070718 GM 0 Report 2 2" xfId="32172"/>
    <cellStyle name="_Seabrook 070718 GM 0 Report 3" xfId="32173"/>
    <cellStyle name="_Seabrook 070817 GM 0 Report" xfId="32174"/>
    <cellStyle name="_Seabrook 070817 GM 0 Report 2" xfId="32175"/>
    <cellStyle name="_Seabrook 080215 GM 0 Report" xfId="32176"/>
    <cellStyle name="_Seabrook 080215 GM 0 Report 2" xfId="32177"/>
    <cellStyle name="_Seabrook 081208 GM 0 Report" xfId="32178"/>
    <cellStyle name="_Seabrook 081208 GM 0 Report 2" xfId="32179"/>
    <cellStyle name="_Seabrook 090813 GM 0 Report" xfId="32180"/>
    <cellStyle name="_Seabrook 100210 GM 0 Report" xfId="32181"/>
    <cellStyle name="_Seabrook 2" xfId="32182"/>
    <cellStyle name="_Seabrook 2 2" xfId="32183"/>
    <cellStyle name="_Seabrook 3" xfId="32184"/>
    <cellStyle name="_Seabrook 3 2" xfId="32185"/>
    <cellStyle name="_Seabrook 4" xfId="32186"/>
    <cellStyle name="_Seabrook Base Price Fcst Report v5 (7-9-09)" xfId="32187"/>
    <cellStyle name="_Seabrook Gas Hedges as of 8-19-08" xfId="32188"/>
    <cellStyle name="_Seabrook Gas Hedges as of 8-19-08 2" xfId="32189"/>
    <cellStyle name="_Seabrook Spent Fuel Change 090204" xfId="32190"/>
    <cellStyle name="_Seabrook SS" xfId="32191"/>
    <cellStyle name="_Seabrook-NCM_070725" xfId="32192"/>
    <cellStyle name="_Seabrook-NCM_070725 2" xfId="32193"/>
    <cellStyle name="_SeaWest2005-07-16 (Ellen Sun)" xfId="32194"/>
    <cellStyle name="_SeaWest2005-07-16 (Ellen Sun) 2" xfId="32195"/>
    <cellStyle name="_SeaWest2005-07-16 (Ellen Sun)_1.Inputs" xfId="32196"/>
    <cellStyle name="_SeaWest2005-07-16 (Ellen Sun)_BeechR Pivot Table 12.2.09" xfId="32197"/>
    <cellStyle name="_SeaWest2005-07-16 (Ellen Sun)_BeechR Pivot Table 12.2.09 2" xfId="32198"/>
    <cellStyle name="_SeaWest2005-07-16 (Ellen Sun)_Copy of G&amp;A_reports_v4" xfId="32199"/>
    <cellStyle name="_SeaWest2005-07-16 (Ellen Sun)_Copy of Vento III v27i P50 1st" xfId="32200"/>
    <cellStyle name="_SeaWest2005-07-16 (Ellen Sun)_Vento III v17i (8.9% Haircut, 60% Tax)" xfId="32201"/>
    <cellStyle name="_SeaWest2005-07-16 (Ellen Sun)_Vento III v22i (Haircut, 6Y CF, 76% tax)" xfId="32202"/>
    <cellStyle name="_SeaWest2005-07-16 (Ellen Sun)_Vento III v28g Base" xfId="32203"/>
    <cellStyle name="_SeaWest2005-07-16 (Ellen Sun)_Vento III v28k JPMyyy" xfId="32204"/>
    <cellStyle name="_Segs FMV Graph" xfId="32205"/>
    <cellStyle name="_Segs FMV Graph 2" xfId="32206"/>
    <cellStyle name="_Segs FMV Graph 2 2" xfId="32207"/>
    <cellStyle name="_Segs FMV Graph 3" xfId="32208"/>
    <cellStyle name="_Segs FMV Graph 3 2" xfId="32209"/>
    <cellStyle name="_Segs FMV Graph 4" xfId="32210"/>
    <cellStyle name="_Segs FMV Graph 4 2" xfId="32211"/>
    <cellStyle name="_Segs FMV Graph 5" xfId="32212"/>
    <cellStyle name="_Segs FMV Graph 5 2" xfId="32213"/>
    <cellStyle name="_Segs FMV Graph 6" xfId="32214"/>
    <cellStyle name="_Segs FMV Graph_August 2010 CWIP curves_NextEra" xfId="32215"/>
    <cellStyle name="_Segs FMV Graph_August 2010 CWIP curves_NextEra 2" xfId="32216"/>
    <cellStyle name="_Segs FMV Graph_August 2010 CWIP curves_NextEra_November 2010 Termosol CWIP Curves NEER Final" xfId="32217"/>
    <cellStyle name="_Segs FMV Graph_August 2010 CWIP curves_NextEra_November 2010 Termosol CWIP Curves NEER Final 2" xfId="32218"/>
    <cellStyle name="_Segs FMV Graph_BASIS ADJ" xfId="32219"/>
    <cellStyle name="_Segs FMV Graph_BM Adjustments" xfId="32220"/>
    <cellStyle name="_Segs FMV Graph_Capacity_Factor_Monthly_Forecast_Through_2024 " xfId="32221"/>
    <cellStyle name="_Segs FMV Graph_Capacity_Factor_Monthly_Forecast_Through_2024  2" xfId="32222"/>
    <cellStyle name="_Segs FMV Graph_Consolidated Summary Living ProForma_2011_DRAFT" xfId="32223"/>
    <cellStyle name="_Segs FMV Graph_Consolidated Summary Living ProForma_2011_DRAFT 2" xfId="32224"/>
    <cellStyle name="_Segs FMV Graph_Consolidated Summary Living ProForma_2011_Paste Special" xfId="32225"/>
    <cellStyle name="_Segs FMV Graph_Consolidated Summary Living ProForma_2011_Paste Special 2" xfId="32226"/>
    <cellStyle name="_Segs FMV Graph_Copy of South TX GenTie  0.8x Sale12-31-09 COD BASE CASEvBOD" xfId="32227"/>
    <cellStyle name="_Segs FMV Graph_Copy of South TX GenTie  0.8x Sale12-31-09 COD BASE CASEvBOD 2" xfId="32228"/>
    <cellStyle name="_Segs FMV Graph_CWIP Termosol 1" xfId="32229"/>
    <cellStyle name="_Segs FMV Graph_CWIP Termosol 1 2" xfId="32230"/>
    <cellStyle name="_Segs FMV Graph_CWIP Termosol 2" xfId="32231"/>
    <cellStyle name="_Segs FMV Graph_CWIP Termosol 2 2" xfId="32232"/>
    <cellStyle name="_Segs FMV Graph_Fees" xfId="32233"/>
    <cellStyle name="_Segs FMV Graph_Locked in Gross Margin" xfId="32234"/>
    <cellStyle name="_Segs FMV Graph_November 2010 CWIP Curves Genesis Final" xfId="32235"/>
    <cellStyle name="_Segs FMV Graph_November 2010 CWIP Curves Genesis Final 2" xfId="32236"/>
    <cellStyle name="_Segs FMV Graph_November 2010 CWIP Curves NEER Final" xfId="32237"/>
    <cellStyle name="_Segs FMV Graph_November 2010 CWIP Curves NEER Final 2" xfId="32238"/>
    <cellStyle name="_Segs FMV Graph_November 2010 Termosol CWIP Curves NEER Final" xfId="32239"/>
    <cellStyle name="_Segs FMV Graph_November 2010 Termosol CWIP Curves NEER Final 2" xfId="32240"/>
    <cellStyle name="_Segs FMV Graph_Project Monitoring Paradise Solar revised_October 2010" xfId="32241"/>
    <cellStyle name="_Segs FMV Graph_Project Monitoring Paradise Solar revised_October 2010 2" xfId="32242"/>
    <cellStyle name="_Segs FMV Graph_Project Monitoring Paradise Solar revised_October 2010_November 2010 Termosol CWIP Curves NEER Final" xfId="32243"/>
    <cellStyle name="_Segs FMV Graph_Project Monitoring Paradise Solar revised_October 2010_November 2010 Termosol CWIP Curves NEER Final 2" xfId="32244"/>
    <cellStyle name="_Segs FMV Graph_September 2010 CWIP curves_NextEra" xfId="32245"/>
    <cellStyle name="_Segs FMV Graph_September 2010 CWIP curves_NextEra 2" xfId="32246"/>
    <cellStyle name="_Segs FMV Graph_September 2010 CWIP curves_NextEra_November 2010 Termosol CWIP Curves NEER Final" xfId="32247"/>
    <cellStyle name="_Segs FMV Graph_September 2010 CWIP curves_NextEra_November 2010 Termosol CWIP Curves NEER Final 2" xfId="32248"/>
    <cellStyle name="_Segs FMV Graph_Summerhaven CWIP curve Oct_2010" xfId="32249"/>
    <cellStyle name="_Segs FMV Graph_Summerhaven CWIP curve Oct_2010 2" xfId="32250"/>
    <cellStyle name="_Segs FMV Graph_Summerhaven CWIP curve Oct_2010_November 2010 Termosol CWIP Curves NEER Final" xfId="32251"/>
    <cellStyle name="_Segs FMV Graph_Summerhaven CWIP curve Oct_2010_November 2010 Termosol CWIP Curves NEER Final 2" xfId="32252"/>
    <cellStyle name="_Segs FMV Graph_tx financing revs" xfId="32253"/>
    <cellStyle name="_Segs FMV Graph_tx financing revs 2" xfId="32254"/>
    <cellStyle name="_Seminole 1xGTCC 021005 v3.xls Chart 962" xfId="32255"/>
    <cellStyle name="_Seminole 1xGTCC 021005 v3.xls Chart 962 2" xfId="32256"/>
    <cellStyle name="_Seminole 1xGTCC 021005 v3.xls Chart 962 2 2" xfId="32257"/>
    <cellStyle name="_Seminole 1xGTCC 021005 v3.xls Chart 962 3" xfId="32258"/>
    <cellStyle name="_Seminole 1xGTCC 021005 v3.xls Chart 962 3 2" xfId="32259"/>
    <cellStyle name="_Seminole 1xGTCC 021005 v3.xls Chart 962 4" xfId="32260"/>
    <cellStyle name="_Seminole 1xGTCC 021005 v3.xls Chart 962 4 2" xfId="32261"/>
    <cellStyle name="_Seminole 1xGTCC 021005 v3.xls Chart 962 5" xfId="32262"/>
    <cellStyle name="_Seminole 1xGTCC 021005 v3.xls Chart 962 5 2" xfId="32263"/>
    <cellStyle name="_Seminole 1xGTCC 021005 v3.xls Chart 962 6" xfId="32264"/>
    <cellStyle name="_SGR - CFO OpCom Pres - rev 04.22.05" xfId="32265"/>
    <cellStyle name="_SGR - CFO OpCom Pres - rev 04.22.05 2" xfId="32266"/>
    <cellStyle name="_SGR - CFO OpCom Pres - rev 04.22.05 2 2" xfId="32267"/>
    <cellStyle name="_SGR - CFO OpCom Pres - rev 04.22.05 3" xfId="32268"/>
    <cellStyle name="_SGR - CFO OpCom Pres - rev 04.22.05 3 2" xfId="32269"/>
    <cellStyle name="_SGR - CFO OpCom Pres - rev 04.22.05 4" xfId="32270"/>
    <cellStyle name="_SGR - CFO OpCom Pres - rev 04.22.05 4 2" xfId="32271"/>
    <cellStyle name="_SGR - CFO OpCom Pres - rev 04.22.05 5" xfId="32272"/>
    <cellStyle name="_SGR - CFO OpCom Pres - rev 04.22.05 5 2" xfId="32273"/>
    <cellStyle name="_SGR - CFO OpCom Pres - rev 04.22.05 6" xfId="32274"/>
    <cellStyle name="_SGR - CFO OpCom Pres - rev 04.22.05_Consolidated Summary Living ProForma_2011_DRAFT" xfId="32275"/>
    <cellStyle name="_SGR - CFO OpCom Pres - rev 04.22.05_Consolidated Summary Living ProForma_2011_DRAFT 2" xfId="32276"/>
    <cellStyle name="_SGR - CFO OpCom Pres - rev 04.22.05_Consolidated Summary Living ProForma_2011_Paste Special" xfId="32277"/>
    <cellStyle name="_SGR - CFO OpCom Pres - rev 04.22.05_Consolidated Summary Living ProForma_2011_Paste Special 2" xfId="32278"/>
    <cellStyle name="_SHCT Oil" xfId="32279"/>
    <cellStyle name="_SHCT Oil 2" xfId="32280"/>
    <cellStyle name="_SHCT Oil_130204 2013 - 2061 LONG-TERM FORECAST FPL METHODOLOGY Clean Copy" xfId="32281"/>
    <cellStyle name="_SHCT Oil_Copy of FUEL JAN 2012 -DEC 2012 MARGINAL COST SEASONAL" xfId="32282"/>
    <cellStyle name="_SHCT Oil_Copy of FUEL JAN 2012 -DEC 2012 MARGINAL COST SEASONAL 2" xfId="32283"/>
    <cellStyle name="_SHCT Oil_MTHLY_MWH_to EOC_AS AVAILABLE" xfId="32284"/>
    <cellStyle name="_Sheet1" xfId="32285"/>
    <cellStyle name="_x0013__Sheet1" xfId="32286"/>
    <cellStyle name="_Sheet1 2" xfId="32287"/>
    <cellStyle name="_x0013__Sheet1 2" xfId="32288"/>
    <cellStyle name="_Sheet1 2 2" xfId="32289"/>
    <cellStyle name="_Sheet1 3" xfId="32290"/>
    <cellStyle name="_Sheet1 3 2" xfId="32291"/>
    <cellStyle name="_Sheet1 4" xfId="32292"/>
    <cellStyle name="_Sheet1_071212 Unlevered McCormick Model - 2003 version" xfId="32293"/>
    <cellStyle name="_Sheet1_071212 Unlevered McCormick Model - 2003 version 2" xfId="32294"/>
    <cellStyle name="_Sheet1_071212 Unlevered McCormick Model - 2003 version_Accounting" xfId="32295"/>
    <cellStyle name="_Sheet1_071212 Unlevered McCormick Model - 2003 version_Accounting 2" xfId="32296"/>
    <cellStyle name="_Sheet1_071212 Unlevered McCormick Model - 2003 version_Book3" xfId="32297"/>
    <cellStyle name="_Sheet1_071212 Unlevered McCormick Model - 2003 version_Book3 2" xfId="32298"/>
    <cellStyle name="_Sheet1_071212 Unlevered McCormick Model - 2003 version_Naturener Montana Portfolio_temp_Part2" xfId="32299"/>
    <cellStyle name="_Sheet1_071212 Unlevered McCormick Model - 2003 version_Naturener Montana Portfolio_temp_Part2 2" xfId="32300"/>
    <cellStyle name="_Sheet1_1" xfId="32301"/>
    <cellStyle name="_Sheet1_1 2" xfId="32302"/>
    <cellStyle name="_Sheet1_1.Inputs" xfId="32303"/>
    <cellStyle name="_Sheet1_August 2010 CWIP curves_NextEra" xfId="32304"/>
    <cellStyle name="_Sheet1_August 2010 CWIP curves_NextEra 2" xfId="32305"/>
    <cellStyle name="_Sheet1_August 2010 CWIP curves_NextEra_November 2010 Termosol CWIP Curves NEER Final" xfId="32306"/>
    <cellStyle name="_Sheet1_August 2010 CWIP curves_NextEra_November 2010 Termosol CWIP Curves NEER Final 2" xfId="32307"/>
    <cellStyle name="_Sheet1_CHECK - White Creek Final Closing Model_2007 11 16 vequity method FINAL" xfId="32308"/>
    <cellStyle name="_Sheet1_CHECK - White Creek Final Closing Model_2007 11 16 vequity method FINAL 2" xfId="32309"/>
    <cellStyle name="_Sheet1_CHECK - White Creek Final Closing Model_2007 11 16 vequity method FINAL 2 2" xfId="32310"/>
    <cellStyle name="_Sheet1_CHECK - White Creek Final Closing Model_2007 11 16 vequity method FINAL 3" xfId="32311"/>
    <cellStyle name="_Sheet1_Cimarron O&amp;M_05-24-2012" xfId="32312"/>
    <cellStyle name="_Sheet1_Closing Sources and Uses v6" xfId="32313"/>
    <cellStyle name="_Sheet1_Closing Sources and Uses v6_1.Inputs" xfId="32314"/>
    <cellStyle name="_Sheet1_Closing Sources and Uses v6_Copy of Vento III v27i P50 1st" xfId="32315"/>
    <cellStyle name="_Sheet1_Closing Sources and Uses v6_G&amp;A_reports" xfId="32316"/>
    <cellStyle name="_Sheet1_Closing Sources and Uses v6_Vento III v17i (8.9% Haircut, 60% Tax)" xfId="32317"/>
    <cellStyle name="_Sheet1_Closing Sources and Uses v6_Vento III v22i (Haircut, 6Y CF, 76% tax)" xfId="32318"/>
    <cellStyle name="_Sheet1_Closing Sources and Uses v6_Vento III v28g Base" xfId="32319"/>
    <cellStyle name="_Sheet1_Closing Sources and Uses v6_Vento III v28k JPMyyy" xfId="32320"/>
    <cellStyle name="_Sheet1_Consolidated Summary Living ProForma_2011_DRAFT" xfId="32321"/>
    <cellStyle name="_Sheet1_Consolidated Summary Living ProForma_2011_DRAFT 2" xfId="32322"/>
    <cellStyle name="_Sheet1_Consolidated Summary Living ProForma_2011_Paste Special" xfId="32323"/>
    <cellStyle name="_Sheet1_Consolidated Summary Living ProForma_2011_Paste Special 2" xfId="32324"/>
    <cellStyle name="_Sheet1_Copy of South TX GenTie  0.8x Sale12-31-09 COD BASE CASEvBOD" xfId="32325"/>
    <cellStyle name="_Sheet1_Copy of South TX GenTie  0.8x Sale12-31-09 COD BASE CASEvBOD 2" xfId="32326"/>
    <cellStyle name="_Sheet1_Copy of Vento III v27i P50 1st" xfId="32327"/>
    <cellStyle name="_Sheet1_CWIP Termosol 1" xfId="32328"/>
    <cellStyle name="_Sheet1_CWIP Termosol 1 2" xfId="32329"/>
    <cellStyle name="_Sheet1_CWIP Termosol 2" xfId="32330"/>
    <cellStyle name="_Sheet1_CWIP Termosol 2 2" xfId="32331"/>
    <cellStyle name="_Sheet1_Darlington We Energy Bid Model 112807" xfId="32332"/>
    <cellStyle name="_Sheet1_Depr Federal" xfId="32333"/>
    <cellStyle name="_Sheet1_Depr Federal-2008" xfId="32334"/>
    <cellStyle name="_Sheet1_G&amp;A_reports" xfId="32335"/>
    <cellStyle name="_Sheet1_Input" xfId="32336"/>
    <cellStyle name="_Sheet1_Input 2" xfId="32337"/>
    <cellStyle name="_Sheet1_Majestic II 2013 - 2042 Property Tax Forecast est" xfId="32338"/>
    <cellStyle name="_Sheet1_McCoy 250 MW Yingli 280W T-0 NextEra PVO&amp;M Budget (NEW RAMP)_2010-12-10" xfId="32339"/>
    <cellStyle name="_Sheet1_McCoy 250 MW Yingli 280W T-0 NextEra PVO&amp;M Budget (NEW RAMP)_2010-12-6" xfId="32340"/>
    <cellStyle name="_Sheet1_November 2010 CWIP Curves Genesis Final" xfId="32341"/>
    <cellStyle name="_Sheet1_November 2010 CWIP Curves Genesis Final 2" xfId="32342"/>
    <cellStyle name="_Sheet1_November 2010 CWIP Curves NEER Final" xfId="32343"/>
    <cellStyle name="_Sheet1_November 2010 CWIP Curves NEER Final 2" xfId="32344"/>
    <cellStyle name="_Sheet1_November 2010 Termosol CWIP Curves NEER Final" xfId="32345"/>
    <cellStyle name="_Sheet1_November 2010 Termosol CWIP Curves NEER Final 2" xfId="32346"/>
    <cellStyle name="_Sheet1_OpEx Sheet" xfId="32347"/>
    <cellStyle name="_Sheet1_Ormat 6-7-2007  v19b accounting v4 12-19-07" xfId="32348"/>
    <cellStyle name="_Sheet1_Ormat 6-7-2007  v19b accounting v4 12-19-07 2" xfId="32349"/>
    <cellStyle name="_Sheet1_Pioneer Prairie 082107_edp" xfId="32350"/>
    <cellStyle name="_Sheet1_Post Oak" xfId="32351"/>
    <cellStyle name="_Sheet1_Post Oak_1.Inputs" xfId="32352"/>
    <cellStyle name="_Sheet1_Post Oak_Copy of Vento III v27i P50 1st" xfId="32353"/>
    <cellStyle name="_Sheet1_Post Oak_G&amp;A_reports" xfId="32354"/>
    <cellStyle name="_Sheet1_Post Oak_Vento III v17i (8.9% Haircut, 60% Tax)" xfId="32355"/>
    <cellStyle name="_Sheet1_Post Oak_Vento III v22i (Haircut, 6Y CF, 76% tax)" xfId="32356"/>
    <cellStyle name="_Sheet1_Post Oak_Vento III v28g Base" xfId="32357"/>
    <cellStyle name="_Sheet1_Post Oak_Vento III v28k JPMyyy" xfId="32358"/>
    <cellStyle name="_Sheet1_Prairie Star" xfId="32359"/>
    <cellStyle name="_Sheet1_Prairie Star_1.Inputs" xfId="32360"/>
    <cellStyle name="_Sheet1_Prairie Star_Copy of Vento III v27i P50 1st" xfId="32361"/>
    <cellStyle name="_Sheet1_Prairie Star_G&amp;A_reports" xfId="32362"/>
    <cellStyle name="_Sheet1_Prairie Star_Vento III v17i (8.9% Haircut, 60% Tax)" xfId="32363"/>
    <cellStyle name="_Sheet1_Prairie Star_Vento III v22i (Haircut, 6Y CF, 76% tax)" xfId="32364"/>
    <cellStyle name="_Sheet1_Prairie Star_Vento III v28g Base" xfId="32365"/>
    <cellStyle name="_Sheet1_Prairie Star_Vento III v28k JPMyyy" xfId="32366"/>
    <cellStyle name="_Sheet1_Pre-Tax GAAP" xfId="32367"/>
    <cellStyle name="_Sheet1_Pre-Tax GAAP 2" xfId="32368"/>
    <cellStyle name="_Sheet1_Pre-Tax GAAP 2 2" xfId="32369"/>
    <cellStyle name="_Sheet1_Pre-Tax GAAP 3" xfId="32370"/>
    <cellStyle name="_Sheet1_Project 12x24" xfId="32371"/>
    <cellStyle name="_Sheet1_Project 12x24_1.Inputs" xfId="32372"/>
    <cellStyle name="_Sheet1_Project 12x24_Copy of Vento III v27i P50 1st" xfId="32373"/>
    <cellStyle name="_Sheet1_Project 12x24_Vento III v17i (8.9% Haircut, 60% Tax)" xfId="32374"/>
    <cellStyle name="_Sheet1_Project 12x24_Vento III v22i (Haircut, 6Y CF, 76% tax)" xfId="32375"/>
    <cellStyle name="_Sheet1_Project 12x24_Vento III v28g Base" xfId="32376"/>
    <cellStyle name="_Sheet1_Project 12x24_Vento III v28k JPMyyy" xfId="32377"/>
    <cellStyle name="_Sheet1_Project Monitoring Paradise Solar revised_October 2010" xfId="32378"/>
    <cellStyle name="_Sheet1_Project Monitoring Paradise Solar revised_October 2010 2" xfId="32379"/>
    <cellStyle name="_Sheet1_Project Monitoring Paradise Solar revised_October 2010_November 2010 Termosol CWIP Curves NEER Final" xfId="32380"/>
    <cellStyle name="_Sheet1_Project Monitoring Paradise Solar revised_October 2010_November 2010 Termosol CWIP Curves NEER Final 2" xfId="32381"/>
    <cellStyle name="_Sheet1_September 2010 CWIP curves_NextEra" xfId="32382"/>
    <cellStyle name="_Sheet1_September 2010 CWIP curves_NextEra 2" xfId="32383"/>
    <cellStyle name="_Sheet1_September 2010 CWIP curves_NextEra_November 2010 Termosol CWIP Curves NEER Final" xfId="32384"/>
    <cellStyle name="_Sheet1_September 2010 CWIP curves_NextEra_November 2010 Termosol CWIP Curves NEER Final 2" xfId="32385"/>
    <cellStyle name="_Sheet1_Summerhaven CWIP curve Oct_2010" xfId="32386"/>
    <cellStyle name="_Sheet1_Summerhaven CWIP curve Oct_2010 2" xfId="32387"/>
    <cellStyle name="_Sheet1_Summerhaven CWIP curve Oct_2010_November 2010 Termosol CWIP Curves NEER Final" xfId="32388"/>
    <cellStyle name="_Sheet1_Summerhaven CWIP curve Oct_2010_November 2010 Termosol CWIP Curves NEER Final 2" xfId="32389"/>
    <cellStyle name="_Sheet1_Tax" xfId="32390"/>
    <cellStyle name="_Sheet1_Template HWE (5)" xfId="32391"/>
    <cellStyle name="_Sheet1_Template HWE (5)_G&amp;A_reports" xfId="32392"/>
    <cellStyle name="_Sheet1_Template HWE_GCG_20070810" xfId="32393"/>
    <cellStyle name="_Sheet1_Template HWE_GCG_20070810_G&amp;A_reports" xfId="32394"/>
    <cellStyle name="_Sheet1_Template HWE_GCG_20070905" xfId="32395"/>
    <cellStyle name="_Sheet1_Template HWE_GCG_20070905_G&amp;A_reports" xfId="32396"/>
    <cellStyle name="_Sheet1_Twin Groves II" xfId="32397"/>
    <cellStyle name="_Sheet1_Twin Groves II_1.Inputs" xfId="32398"/>
    <cellStyle name="_Sheet1_Twin Groves II_Copy of Vento III v27i P50 1st" xfId="32399"/>
    <cellStyle name="_Sheet1_Twin Groves II_G&amp;A_reports" xfId="32400"/>
    <cellStyle name="_Sheet1_Twin Groves II_Vento III v17i (8.9% Haircut, 60% Tax)" xfId="32401"/>
    <cellStyle name="_Sheet1_Twin Groves II_Vento III v22i (Haircut, 6Y CF, 76% tax)" xfId="32402"/>
    <cellStyle name="_Sheet1_Twin Groves II_Vento III v28g Base" xfId="32403"/>
    <cellStyle name="_Sheet1_Twin Groves II_Vento III v28k JPMyyy" xfId="32404"/>
    <cellStyle name="_Sheet1_Vento III v17i (8.9% Haircut, 60% Tax)" xfId="32405"/>
    <cellStyle name="_Sheet1_Vento III v22i (Haircut, 6Y CF, 76% tax)" xfId="32406"/>
    <cellStyle name="_Sheet1_Vento III v28g Base" xfId="32407"/>
    <cellStyle name="_Sheet1_Vento III v28k JPMyyy" xfId="32408"/>
    <cellStyle name="_Sheet1_WPP - Ormat 6-5-2007  v19i with internal accounting v3 eq method FINAL" xfId="32409"/>
    <cellStyle name="_Sheet1_WPP - Ormat 6-5-2007  v19i with internal accounting v3 eq method FINAL 2" xfId="32410"/>
    <cellStyle name="_Sheet1_WPP - Ormat 6-5-2007  v19i with internal accounting v3 eq method FINAL 2 2" xfId="32411"/>
    <cellStyle name="_Sheet1_WPP - Ormat 6-5-2007  v19i with internal accounting v3 eq method FINAL 3" xfId="32412"/>
    <cellStyle name="_Sheet2" xfId="32413"/>
    <cellStyle name="_Sheet2 2" xfId="32414"/>
    <cellStyle name="_Sheet2 2 2" xfId="32415"/>
    <cellStyle name="_Sheet2 3" xfId="32416"/>
    <cellStyle name="_Sheet2 3 2" xfId="32417"/>
    <cellStyle name="_Sheet2 4" xfId="32418"/>
    <cellStyle name="_Sheet2 4 2" xfId="32419"/>
    <cellStyle name="_Sheet2 5" xfId="32420"/>
    <cellStyle name="_Sheet2 5 2" xfId="32421"/>
    <cellStyle name="_Sheet2 6" xfId="32422"/>
    <cellStyle name="_Sheet2_August 2010 CWIP curves_NextEra" xfId="32423"/>
    <cellStyle name="_Sheet2_August 2010 CWIP curves_NextEra 2" xfId="32424"/>
    <cellStyle name="_Sheet2_August 2010 CWIP curves_NextEra_November 2010 Termosol CWIP Curves NEER Final" xfId="32425"/>
    <cellStyle name="_Sheet2_August 2010 CWIP curves_NextEra_November 2010 Termosol CWIP Curves NEER Final 2" xfId="32426"/>
    <cellStyle name="_Sheet2_BASIS ADJ" xfId="32427"/>
    <cellStyle name="_Sheet2_BM Adjustments" xfId="32428"/>
    <cellStyle name="_Sheet2_Capacity_Factor_Monthly_Forecast_Through_2024 " xfId="32429"/>
    <cellStyle name="_Sheet2_Capacity_Factor_Monthly_Forecast_Through_2024  2" xfId="32430"/>
    <cellStyle name="_Sheet2_Consolidated Summary Living ProForma_2011_DRAFT" xfId="32431"/>
    <cellStyle name="_Sheet2_Consolidated Summary Living ProForma_2011_DRAFT 2" xfId="32432"/>
    <cellStyle name="_Sheet2_Consolidated Summary Living ProForma_2011_Paste Special" xfId="32433"/>
    <cellStyle name="_Sheet2_Consolidated Summary Living ProForma_2011_Paste Special 2" xfId="32434"/>
    <cellStyle name="_Sheet2_Copy of South TX GenTie  0.8x Sale12-31-09 COD BASE CASEvBOD" xfId="32435"/>
    <cellStyle name="_Sheet2_Copy of South TX GenTie  0.8x Sale12-31-09 COD BASE CASEvBOD 2" xfId="32436"/>
    <cellStyle name="_Sheet2_CWIP Termosol 1" xfId="32437"/>
    <cellStyle name="_Sheet2_CWIP Termosol 1 2" xfId="32438"/>
    <cellStyle name="_Sheet2_CWIP Termosol 2" xfId="32439"/>
    <cellStyle name="_Sheet2_CWIP Termosol 2 2" xfId="32440"/>
    <cellStyle name="_Sheet2_Fees" xfId="32441"/>
    <cellStyle name="_Sheet2_Horizon round 1 model vFINAL" xfId="32442"/>
    <cellStyle name="_Sheet2_Horizon round 1 model vFINAL 2" xfId="32443"/>
    <cellStyle name="_Sheet2_Horizon round 1 model vFINAL 2 2" xfId="32444"/>
    <cellStyle name="_Sheet2_Horizon round 1 model vFINAL 3" xfId="32445"/>
    <cellStyle name="_Sheet2_Horizon round 1 model vFINAL 3 2" xfId="32446"/>
    <cellStyle name="_Sheet2_Horizon round 1 model vFINAL 4" xfId="32447"/>
    <cellStyle name="_Sheet2_Horizon round 1 model vFINAL_1" xfId="32448"/>
    <cellStyle name="_Sheet2_Horizon round 1 model vFINAL_1 2" xfId="32449"/>
    <cellStyle name="_Sheet2_Horizon round 1 model vFINAL_1 2 2" xfId="32450"/>
    <cellStyle name="_Sheet2_Horizon round 1 model vFINAL_1 3" xfId="32451"/>
    <cellStyle name="_Sheet2_Horizon round 1 model vFINAL_1 3 2" xfId="32452"/>
    <cellStyle name="_Sheet2_Horizon round 1 model vFINAL_1 4" xfId="32453"/>
    <cellStyle name="_Sheet2_Horizon round 1 model vFINAL_1_Project Farwest III Model 03-20-07 v135" xfId="32454"/>
    <cellStyle name="_Sheet2_Horizon round 1 model vFINAL_1_Project Farwest III Model 03-20-07 v135 2" xfId="32455"/>
    <cellStyle name="_Sheet2_Horizon round 1 model vFINAL_1_Project Farwest III Model 03-20-07 v135 2 2" xfId="32456"/>
    <cellStyle name="_Sheet2_Horizon round 1 model vFINAL_1_Project Farwest III Model 03-20-07 v135 3" xfId="32457"/>
    <cellStyle name="_Sheet2_Horizon round 1 model vFINAL_1_Project Farwest III Model 03-20-07 v135 3 2" xfId="32458"/>
    <cellStyle name="_Sheet2_Horizon round 1 model vFINAL_1_Project Farwest III Model 03-20-07 v135 4" xfId="32459"/>
    <cellStyle name="_Sheet2_Horizon round 1 model vFINAL_1_Project Makani Model 04-11-07 v6" xfId="32460"/>
    <cellStyle name="_Sheet2_Horizon round 1 model vFINAL_1_Project Makani Model 04-11-07 v6 2" xfId="32461"/>
    <cellStyle name="_Sheet2_Horizon round 1 model vFINAL_1_Project Makani Model 04-11-07 v6 2 2" xfId="32462"/>
    <cellStyle name="_Sheet2_Horizon round 1 model vFINAL_1_Project Makani Model 04-11-07 v6 3" xfId="32463"/>
    <cellStyle name="_Sheet2_Horizon round 1 model vFINAL_1_Project Makani Model 04-11-07 v6 3 2" xfId="32464"/>
    <cellStyle name="_Sheet2_Horizon round 1 model vFINAL_1_Project Makani Model 04-11-07 v6 4" xfId="32465"/>
    <cellStyle name="_Sheet2_Locked in Gross Margin" xfId="32466"/>
    <cellStyle name="_Sheet2_November 2010 CWIP Curves Genesis Final" xfId="32467"/>
    <cellStyle name="_Sheet2_November 2010 CWIP Curves Genesis Final 2" xfId="32468"/>
    <cellStyle name="_Sheet2_November 2010 CWIP Curves NEER Final" xfId="32469"/>
    <cellStyle name="_Sheet2_November 2010 CWIP Curves NEER Final 2" xfId="32470"/>
    <cellStyle name="_Sheet2_November 2010 Termosol CWIP Curves NEER Final" xfId="32471"/>
    <cellStyle name="_Sheet2_November 2010 Termosol CWIP Curves NEER Final 2" xfId="32472"/>
    <cellStyle name="_Sheet2_Project Monitoring Paradise Solar revised_October 2010" xfId="32473"/>
    <cellStyle name="_Sheet2_Project Monitoring Paradise Solar revised_October 2010 2" xfId="32474"/>
    <cellStyle name="_Sheet2_Project Monitoring Paradise Solar revised_October 2010_November 2010 Termosol CWIP Curves NEER Final" xfId="32475"/>
    <cellStyle name="_Sheet2_Project Monitoring Paradise Solar revised_October 2010_November 2010 Termosol CWIP Curves NEER Final 2" xfId="32476"/>
    <cellStyle name="_Sheet2_September 2010 CWIP curves_NextEra" xfId="32477"/>
    <cellStyle name="_Sheet2_September 2010 CWIP curves_NextEra 2" xfId="32478"/>
    <cellStyle name="_Sheet2_September 2010 CWIP curves_NextEra_November 2010 Termosol CWIP Curves NEER Final" xfId="32479"/>
    <cellStyle name="_Sheet2_September 2010 CWIP curves_NextEra_November 2010 Termosol CWIP Curves NEER Final 2" xfId="32480"/>
    <cellStyle name="_Sheet2_Summerhaven CWIP curve Oct_2010" xfId="32481"/>
    <cellStyle name="_Sheet2_Summerhaven CWIP curve Oct_2010 2" xfId="32482"/>
    <cellStyle name="_Sheet2_Summerhaven CWIP curve Oct_2010_November 2010 Termosol CWIP Curves NEER Final" xfId="32483"/>
    <cellStyle name="_Sheet2_Summerhaven CWIP curve Oct_2010_November 2010 Termosol CWIP Curves NEER Final 2" xfId="32484"/>
    <cellStyle name="_Sheet2_tx financing revs" xfId="32485"/>
    <cellStyle name="_Sheet2_tx financing revs 2" xfId="32486"/>
    <cellStyle name="_Sheet3" xfId="32487"/>
    <cellStyle name="_Sheet3 2" xfId="32488"/>
    <cellStyle name="_Sheet3 2 2" xfId="32489"/>
    <cellStyle name="_Sheet3 3" xfId="32490"/>
    <cellStyle name="_Sheet3 3 2" xfId="32491"/>
    <cellStyle name="_Sheet3 4" xfId="32492"/>
    <cellStyle name="_Sheet3 4 2" xfId="32493"/>
    <cellStyle name="_Sheet3 5" xfId="32494"/>
    <cellStyle name="_Sheet3 5 2" xfId="32495"/>
    <cellStyle name="_Sheet3 6" xfId="32496"/>
    <cellStyle name="_Sheet3_1" xfId="32497"/>
    <cellStyle name="_Sheet3_1 2" xfId="32498"/>
    <cellStyle name="_Sheet3_1 2 2" xfId="32499"/>
    <cellStyle name="_Sheet3_1 3" xfId="32500"/>
    <cellStyle name="_Sheet3_1 3 2" xfId="32501"/>
    <cellStyle name="_Sheet3_1 4" xfId="32502"/>
    <cellStyle name="_Sheet3_1 4 2" xfId="32503"/>
    <cellStyle name="_Sheet3_1 5" xfId="32504"/>
    <cellStyle name="_Sheet3_1 5 2" xfId="32505"/>
    <cellStyle name="_Sheet3_1 6" xfId="32506"/>
    <cellStyle name="_Sheet3_1_August 2010 CWIP curves_NextEra" xfId="32507"/>
    <cellStyle name="_Sheet3_1_August 2010 CWIP curves_NextEra 2" xfId="32508"/>
    <cellStyle name="_Sheet3_1_August 2010 CWIP curves_NextEra_November 2010 Termosol CWIP Curves NEER Final" xfId="32509"/>
    <cellStyle name="_Sheet3_1_August 2010 CWIP curves_NextEra_November 2010 Termosol CWIP Curves NEER Final 2" xfId="32510"/>
    <cellStyle name="_Sheet3_1_BASIS ADJ" xfId="32511"/>
    <cellStyle name="_Sheet3_1_BM Adjustments" xfId="32512"/>
    <cellStyle name="_Sheet3_1_Capacity_Factor_Monthly_Forecast_Through_2024 " xfId="32513"/>
    <cellStyle name="_Sheet3_1_Capacity_Factor_Monthly_Forecast_Through_2024  2" xfId="32514"/>
    <cellStyle name="_Sheet3_1_Consolidated Summary Living ProForma_2011_DRAFT" xfId="32515"/>
    <cellStyle name="_Sheet3_1_Consolidated Summary Living ProForma_2011_DRAFT 2" xfId="32516"/>
    <cellStyle name="_Sheet3_1_Consolidated Summary Living ProForma_2011_Paste Special" xfId="32517"/>
    <cellStyle name="_Sheet3_1_Consolidated Summary Living ProForma_2011_Paste Special 2" xfId="32518"/>
    <cellStyle name="_Sheet3_1_Copy of South TX GenTie  0.8x Sale12-31-09 COD BASE CASEvBOD" xfId="32519"/>
    <cellStyle name="_Sheet3_1_Copy of South TX GenTie  0.8x Sale12-31-09 COD BASE CASEvBOD 2" xfId="32520"/>
    <cellStyle name="_Sheet3_1_CWIP Termosol 1" xfId="32521"/>
    <cellStyle name="_Sheet3_1_CWIP Termosol 1 2" xfId="32522"/>
    <cellStyle name="_Sheet3_1_CWIP Termosol 2" xfId="32523"/>
    <cellStyle name="_Sheet3_1_CWIP Termosol 2 2" xfId="32524"/>
    <cellStyle name="_Sheet3_1_Fees" xfId="32525"/>
    <cellStyle name="_Sheet3_1_Locked in Gross Margin" xfId="32526"/>
    <cellStyle name="_Sheet3_1_November 2010 CWIP Curves Genesis Final" xfId="32527"/>
    <cellStyle name="_Sheet3_1_November 2010 CWIP Curves Genesis Final 2" xfId="32528"/>
    <cellStyle name="_Sheet3_1_November 2010 CWIP Curves NEER Final" xfId="32529"/>
    <cellStyle name="_Sheet3_1_November 2010 CWIP Curves NEER Final 2" xfId="32530"/>
    <cellStyle name="_Sheet3_1_November 2010 Termosol CWIP Curves NEER Final" xfId="32531"/>
    <cellStyle name="_Sheet3_1_November 2010 Termosol CWIP Curves NEER Final 2" xfId="32532"/>
    <cellStyle name="_Sheet3_1_Project Monitoring Paradise Solar revised_October 2010" xfId="32533"/>
    <cellStyle name="_Sheet3_1_Project Monitoring Paradise Solar revised_October 2010 2" xfId="32534"/>
    <cellStyle name="_Sheet3_1_Project Monitoring Paradise Solar revised_October 2010_November 2010 Termosol CWIP Curves NEER Final" xfId="32535"/>
    <cellStyle name="_Sheet3_1_Project Monitoring Paradise Solar revised_October 2010_November 2010 Termosol CWIP Curves NEER Final 2" xfId="32536"/>
    <cellStyle name="_Sheet3_1_September 2010 CWIP curves_NextEra" xfId="32537"/>
    <cellStyle name="_Sheet3_1_September 2010 CWIP curves_NextEra 2" xfId="32538"/>
    <cellStyle name="_Sheet3_1_September 2010 CWIP curves_NextEra_November 2010 Termosol CWIP Curves NEER Final" xfId="32539"/>
    <cellStyle name="_Sheet3_1_September 2010 CWIP curves_NextEra_November 2010 Termosol CWIP Curves NEER Final 2" xfId="32540"/>
    <cellStyle name="_Sheet3_1_Summerhaven CWIP curve Oct_2010" xfId="32541"/>
    <cellStyle name="_Sheet3_1_Summerhaven CWIP curve Oct_2010 2" xfId="32542"/>
    <cellStyle name="_Sheet3_1_Summerhaven CWIP curve Oct_2010_November 2010 Termosol CWIP Curves NEER Final" xfId="32543"/>
    <cellStyle name="_Sheet3_1_Summerhaven CWIP curve Oct_2010_November 2010 Termosol CWIP Curves NEER Final 2" xfId="32544"/>
    <cellStyle name="_Sheet3_1_tx financing revs" xfId="32545"/>
    <cellStyle name="_Sheet3_1_tx financing revs 2" xfId="32546"/>
    <cellStyle name="_Sheet3_August 2010 CWIP curves_NextEra" xfId="32547"/>
    <cellStyle name="_Sheet3_August 2010 CWIP curves_NextEra 2" xfId="32548"/>
    <cellStyle name="_Sheet3_August 2010 CWIP curves_NextEra_November 2010 Termosol CWIP Curves NEER Final" xfId="32549"/>
    <cellStyle name="_Sheet3_August 2010 CWIP curves_NextEra_November 2010 Termosol CWIP Curves NEER Final 2" xfId="32550"/>
    <cellStyle name="_Sheet3_Cimarron O&amp;M_05-24-2012" xfId="32551"/>
    <cellStyle name="_Sheet3_Consolidated Summary Living ProForma_2011_DRAFT" xfId="32552"/>
    <cellStyle name="_Sheet3_Consolidated Summary Living ProForma_2011_DRAFT 2" xfId="32553"/>
    <cellStyle name="_Sheet3_Consolidated Summary Living ProForma_2011_Paste Special" xfId="32554"/>
    <cellStyle name="_Sheet3_Consolidated Summary Living ProForma_2011_Paste Special 2" xfId="32555"/>
    <cellStyle name="_Sheet3_Copy of South TX GenTie  0.8x Sale12-31-09 COD BASE CASEvBOD" xfId="32556"/>
    <cellStyle name="_Sheet3_Copy of South TX GenTie  0.8x Sale12-31-09 COD BASE CASEvBOD 2" xfId="32557"/>
    <cellStyle name="_Sheet3_CWIP Termosol 1" xfId="32558"/>
    <cellStyle name="_Sheet3_CWIP Termosol 1 2" xfId="32559"/>
    <cellStyle name="_Sheet3_CWIP Termosol 2" xfId="32560"/>
    <cellStyle name="_Sheet3_CWIP Termosol 2 2" xfId="32561"/>
    <cellStyle name="_Sheet3_Input" xfId="32562"/>
    <cellStyle name="_Sheet3_Input 2" xfId="32563"/>
    <cellStyle name="_Sheet3_Majestic II 2013 - 2042 Property Tax Forecast est" xfId="32564"/>
    <cellStyle name="_Sheet3_McCoy 250 MW Yingli 280W T-0 NextEra PVO&amp;M Budget (NEW RAMP)_2010-12-10" xfId="32565"/>
    <cellStyle name="_Sheet3_McCoy 250 MW Yingli 280W T-0 NextEra PVO&amp;M Budget (NEW RAMP)_2010-12-6" xfId="32566"/>
    <cellStyle name="_Sheet3_November 2010 CWIP Curves Genesis Final" xfId="32567"/>
    <cellStyle name="_Sheet3_November 2010 CWIP Curves Genesis Final 2" xfId="32568"/>
    <cellStyle name="_Sheet3_November 2010 CWIP Curves NEER Final" xfId="32569"/>
    <cellStyle name="_Sheet3_November 2010 CWIP Curves NEER Final 2" xfId="32570"/>
    <cellStyle name="_Sheet3_November 2010 Termosol CWIP Curves NEER Final" xfId="32571"/>
    <cellStyle name="_Sheet3_November 2010 Termosol CWIP Curves NEER Final 2" xfId="32572"/>
    <cellStyle name="_Sheet3_Project Monitoring Paradise Solar revised_October 2010" xfId="32573"/>
    <cellStyle name="_Sheet3_Project Monitoring Paradise Solar revised_October 2010 2" xfId="32574"/>
    <cellStyle name="_Sheet3_Project Monitoring Paradise Solar revised_October 2010_November 2010 Termosol CWIP Curves NEER Final" xfId="32575"/>
    <cellStyle name="_Sheet3_Project Monitoring Paradise Solar revised_October 2010_November 2010 Termosol CWIP Curves NEER Final 2" xfId="32576"/>
    <cellStyle name="_Sheet3_September 2010 CWIP curves_NextEra" xfId="32577"/>
    <cellStyle name="_Sheet3_September 2010 CWIP curves_NextEra 2" xfId="32578"/>
    <cellStyle name="_Sheet3_September 2010 CWIP curves_NextEra_November 2010 Termosol CWIP Curves NEER Final" xfId="32579"/>
    <cellStyle name="_Sheet3_September 2010 CWIP curves_NextEra_November 2010 Termosol CWIP Curves NEER Final 2" xfId="32580"/>
    <cellStyle name="_Sheet3_Summerhaven CWIP curve Oct_2010" xfId="32581"/>
    <cellStyle name="_Sheet3_Summerhaven CWIP curve Oct_2010 2" xfId="32582"/>
    <cellStyle name="_Sheet3_Summerhaven CWIP curve Oct_2010_November 2010 Termosol CWIP Curves NEER Final" xfId="32583"/>
    <cellStyle name="_Sheet3_Summerhaven CWIP curve Oct_2010_November 2010 Termosol CWIP Curves NEER Final 2" xfId="32584"/>
    <cellStyle name="_Sheet3_Tax" xfId="32585"/>
    <cellStyle name="_Sheet35 (2)" xfId="32586"/>
    <cellStyle name="_Sheet35 (2) 2" xfId="32587"/>
    <cellStyle name="_Sheet35 (2) 2 2" xfId="32588"/>
    <cellStyle name="_Sheet35 (2) 3" xfId="32589"/>
    <cellStyle name="_Sheet35 (2) 3 2" xfId="32590"/>
    <cellStyle name="_Sheet35 (2) 4" xfId="32591"/>
    <cellStyle name="_Sheet35 (2) 4 2" xfId="32592"/>
    <cellStyle name="_Sheet35 (2) 5" xfId="32593"/>
    <cellStyle name="_Sheet35 (2) 5 2" xfId="32594"/>
    <cellStyle name="_Sheet35 (2) 6" xfId="32595"/>
    <cellStyle name="_Sheet35 (2)_August 2010 CWIP curves_NextEra" xfId="32596"/>
    <cellStyle name="_Sheet35 (2)_August 2010 CWIP curves_NextEra 2" xfId="32597"/>
    <cellStyle name="_Sheet35 (2)_August 2010 CWIP curves_NextEra_November 2010 Termosol CWIP Curves NEER Final" xfId="32598"/>
    <cellStyle name="_Sheet35 (2)_August 2010 CWIP curves_NextEra_November 2010 Termosol CWIP Curves NEER Final 2" xfId="32599"/>
    <cellStyle name="_Sheet35 (2)_BASIS ADJ" xfId="32600"/>
    <cellStyle name="_Sheet35 (2)_BM Adjustments" xfId="32601"/>
    <cellStyle name="_Sheet35 (2)_Capacity_Factor_Monthly_Forecast_Through_2024 " xfId="32602"/>
    <cellStyle name="_Sheet35 (2)_Capacity_Factor_Monthly_Forecast_Through_2024  2" xfId="32603"/>
    <cellStyle name="_Sheet35 (2)_Consolidated Summary Living ProForma_2011_DRAFT" xfId="32604"/>
    <cellStyle name="_Sheet35 (2)_Consolidated Summary Living ProForma_2011_DRAFT 2" xfId="32605"/>
    <cellStyle name="_Sheet35 (2)_Consolidated Summary Living ProForma_2011_Paste Special" xfId="32606"/>
    <cellStyle name="_Sheet35 (2)_Consolidated Summary Living ProForma_2011_Paste Special 2" xfId="32607"/>
    <cellStyle name="_Sheet35 (2)_Copy of South TX GenTie  0.8x Sale12-31-09 COD BASE CASEvBOD" xfId="32608"/>
    <cellStyle name="_Sheet35 (2)_Copy of South TX GenTie  0.8x Sale12-31-09 COD BASE CASEvBOD 2" xfId="32609"/>
    <cellStyle name="_Sheet35 (2)_CWIP Termosol 1" xfId="32610"/>
    <cellStyle name="_Sheet35 (2)_CWIP Termosol 1 2" xfId="32611"/>
    <cellStyle name="_Sheet35 (2)_CWIP Termosol 2" xfId="32612"/>
    <cellStyle name="_Sheet35 (2)_CWIP Termosol 2 2" xfId="32613"/>
    <cellStyle name="_Sheet35 (2)_Fees" xfId="32614"/>
    <cellStyle name="_Sheet35 (2)_Locked in Gross Margin" xfId="32615"/>
    <cellStyle name="_Sheet35 (2)_November 2010 CWIP Curves Genesis Final" xfId="32616"/>
    <cellStyle name="_Sheet35 (2)_November 2010 CWIP Curves Genesis Final 2" xfId="32617"/>
    <cellStyle name="_Sheet35 (2)_November 2010 CWIP Curves NEER Final" xfId="32618"/>
    <cellStyle name="_Sheet35 (2)_November 2010 CWIP Curves NEER Final 2" xfId="32619"/>
    <cellStyle name="_Sheet35 (2)_November 2010 Termosol CWIP Curves NEER Final" xfId="32620"/>
    <cellStyle name="_Sheet35 (2)_November 2010 Termosol CWIP Curves NEER Final 2" xfId="32621"/>
    <cellStyle name="_Sheet35 (2)_Project Monitoring Paradise Solar revised_October 2010" xfId="32622"/>
    <cellStyle name="_Sheet35 (2)_Project Monitoring Paradise Solar revised_October 2010 2" xfId="32623"/>
    <cellStyle name="_Sheet35 (2)_Project Monitoring Paradise Solar revised_October 2010_November 2010 Termosol CWIP Curves NEER Final" xfId="32624"/>
    <cellStyle name="_Sheet35 (2)_Project Monitoring Paradise Solar revised_October 2010_November 2010 Termosol CWIP Curves NEER Final 2" xfId="32625"/>
    <cellStyle name="_Sheet35 (2)_September 2010 CWIP curves_NextEra" xfId="32626"/>
    <cellStyle name="_Sheet35 (2)_September 2010 CWIP curves_NextEra 2" xfId="32627"/>
    <cellStyle name="_Sheet35 (2)_September 2010 CWIP curves_NextEra_November 2010 Termosol CWIP Curves NEER Final" xfId="32628"/>
    <cellStyle name="_Sheet35 (2)_September 2010 CWIP curves_NextEra_November 2010 Termosol CWIP Curves NEER Final 2" xfId="32629"/>
    <cellStyle name="_Sheet35 (2)_Summerhaven CWIP curve Oct_2010" xfId="32630"/>
    <cellStyle name="_Sheet35 (2)_Summerhaven CWIP curve Oct_2010 2" xfId="32631"/>
    <cellStyle name="_Sheet35 (2)_Summerhaven CWIP curve Oct_2010_November 2010 Termosol CWIP Curves NEER Final" xfId="32632"/>
    <cellStyle name="_Sheet35 (2)_Summerhaven CWIP curve Oct_2010_November 2010 Termosol CWIP Curves NEER Final 2" xfId="32633"/>
    <cellStyle name="_Sheet35 (2)_tx financing revs" xfId="32634"/>
    <cellStyle name="_Sheet35 (2)_tx financing revs 2" xfId="32635"/>
    <cellStyle name="_Sheet4" xfId="32636"/>
    <cellStyle name="_Sheet4 2" xfId="32637"/>
    <cellStyle name="_Sheet4 2 2" xfId="32638"/>
    <cellStyle name="_Sheet4 3" xfId="32639"/>
    <cellStyle name="_Sheet4 3 2" xfId="32640"/>
    <cellStyle name="_Sheet4 4" xfId="32641"/>
    <cellStyle name="_Sheet4 4 2" xfId="32642"/>
    <cellStyle name="_Sheet4 5" xfId="32643"/>
    <cellStyle name="_Sheet4 5 2" xfId="32644"/>
    <cellStyle name="_Sheet4 6" xfId="32645"/>
    <cellStyle name="_Sheet4_August 2010 CWIP curves_NextEra" xfId="32646"/>
    <cellStyle name="_Sheet4_August 2010 CWIP curves_NextEra 2" xfId="32647"/>
    <cellStyle name="_Sheet4_August 2010 CWIP curves_NextEra_November 2010 Termosol CWIP Curves NEER Final" xfId="32648"/>
    <cellStyle name="_Sheet4_August 2010 CWIP curves_NextEra_November 2010 Termosol CWIP Curves NEER Final 2" xfId="32649"/>
    <cellStyle name="_Sheet4_BASIS ADJ" xfId="32650"/>
    <cellStyle name="_Sheet4_BM Adjustments" xfId="32651"/>
    <cellStyle name="_Sheet4_Capacity_Factor_Monthly_Forecast_Through_2024 " xfId="32652"/>
    <cellStyle name="_Sheet4_Capacity_Factor_Monthly_Forecast_Through_2024  2" xfId="32653"/>
    <cellStyle name="_Sheet4_Consolidated Summary Living ProForma_2011_DRAFT" xfId="32654"/>
    <cellStyle name="_Sheet4_Consolidated Summary Living ProForma_2011_DRAFT 2" xfId="32655"/>
    <cellStyle name="_Sheet4_Consolidated Summary Living ProForma_2011_Paste Special" xfId="32656"/>
    <cellStyle name="_Sheet4_Consolidated Summary Living ProForma_2011_Paste Special 2" xfId="32657"/>
    <cellStyle name="_Sheet4_Copy of South TX GenTie  0.8x Sale12-31-09 COD BASE CASEvBOD" xfId="32658"/>
    <cellStyle name="_Sheet4_Copy of South TX GenTie  0.8x Sale12-31-09 COD BASE CASEvBOD 2" xfId="32659"/>
    <cellStyle name="_Sheet4_CWIP Termosol 1" xfId="32660"/>
    <cellStyle name="_Sheet4_CWIP Termosol 1 2" xfId="32661"/>
    <cellStyle name="_Sheet4_CWIP Termosol 2" xfId="32662"/>
    <cellStyle name="_Sheet4_CWIP Termosol 2 2" xfId="32663"/>
    <cellStyle name="_Sheet4_Fees" xfId="32664"/>
    <cellStyle name="_Sheet4_Locked in Gross Margin" xfId="32665"/>
    <cellStyle name="_Sheet4_November 2010 CWIP Curves Genesis Final" xfId="32666"/>
    <cellStyle name="_Sheet4_November 2010 CWIP Curves Genesis Final 2" xfId="32667"/>
    <cellStyle name="_Sheet4_November 2010 CWIP Curves NEER Final" xfId="32668"/>
    <cellStyle name="_Sheet4_November 2010 CWIP Curves NEER Final 2" xfId="32669"/>
    <cellStyle name="_Sheet4_November 2010 Termosol CWIP Curves NEER Final" xfId="32670"/>
    <cellStyle name="_Sheet4_November 2010 Termosol CWIP Curves NEER Final 2" xfId="32671"/>
    <cellStyle name="_Sheet4_Project Monitoring Paradise Solar revised_October 2010" xfId="32672"/>
    <cellStyle name="_Sheet4_Project Monitoring Paradise Solar revised_October 2010 2" xfId="32673"/>
    <cellStyle name="_Sheet4_Project Monitoring Paradise Solar revised_October 2010_November 2010 Termosol CWIP Curves NEER Final" xfId="32674"/>
    <cellStyle name="_Sheet4_Project Monitoring Paradise Solar revised_October 2010_November 2010 Termosol CWIP Curves NEER Final 2" xfId="32675"/>
    <cellStyle name="_Sheet4_September 2010 CWIP curves_NextEra" xfId="32676"/>
    <cellStyle name="_Sheet4_September 2010 CWIP curves_NextEra 2" xfId="32677"/>
    <cellStyle name="_Sheet4_September 2010 CWIP curves_NextEra_November 2010 Termosol CWIP Curves NEER Final" xfId="32678"/>
    <cellStyle name="_Sheet4_September 2010 CWIP curves_NextEra_November 2010 Termosol CWIP Curves NEER Final 2" xfId="32679"/>
    <cellStyle name="_Sheet4_Summerhaven CWIP curve Oct_2010" xfId="32680"/>
    <cellStyle name="_Sheet4_Summerhaven CWIP curve Oct_2010 2" xfId="32681"/>
    <cellStyle name="_Sheet4_Summerhaven CWIP curve Oct_2010_November 2010 Termosol CWIP Curves NEER Final" xfId="32682"/>
    <cellStyle name="_Sheet4_Summerhaven CWIP curve Oct_2010_November 2010 Termosol CWIP Curves NEER Final 2" xfId="32683"/>
    <cellStyle name="_Sheet4_tx financing revs" xfId="32684"/>
    <cellStyle name="_Sheet4_tx financing revs 2" xfId="32685"/>
    <cellStyle name="_Sheet5" xfId="32686"/>
    <cellStyle name="_Sheet5 2" xfId="32687"/>
    <cellStyle name="_Sheet5 2 2" xfId="32688"/>
    <cellStyle name="_Sheet5 3" xfId="32689"/>
    <cellStyle name="_Sheet5 3 2" xfId="32690"/>
    <cellStyle name="_Sheet5 4" xfId="32691"/>
    <cellStyle name="_Sheet5 4 2" xfId="32692"/>
    <cellStyle name="_Sheet5 5" xfId="32693"/>
    <cellStyle name="_Sheet5 5 2" xfId="32694"/>
    <cellStyle name="_Sheet5 6" xfId="32695"/>
    <cellStyle name="_Sheet5_August 2010 CWIP curves_NextEra" xfId="32696"/>
    <cellStyle name="_Sheet5_August 2010 CWIP curves_NextEra 2" xfId="32697"/>
    <cellStyle name="_Sheet5_August 2010 CWIP curves_NextEra_November 2010 Termosol CWIP Curves NEER Final" xfId="32698"/>
    <cellStyle name="_Sheet5_August 2010 CWIP curves_NextEra_November 2010 Termosol CWIP Curves NEER Final 2" xfId="32699"/>
    <cellStyle name="_Sheet5_BASIS ADJ" xfId="32700"/>
    <cellStyle name="_Sheet5_BM Adjustments" xfId="32701"/>
    <cellStyle name="_Sheet5_Capacity_Factor_Monthly_Forecast_Through_2024 " xfId="32702"/>
    <cellStyle name="_Sheet5_Capacity_Factor_Monthly_Forecast_Through_2024  2" xfId="32703"/>
    <cellStyle name="_Sheet5_Consolidated Summary Living ProForma_2011_DRAFT" xfId="32704"/>
    <cellStyle name="_Sheet5_Consolidated Summary Living ProForma_2011_DRAFT 2" xfId="32705"/>
    <cellStyle name="_Sheet5_Consolidated Summary Living ProForma_2011_Paste Special" xfId="32706"/>
    <cellStyle name="_Sheet5_Consolidated Summary Living ProForma_2011_Paste Special 2" xfId="32707"/>
    <cellStyle name="_Sheet5_Copy of South TX GenTie  0.8x Sale12-31-09 COD BASE CASEvBOD" xfId="32708"/>
    <cellStyle name="_Sheet5_Copy of South TX GenTie  0.8x Sale12-31-09 COD BASE CASEvBOD 2" xfId="32709"/>
    <cellStyle name="_Sheet5_CWIP Termosol 1" xfId="32710"/>
    <cellStyle name="_Sheet5_CWIP Termosol 1 2" xfId="32711"/>
    <cellStyle name="_Sheet5_CWIP Termosol 2" xfId="32712"/>
    <cellStyle name="_Sheet5_CWIP Termosol 2 2" xfId="32713"/>
    <cellStyle name="_Sheet5_Fees" xfId="32714"/>
    <cellStyle name="_Sheet5_Locked in Gross Margin" xfId="32715"/>
    <cellStyle name="_Sheet5_November 2010 CWIP Curves Genesis Final" xfId="32716"/>
    <cellStyle name="_Sheet5_November 2010 CWIP Curves Genesis Final 2" xfId="32717"/>
    <cellStyle name="_Sheet5_November 2010 CWIP Curves NEER Final" xfId="32718"/>
    <cellStyle name="_Sheet5_November 2010 CWIP Curves NEER Final 2" xfId="32719"/>
    <cellStyle name="_Sheet5_November 2010 Termosol CWIP Curves NEER Final" xfId="32720"/>
    <cellStyle name="_Sheet5_November 2010 Termosol CWIP Curves NEER Final 2" xfId="32721"/>
    <cellStyle name="_Sheet5_Project Monitoring Paradise Solar revised_October 2010" xfId="32722"/>
    <cellStyle name="_Sheet5_Project Monitoring Paradise Solar revised_October 2010 2" xfId="32723"/>
    <cellStyle name="_Sheet5_Project Monitoring Paradise Solar revised_October 2010_November 2010 Termosol CWIP Curves NEER Final" xfId="32724"/>
    <cellStyle name="_Sheet5_Project Monitoring Paradise Solar revised_October 2010_November 2010 Termosol CWIP Curves NEER Final 2" xfId="32725"/>
    <cellStyle name="_Sheet5_September 2010 CWIP curves_NextEra" xfId="32726"/>
    <cellStyle name="_Sheet5_September 2010 CWIP curves_NextEra 2" xfId="32727"/>
    <cellStyle name="_Sheet5_September 2010 CWIP curves_NextEra_November 2010 Termosol CWIP Curves NEER Final" xfId="32728"/>
    <cellStyle name="_Sheet5_September 2010 CWIP curves_NextEra_November 2010 Termosol CWIP Curves NEER Final 2" xfId="32729"/>
    <cellStyle name="_Sheet5_Summerhaven CWIP curve Oct_2010" xfId="32730"/>
    <cellStyle name="_Sheet5_Summerhaven CWIP curve Oct_2010 2" xfId="32731"/>
    <cellStyle name="_Sheet5_Summerhaven CWIP curve Oct_2010_November 2010 Termosol CWIP Curves NEER Final" xfId="32732"/>
    <cellStyle name="_Sheet5_Summerhaven CWIP curve Oct_2010_November 2010 Termosol CWIP Curves NEER Final 2" xfId="32733"/>
    <cellStyle name="_Sheet5_tx financing revs" xfId="32734"/>
    <cellStyle name="_Sheet5_tx financing revs 2" xfId="32735"/>
    <cellStyle name="_Sheet6" xfId="32736"/>
    <cellStyle name="_Sheet6 2" xfId="32737"/>
    <cellStyle name="_Sheet6 2 2" xfId="32738"/>
    <cellStyle name="_Sheet6 3" xfId="32739"/>
    <cellStyle name="_Sheet6 3 2" xfId="32740"/>
    <cellStyle name="_Sheet6 4" xfId="32741"/>
    <cellStyle name="_Sheet6 4 2" xfId="32742"/>
    <cellStyle name="_Sheet6 5" xfId="32743"/>
    <cellStyle name="_Sheet6 5 2" xfId="32744"/>
    <cellStyle name="_Sheet6 6" xfId="32745"/>
    <cellStyle name="_Sheet6_August 2010 CWIP curves_NextEra" xfId="32746"/>
    <cellStyle name="_Sheet6_August 2010 CWIP curves_NextEra 2" xfId="32747"/>
    <cellStyle name="_Sheet6_August 2010 CWIP curves_NextEra_November 2010 Termosol CWIP Curves NEER Final" xfId="32748"/>
    <cellStyle name="_Sheet6_August 2010 CWIP curves_NextEra_November 2010 Termosol CWIP Curves NEER Final 2" xfId="32749"/>
    <cellStyle name="_Sheet6_BASIS ADJ" xfId="32750"/>
    <cellStyle name="_Sheet6_BM Adjustments" xfId="32751"/>
    <cellStyle name="_Sheet6_Capacity_Factor_Monthly_Forecast_Through_2024 " xfId="32752"/>
    <cellStyle name="_Sheet6_Capacity_Factor_Monthly_Forecast_Through_2024  2" xfId="32753"/>
    <cellStyle name="_Sheet6_Consolidated Summary Living ProForma_2011_DRAFT" xfId="32754"/>
    <cellStyle name="_Sheet6_Consolidated Summary Living ProForma_2011_DRAFT 2" xfId="32755"/>
    <cellStyle name="_Sheet6_Consolidated Summary Living ProForma_2011_Paste Special" xfId="32756"/>
    <cellStyle name="_Sheet6_Consolidated Summary Living ProForma_2011_Paste Special 2" xfId="32757"/>
    <cellStyle name="_Sheet6_Copy of South TX GenTie  0.8x Sale12-31-09 COD BASE CASEvBOD" xfId="32758"/>
    <cellStyle name="_Sheet6_Copy of South TX GenTie  0.8x Sale12-31-09 COD BASE CASEvBOD 2" xfId="32759"/>
    <cellStyle name="_Sheet6_CWIP Termosol 1" xfId="32760"/>
    <cellStyle name="_Sheet6_CWIP Termosol 1 2" xfId="32761"/>
    <cellStyle name="_Sheet6_CWIP Termosol 2" xfId="32762"/>
    <cellStyle name="_Sheet6_CWIP Termosol 2 2" xfId="32763"/>
    <cellStyle name="_Sheet6_Fees" xfId="32764"/>
    <cellStyle name="_Sheet6_Locked in Gross Margin" xfId="32765"/>
    <cellStyle name="_Sheet6_November 2010 CWIP Curves Genesis Final" xfId="32766"/>
    <cellStyle name="_Sheet6_November 2010 CWIP Curves Genesis Final 2" xfId="32767"/>
    <cellStyle name="_Sheet6_November 2010 CWIP Curves NEER Final" xfId="32768"/>
    <cellStyle name="_Sheet6_November 2010 CWIP Curves NEER Final 2" xfId="32769"/>
    <cellStyle name="_Sheet6_November 2010 Termosol CWIP Curves NEER Final" xfId="32770"/>
    <cellStyle name="_Sheet6_November 2010 Termosol CWIP Curves NEER Final 2" xfId="32771"/>
    <cellStyle name="_Sheet6_Project Monitoring Paradise Solar revised_October 2010" xfId="32772"/>
    <cellStyle name="_Sheet6_Project Monitoring Paradise Solar revised_October 2010 2" xfId="32773"/>
    <cellStyle name="_Sheet6_Project Monitoring Paradise Solar revised_October 2010_November 2010 Termosol CWIP Curves NEER Final" xfId="32774"/>
    <cellStyle name="_Sheet6_Project Monitoring Paradise Solar revised_October 2010_November 2010 Termosol CWIP Curves NEER Final 2" xfId="32775"/>
    <cellStyle name="_Sheet6_September 2010 CWIP curves_NextEra" xfId="32776"/>
    <cellStyle name="_Sheet6_September 2010 CWIP curves_NextEra 2" xfId="32777"/>
    <cellStyle name="_Sheet6_September 2010 CWIP curves_NextEra_November 2010 Termosol CWIP Curves NEER Final" xfId="32778"/>
    <cellStyle name="_Sheet6_September 2010 CWIP curves_NextEra_November 2010 Termosol CWIP Curves NEER Final 2" xfId="32779"/>
    <cellStyle name="_Sheet6_Summerhaven CWIP curve Oct_2010" xfId="32780"/>
    <cellStyle name="_Sheet6_Summerhaven CWIP curve Oct_2010 2" xfId="32781"/>
    <cellStyle name="_Sheet6_Summerhaven CWIP curve Oct_2010_November 2010 Termosol CWIP Curves NEER Final" xfId="32782"/>
    <cellStyle name="_Sheet6_Summerhaven CWIP curve Oct_2010_November 2010 Termosol CWIP Curves NEER Final 2" xfId="32783"/>
    <cellStyle name="_Sheet6_tx financing revs" xfId="32784"/>
    <cellStyle name="_Sheet6_tx financing revs 2" xfId="32785"/>
    <cellStyle name="_x0013__Sheldon Hedge Settlement Price Curve 05232008" xfId="32786"/>
    <cellStyle name="_x0013__Sheldon Hedge Settlement Price Curve 05232008 2" xfId="32787"/>
    <cellStyle name="_x0013__Sheldon Hedge Settlement Price Curve 05232008_BeechR Pivot Table 12.2.09" xfId="32788"/>
    <cellStyle name="_x0013__Sheldon Hedge Settlement Price Curve 05232008_BeechR Pivot Table 12.2.09 2" xfId="32789"/>
    <cellStyle name="_x0013__Sheldon Hedge Settlement Price Curve 081108" xfId="32790"/>
    <cellStyle name="_x0013__Sheldon Hedge Settlement Price Curve 081108 2" xfId="32791"/>
    <cellStyle name="_x0013__Sheldon Hedge Settlement Price Curve 081108_BeechR Pivot Table 12.2.09" xfId="32792"/>
    <cellStyle name="_x0013__Sheldon Hedge Settlement Price Curve 081108_BeechR Pivot Table 12.2.09 2" xfId="32793"/>
    <cellStyle name="_x0013__Sheldon Market Price Curve 081108 v2update" xfId="32794"/>
    <cellStyle name="_x0013__Sheldon Market Price Curve 081108 v2update 2" xfId="32795"/>
    <cellStyle name="_x0013__Sheldon Market Price Curve 081108 v2update_BeechR Pivot Table 12.2.09" xfId="32796"/>
    <cellStyle name="_x0013__Sheldon Market Price Curve 081108 v2update_BeechR Pivot Table 12.2.09 2" xfId="32797"/>
    <cellStyle name="_x0013__Sheldon Market Price Curve Low Case 09242008" xfId="32798"/>
    <cellStyle name="_x0013__Sheldon Market Price Curve Low Case 09242008 2" xfId="32799"/>
    <cellStyle name="_x0013__Sheldon Price Curve 05212008" xfId="32800"/>
    <cellStyle name="_x0013__Sheldon Price Curve 05212008 2" xfId="32801"/>
    <cellStyle name="_x0013__Sheldon Price Curve 05212008_BeechR Pivot Table 12.2.09" xfId="32802"/>
    <cellStyle name="_x0013__Sheldon Price Curve 05212008_BeechR Pivot Table 12.2.09 2" xfId="32803"/>
    <cellStyle name="_Sherbino 20070618" xfId="32804"/>
    <cellStyle name="_Sherbino 20070618 2" xfId="32805"/>
    <cellStyle name="_Sherbino 20070618_#1 Levered Beech Ridge_021109_Grant,Bonus,No PTCs,MACRs,Term Debt NOL" xfId="32806"/>
    <cellStyle name="_Sherbino 20070618_#1 Levered Beech Ridge_021109_Grant,Bonus,No PTCs,MACRs,Term Debt NOL 2" xfId="32807"/>
    <cellStyle name="_Sherbino 20070618_#1 LeveredGrand_Ridge_II-III_021009_Grant,Bonus,No PTCs,MACRs,Term Debt, NOL" xfId="32808"/>
    <cellStyle name="_Sherbino 20070618_#1 LeveredGrand_Ridge_II-III_021009_Grant,Bonus,No PTCs,MACRs,Term Debt, NOL 2" xfId="32809"/>
    <cellStyle name="_Sherbino 20070618_#1 LeveredGrand_Ridge_II-III_021009_Grant,Bonus,No PTCs,MACRs,Term Debt, NOL_BeechR Pivot Table 12.2.09" xfId="32810"/>
    <cellStyle name="_Sherbino 20070618_#1 LeveredGrand_Ridge_II-III_021009_Grant,Bonus,No PTCs,MACRs,Term Debt, NOL_BeechR Pivot Table 12.2.09 2" xfId="32811"/>
    <cellStyle name="_Sherbino 20070618_2008 IWNA 7.75% 53% ERISA P50 (Invnergy)_FROM JPM" xfId="32812"/>
    <cellStyle name="_Sherbino 20070618_2008 IWNA 7.75% 53% ERISA P50 (Invnergy)_FROM JPM 2" xfId="32813"/>
    <cellStyle name="_Sherbino 20070618_2008 IWNA Portfolio 09262008 (JPM TE &amp; CE)__TE Assumps" xfId="32814"/>
    <cellStyle name="_Sherbino 20070618_2008 IWNA Portfolio 09262008 (JPM TE &amp; CE)__TE Assumps 2" xfId="32815"/>
    <cellStyle name="_Sherbino 20070618_2008 IWNA Portfolio 09262008 (JPM TE &amp; CE)__TE Assumps_2008 IWNA v12 7.75% 53% TaxEx P50 (Invenergy)_10242008" xfId="32816"/>
    <cellStyle name="_Sherbino 20070618_2008 IWNA Portfolio 09262008 (JPM TE &amp; CE)__TE Assumps_2008 IWNA v12 7.75% 53% TaxEx P50 (Invenergy)_10242008 2" xfId="32817"/>
    <cellStyle name="_Sherbino 20070618_2008 IWNA v12 7.75% 53% TaxEx P50 (Invenergy)_10242008" xfId="32818"/>
    <cellStyle name="_Sherbino 20070618_2008 IWNA v12 7.75% 53% TaxEx P50 (Invenergy)_10242008 2" xfId="32819"/>
    <cellStyle name="_Sherbino 20070618_2008 IWNA v12 7.75% 53% TaxEx P50 (Invenergy)_NO HAIRCUTS" xfId="32820"/>
    <cellStyle name="_Sherbino 20070618_2008 IWNA v12 7.75% 53% TaxEx P50 (Invenergy)_NO HAIRCUTS 2" xfId="32821"/>
    <cellStyle name="_Sherbino 20070618_BeechR Pivot Table 12.2.09" xfId="32822"/>
    <cellStyle name="_Sherbino 20070618_BeechR Pivot Table 12.2.09 2" xfId="32823"/>
    <cellStyle name="_Sherbino 20070618_Big Otter 101209 Grant and TE 100.5MW_20mileT" xfId="32824"/>
    <cellStyle name="_Sherbino 20070618_Big Otter 101209 Grant and TE 100.5MW_20mileT 2" xfId="32825"/>
    <cellStyle name="_Sherbino 20070618_Bish Hill_$77.5_lowncf_ Bundled Price_Lenders_092909" xfId="32826"/>
    <cellStyle name="_Sherbino 20070618_Bish Hill_$77.5_lowncf_ Bundled Price_Lenders_092909 2" xfId="32827"/>
    <cellStyle name="_Sherbino 20070618_BishHilll_1.25M per WTG with $72 bundled price_200MWs_BF" xfId="32828"/>
    <cellStyle name="_Sherbino 20070618_BishHilll_1.25M per WTG with $72 bundled price_200MWs_BF 2" xfId="32829"/>
    <cellStyle name="_Sherbino 20070618_Bishop Hill_Grant_082409_200MW" xfId="32830"/>
    <cellStyle name="_Sherbino 20070618_Bishop Hill_Grant_082409_200MW 2" xfId="32831"/>
    <cellStyle name="_Sherbino 20070618_Buzzard Creek_250MW_PTC_010610" xfId="32832"/>
    <cellStyle name="_Sherbino 20070618_Buzzard Creek_250MW_PTC_010610 2" xfId="32833"/>
    <cellStyle name="_Sherbino 20070618_California Ridge 120109 and 200MW" xfId="32834"/>
    <cellStyle name="_Sherbino 20070618_California Ridge 120109 and 200MW 2" xfId="32835"/>
    <cellStyle name="_Sherbino 20070618_California Ridge_042909_Grant and TE_99M_as bid" xfId="32836"/>
    <cellStyle name="_Sherbino 20070618_California Ridge_042909_Grant and TE_99M_as bid 2" xfId="32837"/>
    <cellStyle name="_Sherbino 20070618_California Ridge_042909_Grant and TE_99Mw" xfId="32838"/>
    <cellStyle name="_Sherbino 20070618_California Ridge_042909_Grant and TE_99Mw 2" xfId="32839"/>
    <cellStyle name="_Sherbino 20070618_Copy of NEW Levered GRIIIII_03312009_MCF v2" xfId="32840"/>
    <cellStyle name="_Sherbino 20070618_Copy of NEW Levered GRIIIII_03312009_MCF v2 2" xfId="32841"/>
    <cellStyle name="_Sherbino 20070618_Copy of NEW Levered GRIIIII_03312009_MCF v2_BeechR Pivot Table 12.2.09" xfId="32842"/>
    <cellStyle name="_Sherbino 20070618_Copy of NEW Levered GRIIIII_03312009_MCF v2_BeechR Pivot Table 12.2.09 2" xfId="32843"/>
    <cellStyle name="_Sherbino 20070618_GRE 03252009_tpm_tables" xfId="32844"/>
    <cellStyle name="_Sherbino 20070618_GRE 03252009_tpm_tables 2" xfId="32845"/>
    <cellStyle name="_Sherbino 20070618_GRE 03252009_tpm_tables_BeechR Pivot Table 12.2.09" xfId="32846"/>
    <cellStyle name="_Sherbino 20070618_GRE 03252009_tpm_tables_BeechR Pivot Table 12.2.09 2" xfId="32847"/>
    <cellStyle name="_Sherbino 20070618_Hardin Grant 08312009_300MW" xfId="32848"/>
    <cellStyle name="_Sherbino 20070618_Hardin Grant 08312009_300MW 2" xfId="32849"/>
    <cellStyle name="_Sherbino 20070618_Inputs-General" xfId="32850"/>
    <cellStyle name="_Sherbino 20070618_Inputs-General 2" xfId="32851"/>
    <cellStyle name="_Sherbino 20070618_Invenergy Model -- 9-5-08 base" xfId="32852"/>
    <cellStyle name="_Sherbino 20070618_Invenergy Model -- 9-5-08 base 2" xfId="32853"/>
    <cellStyle name="_Sherbino 20070618_IWNA 3-Pack ECCA Sheldon Funding 03202009" xfId="32854"/>
    <cellStyle name="_Sherbino 20070618_IWNA 3-Pack ECCA Sheldon Funding 03202009 2" xfId="32855"/>
    <cellStyle name="_Sherbino 20070618_IWNA Ptfl v2 10yr 7.25% $320 upfront 99% hedge loss P50" xfId="32856"/>
    <cellStyle name="_Sherbino 20070618_IWNA Ptfl v2 10yr 7.25% $320 upfront 99% hedge loss P50 2" xfId="32857"/>
    <cellStyle name="_Sherbino 20070618_IWNA v1 10yr 7.25% $290 upfront no bonus 42% 2009 tax realloc P50" xfId="32858"/>
    <cellStyle name="_Sherbino 20070618_IWNA v1 10yr 7.25% $290 upfront no bonus 42% 2009 tax realloc P50 2" xfId="32859"/>
    <cellStyle name="_Sherbino 20070618_IWNA v1 10yr 7.25% $290 upfront no bonus 42% 2009 tax realloc P50_2008 IWNA JPM TE Model 11032008 (ERISA Dep &amp; Full Haircuts)_275M" xfId="32860"/>
    <cellStyle name="_Sherbino 20070618_IWNA v1 10yr 7.25% $290 upfront no bonus 42% 2009 tax realloc P50_2008 IWNA JPM TE Model 11032008 (ERISA Dep &amp; Full Haircuts)_275M 2" xfId="32861"/>
    <cellStyle name="_Sherbino 20070618_IWNA v1 10yr 7.25% $290 upfront no bonus 42% 2009 tax realloc P50_2008 IWNA v12 7.75% 53% TaxEx P50 (Invenergy)_10242008" xfId="32862"/>
    <cellStyle name="_Sherbino 20070618_IWNA v1 10yr 7.25% $290 upfront no bonus 42% 2009 tax realloc P50_2008 IWNA v12 7.75% 53% TaxEx P50 (Invenergy)_10242008 2" xfId="32863"/>
    <cellStyle name="_Sherbino 20070618_Ledge_0416_Grant and TE" xfId="32864"/>
    <cellStyle name="_Sherbino 20070618_Ledge_0416_Grant and TE 2" xfId="32865"/>
    <cellStyle name="_Sherbino 20070618_Levered Beech Ridge _100709" xfId="32866"/>
    <cellStyle name="_Sherbino 20070618_Levered Beech Ridge _100709 2" xfId="32867"/>
    <cellStyle name="_Sherbino 20070618_Levered Beech Ridge _100709_BeechR Pivot Table 12.2.09" xfId="32868"/>
    <cellStyle name="_Sherbino 20070618_Levered Beech Ridge _100709_BeechR Pivot Table 12.2.09 2" xfId="32869"/>
    <cellStyle name="_Sherbino 20070618_Levered Beech Ridge _102709" xfId="32870"/>
    <cellStyle name="_Sherbino 20070618_Levered Beech Ridge _102709 2" xfId="32871"/>
    <cellStyle name="_Sherbino 20070618_Levered Beech Ridge _102709_BeechR Pivot Table 12.2.09" xfId="32872"/>
    <cellStyle name="_Sherbino 20070618_Levered Beech Ridge _102709_BeechR Pivot Table 12.2.09 2" xfId="32873"/>
    <cellStyle name="_Sherbino 20070618_Levered Beech Ridge _110209" xfId="32874"/>
    <cellStyle name="_Sherbino 20070618_Levered Beech Ridge _110209 2" xfId="32875"/>
    <cellStyle name="_Sherbino 20070618_Levered Beech Ridge _110209_BeechR Pivot Table 12.2.09" xfId="32876"/>
    <cellStyle name="_Sherbino 20070618_Levered Beech Ridge _110209_BeechR Pivot Table 12.2.09 2" xfId="32877"/>
    <cellStyle name="_Sherbino 20070618_Levered Grand Ridge Exp 07082009_LIVE" xfId="32878"/>
    <cellStyle name="_Sherbino 20070618_Levered Grand Ridge Exp 07082009_LIVE 2" xfId="32879"/>
    <cellStyle name="_Sherbino 20070618_Levered Grand Ridge Exp 07082009_LIVE_BeechR Pivot Table 12.2.09" xfId="32880"/>
    <cellStyle name="_Sherbino 20070618_Levered Grand Ridge Exp 07082009_LIVE_BeechR Pivot Table 12.2.09 2" xfId="32881"/>
    <cellStyle name="_Sherbino 20070618_Levered Grand Ridge Exp_05042009" xfId="32882"/>
    <cellStyle name="_Sherbino 20070618_Levered Grand Ridge Exp_05042009 2" xfId="32883"/>
    <cellStyle name="_Sherbino 20070618_Levered Grand Ridge Exp_05042009_BeechR Pivot Table 12.2.09" xfId="32884"/>
    <cellStyle name="_Sherbino 20070618_Levered Grand Ridge Exp_05042009_BeechR Pivot Table 12.2.09 2" xfId="32885"/>
    <cellStyle name="_Sherbino 20070618_NEW GRII_III Debt_032509 v1 (2)" xfId="32886"/>
    <cellStyle name="_Sherbino 20070618_NEW GRII_III Debt_032509 v1 (2) 2" xfId="32887"/>
    <cellStyle name="_Sherbino 20070618_NEW GRII_III Debt_032509 v1 (2)_BeechR Pivot Table 12.2.09" xfId="32888"/>
    <cellStyle name="_Sherbino 20070618_NEW GRII_III Debt_032509 v1 (2)_BeechR Pivot Table 12.2.09 2" xfId="32889"/>
    <cellStyle name="_Sherbino 20070618_NEW Levered GRII&amp;III_04092009_MCF v1" xfId="32890"/>
    <cellStyle name="_Sherbino 20070618_NEW Levered GRII&amp;III_04092009_MCF v1 2" xfId="32891"/>
    <cellStyle name="_Sherbino 20070618_NEW Levered GRII&amp;III_04092009_MCF v1_BeechR Pivot Table 12.2.09" xfId="32892"/>
    <cellStyle name="_Sherbino 20070618_NEW Levered GRII&amp;III_04092009_MCF v1_BeechR Pivot Table 12.2.09 2" xfId="32893"/>
    <cellStyle name="_Sherbino 20070618_Oceana_142MW_Vesta1.8_101909" xfId="32894"/>
    <cellStyle name="_Sherbino 20070618_Oceana_142MW_Vesta1.8_101909 2" xfId="32895"/>
    <cellStyle name="_Sherbino 20070618_Raleigh Model (78MW) 09082009_V2" xfId="32896"/>
    <cellStyle name="_Sherbino 20070618_Raleigh Model (78MW) 09082009_V2 2" xfId="32897"/>
    <cellStyle name="_Sherbino 20070618_Raleigh Model (78MW) 09082009_V2_BeechR Pivot Table 12.2.09" xfId="32898"/>
    <cellStyle name="_Sherbino 20070618_Raleigh Model (78MW) 09082009_V2_BeechR Pivot Table 12.2.09 2" xfId="32899"/>
    <cellStyle name="_Sherbino 20070618_Sheet1" xfId="32900"/>
    <cellStyle name="_Sherbino 20070618_Sheet1 2" xfId="32901"/>
    <cellStyle name="_Sherbino 20070618_Sweden Hills 51MW_081809_AEP bid" xfId="32902"/>
    <cellStyle name="_Sherbino 20070618_Sweden Hills 51MW_081809_AEP bid 2" xfId="32903"/>
    <cellStyle name="_Sherbino 20070618_Tri-County Wind_042409_Grant and TE_as bid" xfId="32904"/>
    <cellStyle name="_Sherbino 20070618_Tri-County Wind_042409_Grant and TE_as bid 2" xfId="32905"/>
    <cellStyle name="_Sherbino 20070618_Tri-County Wind_101309_Grant and TE_200MW_1.6XLE" xfId="32906"/>
    <cellStyle name="_Sherbino 20070618_Tri-County Wind_101309_Grant and TE_200MW_1.6XLE 2" xfId="32907"/>
    <cellStyle name="_Sherbino 20070618_Tri-County Wind_101509_Grant and TE_200MW_1.6XLE" xfId="32908"/>
    <cellStyle name="_Sherbino 20070618_Tri-County Wind_101509_Grant and TE_200MW_1.6XLE 2" xfId="32909"/>
    <cellStyle name="_Sherbino 20070618_Turkey Track Completion Reserve Acct_11 10 08" xfId="32910"/>
    <cellStyle name="_Sherbino 20070618_Turkey Track Completion Reserve Acct_11 10 08 2" xfId="32911"/>
    <cellStyle name="_Sherbino 20070618_Unlev McAdoo &amp; GR Combined 10242008-funding v8" xfId="32912"/>
    <cellStyle name="_Sherbino 20070618_Unlev McAdoo &amp; GR Combined 10242008-funding v8 2" xfId="32913"/>
    <cellStyle name="_Sherbino 20070618_Unlev McAdoo &amp; GR Combined 10242008-funding v8_BeechR Pivot Table 12.2.09" xfId="32914"/>
    <cellStyle name="_Sherbino 20070618_Unlev McAdoo &amp; GR Combined 10242008-funding v8_BeechR Pivot Table 12.2.09 2" xfId="32915"/>
    <cellStyle name="_Sherbino 20070618_Unlev McAdoo &amp; GR Combined 10242008-funding v8_Sheet1" xfId="32916"/>
    <cellStyle name="_Sherbino 20070618_Unlev McAdoo &amp; GR Combined 10242008-funding v8_Sheet1 2" xfId="32917"/>
    <cellStyle name="_Sherbino 20070618_Unlevered_Beech_Ridge_100_5MW_021009_optimized NCF" xfId="32918"/>
    <cellStyle name="_Sherbino 20070618_Unlevered_Beech_Ridge_100_5MW_021009_optimized NCF 2" xfId="32919"/>
    <cellStyle name="_Sherbino 20070618_Vantage Cash FLow 100609" xfId="32920"/>
    <cellStyle name="_Sherbino 20070618_Vantage Cash FLow 100609 2" xfId="32921"/>
    <cellStyle name="_Sherbino 20070618_Vantage Model_PGE 15yr PPA_062409" xfId="32922"/>
    <cellStyle name="_Sherbino 20070618_Vantage Model_PGE 15yr PPA_062409 2" xfId="32923"/>
    <cellStyle name="_Sherbino 20070618_Vantage Model_PGE 15yr PPA_073009_JAR" xfId="32924"/>
    <cellStyle name="_Sherbino 20070618_Vantage Model_PGE 15yr PPA_073009_JAR 2" xfId="32925"/>
    <cellStyle name="_Sherbino 20070618_Vantage Model_PGE 15yr PPA_100909" xfId="32926"/>
    <cellStyle name="_Sherbino 20070618_Vantage Model_PGE 15yr PPA_100909 2" xfId="32927"/>
    <cellStyle name="_Sherbino 20070618_White Oak_67.5_150MW_110409_OUR CASE" xfId="32928"/>
    <cellStyle name="_Sherbino 20070618_White Oak_67.5_150MW_110409_OUR CASE 2" xfId="32929"/>
    <cellStyle name="_Sherbino 20070620" xfId="32930"/>
    <cellStyle name="_Sherbino 20070620 2" xfId="32931"/>
    <cellStyle name="_Sherbino 20070620_#1 Levered Beech Ridge_021109_Grant,Bonus,No PTCs,MACRs,Term Debt NOL" xfId="32932"/>
    <cellStyle name="_Sherbino 20070620_#1 Levered Beech Ridge_021109_Grant,Bonus,No PTCs,MACRs,Term Debt NOL 2" xfId="32933"/>
    <cellStyle name="_Sherbino 20070620_#1 LeveredGrand_Ridge_II-III_021009_Grant,Bonus,No PTCs,MACRs,Term Debt, NOL" xfId="32934"/>
    <cellStyle name="_Sherbino 20070620_#1 LeveredGrand_Ridge_II-III_021009_Grant,Bonus,No PTCs,MACRs,Term Debt, NOL 2" xfId="32935"/>
    <cellStyle name="_Sherbino 20070620_#1 LeveredGrand_Ridge_II-III_021009_Grant,Bonus,No PTCs,MACRs,Term Debt, NOL_BeechR Pivot Table 12.2.09" xfId="32936"/>
    <cellStyle name="_Sherbino 20070620_#1 LeveredGrand_Ridge_II-III_021009_Grant,Bonus,No PTCs,MACRs,Term Debt, NOL_BeechR Pivot Table 12.2.09 2" xfId="32937"/>
    <cellStyle name="_Sherbino 20070620_2008 IWNA 7.75% 53% ERISA P50 (Invnergy)_FROM JPM" xfId="32938"/>
    <cellStyle name="_Sherbino 20070620_2008 IWNA 7.75% 53% ERISA P50 (Invnergy)_FROM JPM 2" xfId="32939"/>
    <cellStyle name="_Sherbino 20070620_2008 IWNA Portfolio 09262008 (JPM TE &amp; CE)__TE Assumps" xfId="32940"/>
    <cellStyle name="_Sherbino 20070620_2008 IWNA Portfolio 09262008 (JPM TE &amp; CE)__TE Assumps 2" xfId="32941"/>
    <cellStyle name="_Sherbino 20070620_2008 IWNA Portfolio 09262008 (JPM TE &amp; CE)__TE Assumps_2008 IWNA v12 7.75% 53% TaxEx P50 (Invenergy)_10242008" xfId="32942"/>
    <cellStyle name="_Sherbino 20070620_2008 IWNA Portfolio 09262008 (JPM TE &amp; CE)__TE Assumps_2008 IWNA v12 7.75% 53% TaxEx P50 (Invenergy)_10242008 2" xfId="32943"/>
    <cellStyle name="_Sherbino 20070620_2008 IWNA v12 7.75% 53% TaxEx P50 (Invenergy)_10242008" xfId="32944"/>
    <cellStyle name="_Sherbino 20070620_2008 IWNA v12 7.75% 53% TaxEx P50 (Invenergy)_10242008 2" xfId="32945"/>
    <cellStyle name="_Sherbino 20070620_2008 IWNA v12 7.75% 53% TaxEx P50 (Invenergy)_NO HAIRCUTS" xfId="32946"/>
    <cellStyle name="_Sherbino 20070620_2008 IWNA v12 7.75% 53% TaxEx P50 (Invenergy)_NO HAIRCUTS 2" xfId="32947"/>
    <cellStyle name="_Sherbino 20070620_BeechR Pivot Table 12.2.09" xfId="32948"/>
    <cellStyle name="_Sherbino 20070620_BeechR Pivot Table 12.2.09 2" xfId="32949"/>
    <cellStyle name="_Sherbino 20070620_Big Otter 101209 Grant and TE 100.5MW_20mileT" xfId="32950"/>
    <cellStyle name="_Sherbino 20070620_Big Otter 101209 Grant and TE 100.5MW_20mileT 2" xfId="32951"/>
    <cellStyle name="_Sherbino 20070620_Bish Hill_$77.5_lowncf_ Bundled Price_Lenders_092909" xfId="32952"/>
    <cellStyle name="_Sherbino 20070620_Bish Hill_$77.5_lowncf_ Bundled Price_Lenders_092909 2" xfId="32953"/>
    <cellStyle name="_Sherbino 20070620_BishHilll_1.25M per WTG with $72 bundled price_200MWs_BF" xfId="32954"/>
    <cellStyle name="_Sherbino 20070620_BishHilll_1.25M per WTG with $72 bundled price_200MWs_BF 2" xfId="32955"/>
    <cellStyle name="_Sherbino 20070620_Bishop Hill_Grant_082409_200MW" xfId="32956"/>
    <cellStyle name="_Sherbino 20070620_Bishop Hill_Grant_082409_200MW 2" xfId="32957"/>
    <cellStyle name="_Sherbino 20070620_Buzzard Creek_250MW_PTC_010610" xfId="32958"/>
    <cellStyle name="_Sherbino 20070620_Buzzard Creek_250MW_PTC_010610 2" xfId="32959"/>
    <cellStyle name="_Sherbino 20070620_California Ridge 120109 and 200MW" xfId="32960"/>
    <cellStyle name="_Sherbino 20070620_California Ridge 120109 and 200MW 2" xfId="32961"/>
    <cellStyle name="_Sherbino 20070620_California Ridge_042909_Grant and TE_99M_as bid" xfId="32962"/>
    <cellStyle name="_Sherbino 20070620_California Ridge_042909_Grant and TE_99M_as bid 2" xfId="32963"/>
    <cellStyle name="_Sherbino 20070620_California Ridge_042909_Grant and TE_99Mw" xfId="32964"/>
    <cellStyle name="_Sherbino 20070620_California Ridge_042909_Grant and TE_99Mw 2" xfId="32965"/>
    <cellStyle name="_Sherbino 20070620_Copy of NEW Levered GRIIIII_03312009_MCF v2" xfId="32966"/>
    <cellStyle name="_Sherbino 20070620_Copy of NEW Levered GRIIIII_03312009_MCF v2 2" xfId="32967"/>
    <cellStyle name="_Sherbino 20070620_Copy of NEW Levered GRIIIII_03312009_MCF v2_BeechR Pivot Table 12.2.09" xfId="32968"/>
    <cellStyle name="_Sherbino 20070620_Copy of NEW Levered GRIIIII_03312009_MCF v2_BeechR Pivot Table 12.2.09 2" xfId="32969"/>
    <cellStyle name="_Sherbino 20070620_GRE 03252009_tpm_tables" xfId="32970"/>
    <cellStyle name="_Sherbino 20070620_GRE 03252009_tpm_tables 2" xfId="32971"/>
    <cellStyle name="_Sherbino 20070620_GRE 03252009_tpm_tables_BeechR Pivot Table 12.2.09" xfId="32972"/>
    <cellStyle name="_Sherbino 20070620_GRE 03252009_tpm_tables_BeechR Pivot Table 12.2.09 2" xfId="32973"/>
    <cellStyle name="_Sherbino 20070620_Hardin Grant 08312009_300MW" xfId="32974"/>
    <cellStyle name="_Sherbino 20070620_Hardin Grant 08312009_300MW 2" xfId="32975"/>
    <cellStyle name="_Sherbino 20070620_Inputs-General" xfId="32976"/>
    <cellStyle name="_Sherbino 20070620_Inputs-General 2" xfId="32977"/>
    <cellStyle name="_Sherbino 20070620_Invenergy Model -- 9-5-08 base" xfId="32978"/>
    <cellStyle name="_Sherbino 20070620_Invenergy Model -- 9-5-08 base 2" xfId="32979"/>
    <cellStyle name="_Sherbino 20070620_IWNA 3-Pack ECCA Sheldon Funding 03202009" xfId="32980"/>
    <cellStyle name="_Sherbino 20070620_IWNA 3-Pack ECCA Sheldon Funding 03202009 2" xfId="32981"/>
    <cellStyle name="_Sherbino 20070620_IWNA Ptfl v2 10yr 7.25% $320 upfront 99% hedge loss P50" xfId="32982"/>
    <cellStyle name="_Sherbino 20070620_IWNA Ptfl v2 10yr 7.25% $320 upfront 99% hedge loss P50 2" xfId="32983"/>
    <cellStyle name="_Sherbino 20070620_IWNA v1 10yr 7.25% $290 upfront no bonus 42% 2009 tax realloc P50" xfId="32984"/>
    <cellStyle name="_Sherbino 20070620_IWNA v1 10yr 7.25% $290 upfront no bonus 42% 2009 tax realloc P50 2" xfId="32985"/>
    <cellStyle name="_Sherbino 20070620_IWNA v1 10yr 7.25% $290 upfront no bonus 42% 2009 tax realloc P50_2008 IWNA JPM TE Model 11032008 (ERISA Dep &amp; Full Haircuts)_275M" xfId="32986"/>
    <cellStyle name="_Sherbino 20070620_IWNA v1 10yr 7.25% $290 upfront no bonus 42% 2009 tax realloc P50_2008 IWNA JPM TE Model 11032008 (ERISA Dep &amp; Full Haircuts)_275M 2" xfId="32987"/>
    <cellStyle name="_Sherbino 20070620_IWNA v1 10yr 7.25% $290 upfront no bonus 42% 2009 tax realloc P50_2008 IWNA v12 7.75% 53% TaxEx P50 (Invenergy)_10242008" xfId="32988"/>
    <cellStyle name="_Sherbino 20070620_IWNA v1 10yr 7.25% $290 upfront no bonus 42% 2009 tax realloc P50_2008 IWNA v12 7.75% 53% TaxEx P50 (Invenergy)_10242008 2" xfId="32989"/>
    <cellStyle name="_Sherbino 20070620_Ledge_0416_Grant and TE" xfId="32990"/>
    <cellStyle name="_Sherbino 20070620_Ledge_0416_Grant and TE 2" xfId="32991"/>
    <cellStyle name="_Sherbino 20070620_Levered Beech Ridge _100709" xfId="32992"/>
    <cellStyle name="_Sherbino 20070620_Levered Beech Ridge _100709 2" xfId="32993"/>
    <cellStyle name="_Sherbino 20070620_Levered Beech Ridge _100709_BeechR Pivot Table 12.2.09" xfId="32994"/>
    <cellStyle name="_Sherbino 20070620_Levered Beech Ridge _100709_BeechR Pivot Table 12.2.09 2" xfId="32995"/>
    <cellStyle name="_Sherbino 20070620_Levered Beech Ridge _102709" xfId="32996"/>
    <cellStyle name="_Sherbino 20070620_Levered Beech Ridge _102709 2" xfId="32997"/>
    <cellStyle name="_Sherbino 20070620_Levered Beech Ridge _102709_BeechR Pivot Table 12.2.09" xfId="32998"/>
    <cellStyle name="_Sherbino 20070620_Levered Beech Ridge _102709_BeechR Pivot Table 12.2.09 2" xfId="32999"/>
    <cellStyle name="_Sherbino 20070620_Levered Beech Ridge _110209" xfId="33000"/>
    <cellStyle name="_Sherbino 20070620_Levered Beech Ridge _110209 2" xfId="33001"/>
    <cellStyle name="_Sherbino 20070620_Levered Beech Ridge _110209_BeechR Pivot Table 12.2.09" xfId="33002"/>
    <cellStyle name="_Sherbino 20070620_Levered Beech Ridge _110209_BeechR Pivot Table 12.2.09 2" xfId="33003"/>
    <cellStyle name="_Sherbino 20070620_Levered Grand Ridge Exp 07082009_LIVE" xfId="33004"/>
    <cellStyle name="_Sherbino 20070620_Levered Grand Ridge Exp 07082009_LIVE 2" xfId="33005"/>
    <cellStyle name="_Sherbino 20070620_Levered Grand Ridge Exp 07082009_LIVE_BeechR Pivot Table 12.2.09" xfId="33006"/>
    <cellStyle name="_Sherbino 20070620_Levered Grand Ridge Exp 07082009_LIVE_BeechR Pivot Table 12.2.09 2" xfId="33007"/>
    <cellStyle name="_Sherbino 20070620_Levered Grand Ridge Exp_05042009" xfId="33008"/>
    <cellStyle name="_Sherbino 20070620_Levered Grand Ridge Exp_05042009 2" xfId="33009"/>
    <cellStyle name="_Sherbino 20070620_Levered Grand Ridge Exp_05042009_BeechR Pivot Table 12.2.09" xfId="33010"/>
    <cellStyle name="_Sherbino 20070620_Levered Grand Ridge Exp_05042009_BeechR Pivot Table 12.2.09 2" xfId="33011"/>
    <cellStyle name="_Sherbino 20070620_NEW GRII_III Debt_032509 v1 (2)" xfId="33012"/>
    <cellStyle name="_Sherbino 20070620_NEW GRII_III Debt_032509 v1 (2) 2" xfId="33013"/>
    <cellStyle name="_Sherbino 20070620_NEW GRII_III Debt_032509 v1 (2)_BeechR Pivot Table 12.2.09" xfId="33014"/>
    <cellStyle name="_Sherbino 20070620_NEW GRII_III Debt_032509 v1 (2)_BeechR Pivot Table 12.2.09 2" xfId="33015"/>
    <cellStyle name="_Sherbino 20070620_NEW Levered GRII&amp;III_04092009_MCF v1" xfId="33016"/>
    <cellStyle name="_Sherbino 20070620_NEW Levered GRII&amp;III_04092009_MCF v1 2" xfId="33017"/>
    <cellStyle name="_Sherbino 20070620_NEW Levered GRII&amp;III_04092009_MCF v1_BeechR Pivot Table 12.2.09" xfId="33018"/>
    <cellStyle name="_Sherbino 20070620_NEW Levered GRII&amp;III_04092009_MCF v1_BeechR Pivot Table 12.2.09 2" xfId="33019"/>
    <cellStyle name="_Sherbino 20070620_Oceana_142MW_Vesta1.8_101909" xfId="33020"/>
    <cellStyle name="_Sherbino 20070620_Oceana_142MW_Vesta1.8_101909 2" xfId="33021"/>
    <cellStyle name="_Sherbino 20070620_Raleigh Model (78MW) 09082009_V2" xfId="33022"/>
    <cellStyle name="_Sherbino 20070620_Raleigh Model (78MW) 09082009_V2 2" xfId="33023"/>
    <cellStyle name="_Sherbino 20070620_Raleigh Model (78MW) 09082009_V2_BeechR Pivot Table 12.2.09" xfId="33024"/>
    <cellStyle name="_Sherbino 20070620_Raleigh Model (78MW) 09082009_V2_BeechR Pivot Table 12.2.09 2" xfId="33025"/>
    <cellStyle name="_Sherbino 20070620_Sheet1" xfId="33026"/>
    <cellStyle name="_Sherbino 20070620_Sheet1 2" xfId="33027"/>
    <cellStyle name="_Sherbino 20070620_Sweden Hills 51MW_081809_AEP bid" xfId="33028"/>
    <cellStyle name="_Sherbino 20070620_Sweden Hills 51MW_081809_AEP bid 2" xfId="33029"/>
    <cellStyle name="_Sherbino 20070620_Tri-County Wind_042409_Grant and TE_as bid" xfId="33030"/>
    <cellStyle name="_Sherbino 20070620_Tri-County Wind_042409_Grant and TE_as bid 2" xfId="33031"/>
    <cellStyle name="_Sherbino 20070620_Tri-County Wind_101309_Grant and TE_200MW_1.6XLE" xfId="33032"/>
    <cellStyle name="_Sherbino 20070620_Tri-County Wind_101309_Grant and TE_200MW_1.6XLE 2" xfId="33033"/>
    <cellStyle name="_Sherbino 20070620_Tri-County Wind_101509_Grant and TE_200MW_1.6XLE" xfId="33034"/>
    <cellStyle name="_Sherbino 20070620_Tri-County Wind_101509_Grant and TE_200MW_1.6XLE 2" xfId="33035"/>
    <cellStyle name="_Sherbino 20070620_Turkey Track Completion Reserve Acct_11 10 08" xfId="33036"/>
    <cellStyle name="_Sherbino 20070620_Turkey Track Completion Reserve Acct_11 10 08 2" xfId="33037"/>
    <cellStyle name="_Sherbino 20070620_Unlev McAdoo &amp; GR Combined 10242008-funding v8" xfId="33038"/>
    <cellStyle name="_Sherbino 20070620_Unlev McAdoo &amp; GR Combined 10242008-funding v8 2" xfId="33039"/>
    <cellStyle name="_Sherbino 20070620_Unlev McAdoo &amp; GR Combined 10242008-funding v8_BeechR Pivot Table 12.2.09" xfId="33040"/>
    <cellStyle name="_Sherbino 20070620_Unlev McAdoo &amp; GR Combined 10242008-funding v8_BeechR Pivot Table 12.2.09 2" xfId="33041"/>
    <cellStyle name="_Sherbino 20070620_Unlev McAdoo &amp; GR Combined 10242008-funding v8_Sheet1" xfId="33042"/>
    <cellStyle name="_Sherbino 20070620_Unlev McAdoo &amp; GR Combined 10242008-funding v8_Sheet1 2" xfId="33043"/>
    <cellStyle name="_Sherbino 20070620_Unlevered_Beech_Ridge_100_5MW_021009_optimized NCF" xfId="33044"/>
    <cellStyle name="_Sherbino 20070620_Unlevered_Beech_Ridge_100_5MW_021009_optimized NCF 2" xfId="33045"/>
    <cellStyle name="_Sherbino 20070620_Vantage Cash FLow 100609" xfId="33046"/>
    <cellStyle name="_Sherbino 20070620_Vantage Cash FLow 100609 2" xfId="33047"/>
    <cellStyle name="_Sherbino 20070620_Vantage Model_PGE 15yr PPA_062409" xfId="33048"/>
    <cellStyle name="_Sherbino 20070620_Vantage Model_PGE 15yr PPA_062409 2" xfId="33049"/>
    <cellStyle name="_Sherbino 20070620_Vantage Model_PGE 15yr PPA_073009_JAR" xfId="33050"/>
    <cellStyle name="_Sherbino 20070620_Vantage Model_PGE 15yr PPA_073009_JAR 2" xfId="33051"/>
    <cellStyle name="_Sherbino 20070620_Vantage Model_PGE 15yr PPA_100909" xfId="33052"/>
    <cellStyle name="_Sherbino 20070620_Vantage Model_PGE 15yr PPA_100909 2" xfId="33053"/>
    <cellStyle name="_Sherbino 20070620_White Oak_67.5_150MW_110409_OUR CASE" xfId="33054"/>
    <cellStyle name="_Sherbino 20070620_White Oak_67.5_150MW_110409_OUR CASE 2" xfId="33055"/>
    <cellStyle name="_Sherbino Const Budget Overview R 1 110907" xfId="33056"/>
    <cellStyle name="_Sherbino Const Budget Overview R 1 110907 2" xfId="33057"/>
    <cellStyle name="_Sherbino Const Budget Overview R 1 110907_#1 Levered Beech Ridge_021109_Grant,Bonus,No PTCs,MACRs,Term Debt NOL" xfId="33058"/>
    <cellStyle name="_Sherbino Const Budget Overview R 1 110907_#1 Levered Beech Ridge_021109_Grant,Bonus,No PTCs,MACRs,Term Debt NOL 2" xfId="33059"/>
    <cellStyle name="_Sherbino Const Budget Overview R 1 110907_#1 LeveredGrand_Ridge_II-III_021009_Grant,Bonus,No PTCs,MACRs,Term Debt, NOL" xfId="33060"/>
    <cellStyle name="_Sherbino Const Budget Overview R 1 110907_#1 LeveredGrand_Ridge_II-III_021009_Grant,Bonus,No PTCs,MACRs,Term Debt, NOL 2" xfId="33061"/>
    <cellStyle name="_Sherbino Const Budget Overview R 1 110907_#1 LeveredGrand_Ridge_II-III_021009_Grant,Bonus,No PTCs,MACRs,Term Debt, NOL_BeechR Pivot Table 12.2.09" xfId="33062"/>
    <cellStyle name="_Sherbino Const Budget Overview R 1 110907_#1 LeveredGrand_Ridge_II-III_021009_Grant,Bonus,No PTCs,MACRs,Term Debt, NOL_BeechR Pivot Table 12.2.09 2" xfId="33063"/>
    <cellStyle name="_Sherbino Const Budget Overview R 1 110907_2008 IWNA 7.75% 53% ERISA P50 (Invnergy)_FROM JPM" xfId="33064"/>
    <cellStyle name="_Sherbino Const Budget Overview R 1 110907_2008 IWNA 7.75% 53% ERISA P50 (Invnergy)_FROM JPM 2" xfId="33065"/>
    <cellStyle name="_Sherbino Const Budget Overview R 1 110907_2008 IWNA Portfolio 09262008 (JPM TE &amp; CE)__TE Assumps" xfId="33066"/>
    <cellStyle name="_Sherbino Const Budget Overview R 1 110907_2008 IWNA Portfolio 09262008 (JPM TE &amp; CE)__TE Assumps 2" xfId="33067"/>
    <cellStyle name="_Sherbino Const Budget Overview R 1 110907_2008 IWNA Portfolio 09262008 (JPM TE &amp; CE)__TE Assumps_2008 IWNA v12 7.75% 53% TaxEx P50 (Invenergy)_10242008" xfId="33068"/>
    <cellStyle name="_Sherbino Const Budget Overview R 1 110907_2008 IWNA Portfolio 09262008 (JPM TE &amp; CE)__TE Assumps_2008 IWNA v12 7.75% 53% TaxEx P50 (Invenergy)_10242008 2" xfId="33069"/>
    <cellStyle name="_Sherbino Const Budget Overview R 1 110907_2008 IWNA v12 7.75% 53% TaxEx P50 (Invenergy)_10242008" xfId="33070"/>
    <cellStyle name="_Sherbino Const Budget Overview R 1 110907_2008 IWNA v12 7.75% 53% TaxEx P50 (Invenergy)_10242008 2" xfId="33071"/>
    <cellStyle name="_Sherbino Const Budget Overview R 1 110907_2008 IWNA v12 7.75% 53% TaxEx P50 (Invenergy)_NO HAIRCUTS" xfId="33072"/>
    <cellStyle name="_Sherbino Const Budget Overview R 1 110907_2008 IWNA v12 7.75% 53% TaxEx P50 (Invenergy)_NO HAIRCUTS 2" xfId="33073"/>
    <cellStyle name="_Sherbino Const Budget Overview R 1 110907_BeechR Pivot Table 12.2.09" xfId="33074"/>
    <cellStyle name="_Sherbino Const Budget Overview R 1 110907_BeechR Pivot Table 12.2.09 2" xfId="33075"/>
    <cellStyle name="_Sherbino Const Budget Overview R 1 110907_Big Otter 101209 Grant and TE 100.5MW_20mileT" xfId="33076"/>
    <cellStyle name="_Sherbino Const Budget Overview R 1 110907_Big Otter 101209 Grant and TE 100.5MW_20mileT 2" xfId="33077"/>
    <cellStyle name="_Sherbino Const Budget Overview R 1 110907_Bish Hill_$77.5_lowncf_ Bundled Price_Lenders_092909" xfId="33078"/>
    <cellStyle name="_Sherbino Const Budget Overview R 1 110907_Bish Hill_$77.5_lowncf_ Bundled Price_Lenders_092909 2" xfId="33079"/>
    <cellStyle name="_Sherbino Const Budget Overview R 1 110907_BishHilll_1.25M per WTG with $72 bundled price_200MWs_BF" xfId="33080"/>
    <cellStyle name="_Sherbino Const Budget Overview R 1 110907_BishHilll_1.25M per WTG with $72 bundled price_200MWs_BF 2" xfId="33081"/>
    <cellStyle name="_Sherbino Const Budget Overview R 1 110907_Bishop Hill_Grant_082409_200MW" xfId="33082"/>
    <cellStyle name="_Sherbino Const Budget Overview R 1 110907_Bishop Hill_Grant_082409_200MW 2" xfId="33083"/>
    <cellStyle name="_Sherbino Const Budget Overview R 1 110907_Buzzard Creek_250MW_PTC_010610" xfId="33084"/>
    <cellStyle name="_Sherbino Const Budget Overview R 1 110907_Buzzard Creek_250MW_PTC_010610 2" xfId="33085"/>
    <cellStyle name="_Sherbino Const Budget Overview R 1 110907_California Ridge 120109 and 200MW" xfId="33086"/>
    <cellStyle name="_Sherbino Const Budget Overview R 1 110907_California Ridge 120109 and 200MW 2" xfId="33087"/>
    <cellStyle name="_Sherbino Const Budget Overview R 1 110907_California Ridge_042909_Grant and TE_99M_as bid" xfId="33088"/>
    <cellStyle name="_Sherbino Const Budget Overview R 1 110907_California Ridge_042909_Grant and TE_99M_as bid 2" xfId="33089"/>
    <cellStyle name="_Sherbino Const Budget Overview R 1 110907_California Ridge_042909_Grant and TE_99Mw" xfId="33090"/>
    <cellStyle name="_Sherbino Const Budget Overview R 1 110907_California Ridge_042909_Grant and TE_99Mw 2" xfId="33091"/>
    <cellStyle name="_Sherbino Const Budget Overview R 1 110907_Copy of NEW Levered GRIIIII_03312009_MCF v2" xfId="33092"/>
    <cellStyle name="_Sherbino Const Budget Overview R 1 110907_Copy of NEW Levered GRIIIII_03312009_MCF v2 2" xfId="33093"/>
    <cellStyle name="_Sherbino Const Budget Overview R 1 110907_Copy of NEW Levered GRIIIII_03312009_MCF v2_BeechR Pivot Table 12.2.09" xfId="33094"/>
    <cellStyle name="_Sherbino Const Budget Overview R 1 110907_Copy of NEW Levered GRIIIII_03312009_MCF v2_BeechR Pivot Table 12.2.09 2" xfId="33095"/>
    <cellStyle name="_Sherbino Const Budget Overview R 1 110907_GRE 03252009_tpm_tables" xfId="33096"/>
    <cellStyle name="_Sherbino Const Budget Overview R 1 110907_GRE 03252009_tpm_tables 2" xfId="33097"/>
    <cellStyle name="_Sherbino Const Budget Overview R 1 110907_GRE 03252009_tpm_tables_BeechR Pivot Table 12.2.09" xfId="33098"/>
    <cellStyle name="_Sherbino Const Budget Overview R 1 110907_GRE 03252009_tpm_tables_BeechR Pivot Table 12.2.09 2" xfId="33099"/>
    <cellStyle name="_Sherbino Const Budget Overview R 1 110907_Hardin Grant 08312009_300MW" xfId="33100"/>
    <cellStyle name="_Sherbino Const Budget Overview R 1 110907_Hardin Grant 08312009_300MW 2" xfId="33101"/>
    <cellStyle name="_Sherbino Const Budget Overview R 1 110907_Inputs-General" xfId="33102"/>
    <cellStyle name="_Sherbino Const Budget Overview R 1 110907_Inputs-General 2" xfId="33103"/>
    <cellStyle name="_Sherbino Const Budget Overview R 1 110907_Invenergy Model -- 9-5-08 base" xfId="33104"/>
    <cellStyle name="_Sherbino Const Budget Overview R 1 110907_Invenergy Model -- 9-5-08 base 2" xfId="33105"/>
    <cellStyle name="_Sherbino Const Budget Overview R 1 110907_IWNA 3-Pack ECCA Sheldon Funding 03202009" xfId="33106"/>
    <cellStyle name="_Sherbino Const Budget Overview R 1 110907_IWNA 3-Pack ECCA Sheldon Funding 03202009 2" xfId="33107"/>
    <cellStyle name="_Sherbino Const Budget Overview R 1 110907_IWNA Ptfl v2 10yr 7.25% $320 upfront 99% hedge loss P50" xfId="33108"/>
    <cellStyle name="_Sherbino Const Budget Overview R 1 110907_IWNA Ptfl v2 10yr 7.25% $320 upfront 99% hedge loss P50 2" xfId="33109"/>
    <cellStyle name="_Sherbino Const Budget Overview R 1 110907_IWNA v1 10yr 7.25% $290 upfront no bonus 42% 2009 tax realloc P50" xfId="33110"/>
    <cellStyle name="_Sherbino Const Budget Overview R 1 110907_IWNA v1 10yr 7.25% $290 upfront no bonus 42% 2009 tax realloc P50 2" xfId="33111"/>
    <cellStyle name="_Sherbino Const Budget Overview R 1 110907_IWNA v1 10yr 7.25% $290 upfront no bonus 42% 2009 tax realloc P50_2008 IWNA JPM TE Model 11032008 (ERISA Dep &amp; Full Haircuts)_275M" xfId="33112"/>
    <cellStyle name="_Sherbino Const Budget Overview R 1 110907_IWNA v1 10yr 7.25% $290 upfront no bonus 42% 2009 tax realloc P50_2008 IWNA JPM TE Model 11032008 (ERISA Dep &amp; Full Haircuts)_275M 2" xfId="33113"/>
    <cellStyle name="_Sherbino Const Budget Overview R 1 110907_IWNA v1 10yr 7.25% $290 upfront no bonus 42% 2009 tax realloc P50_2008 IWNA v12 7.75% 53% TaxEx P50 (Invenergy)_10242008" xfId="33114"/>
    <cellStyle name="_Sherbino Const Budget Overview R 1 110907_IWNA v1 10yr 7.25% $290 upfront no bonus 42% 2009 tax realloc P50_2008 IWNA v12 7.75% 53% TaxEx P50 (Invenergy)_10242008 2" xfId="33115"/>
    <cellStyle name="_Sherbino Const Budget Overview R 1 110907_Ledge_0416_Grant and TE" xfId="33116"/>
    <cellStyle name="_Sherbino Const Budget Overview R 1 110907_Ledge_0416_Grant and TE 2" xfId="33117"/>
    <cellStyle name="_Sherbino Const Budget Overview R 1 110907_Levered Beech Ridge _100709" xfId="33118"/>
    <cellStyle name="_Sherbino Const Budget Overview R 1 110907_Levered Beech Ridge _100709 2" xfId="33119"/>
    <cellStyle name="_Sherbino Const Budget Overview R 1 110907_Levered Beech Ridge _100709_BeechR Pivot Table 12.2.09" xfId="33120"/>
    <cellStyle name="_Sherbino Const Budget Overview R 1 110907_Levered Beech Ridge _100709_BeechR Pivot Table 12.2.09 2" xfId="33121"/>
    <cellStyle name="_Sherbino Const Budget Overview R 1 110907_Levered Beech Ridge _102709" xfId="33122"/>
    <cellStyle name="_Sherbino Const Budget Overview R 1 110907_Levered Beech Ridge _102709 2" xfId="33123"/>
    <cellStyle name="_Sherbino Const Budget Overview R 1 110907_Levered Beech Ridge _102709_BeechR Pivot Table 12.2.09" xfId="33124"/>
    <cellStyle name="_Sherbino Const Budget Overview R 1 110907_Levered Beech Ridge _102709_BeechR Pivot Table 12.2.09 2" xfId="33125"/>
    <cellStyle name="_Sherbino Const Budget Overview R 1 110907_Levered Beech Ridge _110209" xfId="33126"/>
    <cellStyle name="_Sherbino Const Budget Overview R 1 110907_Levered Beech Ridge _110209 2" xfId="33127"/>
    <cellStyle name="_Sherbino Const Budget Overview R 1 110907_Levered Beech Ridge _110209_BeechR Pivot Table 12.2.09" xfId="33128"/>
    <cellStyle name="_Sherbino Const Budget Overview R 1 110907_Levered Beech Ridge _110209_BeechR Pivot Table 12.2.09 2" xfId="33129"/>
    <cellStyle name="_Sherbino Const Budget Overview R 1 110907_Levered Grand Ridge Exp 07082009_LIVE" xfId="33130"/>
    <cellStyle name="_Sherbino Const Budget Overview R 1 110907_Levered Grand Ridge Exp 07082009_LIVE 2" xfId="33131"/>
    <cellStyle name="_Sherbino Const Budget Overview R 1 110907_Levered Grand Ridge Exp 07082009_LIVE_BeechR Pivot Table 12.2.09" xfId="33132"/>
    <cellStyle name="_Sherbino Const Budget Overview R 1 110907_Levered Grand Ridge Exp 07082009_LIVE_BeechR Pivot Table 12.2.09 2" xfId="33133"/>
    <cellStyle name="_Sherbino Const Budget Overview R 1 110907_Levered Grand Ridge Exp_05042009" xfId="33134"/>
    <cellStyle name="_Sherbino Const Budget Overview R 1 110907_Levered Grand Ridge Exp_05042009 2" xfId="33135"/>
    <cellStyle name="_Sherbino Const Budget Overview R 1 110907_Levered Grand Ridge Exp_05042009_BeechR Pivot Table 12.2.09" xfId="33136"/>
    <cellStyle name="_Sherbino Const Budget Overview R 1 110907_Levered Grand Ridge Exp_05042009_BeechR Pivot Table 12.2.09 2" xfId="33137"/>
    <cellStyle name="_Sherbino Const Budget Overview R 1 110907_NEW GRII_III Debt_032509 v1 (2)" xfId="33138"/>
    <cellStyle name="_Sherbino Const Budget Overview R 1 110907_NEW GRII_III Debt_032509 v1 (2) 2" xfId="33139"/>
    <cellStyle name="_Sherbino Const Budget Overview R 1 110907_NEW GRII_III Debt_032509 v1 (2)_BeechR Pivot Table 12.2.09" xfId="33140"/>
    <cellStyle name="_Sherbino Const Budget Overview R 1 110907_NEW GRII_III Debt_032509 v1 (2)_BeechR Pivot Table 12.2.09 2" xfId="33141"/>
    <cellStyle name="_Sherbino Const Budget Overview R 1 110907_NEW Levered GRII&amp;III_04092009_MCF v1" xfId="33142"/>
    <cellStyle name="_Sherbino Const Budget Overview R 1 110907_NEW Levered GRII&amp;III_04092009_MCF v1 2" xfId="33143"/>
    <cellStyle name="_Sherbino Const Budget Overview R 1 110907_NEW Levered GRII&amp;III_04092009_MCF v1_BeechR Pivot Table 12.2.09" xfId="33144"/>
    <cellStyle name="_Sherbino Const Budget Overview R 1 110907_NEW Levered GRII&amp;III_04092009_MCF v1_BeechR Pivot Table 12.2.09 2" xfId="33145"/>
    <cellStyle name="_Sherbino Const Budget Overview R 1 110907_Oceana_142MW_Vesta1.8_101909" xfId="33146"/>
    <cellStyle name="_Sherbino Const Budget Overview R 1 110907_Oceana_142MW_Vesta1.8_101909 2" xfId="33147"/>
    <cellStyle name="_Sherbino Const Budget Overview R 1 110907_Raleigh Model (78MW) 09082009_V2" xfId="33148"/>
    <cellStyle name="_Sherbino Const Budget Overview R 1 110907_Raleigh Model (78MW) 09082009_V2 2" xfId="33149"/>
    <cellStyle name="_Sherbino Const Budget Overview R 1 110907_Raleigh Model (78MW) 09082009_V2_BeechR Pivot Table 12.2.09" xfId="33150"/>
    <cellStyle name="_Sherbino Const Budget Overview R 1 110907_Raleigh Model (78MW) 09082009_V2_BeechR Pivot Table 12.2.09 2" xfId="33151"/>
    <cellStyle name="_Sherbino Const Budget Overview R 1 110907_Sheet1" xfId="33152"/>
    <cellStyle name="_Sherbino Const Budget Overview R 1 110907_Sheet1 2" xfId="33153"/>
    <cellStyle name="_Sherbino Const Budget Overview R 1 110907_Sweden Hills 51MW_081809_AEP bid" xfId="33154"/>
    <cellStyle name="_Sherbino Const Budget Overview R 1 110907_Sweden Hills 51MW_081809_AEP bid 2" xfId="33155"/>
    <cellStyle name="_Sherbino Const Budget Overview R 1 110907_Tri-County Wind_042409_Grant and TE_as bid" xfId="33156"/>
    <cellStyle name="_Sherbino Const Budget Overview R 1 110907_Tri-County Wind_042409_Grant and TE_as bid 2" xfId="33157"/>
    <cellStyle name="_Sherbino Const Budget Overview R 1 110907_Tri-County Wind_101309_Grant and TE_200MW_1.6XLE" xfId="33158"/>
    <cellStyle name="_Sherbino Const Budget Overview R 1 110907_Tri-County Wind_101309_Grant and TE_200MW_1.6XLE 2" xfId="33159"/>
    <cellStyle name="_Sherbino Const Budget Overview R 1 110907_Tri-County Wind_101509_Grant and TE_200MW_1.6XLE" xfId="33160"/>
    <cellStyle name="_Sherbino Const Budget Overview R 1 110907_Tri-County Wind_101509_Grant and TE_200MW_1.6XLE 2" xfId="33161"/>
    <cellStyle name="_Sherbino Const Budget Overview R 1 110907_Turkey Track Completion Reserve Acct_11 10 08" xfId="33162"/>
    <cellStyle name="_Sherbino Const Budget Overview R 1 110907_Turkey Track Completion Reserve Acct_11 10 08 2" xfId="33163"/>
    <cellStyle name="_Sherbino Const Budget Overview R 1 110907_Unlev McAdoo &amp; GR Combined 10242008-funding v8" xfId="33164"/>
    <cellStyle name="_Sherbino Const Budget Overview R 1 110907_Unlev McAdoo &amp; GR Combined 10242008-funding v8 2" xfId="33165"/>
    <cellStyle name="_Sherbino Const Budget Overview R 1 110907_Unlev McAdoo &amp; GR Combined 10242008-funding v8_BeechR Pivot Table 12.2.09" xfId="33166"/>
    <cellStyle name="_Sherbino Const Budget Overview R 1 110907_Unlev McAdoo &amp; GR Combined 10242008-funding v8_BeechR Pivot Table 12.2.09 2" xfId="33167"/>
    <cellStyle name="_Sherbino Const Budget Overview R 1 110907_Unlev McAdoo &amp; GR Combined 10242008-funding v8_Sheet1" xfId="33168"/>
    <cellStyle name="_Sherbino Const Budget Overview R 1 110907_Unlev McAdoo &amp; GR Combined 10242008-funding v8_Sheet1 2" xfId="33169"/>
    <cellStyle name="_Sherbino Const Budget Overview R 1 110907_Unlevered_Beech_Ridge_100_5MW_021009_optimized NCF" xfId="33170"/>
    <cellStyle name="_Sherbino Const Budget Overview R 1 110907_Unlevered_Beech_Ridge_100_5MW_021009_optimized NCF 2" xfId="33171"/>
    <cellStyle name="_Sherbino Const Budget Overview R 1 110907_Vantage Cash FLow 100609" xfId="33172"/>
    <cellStyle name="_Sherbino Const Budget Overview R 1 110907_Vantage Cash FLow 100609 2" xfId="33173"/>
    <cellStyle name="_Sherbino Const Budget Overview R 1 110907_Vantage Model_PGE 15yr PPA_062409" xfId="33174"/>
    <cellStyle name="_Sherbino Const Budget Overview R 1 110907_Vantage Model_PGE 15yr PPA_062409 2" xfId="33175"/>
    <cellStyle name="_Sherbino Const Budget Overview R 1 110907_Vantage Model_PGE 15yr PPA_073009_JAR" xfId="33176"/>
    <cellStyle name="_Sherbino Const Budget Overview R 1 110907_Vantage Model_PGE 15yr PPA_073009_JAR 2" xfId="33177"/>
    <cellStyle name="_Sherbino Const Budget Overview R 1 110907_Vantage Model_PGE 15yr PPA_100909" xfId="33178"/>
    <cellStyle name="_Sherbino Const Budget Overview R 1 110907_Vantage Model_PGE 15yr PPA_100909 2" xfId="33179"/>
    <cellStyle name="_Sherbino Const Budget Overview R 1 110907_White Oak_67.5_150MW_110409_OUR CASE" xfId="33180"/>
    <cellStyle name="_Sherbino Const Budget Overview R 1 110907_White Oak_67.5_150MW_110409_OUR CASE 2" xfId="33181"/>
    <cellStyle name="_Sithe_West_Other_deliverables" xfId="33182"/>
    <cellStyle name="_Sithe_West_Other_deliverables 2" xfId="33183"/>
    <cellStyle name="_Sithe_West_Other_deliverables_#1 Levered Beech Ridge_021109_Grant,Bonus,No PTCs,MACRs,Term Debt NOL" xfId="33184"/>
    <cellStyle name="_Sithe_West_Other_deliverables_#1 Levered Beech Ridge_021109_Grant,Bonus,No PTCs,MACRs,Term Debt NOL 2" xfId="33185"/>
    <cellStyle name="_Sithe_West_Other_deliverables_#1 LeveredGrand_Ridge_II-III_021009_Grant,Bonus,No PTCs,MACRs,Term Debt, NOL" xfId="33186"/>
    <cellStyle name="_Sithe_West_Other_deliverables_#1 LeveredGrand_Ridge_II-III_021009_Grant,Bonus,No PTCs,MACRs,Term Debt, NOL 2" xfId="33187"/>
    <cellStyle name="_Sithe_West_Other_deliverables_#1 LeveredGrand_Ridge_II-III_021009_Grant,Bonus,No PTCs,MACRs,Term Debt, NOL_BeechR Pivot Table 12.2.09" xfId="33188"/>
    <cellStyle name="_Sithe_West_Other_deliverables_#1 LeveredGrand_Ridge_II-III_021009_Grant,Bonus,No PTCs,MACRs,Term Debt, NOL_BeechR Pivot Table 12.2.09 2" xfId="33189"/>
    <cellStyle name="_Sithe_West_Other_deliverables_1.Inputs" xfId="33190"/>
    <cellStyle name="_Sithe_West_Other_deliverables_2008 IWNA 7.75% 53% ERISA P50 (Invnergy)_FROM JPM" xfId="33191"/>
    <cellStyle name="_Sithe_West_Other_deliverables_2008 IWNA 7.75% 53% ERISA P50 (Invnergy)_FROM JPM 2" xfId="33192"/>
    <cellStyle name="_Sithe_West_Other_deliverables_2008 IWNA Portfolio 09262008 (JPM TE &amp; CE)__TE Assumps" xfId="33193"/>
    <cellStyle name="_Sithe_West_Other_deliverables_2008 IWNA Portfolio 09262008 (JPM TE &amp; CE)__TE Assumps 2" xfId="33194"/>
    <cellStyle name="_Sithe_West_Other_deliverables_2008 IWNA Portfolio 09262008 (JPM TE &amp; CE)__TE Assumps_2008 IWNA v12 7.75% 53% TaxEx P50 (Invenergy)_10242008" xfId="33195"/>
    <cellStyle name="_Sithe_West_Other_deliverables_2008 IWNA Portfolio 09262008 (JPM TE &amp; CE)__TE Assumps_2008 IWNA v12 7.75% 53% TaxEx P50 (Invenergy)_10242008 2" xfId="33196"/>
    <cellStyle name="_Sithe_West_Other_deliverables_2008 IWNA v12 7.75% 53% TaxEx P50 (Invenergy)_10242008" xfId="33197"/>
    <cellStyle name="_Sithe_West_Other_deliverables_2008 IWNA v12 7.75% 53% TaxEx P50 (Invenergy)_10242008 2" xfId="33198"/>
    <cellStyle name="_Sithe_West_Other_deliverables_2008 IWNA v12 7.75% 53% TaxEx P50 (Invenergy)_NO HAIRCUTS" xfId="33199"/>
    <cellStyle name="_Sithe_West_Other_deliverables_2008 IWNA v12 7.75% 53% TaxEx P50 (Invenergy)_NO HAIRCUTS 2" xfId="33200"/>
    <cellStyle name="_Sithe_West_Other_deliverables_BeechR Pivot Table 12.2.09" xfId="33201"/>
    <cellStyle name="_Sithe_West_Other_deliverables_BeechR Pivot Table 12.2.09 2" xfId="33202"/>
    <cellStyle name="_Sithe_West_Other_deliverables_Big Otter 101209 Grant and TE 100.5MW_20mileT" xfId="33203"/>
    <cellStyle name="_Sithe_West_Other_deliverables_Big Otter 101209 Grant and TE 100.5MW_20mileT 2" xfId="33204"/>
    <cellStyle name="_Sithe_West_Other_deliverables_Bish Hill_$77.5_lowncf_ Bundled Price_Lenders_092909" xfId="33205"/>
    <cellStyle name="_Sithe_West_Other_deliverables_Bish Hill_$77.5_lowncf_ Bundled Price_Lenders_092909 2" xfId="33206"/>
    <cellStyle name="_Sithe_West_Other_deliverables_BishHilll_1.25M per WTG with $72 bundled price_200MWs_BF" xfId="33207"/>
    <cellStyle name="_Sithe_West_Other_deliverables_BishHilll_1.25M per WTG with $72 bundled price_200MWs_BF 2" xfId="33208"/>
    <cellStyle name="_Sithe_West_Other_deliverables_Bishop Hill_Grant_082409_200MW" xfId="33209"/>
    <cellStyle name="_Sithe_West_Other_deliverables_Bishop Hill_Grant_082409_200MW 2" xfId="33210"/>
    <cellStyle name="_Sithe_West_Other_deliverables_Buzzard Creek_250MW_PTC_010610" xfId="33211"/>
    <cellStyle name="_Sithe_West_Other_deliverables_Buzzard Creek_250MW_PTC_010610 2" xfId="33212"/>
    <cellStyle name="_Sithe_West_Other_deliverables_California Ridge 120109 and 200MW" xfId="33213"/>
    <cellStyle name="_Sithe_West_Other_deliverables_California Ridge 120109 and 200MW 2" xfId="33214"/>
    <cellStyle name="_Sithe_West_Other_deliverables_California Ridge_042909_Grant and TE_99M_as bid" xfId="33215"/>
    <cellStyle name="_Sithe_West_Other_deliverables_California Ridge_042909_Grant and TE_99M_as bid 2" xfId="33216"/>
    <cellStyle name="_Sithe_West_Other_deliverables_California Ridge_042909_Grant and TE_99Mw" xfId="33217"/>
    <cellStyle name="_Sithe_West_Other_deliverables_California Ridge_042909_Grant and TE_99Mw 2" xfId="33218"/>
    <cellStyle name="_Sithe_West_Other_deliverables_Copy of NEW Levered GRIIIII_03312009_MCF v2" xfId="33219"/>
    <cellStyle name="_Sithe_West_Other_deliverables_Copy of NEW Levered GRIIIII_03312009_MCF v2 2" xfId="33220"/>
    <cellStyle name="_Sithe_West_Other_deliverables_Copy of NEW Levered GRIIIII_03312009_MCF v2_BeechR Pivot Table 12.2.09" xfId="33221"/>
    <cellStyle name="_Sithe_West_Other_deliverables_Copy of NEW Levered GRIIIII_03312009_MCF v2_BeechR Pivot Table 12.2.09 2" xfId="33222"/>
    <cellStyle name="_Sithe_West_Other_deliverables_Copy of Vento III v27i P50 1st" xfId="33223"/>
    <cellStyle name="_Sithe_West_Other_deliverables_G&amp;A_reports" xfId="33224"/>
    <cellStyle name="_Sithe_West_Other_deliverables_GRE 03252009_tpm_tables" xfId="33225"/>
    <cellStyle name="_Sithe_West_Other_deliverables_GRE 03252009_tpm_tables 2" xfId="33226"/>
    <cellStyle name="_Sithe_West_Other_deliverables_GRE 03252009_tpm_tables_BeechR Pivot Table 12.2.09" xfId="33227"/>
    <cellStyle name="_Sithe_West_Other_deliverables_GRE 03252009_tpm_tables_BeechR Pivot Table 12.2.09 2" xfId="33228"/>
    <cellStyle name="_Sithe_West_Other_deliverables_Hardin Grant 08312009_300MW" xfId="33229"/>
    <cellStyle name="_Sithe_West_Other_deliverables_Hardin Grant 08312009_300MW 2" xfId="33230"/>
    <cellStyle name="_Sithe_West_Other_deliverables_Highland Model 041009 Back Leverag 100% tax equity with PPA" xfId="33231"/>
    <cellStyle name="_Sithe_West_Other_deliverables_Highland Model 041009 Back Leverag 100% tax equity with PPA 2" xfId="33232"/>
    <cellStyle name="_Sithe_West_Other_deliverables_Highland Model 041009 Back Leverag 100% tax equity with PPA_BeechR Pivot Table 12.2.09" xfId="33233"/>
    <cellStyle name="_Sithe_West_Other_deliverables_Highland Model 041009 Back Leverag 100% tax equity with PPA_BeechR Pivot Table 12.2.09 2" xfId="33234"/>
    <cellStyle name="_Sithe_West_Other_deliverables_Inputs-General" xfId="33235"/>
    <cellStyle name="_Sithe_West_Other_deliverables_Inputs-General 2" xfId="33236"/>
    <cellStyle name="_Sithe_West_Other_deliverables_Invenergy Model -- 9-5-08 base" xfId="33237"/>
    <cellStyle name="_Sithe_West_Other_deliverables_Invenergy Model -- 9-5-08 base 2" xfId="33238"/>
    <cellStyle name="_Sithe_West_Other_deliverables_IWNA 3-Pack ECCA Sheldon Funding 03202009" xfId="33239"/>
    <cellStyle name="_Sithe_West_Other_deliverables_IWNA 3-Pack ECCA Sheldon Funding 03202009 2" xfId="33240"/>
    <cellStyle name="_Sithe_West_Other_deliverables_IWNA Ptfl v2 10yr 7.25% $320 upfront 99% hedge loss P50" xfId="33241"/>
    <cellStyle name="_Sithe_West_Other_deliverables_IWNA Ptfl v2 10yr 7.25% $320 upfront 99% hedge loss P50 2" xfId="33242"/>
    <cellStyle name="_Sithe_West_Other_deliverables_IWNA v1 10yr 7.25% $290 upfront no bonus 42% 2009 tax realloc P50" xfId="33243"/>
    <cellStyle name="_Sithe_West_Other_deliverables_IWNA v1 10yr 7.25% $290 upfront no bonus 42% 2009 tax realloc P50 2" xfId="33244"/>
    <cellStyle name="_Sithe_West_Other_deliverables_IWNA v1 10yr 7.25% $290 upfront no bonus 42% 2009 tax realloc P50_2008 IWNA JPM TE Model 11032008 (ERISA Dep &amp; Full Haircuts)_275M" xfId="33245"/>
    <cellStyle name="_Sithe_West_Other_deliverables_IWNA v1 10yr 7.25% $290 upfront no bonus 42% 2009 tax realloc P50_2008 IWNA JPM TE Model 11032008 (ERISA Dep &amp; Full Haircuts)_275M 2" xfId="33246"/>
    <cellStyle name="_Sithe_West_Other_deliverables_IWNA v1 10yr 7.25% $290 upfront no bonus 42% 2009 tax realloc P50_2008 IWNA v12 7.75% 53% TaxEx P50 (Invenergy)_10242008" xfId="33247"/>
    <cellStyle name="_Sithe_West_Other_deliverables_IWNA v1 10yr 7.25% $290 upfront no bonus 42% 2009 tax realloc P50_2008 IWNA v12 7.75% 53% TaxEx P50 (Invenergy)_10242008 2" xfId="33248"/>
    <cellStyle name="_Sithe_West_Other_deliverables_Ledge_0416_Grant and TE" xfId="33249"/>
    <cellStyle name="_Sithe_West_Other_deliverables_Ledge_0416_Grant and TE 2" xfId="33250"/>
    <cellStyle name="_Sithe_West_Other_deliverables_Levered Beech Ridge _100709" xfId="33251"/>
    <cellStyle name="_Sithe_West_Other_deliverables_Levered Beech Ridge _100709 2" xfId="33252"/>
    <cellStyle name="_Sithe_West_Other_deliverables_Levered Beech Ridge _100709_BeechR Pivot Table 12.2.09" xfId="33253"/>
    <cellStyle name="_Sithe_West_Other_deliverables_Levered Beech Ridge _100709_BeechR Pivot Table 12.2.09 2" xfId="33254"/>
    <cellStyle name="_Sithe_West_Other_deliverables_Levered Beech Ridge _102709" xfId="33255"/>
    <cellStyle name="_Sithe_West_Other_deliverables_Levered Beech Ridge _102709 2" xfId="33256"/>
    <cellStyle name="_Sithe_West_Other_deliverables_Levered Beech Ridge _102709_BeechR Pivot Table 12.2.09" xfId="33257"/>
    <cellStyle name="_Sithe_West_Other_deliverables_Levered Beech Ridge _102709_BeechR Pivot Table 12.2.09 2" xfId="33258"/>
    <cellStyle name="_Sithe_West_Other_deliverables_Levered Beech Ridge _110209" xfId="33259"/>
    <cellStyle name="_Sithe_West_Other_deliverables_Levered Beech Ridge _110209 2" xfId="33260"/>
    <cellStyle name="_Sithe_West_Other_deliverables_Levered Beech Ridge _110209_BeechR Pivot Table 12.2.09" xfId="33261"/>
    <cellStyle name="_Sithe_West_Other_deliverables_Levered Beech Ridge _110209_BeechR Pivot Table 12.2.09 2" xfId="33262"/>
    <cellStyle name="_Sithe_West_Other_deliverables_Levered Grand Ridge Exp 07082009_LIVE" xfId="33263"/>
    <cellStyle name="_Sithe_West_Other_deliverables_Levered Grand Ridge Exp 07082009_LIVE 2" xfId="33264"/>
    <cellStyle name="_Sithe_West_Other_deliverables_Levered Grand Ridge Exp 07082009_LIVE_BeechR Pivot Table 12.2.09" xfId="33265"/>
    <cellStyle name="_Sithe_West_Other_deliverables_Levered Grand Ridge Exp 07082009_LIVE_BeechR Pivot Table 12.2.09 2" xfId="33266"/>
    <cellStyle name="_Sithe_West_Other_deliverables_Levered Grand Ridge Exp_05042009" xfId="33267"/>
    <cellStyle name="_Sithe_West_Other_deliverables_Levered Grand Ridge Exp_05042009 2" xfId="33268"/>
    <cellStyle name="_Sithe_West_Other_deliverables_Levered Grand Ridge Exp_05042009_BeechR Pivot Table 12.2.09" xfId="33269"/>
    <cellStyle name="_Sithe_West_Other_deliverables_Levered Grand Ridge Exp_05042009_BeechR Pivot Table 12.2.09 2" xfId="33270"/>
    <cellStyle name="_Sithe_West_Other_deliverables_NEW GRII_III Debt_032509 v1 (2)" xfId="33271"/>
    <cellStyle name="_Sithe_West_Other_deliverables_NEW GRII_III Debt_032509 v1 (2) 2" xfId="33272"/>
    <cellStyle name="_Sithe_West_Other_deliverables_NEW GRII_III Debt_032509 v1 (2)_BeechR Pivot Table 12.2.09" xfId="33273"/>
    <cellStyle name="_Sithe_West_Other_deliverables_NEW GRII_III Debt_032509 v1 (2)_BeechR Pivot Table 12.2.09 2" xfId="33274"/>
    <cellStyle name="_Sithe_West_Other_deliverables_NEW Levered GRII&amp;III_04092009_MCF v1" xfId="33275"/>
    <cellStyle name="_Sithe_West_Other_deliverables_NEW Levered GRII&amp;III_04092009_MCF v1 2" xfId="33276"/>
    <cellStyle name="_Sithe_West_Other_deliverables_NEW Levered GRII&amp;III_04092009_MCF v1_BeechR Pivot Table 12.2.09" xfId="33277"/>
    <cellStyle name="_Sithe_West_Other_deliverables_NEW Levered GRII&amp;III_04092009_MCF v1_BeechR Pivot Table 12.2.09 2" xfId="33278"/>
    <cellStyle name="_Sithe_West_Other_deliverables_Oceana_142MW_Vesta1.8_101909" xfId="33279"/>
    <cellStyle name="_Sithe_West_Other_deliverables_Oceana_142MW_Vesta1.8_101909 2" xfId="33280"/>
    <cellStyle name="_Sithe_West_Other_deliverables_Other Projects" xfId="33281"/>
    <cellStyle name="_Sithe_West_Other_deliverables_Other Projects 2" xfId="33282"/>
    <cellStyle name="_Sithe_West_Other_deliverables_Other Projects_1.Inputs" xfId="33283"/>
    <cellStyle name="_Sithe_West_Other_deliverables_Other Projects_Copy of G&amp;A_reports_v4" xfId="33284"/>
    <cellStyle name="_Sithe_West_Other_deliverables_Other Projects_Copy of Vento III v27i P50 1st" xfId="33285"/>
    <cellStyle name="_Sithe_West_Other_deliverables_Other Projects_Vento III v17i (8.9% Haircut, 60% Tax)" xfId="33286"/>
    <cellStyle name="_Sithe_West_Other_deliverables_Other Projects_Vento III v22i (Haircut, 6Y CF, 76% tax)" xfId="33287"/>
    <cellStyle name="_Sithe_West_Other_deliverables_Other Projects_Vento III v28g Base" xfId="33288"/>
    <cellStyle name="_Sithe_West_Other_deliverables_Other Projects_Vento III v28k JPMyyy" xfId="33289"/>
    <cellStyle name="_Sithe_West_Other_deliverables_Raleigh Model (78MW) 09082009_V2" xfId="33290"/>
    <cellStyle name="_Sithe_West_Other_deliverables_Raleigh Model (78MW) 09082009_V2 2" xfId="33291"/>
    <cellStyle name="_Sithe_West_Other_deliverables_Raleigh Model (78MW) 09082009_V2_BeechR Pivot Table 12.2.09" xfId="33292"/>
    <cellStyle name="_Sithe_West_Other_deliverables_Raleigh Model (78MW) 09082009_V2_BeechR Pivot Table 12.2.09 2" xfId="33293"/>
    <cellStyle name="_Sithe_West_Other_deliverables_Sheet1" xfId="33294"/>
    <cellStyle name="_Sithe_West_Other_deliverables_Sheet1 2" xfId="33295"/>
    <cellStyle name="_Sithe_West_Other_deliverables_Sweden Hills 51MW_081809_AEP bid" xfId="33296"/>
    <cellStyle name="_Sithe_West_Other_deliverables_Sweden Hills 51MW_081809_AEP bid 2" xfId="33297"/>
    <cellStyle name="_Sithe_West_Other_deliverables_Tri-County Wind_042409_Grant and TE_as bid" xfId="33298"/>
    <cellStyle name="_Sithe_West_Other_deliverables_Tri-County Wind_042409_Grant and TE_as bid 2" xfId="33299"/>
    <cellStyle name="_Sithe_West_Other_deliverables_Tri-County Wind_101309_Grant and TE_200MW_1.6XLE" xfId="33300"/>
    <cellStyle name="_Sithe_West_Other_deliverables_Tri-County Wind_101309_Grant and TE_200MW_1.6XLE 2" xfId="33301"/>
    <cellStyle name="_Sithe_West_Other_deliverables_Tri-County Wind_101509_Grant and TE_200MW_1.6XLE" xfId="33302"/>
    <cellStyle name="_Sithe_West_Other_deliverables_Tri-County Wind_101509_Grant and TE_200MW_1.6XLE 2" xfId="33303"/>
    <cellStyle name="_Sithe_West_Other_deliverables_Turkey Track Completion Reserve Acct_11 10 08" xfId="33304"/>
    <cellStyle name="_Sithe_West_Other_deliverables_Turkey Track Completion Reserve Acct_11 10 08 2" xfId="33305"/>
    <cellStyle name="_Sithe_West_Other_deliverables_Unlev McAdoo &amp; GR Combined 10242008-funding v8" xfId="33306"/>
    <cellStyle name="_Sithe_West_Other_deliverables_Unlev McAdoo &amp; GR Combined 10242008-funding v8 2" xfId="33307"/>
    <cellStyle name="_Sithe_West_Other_deliverables_Unlev McAdoo &amp; GR Combined 10242008-funding v8_BeechR Pivot Table 12.2.09" xfId="33308"/>
    <cellStyle name="_Sithe_West_Other_deliverables_Unlev McAdoo &amp; GR Combined 10242008-funding v8_BeechR Pivot Table 12.2.09 2" xfId="33309"/>
    <cellStyle name="_Sithe_West_Other_deliverables_Unlev McAdoo &amp; GR Combined 10242008-funding v8_Sheet1" xfId="33310"/>
    <cellStyle name="_Sithe_West_Other_deliverables_Unlev McAdoo &amp; GR Combined 10242008-funding v8_Sheet1 2" xfId="33311"/>
    <cellStyle name="_Sithe_West_Other_deliverables_Unlevered_Beech_Ridge_100_5MW_021009_optimized NCF" xfId="33312"/>
    <cellStyle name="_Sithe_West_Other_deliverables_Unlevered_Beech_Ridge_100_5MW_021009_optimized NCF 2" xfId="33313"/>
    <cellStyle name="_Sithe_West_Other_deliverables_Vantage Cash FLow 100609" xfId="33314"/>
    <cellStyle name="_Sithe_West_Other_deliverables_Vantage Cash FLow 100609 2" xfId="33315"/>
    <cellStyle name="_Sithe_West_Other_deliverables_Vantage Model_PGE 15yr PPA_062409" xfId="33316"/>
    <cellStyle name="_Sithe_West_Other_deliverables_Vantage Model_PGE 15yr PPA_062409 2" xfId="33317"/>
    <cellStyle name="_Sithe_West_Other_deliverables_Vantage Model_PGE 15yr PPA_073009_JAR" xfId="33318"/>
    <cellStyle name="_Sithe_West_Other_deliverables_Vantage Model_PGE 15yr PPA_073009_JAR 2" xfId="33319"/>
    <cellStyle name="_Sithe_West_Other_deliverables_Vantage Model_PGE 15yr PPA_100909" xfId="33320"/>
    <cellStyle name="_Sithe_West_Other_deliverables_Vantage Model_PGE 15yr PPA_100909 2" xfId="33321"/>
    <cellStyle name="_Sithe_West_Other_deliverables_Vento III v17i (8.9% Haircut, 60% Tax)" xfId="33322"/>
    <cellStyle name="_Sithe_West_Other_deliverables_Vento III v22i (Haircut, 6Y CF, 76% tax)" xfId="33323"/>
    <cellStyle name="_Sithe_West_Other_deliverables_Vento III v28g Base" xfId="33324"/>
    <cellStyle name="_Sithe_West_Other_deliverables_Vento III v28k JPMyyy" xfId="33325"/>
    <cellStyle name="_Sithe_West_Other_deliverables_White Oak_67.5_150MW_110409_OUR CASE" xfId="33326"/>
    <cellStyle name="_Sithe_West_Other_deliverables_White Oak_67.5_150MW_110409_OUR CASE 2" xfId="33327"/>
    <cellStyle name="_SN Oil" xfId="33328"/>
    <cellStyle name="_SN Oil 2" xfId="33329"/>
    <cellStyle name="_SN Oil_130204 2013 - 2061 LONG-TERM FORECAST FPL METHODOLOGY Clean Copy" xfId="33330"/>
    <cellStyle name="_SN Oil_Copy of FUEL JAN 2012 -DEC 2012 MARGINAL COST SEASONAL" xfId="33331"/>
    <cellStyle name="_SN Oil_Copy of FUEL JAN 2012 -DEC 2012 MARGINAL COST SEASONAL 2" xfId="33332"/>
    <cellStyle name="_SN Oil_MTHLY_MWH_to EOC_AS AVAILABLE" xfId="33333"/>
    <cellStyle name="_Solar - TOD Calculation Model - rev 04.16.09" xfId="33334"/>
    <cellStyle name="_Solar Field Design_E&amp;C" xfId="33335"/>
    <cellStyle name="_Solar Field Design_E&amp;C 2" xfId="33336"/>
    <cellStyle name="_Solar Field Design_EC" xfId="33337"/>
    <cellStyle name="_Solar Field Design_EC 2" xfId="33338"/>
    <cellStyle name="_x0013__Solar ProForma v13" xfId="33339"/>
    <cellStyle name="_Solar_Model_ab" xfId="33340"/>
    <cellStyle name="_SoleOwner" xfId="33341"/>
    <cellStyle name="_SoleOwner 2" xfId="33342"/>
    <cellStyle name="_SoleOwner 2 2" xfId="33343"/>
    <cellStyle name="_SoleOwner 3" xfId="33344"/>
    <cellStyle name="_SoleOwner 3 2" xfId="33345"/>
    <cellStyle name="_SoleOwner 4" xfId="33346"/>
    <cellStyle name="_Sources and Uses FINAL dpakedit v2" xfId="33347"/>
    <cellStyle name="_Sources and Uses FINAL dpakedit v2 2" xfId="33348"/>
    <cellStyle name="_Spark Spread Analysis" xfId="33349"/>
    <cellStyle name="_Sparks Spreads Nepool 06-26-09" xfId="33350"/>
    <cellStyle name="_SparkSprds and Output Validations 081203 - MAB" xfId="33351"/>
    <cellStyle name="_SparkSprds and Output Validations 081203 - MAB 2" xfId="33352"/>
    <cellStyle name="_SparkSprds and Output Validations 100203 - MAB" xfId="33353"/>
    <cellStyle name="_SPEC_Cash_Flow_4-20-05" xfId="33354"/>
    <cellStyle name="_SPEC_Cash_Flow_4-20-05 2" xfId="33355"/>
    <cellStyle name="_SPEC_Cash_Flow_4-20-05 3" xfId="33356"/>
    <cellStyle name="_SPEC_Cash_Flow_4-20-05 4" xfId="33357"/>
    <cellStyle name="_SPEC_Cash_Flow_4-20-05 5" xfId="33358"/>
    <cellStyle name="_SPEC_Cash_Flow_4-20-05_Copy of South TX GenTie  0.8x Sale12-31-09 COD BASE CASEvBOD" xfId="33359"/>
    <cellStyle name="_SPEC_Cash_Flow_4-20-05_Copy of South TX GenTie  0.8x Sale12-31-09 COD BASE CASEvBOD 2" xfId="33360"/>
    <cellStyle name="_SPEC_Cash_Flow_4-21-05" xfId="33361"/>
    <cellStyle name="_SPEC_Cash_Flow_4-21-05 2" xfId="33362"/>
    <cellStyle name="_SPEC_Cash_Flow_4-21-05 3" xfId="33363"/>
    <cellStyle name="_SPEC_Cash_Flow_4-21-05 4" xfId="33364"/>
    <cellStyle name="_SPEC_Cash_Flow_4-21-05 5" xfId="33365"/>
    <cellStyle name="_SPEC_Cash_Flow_4-21-05_Copy of South TX GenTie  0.8x Sale12-31-09 COD BASE CASEvBOD" xfId="33366"/>
    <cellStyle name="_SPEC_Cash_Flow_4-21-05_Copy of South TX GenTie  0.8x Sale12-31-09 COD BASE CASEvBOD 2" xfId="33367"/>
    <cellStyle name="_SS" xfId="33368"/>
    <cellStyle name="_SS 2" xfId="33369"/>
    <cellStyle name="_SS 2 2" xfId="33370"/>
    <cellStyle name="_SS 3" xfId="33371"/>
    <cellStyle name="_SS 3 2" xfId="33372"/>
    <cellStyle name="_SS 4" xfId="33373"/>
    <cellStyle name="_SS 4 2" xfId="33374"/>
    <cellStyle name="_SS 5" xfId="33375"/>
    <cellStyle name="_SS 5 2" xfId="33376"/>
    <cellStyle name="_SS 6" xfId="33377"/>
    <cellStyle name="_SS WBS Structure" xfId="33378"/>
    <cellStyle name="_SS_Cimarron O&amp;M_05-24-2012" xfId="33379"/>
    <cellStyle name="_SS_Copy of South TX GenTie  0.8x Sale12-31-09 COD BASE CASEvBOD" xfId="33380"/>
    <cellStyle name="_SS_Copy of South TX GenTie  0.8x Sale12-31-09 COD BASE CASEvBOD 2" xfId="33381"/>
    <cellStyle name="_SS_Input" xfId="33382"/>
    <cellStyle name="_SS_Input 2" xfId="33383"/>
    <cellStyle name="_SS_Majestic II 2013 - 2042 Property Tax Forecast est" xfId="33384"/>
    <cellStyle name="_SS_McCoy 250 MW Yingli 280W T-0 NextEra PVO&amp;M Budget (NEW RAMP)_2010-12-10" xfId="33385"/>
    <cellStyle name="_SS_McCoy 250 MW Yingli 280W T-0 NextEra PVO&amp;M Budget (NEW RAMP)_2010-12-6" xfId="33386"/>
    <cellStyle name="_SS_Tax" xfId="33387"/>
    <cellStyle name="_Standard EPS Tab - rev 02.10.05" xfId="33388"/>
    <cellStyle name="_Standard EPS Tab - rev 02.10.05 2" xfId="33389"/>
    <cellStyle name="_Standard EPS Tab - rev 02.10.05 2 2" xfId="33390"/>
    <cellStyle name="_Standard EPS Tab - rev 02.10.05 3" xfId="33391"/>
    <cellStyle name="_Standard EPS Tab - rev 02.10.05 3 2" xfId="33392"/>
    <cellStyle name="_Standard EPS Tab - rev 02.10.05 4" xfId="33393"/>
    <cellStyle name="_Standard EPS Tab - rev 02.10.05 4 2" xfId="33394"/>
    <cellStyle name="_Standard EPS Tab - rev 02.10.05 5" xfId="33395"/>
    <cellStyle name="_Standard EPS Tab - rev 02.10.05 5 2" xfId="33396"/>
    <cellStyle name="_Standard EPS Tab - rev 02.10.05 6" xfId="33397"/>
    <cellStyle name="_Standard EPS Tab - rev 02.10.05_August 2010 CWIP curves_NextEra" xfId="33398"/>
    <cellStyle name="_Standard EPS Tab - rev 02.10.05_August 2010 CWIP curves_NextEra 2" xfId="33399"/>
    <cellStyle name="_Standard EPS Tab - rev 02.10.05_August 2010 CWIP curves_NextEra_November 2010 Termosol CWIP Curves NEER Final" xfId="33400"/>
    <cellStyle name="_Standard EPS Tab - rev 02.10.05_August 2010 CWIP curves_NextEra_November 2010 Termosol CWIP Curves NEER Final 2" xfId="33401"/>
    <cellStyle name="_Standard EPS Tab - rev 02.10.05_BASIS ADJ" xfId="33402"/>
    <cellStyle name="_Standard EPS Tab - rev 02.10.05_BM Adjustments" xfId="33403"/>
    <cellStyle name="_Standard EPS Tab - rev 02.10.05_Capacity_Factor_Monthly_Forecast_Through_2024 " xfId="33404"/>
    <cellStyle name="_Standard EPS Tab - rev 02.10.05_Capacity_Factor_Monthly_Forecast_Through_2024  2" xfId="33405"/>
    <cellStyle name="_Standard EPS Tab - rev 02.10.05_Consolidated Summary Living ProForma_2011_DRAFT" xfId="33406"/>
    <cellStyle name="_Standard EPS Tab - rev 02.10.05_Consolidated Summary Living ProForma_2011_DRAFT 2" xfId="33407"/>
    <cellStyle name="_Standard EPS Tab - rev 02.10.05_Consolidated Summary Living ProForma_2011_Paste Special" xfId="33408"/>
    <cellStyle name="_Standard EPS Tab - rev 02.10.05_Consolidated Summary Living ProForma_2011_Paste Special 2" xfId="33409"/>
    <cellStyle name="_Standard EPS Tab - rev 02.10.05_Copy of South TX GenTie  0.8x Sale12-31-09 COD BASE CASEvBOD" xfId="33410"/>
    <cellStyle name="_Standard EPS Tab - rev 02.10.05_Copy of South TX GenTie  0.8x Sale12-31-09 COD BASE CASEvBOD 2" xfId="33411"/>
    <cellStyle name="_Standard EPS Tab - rev 02.10.05_CWIP Termosol 1" xfId="33412"/>
    <cellStyle name="_Standard EPS Tab - rev 02.10.05_CWIP Termosol 1 2" xfId="33413"/>
    <cellStyle name="_Standard EPS Tab - rev 02.10.05_CWIP Termosol 2" xfId="33414"/>
    <cellStyle name="_Standard EPS Tab - rev 02.10.05_CWIP Termosol 2 2" xfId="33415"/>
    <cellStyle name="_Standard EPS Tab - rev 02.10.05_Fees" xfId="33416"/>
    <cellStyle name="_Standard EPS Tab - rev 02.10.05_Locked in Gross Margin" xfId="33417"/>
    <cellStyle name="_Standard EPS Tab - rev 02.10.05_November 2010 CWIP Curves Genesis Final" xfId="33418"/>
    <cellStyle name="_Standard EPS Tab - rev 02.10.05_November 2010 CWIP Curves Genesis Final 2" xfId="33419"/>
    <cellStyle name="_Standard EPS Tab - rev 02.10.05_November 2010 CWIP Curves NEER Final" xfId="33420"/>
    <cellStyle name="_Standard EPS Tab - rev 02.10.05_November 2010 CWIP Curves NEER Final 2" xfId="33421"/>
    <cellStyle name="_Standard EPS Tab - rev 02.10.05_November 2010 Termosol CWIP Curves NEER Final" xfId="33422"/>
    <cellStyle name="_Standard EPS Tab - rev 02.10.05_November 2010 Termosol CWIP Curves NEER Final 2" xfId="33423"/>
    <cellStyle name="_Standard EPS Tab - rev 02.10.05_Project Monitoring Paradise Solar revised_October 2010" xfId="33424"/>
    <cellStyle name="_Standard EPS Tab - rev 02.10.05_Project Monitoring Paradise Solar revised_October 2010 2" xfId="33425"/>
    <cellStyle name="_Standard EPS Tab - rev 02.10.05_Project Monitoring Paradise Solar revised_October 2010_November 2010 Termosol CWIP Curves NEER Final" xfId="33426"/>
    <cellStyle name="_Standard EPS Tab - rev 02.10.05_Project Monitoring Paradise Solar revised_October 2010_November 2010 Termosol CWIP Curves NEER Final 2" xfId="33427"/>
    <cellStyle name="_Standard EPS Tab - rev 02.10.05_September 2010 CWIP curves_NextEra" xfId="33428"/>
    <cellStyle name="_Standard EPS Tab - rev 02.10.05_September 2010 CWIP curves_NextEra 2" xfId="33429"/>
    <cellStyle name="_Standard EPS Tab - rev 02.10.05_September 2010 CWIP curves_NextEra_November 2010 Termosol CWIP Curves NEER Final" xfId="33430"/>
    <cellStyle name="_Standard EPS Tab - rev 02.10.05_September 2010 CWIP curves_NextEra_November 2010 Termosol CWIP Curves NEER Final 2" xfId="33431"/>
    <cellStyle name="_Standard EPS Tab - rev 02.10.05_Summerhaven CWIP curve Oct_2010" xfId="33432"/>
    <cellStyle name="_Standard EPS Tab - rev 02.10.05_Summerhaven CWIP curve Oct_2010 2" xfId="33433"/>
    <cellStyle name="_Standard EPS Tab - rev 02.10.05_Summerhaven CWIP curve Oct_2010_November 2010 Termosol CWIP Curves NEER Final" xfId="33434"/>
    <cellStyle name="_Standard EPS Tab - rev 02.10.05_Summerhaven CWIP curve Oct_2010_November 2010 Termosol CWIP Curves NEER Final 2" xfId="33435"/>
    <cellStyle name="_Standard EPS Tab - rev 02.10.05_tx financing revs" xfId="33436"/>
    <cellStyle name="_Standard EPS Tab - rev 02.10.05_tx financing revs 2" xfId="33437"/>
    <cellStyle name="_SubHeading" xfId="33438"/>
    <cellStyle name="_SubHeading_01 Horizon Wind Energy Analytics" xfId="33439"/>
    <cellStyle name="_SubHeading_01 Horizon Wind Energy Analytics_G&amp;A_reports" xfId="33440"/>
    <cellStyle name="_SubHeading_01 model" xfId="33441"/>
    <cellStyle name="_SubHeading_01 model 2" xfId="33442"/>
    <cellStyle name="_SubHeading_02 Potential Partner Ability to Pay Analysis2" xfId="33443"/>
    <cellStyle name="_SubHeading_02 Potential Partner Ability to Pay Analysis2 2" xfId="33444"/>
    <cellStyle name="_SubHeading_02 Quick Model_PQ Corporation" xfId="33445"/>
    <cellStyle name="_SubHeading_02 Quick Model_PQ Corporation 2" xfId="33446"/>
    <cellStyle name="_SubHeading_02 Quick Model_PQ Corporation_01 Horizon Wind Energy Analytics" xfId="33447"/>
    <cellStyle name="_SubHeading_02 Quick Model_PQ Corporation_01 Horizon Wind Energy Analytics_G&amp;A_reports" xfId="33448"/>
    <cellStyle name="_SubHeading_03 Aventine DCF" xfId="33449"/>
    <cellStyle name="_SubHeading_03 Aventine DCF 2" xfId="33450"/>
    <cellStyle name="_SubHeading_12 Merger Plans" xfId="33451"/>
    <cellStyle name="_SubHeading_12 Merger Plans 2" xfId="33452"/>
    <cellStyle name="_SubHeading_2007 and 2008 Project Detail 12-01-08" xfId="33453"/>
    <cellStyle name="_SubHeading_2007 and 2008 Project Detail 12-01-08_B&amp;B Model 4.14.09" xfId="33454"/>
    <cellStyle name="_SubHeading_2007 and 2008 Project Detail 12-01-08_Merchant Trent" xfId="33455"/>
    <cellStyle name="_SubHeading_2007 and 2008 Project Detail 12-01-08_Purchase Accounting PPA's" xfId="33456"/>
    <cellStyle name="_SubHeading_accretion dilution analysis" xfId="33457"/>
    <cellStyle name="_SubHeading_accretion dilution analysis 2" xfId="33458"/>
    <cellStyle name="_SubHeading_Arrowsmith Model_1_2_05" xfId="33459"/>
    <cellStyle name="_SubHeading_Arrowsmith Model_1_2_05 2" xfId="33460"/>
    <cellStyle name="_SubHeading_bank_csc_and merger plan4" xfId="33461"/>
    <cellStyle name="_SubHeading_bank_csc_and merger plan4 2" xfId="33462"/>
    <cellStyle name="_SubHeading_bank_csc_Q1_2001" xfId="33463"/>
    <cellStyle name="_SubHeading_bank_csc_Q1_2001 2" xfId="33464"/>
    <cellStyle name="_SubHeading_bank_csc_Q2_2001" xfId="33465"/>
    <cellStyle name="_SubHeading_bank_csc_Q2_2001 2" xfId="33466"/>
    <cellStyle name="_SubHeading_bank_csc_Q2_2001_c1" xfId="33467"/>
    <cellStyle name="_SubHeading_bank_csc_Q2_2001_c1 2" xfId="33468"/>
    <cellStyle name="_SubHeading_Blue_Canyon_II_1_2_05" xfId="33469"/>
    <cellStyle name="_SubHeading_Blue_Canyon_II_1_2_05 2" xfId="33470"/>
    <cellStyle name="_SubHeading_Book1" xfId="33471"/>
    <cellStyle name="_SubHeading_Book1 2" xfId="33472"/>
    <cellStyle name="_SubHeading_Book1_01 Horizon Wind Energy Analytics" xfId="33473"/>
    <cellStyle name="_SubHeading_Book1_01 Horizon Wind Energy Analytics_G&amp;A_reports" xfId="33474"/>
    <cellStyle name="_SubHeading_Book1_Modeling Mick" xfId="33475"/>
    <cellStyle name="_SubHeading_Book1_Modeling Mick 2" xfId="33476"/>
    <cellStyle name="_SubHeading_Book2" xfId="33477"/>
    <cellStyle name="_SubHeading_Book2 2" xfId="33478"/>
    <cellStyle name="_SubHeading_CSC with WACC" xfId="33479"/>
    <cellStyle name="_SubHeading_CSC with WACC 2" xfId="33480"/>
    <cellStyle name="_SubHeading_CSC_Palm_Sum_of_Parts_5_23_01a" xfId="33481"/>
    <cellStyle name="_SubHeading_CSC_Palm_Sum_of_Parts_5_23_01a 2" xfId="33482"/>
    <cellStyle name="_SubHeading_Elkhorn 091906_v5" xfId="33483"/>
    <cellStyle name="_SubHeading_Elkhorn 091906_v5 2" xfId="33484"/>
    <cellStyle name="_SubHeading_er" xfId="33485"/>
    <cellStyle name="_SubHeading_er 2" xfId="33486"/>
    <cellStyle name="_SubHeading_FigTech Merger Model_02" xfId="33487"/>
    <cellStyle name="_SubHeading_FigTech Merger Model_02 2" xfId="33488"/>
    <cellStyle name="_SubHeading_Final Canadian Bank Comp (sent to IBD)FORM" xfId="33489"/>
    <cellStyle name="_SubHeading_Final Canadian Bank Comp (sent to IBD)FORM 2" xfId="33490"/>
    <cellStyle name="_SubHeading_Final Canadian Bank Comp (sent to IBD)FORM_01 Horizon Wind Energy Analytics" xfId="33491"/>
    <cellStyle name="_SubHeading_Final Canadian Bank Comp (sent to IBD)FORM_01 Horizon Wind Energy Analytics_G&amp;A_reports" xfId="33492"/>
    <cellStyle name="_SubHeading_Financial Statements 122705rev1(2006 GS board committments)" xfId="33493"/>
    <cellStyle name="_SubHeading_Financial Statements 122705rev1(2006 GS board committments) 2" xfId="33494"/>
    <cellStyle name="_SubHeading_Financials Layout dpak 9-26-01 v1" xfId="33495"/>
    <cellStyle name="_SubHeading_Financials Layout dpak 9-26-01 v1 2" xfId="33496"/>
    <cellStyle name="_SubHeading_Flat Rock Acquisition Model_1_2_05" xfId="33497"/>
    <cellStyle name="_SubHeading_Flat Rock Acquisition Model_1_2_05 2" xfId="33498"/>
    <cellStyle name="_SubHeading_Flat Rock Phase_2 Acquisition Model_1_2_05" xfId="33499"/>
    <cellStyle name="_SubHeading_Flat Rock Phase_2 Acquisition Model_1_2_05 2" xfId="33500"/>
    <cellStyle name="_SubHeading_Football Field" xfId="33501"/>
    <cellStyle name="_SubHeading_Football Field 2" xfId="33502"/>
    <cellStyle name="_SubHeading_HealthSouth Group Credit Comp v11" xfId="33503"/>
    <cellStyle name="_SubHeading_HealthSouth Group Credit Comp v11 2" xfId="33504"/>
    <cellStyle name="_SubHeading_HealthSouth LBO Cases 14" xfId="33505"/>
    <cellStyle name="_SubHeading_HealthSouth LBO Cases 14 2" xfId="33506"/>
    <cellStyle name="_SubHeading_HealthSouth LBO Cases 14_01 Horizon Wind Energy Analytics" xfId="33507"/>
    <cellStyle name="_SubHeading_HealthSouth LBO Cases 14_01 Horizon Wind Energy Analytics_G&amp;A_reports" xfId="33508"/>
    <cellStyle name="_SubHeading_Healthsouthlevels 10-24-2005" xfId="33509"/>
    <cellStyle name="_SubHeading_Healthsouthlevels 10-24-2005 2" xfId="33510"/>
    <cellStyle name="_SubHeading_High Prairie 091906" xfId="33511"/>
    <cellStyle name="_SubHeading_High Prairie 091906 2" xfId="33512"/>
    <cellStyle name="_SubHeading_IBES_EPS_Estimates" xfId="33513"/>
    <cellStyle name="_SubHeading_IBES_EPS_Estimates 2" xfId="33514"/>
    <cellStyle name="_SubHeading_lbo_long_model" xfId="33515"/>
    <cellStyle name="_SubHeading_lbo_long_model 2" xfId="33516"/>
    <cellStyle name="_SubHeading_lbo_long_model_01 Horizon Wind Energy Analytics" xfId="33517"/>
    <cellStyle name="_SubHeading_lbo_long_model_01 Horizon Wind Energy Analytics_G&amp;A_reports" xfId="33518"/>
    <cellStyle name="_SubHeading_Lone Star II" xfId="33519"/>
    <cellStyle name="_SubHeading_Lone Star II 2" xfId="33520"/>
    <cellStyle name="_SubHeading_make whole_v2" xfId="33521"/>
    <cellStyle name="_SubHeading_make whole_v2 2" xfId="33522"/>
    <cellStyle name="_SubHeading_Maple Ridge II Annual" xfId="33523"/>
    <cellStyle name="_SubHeading_Maple Ridge II Annual 2" xfId="33524"/>
    <cellStyle name="_SubHeading_Master_Telecom_Equipment_CSC_5_9_01_v02" xfId="33525"/>
    <cellStyle name="_SubHeading_Master_Telecom_Equipment_CSC_5_9_01_v02 2" xfId="33526"/>
    <cellStyle name="_SubHeading_Master_Telecom_Equipment_CSCb" xfId="33527"/>
    <cellStyle name="_SubHeading_Master_Telecom_Equipment_CSCb 2" xfId="33528"/>
    <cellStyle name="_SubHeading_MasterDatabase_Oct_07_v2" xfId="33529"/>
    <cellStyle name="_SubHeading_MasterDatabase_Oct_07_v2 2" xfId="33530"/>
    <cellStyle name="_SubHeading_MasterDatabase_Sept_07_v2" xfId="33531"/>
    <cellStyle name="_SubHeading_MasterDatabase_Sept_07_v2 2" xfId="33532"/>
    <cellStyle name="_SubHeading_MasterDatabase_Sept_07_v3" xfId="33533"/>
    <cellStyle name="_SubHeading_MasterDatabase_Sept_07_v3 2" xfId="33534"/>
    <cellStyle name="_SubHeading_MAXF historical financials" xfId="33535"/>
    <cellStyle name="_SubHeading_MAXF historical financials 2" xfId="33536"/>
    <cellStyle name="_SubHeading_MAXF historical financials_01 Horizon Wind Energy Analytics" xfId="33537"/>
    <cellStyle name="_SubHeading_MAXF historical financials_01 Horizon Wind Energy Analytics_G&amp;A_reports" xfId="33538"/>
    <cellStyle name="_SubHeading_Medium Term Project Acquisition Model_1_2_05" xfId="33539"/>
    <cellStyle name="_SubHeading_Medium Term Project Acquisition Model_1_2_05 2" xfId="33540"/>
    <cellStyle name="_SubHeading_Merger model_new_ability to pay" xfId="33541"/>
    <cellStyle name="_SubHeading_Merger model_new_ability to pay 2" xfId="33542"/>
    <cellStyle name="_SubHeading_Merger Plan 31-Scenario 12" xfId="33543"/>
    <cellStyle name="_SubHeading_Merger Plan 31-Scenario 12 2" xfId="33544"/>
    <cellStyle name="_SubHeading_merger plans_June 1" xfId="33545"/>
    <cellStyle name="_SubHeading_merger plans_June 1 2" xfId="33546"/>
    <cellStyle name="_SubHeading_model_bk" xfId="33547"/>
    <cellStyle name="_SubHeading_model_bk 2" xfId="33548"/>
    <cellStyle name="_SubHeading_Modeling Mick" xfId="33549"/>
    <cellStyle name="_SubHeading_Modeling Mick 2" xfId="33550"/>
    <cellStyle name="_SubHeading_monet2.4" xfId="33551"/>
    <cellStyle name="_SubHeading_monet2.4 2" xfId="33552"/>
    <cellStyle name="_SubHeading_MotLion Projections may" xfId="33553"/>
    <cellStyle name="_SubHeading_MotLion Projections may 2" xfId="33554"/>
    <cellStyle name="_SubHeading_Panhandle Value" xfId="33555"/>
    <cellStyle name="_SubHeading_Panhandle Value 2" xfId="33556"/>
    <cellStyle name="_SubHeading_PL Consolidated (2003)" xfId="33557"/>
    <cellStyle name="_SubHeading_PL Consolidated (2003) 2" xfId="33558"/>
    <cellStyle name="_SubHeading_PL Consolidated (2003)_01 Horizon Wind Energy Analytics" xfId="33559"/>
    <cellStyle name="_SubHeading_PL Consolidated (2003)_01 Horizon Wind Energy Analytics_G&amp;A_reports" xfId="33560"/>
    <cellStyle name="_SubHeading_PNC_merger_plan_divestitures_05" xfId="33561"/>
    <cellStyle name="_SubHeading_PNC_merger_plan_divestitures_05 2" xfId="33562"/>
    <cellStyle name="_SubHeading_Potential Strategic Partners" xfId="33563"/>
    <cellStyle name="_SubHeading_Potential Strategic Partners 2" xfId="33564"/>
    <cellStyle name="_SubHeading_PPG_Merger_Plans" xfId="33565"/>
    <cellStyle name="_SubHeading_PPG_Merger_Plans 2" xfId="33566"/>
    <cellStyle name="_SubHeading_prestemp" xfId="33567"/>
    <cellStyle name="_SubHeading_prestemp 2" xfId="33568"/>
    <cellStyle name="_SubHeading_prestemp_03 lbo model - healthsouth" xfId="33569"/>
    <cellStyle name="_SubHeading_prestemp_03 lbo model - healthsouth 2" xfId="33570"/>
    <cellStyle name="_SubHeading_prestemp_03 lbo model - healthsouth_01 Horizon Wind Energy Analytics" xfId="33571"/>
    <cellStyle name="_SubHeading_prestemp_03 lbo model - healthsouth_01 Horizon Wind Energy Analytics_G&amp;A_reports" xfId="33572"/>
    <cellStyle name="_SubHeading_prestemp_1" xfId="33573"/>
    <cellStyle name="_SubHeading_prestemp_1 2" xfId="33574"/>
    <cellStyle name="_SubHeading_prestemp_1_01 Horizon Wind Energy Analytics" xfId="33575"/>
    <cellStyle name="_SubHeading_prestemp_1_01 Horizon Wind Energy Analytics_G&amp;A_reports" xfId="33576"/>
    <cellStyle name="_SubHeading_prestemp_2" xfId="33577"/>
    <cellStyle name="_SubHeading_prestemp_2_G&amp;A_reports" xfId="33578"/>
    <cellStyle name="_SubHeading_prestemp_AVP - prev. 06 financials" xfId="33579"/>
    <cellStyle name="_SubHeading_prestemp_AVP - prev. 06 financials 2" xfId="33580"/>
    <cellStyle name="_SubHeading_prestemp_Book2" xfId="33581"/>
    <cellStyle name="_SubHeading_prestemp_Book2 2" xfId="33582"/>
    <cellStyle name="_SubHeading_prestemp_Book2_01 Horizon Wind Energy Analytics" xfId="33583"/>
    <cellStyle name="_SubHeading_prestemp_Book2_01 Horizon Wind Energy Analytics_G&amp;A_reports" xfId="33584"/>
    <cellStyle name="_SubHeading_prestemp_GNC integrated_standalone102" xfId="33585"/>
    <cellStyle name="_SubHeading_prestemp_GNC integrated_standalone102 2" xfId="33586"/>
    <cellStyle name="_SubHeading_prestemp_Healthsouthlevels 10-24-2005" xfId="33587"/>
    <cellStyle name="_SubHeading_prestemp_Healthsouthlevels 10-24-2005 2" xfId="33588"/>
    <cellStyle name="_SubHeading_prestemp_Healthsouthlevels 10-24-2005_01 Horizon Wind Energy Analytics" xfId="33589"/>
    <cellStyle name="_SubHeading_prestemp_Healthsouthlevels 10-24-2005_01 Horizon Wind Energy Analytics_G&amp;A_reports" xfId="33590"/>
    <cellStyle name="_SubHeading_prestemp_Modeling Mick" xfId="33591"/>
    <cellStyle name="_SubHeading_prestemp_Modeling Mick 2" xfId="33592"/>
    <cellStyle name="_SubHeading_prestemp_Modeling Mick_01 Horizon Wind Energy Analytics" xfId="33593"/>
    <cellStyle name="_SubHeading_prestemp_Modeling Mick_01 Horizon Wind Energy Analytics_G&amp;A_reports" xfId="33594"/>
    <cellStyle name="_SubHeading_prestemp_Palm Model 10_05" xfId="33595"/>
    <cellStyle name="_SubHeading_prestemp_Palm Model 10_05 2" xfId="33596"/>
    <cellStyle name="_SubHeading_prestemp_PNC_merger_plan_divestitures_05" xfId="33597"/>
    <cellStyle name="_SubHeading_prestemp_PNC_merger_plan_divestitures_05 2" xfId="33598"/>
    <cellStyle name="_SubHeading_prestemp_PNC_PF_2Q_update" xfId="33599"/>
    <cellStyle name="_SubHeading_prestemp_PNC_PF_2Q_update 2" xfId="33600"/>
    <cellStyle name="_SubHeading_prestemp_PNC_PF_2Q_update_01 Horizon Wind Energy Analytics" xfId="33601"/>
    <cellStyle name="_SubHeading_prestemp_PNC_PF_2Q_update_01 Horizon Wind Energy Analytics_G&amp;A_reports" xfId="33602"/>
    <cellStyle name="_SubHeading_prestemp_Simple Merger Plans" xfId="33603"/>
    <cellStyle name="_SubHeading_prestemp_Simple Merger Plans 2" xfId="33604"/>
    <cellStyle name="_SubHeading_prestemp_Troon DCF Model 8-13-02 v1" xfId="33605"/>
    <cellStyle name="_SubHeading_prestemp_Troon DCF Model 8-13-02 v1 2" xfId="33606"/>
    <cellStyle name="_SubHeading_prestemp_Valuation_Troon dpak 8-5-02 v3" xfId="33607"/>
    <cellStyle name="_SubHeading_prestemp_Valuation_Troon dpak 8-5-02 v3 2" xfId="33608"/>
    <cellStyle name="_SubHeading_prestemp_Valuation_Troon dpak 8-5-02 v3_01 Horizon Wind Energy Analytics" xfId="33609"/>
    <cellStyle name="_SubHeading_prestemp_Valuation_Troon dpak 8-5-02 v3_01 Horizon Wind Energy Analytics_G&amp;A_reports" xfId="33610"/>
    <cellStyle name="_SubHeading_Proj Economics" xfId="33611"/>
    <cellStyle name="_SubHeading_Project Financials Quarterly 2006" xfId="33612"/>
    <cellStyle name="_SubHeading_Project Financials Quarterly 2006 2" xfId="33613"/>
    <cellStyle name="_SubHeading_Quarterly Cash Needs 092706_db (8)" xfId="33614"/>
    <cellStyle name="_SubHeading_Quarterly Cash Needs 092706_db (8) 2" xfId="33615"/>
    <cellStyle name="_SubHeading_Returns" xfId="33616"/>
    <cellStyle name="_SubHeading_Returns 2" xfId="33617"/>
    <cellStyle name="_SubHeading_Sheet2" xfId="33618"/>
    <cellStyle name="_SubHeading_Sheet2 2" xfId="33619"/>
    <cellStyle name="_SubHeading_Simple Merger Plans" xfId="33620"/>
    <cellStyle name="_SubHeading_Simple Merger Plans 2" xfId="33621"/>
    <cellStyle name="_SubHeading_Stallion Analysis_a" xfId="33622"/>
    <cellStyle name="_SubHeading_Stallion Analysis_a 2" xfId="33623"/>
    <cellStyle name="_SubHeading_stand_alone_dcf" xfId="33624"/>
    <cellStyle name="_SubHeading_stand_alone_dcf 2" xfId="33625"/>
    <cellStyle name="_SubHeading_Summary Financials 04" xfId="33626"/>
    <cellStyle name="_SubHeading_Summary Financials 04 2" xfId="33627"/>
    <cellStyle name="_SubHeading_Summary Valuation Analysis" xfId="33628"/>
    <cellStyle name="_SubHeading_Summary Valuation Analysis 2" xfId="33629"/>
    <cellStyle name="_SubHeading_Synergies" xfId="33630"/>
    <cellStyle name="_SubHeading_Synergies 2" xfId="33631"/>
    <cellStyle name="_SubHeading_Troon DCF Model 8-13-02 v1" xfId="33632"/>
    <cellStyle name="_SubHeading_Troon DCF Model 8-13-02 v1 2" xfId="33633"/>
    <cellStyle name="_SubHeading_Troon LLC FS dpakedit 8-7-02" xfId="33634"/>
    <cellStyle name="_SubHeading_Troon LLC FS dpakedit 8-7-02 2" xfId="33635"/>
    <cellStyle name="_SubHeading_Troon LLC FS dpakedit 8-7-02 v3" xfId="33636"/>
    <cellStyle name="_SubHeading_Troon LLC FS dpakedit 8-7-02 v3 2" xfId="33637"/>
    <cellStyle name="_SubHeading_Troon LLC FS dpakedit 8-7-02 v4" xfId="33638"/>
    <cellStyle name="_SubHeading_Troon LLC FS dpakedit 8-7-02 v4 2" xfId="33639"/>
    <cellStyle name="_SubHeading_Twin Groves" xfId="33640"/>
    <cellStyle name="_SubHeading_Twin Groves 2" xfId="33641"/>
    <cellStyle name="_SubHeading_Twin Groves II" xfId="33642"/>
    <cellStyle name="_SubHeading_Twin Groves II 2" xfId="33643"/>
    <cellStyle name="_SubHeading_Valuation_Pres" xfId="33644"/>
    <cellStyle name="_SubHeading_Valuation_Pres 2" xfId="33645"/>
    <cellStyle name="_SubHeading_Valuation_Troon dpak 8-5-02 v3" xfId="33646"/>
    <cellStyle name="_SubHeading_Valuation_Troon dpak 8-5-02 v3 2" xfId="33647"/>
    <cellStyle name="_SubHeading_Zilkha Base Case 12_28_04" xfId="33648"/>
    <cellStyle name="_SubHeading_Zilkha Base Case 12_28_04 2" xfId="33649"/>
    <cellStyle name="_Summary" xfId="33650"/>
    <cellStyle name="_Summary - MH Sale Analysis - rev 07.22.04" xfId="33651"/>
    <cellStyle name="_Summary - MH Sale Analysis - rev 07.22.04 2" xfId="33652"/>
    <cellStyle name="_Summary - MH Sale Analysis - rev 07.22.04 2 2" xfId="33653"/>
    <cellStyle name="_Summary - MH Sale Analysis - rev 07.22.04 3" xfId="33654"/>
    <cellStyle name="_Summary - MH Sale Analysis - rev 07.22.04 3 2" xfId="33655"/>
    <cellStyle name="_Summary - MH Sale Analysis - rev 07.22.04 4" xfId="33656"/>
    <cellStyle name="_Summary - MH Sale Analysis - rev 07.22.04 4 2" xfId="33657"/>
    <cellStyle name="_Summary - MH Sale Analysis - rev 07.22.04 5" xfId="33658"/>
    <cellStyle name="_Summary - MH Sale Analysis - rev 07.22.04 5 2" xfId="33659"/>
    <cellStyle name="_Summary - MH Sale Analysis - rev 07.22.04 6" xfId="33660"/>
    <cellStyle name="_Summary - MH Sale Analysis - rev 07.22.04_August 2010 CWIP curves_NextEra" xfId="33661"/>
    <cellStyle name="_Summary - MH Sale Analysis - rev 07.22.04_August 2010 CWIP curves_NextEra 2" xfId="33662"/>
    <cellStyle name="_Summary - MH Sale Analysis - rev 07.22.04_August 2010 CWIP curves_NextEra_November 2010 Termosol CWIP Curves NEER Final" xfId="33663"/>
    <cellStyle name="_Summary - MH Sale Analysis - rev 07.22.04_August 2010 CWIP curves_NextEra_November 2010 Termosol CWIP Curves NEER Final 2" xfId="33664"/>
    <cellStyle name="_Summary - MH Sale Analysis - rev 07.22.04_BASIS ADJ" xfId="33665"/>
    <cellStyle name="_Summary - MH Sale Analysis - rev 07.22.04_BM Adjustments" xfId="33666"/>
    <cellStyle name="_Summary - MH Sale Analysis - rev 07.22.04_Capacity_Factor_Monthly_Forecast_Through_2024 " xfId="33667"/>
    <cellStyle name="_Summary - MH Sale Analysis - rev 07.22.04_Capacity_Factor_Monthly_Forecast_Through_2024  2" xfId="33668"/>
    <cellStyle name="_Summary - MH Sale Analysis - rev 07.22.04_Consolidated Summary Living ProForma_2011_DRAFT" xfId="33669"/>
    <cellStyle name="_Summary - MH Sale Analysis - rev 07.22.04_Consolidated Summary Living ProForma_2011_DRAFT 2" xfId="33670"/>
    <cellStyle name="_Summary - MH Sale Analysis - rev 07.22.04_Consolidated Summary Living ProForma_2011_Paste Special" xfId="33671"/>
    <cellStyle name="_Summary - MH Sale Analysis - rev 07.22.04_Consolidated Summary Living ProForma_2011_Paste Special 2" xfId="33672"/>
    <cellStyle name="_Summary - MH Sale Analysis - rev 07.22.04_Copy of South TX GenTie  0.8x Sale12-31-09 COD BASE CASEvBOD" xfId="33673"/>
    <cellStyle name="_Summary - MH Sale Analysis - rev 07.22.04_Copy of South TX GenTie  0.8x Sale12-31-09 COD BASE CASEvBOD 2" xfId="33674"/>
    <cellStyle name="_Summary - MH Sale Analysis - rev 07.22.04_CWIP Termosol 1" xfId="33675"/>
    <cellStyle name="_Summary - MH Sale Analysis - rev 07.22.04_CWIP Termosol 1 2" xfId="33676"/>
    <cellStyle name="_Summary - MH Sale Analysis - rev 07.22.04_CWIP Termosol 2" xfId="33677"/>
    <cellStyle name="_Summary - MH Sale Analysis - rev 07.22.04_CWIP Termosol 2 2" xfId="33678"/>
    <cellStyle name="_Summary - MH Sale Analysis - rev 07.22.04_Day County" xfId="33679"/>
    <cellStyle name="_Summary - MH Sale Analysis - rev 07.22.04_Day County 2" xfId="33680"/>
    <cellStyle name="_Summary - MH Sale Analysis - rev 07.22.04_Distribution Date Calc" xfId="33681"/>
    <cellStyle name="_Summary - MH Sale Analysis - rev 07.22.04_Distribution Date Calc 2" xfId="33682"/>
    <cellStyle name="_Summary - MH Sale Analysis - rev 07.22.04_Fees" xfId="33683"/>
    <cellStyle name="_Summary - MH Sale Analysis - rev 07.22.04_FinSum" xfId="33684"/>
    <cellStyle name="_Summary - MH Sale Analysis - rev 07.22.04_Locked in Gross Margin" xfId="33685"/>
    <cellStyle name="_Summary - MH Sale Analysis - rev 07.22.04_LPF 2011 Update - Contracted Thermal Assets - rev 09 27 2011" xfId="33686"/>
    <cellStyle name="_Summary - MH Sale Analysis - rev 07.22.04_LPF 2011 Update - Contracted Thermal Assets - rev 09 27 2011 (2)" xfId="33687"/>
    <cellStyle name="_Summary - MH Sale Analysis - rev 07.22.04_LPF 2011 Update - Contracted Thermal Assets - rev 09 27 2011 (2) 2" xfId="33688"/>
    <cellStyle name="_Summary - MH Sale Analysis - rev 07.22.04_LPF 2011 Update - Contracted Thermal Assets - rev 09 27 2011 2" xfId="33689"/>
    <cellStyle name="_Summary - MH Sale Analysis - rev 07.22.04_LPF 2011 Update - Merchant Thermal Assets - rev 09 27 2011 (2)" xfId="33690"/>
    <cellStyle name="_Summary - MH Sale Analysis - rev 07.22.04_LPF 2011 Update - Merchant Thermal Assets - rev 09 27 2011 (2) 2" xfId="33691"/>
    <cellStyle name="_Summary - MH Sale Analysis - rev 07.22.04_November 2010 CWIP Curves Genesis Final" xfId="33692"/>
    <cellStyle name="_Summary - MH Sale Analysis - rev 07.22.04_November 2010 CWIP Curves Genesis Final 2" xfId="33693"/>
    <cellStyle name="_Summary - MH Sale Analysis - rev 07.22.04_November 2010 CWIP Curves NEER Final" xfId="33694"/>
    <cellStyle name="_Summary - MH Sale Analysis - rev 07.22.04_November 2010 CWIP Curves NEER Final 2" xfId="33695"/>
    <cellStyle name="_Summary - MH Sale Analysis - rev 07.22.04_November 2010 Termosol CWIP Curves NEER Final" xfId="33696"/>
    <cellStyle name="_Summary - MH Sale Analysis - rev 07.22.04_November 2010 Termosol CWIP Curves NEER Final 2" xfId="33697"/>
    <cellStyle name="_Summary - MH Sale Analysis - rev 07.22.04_Pro Forma - Alamosa 100MW - rev 03.13.09" xfId="33698"/>
    <cellStyle name="_Summary - MH Sale Analysis - rev 07.22.04_Project Monitoring Paradise Solar revised_October 2010" xfId="33699"/>
    <cellStyle name="_Summary - MH Sale Analysis - rev 07.22.04_Project Monitoring Paradise Solar revised_October 2010 2" xfId="33700"/>
    <cellStyle name="_Summary - MH Sale Analysis - rev 07.22.04_Project Monitoring Paradise Solar revised_October 2010_November 2010 Termosol CWIP Curves NEER Final" xfId="33701"/>
    <cellStyle name="_Summary - MH Sale Analysis - rev 07.22.04_Project Monitoring Paradise Solar revised_October 2010_November 2010 Termosol CWIP Curves NEER Final 2" xfId="33702"/>
    <cellStyle name="_Summary - MH Sale Analysis - rev 07.22.04_Scen" xfId="33703"/>
    <cellStyle name="_Summary - MH Sale Analysis - rev 07.22.04_September 2010 CWIP curves_NextEra" xfId="33704"/>
    <cellStyle name="_Summary - MH Sale Analysis - rev 07.22.04_September 2010 CWIP curves_NextEra 2" xfId="33705"/>
    <cellStyle name="_Summary - MH Sale Analysis - rev 07.22.04_September 2010 CWIP curves_NextEra_November 2010 Termosol CWIP Curves NEER Final" xfId="33706"/>
    <cellStyle name="_Summary - MH Sale Analysis - rev 07.22.04_September 2010 CWIP curves_NextEra_November 2010 Termosol CWIP Curves NEER Final 2" xfId="33707"/>
    <cellStyle name="_Summary - MH Sale Analysis - rev 07.22.04_Solar - TOD Calculation Model - rev 04.16.09" xfId="33708"/>
    <cellStyle name="_Summary - MH Sale Analysis - rev 07.22.04_Solar_Model_ab" xfId="33709"/>
    <cellStyle name="_Summary - MH Sale Analysis - rev 07.22.04_Summerhaven CWIP curve Oct_2010" xfId="33710"/>
    <cellStyle name="_Summary - MH Sale Analysis - rev 07.22.04_Summerhaven CWIP curve Oct_2010 2" xfId="33711"/>
    <cellStyle name="_Summary - MH Sale Analysis - rev 07.22.04_Summerhaven CWIP curve Oct_2010_November 2010 Termosol CWIP Curves NEER Final" xfId="33712"/>
    <cellStyle name="_Summary - MH Sale Analysis - rev 07.22.04_Summerhaven CWIP curve Oct_2010_November 2010 Termosol CWIP Curves NEER Final 2" xfId="33713"/>
    <cellStyle name="_Summary - MH Sale Analysis - rev 07.22.04_tx financing revs" xfId="33714"/>
    <cellStyle name="_Summary - MH Sale Analysis - rev 07.22.04_tx financing revs 2" xfId="33715"/>
    <cellStyle name="_Summary - MH Sale Analysis - rev 07.22.04_WACC_Calc_Sheet" xfId="33716"/>
    <cellStyle name="_Summary - MH Sale Analysis - rev 09.15.04" xfId="33717"/>
    <cellStyle name="_Summary - MH Sale Analysis - rev 09.15.04 2" xfId="33718"/>
    <cellStyle name="_Summary - MH Sale Analysis - rev 09.15.04 2 2" xfId="33719"/>
    <cellStyle name="_Summary - MH Sale Analysis - rev 09.15.04 3" xfId="33720"/>
    <cellStyle name="_Summary - MH Sale Analysis - rev 09.15.04 3 2" xfId="33721"/>
    <cellStyle name="_Summary - MH Sale Analysis - rev 09.15.04 4" xfId="33722"/>
    <cellStyle name="_Summary - MH Sale Analysis - rev 09.15.04 4 2" xfId="33723"/>
    <cellStyle name="_Summary - MH Sale Analysis - rev 09.15.04 5" xfId="33724"/>
    <cellStyle name="_Summary - MH Sale Analysis - rev 09.15.04 5 2" xfId="33725"/>
    <cellStyle name="_Summary - MH Sale Analysis - rev 09.15.04 6" xfId="33726"/>
    <cellStyle name="_Summary - MH Sale Analysis - rev 09.15.04_August 2010 CWIP curves_NextEra" xfId="33727"/>
    <cellStyle name="_Summary - MH Sale Analysis - rev 09.15.04_August 2010 CWIP curves_NextEra 2" xfId="33728"/>
    <cellStyle name="_Summary - MH Sale Analysis - rev 09.15.04_August 2010 CWIP curves_NextEra_November 2010 Termosol CWIP Curves NEER Final" xfId="33729"/>
    <cellStyle name="_Summary - MH Sale Analysis - rev 09.15.04_August 2010 CWIP curves_NextEra_November 2010 Termosol CWIP Curves NEER Final 2" xfId="33730"/>
    <cellStyle name="_Summary - MH Sale Analysis - rev 09.15.04_BASIS ADJ" xfId="33731"/>
    <cellStyle name="_Summary - MH Sale Analysis - rev 09.15.04_BM Adjustments" xfId="33732"/>
    <cellStyle name="_Summary - MH Sale Analysis - rev 09.15.04_Capacity_Factor_Monthly_Forecast_Through_2024 " xfId="33733"/>
    <cellStyle name="_Summary - MH Sale Analysis - rev 09.15.04_Capacity_Factor_Monthly_Forecast_Through_2024  2" xfId="33734"/>
    <cellStyle name="_Summary - MH Sale Analysis - rev 09.15.04_Consolidated Summary Living ProForma_2011_DRAFT" xfId="33735"/>
    <cellStyle name="_Summary - MH Sale Analysis - rev 09.15.04_Consolidated Summary Living ProForma_2011_DRAFT 2" xfId="33736"/>
    <cellStyle name="_Summary - MH Sale Analysis - rev 09.15.04_Consolidated Summary Living ProForma_2011_Paste Special" xfId="33737"/>
    <cellStyle name="_Summary - MH Sale Analysis - rev 09.15.04_Consolidated Summary Living ProForma_2011_Paste Special 2" xfId="33738"/>
    <cellStyle name="_Summary - MH Sale Analysis - rev 09.15.04_Copy of South TX GenTie  0.8x Sale12-31-09 COD BASE CASEvBOD" xfId="33739"/>
    <cellStyle name="_Summary - MH Sale Analysis - rev 09.15.04_Copy of South TX GenTie  0.8x Sale12-31-09 COD BASE CASEvBOD 2" xfId="33740"/>
    <cellStyle name="_Summary - MH Sale Analysis - rev 09.15.04_CWIP Termosol 1" xfId="33741"/>
    <cellStyle name="_Summary - MH Sale Analysis - rev 09.15.04_CWIP Termosol 1 2" xfId="33742"/>
    <cellStyle name="_Summary - MH Sale Analysis - rev 09.15.04_CWIP Termosol 2" xfId="33743"/>
    <cellStyle name="_Summary - MH Sale Analysis - rev 09.15.04_CWIP Termosol 2 2" xfId="33744"/>
    <cellStyle name="_Summary - MH Sale Analysis - rev 09.15.04_Day County" xfId="33745"/>
    <cellStyle name="_Summary - MH Sale Analysis - rev 09.15.04_Day County 2" xfId="33746"/>
    <cellStyle name="_Summary - MH Sale Analysis - rev 09.15.04_Distribution Date Calc" xfId="33747"/>
    <cellStyle name="_Summary - MH Sale Analysis - rev 09.15.04_Distribution Date Calc 2" xfId="33748"/>
    <cellStyle name="_Summary - MH Sale Analysis - rev 09.15.04_Fees" xfId="33749"/>
    <cellStyle name="_Summary - MH Sale Analysis - rev 09.15.04_FinSum" xfId="33750"/>
    <cellStyle name="_Summary - MH Sale Analysis - rev 09.15.04_Locked in Gross Margin" xfId="33751"/>
    <cellStyle name="_Summary - MH Sale Analysis - rev 09.15.04_LPF 2011 Update - Contracted Thermal Assets - rev 09 27 2011" xfId="33752"/>
    <cellStyle name="_Summary - MH Sale Analysis - rev 09.15.04_LPF 2011 Update - Contracted Thermal Assets - rev 09 27 2011 (2)" xfId="33753"/>
    <cellStyle name="_Summary - MH Sale Analysis - rev 09.15.04_LPF 2011 Update - Contracted Thermal Assets - rev 09 27 2011 (2) 2" xfId="33754"/>
    <cellStyle name="_Summary - MH Sale Analysis - rev 09.15.04_LPF 2011 Update - Contracted Thermal Assets - rev 09 27 2011 2" xfId="33755"/>
    <cellStyle name="_Summary - MH Sale Analysis - rev 09.15.04_LPF 2011 Update - Merchant Thermal Assets - rev 09 27 2011 (2)" xfId="33756"/>
    <cellStyle name="_Summary - MH Sale Analysis - rev 09.15.04_LPF 2011 Update - Merchant Thermal Assets - rev 09 27 2011 (2) 2" xfId="33757"/>
    <cellStyle name="_Summary - MH Sale Analysis - rev 09.15.04_November 2010 CWIP Curves Genesis Final" xfId="33758"/>
    <cellStyle name="_Summary - MH Sale Analysis - rev 09.15.04_November 2010 CWIP Curves Genesis Final 2" xfId="33759"/>
    <cellStyle name="_Summary - MH Sale Analysis - rev 09.15.04_November 2010 CWIP Curves NEER Final" xfId="33760"/>
    <cellStyle name="_Summary - MH Sale Analysis - rev 09.15.04_November 2010 CWIP Curves NEER Final 2" xfId="33761"/>
    <cellStyle name="_Summary - MH Sale Analysis - rev 09.15.04_November 2010 Termosol CWIP Curves NEER Final" xfId="33762"/>
    <cellStyle name="_Summary - MH Sale Analysis - rev 09.15.04_November 2010 Termosol CWIP Curves NEER Final 2" xfId="33763"/>
    <cellStyle name="_Summary - MH Sale Analysis - rev 09.15.04_Pro Forma - Alamosa 100MW - rev 03.13.09" xfId="33764"/>
    <cellStyle name="_Summary - MH Sale Analysis - rev 09.15.04_Project Monitoring Paradise Solar revised_October 2010" xfId="33765"/>
    <cellStyle name="_Summary - MH Sale Analysis - rev 09.15.04_Project Monitoring Paradise Solar revised_October 2010 2" xfId="33766"/>
    <cellStyle name="_Summary - MH Sale Analysis - rev 09.15.04_Project Monitoring Paradise Solar revised_October 2010_November 2010 Termosol CWIP Curves NEER Final" xfId="33767"/>
    <cellStyle name="_Summary - MH Sale Analysis - rev 09.15.04_Project Monitoring Paradise Solar revised_October 2010_November 2010 Termosol CWIP Curves NEER Final 2" xfId="33768"/>
    <cellStyle name="_Summary - MH Sale Analysis - rev 09.15.04_Scen" xfId="33769"/>
    <cellStyle name="_Summary - MH Sale Analysis - rev 09.15.04_September 2010 CWIP curves_NextEra" xfId="33770"/>
    <cellStyle name="_Summary - MH Sale Analysis - rev 09.15.04_September 2010 CWIP curves_NextEra 2" xfId="33771"/>
    <cellStyle name="_Summary - MH Sale Analysis - rev 09.15.04_September 2010 CWIP curves_NextEra_November 2010 Termosol CWIP Curves NEER Final" xfId="33772"/>
    <cellStyle name="_Summary - MH Sale Analysis - rev 09.15.04_September 2010 CWIP curves_NextEra_November 2010 Termosol CWIP Curves NEER Final 2" xfId="33773"/>
    <cellStyle name="_Summary - MH Sale Analysis - rev 09.15.04_Solar - TOD Calculation Model - rev 04.16.09" xfId="33774"/>
    <cellStyle name="_Summary - MH Sale Analysis - rev 09.15.04_Solar_Model_ab" xfId="33775"/>
    <cellStyle name="_Summary - MH Sale Analysis - rev 09.15.04_Summerhaven CWIP curve Oct_2010" xfId="33776"/>
    <cellStyle name="_Summary - MH Sale Analysis - rev 09.15.04_Summerhaven CWIP curve Oct_2010 2" xfId="33777"/>
    <cellStyle name="_Summary - MH Sale Analysis - rev 09.15.04_Summerhaven CWIP curve Oct_2010_November 2010 Termosol CWIP Curves NEER Final" xfId="33778"/>
    <cellStyle name="_Summary - MH Sale Analysis - rev 09.15.04_Summerhaven CWIP curve Oct_2010_November 2010 Termosol CWIP Curves NEER Final 2" xfId="33779"/>
    <cellStyle name="_Summary - MH Sale Analysis - rev 09.15.04_tx financing revs" xfId="33780"/>
    <cellStyle name="_Summary - MH Sale Analysis - rev 09.15.04_tx financing revs 2" xfId="33781"/>
    <cellStyle name="_Summary - MH Sale Analysis - rev 09.15.04_WACC_Calc_Sheet" xfId="33782"/>
    <cellStyle name="_Summary 2" xfId="33783"/>
    <cellStyle name="_Summary 2 2" xfId="33784"/>
    <cellStyle name="_Summary 2006 Update 1-17-06" xfId="33785"/>
    <cellStyle name="_Summary 2006 Update 1-17-06 2" xfId="33786"/>
    <cellStyle name="_Summary 2006 Update 1-17-06 2 2" xfId="33787"/>
    <cellStyle name="_Summary 2006 Update 1-17-06 3" xfId="33788"/>
    <cellStyle name="_Summary 3" xfId="33789"/>
    <cellStyle name="_Summary 3 2" xfId="33790"/>
    <cellStyle name="_Summary 4" xfId="33791"/>
    <cellStyle name="_Summary 4 2" xfId="33792"/>
    <cellStyle name="_Summary 5" xfId="33793"/>
    <cellStyle name="_Summary 5 2" xfId="33794"/>
    <cellStyle name="_Summary 6" xfId="33795"/>
    <cellStyle name="_Summary All" xfId="33796"/>
    <cellStyle name="_Summary All 2" xfId="33797"/>
    <cellStyle name="_Summary All 2 2" xfId="33798"/>
    <cellStyle name="_Summary All 3" xfId="33799"/>
    <cellStyle name="_Summary Y1&amp;2" xfId="33800"/>
    <cellStyle name="_Summary Y1&amp;2 2" xfId="33801"/>
    <cellStyle name="_Summary Y1&amp;2 2 2" xfId="33802"/>
    <cellStyle name="_Summary Y1&amp;2 3" xfId="33803"/>
    <cellStyle name="_Summary Y3" xfId="33804"/>
    <cellStyle name="_Summary Y3 2" xfId="33805"/>
    <cellStyle name="_Summary Y3 2 2" xfId="33806"/>
    <cellStyle name="_Summary Y3 3" xfId="33807"/>
    <cellStyle name="_Summary Y4" xfId="33808"/>
    <cellStyle name="_Summary Y4 2" xfId="33809"/>
    <cellStyle name="_Summary Y4 2 2" xfId="33810"/>
    <cellStyle name="_Summary Y4 3" xfId="33811"/>
    <cellStyle name="_Summary_Cimarron O&amp;M_05-24-2012" xfId="33812"/>
    <cellStyle name="_Summary_Copy of South TX GenTie  0.8x Sale12-31-09 COD BASE CASEvBOD" xfId="33813"/>
    <cellStyle name="_Summary_Copy of South TX GenTie  0.8x Sale12-31-09 COD BASE CASEvBOD 2" xfId="33814"/>
    <cellStyle name="_Summary_Input" xfId="33815"/>
    <cellStyle name="_Summary_Input 2" xfId="33816"/>
    <cellStyle name="_Summary_Majestic II 2013 - 2042 Property Tax Forecast est" xfId="33817"/>
    <cellStyle name="_Summary_McCoy 250 MW Yingli 280W T-0 NextEra PVO&amp;M Budget (NEW RAMP)_2010-12-10" xfId="33818"/>
    <cellStyle name="_Summary_McCoy 250 MW Yingli 280W T-0 NextEra PVO&amp;M Budget (NEW RAMP)_2010-12-6" xfId="33819"/>
    <cellStyle name="_Summary_Tax" xfId="33820"/>
    <cellStyle name="_Supplemental Data" xfId="33821"/>
    <cellStyle name="_x0013__Sweden Hills 51MW_081809_AEP bid" xfId="33822"/>
    <cellStyle name="_x0013__Sweden Hills 51MW_081809_AEP bid 2" xfId="33823"/>
    <cellStyle name="_Sweetwater 1" xfId="33824"/>
    <cellStyle name="_Table" xfId="33825"/>
    <cellStyle name="_Table_01 Horizon Wind Energy Analytics" xfId="33826"/>
    <cellStyle name="_Table_01 Horizon Wind Energy Analytics 2" xfId="33827"/>
    <cellStyle name="_Table_01 Horizon Wind Energy Analytics_G&amp;A_reports" xfId="33828"/>
    <cellStyle name="_Table_01 Horizon Wind Energy Analytics_Inputs5-G&amp;ABreakdown_Actuals" xfId="33829"/>
    <cellStyle name="_Table_01 model" xfId="33830"/>
    <cellStyle name="_Table_01 model_G&amp;A_reports" xfId="33831"/>
    <cellStyle name="_Table_01 model_Inputs5-G&amp;ABreakdown_Actuals" xfId="33832"/>
    <cellStyle name="_Table_02 Potential Partner Ability to Pay Analysis2" xfId="33833"/>
    <cellStyle name="_Table_02 Potential Partner Ability to Pay Analysis2_G&amp;A_reports" xfId="33834"/>
    <cellStyle name="_Table_02 Potential Partner Ability to Pay Analysis2_Inputs5-G&amp;ABreakdown_Actuals" xfId="33835"/>
    <cellStyle name="_Table_02 Quick Model_PQ Corporation" xfId="33836"/>
    <cellStyle name="_Table_02 Quick Model_PQ Corporation_01 Horizon Wind Energy Analytics" xfId="33837"/>
    <cellStyle name="_Table_02 Quick Model_PQ Corporation_01 Horizon Wind Energy Analytics 2" xfId="33838"/>
    <cellStyle name="_Table_02 Quick Model_PQ Corporation_01 Horizon Wind Energy Analytics_G&amp;A_reports" xfId="33839"/>
    <cellStyle name="_Table_02 Quick Model_PQ Corporation_01 Horizon Wind Energy Analytics_Inputs5-G&amp;ABreakdown_Actuals" xfId="33840"/>
    <cellStyle name="_Table_02 Quick Model_PQ Corporation_G&amp;A_reports" xfId="33841"/>
    <cellStyle name="_Table_02 Quick Model_PQ Corporation_Inputs5-G&amp;ABreakdown_Actuals" xfId="33842"/>
    <cellStyle name="_Table_03 Aventine DCF" xfId="33843"/>
    <cellStyle name="_Table_03 Aventine DCF_G&amp;A_reports" xfId="33844"/>
    <cellStyle name="_Table_03 Aventine DCF_Inputs5-G&amp;ABreakdown_Actuals" xfId="33845"/>
    <cellStyle name="_Table_12 Merger Plans" xfId="33846"/>
    <cellStyle name="_Table_12 Merger Plans_G&amp;A_reports" xfId="33847"/>
    <cellStyle name="_Table_12 Merger Plans_Inputs5-G&amp;ABreakdown_Actuals" xfId="33848"/>
    <cellStyle name="_Table_2007 and 2008 Project Detail 12-01-08" xfId="33849"/>
    <cellStyle name="_Table_accretion dilution analysis" xfId="33850"/>
    <cellStyle name="_Table_accretion dilution analysis_G&amp;A_reports" xfId="33851"/>
    <cellStyle name="_Table_accretion dilution analysis_Inputs5-G&amp;ABreakdown_Actuals" xfId="33852"/>
    <cellStyle name="_Table_Arrowsmith Model_1_2_05" xfId="33853"/>
    <cellStyle name="_Table_Arrowsmith Model_1_2_05_G&amp;A_reports" xfId="33854"/>
    <cellStyle name="_Table_Arrowsmith Model_1_2_05_Inputs5-G&amp;ABreakdown_Actuals" xfId="33855"/>
    <cellStyle name="_Table_bank_csc_and merger plan4" xfId="33856"/>
    <cellStyle name="_Table_bank_csc_and merger plan4 2" xfId="33857"/>
    <cellStyle name="_Table_bank_csc_and merger plan4 2 2" xfId="33858"/>
    <cellStyle name="_Table_bank_csc_and merger plan4 2 3" xfId="33859"/>
    <cellStyle name="_Table_bank_csc_and merger plan4 2 4" xfId="33860"/>
    <cellStyle name="_Table_bank_csc_and merger plan4 2 5" xfId="33861"/>
    <cellStyle name="_Table_bank_csc_and merger plan4 2 6" xfId="33862"/>
    <cellStyle name="_Table_bank_csc_and merger plan4 3" xfId="33863"/>
    <cellStyle name="_Table_bank_csc_and merger plan4 4" xfId="33864"/>
    <cellStyle name="_Table_bank_csc_and merger plan4 5" xfId="33865"/>
    <cellStyle name="_Table_bank_csc_and merger plan4 6" xfId="33866"/>
    <cellStyle name="_Table_bank_csc_and merger plan4 7" xfId="33867"/>
    <cellStyle name="_Table_bank_csc_and merger plan4_G&amp;A_reports" xfId="33868"/>
    <cellStyle name="_Table_bank_csc_and merger plan4_G&amp;A_reports 2" xfId="33869"/>
    <cellStyle name="_Table_bank_csc_and merger plan4_G&amp;A_reports 3" xfId="33870"/>
    <cellStyle name="_Table_bank_csc_and merger plan4_Inputs5-G&amp;ABreakdown_Actuals" xfId="33871"/>
    <cellStyle name="_Table_bank_csc_and merger plan4_Inputs5-G&amp;ABreakdown_Actuals 2" xfId="33872"/>
    <cellStyle name="_Table_bank_csc_and merger plan4_Inputs5-G&amp;ABreakdown_Actuals 3" xfId="33873"/>
    <cellStyle name="_Table_bank_csc_Q1_2001" xfId="33874"/>
    <cellStyle name="_Table_bank_csc_Q1_2001_G&amp;A_reports" xfId="33875"/>
    <cellStyle name="_Table_bank_csc_Q1_2001_Inputs5-G&amp;ABreakdown_Actuals" xfId="33876"/>
    <cellStyle name="_Table_bank_csc_Q2_2001" xfId="33877"/>
    <cellStyle name="_Table_bank_csc_Q2_2001 2" xfId="33878"/>
    <cellStyle name="_Table_bank_csc_Q2_2001 2 2" xfId="33879"/>
    <cellStyle name="_Table_bank_csc_Q2_2001 2 3" xfId="33880"/>
    <cellStyle name="_Table_bank_csc_Q2_2001 2 4" xfId="33881"/>
    <cellStyle name="_Table_bank_csc_Q2_2001 2 5" xfId="33882"/>
    <cellStyle name="_Table_bank_csc_Q2_2001 2 6" xfId="33883"/>
    <cellStyle name="_Table_bank_csc_Q2_2001 3" xfId="33884"/>
    <cellStyle name="_Table_bank_csc_Q2_2001 4" xfId="33885"/>
    <cellStyle name="_Table_bank_csc_Q2_2001 5" xfId="33886"/>
    <cellStyle name="_Table_bank_csc_Q2_2001 6" xfId="33887"/>
    <cellStyle name="_Table_bank_csc_Q2_2001 7" xfId="33888"/>
    <cellStyle name="_Table_bank_csc_Q2_2001_c1" xfId="33889"/>
    <cellStyle name="_Table_bank_csc_Q2_2001_c1 2" xfId="33890"/>
    <cellStyle name="_Table_bank_csc_Q2_2001_c1 2 2" xfId="33891"/>
    <cellStyle name="_Table_bank_csc_Q2_2001_c1 2 3" xfId="33892"/>
    <cellStyle name="_Table_bank_csc_Q2_2001_c1 2 4" xfId="33893"/>
    <cellStyle name="_Table_bank_csc_Q2_2001_c1 2 5" xfId="33894"/>
    <cellStyle name="_Table_bank_csc_Q2_2001_c1 2 6" xfId="33895"/>
    <cellStyle name="_Table_bank_csc_Q2_2001_c1 3" xfId="33896"/>
    <cellStyle name="_Table_bank_csc_Q2_2001_c1 4" xfId="33897"/>
    <cellStyle name="_Table_bank_csc_Q2_2001_c1 5" xfId="33898"/>
    <cellStyle name="_Table_bank_csc_Q2_2001_c1 6" xfId="33899"/>
    <cellStyle name="_Table_bank_csc_Q2_2001_c1 7" xfId="33900"/>
    <cellStyle name="_Table_bank_csc_Q2_2001_c1_G&amp;A_reports" xfId="33901"/>
    <cellStyle name="_Table_bank_csc_Q2_2001_c1_G&amp;A_reports 2" xfId="33902"/>
    <cellStyle name="_Table_bank_csc_Q2_2001_c1_G&amp;A_reports 3" xfId="33903"/>
    <cellStyle name="_Table_bank_csc_Q2_2001_c1_Inputs5-G&amp;ABreakdown_Actuals" xfId="33904"/>
    <cellStyle name="_Table_bank_csc_Q2_2001_c1_Inputs5-G&amp;ABreakdown_Actuals 2" xfId="33905"/>
    <cellStyle name="_Table_bank_csc_Q2_2001_c1_Inputs5-G&amp;ABreakdown_Actuals 3" xfId="33906"/>
    <cellStyle name="_Table_bank_csc_Q2_2001_G&amp;A_reports" xfId="33907"/>
    <cellStyle name="_Table_bank_csc_Q2_2001_G&amp;A_reports 2" xfId="33908"/>
    <cellStyle name="_Table_bank_csc_Q2_2001_G&amp;A_reports 3" xfId="33909"/>
    <cellStyle name="_Table_bank_csc_Q2_2001_Inputs5-G&amp;ABreakdown_Actuals" xfId="33910"/>
    <cellStyle name="_Table_bank_csc_Q2_2001_Inputs5-G&amp;ABreakdown_Actuals 2" xfId="33911"/>
    <cellStyle name="_Table_bank_csc_Q2_2001_Inputs5-G&amp;ABreakdown_Actuals 3" xfId="33912"/>
    <cellStyle name="_Table_Blue_Canyon_II_1_2_05" xfId="33913"/>
    <cellStyle name="_Table_Blue_Canyon_II_1_2_05_G&amp;A_reports" xfId="33914"/>
    <cellStyle name="_Table_Blue_Canyon_II_1_2_05_Inputs5-G&amp;ABreakdown_Actuals" xfId="33915"/>
    <cellStyle name="_Table_Book1" xfId="33916"/>
    <cellStyle name="_Table_Book1_01 Horizon Wind Energy Analytics" xfId="33917"/>
    <cellStyle name="_Table_Book1_01 Horizon Wind Energy Analytics 2" xfId="33918"/>
    <cellStyle name="_Table_Book1_01 Horizon Wind Energy Analytics_G&amp;A_reports" xfId="33919"/>
    <cellStyle name="_Table_Book1_01 Horizon Wind Energy Analytics_Inputs5-G&amp;ABreakdown_Actuals" xfId="33920"/>
    <cellStyle name="_Table_Book1_G&amp;A_reports" xfId="33921"/>
    <cellStyle name="_Table_Book1_Inputs5-G&amp;ABreakdown_Actuals" xfId="33922"/>
    <cellStyle name="_Table_Book2" xfId="33923"/>
    <cellStyle name="_Table_Book2_G&amp;A_reports" xfId="33924"/>
    <cellStyle name="_Table_Book2_Inputs5-G&amp;ABreakdown_Actuals" xfId="33925"/>
    <cellStyle name="_Table_Cash Flow Detail" xfId="33926"/>
    <cellStyle name="_Table_CSC_Palm_Sum_of_Parts_5_23_01a" xfId="33927"/>
    <cellStyle name="_Table_CSC_Palm_Sum_of_Parts_5_23_01a_G&amp;A_reports" xfId="33928"/>
    <cellStyle name="_Table_CSC_Palm_Sum_of_Parts_5_23_01a_Inputs5-G&amp;ABreakdown_Actuals" xfId="33929"/>
    <cellStyle name="_Table_Elkhorn 091906_v5" xfId="33930"/>
    <cellStyle name="_Table_Elkhorn 091906_v5_G&amp;A_reports" xfId="33931"/>
    <cellStyle name="_Table_Elkhorn 091906_v5_Inputs5-G&amp;ABreakdown_Actuals" xfId="33932"/>
    <cellStyle name="_Table_FigTech Merger Model_02" xfId="33933"/>
    <cellStyle name="_Table_FigTech Merger Model_02_G&amp;A_reports" xfId="33934"/>
    <cellStyle name="_Table_FigTech Merger Model_02_Inputs5-G&amp;ABreakdown_Actuals" xfId="33935"/>
    <cellStyle name="_Table_Financials Layout dpak 9-26-01 v1" xfId="33936"/>
    <cellStyle name="_Table_Financials Layout dpak 9-26-01 v1_G&amp;A_reports" xfId="33937"/>
    <cellStyle name="_Table_Financials Layout dpak 9-26-01 v1_Inputs5-G&amp;ABreakdown_Actuals" xfId="33938"/>
    <cellStyle name="_Table_Flat Rock Acquisition Model_1_2_05" xfId="33939"/>
    <cellStyle name="_Table_Flat Rock Acquisition Model_1_2_05_G&amp;A_reports" xfId="33940"/>
    <cellStyle name="_Table_Flat Rock Acquisition Model_1_2_05_Inputs5-G&amp;ABreakdown_Actuals" xfId="33941"/>
    <cellStyle name="_Table_Flat Rock Phase_2 Acquisition Model_1_2_05" xfId="33942"/>
    <cellStyle name="_Table_Flat Rock Phase_2 Acquisition Model_1_2_05_G&amp;A_reports" xfId="33943"/>
    <cellStyle name="_Table_Flat Rock Phase_2 Acquisition Model_1_2_05_Inputs5-G&amp;ABreakdown_Actuals" xfId="33944"/>
    <cellStyle name="_Table_Football Field" xfId="33945"/>
    <cellStyle name="_Table_Football Field 2" xfId="33946"/>
    <cellStyle name="_Table_Football Field 2 2" xfId="33947"/>
    <cellStyle name="_Table_Football Field 2 3" xfId="33948"/>
    <cellStyle name="_Table_Football Field 2 4" xfId="33949"/>
    <cellStyle name="_Table_Football Field 2 5" xfId="33950"/>
    <cellStyle name="_Table_Football Field 2 6" xfId="33951"/>
    <cellStyle name="_Table_Football Field 3" xfId="33952"/>
    <cellStyle name="_Table_Football Field 4" xfId="33953"/>
    <cellStyle name="_Table_Football Field 5" xfId="33954"/>
    <cellStyle name="_Table_Football Field 6" xfId="33955"/>
    <cellStyle name="_Table_Football Field 7" xfId="33956"/>
    <cellStyle name="_Table_Football Field_G&amp;A_reports" xfId="33957"/>
    <cellStyle name="_Table_Football Field_G&amp;A_reports 2" xfId="33958"/>
    <cellStyle name="_Table_Football Field_G&amp;A_reports 3" xfId="33959"/>
    <cellStyle name="_Table_Football Field_Inputs5-G&amp;ABreakdown_Actuals" xfId="33960"/>
    <cellStyle name="_Table_Football Field_Inputs5-G&amp;ABreakdown_Actuals 2" xfId="33961"/>
    <cellStyle name="_Table_Football Field_Inputs5-G&amp;ABreakdown_Actuals 3" xfId="33962"/>
    <cellStyle name="_Table_G&amp;A_reports" xfId="33963"/>
    <cellStyle name="_Table_HealthSouth Group Credit Comp v11" xfId="33964"/>
    <cellStyle name="_Table_HealthSouth Group Credit Comp v11_G&amp;A_reports" xfId="33965"/>
    <cellStyle name="_Table_HealthSouth Group Credit Comp v11_Inputs5-G&amp;ABreakdown_Actuals" xfId="33966"/>
    <cellStyle name="_Table_HealthSouth LBO Cases 14" xfId="33967"/>
    <cellStyle name="_Table_HealthSouth LBO Cases 14_01 Horizon Wind Energy Analytics" xfId="33968"/>
    <cellStyle name="_Table_HealthSouth LBO Cases 14_01 Horizon Wind Energy Analytics 2" xfId="33969"/>
    <cellStyle name="_Table_HealthSouth LBO Cases 14_01 Horizon Wind Energy Analytics_G&amp;A_reports" xfId="33970"/>
    <cellStyle name="_Table_HealthSouth LBO Cases 14_01 Horizon Wind Energy Analytics_Inputs5-G&amp;ABreakdown_Actuals" xfId="33971"/>
    <cellStyle name="_Table_HealthSouth LBO Cases 14_G&amp;A_reports" xfId="33972"/>
    <cellStyle name="_Table_HealthSouth LBO Cases 14_Inputs5-G&amp;ABreakdown_Actuals" xfId="33973"/>
    <cellStyle name="_Table_Healthsouthlevels 10-24-2005" xfId="33974"/>
    <cellStyle name="_Table_Healthsouthlevels 10-24-2005_G&amp;A_reports" xfId="33975"/>
    <cellStyle name="_Table_Healthsouthlevels 10-24-2005_Inputs5-G&amp;ABreakdown_Actuals" xfId="33976"/>
    <cellStyle name="_Table_High Prairie 091906" xfId="33977"/>
    <cellStyle name="_Table_High Prairie 091906_G&amp;A_reports" xfId="33978"/>
    <cellStyle name="_Table_High Prairie 091906_Inputs5-G&amp;ABreakdown_Actuals" xfId="33979"/>
    <cellStyle name="_Table_IBES_EPS_Estimates" xfId="33980"/>
    <cellStyle name="_Table_IBES_EPS_Estimates_G&amp;A_reports" xfId="33981"/>
    <cellStyle name="_Table_IBES_EPS_Estimates_Inputs5-G&amp;ABreakdown_Actuals" xfId="33982"/>
    <cellStyle name="_Table_Inputs5-G&amp;ABreakdown_Actuals" xfId="33983"/>
    <cellStyle name="_Table_KMart Model v6_djaama" xfId="33984"/>
    <cellStyle name="_Table_KMart Model v6_djaama 2" xfId="33985"/>
    <cellStyle name="_Table_KMart Model v6_djaama 2 2" xfId="33986"/>
    <cellStyle name="_Table_KMart Model v6_djaama 2 3" xfId="33987"/>
    <cellStyle name="_Table_KMart Model v6_djaama 2 4" xfId="33988"/>
    <cellStyle name="_Table_KMart Model v6_djaama 2 5" xfId="33989"/>
    <cellStyle name="_Table_KMart Model v6_djaama 2 6" xfId="33990"/>
    <cellStyle name="_Table_KMart Model v6_djaama 3" xfId="33991"/>
    <cellStyle name="_Table_KMart Model v6_djaama 4" xfId="33992"/>
    <cellStyle name="_Table_KMart Model v6_djaama 5" xfId="33993"/>
    <cellStyle name="_Table_KMart Model v6_djaama 6" xfId="33994"/>
    <cellStyle name="_Table_KMart Model v6_djaama 7" xfId="33995"/>
    <cellStyle name="_Table_KMart Model v6_djaama_G&amp;A_reports" xfId="33996"/>
    <cellStyle name="_Table_KMart Model v6_djaama_G&amp;A_reports 2" xfId="33997"/>
    <cellStyle name="_Table_KMart Model v6_djaama_G&amp;A_reports 3" xfId="33998"/>
    <cellStyle name="_Table_KMart Model v6_djaama_Inputs5-G&amp;ABreakdown_Actuals" xfId="33999"/>
    <cellStyle name="_Table_KMart Model v6_djaama_Inputs5-G&amp;ABreakdown_Actuals 2" xfId="34000"/>
    <cellStyle name="_Table_KMart Model v6_djaama_Inputs5-G&amp;ABreakdown_Actuals 3" xfId="34001"/>
    <cellStyle name="_Table_Lone Star II" xfId="34002"/>
    <cellStyle name="_Table_Lone Star II_G&amp;A_reports" xfId="34003"/>
    <cellStyle name="_Table_Lone Star II_Inputs5-G&amp;ABreakdown_Actuals" xfId="34004"/>
    <cellStyle name="_Table_LTC Comps as of 18 Feb 2002" xfId="34005"/>
    <cellStyle name="_Table_LTC Comps as of 18 Feb 2002 2" xfId="34006"/>
    <cellStyle name="_Table_LTC Comps as of 18 Feb 2002 2 2" xfId="34007"/>
    <cellStyle name="_Table_LTC Comps as of 18 Feb 2002 2 3" xfId="34008"/>
    <cellStyle name="_Table_LTC Comps as of 18 Feb 2002 2 4" xfId="34009"/>
    <cellStyle name="_Table_LTC Comps as of 18 Feb 2002 2 5" xfId="34010"/>
    <cellStyle name="_Table_LTC Comps as of 18 Feb 2002 2 6" xfId="34011"/>
    <cellStyle name="_Table_LTC Comps as of 18 Feb 2002 3" xfId="34012"/>
    <cellStyle name="_Table_LTC Comps as of 18 Feb 2002 4" xfId="34013"/>
    <cellStyle name="_Table_LTC Comps as of 18 Feb 2002 5" xfId="34014"/>
    <cellStyle name="_Table_LTC Comps as of 18 Feb 2002 6" xfId="34015"/>
    <cellStyle name="_Table_LTC Comps as of 18 Feb 2002 7" xfId="34016"/>
    <cellStyle name="_Table_LTC Comps as of 18 Feb 2002_G&amp;A_reports" xfId="34017"/>
    <cellStyle name="_Table_LTC Comps as of 18 Feb 2002_G&amp;A_reports 2" xfId="34018"/>
    <cellStyle name="_Table_LTC Comps as of 18 Feb 2002_G&amp;A_reports 3" xfId="34019"/>
    <cellStyle name="_Table_LTC Comps as of 18 Feb 2002_Inputs5-G&amp;ABreakdown_Actuals" xfId="34020"/>
    <cellStyle name="_Table_LTC Comps as of 18 Feb 2002_Inputs5-G&amp;ABreakdown_Actuals 2" xfId="34021"/>
    <cellStyle name="_Table_LTC Comps as of 18 Feb 2002_Inputs5-G&amp;ABreakdown_Actuals 3" xfId="34022"/>
    <cellStyle name="_Table_LTC Comps as of 2.20.02 v1.2" xfId="34023"/>
    <cellStyle name="_Table_LTC Comps as of 2.20.02 v1.2 2" xfId="34024"/>
    <cellStyle name="_Table_LTC Comps as of 2.20.02 v1.2 2 2" xfId="34025"/>
    <cellStyle name="_Table_LTC Comps as of 2.20.02 v1.2 2 3" xfId="34026"/>
    <cellStyle name="_Table_LTC Comps as of 2.20.02 v1.2 2 4" xfId="34027"/>
    <cellStyle name="_Table_LTC Comps as of 2.20.02 v1.2 2 5" xfId="34028"/>
    <cellStyle name="_Table_LTC Comps as of 2.20.02 v1.2 2 6" xfId="34029"/>
    <cellStyle name="_Table_LTC Comps as of 2.20.02 v1.2 3" xfId="34030"/>
    <cellStyle name="_Table_LTC Comps as of 2.20.02 v1.2 4" xfId="34031"/>
    <cellStyle name="_Table_LTC Comps as of 2.20.02 v1.2 5" xfId="34032"/>
    <cellStyle name="_Table_LTC Comps as of 2.20.02 v1.2 6" xfId="34033"/>
    <cellStyle name="_Table_LTC Comps as of 2.20.02 v1.2 7" xfId="34034"/>
    <cellStyle name="_Table_LTC Comps as of 2.20.02 v1.2_G&amp;A_reports" xfId="34035"/>
    <cellStyle name="_Table_LTC Comps as of 2.20.02 v1.2_G&amp;A_reports 2" xfId="34036"/>
    <cellStyle name="_Table_LTC Comps as of 2.20.02 v1.2_G&amp;A_reports 3" xfId="34037"/>
    <cellStyle name="_Table_LTC Comps as of 2.20.02 v1.2_Inputs5-G&amp;ABreakdown_Actuals" xfId="34038"/>
    <cellStyle name="_Table_LTC Comps as of 2.20.02 v1.2_Inputs5-G&amp;ABreakdown_Actuals 2" xfId="34039"/>
    <cellStyle name="_Table_LTC Comps as of 2.20.02 v1.2_Inputs5-G&amp;ABreakdown_Actuals 3" xfId="34040"/>
    <cellStyle name="_Table_make whole_v2" xfId="34041"/>
    <cellStyle name="_Table_make whole_v2_G&amp;A_reports" xfId="34042"/>
    <cellStyle name="_Table_make whole_v2_Inputs5-G&amp;ABreakdown_Actuals" xfId="34043"/>
    <cellStyle name="_Table_Maple Ridge II Annual" xfId="34044"/>
    <cellStyle name="_Table_Maple Ridge II Annual_G&amp;A_reports" xfId="34045"/>
    <cellStyle name="_Table_Maple Ridge II Annual_Inputs5-G&amp;ABreakdown_Actuals" xfId="34046"/>
    <cellStyle name="_Table_Mar 2006 Horizon Report" xfId="34047"/>
    <cellStyle name="_Table_Mar 2006 Horizon Report 2" xfId="34048"/>
    <cellStyle name="_Table_Mar 2006 Horizon Report_Inputs5-G&amp;ABreakdown_Actuals" xfId="34049"/>
    <cellStyle name="_Table_Medium Term Project Acquisition Model_1_2_05" xfId="34050"/>
    <cellStyle name="_Table_Medium Term Project Acquisition Model_1_2_05_G&amp;A_reports" xfId="34051"/>
    <cellStyle name="_Table_Medium Term Project Acquisition Model_1_2_05_Inputs5-G&amp;ABreakdown_Actuals" xfId="34052"/>
    <cellStyle name="_Table_Merger Analysis" xfId="34053"/>
    <cellStyle name="_Table_Merger Analysis 2" xfId="34054"/>
    <cellStyle name="_Table_Merger Analysis 2 2" xfId="34055"/>
    <cellStyle name="_Table_Merger Analysis 2 3" xfId="34056"/>
    <cellStyle name="_Table_Merger Analysis 2 4" xfId="34057"/>
    <cellStyle name="_Table_Merger Analysis 2 5" xfId="34058"/>
    <cellStyle name="_Table_Merger Analysis 2 6" xfId="34059"/>
    <cellStyle name="_Table_Merger Analysis 3" xfId="34060"/>
    <cellStyle name="_Table_Merger Analysis 4" xfId="34061"/>
    <cellStyle name="_Table_Merger Analysis 5" xfId="34062"/>
    <cellStyle name="_Table_Merger Analysis 6" xfId="34063"/>
    <cellStyle name="_Table_Merger Analysis 7" xfId="34064"/>
    <cellStyle name="_Table_Merger Analysis_G&amp;A_reports" xfId="34065"/>
    <cellStyle name="_Table_Merger Analysis_G&amp;A_reports 2" xfId="34066"/>
    <cellStyle name="_Table_Merger Analysis_G&amp;A_reports 3" xfId="34067"/>
    <cellStyle name="_Table_Merger Analysis_Inputs5-G&amp;ABreakdown_Actuals" xfId="34068"/>
    <cellStyle name="_Table_Merger Analysis_Inputs5-G&amp;ABreakdown_Actuals 2" xfId="34069"/>
    <cellStyle name="_Table_Merger Analysis_Inputs5-G&amp;ABreakdown_Actuals 3" xfId="34070"/>
    <cellStyle name="_Table_Merger model_new_ability to pay" xfId="34071"/>
    <cellStyle name="_Table_Merger model_new_ability to pay_G&amp;A_reports" xfId="34072"/>
    <cellStyle name="_Table_Merger model_new_ability to pay_Inputs5-G&amp;ABreakdown_Actuals" xfId="34073"/>
    <cellStyle name="_Table_model_bk" xfId="34074"/>
    <cellStyle name="_Table_model_bk_G&amp;A_reports" xfId="34075"/>
    <cellStyle name="_Table_model_bk_Inputs5-G&amp;ABreakdown_Actuals" xfId="34076"/>
    <cellStyle name="_Table_Modeling Mick" xfId="34077"/>
    <cellStyle name="_Table_Modeling Mick_G&amp;A_reports" xfId="34078"/>
    <cellStyle name="_Table_Modeling Mick_Inputs5-G&amp;ABreakdown_Actuals" xfId="34079"/>
    <cellStyle name="_Table_monet_final_w_output" xfId="34080"/>
    <cellStyle name="_Table_monet_final_w_output 2" xfId="34081"/>
    <cellStyle name="_Table_monet_final_w_output 2 2" xfId="34082"/>
    <cellStyle name="_Table_monet_final_w_output 2 3" xfId="34083"/>
    <cellStyle name="_Table_monet_final_w_output 2 4" xfId="34084"/>
    <cellStyle name="_Table_monet_final_w_output 2 5" xfId="34085"/>
    <cellStyle name="_Table_monet_final_w_output 2 6" xfId="34086"/>
    <cellStyle name="_Table_monet_final_w_output 3" xfId="34087"/>
    <cellStyle name="_Table_monet_final_w_output 4" xfId="34088"/>
    <cellStyle name="_Table_monet_final_w_output 5" xfId="34089"/>
    <cellStyle name="_Table_monet_final_w_output 6" xfId="34090"/>
    <cellStyle name="_Table_monet_final_w_output 7" xfId="34091"/>
    <cellStyle name="_Table_monet_final_w_output_G&amp;A_reports" xfId="34092"/>
    <cellStyle name="_Table_monet_final_w_output_G&amp;A_reports 2" xfId="34093"/>
    <cellStyle name="_Table_monet_final_w_output_G&amp;A_reports 3" xfId="34094"/>
    <cellStyle name="_Table_monet_final_w_output_Inputs5-G&amp;ABreakdown_Actuals" xfId="34095"/>
    <cellStyle name="_Table_monet_final_w_output_Inputs5-G&amp;ABreakdown_Actuals 2" xfId="34096"/>
    <cellStyle name="_Table_monet_final_w_output_Inputs5-G&amp;ABreakdown_Actuals 3" xfId="34097"/>
    <cellStyle name="_Table_Numico-Nestle Model-13 September" xfId="34098"/>
    <cellStyle name="_Table_Numico-Nestle Model-13 September_G&amp;A_reports" xfId="34099"/>
    <cellStyle name="_Table_Numico-Nestle Model-13 September_Inputs5-G&amp;ABreakdown_Actuals" xfId="34100"/>
    <cellStyle name="_Table_Palm Model 10_05" xfId="34101"/>
    <cellStyle name="_Table_Palm Model 10_05 2" xfId="34102"/>
    <cellStyle name="_Table_Palm Model 10_05_01 Horizon Wind Energy Analytics" xfId="34103"/>
    <cellStyle name="_Table_Palm Model 10_05_01 Horizon Wind Energy Analytics_1.Inputs" xfId="34104"/>
    <cellStyle name="_Table_Palm Model 10_05_01 Horizon Wind Energy Analytics_Copy of Vento III v27i P50 1st" xfId="34105"/>
    <cellStyle name="_Table_Palm Model 10_05_01 Horizon Wind Energy Analytics_G&amp;A_reports" xfId="34106"/>
    <cellStyle name="_Table_Palm Model 10_05_01 Horizon Wind Energy Analytics_Vento III v17i (8.9% Haircut, 60% Tax)" xfId="34107"/>
    <cellStyle name="_Table_Palm Model 10_05_01 Horizon Wind Energy Analytics_Vento III v22i (Haircut, 6Y CF, 76% tax)" xfId="34108"/>
    <cellStyle name="_Table_Palm Model 10_05_01 Horizon Wind Energy Analytics_Vento III v28g Base" xfId="34109"/>
    <cellStyle name="_Table_Palm Model 10_05_01 Horizon Wind Energy Analytics_Vento III v28k JPMyyy" xfId="34110"/>
    <cellStyle name="_Table_Palm Model 10_05_1.Inputs" xfId="34111"/>
    <cellStyle name="_Table_Palm Model 10_05_Copy of G&amp;A_reports_v4" xfId="34112"/>
    <cellStyle name="_Table_Palm Model 10_05_Copy of Vento III v27i P50 1st" xfId="34113"/>
    <cellStyle name="_Table_Palm Model 10_05_Vento III v17i (8.9% Haircut, 60% Tax)" xfId="34114"/>
    <cellStyle name="_Table_Palm Model 10_05_Vento III v22i (Haircut, 6Y CF, 76% tax)" xfId="34115"/>
    <cellStyle name="_Table_Palm Model 10_05_Vento III v28g Base" xfId="34116"/>
    <cellStyle name="_Table_Palm Model 10_05_Vento III v28k JPMyyy" xfId="34117"/>
    <cellStyle name="_Table_PNC_merger_plan_divestitures_05" xfId="34118"/>
    <cellStyle name="_Table_PNC_merger_plan_divestitures_05_G&amp;A_reports" xfId="34119"/>
    <cellStyle name="_Table_PNC_merger_plan_divestitures_05_Inputs5-G&amp;ABreakdown_Actuals" xfId="34120"/>
    <cellStyle name="_Table_Potential Strategic Partners" xfId="34121"/>
    <cellStyle name="_Table_Potential Strategic Partners_G&amp;A_reports" xfId="34122"/>
    <cellStyle name="_Table_Potential Strategic Partners_Inputs5-G&amp;ABreakdown_Actuals" xfId="34123"/>
    <cellStyle name="_Table_PPG_Merger_Plans" xfId="34124"/>
    <cellStyle name="_Table_PPG_Merger_Plans 2" xfId="34125"/>
    <cellStyle name="_Table_PPG_Merger_Plans 2 2" xfId="34126"/>
    <cellStyle name="_Table_PPG_Merger_Plans 2 3" xfId="34127"/>
    <cellStyle name="_Table_PPG_Merger_Plans 2 4" xfId="34128"/>
    <cellStyle name="_Table_PPG_Merger_Plans 2 5" xfId="34129"/>
    <cellStyle name="_Table_PPG_Merger_Plans 2 6" xfId="34130"/>
    <cellStyle name="_Table_PPG_Merger_Plans 3" xfId="34131"/>
    <cellStyle name="_Table_PPG_Merger_Plans 4" xfId="34132"/>
    <cellStyle name="_Table_PPG_Merger_Plans 5" xfId="34133"/>
    <cellStyle name="_Table_PPG_Merger_Plans 6" xfId="34134"/>
    <cellStyle name="_Table_PPG_Merger_Plans 7" xfId="34135"/>
    <cellStyle name="_Table_PPG_Merger_Plans_G&amp;A_reports" xfId="34136"/>
    <cellStyle name="_Table_PPG_Merger_Plans_G&amp;A_reports 2" xfId="34137"/>
    <cellStyle name="_Table_PPG_Merger_Plans_G&amp;A_reports 3" xfId="34138"/>
    <cellStyle name="_Table_PPG_Merger_Plans_Inputs5-G&amp;ABreakdown_Actuals" xfId="34139"/>
    <cellStyle name="_Table_PPG_Merger_Plans_Inputs5-G&amp;ABreakdown_Actuals 2" xfId="34140"/>
    <cellStyle name="_Table_PPG_Merger_Plans_Inputs5-G&amp;ABreakdown_Actuals 3" xfId="34141"/>
    <cellStyle name="_Table_Proj Economics" xfId="34142"/>
    <cellStyle name="_Table_Proj Economics_Cash Flow Detail" xfId="34143"/>
    <cellStyle name="_Table_Project Financials Quarterly 2006" xfId="34144"/>
    <cellStyle name="_Table_Project Financials Quarterly 2006_G&amp;A_reports" xfId="34145"/>
    <cellStyle name="_Table_Project Financials Quarterly 2006_Inputs5-G&amp;ABreakdown_Actuals" xfId="34146"/>
    <cellStyle name="_Table_Quarterly Cash Needs 092706_db (8)" xfId="34147"/>
    <cellStyle name="_Table_Quarterly Cash Needs 092706_db (8)_G&amp;A_reports" xfId="34148"/>
    <cellStyle name="_Table_Quarterly Cash Needs 092706_db (8)_Inputs5-G&amp;ABreakdown_Actuals" xfId="34149"/>
    <cellStyle name="_Table_Returns" xfId="34150"/>
    <cellStyle name="_Table_Returns_G&amp;A_reports" xfId="34151"/>
    <cellStyle name="_Table_Returns_Inputs5-G&amp;ABreakdown_Actuals" xfId="34152"/>
    <cellStyle name="_Table_Samsara Model-DCF Template" xfId="34153"/>
    <cellStyle name="_Table_Samsara Model-DCF Template 2" xfId="34154"/>
    <cellStyle name="_Table_Samsara Model-DCF Template 2 2" xfId="34155"/>
    <cellStyle name="_Table_Samsara Model-DCF Template 2 3" xfId="34156"/>
    <cellStyle name="_Table_Samsara Model-DCF Template 2 4" xfId="34157"/>
    <cellStyle name="_Table_Samsara Model-DCF Template 2 5" xfId="34158"/>
    <cellStyle name="_Table_Samsara Model-DCF Template 2 6" xfId="34159"/>
    <cellStyle name="_Table_Samsara Model-DCF Template 3" xfId="34160"/>
    <cellStyle name="_Table_Samsara Model-DCF Template 4" xfId="34161"/>
    <cellStyle name="_Table_Samsara Model-DCF Template 5" xfId="34162"/>
    <cellStyle name="_Table_Samsara Model-DCF Template 6" xfId="34163"/>
    <cellStyle name="_Table_Samsara Model-DCF Template 7" xfId="34164"/>
    <cellStyle name="_Table_Samsara Model-DCF Template_G&amp;A_reports" xfId="34165"/>
    <cellStyle name="_Table_Samsara Model-DCF Template_G&amp;A_reports 2" xfId="34166"/>
    <cellStyle name="_Table_Samsara Model-DCF Template_G&amp;A_reports 3" xfId="34167"/>
    <cellStyle name="_Table_Samsara Model-DCF Template_Inputs5-G&amp;ABreakdown_Actuals" xfId="34168"/>
    <cellStyle name="_Table_Samsara Model-DCF Template_Inputs5-G&amp;ABreakdown_Actuals 2" xfId="34169"/>
    <cellStyle name="_Table_Samsara Model-DCF Template_Inputs5-G&amp;ABreakdown_Actuals 3" xfId="34170"/>
    <cellStyle name="_Table_Sheet2" xfId="34171"/>
    <cellStyle name="_Table_Sheet2_G&amp;A_reports" xfId="34172"/>
    <cellStyle name="_Table_Sheet2_Inputs5-G&amp;ABreakdown_Actuals" xfId="34173"/>
    <cellStyle name="_Table_Simple Merger Plans" xfId="34174"/>
    <cellStyle name="_Table_Simple Merger Plans 2" xfId="34175"/>
    <cellStyle name="_Table_Simple Merger Plans 2 2" xfId="34176"/>
    <cellStyle name="_Table_Simple Merger Plans 2 3" xfId="34177"/>
    <cellStyle name="_Table_Simple Merger Plans 2 4" xfId="34178"/>
    <cellStyle name="_Table_Simple Merger Plans 2 5" xfId="34179"/>
    <cellStyle name="_Table_Simple Merger Plans 2 6" xfId="34180"/>
    <cellStyle name="_Table_Simple Merger Plans 3" xfId="34181"/>
    <cellStyle name="_Table_Simple Merger Plans 4" xfId="34182"/>
    <cellStyle name="_Table_Simple Merger Plans 5" xfId="34183"/>
    <cellStyle name="_Table_Simple Merger Plans 6" xfId="34184"/>
    <cellStyle name="_Table_Simple Merger Plans 7" xfId="34185"/>
    <cellStyle name="_Table_Simple Merger Plans_G&amp;A_reports" xfId="34186"/>
    <cellStyle name="_Table_Simple Merger Plans_G&amp;A_reports 2" xfId="34187"/>
    <cellStyle name="_Table_Simple Merger Plans_G&amp;A_reports 3" xfId="34188"/>
    <cellStyle name="_Table_Simple Merger Plans_Inputs5-G&amp;ABreakdown_Actuals" xfId="34189"/>
    <cellStyle name="_Table_Simple Merger Plans_Inputs5-G&amp;ABreakdown_Actuals 2" xfId="34190"/>
    <cellStyle name="_Table_Simple Merger Plans_Inputs5-G&amp;ABreakdown_Actuals 3" xfId="34191"/>
    <cellStyle name="_Table_Stallion Analysis_a" xfId="34192"/>
    <cellStyle name="_Table_stand_alone_dcf" xfId="34193"/>
    <cellStyle name="_Table_stand_alone_dcf_G&amp;A_reports" xfId="34194"/>
    <cellStyle name="_Table_stand_alone_dcf_Inputs5-G&amp;ABreakdown_Actuals" xfId="34195"/>
    <cellStyle name="_Table_Summary Valuation Analysis" xfId="34196"/>
    <cellStyle name="_Table_Summary Valuation Analysis_G&amp;A_reports" xfId="34197"/>
    <cellStyle name="_Table_Summary Valuation Analysis_Inputs5-G&amp;ABreakdown_Actuals" xfId="34198"/>
    <cellStyle name="_Table_Synergies" xfId="34199"/>
    <cellStyle name="_Table_Synergies_G&amp;A_reports" xfId="34200"/>
    <cellStyle name="_Table_Synergies_Inputs5-G&amp;ABreakdown_Actuals" xfId="34201"/>
    <cellStyle name="_Table_Troon DCF Model 8-13-02 v1" xfId="34202"/>
    <cellStyle name="_Table_Troon DCF Model 8-13-02 v1 2" xfId="34203"/>
    <cellStyle name="_Table_Troon DCF Model 8-13-02 v1 2 2" xfId="34204"/>
    <cellStyle name="_Table_Troon DCF Model 8-13-02 v1 2 3" xfId="34205"/>
    <cellStyle name="_Table_Troon DCF Model 8-13-02 v1 2 4" xfId="34206"/>
    <cellStyle name="_Table_Troon DCF Model 8-13-02 v1 2 5" xfId="34207"/>
    <cellStyle name="_Table_Troon DCF Model 8-13-02 v1 2 6" xfId="34208"/>
    <cellStyle name="_Table_Troon DCF Model 8-13-02 v1 3" xfId="34209"/>
    <cellStyle name="_Table_Troon DCF Model 8-13-02 v1 4" xfId="34210"/>
    <cellStyle name="_Table_Troon DCF Model 8-13-02 v1 5" xfId="34211"/>
    <cellStyle name="_Table_Troon DCF Model 8-13-02 v1 6" xfId="34212"/>
    <cellStyle name="_Table_Troon DCF Model 8-13-02 v1 7" xfId="34213"/>
    <cellStyle name="_Table_Troon DCF Model 8-13-02 v1_G&amp;A_reports" xfId="34214"/>
    <cellStyle name="_Table_Troon DCF Model 8-13-02 v1_G&amp;A_reports 2" xfId="34215"/>
    <cellStyle name="_Table_Troon DCF Model 8-13-02 v1_G&amp;A_reports 3" xfId="34216"/>
    <cellStyle name="_Table_Troon DCF Model 8-13-02 v1_Inputs5-G&amp;ABreakdown_Actuals" xfId="34217"/>
    <cellStyle name="_Table_Troon DCF Model 8-13-02 v1_Inputs5-G&amp;ABreakdown_Actuals 2" xfId="34218"/>
    <cellStyle name="_Table_Troon DCF Model 8-13-02 v1_Inputs5-G&amp;ABreakdown_Actuals 3" xfId="34219"/>
    <cellStyle name="_Table_Troon LLC FS dpakedit 8-7-02" xfId="34220"/>
    <cellStyle name="_Table_Troon LLC FS dpakedit 8-7-02 v3" xfId="34221"/>
    <cellStyle name="_Table_Troon LLC FS dpakedit 8-7-02 v3_G&amp;A_reports" xfId="34222"/>
    <cellStyle name="_Table_Troon LLC FS dpakedit 8-7-02 v3_Inputs5-G&amp;ABreakdown_Actuals" xfId="34223"/>
    <cellStyle name="_Table_Troon LLC FS dpakedit 8-7-02 v4" xfId="34224"/>
    <cellStyle name="_Table_Troon LLC FS dpakedit 8-7-02 v4_G&amp;A_reports" xfId="34225"/>
    <cellStyle name="_Table_Troon LLC FS dpakedit 8-7-02 v4_Inputs5-G&amp;ABreakdown_Actuals" xfId="34226"/>
    <cellStyle name="_Table_Troon LLC FS dpakedit 8-7-02_G&amp;A_reports" xfId="34227"/>
    <cellStyle name="_Table_Troon LLC FS dpakedit 8-7-02_Inputs5-G&amp;ABreakdown_Actuals" xfId="34228"/>
    <cellStyle name="_Table_Twin Groves" xfId="34229"/>
    <cellStyle name="_Table_Twin Groves II" xfId="34230"/>
    <cellStyle name="_Table_Twin Groves II_G&amp;A_reports" xfId="34231"/>
    <cellStyle name="_Table_Twin Groves II_Inputs5-G&amp;ABreakdown_Actuals" xfId="34232"/>
    <cellStyle name="_Table_Twin Groves_G&amp;A_reports" xfId="34233"/>
    <cellStyle name="_Table_Twin Groves_Inputs5-G&amp;ABreakdown_Actuals" xfId="34234"/>
    <cellStyle name="_Table_Valuation_Pres" xfId="34235"/>
    <cellStyle name="_Table_Valuation_Pres_G&amp;A_reports" xfId="34236"/>
    <cellStyle name="_Table_Valuation_Pres_Inputs5-G&amp;ABreakdown_Actuals" xfId="34237"/>
    <cellStyle name="_Table_Valuation_Troon dpak 8-5-02 v3" xfId="34238"/>
    <cellStyle name="_Table_Valuation_Troon dpak 8-5-02 v3_G&amp;A_reports" xfId="34239"/>
    <cellStyle name="_Table_Valuation_Troon dpak 8-5-02 v3_Inputs5-G&amp;ABreakdown_Actuals" xfId="34240"/>
    <cellStyle name="_TableHead" xfId="34241"/>
    <cellStyle name="_TableHead_01 Horizon Wind Energy Analytics" xfId="34242"/>
    <cellStyle name="_TableHead_01 Horizon Wind Energy Analytics 2" xfId="34243"/>
    <cellStyle name="_TableHead_01 Horizon Wind Energy Analytics_G&amp;A_reports" xfId="34244"/>
    <cellStyle name="_TableHead_01 Horizon Wind Energy Analytics_Inputs5-G&amp;ABreakdown_Actuals" xfId="34245"/>
    <cellStyle name="_TableHead_02 Quick Model_PQ Corporation" xfId="34246"/>
    <cellStyle name="_TableHead_02 Quick Model_PQ Corporation_01 Horizon Wind Energy Analytics" xfId="34247"/>
    <cellStyle name="_TableHead_02 Quick Model_PQ Corporation_01 Horizon Wind Energy Analytics 2" xfId="34248"/>
    <cellStyle name="_TableHead_02 Quick Model_PQ Corporation_01 Horizon Wind Energy Analytics_G&amp;A_reports" xfId="34249"/>
    <cellStyle name="_TableHead_02 Quick Model_PQ Corporation_01 Horizon Wind Energy Analytics_Inputs5-G&amp;ABreakdown_Actuals" xfId="34250"/>
    <cellStyle name="_TableHead_02 Quick Model_PQ Corporation_G&amp;A_reports" xfId="34251"/>
    <cellStyle name="_TableHead_02 Quick Model_PQ Corporation_Inputs5-G&amp;ABreakdown_Actuals" xfId="34252"/>
    <cellStyle name="_TableHead_03 Aventine DCF" xfId="34253"/>
    <cellStyle name="_TableHead_03 Aventine DCF_G&amp;A_reports" xfId="34254"/>
    <cellStyle name="_TableHead_03 Aventine DCF_Inputs5-G&amp;ABreakdown_Actuals" xfId="34255"/>
    <cellStyle name="_TableHead_2007 and 2008 Project Detail 12-01-08" xfId="34256"/>
    <cellStyle name="_TableHead_2007 and 2008 Project Detail 12-01-08_B&amp;B Model 4.14.09" xfId="34257"/>
    <cellStyle name="_TableHead_2007 and 2008 Project Detail 12-01-08_Merchant Trent" xfId="34258"/>
    <cellStyle name="_TableHead_2007 and 2008 Project Detail 12-01-08_Purchase Accounting PPA's" xfId="34259"/>
    <cellStyle name="_TableHead_accretion dilution analysis" xfId="34260"/>
    <cellStyle name="_TableHead_accretion dilution analysis_G&amp;A_reports" xfId="34261"/>
    <cellStyle name="_TableHead_accretion dilution analysis_Inputs5-G&amp;ABreakdown_Actuals" xfId="34262"/>
    <cellStyle name="_TableHead_Arrowsmith Model_1_2_05" xfId="34263"/>
    <cellStyle name="_TableHead_Arrowsmith Model_1_2_05_G&amp;A_reports" xfId="34264"/>
    <cellStyle name="_TableHead_Arrowsmith Model_1_2_05_Inputs5-G&amp;ABreakdown_Actuals" xfId="34265"/>
    <cellStyle name="_TableHead_AVP - prev. 06 financials" xfId="34266"/>
    <cellStyle name="_TableHead_AVP - prev. 06 financials_G&amp;A_reports" xfId="34267"/>
    <cellStyle name="_TableHead_AVP - prev. 06 financials_G&amp;A_reports_ProjectEarnings_Actual" xfId="34268"/>
    <cellStyle name="_TableHead_AVP - prev. 06 financials_Inputs5-G&amp;ABreakdown_Actuals" xfId="34269"/>
    <cellStyle name="_TableHead_AVP - prev. 06 financials_Old Financials_200804" xfId="34270"/>
    <cellStyle name="_TableHead_AVP - prev. 06 financials_ProjectEarnings_Actual" xfId="34271"/>
    <cellStyle name="_TableHead_bank_csc_Q1_2001" xfId="34272"/>
    <cellStyle name="_TableHead_bank_csc_Q1_2001_G&amp;A_reports" xfId="34273"/>
    <cellStyle name="_TableHead_bank_csc_Q1_2001_G&amp;A_reports_ProjectEarnings_Actual" xfId="34274"/>
    <cellStyle name="_TableHead_bank_csc_Q1_2001_Inputs5-G&amp;ABreakdown_Actuals" xfId="34275"/>
    <cellStyle name="_TableHead_bank_csc_Q1_2001_Old Financials_200804" xfId="34276"/>
    <cellStyle name="_TableHead_bank_csc_Q1_2001_ProjectEarnings_Actual" xfId="34277"/>
    <cellStyle name="_TableHead_bank_csc_Q2_2001_c1" xfId="34278"/>
    <cellStyle name="_TableHead_bank_csc_Q2_2001_c1_G&amp;A_reports" xfId="34279"/>
    <cellStyle name="_TableHead_bank_csc_Q2_2001_c1_Inputs5-G&amp;ABreakdown_Actuals" xfId="34280"/>
    <cellStyle name="_TableHead_Blue_Canyon_II_1_2_05" xfId="34281"/>
    <cellStyle name="_TableHead_Blue_Canyon_II_1_2_05_G&amp;A_reports" xfId="34282"/>
    <cellStyle name="_TableHead_Blue_Canyon_II_1_2_05_Inputs5-G&amp;ABreakdown_Actuals" xfId="34283"/>
    <cellStyle name="_TableHead_Book1" xfId="34284"/>
    <cellStyle name="_TableHead_Book1_01 Horizon Wind Energy Analytics" xfId="34285"/>
    <cellStyle name="_TableHead_Book1_01 Horizon Wind Energy Analytics 2" xfId="34286"/>
    <cellStyle name="_TableHead_Book1_01 Horizon Wind Energy Analytics_G&amp;A_reports" xfId="34287"/>
    <cellStyle name="_TableHead_Book1_01 Horizon Wind Energy Analytics_Inputs5-G&amp;ABreakdown_Actuals" xfId="34288"/>
    <cellStyle name="_TableHead_Book1_G&amp;A_reports" xfId="34289"/>
    <cellStyle name="_TableHead_Book1_Inputs5-G&amp;ABreakdown_Actuals" xfId="34290"/>
    <cellStyle name="_TableHead_Book2" xfId="34291"/>
    <cellStyle name="_TableHead_Book2_G&amp;A_reports" xfId="34292"/>
    <cellStyle name="_TableHead_Book2_Inputs5-G&amp;ABreakdown_Actuals" xfId="34293"/>
    <cellStyle name="_TableHead_CSC_Palm_Sum_of_Parts_5_23_01a" xfId="34294"/>
    <cellStyle name="_TableHead_CSC_Palm_Sum_of_Parts_5_23_01a_G&amp;A_reports" xfId="34295"/>
    <cellStyle name="_TableHead_CSC_Palm_Sum_of_Parts_5_23_01a_Inputs5-G&amp;ABreakdown_Actuals" xfId="34296"/>
    <cellStyle name="_TableHead_Elkhorn 091906_v5" xfId="34297"/>
    <cellStyle name="_TableHead_Elkhorn 091906_v5_G&amp;A_reports" xfId="34298"/>
    <cellStyle name="_TableHead_Elkhorn 091906_v5_Inputs5-G&amp;ABreakdown_Actuals" xfId="34299"/>
    <cellStyle name="_TableHead_Financials Layout dpak 9-26-01 v1" xfId="34300"/>
    <cellStyle name="_TableHead_Financials Layout dpak 9-26-01 v1_G&amp;A_reports" xfId="34301"/>
    <cellStyle name="_TableHead_Financials Layout dpak 9-26-01 v1_Inputs5-G&amp;ABreakdown_Actuals" xfId="34302"/>
    <cellStyle name="_TableHead_Flat Rock Acquisition Model_1_2_05" xfId="34303"/>
    <cellStyle name="_TableHead_Flat Rock Acquisition Model_1_2_05_G&amp;A_reports" xfId="34304"/>
    <cellStyle name="_TableHead_Flat Rock Acquisition Model_1_2_05_Inputs5-G&amp;ABreakdown_Actuals" xfId="34305"/>
    <cellStyle name="_TableHead_Flat Rock Phase_2 Acquisition Model_1_2_05" xfId="34306"/>
    <cellStyle name="_TableHead_Flat Rock Phase_2 Acquisition Model_1_2_05_G&amp;A_reports" xfId="34307"/>
    <cellStyle name="_TableHead_Flat Rock Phase_2 Acquisition Model_1_2_05_Inputs5-G&amp;ABreakdown_Actuals" xfId="34308"/>
    <cellStyle name="_TableHead_G&amp;A_reports" xfId="34309"/>
    <cellStyle name="_TableHead_HealthSouth Group Credit Comp v11" xfId="34310"/>
    <cellStyle name="_TableHead_HealthSouth Group Credit Comp v11_G&amp;A_reports" xfId="34311"/>
    <cellStyle name="_TableHead_HealthSouth Group Credit Comp v11_Inputs5-G&amp;ABreakdown_Actuals" xfId="34312"/>
    <cellStyle name="_TableHead_HealthSouth LBO Cases 14" xfId="34313"/>
    <cellStyle name="_TableHead_HealthSouth LBO Cases 14_01 Horizon Wind Energy Analytics" xfId="34314"/>
    <cellStyle name="_TableHead_HealthSouth LBO Cases 14_01 Horizon Wind Energy Analytics 2" xfId="34315"/>
    <cellStyle name="_TableHead_HealthSouth LBO Cases 14_01 Horizon Wind Energy Analytics_G&amp;A_reports" xfId="34316"/>
    <cellStyle name="_TableHead_HealthSouth LBO Cases 14_01 Horizon Wind Energy Analytics_Inputs5-G&amp;ABreakdown_Actuals" xfId="34317"/>
    <cellStyle name="_TableHead_HealthSouth LBO Cases 14_G&amp;A_reports" xfId="34318"/>
    <cellStyle name="_TableHead_HealthSouth LBO Cases 14_Inputs5-G&amp;ABreakdown_Actuals" xfId="34319"/>
    <cellStyle name="_TableHead_Healthsouthlevels 10-24-2005" xfId="34320"/>
    <cellStyle name="_TableHead_Healthsouthlevels 10-24-2005_G&amp;A_reports" xfId="34321"/>
    <cellStyle name="_TableHead_Healthsouthlevels 10-24-2005_Inputs5-G&amp;ABreakdown_Actuals" xfId="34322"/>
    <cellStyle name="_TableHead_High Prairie 091906" xfId="34323"/>
    <cellStyle name="_TableHead_High Prairie 091906_G&amp;A_reports" xfId="34324"/>
    <cellStyle name="_TableHead_High Prairie 091906_Inputs5-G&amp;ABreakdown_Actuals" xfId="34325"/>
    <cellStyle name="_TableHead_hydro v. 7.31.08" xfId="34326"/>
    <cellStyle name="_TableHead_IBES_EPS_Estimates" xfId="34327"/>
    <cellStyle name="_TableHead_IBES_EPS_Estimates_G&amp;A_reports" xfId="34328"/>
    <cellStyle name="_TableHead_IBES_EPS_Estimates_Inputs5-G&amp;ABreakdown_Actuals" xfId="34329"/>
    <cellStyle name="_TableHead_Inputs5-G&amp;ABreakdown_Actuals" xfId="34330"/>
    <cellStyle name="_TableHead_Lone Star II" xfId="34331"/>
    <cellStyle name="_TableHead_Lone Star II_G&amp;A_reports" xfId="34332"/>
    <cellStyle name="_TableHead_Lone Star II_Inputs5-G&amp;ABreakdown_Actuals" xfId="34333"/>
    <cellStyle name="_TableHead_make whole_v2" xfId="34334"/>
    <cellStyle name="_TableHead_make whole_v2_G&amp;A_reports" xfId="34335"/>
    <cellStyle name="_TableHead_make whole_v2_Inputs5-G&amp;ABreakdown_Actuals" xfId="34336"/>
    <cellStyle name="_TableHead_Maple Ridge II Annual" xfId="34337"/>
    <cellStyle name="_TableHead_Maple Ridge II Annual_G&amp;A_reports" xfId="34338"/>
    <cellStyle name="_TableHead_Maple Ridge II Annual_Inputs5-G&amp;ABreakdown_Actuals" xfId="34339"/>
    <cellStyle name="_TableHead_Mar 2006 Horizon Report" xfId="34340"/>
    <cellStyle name="_TableHead_Mar 2006 Horizon Report 2" xfId="34341"/>
    <cellStyle name="_TableHead_Mar 2006 Horizon Report_Inputs5-G&amp;ABreakdown_Actuals" xfId="34342"/>
    <cellStyle name="_TableHead_MDU Fin Model v7" xfId="34343"/>
    <cellStyle name="_TableHead_MDU Fin Model v7 2" xfId="34344"/>
    <cellStyle name="_TableHead_MDU Fin Model v7_G&amp;A_reports" xfId="34345"/>
    <cellStyle name="_TableHead_MDU Fin Model v7_Inputs5-G&amp;ABreakdown_Actuals" xfId="34346"/>
    <cellStyle name="_TableHead_Medium Term Project Acquisition Model_1_2_05" xfId="34347"/>
    <cellStyle name="_TableHead_Medium Term Project Acquisition Model_1_2_05_G&amp;A_reports" xfId="34348"/>
    <cellStyle name="_TableHead_Medium Term Project Acquisition Model_1_2_05_Inputs5-G&amp;ABreakdown_Actuals" xfId="34349"/>
    <cellStyle name="_TableHead_model_bk" xfId="34350"/>
    <cellStyle name="_TableHead_model_bk_G&amp;A_reports" xfId="34351"/>
    <cellStyle name="_TableHead_model_bk_G&amp;A_reports_ProjectEarnings_Actual" xfId="34352"/>
    <cellStyle name="_TableHead_model_bk_Inputs5-G&amp;ABreakdown_Actuals" xfId="34353"/>
    <cellStyle name="_TableHead_model_bk_Old Financials_200804" xfId="34354"/>
    <cellStyle name="_TableHead_model_bk_ProjectEarnings_Actual" xfId="34355"/>
    <cellStyle name="_TableHead_Modeling Mick" xfId="34356"/>
    <cellStyle name="_TableHead_Modeling Mick_G&amp;A_reports" xfId="34357"/>
    <cellStyle name="_TableHead_Modeling Mick_Inputs5-G&amp;ABreakdown_Actuals" xfId="34358"/>
    <cellStyle name="_TableHead_monet_final_w_output" xfId="34359"/>
    <cellStyle name="_TableHead_monet_final_w_output_G&amp;A_reports" xfId="34360"/>
    <cellStyle name="_TableHead_monet_final_w_output_Inputs5-G&amp;ABreakdown_Actuals" xfId="34361"/>
    <cellStyle name="_TableHead_Palm Model 10_05" xfId="34362"/>
    <cellStyle name="_TableHead_Palm Model 10_05 2" xfId="34363"/>
    <cellStyle name="_TableHead_Palm Model 10_05_01 Horizon Wind Energy Analytics" xfId="34364"/>
    <cellStyle name="_TableHead_Palm Model 10_05_01 Horizon Wind Energy Analytics_1.Inputs" xfId="34365"/>
    <cellStyle name="_TableHead_Palm Model 10_05_01 Horizon Wind Energy Analytics_Copy of Vento III v27i P50 1st" xfId="34366"/>
    <cellStyle name="_TableHead_Palm Model 10_05_01 Horizon Wind Energy Analytics_G&amp;A_reports" xfId="34367"/>
    <cellStyle name="_TableHead_Palm Model 10_05_01 Horizon Wind Energy Analytics_Vento III v17i (8.9% Haircut, 60% Tax)" xfId="34368"/>
    <cellStyle name="_TableHead_Palm Model 10_05_01 Horizon Wind Energy Analytics_Vento III v22i (Haircut, 6Y CF, 76% tax)" xfId="34369"/>
    <cellStyle name="_TableHead_Palm Model 10_05_01 Horizon Wind Energy Analytics_Vento III v28g Base" xfId="34370"/>
    <cellStyle name="_TableHead_Palm Model 10_05_01 Horizon Wind Energy Analytics_Vento III v28k JPMyyy" xfId="34371"/>
    <cellStyle name="_TableHead_Palm Model 10_05_1.Inputs" xfId="34372"/>
    <cellStyle name="_TableHead_Palm Model 10_05_Copy of G&amp;A_reports_v4" xfId="34373"/>
    <cellStyle name="_TableHead_Palm Model 10_05_Copy of Vento III v27i P50 1st" xfId="34374"/>
    <cellStyle name="_TableHead_Palm Model 10_05_Vento III v17i (8.9% Haircut, 60% Tax)" xfId="34375"/>
    <cellStyle name="_TableHead_Palm Model 10_05_Vento III v22i (Haircut, 6Y CF, 76% tax)" xfId="34376"/>
    <cellStyle name="_TableHead_Palm Model 10_05_Vento III v28g Base" xfId="34377"/>
    <cellStyle name="_TableHead_Palm Model 10_05_Vento III v28k JPMyyy" xfId="34378"/>
    <cellStyle name="_TableHead_Potential Strategic Partners" xfId="34379"/>
    <cellStyle name="_TableHead_Potential Strategic Partners_G&amp;A_reports" xfId="34380"/>
    <cellStyle name="_TableHead_Potential Strategic Partners_Inputs5-G&amp;ABreakdown_Actuals" xfId="34381"/>
    <cellStyle name="_TableHead_Project Financials Quarterly 2006" xfId="34382"/>
    <cellStyle name="_TableHead_Project Financials Quarterly 2006_G&amp;A_reports" xfId="34383"/>
    <cellStyle name="_TableHead_Project Financials Quarterly 2006_Inputs5-G&amp;ABreakdown_Actuals" xfId="34384"/>
    <cellStyle name="_TableHead_Quarterly Cash Needs 092706_db (8)" xfId="34385"/>
    <cellStyle name="_TableHead_Quarterly Cash Needs 092706_db (8)_G&amp;A_reports" xfId="34386"/>
    <cellStyle name="_TableHead_Quarterly Cash Needs 092706_db (8)_Inputs5-G&amp;ABreakdown_Actuals" xfId="34387"/>
    <cellStyle name="_TableHead_Returns" xfId="34388"/>
    <cellStyle name="_TableHead_Returns_G&amp;A_reports" xfId="34389"/>
    <cellStyle name="_TableHead_Returns_Inputs5-G&amp;ABreakdown_Actuals" xfId="34390"/>
    <cellStyle name="_TableHead_Sheet1" xfId="34391"/>
    <cellStyle name="_TableHead_Sheet2" xfId="34392"/>
    <cellStyle name="_TableHead_Sheet2_G&amp;A_reports" xfId="34393"/>
    <cellStyle name="_TableHead_Sheet2_Inputs5-G&amp;ABreakdown_Actuals" xfId="34394"/>
    <cellStyle name="_TableHead_Simple Merger Plans" xfId="34395"/>
    <cellStyle name="_TableHead_Simple Merger Plans_G&amp;A_reports" xfId="34396"/>
    <cellStyle name="_TableHead_Simple Merger Plans_Inputs5-G&amp;ABreakdown_Actuals" xfId="34397"/>
    <cellStyle name="_TableHead_Twin Groves" xfId="34398"/>
    <cellStyle name="_TableHead_Twin Groves II" xfId="34399"/>
    <cellStyle name="_TableHead_Twin Groves II_G&amp;A_reports" xfId="34400"/>
    <cellStyle name="_TableHead_Twin Groves II_Inputs5-G&amp;ABreakdown_Actuals" xfId="34401"/>
    <cellStyle name="_TableHead_Twin Groves_G&amp;A_reports" xfId="34402"/>
    <cellStyle name="_TableHead_Twin Groves_Inputs5-G&amp;ABreakdown_Actuals" xfId="34403"/>
    <cellStyle name="_TableHead_Valuation_Pres" xfId="34404"/>
    <cellStyle name="_TableHead_Valuation_Pres_G&amp;A_reports" xfId="34405"/>
    <cellStyle name="_TableHead_Valuation_Pres_Inputs5-G&amp;ABreakdown_Actuals" xfId="34406"/>
    <cellStyle name="_TableHeading" xfId="34407"/>
    <cellStyle name="_TableHeading_G&amp;A_reports" xfId="34408"/>
    <cellStyle name="_TableHeading_Inputs5-G&amp;ABreakdown_Actuals" xfId="34409"/>
    <cellStyle name="_TableRowBorder" xfId="34410"/>
    <cellStyle name="_TableRowBorder 2" xfId="34411"/>
    <cellStyle name="_TableRowBorder_G&amp;A_reports" xfId="34412"/>
    <cellStyle name="_TableRowBorder_Inputs5-G&amp;ABreakdown_Actuals" xfId="34413"/>
    <cellStyle name="_TableRowHead" xfId="34414"/>
    <cellStyle name="_TableRowHead_01 Horizon Wind Energy Analytics" xfId="34415"/>
    <cellStyle name="_TableRowHead_01 Horizon Wind Energy Analytics 2" xfId="34416"/>
    <cellStyle name="_TableRowHead_01 Horizon Wind Energy Analytics_G&amp;A_reports" xfId="34417"/>
    <cellStyle name="_TableRowHead_02 Quick Model_PQ Corporation" xfId="34418"/>
    <cellStyle name="_TableRowHead_02 Quick Model_PQ Corporation_01 Horizon Wind Energy Analytics" xfId="34419"/>
    <cellStyle name="_TableRowHead_02 Quick Model_PQ Corporation_01 Horizon Wind Energy Analytics 2" xfId="34420"/>
    <cellStyle name="_TableRowHead_02 Quick Model_PQ Corporation_01 Horizon Wind Energy Analytics_G&amp;A_reports" xfId="34421"/>
    <cellStyle name="_TableRowHead_03 Aventine DCF" xfId="34422"/>
    <cellStyle name="_TableRowHead_08 Updated Horizon Corporate DCF" xfId="34423"/>
    <cellStyle name="_TableRowHead_09 Horizon DCF" xfId="34424"/>
    <cellStyle name="_TableRowHead_09 Horizon DCF 2" xfId="34425"/>
    <cellStyle name="_TableRowHead_09 Horizon DCF_G&amp;A_reports" xfId="34426"/>
    <cellStyle name="_TableRowHead_2007 and 2008 Project Detail 12-01-08" xfId="34427"/>
    <cellStyle name="_TableRowHead_accretion dilution analysis" xfId="34428"/>
    <cellStyle name="_TableRowHead_Arrowsmith Model_1_2_05" xfId="34429"/>
    <cellStyle name="_TableRowHead_Blue_Canyon_II_1_2_05" xfId="34430"/>
    <cellStyle name="_TableRowHead_Book1" xfId="34431"/>
    <cellStyle name="_TableRowHead_Book1_01 Horizon Wind Energy Analytics" xfId="34432"/>
    <cellStyle name="_TableRowHead_Book1_01 Horizon Wind Energy Analytics 2" xfId="34433"/>
    <cellStyle name="_TableRowHead_Book1_01 Horizon Wind Energy Analytics_G&amp;A_reports" xfId="34434"/>
    <cellStyle name="_TableRowHead_Book2" xfId="34435"/>
    <cellStyle name="_TableRowHead_CSC_Palm_Sum_of_Parts_5_23_01a" xfId="34436"/>
    <cellStyle name="_TableRowHead_Financials Layout dpak 9-26-01 v1" xfId="34437"/>
    <cellStyle name="_TableRowHead_Flat Rock Acquisition Model_1_2_05" xfId="34438"/>
    <cellStyle name="_TableRowHead_Flat Rock Phase_2 Acquisition Model_1_2_05" xfId="34439"/>
    <cellStyle name="_TableRowHead_HealthSouth Group Credit Comp v11" xfId="34440"/>
    <cellStyle name="_TableRowHead_HealthSouth LBO Cases 14" xfId="34441"/>
    <cellStyle name="_TableRowHead_HealthSouth LBO Cases 14_01 Horizon Wind Energy Analytics" xfId="34442"/>
    <cellStyle name="_TableRowHead_HealthSouth LBO Cases 14_01 Horizon Wind Energy Analytics 2" xfId="34443"/>
    <cellStyle name="_TableRowHead_HealthSouth LBO Cases 14_01 Horizon Wind Energy Analytics_G&amp;A_reports" xfId="34444"/>
    <cellStyle name="_TableRowHead_Healthsouthlevels 10-24-2005" xfId="34445"/>
    <cellStyle name="_TableRowHead_HWE Analytics 4 4 06 SSGv1_DCF_9%_4_19_06_Wax" xfId="34446"/>
    <cellStyle name="_TableRowHead_HWE Analytics 4 4 06 SSGv1_DCF_9%_4_19_06_Wax_01 Horizon Wind Energy Analytics" xfId="34447"/>
    <cellStyle name="_TableRowHead_HWE Analytics 4 4 06 SSGv1_DCF_9%_4_19_06_Wax_01 Horizon Wind Energy Analytics 2" xfId="34448"/>
    <cellStyle name="_TableRowHead_HWE Analytics 4 4 06 SSGv1_DCF_9%_4_19_06_Wax_01 Horizon Wind Energy Analytics_G&amp;A_reports" xfId="34449"/>
    <cellStyle name="_TableRowHead_IBES_EPS_Estimates" xfId="34450"/>
    <cellStyle name="_TableRowHead_make whole_v2" xfId="34451"/>
    <cellStyle name="_TableRowHead_Mar 2006 Horizon Report" xfId="34452"/>
    <cellStyle name="_TableRowHead_Mar 2006 Horizon Report 2" xfId="34453"/>
    <cellStyle name="_TableRowHead_Medium Term Project Acquisition Model_1_2_05" xfId="34454"/>
    <cellStyle name="_TableRowHead_Modeling Mick" xfId="34455"/>
    <cellStyle name="_TableRowHead_Palm Model 10_05" xfId="34456"/>
    <cellStyle name="_TableRowHead_Palm Model 10_05 2" xfId="34457"/>
    <cellStyle name="_TableRowHead_Palm Model 10_05_01 Horizon Wind Energy Analytics" xfId="34458"/>
    <cellStyle name="_TableRowHead_Palm Model 10_05_01 Horizon Wind Energy Analytics_1.Inputs" xfId="34459"/>
    <cellStyle name="_TableRowHead_Palm Model 10_05_01 Horizon Wind Energy Analytics_Copy of Vento III v27i P50 1st" xfId="34460"/>
    <cellStyle name="_TableRowHead_Palm Model 10_05_01 Horizon Wind Energy Analytics_G&amp;A_reports" xfId="34461"/>
    <cellStyle name="_TableRowHead_Palm Model 10_05_01 Horizon Wind Energy Analytics_Vento III v17i (8.9% Haircut, 60% Tax)" xfId="34462"/>
    <cellStyle name="_TableRowHead_Palm Model 10_05_01 Horizon Wind Energy Analytics_Vento III v22i (Haircut, 6Y CF, 76% tax)" xfId="34463"/>
    <cellStyle name="_TableRowHead_Palm Model 10_05_01 Horizon Wind Energy Analytics_Vento III v28g Base" xfId="34464"/>
    <cellStyle name="_TableRowHead_Palm Model 10_05_01 Horizon Wind Energy Analytics_Vento III v28k JPMyyy" xfId="34465"/>
    <cellStyle name="_TableRowHead_Palm Model 10_05_1.Inputs" xfId="34466"/>
    <cellStyle name="_TableRowHead_Palm Model 10_05_Copy of G&amp;A_reports_v4" xfId="34467"/>
    <cellStyle name="_TableRowHead_Palm Model 10_05_Copy of Vento III v27i P50 1st" xfId="34468"/>
    <cellStyle name="_TableRowHead_Palm Model 10_05_Vento III v17i (8.9% Haircut, 60% Tax)" xfId="34469"/>
    <cellStyle name="_TableRowHead_Palm Model 10_05_Vento III v22i (Haircut, 6Y CF, 76% tax)" xfId="34470"/>
    <cellStyle name="_TableRowHead_Palm Model 10_05_Vento III v28g Base" xfId="34471"/>
    <cellStyle name="_TableRowHead_Palm Model 10_05_Vento III v28k JPMyyy" xfId="34472"/>
    <cellStyle name="_TableRowHead_Potential Strategic Partners" xfId="34473"/>
    <cellStyle name="_TableRowHead_Proj Economics" xfId="34474"/>
    <cellStyle name="_TableRowHead_Quarterly Cash Needs 092706_db (8)" xfId="34475"/>
    <cellStyle name="_TableRowHead_Returns" xfId="34476"/>
    <cellStyle name="_TableRowHead_Simple Merger Plans" xfId="34477"/>
    <cellStyle name="_TableRowHead_Unit Level Economics V4" xfId="34478"/>
    <cellStyle name="_TableRowHead_Unit Level Economics V4 2" xfId="34479"/>
    <cellStyle name="_TableRowHead_Unit Level Economics V4_G&amp;A_reports" xfId="34480"/>
    <cellStyle name="_TableRowHead_Unit Level Economics v5 (2)" xfId="34481"/>
    <cellStyle name="_TableRowHead_Valuation_Pres" xfId="34482"/>
    <cellStyle name="_TableRowHeading" xfId="34483"/>
    <cellStyle name="_TableSuperHead" xfId="34484"/>
    <cellStyle name="_TableSuperHead_01 Horizon Wind Energy Analytics" xfId="34485"/>
    <cellStyle name="_TableSuperHead_01 Horizon Wind Energy Analytics 2" xfId="34486"/>
    <cellStyle name="_TableSuperHead_01 Horizon Wind Energy Analytics_G&amp;A_reports" xfId="34487"/>
    <cellStyle name="_TableSuperHead_01 model" xfId="34488"/>
    <cellStyle name="_TableSuperHead_02 Potential Partner Ability to Pay Analysis2" xfId="34489"/>
    <cellStyle name="_TableSuperHead_02 Quick Model_PQ Corporation" xfId="34490"/>
    <cellStyle name="_TableSuperHead_02 Quick Model_PQ Corporation_01 Horizon Wind Energy Analytics" xfId="34491"/>
    <cellStyle name="_TableSuperHead_02 Quick Model_PQ Corporation_01 Horizon Wind Energy Analytics 2" xfId="34492"/>
    <cellStyle name="_TableSuperHead_02 Quick Model_PQ Corporation_01 Horizon Wind Energy Analytics_G&amp;A_reports" xfId="34493"/>
    <cellStyle name="_TableSuperHead_03 Aventine DCF" xfId="34494"/>
    <cellStyle name="_TableSuperHead_12 Merger Plans" xfId="34495"/>
    <cellStyle name="_TableSuperHead_2007 and 2008 Project Detail 12-01-08" xfId="34496"/>
    <cellStyle name="_TableSuperHead_accretion dilution analysis" xfId="34497"/>
    <cellStyle name="_TableSuperHead_Arrowsmith Model_1_2_05" xfId="34498"/>
    <cellStyle name="_TableSuperHead_AVP - prev. 06 financials" xfId="34499"/>
    <cellStyle name="_TableSuperHead_B&amp;B Model 4.14.09" xfId="34500"/>
    <cellStyle name="_TableSuperHead_bank_csc_and merger plan4" xfId="34501"/>
    <cellStyle name="_TableSuperHead_bank_csc_Q1_2001" xfId="34502"/>
    <cellStyle name="_TableSuperHead_bank_csc_Q2_2001" xfId="34503"/>
    <cellStyle name="_TableSuperHead_bank_csc_Q2_2001_c1" xfId="34504"/>
    <cellStyle name="_TableSuperHead_Blue_Canyon_II_1_2_05" xfId="34505"/>
    <cellStyle name="_TableSuperHead_Book1" xfId="34506"/>
    <cellStyle name="_TableSuperHead_Book1_01 Horizon Wind Energy Analytics" xfId="34507"/>
    <cellStyle name="_TableSuperHead_Book1_01 Horizon Wind Energy Analytics 2" xfId="34508"/>
    <cellStyle name="_TableSuperHead_Book1_01 Horizon Wind Energy Analytics_G&amp;A_reports" xfId="34509"/>
    <cellStyle name="_TableSuperHead_Book2" xfId="34510"/>
    <cellStyle name="_TableSuperHead_CSC_Palm_Sum_of_Parts_5_23_01a" xfId="34511"/>
    <cellStyle name="_TableSuperHead_Elkhorn 091906_v5" xfId="34512"/>
    <cellStyle name="_TableSuperHead_FigTech Merger Model_02" xfId="34513"/>
    <cellStyle name="_TableSuperHead_Financials Layout dpak 9-26-01 v1" xfId="34514"/>
    <cellStyle name="_TableSuperHead_Flat Rock Acquisition Model_1_2_05" xfId="34515"/>
    <cellStyle name="_TableSuperHead_Flat Rock Phase_2 Acquisition Model_1_2_05" xfId="34516"/>
    <cellStyle name="_TableSuperHead_Football Field" xfId="34517"/>
    <cellStyle name="_TableSuperHead_HealthSouth Group Credit Comp v11" xfId="34518"/>
    <cellStyle name="_TableSuperHead_HealthSouth LBO Cases 14" xfId="34519"/>
    <cellStyle name="_TableSuperHead_HealthSouth LBO Cases 14_01 Horizon Wind Energy Analytics" xfId="34520"/>
    <cellStyle name="_TableSuperHead_HealthSouth LBO Cases 14_01 Horizon Wind Energy Analytics 2" xfId="34521"/>
    <cellStyle name="_TableSuperHead_HealthSouth LBO Cases 14_01 Horizon Wind Energy Analytics_G&amp;A_reports" xfId="34522"/>
    <cellStyle name="_TableSuperHead_Healthsouthlevels 10-24-2005" xfId="34523"/>
    <cellStyle name="_TableSuperHead_High Prairie 091906" xfId="34524"/>
    <cellStyle name="_TableSuperHead_IBES_EPS_Estimates" xfId="34525"/>
    <cellStyle name="_TableSuperHead_KMart Model v6_djaama" xfId="34526"/>
    <cellStyle name="_TableSuperHead_Lone Star II" xfId="34527"/>
    <cellStyle name="_TableSuperHead_LTC Comps as of 18 Feb 2002" xfId="34528"/>
    <cellStyle name="_TableSuperHead_LTC Comps as of 2.20.02 v1.2" xfId="34529"/>
    <cellStyle name="_TableSuperHead_make whole_v2" xfId="34530"/>
    <cellStyle name="_TableSuperHead_Maple Ridge II Annual" xfId="34531"/>
    <cellStyle name="_TableSuperHead_Mar 2006 Horizon Report" xfId="34532"/>
    <cellStyle name="_TableSuperHead_Mar 2006 Horizon Report 2" xfId="34533"/>
    <cellStyle name="_TableSuperHead_MDU Fin Model v7" xfId="34534"/>
    <cellStyle name="_TableSuperHead_MDU Fin Model v7 2" xfId="34535"/>
    <cellStyle name="_TableSuperHead_MDU Fin Model v7_G&amp;A_reports" xfId="34536"/>
    <cellStyle name="_TableSuperHead_Medium Term Project Acquisition Model_1_2_05" xfId="34537"/>
    <cellStyle name="_TableSuperHead_Merchant Trent" xfId="34538"/>
    <cellStyle name="_TableSuperHead_Merger Analysis" xfId="34539"/>
    <cellStyle name="_TableSuperHead_Merger model_new_ability to pay" xfId="34540"/>
    <cellStyle name="_TableSuperHead_model_bk" xfId="34541"/>
    <cellStyle name="_TableSuperHead_Modeling Mick" xfId="34542"/>
    <cellStyle name="_TableSuperHead_monet_final_w_output" xfId="34543"/>
    <cellStyle name="_TableSuperHead_Numico-Nestle Model-13 September" xfId="34544"/>
    <cellStyle name="_TableSuperHead_Palm Model 10_05" xfId="34545"/>
    <cellStyle name="_TableSuperHead_Palm Model 10_05 2" xfId="34546"/>
    <cellStyle name="_TableSuperHead_Palm Model 10_05_01 Horizon Wind Energy Analytics" xfId="34547"/>
    <cellStyle name="_TableSuperHead_Palm Model 10_05_01 Horizon Wind Energy Analytics_1.Inputs" xfId="34548"/>
    <cellStyle name="_TableSuperHead_Palm Model 10_05_01 Horizon Wind Energy Analytics_Copy of Vento III v27i P50 1st" xfId="34549"/>
    <cellStyle name="_TableSuperHead_Palm Model 10_05_01 Horizon Wind Energy Analytics_G&amp;A_reports" xfId="34550"/>
    <cellStyle name="_TableSuperHead_Palm Model 10_05_01 Horizon Wind Energy Analytics_Vento III v17i (8.9% Haircut, 60% Tax)" xfId="34551"/>
    <cellStyle name="_TableSuperHead_Palm Model 10_05_01 Horizon Wind Energy Analytics_Vento III v22i (Haircut, 6Y CF, 76% tax)" xfId="34552"/>
    <cellStyle name="_TableSuperHead_Palm Model 10_05_01 Horizon Wind Energy Analytics_Vento III v28g Base" xfId="34553"/>
    <cellStyle name="_TableSuperHead_Palm Model 10_05_01 Horizon Wind Energy Analytics_Vento III v28k JPMyyy" xfId="34554"/>
    <cellStyle name="_TableSuperHead_Palm Model 10_05_1.Inputs" xfId="34555"/>
    <cellStyle name="_TableSuperHead_Palm Model 10_05_Copy of G&amp;A_reports_v4" xfId="34556"/>
    <cellStyle name="_TableSuperHead_Palm Model 10_05_Copy of Vento III v27i P50 1st" xfId="34557"/>
    <cellStyle name="_TableSuperHead_Palm Model 10_05_Vento III v17i (8.9% Haircut, 60% Tax)" xfId="34558"/>
    <cellStyle name="_TableSuperHead_Palm Model 10_05_Vento III v22i (Haircut, 6Y CF, 76% tax)" xfId="34559"/>
    <cellStyle name="_TableSuperHead_Palm Model 10_05_Vento III v28g Base" xfId="34560"/>
    <cellStyle name="_TableSuperHead_Palm Model 10_05_Vento III v28k JPMyyy" xfId="34561"/>
    <cellStyle name="_TableSuperHead_PNC_merger_plan_divestitures_05" xfId="34562"/>
    <cellStyle name="_TableSuperHead_Potential Strategic Partners" xfId="34563"/>
    <cellStyle name="_TableSuperHead_PPG_Merger_Plans" xfId="34564"/>
    <cellStyle name="_TableSuperHead_Pro Forma - Ravenswood - 2.28.08 - tax change" xfId="34565"/>
    <cellStyle name="_TableSuperHead_Proj Economics" xfId="34566"/>
    <cellStyle name="_TableSuperHead_Project Financials Quarterly 2006" xfId="34567"/>
    <cellStyle name="_TableSuperHead_Purchase Accounting PPA's" xfId="34568"/>
    <cellStyle name="_TableSuperHead_Quarterly Cash Needs 092706_db (8)" xfId="34569"/>
    <cellStyle name="_TableSuperHead_Returns" xfId="34570"/>
    <cellStyle name="_TableSuperHead_Samsara Model-DCF Template" xfId="34571"/>
    <cellStyle name="_TableSuperHead_Sheet2" xfId="34572"/>
    <cellStyle name="_TableSuperHead_Simple Merger Plans" xfId="34573"/>
    <cellStyle name="_TableSuperHead_Stallion Analysis_a" xfId="34574"/>
    <cellStyle name="_TableSuperHead_stand_alone_dcf" xfId="34575"/>
    <cellStyle name="_TableSuperHead_Summary Valuation Analysis" xfId="34576"/>
    <cellStyle name="_TableSuperHead_Synergies" xfId="34577"/>
    <cellStyle name="_TableSuperHead_Troon DCF Model 8-13-02 v1" xfId="34578"/>
    <cellStyle name="_TableSuperHead_Troon LLC FS dpakedit 8-7-02" xfId="34579"/>
    <cellStyle name="_TableSuperHead_Troon LLC FS dpakedit 8-7-02 v3" xfId="34580"/>
    <cellStyle name="_TableSuperHead_Troon LLC FS dpakedit 8-7-02 v4" xfId="34581"/>
    <cellStyle name="_TableSuperHead_Twin Groves" xfId="34582"/>
    <cellStyle name="_TableSuperHead_Twin Groves II" xfId="34583"/>
    <cellStyle name="_TableSuperHead_Valuation_Pres" xfId="34584"/>
    <cellStyle name="_TableSuperHead_Valuation_Troon dpak 8-5-02 v3" xfId="34585"/>
    <cellStyle name="_TableSuperHeading" xfId="34586"/>
    <cellStyle name="_TableText" xfId="34587"/>
    <cellStyle name="_Tesla 2008 O&amp;M Model 2x2x1 - 12-04 RFO - 250 starts (02-18-05)" xfId="34588"/>
    <cellStyle name="_Tesla 2008 O&amp;M Model 2x2x1 - 12-04 RFO - 250 starts (02-18-05) 2" xfId="34589"/>
    <cellStyle name="_Tesla 2008 O&amp;M Model 2x2x1 - 12-04 RFO - 250 starts (02-18-05) 2 2" xfId="34590"/>
    <cellStyle name="_Tesla 2008 O&amp;M Model 2x2x1 - 12-04 RFO - 250 starts (02-18-05) 3" xfId="34591"/>
    <cellStyle name="_Tesla 2008 O&amp;M Model 2x2x1 - 12-04 RFO - 250 starts (02-18-05) 3 2" xfId="34592"/>
    <cellStyle name="_Tesla 2008 O&amp;M Model 2x2x1 - 12-04 RFO - 250 starts (02-18-05) 4" xfId="34593"/>
    <cellStyle name="_Tesla 2008 O&amp;M Model 2x2x1 - 12-04 RFO - 250 starts (02-18-05)_Input" xfId="34594"/>
    <cellStyle name="_Tesla 2008 O&amp;M Model 2x2x1 - 12-04 RFO - 250 starts (02-18-05)_McCoy 250 MW Yingli 280W T-0 NextEra PVO&amp;M Budget (NEW RAMP)_2010-12-10" xfId="34595"/>
    <cellStyle name="_Tesla 2008 O&amp;M Model 2x2x1 - 12-04 RFO - 250 starts (02-18-05)_McCoy 250 MW Yingli 280W T-0 NextEra PVO&amp;M Budget (NEW RAMP)_2010-12-6" xfId="34596"/>
    <cellStyle name="_Tesla 2008 O&amp;M Model 2x2x1 - 12-04 RFO - 250 starts (02-18-05)_Preliminary Purchase Accounting_2_7_2012 Updated2_27_2012" xfId="34597"/>
    <cellStyle name="_Tesla 2008 O&amp;M Model 2x2x1 - 12-04 RFO - 250 starts (03-11-05)" xfId="34598"/>
    <cellStyle name="_Tesla 2008 O&amp;M Model 2x2x1 - 12-04 RFO - 250 starts (03-11-05) 2" xfId="34599"/>
    <cellStyle name="_Tesla 2008 O&amp;M Model 2x2x1 - 12-04 RFO - 250 starts (03-11-05) 2 2" xfId="34600"/>
    <cellStyle name="_Tesla 2008 O&amp;M Model 2x2x1 - 12-04 RFO - 250 starts (03-11-05) 3" xfId="34601"/>
    <cellStyle name="_Tesla 2008 O&amp;M Model 2x2x1 - 12-04 RFO - 250 starts (03-11-05) 3 2" xfId="34602"/>
    <cellStyle name="_Tesla 2008 O&amp;M Model 2x2x1 - 12-04 RFO - 250 starts (03-11-05) 4" xfId="34603"/>
    <cellStyle name="_Tesla 2008 O&amp;M Model 2x2x1 - 12-04 RFO - 250 starts (03-11-05)_Input" xfId="34604"/>
    <cellStyle name="_Tesla 2008 O&amp;M Model 2x2x1 - 12-04 RFO - 250 starts (03-11-05)_McCoy 250 MW Yingli 280W T-0 NextEra PVO&amp;M Budget (NEW RAMP)_2010-12-10" xfId="34605"/>
    <cellStyle name="_Tesla 2008 O&amp;M Model 2x2x1 - 12-04 RFO - 250 starts (03-11-05)_McCoy 250 MW Yingli 280W T-0 NextEra PVO&amp;M Budget (NEW RAMP)_2010-12-6" xfId="34606"/>
    <cellStyle name="_Tesla 2008 O&amp;M Model 2x2x1 - 12-04 RFO - 250 starts (03-11-05)_Preliminary Purchase Accounting_2_7_2012 Updated2_27_2012" xfId="34607"/>
    <cellStyle name="_Tesla_R2.8" xfId="34608"/>
    <cellStyle name="_Tesla_R2.8 2" xfId="34609"/>
    <cellStyle name="_Tesla_R2.8 2 2" xfId="34610"/>
    <cellStyle name="_Tesla_R2.8 3" xfId="34611"/>
    <cellStyle name="_Tesla_R2.8 3 2" xfId="34612"/>
    <cellStyle name="_Tesla_R2.8 4" xfId="34613"/>
    <cellStyle name="_Tesla_R2.8 4 2" xfId="34614"/>
    <cellStyle name="_Tesla_R2.8 5" xfId="34615"/>
    <cellStyle name="_Tesla_R2.8 5 2" xfId="34616"/>
    <cellStyle name="_Tesla_R2.8 6" xfId="34617"/>
    <cellStyle name="_Tesla_R2.8_Consolidated Summary Living ProForma_2011_DRAFT" xfId="34618"/>
    <cellStyle name="_Tesla_R2.8_Consolidated Summary Living ProForma_2011_DRAFT 2" xfId="34619"/>
    <cellStyle name="_Tesla_R2.8_Consolidated Summary Living ProForma_2011_Paste Special" xfId="34620"/>
    <cellStyle name="_Tesla_R2.8_Consolidated Summary Living ProForma_2011_Paste Special 2" xfId="34621"/>
    <cellStyle name="_Tesla_R2.8_Copy of South TX GenTie  0.8x Sale12-31-09 COD BASE CASEvBOD" xfId="34622"/>
    <cellStyle name="_Tesla_R2.8_Copy of South TX GenTie  0.8x Sale12-31-09 COD BASE CASEvBOD 2" xfId="34623"/>
    <cellStyle name="_Thermo 2003 - tcp dscr 6_05a" xfId="34624"/>
    <cellStyle name="_Thermo 2003 - tcp dscr 6_05a 2" xfId="34625"/>
    <cellStyle name="_Thermo 2003 - tcp dscr 6_05a 2 2" xfId="34626"/>
    <cellStyle name="_Thermo 2003 - tcp dscr 6_05a 3" xfId="34627"/>
    <cellStyle name="_Thermo 2003 - tcp dscr 6_05a 3 2" xfId="34628"/>
    <cellStyle name="_Thermo 2003 - tcp dscr 6_05a 4" xfId="34629"/>
    <cellStyle name="_Thermo 2003 - tcp dscr 6_05a 4 2" xfId="34630"/>
    <cellStyle name="_Thermo 2003 - tcp dscr 6_05a 5" xfId="34631"/>
    <cellStyle name="_Thermo 2003 - tcp dscr 6_05a 5 2" xfId="34632"/>
    <cellStyle name="_Thermo 2003 - tcp dscr 6_05a 6" xfId="34633"/>
    <cellStyle name="_Thermo Adjusted 7-24" xfId="34634"/>
    <cellStyle name="_Thermo Adjusted 7-24 2" xfId="34635"/>
    <cellStyle name="_Thermo Adjusted 7-24 2 2" xfId="34636"/>
    <cellStyle name="_Thermo Adjusted 7-24 3" xfId="34637"/>
    <cellStyle name="_Thermo Adjusted 7-24 3 2" xfId="34638"/>
    <cellStyle name="_Thermo Adjusted 7-24 4" xfId="34639"/>
    <cellStyle name="_Thermo Adjusted 7-24 4 2" xfId="34640"/>
    <cellStyle name="_Thermo Adjusted 7-24 5" xfId="34641"/>
    <cellStyle name="_Thermo Adjusted 7-24 5 2" xfId="34642"/>
    <cellStyle name="_Thermo Adjusted 7-24 6" xfId="34643"/>
    <cellStyle name="_Thumb Budget 5-30-06" xfId="34644"/>
    <cellStyle name="_Thumb Budget 5-30-06 2" xfId="34645"/>
    <cellStyle name="_Thumb Budget 5-30-06 2 2" xfId="34646"/>
    <cellStyle name="_Thumb Budget 5-30-06 3" xfId="34647"/>
    <cellStyle name="_Thumb Budget 5-30-06 3 2" xfId="34648"/>
    <cellStyle name="_Thumb Budget 5-30-06 4" xfId="34649"/>
    <cellStyle name="_Thumb Budget 5-30-06_Horizon round 1 model vFINAL" xfId="34650"/>
    <cellStyle name="_Thumb Budget 5-30-06_Horizon round 1 model vFINAL 2" xfId="34651"/>
    <cellStyle name="_Thumb Budget 5-30-06_Horizon round 1 model vFINAL 2 2" xfId="34652"/>
    <cellStyle name="_Thumb Budget 5-30-06_Horizon round 1 model vFINAL 3" xfId="34653"/>
    <cellStyle name="_Thumb Budget 5-30-06_Horizon round 1 model vFINAL 3 2" xfId="34654"/>
    <cellStyle name="_Thumb Budget 5-30-06_Horizon round 1 model vFINAL 4" xfId="34655"/>
    <cellStyle name="_Thumb Budget 5-30-06_Horizon round 1 model vFINAL_1" xfId="34656"/>
    <cellStyle name="_Thumb Budget 5-30-06_Horizon round 1 model vFINAL_1 2" xfId="34657"/>
    <cellStyle name="_Thumb Budget 5-30-06_Horizon round 1 model vFINAL_1 2 2" xfId="34658"/>
    <cellStyle name="_Thumb Budget 5-30-06_Horizon round 1 model vFINAL_1 3" xfId="34659"/>
    <cellStyle name="_Thumb Budget 5-30-06_Horizon round 1 model vFINAL_1 3 2" xfId="34660"/>
    <cellStyle name="_Thumb Budget 5-30-06_Horizon round 1 model vFINAL_1 4" xfId="34661"/>
    <cellStyle name="_Thumb Budget 5-30-06_Horizon round 1 model vFINAL_1_Project Farwest III Model 03-20-07 v135" xfId="34662"/>
    <cellStyle name="_Thumb Budget 5-30-06_Horizon round 1 model vFINAL_1_Project Farwest III Model 03-20-07 v135 2" xfId="34663"/>
    <cellStyle name="_Thumb Budget 5-30-06_Horizon round 1 model vFINAL_1_Project Farwest III Model 03-20-07 v135 2 2" xfId="34664"/>
    <cellStyle name="_Thumb Budget 5-30-06_Horizon round 1 model vFINAL_1_Project Farwest III Model 03-20-07 v135 3" xfId="34665"/>
    <cellStyle name="_Thumb Budget 5-30-06_Horizon round 1 model vFINAL_1_Project Farwest III Model 03-20-07 v135 3 2" xfId="34666"/>
    <cellStyle name="_Thumb Budget 5-30-06_Horizon round 1 model vFINAL_1_Project Farwest III Model 03-20-07 v135 4" xfId="34667"/>
    <cellStyle name="_Thumb Budget 5-30-06_Horizon round 1 model vFINAL_1_Project Makani Model 04-11-07 v6" xfId="34668"/>
    <cellStyle name="_Thumb Budget 5-30-06_Horizon round 1 model vFINAL_1_Project Makani Model 04-11-07 v6 2" xfId="34669"/>
    <cellStyle name="_Thumb Budget 5-30-06_Horizon round 1 model vFINAL_1_Project Makani Model 04-11-07 v6 2 2" xfId="34670"/>
    <cellStyle name="_Thumb Budget 5-30-06_Horizon round 1 model vFINAL_1_Project Makani Model 04-11-07 v6 3" xfId="34671"/>
    <cellStyle name="_Thumb Budget 5-30-06_Horizon round 1 model vFINAL_1_Project Makani Model 04-11-07 v6 3 2" xfId="34672"/>
    <cellStyle name="_Thumb Budget 5-30-06_Horizon round 1 model vFINAL_1_Project Makani Model 04-11-07 v6 4" xfId="34673"/>
    <cellStyle name="_Tier Definitions (2)" xfId="34674"/>
    <cellStyle name="_topOfIowa" xfId="34675"/>
    <cellStyle name="_topOfIowa 2" xfId="34676"/>
    <cellStyle name="_Total UCAP" xfId="34677"/>
    <cellStyle name="_Total UCAP 2" xfId="34678"/>
    <cellStyle name="_Total UCAP 2 2" xfId="34679"/>
    <cellStyle name="_Total UCAP 3" xfId="34680"/>
    <cellStyle name="_Total UCAP 3 2" xfId="34681"/>
    <cellStyle name="_Total UCAP 4" xfId="34682"/>
    <cellStyle name="_Total UCAP 4 2" xfId="34683"/>
    <cellStyle name="_Total UCAP 5" xfId="34684"/>
    <cellStyle name="_Total UCAP 5 2" xfId="34685"/>
    <cellStyle name="_Total UCAP 6" xfId="34686"/>
    <cellStyle name="_Total UCAP_Cimarron O&amp;M_05-24-2012" xfId="34687"/>
    <cellStyle name="_Total UCAP_Copy of South TX GenTie  0.8x Sale12-31-09 COD BASE CASEvBOD" xfId="34688"/>
    <cellStyle name="_Total UCAP_Copy of South TX GenTie  0.8x Sale12-31-09 COD BASE CASEvBOD 2" xfId="34689"/>
    <cellStyle name="_Total UCAP_Input" xfId="34690"/>
    <cellStyle name="_Total UCAP_Input 2" xfId="34691"/>
    <cellStyle name="_Total UCAP_Majestic II 2013 - 2042 Property Tax Forecast est" xfId="34692"/>
    <cellStyle name="_Total UCAP_McCoy 250 MW Yingli 280W T-0 NextEra PVO&amp;M Budget (NEW RAMP)_2010-12-10" xfId="34693"/>
    <cellStyle name="_Total UCAP_McCoy 250 MW Yingli 280W T-0 NextEra PVO&amp;M Budget (NEW RAMP)_2010-12-6" xfId="34694"/>
    <cellStyle name="_Total UCAP_Tax" xfId="34695"/>
    <cellStyle name="_TP Oil" xfId="34696"/>
    <cellStyle name="_TP Oil 2" xfId="34697"/>
    <cellStyle name="_TP Oil_130204 2013 - 2061 LONG-TERM FORECAST FPL METHODOLOGY Clean Copy" xfId="34698"/>
    <cellStyle name="_TP Oil_Copy of FUEL JAN 2012 -DEC 2012 MARGINAL COST SEASONAL" xfId="34699"/>
    <cellStyle name="_TP Oil_Copy of FUEL JAN 2012 -DEC 2012 MARGINAL COST SEASONAL 2" xfId="34700"/>
    <cellStyle name="_TP Oil_MTHLY_MWH_to EOC_AS AVAILABLE" xfId="34701"/>
    <cellStyle name="_TP Valuation (10.30.09)" xfId="34702"/>
    <cellStyle name="_TRENT6_09_BANK" xfId="34703"/>
    <cellStyle name="_TRENT6_09_BANK 2" xfId="34704"/>
    <cellStyle name="_TRENT6_09_BANK 2 2" xfId="34705"/>
    <cellStyle name="_TRENT6_09_BANK 3" xfId="34706"/>
    <cellStyle name="_TRENT6_09_BANK 3 2" xfId="34707"/>
    <cellStyle name="_TRENT6_09_BANK 4" xfId="34708"/>
    <cellStyle name="_TRENT6_09_BANK 4 2" xfId="34709"/>
    <cellStyle name="_TRENT6_09_BANK 5" xfId="34710"/>
    <cellStyle name="_TRENT6_09_BANK 5 2" xfId="34711"/>
    <cellStyle name="_TRENT6_09_BANK 6" xfId="34712"/>
    <cellStyle name="_x0013__Tri-County Wind_042409_Grant and TE_as bid" xfId="34713"/>
    <cellStyle name="_x0013__Tri-County Wind_042409_Grant and TE_as bid 2" xfId="34714"/>
    <cellStyle name="_x0013__Tri-County Wind_101309_Grant and TE_200MW_1.6XLE" xfId="34715"/>
    <cellStyle name="_x0013__Tri-County Wind_101309_Grant and TE_200MW_1.6XLE 2" xfId="34716"/>
    <cellStyle name="_x0013__Tri-County Wind_101509_Grant and TE_200MW_1.6XLE" xfId="34717"/>
    <cellStyle name="_x0013__Tri-County Wind_101509_Grant and TE_200MW_1.6XLE 2" xfId="34718"/>
    <cellStyle name="_Trinidad Alcoa model 072005 v1" xfId="34719"/>
    <cellStyle name="_x0013__TT Mkt Price Curve Base Case (w negative prices) 09152008" xfId="34720"/>
    <cellStyle name="_x0013__TT Mkt Price Curve Base Case (w negative prices) 09152008 2" xfId="34721"/>
    <cellStyle name="_x0013__TT Mkt Price Curve Base Case (w negative prices) 09152008_BeechR Pivot Table 12.2.09" xfId="34722"/>
    <cellStyle name="_x0013__TT Mkt Price Curve Base Case (w negative prices) 09152008_BeechR Pivot Table 12.2.09 2" xfId="34723"/>
    <cellStyle name="_Tube_Delivery_DJD" xfId="34724"/>
    <cellStyle name="_Tube_Delivery_DJD 2" xfId="34725"/>
    <cellStyle name="_Turkey Track Completion Reserve Acct_11 10 08" xfId="34726"/>
    <cellStyle name="_x0013__Turkey Track Completion Reserve Acct_11 10 08" xfId="34727"/>
    <cellStyle name="_Turkey Track Completion Reserve Acct_11 10 08 2" xfId="34728"/>
    <cellStyle name="_x0013__Turkey Track Completion Reserve Acct_11 10 08 2" xfId="34729"/>
    <cellStyle name="_x0013__Turkey Track Market Price Curve 05282008" xfId="34730"/>
    <cellStyle name="_x0013__Turkey Track Market Price Curve 05282008 2" xfId="34731"/>
    <cellStyle name="_x0013__Turkey Track Market Price Curve 05282008_BeechR Pivot Table 12.2.09" xfId="34732"/>
    <cellStyle name="_x0013__Turkey Track Market Price Curve 05282008_BeechR Pivot Table 12.2.09 2" xfId="34733"/>
    <cellStyle name="_x0013__Turkey Track Market Price Curve Low Case 06202008" xfId="34734"/>
    <cellStyle name="_x0013__Turkey Track Market Price Curve Low Case 06202008 2" xfId="34735"/>
    <cellStyle name="_x0013__Turkey Track Market Price Curve Low Case 06202008_BeechR Pivot Table 12.2.09" xfId="34736"/>
    <cellStyle name="_x0013__Turkey Track Market Price Curve Low Case 06202008_BeechR Pivot Table 12.2.09 2" xfId="34737"/>
    <cellStyle name="_Twin Groves II 071806" xfId="34738"/>
    <cellStyle name="_Twin Groves II 071806_1.Inputs" xfId="34739"/>
    <cellStyle name="_Twin Groves II 071806_Copy of Vento III v27i P50 1st" xfId="34740"/>
    <cellStyle name="_Twin Groves II 071806_G&amp;A_reports" xfId="34741"/>
    <cellStyle name="_Twin Groves II 071806_Vento III v17i (8.9% Haircut, 60% Tax)" xfId="34742"/>
    <cellStyle name="_Twin Groves II 071806_Vento III v22i (Haircut, 6Y CF, 76% tax)" xfId="34743"/>
    <cellStyle name="_Twin Groves II 071806_Vento III v28g Base" xfId="34744"/>
    <cellStyle name="_Twin Groves II 071806_Vento III v28k JPMyyy" xfId="34745"/>
    <cellStyle name="_TX Wind R04 DSCR Projections ECM2 - FOR DISCUSSION ONLY" xfId="34746"/>
    <cellStyle name="_TX Wind R04 DSCR Projections ECM2 - FOR DISCUSSION ONLY 2" xfId="34747"/>
    <cellStyle name="_UCAP 050131" xfId="34748"/>
    <cellStyle name="_UCAP 050131 2" xfId="34749"/>
    <cellStyle name="_UCAP 050131 2 2" xfId="34750"/>
    <cellStyle name="_UCAP 050131 3" xfId="34751"/>
    <cellStyle name="_UCAP 050131 3 2" xfId="34752"/>
    <cellStyle name="_UCAP 050131 4" xfId="34753"/>
    <cellStyle name="_UCAP 050131 4 2" xfId="34754"/>
    <cellStyle name="_UCAP 050131 5" xfId="34755"/>
    <cellStyle name="_UCAP 050131 5 2" xfId="34756"/>
    <cellStyle name="_UCAP 050131 6" xfId="34757"/>
    <cellStyle name="_UCAP 050131_Cimarron O&amp;M_05-24-2012" xfId="34758"/>
    <cellStyle name="_UCAP 050131_Copy of South TX GenTie  0.8x Sale12-31-09 COD BASE CASEvBOD" xfId="34759"/>
    <cellStyle name="_UCAP 050131_Copy of South TX GenTie  0.8x Sale12-31-09 COD BASE CASEvBOD 2" xfId="34760"/>
    <cellStyle name="_UCAP 050131_Input" xfId="34761"/>
    <cellStyle name="_UCAP 050131_Input 2" xfId="34762"/>
    <cellStyle name="_UCAP 050131_Majestic II 2013 - 2042 Property Tax Forecast est" xfId="34763"/>
    <cellStyle name="_UCAP 050131_McCoy 250 MW Yingli 280W T-0 NextEra PVO&amp;M Budget (NEW RAMP)_2010-12-10" xfId="34764"/>
    <cellStyle name="_UCAP 050131_McCoy 250 MW Yingli 280W T-0 NextEra PVO&amp;M Budget (NEW RAMP)_2010-12-6" xfId="34765"/>
    <cellStyle name="_UCAP 050131_Tax" xfId="34766"/>
    <cellStyle name="_Unit Level Economics V4" xfId="34767"/>
    <cellStyle name="_Unit Level Economics v5 (2)" xfId="34768"/>
    <cellStyle name="_Unit Level Economics v5 (2) 2" xfId="34769"/>
    <cellStyle name="_x0013__Unlev McAdoo &amp; GR Combined 090208-funding" xfId="34770"/>
    <cellStyle name="_x0013__Unlev McAdoo &amp; GR Combined 090208-funding 2" xfId="34771"/>
    <cellStyle name="_x0013__Unlev McAdoo &amp; GR Combined 090208-funding_#1 LeveredGrand_Ridge_II-III_021009_Grant,Bonus,No PTCs,MACRs,Term Debt, NOL" xfId="34772"/>
    <cellStyle name="_x0013__Unlev McAdoo &amp; GR Combined 090208-funding_#1 LeveredGrand_Ridge_II-III_021009_Grant,Bonus,No PTCs,MACRs,Term Debt, NOL 2" xfId="34773"/>
    <cellStyle name="_x0013__Unlev McAdoo &amp; GR Combined 090208-funding_#1 LeveredGrand_Ridge_II-III_021009_Grant,Bonus,No PTCs,MACRs,Term Debt, NOL_BeechR Pivot Table 12.2.09" xfId="34774"/>
    <cellStyle name="_x0013__Unlev McAdoo &amp; GR Combined 090208-funding_#1 LeveredGrand_Ridge_II-III_021009_Grant,Bonus,No PTCs,MACRs,Term Debt, NOL_BeechR Pivot Table 12.2.09 2" xfId="34775"/>
    <cellStyle name="_x0013__Unlev McAdoo &amp; GR Combined 090208-funding_BeechR Pivot Table 12.2.09" xfId="34776"/>
    <cellStyle name="_x0013__Unlev McAdoo &amp; GR Combined 090208-funding_BeechR Pivot Table 12.2.09 2" xfId="34777"/>
    <cellStyle name="_x0013__Unlev McAdoo &amp; GR Combined 090208-funding_Big Otter 101209 Grant and TE 100.5MW_20mileT" xfId="34778"/>
    <cellStyle name="_x0013__Unlev McAdoo &amp; GR Combined 090208-funding_Big Otter 101209 Grant and TE 100.5MW_20mileT 2" xfId="34779"/>
    <cellStyle name="_x0013__Unlev McAdoo &amp; GR Combined 090208-funding_Bish Hill_$77.5_lowncf_ Bundled Price_Lenders_092909" xfId="34780"/>
    <cellStyle name="_x0013__Unlev McAdoo &amp; GR Combined 090208-funding_Bish Hill_$77.5_lowncf_ Bundled Price_Lenders_092909 2" xfId="34781"/>
    <cellStyle name="_x0013__Unlev McAdoo &amp; GR Combined 090208-funding_BishHilll_1.25M per WTG with $72 bundled price_200MWs_BF" xfId="34782"/>
    <cellStyle name="_x0013__Unlev McAdoo &amp; GR Combined 090208-funding_BishHilll_1.25M per WTG with $72 bundled price_200MWs_BF 2" xfId="34783"/>
    <cellStyle name="_x0013__Unlev McAdoo &amp; GR Combined 090208-funding_Bishop Hill_Grant_082409_200MW" xfId="34784"/>
    <cellStyle name="_x0013__Unlev McAdoo &amp; GR Combined 090208-funding_Bishop Hill_Grant_082409_200MW 2" xfId="34785"/>
    <cellStyle name="_x0013__Unlev McAdoo &amp; GR Combined 090208-funding_Buzzard Creek_250MW_PTC_010610" xfId="34786"/>
    <cellStyle name="_x0013__Unlev McAdoo &amp; GR Combined 090208-funding_Buzzard Creek_250MW_PTC_010610 2" xfId="34787"/>
    <cellStyle name="_x0013__Unlev McAdoo &amp; GR Combined 090208-funding_California Ridge 120109 and 200MW" xfId="34788"/>
    <cellStyle name="_x0013__Unlev McAdoo &amp; GR Combined 090208-funding_California Ridge 120109 and 200MW 2" xfId="34789"/>
    <cellStyle name="_x0013__Unlev McAdoo &amp; GR Combined 090208-funding_California Ridge_042909_Grant and TE_99M_as bid" xfId="34790"/>
    <cellStyle name="_x0013__Unlev McAdoo &amp; GR Combined 090208-funding_California Ridge_042909_Grant and TE_99M_as bid 2" xfId="34791"/>
    <cellStyle name="_x0013__Unlev McAdoo &amp; GR Combined 090208-funding_California Ridge_042909_Grant and TE_99Mw" xfId="34792"/>
    <cellStyle name="_x0013__Unlev McAdoo &amp; GR Combined 090208-funding_California Ridge_042909_Grant and TE_99Mw 2" xfId="34793"/>
    <cellStyle name="_x0013__Unlev McAdoo &amp; GR Combined 090208-funding_Copy of NEW Levered GRIIIII_03312009_MCF v2" xfId="34794"/>
    <cellStyle name="_x0013__Unlev McAdoo &amp; GR Combined 090208-funding_Copy of NEW Levered GRIIIII_03312009_MCF v2 2" xfId="34795"/>
    <cellStyle name="_x0013__Unlev McAdoo &amp; GR Combined 090208-funding_Copy of NEW Levered GRIIIII_03312009_MCF v2_BeechR Pivot Table 12.2.09" xfId="34796"/>
    <cellStyle name="_x0013__Unlev McAdoo &amp; GR Combined 090208-funding_Copy of NEW Levered GRIIIII_03312009_MCF v2_BeechR Pivot Table 12.2.09 2" xfId="34797"/>
    <cellStyle name="_x0013__Unlev McAdoo &amp; GR Combined 090208-funding_GRE 03252009_tpm_tables" xfId="34798"/>
    <cellStyle name="_x0013__Unlev McAdoo &amp; GR Combined 090208-funding_GRE 03252009_tpm_tables 2" xfId="34799"/>
    <cellStyle name="_x0013__Unlev McAdoo &amp; GR Combined 090208-funding_GRE 03252009_tpm_tables_BeechR Pivot Table 12.2.09" xfId="34800"/>
    <cellStyle name="_x0013__Unlev McAdoo &amp; GR Combined 090208-funding_GRE 03252009_tpm_tables_BeechR Pivot Table 12.2.09 2" xfId="34801"/>
    <cellStyle name="_x0013__Unlev McAdoo &amp; GR Combined 090208-funding_Hardin Grant 08312009_300MW" xfId="34802"/>
    <cellStyle name="_x0013__Unlev McAdoo &amp; GR Combined 090208-funding_Hardin Grant 08312009_300MW 2" xfId="34803"/>
    <cellStyle name="_x0013__Unlev McAdoo &amp; GR Combined 090208-funding_Inputs-General" xfId="34804"/>
    <cellStyle name="_x0013__Unlev McAdoo &amp; GR Combined 090208-funding_Inputs-General 2" xfId="34805"/>
    <cellStyle name="_x0013__Unlev McAdoo &amp; GR Combined 090208-funding_IWNA 3-Pack ECCA Sheldon Funding 03202009" xfId="34806"/>
    <cellStyle name="_x0013__Unlev McAdoo &amp; GR Combined 090208-funding_IWNA 3-Pack ECCA Sheldon Funding 03202009 2" xfId="34807"/>
    <cellStyle name="_x0013__Unlev McAdoo &amp; GR Combined 090208-funding_Ledge_0416_Grant and TE" xfId="34808"/>
    <cellStyle name="_x0013__Unlev McAdoo &amp; GR Combined 090208-funding_Ledge_0416_Grant and TE 2" xfId="34809"/>
    <cellStyle name="_x0013__Unlev McAdoo &amp; GR Combined 090208-funding_Levered Beech Ridge _100709" xfId="34810"/>
    <cellStyle name="_x0013__Unlev McAdoo &amp; GR Combined 090208-funding_Levered Beech Ridge _100709 2" xfId="34811"/>
    <cellStyle name="_x0013__Unlev McAdoo &amp; GR Combined 090208-funding_Levered Beech Ridge _100709_BeechR Pivot Table 12.2.09" xfId="34812"/>
    <cellStyle name="_x0013__Unlev McAdoo &amp; GR Combined 090208-funding_Levered Beech Ridge _100709_BeechR Pivot Table 12.2.09 2" xfId="34813"/>
    <cellStyle name="_x0013__Unlev McAdoo &amp; GR Combined 090208-funding_Levered Beech Ridge _102709" xfId="34814"/>
    <cellStyle name="_x0013__Unlev McAdoo &amp; GR Combined 090208-funding_Levered Beech Ridge _102709 2" xfId="34815"/>
    <cellStyle name="_x0013__Unlev McAdoo &amp; GR Combined 090208-funding_Levered Beech Ridge _102709_BeechR Pivot Table 12.2.09" xfId="34816"/>
    <cellStyle name="_x0013__Unlev McAdoo &amp; GR Combined 090208-funding_Levered Beech Ridge _102709_BeechR Pivot Table 12.2.09 2" xfId="34817"/>
    <cellStyle name="_x0013__Unlev McAdoo &amp; GR Combined 090208-funding_Levered Beech Ridge _110209" xfId="34818"/>
    <cellStyle name="_x0013__Unlev McAdoo &amp; GR Combined 090208-funding_Levered Beech Ridge _110209 2" xfId="34819"/>
    <cellStyle name="_x0013__Unlev McAdoo &amp; GR Combined 090208-funding_Levered Beech Ridge _110209_BeechR Pivot Table 12.2.09" xfId="34820"/>
    <cellStyle name="_x0013__Unlev McAdoo &amp; GR Combined 090208-funding_Levered Beech Ridge _110209_BeechR Pivot Table 12.2.09 2" xfId="34821"/>
    <cellStyle name="_x0013__Unlev McAdoo &amp; GR Combined 090208-funding_Levered Grand Ridge Exp 07082009_LIVE" xfId="34822"/>
    <cellStyle name="_x0013__Unlev McAdoo &amp; GR Combined 090208-funding_Levered Grand Ridge Exp 07082009_LIVE 2" xfId="34823"/>
    <cellStyle name="_x0013__Unlev McAdoo &amp; GR Combined 090208-funding_Levered Grand Ridge Exp 07082009_LIVE_BeechR Pivot Table 12.2.09" xfId="34824"/>
    <cellStyle name="_x0013__Unlev McAdoo &amp; GR Combined 090208-funding_Levered Grand Ridge Exp 07082009_LIVE_BeechR Pivot Table 12.2.09 2" xfId="34825"/>
    <cellStyle name="_x0013__Unlev McAdoo &amp; GR Combined 090208-funding_Levered Grand Ridge Exp_05042009" xfId="34826"/>
    <cellStyle name="_x0013__Unlev McAdoo &amp; GR Combined 090208-funding_Levered Grand Ridge Exp_05042009 2" xfId="34827"/>
    <cellStyle name="_x0013__Unlev McAdoo &amp; GR Combined 090208-funding_Levered Grand Ridge Exp_05042009_BeechR Pivot Table 12.2.09" xfId="34828"/>
    <cellStyle name="_x0013__Unlev McAdoo &amp; GR Combined 090208-funding_Levered Grand Ridge Exp_05042009_BeechR Pivot Table 12.2.09 2" xfId="34829"/>
    <cellStyle name="_x0013__Unlev McAdoo &amp; GR Combined 090208-funding_NEW GRII_III Debt_032509 v1 (2)" xfId="34830"/>
    <cellStyle name="_x0013__Unlev McAdoo &amp; GR Combined 090208-funding_NEW GRII_III Debt_032509 v1 (2) 2" xfId="34831"/>
    <cellStyle name="_x0013__Unlev McAdoo &amp; GR Combined 090208-funding_NEW GRII_III Debt_032509 v1 (2)_BeechR Pivot Table 12.2.09" xfId="34832"/>
    <cellStyle name="_x0013__Unlev McAdoo &amp; GR Combined 090208-funding_NEW GRII_III Debt_032509 v1 (2)_BeechR Pivot Table 12.2.09 2" xfId="34833"/>
    <cellStyle name="_x0013__Unlev McAdoo &amp; GR Combined 090208-funding_NEW Levered GRII&amp;III_04092009_MCF v1" xfId="34834"/>
    <cellStyle name="_x0013__Unlev McAdoo &amp; GR Combined 090208-funding_NEW Levered GRII&amp;III_04092009_MCF v1 2" xfId="34835"/>
    <cellStyle name="_x0013__Unlev McAdoo &amp; GR Combined 090208-funding_NEW Levered GRII&amp;III_04092009_MCF v1_BeechR Pivot Table 12.2.09" xfId="34836"/>
    <cellStyle name="_x0013__Unlev McAdoo &amp; GR Combined 090208-funding_NEW Levered GRII&amp;III_04092009_MCF v1_BeechR Pivot Table 12.2.09 2" xfId="34837"/>
    <cellStyle name="_x0013__Unlev McAdoo &amp; GR Combined 090208-funding_Oceana_142MW_Vesta1.8_101909" xfId="34838"/>
    <cellStyle name="_x0013__Unlev McAdoo &amp; GR Combined 090208-funding_Oceana_142MW_Vesta1.8_101909 2" xfId="34839"/>
    <cellStyle name="_x0013__Unlev McAdoo &amp; GR Combined 090208-funding_Raleigh Model (78MW) 09082009_V2" xfId="34840"/>
    <cellStyle name="_x0013__Unlev McAdoo &amp; GR Combined 090208-funding_Raleigh Model (78MW) 09082009_V2 2" xfId="34841"/>
    <cellStyle name="_x0013__Unlev McAdoo &amp; GR Combined 090208-funding_Raleigh Model (78MW) 09082009_V2_BeechR Pivot Table 12.2.09" xfId="34842"/>
    <cellStyle name="_x0013__Unlev McAdoo &amp; GR Combined 090208-funding_Raleigh Model (78MW) 09082009_V2_BeechR Pivot Table 12.2.09 2" xfId="34843"/>
    <cellStyle name="_x0013__Unlev McAdoo &amp; GR Combined 090208-funding_Sheet1" xfId="34844"/>
    <cellStyle name="_x0013__Unlev McAdoo &amp; GR Combined 090208-funding_Sheet1 2" xfId="34845"/>
    <cellStyle name="_x0013__Unlev McAdoo &amp; GR Combined 090208-funding_Sweden Hills 51MW_081809_AEP bid" xfId="34846"/>
    <cellStyle name="_x0013__Unlev McAdoo &amp; GR Combined 090208-funding_Sweden Hills 51MW_081809_AEP bid 2" xfId="34847"/>
    <cellStyle name="_x0013__Unlev McAdoo &amp; GR Combined 090208-funding_Tri-County Wind_042409_Grant and TE_as bid" xfId="34848"/>
    <cellStyle name="_x0013__Unlev McAdoo &amp; GR Combined 090208-funding_Tri-County Wind_042409_Grant and TE_as bid 2" xfId="34849"/>
    <cellStyle name="_x0013__Unlev McAdoo &amp; GR Combined 090208-funding_Tri-County Wind_101309_Grant and TE_200MW_1.6XLE" xfId="34850"/>
    <cellStyle name="_x0013__Unlev McAdoo &amp; GR Combined 090208-funding_Tri-County Wind_101309_Grant and TE_200MW_1.6XLE 2" xfId="34851"/>
    <cellStyle name="_x0013__Unlev McAdoo &amp; GR Combined 090208-funding_Tri-County Wind_101509_Grant and TE_200MW_1.6XLE" xfId="34852"/>
    <cellStyle name="_x0013__Unlev McAdoo &amp; GR Combined 090208-funding_Tri-County Wind_101509_Grant and TE_200MW_1.6XLE 2" xfId="34853"/>
    <cellStyle name="_x0013__Unlev McAdoo &amp; GR Combined 090208-funding_Unlev McAdoo &amp; GR Combined 10242008-funding v8" xfId="34854"/>
    <cellStyle name="_x0013__Unlev McAdoo &amp; GR Combined 090208-funding_Unlev McAdoo &amp; GR Combined 10242008-funding v8 2" xfId="34855"/>
    <cellStyle name="_x0013__Unlev McAdoo &amp; GR Combined 090208-funding_Unlevered_Beech_Ridge_100_5MW_021009_optimized NCF" xfId="34856"/>
    <cellStyle name="_x0013__Unlev McAdoo &amp; GR Combined 090208-funding_Unlevered_Beech_Ridge_100_5MW_021009_optimized NCF 2" xfId="34857"/>
    <cellStyle name="_x0013__Unlev McAdoo &amp; GR Combined 090208-funding_Vantage Cash FLow 100609" xfId="34858"/>
    <cellStyle name="_x0013__Unlev McAdoo &amp; GR Combined 090208-funding_Vantage Cash FLow 100609 2" xfId="34859"/>
    <cellStyle name="_x0013__Unlev McAdoo &amp; GR Combined 090208-funding_Vantage Model_PGE 15yr PPA_062409" xfId="34860"/>
    <cellStyle name="_x0013__Unlev McAdoo &amp; GR Combined 090208-funding_Vantage Model_PGE 15yr PPA_062409 2" xfId="34861"/>
    <cellStyle name="_x0013__Unlev McAdoo &amp; GR Combined 090208-funding_Vantage Model_PGE 15yr PPA_073009_JAR" xfId="34862"/>
    <cellStyle name="_x0013__Unlev McAdoo &amp; GR Combined 090208-funding_Vantage Model_PGE 15yr PPA_073009_JAR 2" xfId="34863"/>
    <cellStyle name="_x0013__Unlev McAdoo &amp; GR Combined 090208-funding_Vantage Model_PGE 15yr PPA_100909" xfId="34864"/>
    <cellStyle name="_x0013__Unlev McAdoo &amp; GR Combined 090208-funding_Vantage Model_PGE 15yr PPA_100909 2" xfId="34865"/>
    <cellStyle name="_x0013__Unlev McAdoo &amp; GR Combined 090208-funding_White Oak_67.5_150MW_110409_OUR CASE" xfId="34866"/>
    <cellStyle name="_x0013__Unlev McAdoo &amp; GR Combined 090208-funding_White Oak_67.5_150MW_110409_OUR CASE 2" xfId="34867"/>
    <cellStyle name="_x0013__Unlev McAdoo &amp; GR Combined 10242008-funding v8" xfId="34868"/>
    <cellStyle name="_x0013__Unlev McAdoo &amp; GR Combined 10242008-funding v8 2" xfId="34869"/>
    <cellStyle name="_x0013__Unlev McAdoo &amp; GR Combined 10242008-funding v8_wake effect" xfId="34870"/>
    <cellStyle name="_x0013__Unlev McAdoo &amp; GR Combined 10242008-funding v8_wake effect 2" xfId="34871"/>
    <cellStyle name="_Unlevered MckormicK2" xfId="34872"/>
    <cellStyle name="_Unlevered MckormicK2 2" xfId="34873"/>
    <cellStyle name="_Unlevered MckormicK2 2_Accounting" xfId="34874"/>
    <cellStyle name="_Unlevered MckormicK2 2_Book3" xfId="34875"/>
    <cellStyle name="_Unlevered MckormicK2 2_Naturener Montana Portfolio_temp_Part2" xfId="34876"/>
    <cellStyle name="_Unlevered MckormicK2_071212 Unlevered McCormick Model - 2003 version" xfId="34877"/>
    <cellStyle name="_Unlevered MckormicK2_071212 Unlevered McCormick Model - 2003 version_Accounting" xfId="34878"/>
    <cellStyle name="_Unlevered MckormicK2_071212 Unlevered McCormick Model - 2003 version_Book3" xfId="34879"/>
    <cellStyle name="_Unlevered MckormicK2_071212 Unlevered McCormick Model - 2003 version_Naturener Montana Portfolio_temp_Part2" xfId="34880"/>
    <cellStyle name="_Upload" xfId="34881"/>
    <cellStyle name="_Upstate_R2.1c" xfId="34882"/>
    <cellStyle name="_Upstate_R2.1c 2" xfId="34883"/>
    <cellStyle name="_Upstate_R2.1c 2 2" xfId="34884"/>
    <cellStyle name="_Upstate_R2.1c 3" xfId="34885"/>
    <cellStyle name="_Upstate_R2.1c 3 2" xfId="34886"/>
    <cellStyle name="_Upstate_R2.1c 4" xfId="34887"/>
    <cellStyle name="_Upstate_R2.1c_Consolidated Summary Living ProForma_2011_DRAFT" xfId="34888"/>
    <cellStyle name="_Upstate_R2.1c_Consolidated Summary Living ProForma_2011_DRAFT 2" xfId="34889"/>
    <cellStyle name="_Upstate_R2.1c_Consolidated Summary Living ProForma_2011_Paste Special" xfId="34890"/>
    <cellStyle name="_Upstate_R2.1c_Consolidated Summary Living ProForma_2011_Paste Special 2" xfId="34891"/>
    <cellStyle name="_Upstate_R2.1c_Copy of South TX GenTie  0.8x Sale12-31-09 COD BASE CASEvBOD" xfId="34892"/>
    <cellStyle name="_Upstate_R2.1c_Copy of South TX GenTie  0.8x Sale12-31-09 COD BASE CASEvBOD 2" xfId="34893"/>
    <cellStyle name="_x0013__Vento III v17i (8.9% Haircut, 60% Tax)" xfId="34894"/>
    <cellStyle name="_x0013__Vento III v22i (Haircut, 6Y CF, 76% tax)" xfId="34895"/>
    <cellStyle name="_Viking_R1.5b" xfId="34896"/>
    <cellStyle name="_Viking_R1.5b 2" xfId="34897"/>
    <cellStyle name="_Viking_R1.5b 2 2" xfId="34898"/>
    <cellStyle name="_Viking_R1.5b 3" xfId="34899"/>
    <cellStyle name="_Viking_R1.5b 3 2" xfId="34900"/>
    <cellStyle name="_Viking_R1.5b 4" xfId="34901"/>
    <cellStyle name="_Viking_R1.5b_BASIS ADJ" xfId="34902"/>
    <cellStyle name="_Viking_R1.5b_BM Adjustments" xfId="34903"/>
    <cellStyle name="_Viking_R1.5b_Capacity_Factor_Monthly_Forecast_Through_2024 " xfId="34904"/>
    <cellStyle name="_Viking_R1.5b_Capacity_Factor_Monthly_Forecast_Through_2024  2" xfId="34905"/>
    <cellStyle name="_Viking_R1.5b_Consolidated Summary Living ProForma_2011_DRAFT" xfId="34906"/>
    <cellStyle name="_Viking_R1.5b_Consolidated Summary Living ProForma_2011_DRAFT 2" xfId="34907"/>
    <cellStyle name="_Viking_R1.5b_Consolidated Summary Living ProForma_2011_Paste Special" xfId="34908"/>
    <cellStyle name="_Viking_R1.5b_Consolidated Summary Living ProForma_2011_Paste Special 2" xfId="34909"/>
    <cellStyle name="_Viking_R1.5b_Copy of South TX GenTie  0.8x Sale12-31-09 COD BASE CASEvBOD" xfId="34910"/>
    <cellStyle name="_Viking_R1.5b_Copy of South TX GenTie  0.8x Sale12-31-09 COD BASE CASEvBOD 2" xfId="34911"/>
    <cellStyle name="_Viking_R1.5b_Day County" xfId="34912"/>
    <cellStyle name="_Viking_R1.5b_Day County 2" xfId="34913"/>
    <cellStyle name="_Viking_R1.5b_Distribution Date Calc" xfId="34914"/>
    <cellStyle name="_Viking_R1.5b_Distribution Date Calc 2" xfId="34915"/>
    <cellStyle name="_Viking_R1.5b_Fees" xfId="34916"/>
    <cellStyle name="_Viking_R1.5b_FinSum" xfId="34917"/>
    <cellStyle name="_Viking_R1.5b_Locked in Gross Margin" xfId="34918"/>
    <cellStyle name="_Viking_R1.5b_LPF 2011 Update - Contracted Thermal Assets - rev 09 27 2011" xfId="34919"/>
    <cellStyle name="_Viking_R1.5b_LPF 2011 Update - Contracted Thermal Assets - rev 09 27 2011 (2)" xfId="34920"/>
    <cellStyle name="_Viking_R1.5b_LPF 2011 Update - Contracted Thermal Assets - rev 09 27 2011 (2) 2" xfId="34921"/>
    <cellStyle name="_Viking_R1.5b_LPF 2011 Update - Contracted Thermal Assets - rev 09 27 2011 2" xfId="34922"/>
    <cellStyle name="_Viking_R1.5b_LPF 2011 Update - Merchant Thermal Assets - rev 09 27 2011 (2)" xfId="34923"/>
    <cellStyle name="_Viking_R1.5b_LPF 2011 Update - Merchant Thermal Assets - rev 09 27 2011 (2) 2" xfId="34924"/>
    <cellStyle name="_Viking_R1.5b_Pro Forma - Alamosa 100MW - rev 03.13.09" xfId="34925"/>
    <cellStyle name="_Viking_R1.5b_Scen" xfId="34926"/>
    <cellStyle name="_Viking_R1.5b_Solar - TOD Calculation Model - rev 04.16.09" xfId="34927"/>
    <cellStyle name="_Viking_R1.5b_Solar_Model_ab" xfId="34928"/>
    <cellStyle name="_Viking_R1.5b_tx financing revs" xfId="34929"/>
    <cellStyle name="_Viking_R1.5b_tx financing revs 2" xfId="34930"/>
    <cellStyle name="_Viking_R1.5b_WACC_Calc_Sheet" xfId="34931"/>
    <cellStyle name="_Volumetric NCM" xfId="34932"/>
    <cellStyle name="_Volumetric NCM 2" xfId="34933"/>
    <cellStyle name="_Volumetric NCM 2 2" xfId="34934"/>
    <cellStyle name="_Volumetric NCM 3" xfId="34935"/>
    <cellStyle name="_Volumetric NCM Y1-Y4" xfId="34936"/>
    <cellStyle name="_Volumetric NCM Y1-Y4 2" xfId="34937"/>
    <cellStyle name="_Volumetric NCM Y1-Y4 2 2" xfId="34938"/>
    <cellStyle name="_Volumetric NCM Y1-Y4 3" xfId="34939"/>
    <cellStyle name="_Volumetric NCM-R03" xfId="34940"/>
    <cellStyle name="_WACC_2007_2008_Backup" xfId="34941"/>
    <cellStyle name="_WACC_Calc" xfId="34942"/>
    <cellStyle name="_WACC_Calc_Sheet" xfId="34943"/>
    <cellStyle name="_WCMA" xfId="34944"/>
    <cellStyle name="_WCMA 2" xfId="34945"/>
    <cellStyle name="_WCMA 2 2" xfId="34946"/>
    <cellStyle name="_WCMA 3" xfId="34947"/>
    <cellStyle name="_WCMA_Cimarron O&amp;M_05-24-2012" xfId="34948"/>
    <cellStyle name="_WCMA_Copy of South TX GenTie  0.8x Sale12-31-09 COD BASE CASEvBOD" xfId="34949"/>
    <cellStyle name="_WCMA_Copy of South TX GenTie  0.8x Sale12-31-09 COD BASE CASEvBOD 2" xfId="34950"/>
    <cellStyle name="_WCMA_Input" xfId="34951"/>
    <cellStyle name="_WCMA_Majestic II 2013 - 2042 Property Tax Forecast est" xfId="34952"/>
    <cellStyle name="_WCMA_McCoy 250 MW Yingli 280W T-0 NextEra PVO&amp;M Budget (NEW RAMP)_2010-12-10" xfId="34953"/>
    <cellStyle name="_WCMA_McCoy 250 MW Yingli 280W T-0 NextEra PVO&amp;M Budget (NEW RAMP)_2010-12-6" xfId="34954"/>
    <cellStyle name="_WCMA_Tax" xfId="34955"/>
    <cellStyle name="_Weatherford RiskCom_6-3-04 R2" xfId="34956"/>
    <cellStyle name="_Weatherford RiskCom_6-3-04 R2 2" xfId="34957"/>
    <cellStyle name="_Weekly Vectors" xfId="34958"/>
    <cellStyle name="_Weekly Vectors 2" xfId="34959"/>
    <cellStyle name="_Weekly Vectors 2 2" xfId="34960"/>
    <cellStyle name="_Weekly Vectors 3" xfId="34961"/>
    <cellStyle name="_Weekly Vectors 3 2" xfId="34962"/>
    <cellStyle name="_Weekly Vectors 4" xfId="34963"/>
    <cellStyle name="_Weekly Vectors_BASIS ADJ" xfId="34964"/>
    <cellStyle name="_Weekly Vectors_BM Adjustments" xfId="34965"/>
    <cellStyle name="_Weekly Vectors_Capacity_Factor_Monthly_Forecast_Through_2024 " xfId="34966"/>
    <cellStyle name="_Weekly Vectors_Capacity_Factor_Monthly_Forecast_Through_2024  2" xfId="34967"/>
    <cellStyle name="_Weekly Vectors_Consolidated Summary Living ProForma_2011_DRAFT" xfId="34968"/>
    <cellStyle name="_Weekly Vectors_Consolidated Summary Living ProForma_2011_DRAFT 2" xfId="34969"/>
    <cellStyle name="_Weekly Vectors_Consolidated Summary Living ProForma_2011_Paste Special" xfId="34970"/>
    <cellStyle name="_Weekly Vectors_Consolidated Summary Living ProForma_2011_Paste Special 2" xfId="34971"/>
    <cellStyle name="_Weekly Vectors_Copy of South TX GenTie  0.8x Sale12-31-09 COD BASE CASEvBOD" xfId="34972"/>
    <cellStyle name="_Weekly Vectors_Copy of South TX GenTie  0.8x Sale12-31-09 COD BASE CASEvBOD 2" xfId="34973"/>
    <cellStyle name="_Weekly Vectors_Fees" xfId="34974"/>
    <cellStyle name="_Weekly Vectors_Locked in Gross Margin" xfId="34975"/>
    <cellStyle name="_Weekly Vectors_tx financing revs" xfId="34976"/>
    <cellStyle name="_Weekly Vectors_tx financing revs 2" xfId="34977"/>
    <cellStyle name="_Weekly Vectors2" xfId="34978"/>
    <cellStyle name="_Weekly Vectors2 2" xfId="34979"/>
    <cellStyle name="_Weekly Vectors2 2 2" xfId="34980"/>
    <cellStyle name="_Weekly Vectors2 3" xfId="34981"/>
    <cellStyle name="_Weekly Vectors2 3 2" xfId="34982"/>
    <cellStyle name="_Weekly Vectors2 4" xfId="34983"/>
    <cellStyle name="_Weekly Vectors2_BASIS ADJ" xfId="34984"/>
    <cellStyle name="_Weekly Vectors2_BM Adjustments" xfId="34985"/>
    <cellStyle name="_Weekly Vectors2_Capacity_Factor_Monthly_Forecast_Through_2024 " xfId="34986"/>
    <cellStyle name="_Weekly Vectors2_Capacity_Factor_Monthly_Forecast_Through_2024  2" xfId="34987"/>
    <cellStyle name="_Weekly Vectors2_Consolidated Summary Living ProForma_2011_DRAFT" xfId="34988"/>
    <cellStyle name="_Weekly Vectors2_Consolidated Summary Living ProForma_2011_DRAFT 2" xfId="34989"/>
    <cellStyle name="_Weekly Vectors2_Consolidated Summary Living ProForma_2011_Paste Special" xfId="34990"/>
    <cellStyle name="_Weekly Vectors2_Consolidated Summary Living ProForma_2011_Paste Special 2" xfId="34991"/>
    <cellStyle name="_Weekly Vectors2_Copy of South TX GenTie  0.8x Sale12-31-09 COD BASE CASEvBOD" xfId="34992"/>
    <cellStyle name="_Weekly Vectors2_Copy of South TX GenTie  0.8x Sale12-31-09 COD BASE CASEvBOD 2" xfId="34993"/>
    <cellStyle name="_Weekly Vectors2_Fees" xfId="34994"/>
    <cellStyle name="_Weekly Vectors2_Locked in Gross Margin" xfId="34995"/>
    <cellStyle name="_Weekly Vectors2_tx financing revs" xfId="34996"/>
    <cellStyle name="_Weekly Vectors2_tx financing revs 2" xfId="34997"/>
    <cellStyle name="_West County Unit3_Summary Nov2007 Clean" xfId="34998"/>
    <cellStyle name="_West County Unit3_Summary Nov2007 Clean_Input" xfId="34999"/>
    <cellStyle name="_West County Unit3_Summary Nov2007 Clean_McCoy 250 MW Yingli 280W T-0 NextEra PVO&amp;M Budget (NEW RAMP)_2010-12-10" xfId="35000"/>
    <cellStyle name="_West County Unit3_Summary Nov2007 Clean_McCoy 250 MW Yingli 280W T-0 NextEra PVO&amp;M Budget (NEW RAMP)_2010-12-6" xfId="35001"/>
    <cellStyle name="_West County Unit3_Summary Nov2007 Clean_Staffing and Washing for POD_12-8-2010" xfId="35002"/>
    <cellStyle name="_WF-Waterfall" xfId="35003"/>
    <cellStyle name="_wind" xfId="35004"/>
    <cellStyle name="_Wind 09 Iowa" xfId="35005"/>
    <cellStyle name="_Wind 10 Iowa" xfId="35006"/>
    <cellStyle name="_Wind 11 Iowa" xfId="35007"/>
    <cellStyle name="_Wind comparables v2" xfId="35008"/>
    <cellStyle name="_Wind comps updated 10.30.06 v7" xfId="35009"/>
    <cellStyle name="_Wind comps updated 10.30.06 v7_UPC HoldCo Financial Model (09-07-07) - Working Version" xfId="35010"/>
    <cellStyle name="_Wind comps updated 10.30.06 v7_UPC HoldCo Financial Model (09-07-07) - Working Version 2" xfId="35011"/>
    <cellStyle name="_Wind comps updated 10.30.06 v7_UPC HoldCo Financial Model (09-07-07) - Working Version_Final Internal Accounting UPC toggle Stetson v2 equity method FINAL v55" xfId="35012"/>
    <cellStyle name="_Wind comps updated 10.30.06 v7_UPC HoldCo Financial Model (09-07-07) - Working Version_Final Internal Accounting UPC toggle Stetson v2 equity method FINAL v57" xfId="35013"/>
    <cellStyle name="_Wind comps updated 10.30.06 v7_UPC HoldCo Financial Model (09-07-07) - Working Version_UPC New York Wind 1-8-08 v equity method FINAL" xfId="35014"/>
    <cellStyle name="_Wind EFOR 2008 Monthly Reforecast - February" xfId="35015"/>
    <cellStyle name="_Wind EFOR 2008 Monthly Reforecast FINAL - May" xfId="35016"/>
    <cellStyle name="_Wind EFOR 2008 Monthly Reforecast FINAL - May 2" xfId="35017"/>
    <cellStyle name="_Wind Update" xfId="35018"/>
    <cellStyle name="_Wind Update 2" xfId="35019"/>
    <cellStyle name="_Wind_Est_Std_Template_Rev-I" xfId="35020"/>
    <cellStyle name="_Wind_Est_Std_Template_Rev-I 2" xfId="35021"/>
    <cellStyle name="_Wind_Est_Std_Template_Rev-I_Copy of South TX GenTie  0.8x Sale12-31-09 COD BASE CASEvBOD" xfId="35022"/>
    <cellStyle name="_Wind_Est_Std_Template_Rev-I_Copy of South TX GenTie  0.8x Sale12-31-09 COD BASE CASEvBOD 2" xfId="35023"/>
    <cellStyle name="_Worksheet Template with Print Macro1" xfId="35024"/>
    <cellStyle name="_Worksheet Template with Print Macro1 2" xfId="35025"/>
    <cellStyle name="_Worksheet Template with Print Macro1 2 2" xfId="35026"/>
    <cellStyle name="_Worksheet Template with Print Macro1 3" xfId="35027"/>
    <cellStyle name="_WPP - Ormat 6-5-2007  v19i with internal accounting v3 eq method FINAL" xfId="35028"/>
    <cellStyle name="_WPP 90 Partnership Budget (2005)" xfId="35029"/>
    <cellStyle name="_WPP 90 Partnership Budget (2005) 2" xfId="35030"/>
    <cellStyle name="_WPP 90_91 Ops Summary" xfId="35031"/>
    <cellStyle name="_WPP 90_91 Ops Summary 2" xfId="35032"/>
    <cellStyle name="_WPP 91 Business Management Budget (2005)" xfId="35033"/>
    <cellStyle name="_WPP 91 Business Management Budget (2005) 2" xfId="35034"/>
    <cellStyle name="_WPP 94 Pro Forma_ July 1" xfId="35035"/>
    <cellStyle name="_WPP 94 Pro Forma_ July 1 2" xfId="35036"/>
    <cellStyle name="_WV1 - Monthly" xfId="35037"/>
    <cellStyle name="_WV1 - Monthly 2" xfId="35038"/>
    <cellStyle name="_Y1&amp;2 Summary" xfId="35039"/>
    <cellStyle name="_Y1&amp;2 Summary 2" xfId="35040"/>
    <cellStyle name="_Y1&amp;2 Summary 2 2" xfId="35041"/>
    <cellStyle name="_Y1&amp;2 Summary 3" xfId="35042"/>
    <cellStyle name="_Y1-2 Volumetric NCM" xfId="35043"/>
    <cellStyle name="_Y1-2 Volumetric NCM 2" xfId="35044"/>
    <cellStyle name="_Y1-2 Volumetric NCM 2 2" xfId="35045"/>
    <cellStyle name="_Y1-2 Volumetric NCM 3" xfId="35046"/>
    <cellStyle name="_Y3" xfId="35047"/>
    <cellStyle name="_Y3 2" xfId="35048"/>
    <cellStyle name="_Y3 2 2" xfId="35049"/>
    <cellStyle name="_Y3 3" xfId="35050"/>
    <cellStyle name="_Y3 Volumetric NCM" xfId="35051"/>
    <cellStyle name="_Y3 Volumetric NCM 2" xfId="35052"/>
    <cellStyle name="_Y3 Volumetric NCM 2 2" xfId="35053"/>
    <cellStyle name="_Y3 Volumetric NCM 3" xfId="35054"/>
    <cellStyle name="_Y4" xfId="35055"/>
    <cellStyle name="_Y4 2" xfId="35056"/>
    <cellStyle name="_Y4 2 2" xfId="35057"/>
    <cellStyle name="_Y4 3" xfId="35058"/>
    <cellStyle name="_Y4 Summary" xfId="35059"/>
    <cellStyle name="_Y4 Summary 2" xfId="35060"/>
    <cellStyle name="_Y4 Summary 2 2" xfId="35061"/>
    <cellStyle name="_Y4 Summary 3" xfId="35062"/>
    <cellStyle name="_Y4 Volumetric NCM" xfId="35063"/>
    <cellStyle name="_Y4 Volumetric NCM 2" xfId="35064"/>
    <cellStyle name="_Y4 Volumetric NCM 2 2" xfId="35065"/>
    <cellStyle name="_Y4 Volumetric NCM 3" xfId="35066"/>
    <cellStyle name="_Year" xfId="35067"/>
    <cellStyle name="_Year 2" xfId="35068"/>
    <cellStyle name="_Year_01 Horizon Wind Energy Analytics" xfId="35069"/>
    <cellStyle name="_Year_01 Horizon Wind Energy Analytics_1.Inputs" xfId="35070"/>
    <cellStyle name="_Year_01 Horizon Wind Energy Analytics_Copy of Vento III v27i P50 1st" xfId="35071"/>
    <cellStyle name="_Year_01 Horizon Wind Energy Analytics_G&amp;A_reports" xfId="35072"/>
    <cellStyle name="_Year_01 Horizon Wind Energy Analytics_Vento III v17i (8.9% Haircut, 60% Tax)" xfId="35073"/>
    <cellStyle name="_Year_01 Horizon Wind Energy Analytics_Vento III v22i (Haircut, 6Y CF, 76% tax)" xfId="35074"/>
    <cellStyle name="_Year_01 Horizon Wind Energy Analytics_Vento III v28g Base" xfId="35075"/>
    <cellStyle name="_Year_01 Horizon Wind Energy Analytics_Vento III v28k JPMyyy" xfId="35076"/>
    <cellStyle name="_Year_1.Inputs" xfId="35077"/>
    <cellStyle name="_Year_Copy of G&amp;A_reports_v4" xfId="35078"/>
    <cellStyle name="_Year_Copy of Vento III v27i P50 1st" xfId="35079"/>
    <cellStyle name="_Year_Vento III v17i (8.9% Haircut, 60% Tax)" xfId="35080"/>
    <cellStyle name="_Year_Vento III v22i (Haircut, 6Y CF, 76% tax)" xfId="35081"/>
    <cellStyle name="_Year_Vento III v28g Base" xfId="35082"/>
    <cellStyle name="_Year_Vento III v28k JPMyyy" xfId="35083"/>
    <cellStyle name="~Capacity (0)" xfId="35084"/>
    <cellStyle name="~Capacity (0) 2" xfId="35085"/>
    <cellStyle name="~Capacity (1)" xfId="35086"/>
    <cellStyle name="~Capacity (1) 2" xfId="35087"/>
    <cellStyle name="~Escalation" xfId="35088"/>
    <cellStyle name="~Escalation 2" xfId="35089"/>
    <cellStyle name="~Gas (0)" xfId="35090"/>
    <cellStyle name="~Gas (0) 2" xfId="35091"/>
    <cellStyle name="~Gas Price" xfId="35092"/>
    <cellStyle name="~Gas Price 2" xfId="35093"/>
    <cellStyle name="~Power (0)" xfId="35094"/>
    <cellStyle name="~Power (0) 2" xfId="35095"/>
    <cellStyle name="~Power Price" xfId="35096"/>
    <cellStyle name="~Power Price 2" xfId="35097"/>
    <cellStyle name="˙˙˙˙˙˙˙˙˙˙˙˙˙˙˙˙˙˙˙˙˙˙˙˙˙˙˙˙˙˙˙˙˙˙˙˙˙˙˙˙˙_x0008_" xfId="35098"/>
    <cellStyle name="’Ê‰Ý [0.00]_Cover" xfId="35099"/>
    <cellStyle name="’Ê‰Ý_Cover" xfId="35100"/>
    <cellStyle name="_x0010_“+ˆÉ•?pý¤" xfId="35101"/>
    <cellStyle name="£ BP" xfId="35102"/>
    <cellStyle name="£ BP 2" xfId="35103"/>
    <cellStyle name="£Currency [0]" xfId="35104"/>
    <cellStyle name="£Pounds" xfId="35105"/>
    <cellStyle name="¤@¯ë_pldt" xfId="35106"/>
    <cellStyle name="¥ JY" xfId="35107"/>
    <cellStyle name="¥ JY 2" xfId="35108"/>
    <cellStyle name="=C:\WINDOWS\SYSTEM32\COMMAND.COM" xfId="35109"/>
    <cellStyle name="=C:\WINDOWS\SYSTEM32\COMMAND.COM 2" xfId="35110"/>
    <cellStyle name="=C:\WINNT\SYSTEM32\COMMAND.COM" xfId="35111"/>
    <cellStyle name="=C:\WINNT35\SYSTEM32\COMMAND.COM" xfId="35112"/>
    <cellStyle name="=C:\WINNT35\SYSTEM32\COMMAND.COM 2" xfId="35113"/>
    <cellStyle name="=C:\WINNT35\SYSTEM32\COMMAND.COM 2 2" xfId="35114"/>
    <cellStyle name="=C:\WINNT35\SYSTEM32\COMMAND.COM 3" xfId="35115"/>
    <cellStyle name="=C:\WINNT35\SYSTEM32\COMMAND.COM 3 2" xfId="35116"/>
    <cellStyle name="=C:\WINNT35\SYSTEM32\COMMAND.COM 4" xfId="35117"/>
    <cellStyle name="=C:\WINNT35\SYSTEM32\COMMAND.COM 4 2" xfId="35118"/>
    <cellStyle name="=C:\WINNT35\SYSTEM32\COMMAND.COM 5" xfId="35119"/>
    <cellStyle name="=C:\WINNT35\SYSTEM32\COMMAND.COM__50_50" xfId="35120"/>
    <cellStyle name="•W€_Capital Structure" xfId="35121"/>
    <cellStyle name="•W_Cover" xfId="35122"/>
    <cellStyle name="0" xfId="35123"/>
    <cellStyle name="0 2" xfId="35124"/>
    <cellStyle name="0%" xfId="35125"/>
    <cellStyle name="0,0_x000a__x000a_NA_x000a__x000a_" xfId="35126"/>
    <cellStyle name="0,0_x000d__x000a_NA_x000d__x000a_" xfId="35127"/>
    <cellStyle name="0,0_x000d__x000a_NA_x000d__x000a_ 2" xfId="35128"/>
    <cellStyle name="0.0" xfId="35129"/>
    <cellStyle name="0.0 x" xfId="35130"/>
    <cellStyle name="0.0%" xfId="35131"/>
    <cellStyle name="0.0_041202 - Preusse Valuation Model - FC IV - V09" xfId="35132"/>
    <cellStyle name="0.00" xfId="35133"/>
    <cellStyle name="0.00%" xfId="35134"/>
    <cellStyle name="0.0x" xfId="35135"/>
    <cellStyle name="0;(0);&quot;–&quot;" xfId="35136"/>
    <cellStyle name="0;(0);&quot;–&quot;;Fórmula" xfId="35137"/>
    <cellStyle name="0;(0);&quot;–&quot;_G&amp;A_reports" xfId="35138"/>
    <cellStyle name="0_0702IPP Review Report" xfId="35139"/>
    <cellStyle name="0_0702IPP Review Report_Bridge" xfId="35140"/>
    <cellStyle name="0_0702IPP Review Report_Pro Forma Liberty 9 25 08" xfId="35141"/>
    <cellStyle name="0_0702IPP Review Report_rev" xfId="35142"/>
    <cellStyle name="0_Bullet model 122" xfId="35143"/>
    <cellStyle name="0_CIM_Financials_Revised" xfId="35144"/>
    <cellStyle name="0_CIM_Financials_Revised_B&amp;B Model 4.25.08" xfId="35145"/>
    <cellStyle name="0_CIM_Financials_Revised_Merchant Trent" xfId="35146"/>
    <cellStyle name="0_CIM_Financials_Revised_New Merchant Tab" xfId="35147"/>
    <cellStyle name="0_Grandvision_LBO2" xfId="35148"/>
    <cellStyle name="0_Grandvision_LBO2_Project Clipper Model 7-30-09_AES" xfId="35149"/>
    <cellStyle name="0_preview_analysis0809" xfId="35150"/>
    <cellStyle name="0_Proforma Model 100701 v.5" xfId="35151"/>
    <cellStyle name="0_Proforma Model 100701 v.5_Project Clipper Model 7-30-09_AES" xfId="35152"/>
    <cellStyle name="0_Sempra Financing Modelv8" xfId="35153"/>
    <cellStyle name="0_spot1298" xfId="35154"/>
    <cellStyle name="000" xfId="35155"/>
    <cellStyle name="000,s" xfId="35156"/>
    <cellStyle name="01" xfId="35157"/>
    <cellStyle name="0IsBlank" xfId="35158"/>
    <cellStyle name="1" xfId="35159"/>
    <cellStyle name="-1" xfId="35160"/>
    <cellStyle name="1 2" xfId="35161"/>
    <cellStyle name="1,comma" xfId="35162"/>
    <cellStyle name="1. Table Header 10" xfId="35163"/>
    <cellStyle name="1. Table Header 10 2" xfId="35164"/>
    <cellStyle name="1. Table Header 10 3" xfId="35165"/>
    <cellStyle name="1. Table Header 10 4" xfId="35166"/>
    <cellStyle name="1. Table Header 10 5" xfId="35167"/>
    <cellStyle name="1. Table Header 11" xfId="35168"/>
    <cellStyle name="1. Table Header 2" xfId="35169"/>
    <cellStyle name="1. Table Header 5" xfId="35170"/>
    <cellStyle name="1. Table Header 6" xfId="35171"/>
    <cellStyle name="1. Table Header 7" xfId="35172"/>
    <cellStyle name="1. Table Header 8" xfId="35173"/>
    <cellStyle name="1. Table Header 9" xfId="35174"/>
    <cellStyle name="1_5172171_4" xfId="35175"/>
    <cellStyle name="1_5172171_4 2" xfId="35176"/>
    <cellStyle name="1_5192662_1" xfId="35177"/>
    <cellStyle name="1_5192662_1 2" xfId="35178"/>
    <cellStyle name="1_Book5" xfId="35179"/>
    <cellStyle name="10" xfId="35180"/>
    <cellStyle name="10 2" xfId="35181"/>
    <cellStyle name="1000-sep (2 dec)_Backbone Cost Talkline Internet, Festnetz and Combined" xfId="35182"/>
    <cellStyle name="10Q" xfId="35183"/>
    <cellStyle name="12" xfId="35184"/>
    <cellStyle name="12 2" xfId="35185"/>
    <cellStyle name="14" xfId="35186"/>
    <cellStyle name="14 2" xfId="35187"/>
    <cellStyle name="18" xfId="35188"/>
    <cellStyle name="18 2" xfId="35189"/>
    <cellStyle name="1998" xfId="35190"/>
    <cellStyle name="1p" xfId="35191"/>
    <cellStyle name="1p 2" xfId="35192"/>
    <cellStyle name="2" xfId="35193"/>
    <cellStyle name="2. Dark Blue Table Highlight" xfId="35194"/>
    <cellStyle name="2. Dark Blue Table Highlight 2" xfId="35195"/>
    <cellStyle name="20% - Accent1 10" xfId="35196"/>
    <cellStyle name="20% - Accent1 2" xfId="35197"/>
    <cellStyle name="20% - Accent1 2 2" xfId="35198"/>
    <cellStyle name="20% - Accent1 2 2 2" xfId="35199"/>
    <cellStyle name="20% - Accent1 2 2 2 2" xfId="35200"/>
    <cellStyle name="20% - Accent1 2 2 2 2 2" xfId="35201"/>
    <cellStyle name="20% - Accent1 2 2 2 2 2 2" xfId="35202"/>
    <cellStyle name="20% - Accent1 2 2 2 2 3" xfId="35203"/>
    <cellStyle name="20% - Accent1 2 2 2 3" xfId="35204"/>
    <cellStyle name="20% - Accent1 2 2 2 3 2" xfId="35205"/>
    <cellStyle name="20% - Accent1 2 2 2 4" xfId="35206"/>
    <cellStyle name="20% - Accent1 2 2 3" xfId="35207"/>
    <cellStyle name="20% - Accent1 2 2 3 2" xfId="35208"/>
    <cellStyle name="20% - Accent1 2 2 3 2 2" xfId="35209"/>
    <cellStyle name="20% - Accent1 2 2 3 2 2 2" xfId="35210"/>
    <cellStyle name="20% - Accent1 2 2 3 2 3" xfId="35211"/>
    <cellStyle name="20% - Accent1 2 2 3 3" xfId="35212"/>
    <cellStyle name="20% - Accent1 2 2 3 3 2" xfId="35213"/>
    <cellStyle name="20% - Accent1 2 2 3 4" xfId="35214"/>
    <cellStyle name="20% - Accent1 2 2 4" xfId="35215"/>
    <cellStyle name="20% - Accent1 2 2 4 2" xfId="35216"/>
    <cellStyle name="20% - Accent1 2 2 4 2 2" xfId="35217"/>
    <cellStyle name="20% - Accent1 2 2 4 3" xfId="35218"/>
    <cellStyle name="20% - Accent1 2 2 5" xfId="35219"/>
    <cellStyle name="20% - Accent1 2 2 5 2" xfId="35220"/>
    <cellStyle name="20% - Accent1 2 2 6" xfId="35221"/>
    <cellStyle name="20% - Accent1 2 2 7" xfId="35222"/>
    <cellStyle name="20% - Accent1 2 3" xfId="35223"/>
    <cellStyle name="20% - Accent1 2 3 2" xfId="35224"/>
    <cellStyle name="20% - Accent1 2_Integrys Valuation - 052810 NEPM Curves (3)" xfId="35225"/>
    <cellStyle name="20% - Accent1 3" xfId="35226"/>
    <cellStyle name="20% - Accent1 3 2" xfId="35227"/>
    <cellStyle name="20% - Accent1 3 2 2" xfId="35228"/>
    <cellStyle name="20% - Accent1 3 3" xfId="35229"/>
    <cellStyle name="20% - Accent1 3 3 2" xfId="35230"/>
    <cellStyle name="20% - Accent1 3 3 2 2" xfId="35231"/>
    <cellStyle name="20% - Accent1 3 3 2 2 2" xfId="35232"/>
    <cellStyle name="20% - Accent1 3 3 2 3" xfId="35233"/>
    <cellStyle name="20% - Accent1 3 3 3" xfId="35234"/>
    <cellStyle name="20% - Accent1 3 3 3 2" xfId="35235"/>
    <cellStyle name="20% - Accent1 3 3 4" xfId="35236"/>
    <cellStyle name="20% - Accent1 3 4" xfId="35237"/>
    <cellStyle name="20% - Accent1 3 4 2" xfId="35238"/>
    <cellStyle name="20% - Accent1 3 4 2 2" xfId="35239"/>
    <cellStyle name="20% - Accent1 3 4 2 2 2" xfId="35240"/>
    <cellStyle name="20% - Accent1 3 4 2 3" xfId="35241"/>
    <cellStyle name="20% - Accent1 3 4 3" xfId="35242"/>
    <cellStyle name="20% - Accent1 3 4 3 2" xfId="35243"/>
    <cellStyle name="20% - Accent1 3 4 4" xfId="35244"/>
    <cellStyle name="20% - Accent1 3 5" xfId="35245"/>
    <cellStyle name="20% - Accent1 3 5 2" xfId="35246"/>
    <cellStyle name="20% - Accent1 3 5 2 2" xfId="35247"/>
    <cellStyle name="20% - Accent1 3 5 3" xfId="35248"/>
    <cellStyle name="20% - Accent1 3 6" xfId="35249"/>
    <cellStyle name="20% - Accent1 3 6 2" xfId="35250"/>
    <cellStyle name="20% - Accent1 3 7" xfId="35251"/>
    <cellStyle name="20% - Accent1 3 8" xfId="35252"/>
    <cellStyle name="20% - Accent1 4" xfId="35253"/>
    <cellStyle name="20% - Accent1 4 2" xfId="35254"/>
    <cellStyle name="20% - Accent1 4 2 2" xfId="35255"/>
    <cellStyle name="20% - Accent1 4 2 3" xfId="35256"/>
    <cellStyle name="20% - Accent1 4 3" xfId="35257"/>
    <cellStyle name="20% - Accent1 4 3 2" xfId="35258"/>
    <cellStyle name="20% - Accent1 4 3 2 2" xfId="35259"/>
    <cellStyle name="20% - Accent1 4 3 2 2 2" xfId="35260"/>
    <cellStyle name="20% - Accent1 4 3 2 3" xfId="35261"/>
    <cellStyle name="20% - Accent1 4 3 3" xfId="35262"/>
    <cellStyle name="20% - Accent1 4 3 3 2" xfId="35263"/>
    <cellStyle name="20% - Accent1 4 3 4" xfId="35264"/>
    <cellStyle name="20% - Accent1 4 4" xfId="35265"/>
    <cellStyle name="20% - Accent1 4 4 2" xfId="35266"/>
    <cellStyle name="20% - Accent1 4 4 2 2" xfId="35267"/>
    <cellStyle name="20% - Accent1 4 4 2 2 2" xfId="35268"/>
    <cellStyle name="20% - Accent1 4 4 2 3" xfId="35269"/>
    <cellStyle name="20% - Accent1 4 4 3" xfId="35270"/>
    <cellStyle name="20% - Accent1 4 4 3 2" xfId="35271"/>
    <cellStyle name="20% - Accent1 4 4 4" xfId="35272"/>
    <cellStyle name="20% - Accent1 4 5" xfId="35273"/>
    <cellStyle name="20% - Accent1 4 5 2" xfId="35274"/>
    <cellStyle name="20% - Accent1 4 5 2 2" xfId="35275"/>
    <cellStyle name="20% - Accent1 4 5 3" xfId="35276"/>
    <cellStyle name="20% - Accent1 4 6" xfId="35277"/>
    <cellStyle name="20% - Accent1 4 6 2" xfId="35278"/>
    <cellStyle name="20% - Accent1 4 7" xfId="35279"/>
    <cellStyle name="20% - Accent1 5" xfId="35280"/>
    <cellStyle name="20% - Accent1 5 2" xfId="35281"/>
    <cellStyle name="20% - Accent1 5 2 2" xfId="35282"/>
    <cellStyle name="20% - Accent1 5 2 2 2" xfId="35283"/>
    <cellStyle name="20% - Accent1 5 2 2 2 2" xfId="35284"/>
    <cellStyle name="20% - Accent1 5 2 2 3" xfId="35285"/>
    <cellStyle name="20% - Accent1 5 2 3" xfId="35286"/>
    <cellStyle name="20% - Accent1 5 2 3 2" xfId="35287"/>
    <cellStyle name="20% - Accent1 5 2 4" xfId="35288"/>
    <cellStyle name="20% - Accent1 5 3" xfId="35289"/>
    <cellStyle name="20% - Accent1 5 3 2" xfId="35290"/>
    <cellStyle name="20% - Accent1 5 3 2 2" xfId="35291"/>
    <cellStyle name="20% - Accent1 5 3 2 2 2" xfId="35292"/>
    <cellStyle name="20% - Accent1 5 3 2 3" xfId="35293"/>
    <cellStyle name="20% - Accent1 5 3 3" xfId="35294"/>
    <cellStyle name="20% - Accent1 5 3 3 2" xfId="35295"/>
    <cellStyle name="20% - Accent1 5 3 4" xfId="35296"/>
    <cellStyle name="20% - Accent1 5 4" xfId="35297"/>
    <cellStyle name="20% - Accent1 5 4 2" xfId="35298"/>
    <cellStyle name="20% - Accent1 5 4 2 2" xfId="35299"/>
    <cellStyle name="20% - Accent1 5 4 3" xfId="35300"/>
    <cellStyle name="20% - Accent1 5 5" xfId="35301"/>
    <cellStyle name="20% - Accent1 5 5 2" xfId="35302"/>
    <cellStyle name="20% - Accent1 5 6" xfId="35303"/>
    <cellStyle name="20% - Accent1 6" xfId="35304"/>
    <cellStyle name="20% - Accent1 7" xfId="35305"/>
    <cellStyle name="20% - Accent1 8" xfId="35306"/>
    <cellStyle name="20% - Accent1 9" xfId="35307"/>
    <cellStyle name="20% - Accent2 10" xfId="35308"/>
    <cellStyle name="20% - Accent2 2" xfId="35309"/>
    <cellStyle name="20% - Accent2 2 2" xfId="35310"/>
    <cellStyle name="20% - Accent2 2 2 2" xfId="35311"/>
    <cellStyle name="20% - Accent2 2 2 2 2" xfId="35312"/>
    <cellStyle name="20% - Accent2 2 2 2 2 2" xfId="35313"/>
    <cellStyle name="20% - Accent2 2 2 2 2 2 2" xfId="35314"/>
    <cellStyle name="20% - Accent2 2 2 2 2 3" xfId="35315"/>
    <cellStyle name="20% - Accent2 2 2 2 3" xfId="35316"/>
    <cellStyle name="20% - Accent2 2 2 2 3 2" xfId="35317"/>
    <cellStyle name="20% - Accent2 2 2 2 4" xfId="35318"/>
    <cellStyle name="20% - Accent2 2 2 3" xfId="35319"/>
    <cellStyle name="20% - Accent2 2 2 3 2" xfId="35320"/>
    <cellStyle name="20% - Accent2 2 2 3 2 2" xfId="35321"/>
    <cellStyle name="20% - Accent2 2 2 3 2 2 2" xfId="35322"/>
    <cellStyle name="20% - Accent2 2 2 3 2 3" xfId="35323"/>
    <cellStyle name="20% - Accent2 2 2 3 3" xfId="35324"/>
    <cellStyle name="20% - Accent2 2 2 3 3 2" xfId="35325"/>
    <cellStyle name="20% - Accent2 2 2 3 4" xfId="35326"/>
    <cellStyle name="20% - Accent2 2 2 4" xfId="35327"/>
    <cellStyle name="20% - Accent2 2 2 4 2" xfId="35328"/>
    <cellStyle name="20% - Accent2 2 2 4 2 2" xfId="35329"/>
    <cellStyle name="20% - Accent2 2 2 4 3" xfId="35330"/>
    <cellStyle name="20% - Accent2 2 2 5" xfId="35331"/>
    <cellStyle name="20% - Accent2 2 2 5 2" xfId="35332"/>
    <cellStyle name="20% - Accent2 2 2 6" xfId="35333"/>
    <cellStyle name="20% - Accent2 2 2 7" xfId="35334"/>
    <cellStyle name="20% - Accent2 2 3" xfId="35335"/>
    <cellStyle name="20% - Accent2 2 3 2" xfId="35336"/>
    <cellStyle name="20% - Accent2 2_Integrys Valuation - 052810 NEPM Curves (3)" xfId="35337"/>
    <cellStyle name="20% - Accent2 3" xfId="35338"/>
    <cellStyle name="20% - Accent2 3 2" xfId="35339"/>
    <cellStyle name="20% - Accent2 3 2 2" xfId="35340"/>
    <cellStyle name="20% - Accent2 3 3" xfId="35341"/>
    <cellStyle name="20% - Accent2 3 3 2" xfId="35342"/>
    <cellStyle name="20% - Accent2 3 3 2 2" xfId="35343"/>
    <cellStyle name="20% - Accent2 3 3 2 2 2" xfId="35344"/>
    <cellStyle name="20% - Accent2 3 3 2 3" xfId="35345"/>
    <cellStyle name="20% - Accent2 3 3 3" xfId="35346"/>
    <cellStyle name="20% - Accent2 3 3 3 2" xfId="35347"/>
    <cellStyle name="20% - Accent2 3 3 4" xfId="35348"/>
    <cellStyle name="20% - Accent2 3 4" xfId="35349"/>
    <cellStyle name="20% - Accent2 3 4 2" xfId="35350"/>
    <cellStyle name="20% - Accent2 3 4 2 2" xfId="35351"/>
    <cellStyle name="20% - Accent2 3 4 2 2 2" xfId="35352"/>
    <cellStyle name="20% - Accent2 3 4 2 3" xfId="35353"/>
    <cellStyle name="20% - Accent2 3 4 3" xfId="35354"/>
    <cellStyle name="20% - Accent2 3 4 3 2" xfId="35355"/>
    <cellStyle name="20% - Accent2 3 4 4" xfId="35356"/>
    <cellStyle name="20% - Accent2 3 5" xfId="35357"/>
    <cellStyle name="20% - Accent2 3 5 2" xfId="35358"/>
    <cellStyle name="20% - Accent2 3 5 2 2" xfId="35359"/>
    <cellStyle name="20% - Accent2 3 5 3" xfId="35360"/>
    <cellStyle name="20% - Accent2 3 6" xfId="35361"/>
    <cellStyle name="20% - Accent2 3 6 2" xfId="35362"/>
    <cellStyle name="20% - Accent2 3 7" xfId="35363"/>
    <cellStyle name="20% - Accent2 3 8" xfId="35364"/>
    <cellStyle name="20% - Accent2 4" xfId="35365"/>
    <cellStyle name="20% - Accent2 4 2" xfId="35366"/>
    <cellStyle name="20% - Accent2 4 2 2" xfId="35367"/>
    <cellStyle name="20% - Accent2 4 2 3" xfId="35368"/>
    <cellStyle name="20% - Accent2 4 3" xfId="35369"/>
    <cellStyle name="20% - Accent2 4 3 2" xfId="35370"/>
    <cellStyle name="20% - Accent2 4 3 2 2" xfId="35371"/>
    <cellStyle name="20% - Accent2 4 3 2 2 2" xfId="35372"/>
    <cellStyle name="20% - Accent2 4 3 2 3" xfId="35373"/>
    <cellStyle name="20% - Accent2 4 3 3" xfId="35374"/>
    <cellStyle name="20% - Accent2 4 3 3 2" xfId="35375"/>
    <cellStyle name="20% - Accent2 4 3 4" xfId="35376"/>
    <cellStyle name="20% - Accent2 4 4" xfId="35377"/>
    <cellStyle name="20% - Accent2 4 4 2" xfId="35378"/>
    <cellStyle name="20% - Accent2 4 4 2 2" xfId="35379"/>
    <cellStyle name="20% - Accent2 4 4 2 2 2" xfId="35380"/>
    <cellStyle name="20% - Accent2 4 4 2 3" xfId="35381"/>
    <cellStyle name="20% - Accent2 4 4 3" xfId="35382"/>
    <cellStyle name="20% - Accent2 4 4 3 2" xfId="35383"/>
    <cellStyle name="20% - Accent2 4 4 4" xfId="35384"/>
    <cellStyle name="20% - Accent2 4 5" xfId="35385"/>
    <cellStyle name="20% - Accent2 4 5 2" xfId="35386"/>
    <cellStyle name="20% - Accent2 4 5 2 2" xfId="35387"/>
    <cellStyle name="20% - Accent2 4 5 3" xfId="35388"/>
    <cellStyle name="20% - Accent2 4 6" xfId="35389"/>
    <cellStyle name="20% - Accent2 4 6 2" xfId="35390"/>
    <cellStyle name="20% - Accent2 4 7" xfId="35391"/>
    <cellStyle name="20% - Accent2 5" xfId="35392"/>
    <cellStyle name="20% - Accent2 5 2" xfId="35393"/>
    <cellStyle name="20% - Accent2 5 2 2" xfId="35394"/>
    <cellStyle name="20% - Accent2 5 2 2 2" xfId="35395"/>
    <cellStyle name="20% - Accent2 5 2 2 2 2" xfId="35396"/>
    <cellStyle name="20% - Accent2 5 2 2 3" xfId="35397"/>
    <cellStyle name="20% - Accent2 5 2 3" xfId="35398"/>
    <cellStyle name="20% - Accent2 5 2 3 2" xfId="35399"/>
    <cellStyle name="20% - Accent2 5 2 4" xfId="35400"/>
    <cellStyle name="20% - Accent2 5 3" xfId="35401"/>
    <cellStyle name="20% - Accent2 5 3 2" xfId="35402"/>
    <cellStyle name="20% - Accent2 5 3 2 2" xfId="35403"/>
    <cellStyle name="20% - Accent2 5 3 2 2 2" xfId="35404"/>
    <cellStyle name="20% - Accent2 5 3 2 3" xfId="35405"/>
    <cellStyle name="20% - Accent2 5 3 3" xfId="35406"/>
    <cellStyle name="20% - Accent2 5 3 3 2" xfId="35407"/>
    <cellStyle name="20% - Accent2 5 3 4" xfId="35408"/>
    <cellStyle name="20% - Accent2 5 4" xfId="35409"/>
    <cellStyle name="20% - Accent2 5 4 2" xfId="35410"/>
    <cellStyle name="20% - Accent2 5 4 2 2" xfId="35411"/>
    <cellStyle name="20% - Accent2 5 4 3" xfId="35412"/>
    <cellStyle name="20% - Accent2 5 5" xfId="35413"/>
    <cellStyle name="20% - Accent2 5 5 2" xfId="35414"/>
    <cellStyle name="20% - Accent2 5 6" xfId="35415"/>
    <cellStyle name="20% - Accent2 6" xfId="35416"/>
    <cellStyle name="20% - Accent2 7" xfId="35417"/>
    <cellStyle name="20% - Accent2 8" xfId="35418"/>
    <cellStyle name="20% - Accent2 9" xfId="35419"/>
    <cellStyle name="20% - Accent3 10" xfId="35420"/>
    <cellStyle name="20% - Accent3 2" xfId="35421"/>
    <cellStyle name="20% - Accent3 2 2" xfId="35422"/>
    <cellStyle name="20% - Accent3 2 2 2" xfId="35423"/>
    <cellStyle name="20% - Accent3 2 2 2 2" xfId="35424"/>
    <cellStyle name="20% - Accent3 2 2 2 2 2" xfId="35425"/>
    <cellStyle name="20% - Accent3 2 2 2 2 2 2" xfId="35426"/>
    <cellStyle name="20% - Accent3 2 2 2 2 3" xfId="35427"/>
    <cellStyle name="20% - Accent3 2 2 2 3" xfId="35428"/>
    <cellStyle name="20% - Accent3 2 2 2 3 2" xfId="35429"/>
    <cellStyle name="20% - Accent3 2 2 2 4" xfId="35430"/>
    <cellStyle name="20% - Accent3 2 2 3" xfId="35431"/>
    <cellStyle name="20% - Accent3 2 2 3 2" xfId="35432"/>
    <cellStyle name="20% - Accent3 2 2 3 2 2" xfId="35433"/>
    <cellStyle name="20% - Accent3 2 2 3 2 2 2" xfId="35434"/>
    <cellStyle name="20% - Accent3 2 2 3 2 3" xfId="35435"/>
    <cellStyle name="20% - Accent3 2 2 3 3" xfId="35436"/>
    <cellStyle name="20% - Accent3 2 2 3 3 2" xfId="35437"/>
    <cellStyle name="20% - Accent3 2 2 3 4" xfId="35438"/>
    <cellStyle name="20% - Accent3 2 2 4" xfId="35439"/>
    <cellStyle name="20% - Accent3 2 2 4 2" xfId="35440"/>
    <cellStyle name="20% - Accent3 2 2 4 2 2" xfId="35441"/>
    <cellStyle name="20% - Accent3 2 2 4 3" xfId="35442"/>
    <cellStyle name="20% - Accent3 2 2 5" xfId="35443"/>
    <cellStyle name="20% - Accent3 2 2 5 2" xfId="35444"/>
    <cellStyle name="20% - Accent3 2 2 6" xfId="35445"/>
    <cellStyle name="20% - Accent3 2 2 7" xfId="35446"/>
    <cellStyle name="20% - Accent3 2 3" xfId="35447"/>
    <cellStyle name="20% - Accent3 2 3 2" xfId="35448"/>
    <cellStyle name="20% - Accent3 2_Integrys Valuation - 052810 NEPM Curves (3)" xfId="35449"/>
    <cellStyle name="20% - Accent3 3" xfId="35450"/>
    <cellStyle name="20% - Accent3 3 2" xfId="35451"/>
    <cellStyle name="20% - Accent3 3 2 2" xfId="35452"/>
    <cellStyle name="20% - Accent3 3 3" xfId="35453"/>
    <cellStyle name="20% - Accent3 3 3 2" xfId="35454"/>
    <cellStyle name="20% - Accent3 3 3 2 2" xfId="35455"/>
    <cellStyle name="20% - Accent3 3 3 2 2 2" xfId="35456"/>
    <cellStyle name="20% - Accent3 3 3 2 3" xfId="35457"/>
    <cellStyle name="20% - Accent3 3 3 3" xfId="35458"/>
    <cellStyle name="20% - Accent3 3 3 3 2" xfId="35459"/>
    <cellStyle name="20% - Accent3 3 3 4" xfId="35460"/>
    <cellStyle name="20% - Accent3 3 4" xfId="35461"/>
    <cellStyle name="20% - Accent3 3 4 2" xfId="35462"/>
    <cellStyle name="20% - Accent3 3 4 2 2" xfId="35463"/>
    <cellStyle name="20% - Accent3 3 4 2 2 2" xfId="35464"/>
    <cellStyle name="20% - Accent3 3 4 2 3" xfId="35465"/>
    <cellStyle name="20% - Accent3 3 4 3" xfId="35466"/>
    <cellStyle name="20% - Accent3 3 4 3 2" xfId="35467"/>
    <cellStyle name="20% - Accent3 3 4 4" xfId="35468"/>
    <cellStyle name="20% - Accent3 3 5" xfId="35469"/>
    <cellStyle name="20% - Accent3 3 5 2" xfId="35470"/>
    <cellStyle name="20% - Accent3 3 5 2 2" xfId="35471"/>
    <cellStyle name="20% - Accent3 3 5 3" xfId="35472"/>
    <cellStyle name="20% - Accent3 3 6" xfId="35473"/>
    <cellStyle name="20% - Accent3 3 6 2" xfId="35474"/>
    <cellStyle name="20% - Accent3 3 7" xfId="35475"/>
    <cellStyle name="20% - Accent3 3 8" xfId="35476"/>
    <cellStyle name="20% - Accent3 4" xfId="35477"/>
    <cellStyle name="20% - Accent3 4 2" xfId="35478"/>
    <cellStyle name="20% - Accent3 4 2 2" xfId="35479"/>
    <cellStyle name="20% - Accent3 4 2 3" xfId="35480"/>
    <cellStyle name="20% - Accent3 4 3" xfId="35481"/>
    <cellStyle name="20% - Accent3 4 3 2" xfId="35482"/>
    <cellStyle name="20% - Accent3 4 3 2 2" xfId="35483"/>
    <cellStyle name="20% - Accent3 4 3 2 2 2" xfId="35484"/>
    <cellStyle name="20% - Accent3 4 3 2 3" xfId="35485"/>
    <cellStyle name="20% - Accent3 4 3 3" xfId="35486"/>
    <cellStyle name="20% - Accent3 4 3 3 2" xfId="35487"/>
    <cellStyle name="20% - Accent3 4 3 4" xfId="35488"/>
    <cellStyle name="20% - Accent3 4 4" xfId="35489"/>
    <cellStyle name="20% - Accent3 4 4 2" xfId="35490"/>
    <cellStyle name="20% - Accent3 4 4 2 2" xfId="35491"/>
    <cellStyle name="20% - Accent3 4 4 2 2 2" xfId="35492"/>
    <cellStyle name="20% - Accent3 4 4 2 3" xfId="35493"/>
    <cellStyle name="20% - Accent3 4 4 3" xfId="35494"/>
    <cellStyle name="20% - Accent3 4 4 3 2" xfId="35495"/>
    <cellStyle name="20% - Accent3 4 4 4" xfId="35496"/>
    <cellStyle name="20% - Accent3 4 5" xfId="35497"/>
    <cellStyle name="20% - Accent3 4 5 2" xfId="35498"/>
    <cellStyle name="20% - Accent3 4 5 2 2" xfId="35499"/>
    <cellStyle name="20% - Accent3 4 5 3" xfId="35500"/>
    <cellStyle name="20% - Accent3 4 6" xfId="35501"/>
    <cellStyle name="20% - Accent3 4 6 2" xfId="35502"/>
    <cellStyle name="20% - Accent3 4 7" xfId="35503"/>
    <cellStyle name="20% - Accent3 5" xfId="35504"/>
    <cellStyle name="20% - Accent3 5 2" xfId="35505"/>
    <cellStyle name="20% - Accent3 5 2 2" xfId="35506"/>
    <cellStyle name="20% - Accent3 5 2 2 2" xfId="35507"/>
    <cellStyle name="20% - Accent3 5 2 2 2 2" xfId="35508"/>
    <cellStyle name="20% - Accent3 5 2 2 3" xfId="35509"/>
    <cellStyle name="20% - Accent3 5 2 3" xfId="35510"/>
    <cellStyle name="20% - Accent3 5 2 3 2" xfId="35511"/>
    <cellStyle name="20% - Accent3 5 2 4" xfId="35512"/>
    <cellStyle name="20% - Accent3 5 3" xfId="35513"/>
    <cellStyle name="20% - Accent3 5 3 2" xfId="35514"/>
    <cellStyle name="20% - Accent3 5 3 2 2" xfId="35515"/>
    <cellStyle name="20% - Accent3 5 3 2 2 2" xfId="35516"/>
    <cellStyle name="20% - Accent3 5 3 2 3" xfId="35517"/>
    <cellStyle name="20% - Accent3 5 3 3" xfId="35518"/>
    <cellStyle name="20% - Accent3 5 3 3 2" xfId="35519"/>
    <cellStyle name="20% - Accent3 5 3 4" xfId="35520"/>
    <cellStyle name="20% - Accent3 5 4" xfId="35521"/>
    <cellStyle name="20% - Accent3 5 4 2" xfId="35522"/>
    <cellStyle name="20% - Accent3 5 4 2 2" xfId="35523"/>
    <cellStyle name="20% - Accent3 5 4 3" xfId="35524"/>
    <cellStyle name="20% - Accent3 5 5" xfId="35525"/>
    <cellStyle name="20% - Accent3 5 5 2" xfId="35526"/>
    <cellStyle name="20% - Accent3 5 6" xfId="35527"/>
    <cellStyle name="20% - Accent3 6" xfId="35528"/>
    <cellStyle name="20% - Accent3 7" xfId="35529"/>
    <cellStyle name="20% - Accent3 8" xfId="35530"/>
    <cellStyle name="20% - Accent3 9" xfId="35531"/>
    <cellStyle name="20% - Accent4 10" xfId="35532"/>
    <cellStyle name="20% - Accent4 2" xfId="35533"/>
    <cellStyle name="20% - Accent4 2 2" xfId="35534"/>
    <cellStyle name="20% - Accent4 2 2 2" xfId="35535"/>
    <cellStyle name="20% - Accent4 2 2 2 2" xfId="35536"/>
    <cellStyle name="20% - Accent4 2 2 2 2 2" xfId="35537"/>
    <cellStyle name="20% - Accent4 2 2 2 2 2 2" xfId="35538"/>
    <cellStyle name="20% - Accent4 2 2 2 2 3" xfId="35539"/>
    <cellStyle name="20% - Accent4 2 2 2 3" xfId="35540"/>
    <cellStyle name="20% - Accent4 2 2 2 3 2" xfId="35541"/>
    <cellStyle name="20% - Accent4 2 2 2 4" xfId="35542"/>
    <cellStyle name="20% - Accent4 2 2 3" xfId="35543"/>
    <cellStyle name="20% - Accent4 2 2 3 2" xfId="35544"/>
    <cellStyle name="20% - Accent4 2 2 3 2 2" xfId="35545"/>
    <cellStyle name="20% - Accent4 2 2 3 2 2 2" xfId="35546"/>
    <cellStyle name="20% - Accent4 2 2 3 2 3" xfId="35547"/>
    <cellStyle name="20% - Accent4 2 2 3 3" xfId="35548"/>
    <cellStyle name="20% - Accent4 2 2 3 3 2" xfId="35549"/>
    <cellStyle name="20% - Accent4 2 2 3 4" xfId="35550"/>
    <cellStyle name="20% - Accent4 2 2 4" xfId="35551"/>
    <cellStyle name="20% - Accent4 2 2 4 2" xfId="35552"/>
    <cellStyle name="20% - Accent4 2 2 4 2 2" xfId="35553"/>
    <cellStyle name="20% - Accent4 2 2 4 3" xfId="35554"/>
    <cellStyle name="20% - Accent4 2 2 5" xfId="35555"/>
    <cellStyle name="20% - Accent4 2 2 5 2" xfId="35556"/>
    <cellStyle name="20% - Accent4 2 2 6" xfId="35557"/>
    <cellStyle name="20% - Accent4 2 2 7" xfId="35558"/>
    <cellStyle name="20% - Accent4 2 3" xfId="35559"/>
    <cellStyle name="20% - Accent4 2 3 2" xfId="35560"/>
    <cellStyle name="20% - Accent4 2_Integrys Valuation - 052810 NEPM Curves (3)" xfId="35561"/>
    <cellStyle name="20% - Accent4 3" xfId="35562"/>
    <cellStyle name="20% - Accent4 3 2" xfId="35563"/>
    <cellStyle name="20% - Accent4 3 2 2" xfId="35564"/>
    <cellStyle name="20% - Accent4 3 3" xfId="35565"/>
    <cellStyle name="20% - Accent4 3 3 2" xfId="35566"/>
    <cellStyle name="20% - Accent4 3 3 2 2" xfId="35567"/>
    <cellStyle name="20% - Accent4 3 3 2 2 2" xfId="35568"/>
    <cellStyle name="20% - Accent4 3 3 2 3" xfId="35569"/>
    <cellStyle name="20% - Accent4 3 3 3" xfId="35570"/>
    <cellStyle name="20% - Accent4 3 3 3 2" xfId="35571"/>
    <cellStyle name="20% - Accent4 3 3 4" xfId="35572"/>
    <cellStyle name="20% - Accent4 3 4" xfId="35573"/>
    <cellStyle name="20% - Accent4 3 4 2" xfId="35574"/>
    <cellStyle name="20% - Accent4 3 4 2 2" xfId="35575"/>
    <cellStyle name="20% - Accent4 3 4 2 2 2" xfId="35576"/>
    <cellStyle name="20% - Accent4 3 4 2 3" xfId="35577"/>
    <cellStyle name="20% - Accent4 3 4 3" xfId="35578"/>
    <cellStyle name="20% - Accent4 3 4 3 2" xfId="35579"/>
    <cellStyle name="20% - Accent4 3 4 4" xfId="35580"/>
    <cellStyle name="20% - Accent4 3 5" xfId="35581"/>
    <cellStyle name="20% - Accent4 3 5 2" xfId="35582"/>
    <cellStyle name="20% - Accent4 3 5 2 2" xfId="35583"/>
    <cellStyle name="20% - Accent4 3 5 3" xfId="35584"/>
    <cellStyle name="20% - Accent4 3 6" xfId="35585"/>
    <cellStyle name="20% - Accent4 3 6 2" xfId="35586"/>
    <cellStyle name="20% - Accent4 3 7" xfId="35587"/>
    <cellStyle name="20% - Accent4 3 8" xfId="35588"/>
    <cellStyle name="20% - Accent4 4" xfId="35589"/>
    <cellStyle name="20% - Accent4 4 2" xfId="35590"/>
    <cellStyle name="20% - Accent4 4 2 2" xfId="35591"/>
    <cellStyle name="20% - Accent4 4 2 3" xfId="35592"/>
    <cellStyle name="20% - Accent4 4 3" xfId="35593"/>
    <cellStyle name="20% - Accent4 4 3 2" xfId="35594"/>
    <cellStyle name="20% - Accent4 4 3 2 2" xfId="35595"/>
    <cellStyle name="20% - Accent4 4 3 2 2 2" xfId="35596"/>
    <cellStyle name="20% - Accent4 4 3 2 3" xfId="35597"/>
    <cellStyle name="20% - Accent4 4 3 3" xfId="35598"/>
    <cellStyle name="20% - Accent4 4 3 3 2" xfId="35599"/>
    <cellStyle name="20% - Accent4 4 3 4" xfId="35600"/>
    <cellStyle name="20% - Accent4 4 4" xfId="35601"/>
    <cellStyle name="20% - Accent4 4 4 2" xfId="35602"/>
    <cellStyle name="20% - Accent4 4 4 2 2" xfId="35603"/>
    <cellStyle name="20% - Accent4 4 4 2 2 2" xfId="35604"/>
    <cellStyle name="20% - Accent4 4 4 2 3" xfId="35605"/>
    <cellStyle name="20% - Accent4 4 4 3" xfId="35606"/>
    <cellStyle name="20% - Accent4 4 4 3 2" xfId="35607"/>
    <cellStyle name="20% - Accent4 4 4 4" xfId="35608"/>
    <cellStyle name="20% - Accent4 4 5" xfId="35609"/>
    <cellStyle name="20% - Accent4 4 5 2" xfId="35610"/>
    <cellStyle name="20% - Accent4 4 5 2 2" xfId="35611"/>
    <cellStyle name="20% - Accent4 4 5 3" xfId="35612"/>
    <cellStyle name="20% - Accent4 4 6" xfId="35613"/>
    <cellStyle name="20% - Accent4 4 6 2" xfId="35614"/>
    <cellStyle name="20% - Accent4 4 7" xfId="35615"/>
    <cellStyle name="20% - Accent4 5" xfId="35616"/>
    <cellStyle name="20% - Accent4 5 2" xfId="35617"/>
    <cellStyle name="20% - Accent4 5 2 2" xfId="35618"/>
    <cellStyle name="20% - Accent4 5 2 2 2" xfId="35619"/>
    <cellStyle name="20% - Accent4 5 2 2 2 2" xfId="35620"/>
    <cellStyle name="20% - Accent4 5 2 2 3" xfId="35621"/>
    <cellStyle name="20% - Accent4 5 2 3" xfId="35622"/>
    <cellStyle name="20% - Accent4 5 2 3 2" xfId="35623"/>
    <cellStyle name="20% - Accent4 5 2 4" xfId="35624"/>
    <cellStyle name="20% - Accent4 5 3" xfId="35625"/>
    <cellStyle name="20% - Accent4 5 3 2" xfId="35626"/>
    <cellStyle name="20% - Accent4 5 3 2 2" xfId="35627"/>
    <cellStyle name="20% - Accent4 5 3 2 2 2" xfId="35628"/>
    <cellStyle name="20% - Accent4 5 3 2 3" xfId="35629"/>
    <cellStyle name="20% - Accent4 5 3 3" xfId="35630"/>
    <cellStyle name="20% - Accent4 5 3 3 2" xfId="35631"/>
    <cellStyle name="20% - Accent4 5 3 4" xfId="35632"/>
    <cellStyle name="20% - Accent4 5 4" xfId="35633"/>
    <cellStyle name="20% - Accent4 5 4 2" xfId="35634"/>
    <cellStyle name="20% - Accent4 5 4 2 2" xfId="35635"/>
    <cellStyle name="20% - Accent4 5 4 3" xfId="35636"/>
    <cellStyle name="20% - Accent4 5 5" xfId="35637"/>
    <cellStyle name="20% - Accent4 5 5 2" xfId="35638"/>
    <cellStyle name="20% - Accent4 5 6" xfId="35639"/>
    <cellStyle name="20% - Accent4 6" xfId="35640"/>
    <cellStyle name="20% - Accent4 7" xfId="35641"/>
    <cellStyle name="20% - Accent4 8" xfId="35642"/>
    <cellStyle name="20% - Accent4 9" xfId="35643"/>
    <cellStyle name="20% - Accent5 10" xfId="35644"/>
    <cellStyle name="20% - Accent5 2" xfId="35645"/>
    <cellStyle name="20% - Accent5 2 2" xfId="35646"/>
    <cellStyle name="20% - Accent5 2 2 2" xfId="35647"/>
    <cellStyle name="20% - Accent5 2 3" xfId="35648"/>
    <cellStyle name="20% - Accent5 2_Integrys Valuation - 052810 NEPM Curves (3)" xfId="35649"/>
    <cellStyle name="20% - Accent5 3" xfId="35650"/>
    <cellStyle name="20% - Accent5 3 2" xfId="35651"/>
    <cellStyle name="20% - Accent5 3 2 2" xfId="35652"/>
    <cellStyle name="20% - Accent5 3 3" xfId="35653"/>
    <cellStyle name="20% - Accent5 3 3 2" xfId="35654"/>
    <cellStyle name="20% - Accent5 3 3 2 2" xfId="35655"/>
    <cellStyle name="20% - Accent5 3 3 2 2 2" xfId="35656"/>
    <cellStyle name="20% - Accent5 3 3 2 3" xfId="35657"/>
    <cellStyle name="20% - Accent5 3 3 3" xfId="35658"/>
    <cellStyle name="20% - Accent5 3 3 3 2" xfId="35659"/>
    <cellStyle name="20% - Accent5 3 3 4" xfId="35660"/>
    <cellStyle name="20% - Accent5 3 4" xfId="35661"/>
    <cellStyle name="20% - Accent5 3 4 2" xfId="35662"/>
    <cellStyle name="20% - Accent5 3 4 2 2" xfId="35663"/>
    <cellStyle name="20% - Accent5 3 4 2 2 2" xfId="35664"/>
    <cellStyle name="20% - Accent5 3 4 2 3" xfId="35665"/>
    <cellStyle name="20% - Accent5 3 4 3" xfId="35666"/>
    <cellStyle name="20% - Accent5 3 4 3 2" xfId="35667"/>
    <cellStyle name="20% - Accent5 3 4 4" xfId="35668"/>
    <cellStyle name="20% - Accent5 3 5" xfId="35669"/>
    <cellStyle name="20% - Accent5 3 5 2" xfId="35670"/>
    <cellStyle name="20% - Accent5 3 5 2 2" xfId="35671"/>
    <cellStyle name="20% - Accent5 3 5 3" xfId="35672"/>
    <cellStyle name="20% - Accent5 3 6" xfId="35673"/>
    <cellStyle name="20% - Accent5 3 6 2" xfId="35674"/>
    <cellStyle name="20% - Accent5 3 7" xfId="35675"/>
    <cellStyle name="20% - Accent5 3 8" xfId="35676"/>
    <cellStyle name="20% - Accent5 4" xfId="35677"/>
    <cellStyle name="20% - Accent5 4 2" xfId="35678"/>
    <cellStyle name="20% - Accent5 4 2 2" xfId="35679"/>
    <cellStyle name="20% - Accent5 4 2 3" xfId="35680"/>
    <cellStyle name="20% - Accent5 4 3" xfId="35681"/>
    <cellStyle name="20% - Accent5 4 3 2" xfId="35682"/>
    <cellStyle name="20% - Accent5 4 3 2 2" xfId="35683"/>
    <cellStyle name="20% - Accent5 4 3 2 2 2" xfId="35684"/>
    <cellStyle name="20% - Accent5 4 3 2 3" xfId="35685"/>
    <cellStyle name="20% - Accent5 4 3 3" xfId="35686"/>
    <cellStyle name="20% - Accent5 4 3 3 2" xfId="35687"/>
    <cellStyle name="20% - Accent5 4 3 4" xfId="35688"/>
    <cellStyle name="20% - Accent5 4 4" xfId="35689"/>
    <cellStyle name="20% - Accent5 4 4 2" xfId="35690"/>
    <cellStyle name="20% - Accent5 4 4 2 2" xfId="35691"/>
    <cellStyle name="20% - Accent5 4 4 2 2 2" xfId="35692"/>
    <cellStyle name="20% - Accent5 4 4 2 3" xfId="35693"/>
    <cellStyle name="20% - Accent5 4 4 3" xfId="35694"/>
    <cellStyle name="20% - Accent5 4 4 3 2" xfId="35695"/>
    <cellStyle name="20% - Accent5 4 4 4" xfId="35696"/>
    <cellStyle name="20% - Accent5 4 5" xfId="35697"/>
    <cellStyle name="20% - Accent5 4 5 2" xfId="35698"/>
    <cellStyle name="20% - Accent5 4 5 2 2" xfId="35699"/>
    <cellStyle name="20% - Accent5 4 5 3" xfId="35700"/>
    <cellStyle name="20% - Accent5 4 6" xfId="35701"/>
    <cellStyle name="20% - Accent5 4 6 2" xfId="35702"/>
    <cellStyle name="20% - Accent5 4 7" xfId="35703"/>
    <cellStyle name="20% - Accent5 5" xfId="35704"/>
    <cellStyle name="20% - Accent5 5 2" xfId="35705"/>
    <cellStyle name="20% - Accent5 5 2 2" xfId="35706"/>
    <cellStyle name="20% - Accent5 5 2 2 2" xfId="35707"/>
    <cellStyle name="20% - Accent5 5 2 2 2 2" xfId="35708"/>
    <cellStyle name="20% - Accent5 5 2 2 3" xfId="35709"/>
    <cellStyle name="20% - Accent5 5 2 3" xfId="35710"/>
    <cellStyle name="20% - Accent5 5 2 3 2" xfId="35711"/>
    <cellStyle name="20% - Accent5 5 2 4" xfId="35712"/>
    <cellStyle name="20% - Accent5 5 3" xfId="35713"/>
    <cellStyle name="20% - Accent5 5 3 2" xfId="35714"/>
    <cellStyle name="20% - Accent5 5 3 2 2" xfId="35715"/>
    <cellStyle name="20% - Accent5 5 3 2 2 2" xfId="35716"/>
    <cellStyle name="20% - Accent5 5 3 2 3" xfId="35717"/>
    <cellStyle name="20% - Accent5 5 3 3" xfId="35718"/>
    <cellStyle name="20% - Accent5 5 3 3 2" xfId="35719"/>
    <cellStyle name="20% - Accent5 5 3 4" xfId="35720"/>
    <cellStyle name="20% - Accent5 5 4" xfId="35721"/>
    <cellStyle name="20% - Accent5 5 4 2" xfId="35722"/>
    <cellStyle name="20% - Accent5 5 4 2 2" xfId="35723"/>
    <cellStyle name="20% - Accent5 5 4 3" xfId="35724"/>
    <cellStyle name="20% - Accent5 5 5" xfId="35725"/>
    <cellStyle name="20% - Accent5 5 5 2" xfId="35726"/>
    <cellStyle name="20% - Accent5 5 6" xfId="35727"/>
    <cellStyle name="20% - Accent5 6" xfId="35728"/>
    <cellStyle name="20% - Accent5 7" xfId="35729"/>
    <cellStyle name="20% - Accent5 8" xfId="35730"/>
    <cellStyle name="20% - Accent5 9" xfId="35731"/>
    <cellStyle name="20% - Accent6 10" xfId="35732"/>
    <cellStyle name="20% - Accent6 2" xfId="35733"/>
    <cellStyle name="20% - Accent6 2 2" xfId="35734"/>
    <cellStyle name="20% - Accent6 2 2 2" xfId="35735"/>
    <cellStyle name="20% - Accent6 2 3" xfId="35736"/>
    <cellStyle name="20% - Accent6 2_Integrys Valuation - 052810 NEPM Curves (3)" xfId="35737"/>
    <cellStyle name="20% - Accent6 3" xfId="35738"/>
    <cellStyle name="20% - Accent6 3 2" xfId="35739"/>
    <cellStyle name="20% - Accent6 3 2 2" xfId="35740"/>
    <cellStyle name="20% - Accent6 3 3" xfId="35741"/>
    <cellStyle name="20% - Accent6 3 3 2" xfId="35742"/>
    <cellStyle name="20% - Accent6 3 3 2 2" xfId="35743"/>
    <cellStyle name="20% - Accent6 3 3 2 2 2" xfId="35744"/>
    <cellStyle name="20% - Accent6 3 3 2 3" xfId="35745"/>
    <cellStyle name="20% - Accent6 3 3 3" xfId="35746"/>
    <cellStyle name="20% - Accent6 3 3 3 2" xfId="35747"/>
    <cellStyle name="20% - Accent6 3 3 4" xfId="35748"/>
    <cellStyle name="20% - Accent6 3 4" xfId="35749"/>
    <cellStyle name="20% - Accent6 3 4 2" xfId="35750"/>
    <cellStyle name="20% - Accent6 3 4 2 2" xfId="35751"/>
    <cellStyle name="20% - Accent6 3 4 2 2 2" xfId="35752"/>
    <cellStyle name="20% - Accent6 3 4 2 3" xfId="35753"/>
    <cellStyle name="20% - Accent6 3 4 3" xfId="35754"/>
    <cellStyle name="20% - Accent6 3 4 3 2" xfId="35755"/>
    <cellStyle name="20% - Accent6 3 4 4" xfId="35756"/>
    <cellStyle name="20% - Accent6 3 5" xfId="35757"/>
    <cellStyle name="20% - Accent6 3 5 2" xfId="35758"/>
    <cellStyle name="20% - Accent6 3 5 2 2" xfId="35759"/>
    <cellStyle name="20% - Accent6 3 5 3" xfId="35760"/>
    <cellStyle name="20% - Accent6 3 6" xfId="35761"/>
    <cellStyle name="20% - Accent6 3 6 2" xfId="35762"/>
    <cellStyle name="20% - Accent6 3 7" xfId="35763"/>
    <cellStyle name="20% - Accent6 3 8" xfId="35764"/>
    <cellStyle name="20% - Accent6 4" xfId="35765"/>
    <cellStyle name="20% - Accent6 4 2" xfId="35766"/>
    <cellStyle name="20% - Accent6 4 2 2" xfId="35767"/>
    <cellStyle name="20% - Accent6 4 2 3" xfId="35768"/>
    <cellStyle name="20% - Accent6 4 3" xfId="35769"/>
    <cellStyle name="20% - Accent6 4 3 2" xfId="35770"/>
    <cellStyle name="20% - Accent6 4 3 2 2" xfId="35771"/>
    <cellStyle name="20% - Accent6 4 3 2 2 2" xfId="35772"/>
    <cellStyle name="20% - Accent6 4 3 2 3" xfId="35773"/>
    <cellStyle name="20% - Accent6 4 3 3" xfId="35774"/>
    <cellStyle name="20% - Accent6 4 3 3 2" xfId="35775"/>
    <cellStyle name="20% - Accent6 4 3 4" xfId="35776"/>
    <cellStyle name="20% - Accent6 4 4" xfId="35777"/>
    <cellStyle name="20% - Accent6 4 4 2" xfId="35778"/>
    <cellStyle name="20% - Accent6 4 4 2 2" xfId="35779"/>
    <cellStyle name="20% - Accent6 4 4 2 2 2" xfId="35780"/>
    <cellStyle name="20% - Accent6 4 4 2 3" xfId="35781"/>
    <cellStyle name="20% - Accent6 4 4 3" xfId="35782"/>
    <cellStyle name="20% - Accent6 4 4 3 2" xfId="35783"/>
    <cellStyle name="20% - Accent6 4 4 4" xfId="35784"/>
    <cellStyle name="20% - Accent6 4 5" xfId="35785"/>
    <cellStyle name="20% - Accent6 4 5 2" xfId="35786"/>
    <cellStyle name="20% - Accent6 4 5 2 2" xfId="35787"/>
    <cellStyle name="20% - Accent6 4 5 3" xfId="35788"/>
    <cellStyle name="20% - Accent6 4 6" xfId="35789"/>
    <cellStyle name="20% - Accent6 4 6 2" xfId="35790"/>
    <cellStyle name="20% - Accent6 4 7" xfId="35791"/>
    <cellStyle name="20% - Accent6 5" xfId="35792"/>
    <cellStyle name="20% - Accent6 5 2" xfId="35793"/>
    <cellStyle name="20% - Accent6 5 2 2" xfId="35794"/>
    <cellStyle name="20% - Accent6 5 2 2 2" xfId="35795"/>
    <cellStyle name="20% - Accent6 5 2 2 2 2" xfId="35796"/>
    <cellStyle name="20% - Accent6 5 2 2 3" xfId="35797"/>
    <cellStyle name="20% - Accent6 5 2 3" xfId="35798"/>
    <cellStyle name="20% - Accent6 5 2 3 2" xfId="35799"/>
    <cellStyle name="20% - Accent6 5 2 4" xfId="35800"/>
    <cellStyle name="20% - Accent6 5 3" xfId="35801"/>
    <cellStyle name="20% - Accent6 5 3 2" xfId="35802"/>
    <cellStyle name="20% - Accent6 5 3 2 2" xfId="35803"/>
    <cellStyle name="20% - Accent6 5 3 2 2 2" xfId="35804"/>
    <cellStyle name="20% - Accent6 5 3 2 3" xfId="35805"/>
    <cellStyle name="20% - Accent6 5 3 3" xfId="35806"/>
    <cellStyle name="20% - Accent6 5 3 3 2" xfId="35807"/>
    <cellStyle name="20% - Accent6 5 3 4" xfId="35808"/>
    <cellStyle name="20% - Accent6 5 4" xfId="35809"/>
    <cellStyle name="20% - Accent6 5 4 2" xfId="35810"/>
    <cellStyle name="20% - Accent6 5 4 2 2" xfId="35811"/>
    <cellStyle name="20% - Accent6 5 4 3" xfId="35812"/>
    <cellStyle name="20% - Accent6 5 5" xfId="35813"/>
    <cellStyle name="20% - Accent6 5 5 2" xfId="35814"/>
    <cellStyle name="20% - Accent6 5 6" xfId="35815"/>
    <cellStyle name="20% - Accent6 6" xfId="35816"/>
    <cellStyle name="20% - Accent6 7" xfId="35817"/>
    <cellStyle name="20% - Accent6 8" xfId="35818"/>
    <cellStyle name="20% - Accent6 9" xfId="35819"/>
    <cellStyle name="20% - Akzent1" xfId="35820"/>
    <cellStyle name="20% - Akzent2" xfId="35821"/>
    <cellStyle name="20% - Akzent3" xfId="35822"/>
    <cellStyle name="20% - Akzent4" xfId="35823"/>
    <cellStyle name="20% - Akzent5" xfId="35824"/>
    <cellStyle name="20% - Akzent6" xfId="35825"/>
    <cellStyle name="20% - Énfasis1" xfId="35826"/>
    <cellStyle name="20% - Énfasis2" xfId="35827"/>
    <cellStyle name="20% - Énfasis3" xfId="35828"/>
    <cellStyle name="20% - Énfasis4" xfId="35829"/>
    <cellStyle name="20% - Énfasis5" xfId="35830"/>
    <cellStyle name="20% - Énfasis6" xfId="35831"/>
    <cellStyle name="20% - 强调文字颜色 1" xfId="35832"/>
    <cellStyle name="20% - 强调文字颜色 2" xfId="35833"/>
    <cellStyle name="20% - 强调文字颜色 3" xfId="35834"/>
    <cellStyle name="20% - 强调文字颜色 4" xfId="35835"/>
    <cellStyle name="20% - 强调文字颜色 5" xfId="35836"/>
    <cellStyle name="20% - 强调文字颜色 6" xfId="35837"/>
    <cellStyle name="24" xfId="35838"/>
    <cellStyle name="24 2" xfId="35839"/>
    <cellStyle name="2x" xfId="35840"/>
    <cellStyle name="3" xfId="35841"/>
    <cellStyle name="3 sig fig" xfId="35842"/>
    <cellStyle name="3 sig fig 2" xfId="35843"/>
    <cellStyle name="3 space" xfId="35844"/>
    <cellStyle name="3. Dark Grey Table Highlight" xfId="35845"/>
    <cellStyle name="3. Dark Grey Table Highlight 2" xfId="35846"/>
    <cellStyle name="3. Dark Grey Table Highlight 3" xfId="35847"/>
    <cellStyle name="3. Dark Grey Table Highlight 4" xfId="35848"/>
    <cellStyle name="3. Dark Grey Table Highlight 5" xfId="35849"/>
    <cellStyle name="3. Dark Grey Table Highlight 6" xfId="35850"/>
    <cellStyle name="3. Dark Grey Table Highlight 7" xfId="35851"/>
    <cellStyle name="3. Dark Grey Table Highlight 8" xfId="35852"/>
    <cellStyle name="3_Book5" xfId="35853"/>
    <cellStyle name="3_Liberty+IE+Model++September+2008" xfId="35854"/>
    <cellStyle name="3D.Button.Inhalt" xfId="35855"/>
    <cellStyle name="3D.Button.Links" xfId="35856"/>
    <cellStyle name="3D.Button.LinksOben" xfId="35857"/>
    <cellStyle name="3D.Button.LinksUnten" xfId="35858"/>
    <cellStyle name="3D.Button.Oben" xfId="35859"/>
    <cellStyle name="3D.Button.Rechts" xfId="35860"/>
    <cellStyle name="3D.Button.RechtsOben" xfId="35861"/>
    <cellStyle name="3D.Button.RechtsUnten" xfId="35862"/>
    <cellStyle name="3D.Button.Unten" xfId="35863"/>
    <cellStyle name="3D.Zelle.Inhalt" xfId="35864"/>
    <cellStyle name="3D.Zelle.Links" xfId="35865"/>
    <cellStyle name="3D.Zelle.LinksOben" xfId="35866"/>
    <cellStyle name="3D.Zelle.LinksUnten" xfId="35867"/>
    <cellStyle name="3D.Zelle.Oben" xfId="35868"/>
    <cellStyle name="3D.Zelle.Rechts" xfId="35869"/>
    <cellStyle name="3D.Zelle.RechtsOben" xfId="35870"/>
    <cellStyle name="3D.Zelle.RechtsUnten" xfId="35871"/>
    <cellStyle name="3D.Zelle.Unten" xfId="35872"/>
    <cellStyle name="³f¹ô[0]_pldt" xfId="35873"/>
    <cellStyle name="³f¹ô_pldt" xfId="35874"/>
    <cellStyle name="4. Waterfall" xfId="35875"/>
    <cellStyle name="40% - Accent1 10" xfId="35876"/>
    <cellStyle name="40% - Accent1 2" xfId="35877"/>
    <cellStyle name="40% - Accent1 2 2" xfId="35878"/>
    <cellStyle name="40% - Accent1 2 2 2" xfId="35879"/>
    <cellStyle name="40% - Accent1 2 3" xfId="35880"/>
    <cellStyle name="40% - Accent1 2_Integrys Valuation - 052810 NEPM Curves (3)" xfId="35881"/>
    <cellStyle name="40% - Accent1 3" xfId="35882"/>
    <cellStyle name="40% - Accent1 3 2" xfId="35883"/>
    <cellStyle name="40% - Accent1 3 2 2" xfId="35884"/>
    <cellStyle name="40% - Accent1 3 3" xfId="35885"/>
    <cellStyle name="40% - Accent1 3 3 2" xfId="35886"/>
    <cellStyle name="40% - Accent1 3 3 2 2" xfId="35887"/>
    <cellStyle name="40% - Accent1 3 3 2 2 2" xfId="35888"/>
    <cellStyle name="40% - Accent1 3 3 2 3" xfId="35889"/>
    <cellStyle name="40% - Accent1 3 3 3" xfId="35890"/>
    <cellStyle name="40% - Accent1 3 3 3 2" xfId="35891"/>
    <cellStyle name="40% - Accent1 3 3 4" xfId="35892"/>
    <cellStyle name="40% - Accent1 3 4" xfId="35893"/>
    <cellStyle name="40% - Accent1 3 4 2" xfId="35894"/>
    <cellStyle name="40% - Accent1 3 4 2 2" xfId="35895"/>
    <cellStyle name="40% - Accent1 3 4 2 2 2" xfId="35896"/>
    <cellStyle name="40% - Accent1 3 4 2 3" xfId="35897"/>
    <cellStyle name="40% - Accent1 3 4 3" xfId="35898"/>
    <cellStyle name="40% - Accent1 3 4 3 2" xfId="35899"/>
    <cellStyle name="40% - Accent1 3 4 4" xfId="35900"/>
    <cellStyle name="40% - Accent1 3 5" xfId="35901"/>
    <cellStyle name="40% - Accent1 3 5 2" xfId="35902"/>
    <cellStyle name="40% - Accent1 3 5 2 2" xfId="35903"/>
    <cellStyle name="40% - Accent1 3 5 3" xfId="35904"/>
    <cellStyle name="40% - Accent1 3 6" xfId="35905"/>
    <cellStyle name="40% - Accent1 3 6 2" xfId="35906"/>
    <cellStyle name="40% - Accent1 3 7" xfId="35907"/>
    <cellStyle name="40% - Accent1 3 8" xfId="35908"/>
    <cellStyle name="40% - Accent1 4" xfId="35909"/>
    <cellStyle name="40% - Accent1 4 2" xfId="35910"/>
    <cellStyle name="40% - Accent1 4 2 2" xfId="35911"/>
    <cellStyle name="40% - Accent1 4 2 3" xfId="35912"/>
    <cellStyle name="40% - Accent1 4 3" xfId="35913"/>
    <cellStyle name="40% - Accent1 4 3 2" xfId="35914"/>
    <cellStyle name="40% - Accent1 4 3 2 2" xfId="35915"/>
    <cellStyle name="40% - Accent1 4 3 2 2 2" xfId="35916"/>
    <cellStyle name="40% - Accent1 4 3 2 3" xfId="35917"/>
    <cellStyle name="40% - Accent1 4 3 3" xfId="35918"/>
    <cellStyle name="40% - Accent1 4 3 3 2" xfId="35919"/>
    <cellStyle name="40% - Accent1 4 3 4" xfId="35920"/>
    <cellStyle name="40% - Accent1 4 4" xfId="35921"/>
    <cellStyle name="40% - Accent1 4 4 2" xfId="35922"/>
    <cellStyle name="40% - Accent1 4 4 2 2" xfId="35923"/>
    <cellStyle name="40% - Accent1 4 4 2 2 2" xfId="35924"/>
    <cellStyle name="40% - Accent1 4 4 2 3" xfId="35925"/>
    <cellStyle name="40% - Accent1 4 4 3" xfId="35926"/>
    <cellStyle name="40% - Accent1 4 4 3 2" xfId="35927"/>
    <cellStyle name="40% - Accent1 4 4 4" xfId="35928"/>
    <cellStyle name="40% - Accent1 4 5" xfId="35929"/>
    <cellStyle name="40% - Accent1 4 5 2" xfId="35930"/>
    <cellStyle name="40% - Accent1 4 5 2 2" xfId="35931"/>
    <cellStyle name="40% - Accent1 4 5 3" xfId="35932"/>
    <cellStyle name="40% - Accent1 4 6" xfId="35933"/>
    <cellStyle name="40% - Accent1 4 6 2" xfId="35934"/>
    <cellStyle name="40% - Accent1 4 7" xfId="35935"/>
    <cellStyle name="40% - Accent1 5" xfId="35936"/>
    <cellStyle name="40% - Accent1 5 2" xfId="35937"/>
    <cellStyle name="40% - Accent1 5 2 2" xfId="35938"/>
    <cellStyle name="40% - Accent1 5 2 2 2" xfId="35939"/>
    <cellStyle name="40% - Accent1 5 2 2 2 2" xfId="35940"/>
    <cellStyle name="40% - Accent1 5 2 2 3" xfId="35941"/>
    <cellStyle name="40% - Accent1 5 2 3" xfId="35942"/>
    <cellStyle name="40% - Accent1 5 2 3 2" xfId="35943"/>
    <cellStyle name="40% - Accent1 5 2 4" xfId="35944"/>
    <cellStyle name="40% - Accent1 5 3" xfId="35945"/>
    <cellStyle name="40% - Accent1 5 3 2" xfId="35946"/>
    <cellStyle name="40% - Accent1 5 3 2 2" xfId="35947"/>
    <cellStyle name="40% - Accent1 5 3 2 2 2" xfId="35948"/>
    <cellStyle name="40% - Accent1 5 3 2 3" xfId="35949"/>
    <cellStyle name="40% - Accent1 5 3 3" xfId="35950"/>
    <cellStyle name="40% - Accent1 5 3 3 2" xfId="35951"/>
    <cellStyle name="40% - Accent1 5 3 4" xfId="35952"/>
    <cellStyle name="40% - Accent1 5 4" xfId="35953"/>
    <cellStyle name="40% - Accent1 5 4 2" xfId="35954"/>
    <cellStyle name="40% - Accent1 5 4 2 2" xfId="35955"/>
    <cellStyle name="40% - Accent1 5 4 3" xfId="35956"/>
    <cellStyle name="40% - Accent1 5 5" xfId="35957"/>
    <cellStyle name="40% - Accent1 5 5 2" xfId="35958"/>
    <cellStyle name="40% - Accent1 5 6" xfId="35959"/>
    <cellStyle name="40% - Accent1 6" xfId="35960"/>
    <cellStyle name="40% - Accent1 7" xfId="35961"/>
    <cellStyle name="40% - Accent1 8" xfId="35962"/>
    <cellStyle name="40% - Accent1 9" xfId="35963"/>
    <cellStyle name="40% - Accent2 10" xfId="35964"/>
    <cellStyle name="40% - Accent2 2" xfId="35965"/>
    <cellStyle name="40% - Accent2 2 2" xfId="35966"/>
    <cellStyle name="40% - Accent2 2 2 2" xfId="35967"/>
    <cellStyle name="40% - Accent2 2 3" xfId="35968"/>
    <cellStyle name="40% - Accent2 2_Integrys Valuation - 052810 NEPM Curves (3)" xfId="35969"/>
    <cellStyle name="40% - Accent2 3" xfId="35970"/>
    <cellStyle name="40% - Accent2 3 2" xfId="35971"/>
    <cellStyle name="40% - Accent2 3 2 2" xfId="35972"/>
    <cellStyle name="40% - Accent2 3 3" xfId="35973"/>
    <cellStyle name="40% - Accent2 3 3 2" xfId="35974"/>
    <cellStyle name="40% - Accent2 3 3 2 2" xfId="35975"/>
    <cellStyle name="40% - Accent2 3 3 2 2 2" xfId="35976"/>
    <cellStyle name="40% - Accent2 3 3 2 3" xfId="35977"/>
    <cellStyle name="40% - Accent2 3 3 3" xfId="35978"/>
    <cellStyle name="40% - Accent2 3 3 3 2" xfId="35979"/>
    <cellStyle name="40% - Accent2 3 3 4" xfId="35980"/>
    <cellStyle name="40% - Accent2 3 4" xfId="35981"/>
    <cellStyle name="40% - Accent2 3 4 2" xfId="35982"/>
    <cellStyle name="40% - Accent2 3 4 2 2" xfId="35983"/>
    <cellStyle name="40% - Accent2 3 4 2 2 2" xfId="35984"/>
    <cellStyle name="40% - Accent2 3 4 2 3" xfId="35985"/>
    <cellStyle name="40% - Accent2 3 4 3" xfId="35986"/>
    <cellStyle name="40% - Accent2 3 4 3 2" xfId="35987"/>
    <cellStyle name="40% - Accent2 3 4 4" xfId="35988"/>
    <cellStyle name="40% - Accent2 3 5" xfId="35989"/>
    <cellStyle name="40% - Accent2 3 5 2" xfId="35990"/>
    <cellStyle name="40% - Accent2 3 5 2 2" xfId="35991"/>
    <cellStyle name="40% - Accent2 3 5 3" xfId="35992"/>
    <cellStyle name="40% - Accent2 3 6" xfId="35993"/>
    <cellStyle name="40% - Accent2 3 6 2" xfId="35994"/>
    <cellStyle name="40% - Accent2 3 7" xfId="35995"/>
    <cellStyle name="40% - Accent2 3 8" xfId="35996"/>
    <cellStyle name="40% - Accent2 4" xfId="35997"/>
    <cellStyle name="40% - Accent2 4 2" xfId="35998"/>
    <cellStyle name="40% - Accent2 4 2 2" xfId="35999"/>
    <cellStyle name="40% - Accent2 4 2 3" xfId="36000"/>
    <cellStyle name="40% - Accent2 4 3" xfId="36001"/>
    <cellStyle name="40% - Accent2 4 3 2" xfId="36002"/>
    <cellStyle name="40% - Accent2 4 3 2 2" xfId="36003"/>
    <cellStyle name="40% - Accent2 4 3 2 2 2" xfId="36004"/>
    <cellStyle name="40% - Accent2 4 3 2 3" xfId="36005"/>
    <cellStyle name="40% - Accent2 4 3 3" xfId="36006"/>
    <cellStyle name="40% - Accent2 4 3 3 2" xfId="36007"/>
    <cellStyle name="40% - Accent2 4 3 4" xfId="36008"/>
    <cellStyle name="40% - Accent2 4 4" xfId="36009"/>
    <cellStyle name="40% - Accent2 4 4 2" xfId="36010"/>
    <cellStyle name="40% - Accent2 4 4 2 2" xfId="36011"/>
    <cellStyle name="40% - Accent2 4 4 2 2 2" xfId="36012"/>
    <cellStyle name="40% - Accent2 4 4 2 3" xfId="36013"/>
    <cellStyle name="40% - Accent2 4 4 3" xfId="36014"/>
    <cellStyle name="40% - Accent2 4 4 3 2" xfId="36015"/>
    <cellStyle name="40% - Accent2 4 4 4" xfId="36016"/>
    <cellStyle name="40% - Accent2 4 5" xfId="36017"/>
    <cellStyle name="40% - Accent2 4 5 2" xfId="36018"/>
    <cellStyle name="40% - Accent2 4 5 2 2" xfId="36019"/>
    <cellStyle name="40% - Accent2 4 5 3" xfId="36020"/>
    <cellStyle name="40% - Accent2 4 6" xfId="36021"/>
    <cellStyle name="40% - Accent2 4 6 2" xfId="36022"/>
    <cellStyle name="40% - Accent2 4 7" xfId="36023"/>
    <cellStyle name="40% - Accent2 5" xfId="36024"/>
    <cellStyle name="40% - Accent2 5 2" xfId="36025"/>
    <cellStyle name="40% - Accent2 5 2 2" xfId="36026"/>
    <cellStyle name="40% - Accent2 5 2 2 2" xfId="36027"/>
    <cellStyle name="40% - Accent2 5 2 2 2 2" xfId="36028"/>
    <cellStyle name="40% - Accent2 5 2 2 3" xfId="36029"/>
    <cellStyle name="40% - Accent2 5 2 3" xfId="36030"/>
    <cellStyle name="40% - Accent2 5 2 3 2" xfId="36031"/>
    <cellStyle name="40% - Accent2 5 2 4" xfId="36032"/>
    <cellStyle name="40% - Accent2 5 3" xfId="36033"/>
    <cellStyle name="40% - Accent2 5 3 2" xfId="36034"/>
    <cellStyle name="40% - Accent2 5 3 2 2" xfId="36035"/>
    <cellStyle name="40% - Accent2 5 3 2 2 2" xfId="36036"/>
    <cellStyle name="40% - Accent2 5 3 2 3" xfId="36037"/>
    <cellStyle name="40% - Accent2 5 3 3" xfId="36038"/>
    <cellStyle name="40% - Accent2 5 3 3 2" xfId="36039"/>
    <cellStyle name="40% - Accent2 5 3 4" xfId="36040"/>
    <cellStyle name="40% - Accent2 5 4" xfId="36041"/>
    <cellStyle name="40% - Accent2 5 4 2" xfId="36042"/>
    <cellStyle name="40% - Accent2 5 4 2 2" xfId="36043"/>
    <cellStyle name="40% - Accent2 5 4 3" xfId="36044"/>
    <cellStyle name="40% - Accent2 5 5" xfId="36045"/>
    <cellStyle name="40% - Accent2 5 5 2" xfId="36046"/>
    <cellStyle name="40% - Accent2 5 6" xfId="36047"/>
    <cellStyle name="40% - Accent2 6" xfId="36048"/>
    <cellStyle name="40% - Accent2 7" xfId="36049"/>
    <cellStyle name="40% - Accent2 8" xfId="36050"/>
    <cellStyle name="40% - Accent2 9" xfId="36051"/>
    <cellStyle name="40% - Accent3 10" xfId="36052"/>
    <cellStyle name="40% - Accent3 2" xfId="36053"/>
    <cellStyle name="40% - Accent3 2 2" xfId="36054"/>
    <cellStyle name="40% - Accent3 2 2 2" xfId="36055"/>
    <cellStyle name="40% - Accent3 2 2 2 2" xfId="36056"/>
    <cellStyle name="40% - Accent3 2 2 2 2 2" xfId="36057"/>
    <cellStyle name="40% - Accent3 2 2 2 2 2 2" xfId="36058"/>
    <cellStyle name="40% - Accent3 2 2 2 2 3" xfId="36059"/>
    <cellStyle name="40% - Accent3 2 2 2 3" xfId="36060"/>
    <cellStyle name="40% - Accent3 2 2 2 3 2" xfId="36061"/>
    <cellStyle name="40% - Accent3 2 2 2 4" xfId="36062"/>
    <cellStyle name="40% - Accent3 2 2 3" xfId="36063"/>
    <cellStyle name="40% - Accent3 2 2 3 2" xfId="36064"/>
    <cellStyle name="40% - Accent3 2 2 3 2 2" xfId="36065"/>
    <cellStyle name="40% - Accent3 2 2 3 2 2 2" xfId="36066"/>
    <cellStyle name="40% - Accent3 2 2 3 2 3" xfId="36067"/>
    <cellStyle name="40% - Accent3 2 2 3 3" xfId="36068"/>
    <cellStyle name="40% - Accent3 2 2 3 3 2" xfId="36069"/>
    <cellStyle name="40% - Accent3 2 2 3 4" xfId="36070"/>
    <cellStyle name="40% - Accent3 2 2 4" xfId="36071"/>
    <cellStyle name="40% - Accent3 2 2 4 2" xfId="36072"/>
    <cellStyle name="40% - Accent3 2 2 4 2 2" xfId="36073"/>
    <cellStyle name="40% - Accent3 2 2 4 3" xfId="36074"/>
    <cellStyle name="40% - Accent3 2 2 5" xfId="36075"/>
    <cellStyle name="40% - Accent3 2 2 5 2" xfId="36076"/>
    <cellStyle name="40% - Accent3 2 2 6" xfId="36077"/>
    <cellStyle name="40% - Accent3 2 2 7" xfId="36078"/>
    <cellStyle name="40% - Accent3 2 3" xfId="36079"/>
    <cellStyle name="40% - Accent3 2 3 2" xfId="36080"/>
    <cellStyle name="40% - Accent3 2_Integrys Valuation - 052810 NEPM Curves (3)" xfId="36081"/>
    <cellStyle name="40% - Accent3 3" xfId="36082"/>
    <cellStyle name="40% - Accent3 3 2" xfId="36083"/>
    <cellStyle name="40% - Accent3 3 2 2" xfId="36084"/>
    <cellStyle name="40% - Accent3 3 3" xfId="36085"/>
    <cellStyle name="40% - Accent3 3 3 2" xfId="36086"/>
    <cellStyle name="40% - Accent3 3 3 2 2" xfId="36087"/>
    <cellStyle name="40% - Accent3 3 3 2 2 2" xfId="36088"/>
    <cellStyle name="40% - Accent3 3 3 2 3" xfId="36089"/>
    <cellStyle name="40% - Accent3 3 3 3" xfId="36090"/>
    <cellStyle name="40% - Accent3 3 3 3 2" xfId="36091"/>
    <cellStyle name="40% - Accent3 3 3 4" xfId="36092"/>
    <cellStyle name="40% - Accent3 3 4" xfId="36093"/>
    <cellStyle name="40% - Accent3 3 4 2" xfId="36094"/>
    <cellStyle name="40% - Accent3 3 4 2 2" xfId="36095"/>
    <cellStyle name="40% - Accent3 3 4 2 2 2" xfId="36096"/>
    <cellStyle name="40% - Accent3 3 4 2 3" xfId="36097"/>
    <cellStyle name="40% - Accent3 3 4 3" xfId="36098"/>
    <cellStyle name="40% - Accent3 3 4 3 2" xfId="36099"/>
    <cellStyle name="40% - Accent3 3 4 4" xfId="36100"/>
    <cellStyle name="40% - Accent3 3 5" xfId="36101"/>
    <cellStyle name="40% - Accent3 3 5 2" xfId="36102"/>
    <cellStyle name="40% - Accent3 3 5 2 2" xfId="36103"/>
    <cellStyle name="40% - Accent3 3 5 3" xfId="36104"/>
    <cellStyle name="40% - Accent3 3 6" xfId="36105"/>
    <cellStyle name="40% - Accent3 3 6 2" xfId="36106"/>
    <cellStyle name="40% - Accent3 3 7" xfId="36107"/>
    <cellStyle name="40% - Accent3 3 8" xfId="36108"/>
    <cellStyle name="40% - Accent3 4" xfId="36109"/>
    <cellStyle name="40% - Accent3 4 2" xfId="36110"/>
    <cellStyle name="40% - Accent3 4 2 2" xfId="36111"/>
    <cellStyle name="40% - Accent3 4 2 3" xfId="36112"/>
    <cellStyle name="40% - Accent3 4 3" xfId="36113"/>
    <cellStyle name="40% - Accent3 4 3 2" xfId="36114"/>
    <cellStyle name="40% - Accent3 4 3 2 2" xfId="36115"/>
    <cellStyle name="40% - Accent3 4 3 2 2 2" xfId="36116"/>
    <cellStyle name="40% - Accent3 4 3 2 3" xfId="36117"/>
    <cellStyle name="40% - Accent3 4 3 3" xfId="36118"/>
    <cellStyle name="40% - Accent3 4 3 3 2" xfId="36119"/>
    <cellStyle name="40% - Accent3 4 3 4" xfId="36120"/>
    <cellStyle name="40% - Accent3 4 4" xfId="36121"/>
    <cellStyle name="40% - Accent3 4 4 2" xfId="36122"/>
    <cellStyle name="40% - Accent3 4 4 2 2" xfId="36123"/>
    <cellStyle name="40% - Accent3 4 4 2 2 2" xfId="36124"/>
    <cellStyle name="40% - Accent3 4 4 2 3" xfId="36125"/>
    <cellStyle name="40% - Accent3 4 4 3" xfId="36126"/>
    <cellStyle name="40% - Accent3 4 4 3 2" xfId="36127"/>
    <cellStyle name="40% - Accent3 4 4 4" xfId="36128"/>
    <cellStyle name="40% - Accent3 4 5" xfId="36129"/>
    <cellStyle name="40% - Accent3 4 5 2" xfId="36130"/>
    <cellStyle name="40% - Accent3 4 5 2 2" xfId="36131"/>
    <cellStyle name="40% - Accent3 4 5 3" xfId="36132"/>
    <cellStyle name="40% - Accent3 4 6" xfId="36133"/>
    <cellStyle name="40% - Accent3 4 6 2" xfId="36134"/>
    <cellStyle name="40% - Accent3 4 7" xfId="36135"/>
    <cellStyle name="40% - Accent3 5" xfId="36136"/>
    <cellStyle name="40% - Accent3 5 2" xfId="36137"/>
    <cellStyle name="40% - Accent3 5 2 2" xfId="36138"/>
    <cellStyle name="40% - Accent3 5 2 2 2" xfId="36139"/>
    <cellStyle name="40% - Accent3 5 2 2 2 2" xfId="36140"/>
    <cellStyle name="40% - Accent3 5 2 2 3" xfId="36141"/>
    <cellStyle name="40% - Accent3 5 2 3" xfId="36142"/>
    <cellStyle name="40% - Accent3 5 2 3 2" xfId="36143"/>
    <cellStyle name="40% - Accent3 5 2 4" xfId="36144"/>
    <cellStyle name="40% - Accent3 5 3" xfId="36145"/>
    <cellStyle name="40% - Accent3 5 3 2" xfId="36146"/>
    <cellStyle name="40% - Accent3 5 3 2 2" xfId="36147"/>
    <cellStyle name="40% - Accent3 5 3 2 2 2" xfId="36148"/>
    <cellStyle name="40% - Accent3 5 3 2 3" xfId="36149"/>
    <cellStyle name="40% - Accent3 5 3 3" xfId="36150"/>
    <cellStyle name="40% - Accent3 5 3 3 2" xfId="36151"/>
    <cellStyle name="40% - Accent3 5 3 4" xfId="36152"/>
    <cellStyle name="40% - Accent3 5 4" xfId="36153"/>
    <cellStyle name="40% - Accent3 5 4 2" xfId="36154"/>
    <cellStyle name="40% - Accent3 5 4 2 2" xfId="36155"/>
    <cellStyle name="40% - Accent3 5 4 3" xfId="36156"/>
    <cellStyle name="40% - Accent3 5 5" xfId="36157"/>
    <cellStyle name="40% - Accent3 5 5 2" xfId="36158"/>
    <cellStyle name="40% - Accent3 5 6" xfId="36159"/>
    <cellStyle name="40% - Accent3 6" xfId="36160"/>
    <cellStyle name="40% - Accent3 7" xfId="36161"/>
    <cellStyle name="40% - Accent3 8" xfId="36162"/>
    <cellStyle name="40% - Accent3 9" xfId="36163"/>
    <cellStyle name="40% - Accent4 10" xfId="36164"/>
    <cellStyle name="40% - Accent4 2" xfId="36165"/>
    <cellStyle name="40% - Accent4 2 2" xfId="36166"/>
    <cellStyle name="40% - Accent4 2 2 2" xfId="36167"/>
    <cellStyle name="40% - Accent4 2 3" xfId="36168"/>
    <cellStyle name="40% - Accent4 2_Integrys Valuation - 052810 NEPM Curves (3)" xfId="36169"/>
    <cellStyle name="40% - Accent4 3" xfId="36170"/>
    <cellStyle name="40% - Accent4 3 2" xfId="36171"/>
    <cellStyle name="40% - Accent4 3 2 2" xfId="36172"/>
    <cellStyle name="40% - Accent4 3 3" xfId="36173"/>
    <cellStyle name="40% - Accent4 3 3 2" xfId="36174"/>
    <cellStyle name="40% - Accent4 3 3 2 2" xfId="36175"/>
    <cellStyle name="40% - Accent4 3 3 2 2 2" xfId="36176"/>
    <cellStyle name="40% - Accent4 3 3 2 3" xfId="36177"/>
    <cellStyle name="40% - Accent4 3 3 3" xfId="36178"/>
    <cellStyle name="40% - Accent4 3 3 3 2" xfId="36179"/>
    <cellStyle name="40% - Accent4 3 3 4" xfId="36180"/>
    <cellStyle name="40% - Accent4 3 4" xfId="36181"/>
    <cellStyle name="40% - Accent4 3 4 2" xfId="36182"/>
    <cellStyle name="40% - Accent4 3 4 2 2" xfId="36183"/>
    <cellStyle name="40% - Accent4 3 4 2 2 2" xfId="36184"/>
    <cellStyle name="40% - Accent4 3 4 2 3" xfId="36185"/>
    <cellStyle name="40% - Accent4 3 4 3" xfId="36186"/>
    <cellStyle name="40% - Accent4 3 4 3 2" xfId="36187"/>
    <cellStyle name="40% - Accent4 3 4 4" xfId="36188"/>
    <cellStyle name="40% - Accent4 3 5" xfId="36189"/>
    <cellStyle name="40% - Accent4 3 5 2" xfId="36190"/>
    <cellStyle name="40% - Accent4 3 5 2 2" xfId="36191"/>
    <cellStyle name="40% - Accent4 3 5 3" xfId="36192"/>
    <cellStyle name="40% - Accent4 3 6" xfId="36193"/>
    <cellStyle name="40% - Accent4 3 6 2" xfId="36194"/>
    <cellStyle name="40% - Accent4 3 7" xfId="36195"/>
    <cellStyle name="40% - Accent4 3 8" xfId="36196"/>
    <cellStyle name="40% - Accent4 4" xfId="36197"/>
    <cellStyle name="40% - Accent4 4 2" xfId="36198"/>
    <cellStyle name="40% - Accent4 4 2 2" xfId="36199"/>
    <cellStyle name="40% - Accent4 4 2 3" xfId="36200"/>
    <cellStyle name="40% - Accent4 4 3" xfId="36201"/>
    <cellStyle name="40% - Accent4 4 3 2" xfId="36202"/>
    <cellStyle name="40% - Accent4 4 3 2 2" xfId="36203"/>
    <cellStyle name="40% - Accent4 4 3 2 2 2" xfId="36204"/>
    <cellStyle name="40% - Accent4 4 3 2 3" xfId="36205"/>
    <cellStyle name="40% - Accent4 4 3 3" xfId="36206"/>
    <cellStyle name="40% - Accent4 4 3 3 2" xfId="36207"/>
    <cellStyle name="40% - Accent4 4 3 4" xfId="36208"/>
    <cellStyle name="40% - Accent4 4 4" xfId="36209"/>
    <cellStyle name="40% - Accent4 4 4 2" xfId="36210"/>
    <cellStyle name="40% - Accent4 4 4 2 2" xfId="36211"/>
    <cellStyle name="40% - Accent4 4 4 2 2 2" xfId="36212"/>
    <cellStyle name="40% - Accent4 4 4 2 3" xfId="36213"/>
    <cellStyle name="40% - Accent4 4 4 3" xfId="36214"/>
    <cellStyle name="40% - Accent4 4 4 3 2" xfId="36215"/>
    <cellStyle name="40% - Accent4 4 4 4" xfId="36216"/>
    <cellStyle name="40% - Accent4 4 5" xfId="36217"/>
    <cellStyle name="40% - Accent4 4 5 2" xfId="36218"/>
    <cellStyle name="40% - Accent4 4 5 2 2" xfId="36219"/>
    <cellStyle name="40% - Accent4 4 5 3" xfId="36220"/>
    <cellStyle name="40% - Accent4 4 6" xfId="36221"/>
    <cellStyle name="40% - Accent4 4 6 2" xfId="36222"/>
    <cellStyle name="40% - Accent4 4 7" xfId="36223"/>
    <cellStyle name="40% - Accent4 5" xfId="36224"/>
    <cellStyle name="40% - Accent4 5 2" xfId="36225"/>
    <cellStyle name="40% - Accent4 5 2 2" xfId="36226"/>
    <cellStyle name="40% - Accent4 5 2 2 2" xfId="36227"/>
    <cellStyle name="40% - Accent4 5 2 2 2 2" xfId="36228"/>
    <cellStyle name="40% - Accent4 5 2 2 3" xfId="36229"/>
    <cellStyle name="40% - Accent4 5 2 3" xfId="36230"/>
    <cellStyle name="40% - Accent4 5 2 3 2" xfId="36231"/>
    <cellStyle name="40% - Accent4 5 2 4" xfId="36232"/>
    <cellStyle name="40% - Accent4 5 3" xfId="36233"/>
    <cellStyle name="40% - Accent4 5 3 2" xfId="36234"/>
    <cellStyle name="40% - Accent4 5 3 2 2" xfId="36235"/>
    <cellStyle name="40% - Accent4 5 3 2 2 2" xfId="36236"/>
    <cellStyle name="40% - Accent4 5 3 2 3" xfId="36237"/>
    <cellStyle name="40% - Accent4 5 3 3" xfId="36238"/>
    <cellStyle name="40% - Accent4 5 3 3 2" xfId="36239"/>
    <cellStyle name="40% - Accent4 5 3 4" xfId="36240"/>
    <cellStyle name="40% - Accent4 5 4" xfId="36241"/>
    <cellStyle name="40% - Accent4 5 4 2" xfId="36242"/>
    <cellStyle name="40% - Accent4 5 4 2 2" xfId="36243"/>
    <cellStyle name="40% - Accent4 5 4 3" xfId="36244"/>
    <cellStyle name="40% - Accent4 5 5" xfId="36245"/>
    <cellStyle name="40% - Accent4 5 5 2" xfId="36246"/>
    <cellStyle name="40% - Accent4 5 6" xfId="36247"/>
    <cellStyle name="40% - Accent4 6" xfId="36248"/>
    <cellStyle name="40% - Accent4 7" xfId="36249"/>
    <cellStyle name="40% - Accent4 8" xfId="36250"/>
    <cellStyle name="40% - Accent4 9" xfId="36251"/>
    <cellStyle name="40% - Accent5 10" xfId="36252"/>
    <cellStyle name="40% - Accent5 2" xfId="36253"/>
    <cellStyle name="40% - Accent5 2 2" xfId="36254"/>
    <cellStyle name="40% - Accent5 2 2 2" xfId="36255"/>
    <cellStyle name="40% - Accent5 2 3" xfId="36256"/>
    <cellStyle name="40% - Accent5 2_Integrys Valuation - 052810 NEPM Curves (3)" xfId="36257"/>
    <cellStyle name="40% - Accent5 3" xfId="36258"/>
    <cellStyle name="40% - Accent5 3 2" xfId="36259"/>
    <cellStyle name="40% - Accent5 3 2 2" xfId="36260"/>
    <cellStyle name="40% - Accent5 3 3" xfId="36261"/>
    <cellStyle name="40% - Accent5 3 3 2" xfId="36262"/>
    <cellStyle name="40% - Accent5 3 3 2 2" xfId="36263"/>
    <cellStyle name="40% - Accent5 3 3 2 2 2" xfId="36264"/>
    <cellStyle name="40% - Accent5 3 3 2 3" xfId="36265"/>
    <cellStyle name="40% - Accent5 3 3 3" xfId="36266"/>
    <cellStyle name="40% - Accent5 3 3 3 2" xfId="36267"/>
    <cellStyle name="40% - Accent5 3 3 4" xfId="36268"/>
    <cellStyle name="40% - Accent5 3 4" xfId="36269"/>
    <cellStyle name="40% - Accent5 3 4 2" xfId="36270"/>
    <cellStyle name="40% - Accent5 3 4 2 2" xfId="36271"/>
    <cellStyle name="40% - Accent5 3 4 2 2 2" xfId="36272"/>
    <cellStyle name="40% - Accent5 3 4 2 3" xfId="36273"/>
    <cellStyle name="40% - Accent5 3 4 3" xfId="36274"/>
    <cellStyle name="40% - Accent5 3 4 3 2" xfId="36275"/>
    <cellStyle name="40% - Accent5 3 4 4" xfId="36276"/>
    <cellStyle name="40% - Accent5 3 5" xfId="36277"/>
    <cellStyle name="40% - Accent5 3 5 2" xfId="36278"/>
    <cellStyle name="40% - Accent5 3 5 2 2" xfId="36279"/>
    <cellStyle name="40% - Accent5 3 5 3" xfId="36280"/>
    <cellStyle name="40% - Accent5 3 6" xfId="36281"/>
    <cellStyle name="40% - Accent5 3 6 2" xfId="36282"/>
    <cellStyle name="40% - Accent5 3 7" xfId="36283"/>
    <cellStyle name="40% - Accent5 3 8" xfId="36284"/>
    <cellStyle name="40% - Accent5 4" xfId="36285"/>
    <cellStyle name="40% - Accent5 4 2" xfId="36286"/>
    <cellStyle name="40% - Accent5 4 2 2" xfId="36287"/>
    <cellStyle name="40% - Accent5 4 2 3" xfId="36288"/>
    <cellStyle name="40% - Accent5 4 3" xfId="36289"/>
    <cellStyle name="40% - Accent5 4 3 2" xfId="36290"/>
    <cellStyle name="40% - Accent5 4 3 2 2" xfId="36291"/>
    <cellStyle name="40% - Accent5 4 3 2 2 2" xfId="36292"/>
    <cellStyle name="40% - Accent5 4 3 2 3" xfId="36293"/>
    <cellStyle name="40% - Accent5 4 3 3" xfId="36294"/>
    <cellStyle name="40% - Accent5 4 3 3 2" xfId="36295"/>
    <cellStyle name="40% - Accent5 4 3 4" xfId="36296"/>
    <cellStyle name="40% - Accent5 4 4" xfId="36297"/>
    <cellStyle name="40% - Accent5 4 4 2" xfId="36298"/>
    <cellStyle name="40% - Accent5 4 4 2 2" xfId="36299"/>
    <cellStyle name="40% - Accent5 4 4 2 2 2" xfId="36300"/>
    <cellStyle name="40% - Accent5 4 4 2 3" xfId="36301"/>
    <cellStyle name="40% - Accent5 4 4 3" xfId="36302"/>
    <cellStyle name="40% - Accent5 4 4 3 2" xfId="36303"/>
    <cellStyle name="40% - Accent5 4 4 4" xfId="36304"/>
    <cellStyle name="40% - Accent5 4 5" xfId="36305"/>
    <cellStyle name="40% - Accent5 4 5 2" xfId="36306"/>
    <cellStyle name="40% - Accent5 4 5 2 2" xfId="36307"/>
    <cellStyle name="40% - Accent5 4 5 3" xfId="36308"/>
    <cellStyle name="40% - Accent5 4 6" xfId="36309"/>
    <cellStyle name="40% - Accent5 4 6 2" xfId="36310"/>
    <cellStyle name="40% - Accent5 4 7" xfId="36311"/>
    <cellStyle name="40% - Accent5 5" xfId="36312"/>
    <cellStyle name="40% - Accent5 5 2" xfId="36313"/>
    <cellStyle name="40% - Accent5 5 2 2" xfId="36314"/>
    <cellStyle name="40% - Accent5 5 2 2 2" xfId="36315"/>
    <cellStyle name="40% - Accent5 5 2 2 2 2" xfId="36316"/>
    <cellStyle name="40% - Accent5 5 2 2 3" xfId="36317"/>
    <cellStyle name="40% - Accent5 5 2 3" xfId="36318"/>
    <cellStyle name="40% - Accent5 5 2 3 2" xfId="36319"/>
    <cellStyle name="40% - Accent5 5 2 4" xfId="36320"/>
    <cellStyle name="40% - Accent5 5 3" xfId="36321"/>
    <cellStyle name="40% - Accent5 5 3 2" xfId="36322"/>
    <cellStyle name="40% - Accent5 5 3 2 2" xfId="36323"/>
    <cellStyle name="40% - Accent5 5 3 2 2 2" xfId="36324"/>
    <cellStyle name="40% - Accent5 5 3 2 3" xfId="36325"/>
    <cellStyle name="40% - Accent5 5 3 3" xfId="36326"/>
    <cellStyle name="40% - Accent5 5 3 3 2" xfId="36327"/>
    <cellStyle name="40% - Accent5 5 3 4" xfId="36328"/>
    <cellStyle name="40% - Accent5 5 4" xfId="36329"/>
    <cellStyle name="40% - Accent5 5 4 2" xfId="36330"/>
    <cellStyle name="40% - Accent5 5 4 2 2" xfId="36331"/>
    <cellStyle name="40% - Accent5 5 4 3" xfId="36332"/>
    <cellStyle name="40% - Accent5 5 5" xfId="36333"/>
    <cellStyle name="40% - Accent5 5 5 2" xfId="36334"/>
    <cellStyle name="40% - Accent5 5 6" xfId="36335"/>
    <cellStyle name="40% - Accent5 6" xfId="36336"/>
    <cellStyle name="40% - Accent5 7" xfId="36337"/>
    <cellStyle name="40% - Accent5 8" xfId="36338"/>
    <cellStyle name="40% - Accent5 9" xfId="36339"/>
    <cellStyle name="40% - Accent6 10" xfId="36340"/>
    <cellStyle name="40% - Accent6 2" xfId="36341"/>
    <cellStyle name="40% - Accent6 2 2" xfId="36342"/>
    <cellStyle name="40% - Accent6 2 2 2" xfId="36343"/>
    <cellStyle name="40% - Accent6 2 3" xfId="36344"/>
    <cellStyle name="40% - Accent6 2_Integrys Valuation - 052810 NEPM Curves (3)" xfId="36345"/>
    <cellStyle name="40% - Accent6 3" xfId="36346"/>
    <cellStyle name="40% - Accent6 3 2" xfId="36347"/>
    <cellStyle name="40% - Accent6 3 2 2" xfId="36348"/>
    <cellStyle name="40% - Accent6 3 3" xfId="36349"/>
    <cellStyle name="40% - Accent6 3 3 2" xfId="36350"/>
    <cellStyle name="40% - Accent6 3 3 2 2" xfId="36351"/>
    <cellStyle name="40% - Accent6 3 3 2 2 2" xfId="36352"/>
    <cellStyle name="40% - Accent6 3 3 2 3" xfId="36353"/>
    <cellStyle name="40% - Accent6 3 3 3" xfId="36354"/>
    <cellStyle name="40% - Accent6 3 3 3 2" xfId="36355"/>
    <cellStyle name="40% - Accent6 3 3 4" xfId="36356"/>
    <cellStyle name="40% - Accent6 3 4" xfId="36357"/>
    <cellStyle name="40% - Accent6 3 4 2" xfId="36358"/>
    <cellStyle name="40% - Accent6 3 4 2 2" xfId="36359"/>
    <cellStyle name="40% - Accent6 3 4 2 2 2" xfId="36360"/>
    <cellStyle name="40% - Accent6 3 4 2 3" xfId="36361"/>
    <cellStyle name="40% - Accent6 3 4 3" xfId="36362"/>
    <cellStyle name="40% - Accent6 3 4 3 2" xfId="36363"/>
    <cellStyle name="40% - Accent6 3 4 4" xfId="36364"/>
    <cellStyle name="40% - Accent6 3 5" xfId="36365"/>
    <cellStyle name="40% - Accent6 3 5 2" xfId="36366"/>
    <cellStyle name="40% - Accent6 3 5 2 2" xfId="36367"/>
    <cellStyle name="40% - Accent6 3 5 3" xfId="36368"/>
    <cellStyle name="40% - Accent6 3 6" xfId="36369"/>
    <cellStyle name="40% - Accent6 3 6 2" xfId="36370"/>
    <cellStyle name="40% - Accent6 3 7" xfId="36371"/>
    <cellStyle name="40% - Accent6 3 8" xfId="36372"/>
    <cellStyle name="40% - Accent6 4" xfId="36373"/>
    <cellStyle name="40% - Accent6 4 2" xfId="36374"/>
    <cellStyle name="40% - Accent6 4 2 2" xfId="36375"/>
    <cellStyle name="40% - Accent6 4 2 3" xfId="36376"/>
    <cellStyle name="40% - Accent6 4 3" xfId="36377"/>
    <cellStyle name="40% - Accent6 4 3 2" xfId="36378"/>
    <cellStyle name="40% - Accent6 4 3 2 2" xfId="36379"/>
    <cellStyle name="40% - Accent6 4 3 2 2 2" xfId="36380"/>
    <cellStyle name="40% - Accent6 4 3 2 3" xfId="36381"/>
    <cellStyle name="40% - Accent6 4 3 3" xfId="36382"/>
    <cellStyle name="40% - Accent6 4 3 3 2" xfId="36383"/>
    <cellStyle name="40% - Accent6 4 3 4" xfId="36384"/>
    <cellStyle name="40% - Accent6 4 4" xfId="36385"/>
    <cellStyle name="40% - Accent6 4 4 2" xfId="36386"/>
    <cellStyle name="40% - Accent6 4 4 2 2" xfId="36387"/>
    <cellStyle name="40% - Accent6 4 4 2 2 2" xfId="36388"/>
    <cellStyle name="40% - Accent6 4 4 2 3" xfId="36389"/>
    <cellStyle name="40% - Accent6 4 4 3" xfId="36390"/>
    <cellStyle name="40% - Accent6 4 4 3 2" xfId="36391"/>
    <cellStyle name="40% - Accent6 4 4 4" xfId="36392"/>
    <cellStyle name="40% - Accent6 4 5" xfId="36393"/>
    <cellStyle name="40% - Accent6 4 5 2" xfId="36394"/>
    <cellStyle name="40% - Accent6 4 5 2 2" xfId="36395"/>
    <cellStyle name="40% - Accent6 4 5 3" xfId="36396"/>
    <cellStyle name="40% - Accent6 4 6" xfId="36397"/>
    <cellStyle name="40% - Accent6 4 6 2" xfId="36398"/>
    <cellStyle name="40% - Accent6 4 7" xfId="36399"/>
    <cellStyle name="40% - Accent6 5" xfId="36400"/>
    <cellStyle name="40% - Accent6 5 2" xfId="36401"/>
    <cellStyle name="40% - Accent6 5 2 2" xfId="36402"/>
    <cellStyle name="40% - Accent6 5 2 2 2" xfId="36403"/>
    <cellStyle name="40% - Accent6 5 2 2 2 2" xfId="36404"/>
    <cellStyle name="40% - Accent6 5 2 2 3" xfId="36405"/>
    <cellStyle name="40% - Accent6 5 2 3" xfId="36406"/>
    <cellStyle name="40% - Accent6 5 2 3 2" xfId="36407"/>
    <cellStyle name="40% - Accent6 5 2 4" xfId="36408"/>
    <cellStyle name="40% - Accent6 5 3" xfId="36409"/>
    <cellStyle name="40% - Accent6 5 3 2" xfId="36410"/>
    <cellStyle name="40% - Accent6 5 3 2 2" xfId="36411"/>
    <cellStyle name="40% - Accent6 5 3 2 2 2" xfId="36412"/>
    <cellStyle name="40% - Accent6 5 3 2 3" xfId="36413"/>
    <cellStyle name="40% - Accent6 5 3 3" xfId="36414"/>
    <cellStyle name="40% - Accent6 5 3 3 2" xfId="36415"/>
    <cellStyle name="40% - Accent6 5 3 4" xfId="36416"/>
    <cellStyle name="40% - Accent6 5 4" xfId="36417"/>
    <cellStyle name="40% - Accent6 5 4 2" xfId="36418"/>
    <cellStyle name="40% - Accent6 5 4 2 2" xfId="36419"/>
    <cellStyle name="40% - Accent6 5 4 3" xfId="36420"/>
    <cellStyle name="40% - Accent6 5 5" xfId="36421"/>
    <cellStyle name="40% - Accent6 5 5 2" xfId="36422"/>
    <cellStyle name="40% - Accent6 5 6" xfId="36423"/>
    <cellStyle name="40% - Accent6 6" xfId="36424"/>
    <cellStyle name="40% - Accent6 7" xfId="36425"/>
    <cellStyle name="40% - Accent6 8" xfId="36426"/>
    <cellStyle name="40% - Accent6 9" xfId="36427"/>
    <cellStyle name="40% - Akzent1" xfId="36428"/>
    <cellStyle name="40% - Akzent2" xfId="36429"/>
    <cellStyle name="40% - Akzent3" xfId="36430"/>
    <cellStyle name="40% - Akzent4" xfId="36431"/>
    <cellStyle name="40% - Akzent5" xfId="36432"/>
    <cellStyle name="40% - Akzent6" xfId="36433"/>
    <cellStyle name="40% - Énfasis1" xfId="36434"/>
    <cellStyle name="40% - Énfasis2" xfId="36435"/>
    <cellStyle name="40% - Énfasis3" xfId="36436"/>
    <cellStyle name="40% - Énfasis4" xfId="36437"/>
    <cellStyle name="40% - Énfasis5" xfId="36438"/>
    <cellStyle name="40% - Énfasis6" xfId="36439"/>
    <cellStyle name="40% - 强调文字颜色 1" xfId="36440"/>
    <cellStyle name="40% - 强调文字颜色 2" xfId="36441"/>
    <cellStyle name="40% - 强调文字颜色 3" xfId="36442"/>
    <cellStyle name="40% - 强调文字颜色 4" xfId="36443"/>
    <cellStyle name="40% - 强调文字颜色 5" xfId="36444"/>
    <cellStyle name="40% - 强调文字颜色 6" xfId="36445"/>
    <cellStyle name="5" xfId="36446"/>
    <cellStyle name="5 2" xfId="36447"/>
    <cellStyle name="6" xfId="36448"/>
    <cellStyle name="6 2" xfId="36449"/>
    <cellStyle name="6. Plain White Cell" xfId="36450"/>
    <cellStyle name="60% - Accent1 2" xfId="36451"/>
    <cellStyle name="60% - Accent1 2 2" xfId="36452"/>
    <cellStyle name="60% - Accent1 2 2 2" xfId="36453"/>
    <cellStyle name="60% - Accent1 2 3" xfId="36454"/>
    <cellStyle name="60% - Accent1 3" xfId="36455"/>
    <cellStyle name="60% - Accent1 3 2" xfId="36456"/>
    <cellStyle name="60% - Accent1 3 2 2" xfId="36457"/>
    <cellStyle name="60% - Accent1 3 3" xfId="36458"/>
    <cellStyle name="60% - Accent1 4" xfId="36459"/>
    <cellStyle name="60% - Accent1 4 2" xfId="36460"/>
    <cellStyle name="60% - Accent2 2" xfId="36461"/>
    <cellStyle name="60% - Accent2 2 2" xfId="36462"/>
    <cellStyle name="60% - Accent2 2 2 2" xfId="36463"/>
    <cellStyle name="60% - Accent2 2 3" xfId="36464"/>
    <cellStyle name="60% - Accent2 3" xfId="36465"/>
    <cellStyle name="60% - Accent2 3 2" xfId="36466"/>
    <cellStyle name="60% - Accent2 3 2 2" xfId="36467"/>
    <cellStyle name="60% - Accent2 3 3" xfId="36468"/>
    <cellStyle name="60% - Accent2 4" xfId="36469"/>
    <cellStyle name="60% - Accent2 4 2" xfId="36470"/>
    <cellStyle name="60% - Accent3 2" xfId="36471"/>
    <cellStyle name="60% - Accent3 2 2" xfId="36472"/>
    <cellStyle name="60% - Accent3 2 2 2" xfId="36473"/>
    <cellStyle name="60% - Accent3 2 3" xfId="36474"/>
    <cellStyle name="60% - Accent3 2 3 2" xfId="36475"/>
    <cellStyle name="60% - Accent3 3" xfId="36476"/>
    <cellStyle name="60% - Accent3 3 2" xfId="36477"/>
    <cellStyle name="60% - Accent3 3 2 2" xfId="36478"/>
    <cellStyle name="60% - Accent3 3 3" xfId="36479"/>
    <cellStyle name="60% - Accent3 4" xfId="36480"/>
    <cellStyle name="60% - Accent3 4 2" xfId="36481"/>
    <cellStyle name="60% - Accent4 2" xfId="36482"/>
    <cellStyle name="60% - Accent4 2 2" xfId="36483"/>
    <cellStyle name="60% - Accent4 2 2 2" xfId="36484"/>
    <cellStyle name="60% - Accent4 2 3" xfId="36485"/>
    <cellStyle name="60% - Accent4 2 3 2" xfId="36486"/>
    <cellStyle name="60% - Accent4 3" xfId="36487"/>
    <cellStyle name="60% - Accent4 3 2" xfId="36488"/>
    <cellStyle name="60% - Accent4 3 2 2" xfId="36489"/>
    <cellStyle name="60% - Accent4 3 3" xfId="36490"/>
    <cellStyle name="60% - Accent4 4" xfId="36491"/>
    <cellStyle name="60% - Accent4 4 2" xfId="36492"/>
    <cellStyle name="60% - Accent5 2" xfId="36493"/>
    <cellStyle name="60% - Accent5 2 2" xfId="36494"/>
    <cellStyle name="60% - Accent5 2 2 2" xfId="36495"/>
    <cellStyle name="60% - Accent5 2 3" xfId="36496"/>
    <cellStyle name="60% - Accent5 3" xfId="36497"/>
    <cellStyle name="60% - Accent5 3 2" xfId="36498"/>
    <cellStyle name="60% - Accent5 3 2 2" xfId="36499"/>
    <cellStyle name="60% - Accent5 3 3" xfId="36500"/>
    <cellStyle name="60% - Accent5 4" xfId="36501"/>
    <cellStyle name="60% - Accent5 4 2" xfId="36502"/>
    <cellStyle name="60% - Accent6 2" xfId="36503"/>
    <cellStyle name="60% - Accent6 2 2" xfId="36504"/>
    <cellStyle name="60% - Accent6 2 2 2" xfId="36505"/>
    <cellStyle name="60% - Accent6 2 3" xfId="36506"/>
    <cellStyle name="60% - Accent6 2 3 2" xfId="36507"/>
    <cellStyle name="60% - Accent6 3" xfId="36508"/>
    <cellStyle name="60% - Accent6 3 2" xfId="36509"/>
    <cellStyle name="60% - Accent6 3 2 2" xfId="36510"/>
    <cellStyle name="60% - Accent6 3 3" xfId="36511"/>
    <cellStyle name="60% - Accent6 4" xfId="36512"/>
    <cellStyle name="60% - Accent6 4 2" xfId="36513"/>
    <cellStyle name="60% - Akzent1" xfId="36514"/>
    <cellStyle name="60% - Akzent2" xfId="36515"/>
    <cellStyle name="60% - Akzent3" xfId="36516"/>
    <cellStyle name="60% - Akzent4" xfId="36517"/>
    <cellStyle name="60% - Akzent5" xfId="36518"/>
    <cellStyle name="60% - Akzent6" xfId="36519"/>
    <cellStyle name="60% - Énfasis1" xfId="36520"/>
    <cellStyle name="60% - Énfasis2" xfId="36521"/>
    <cellStyle name="60% - Énfasis3" xfId="36522"/>
    <cellStyle name="60% - Énfasis4" xfId="36523"/>
    <cellStyle name="60% - Énfasis5" xfId="36524"/>
    <cellStyle name="60% - Énfasis6" xfId="36525"/>
    <cellStyle name="60% - 强调文字颜色 1" xfId="36526"/>
    <cellStyle name="60% - 强调文字颜色 2" xfId="36527"/>
    <cellStyle name="60% - 强调文字颜色 3" xfId="36528"/>
    <cellStyle name="60% - 强调文字颜色 4" xfId="36529"/>
    <cellStyle name="60% - 强调文字颜色 5" xfId="36530"/>
    <cellStyle name="60% - 强调文字颜色 6" xfId="36531"/>
    <cellStyle name="752131" xfId="36532"/>
    <cellStyle name="8" xfId="36533"/>
    <cellStyle name="8 2" xfId="36534"/>
    <cellStyle name="8. Plain" xfId="36535"/>
    <cellStyle name="8_AM 03-22-2009 - Citi Cash Grant - 1st qtr cash grant" xfId="36536"/>
    <cellStyle name="8_Bali_Biomass_Fin_Model_082107" xfId="36537"/>
    <cellStyle name="8_G&amp;A_reports" xfId="36538"/>
    <cellStyle name="86.584" xfId="36539"/>
    <cellStyle name="9" xfId="36540"/>
    <cellStyle name="9 2" xfId="36541"/>
    <cellStyle name="a" xfId="36542"/>
    <cellStyle name="a 2" xfId="36543"/>
    <cellStyle name="a_Sheet" xfId="36544"/>
    <cellStyle name="a_Sheet_GTI model v7.0" xfId="36545"/>
    <cellStyle name="a_Sheet_Horizon round 1 model vFINAL" xfId="36546"/>
    <cellStyle name="a_Sheet_Horizon round 1 model vFINAL_1" xfId="36547"/>
    <cellStyle name="a_Sheet_Horizon round 1 model vFINAL_1_Project Farwest III Model 03-20-07 v135" xfId="36548"/>
    <cellStyle name="a_Sheet_Horizon round 1 model vFINAL_1_Project Farwest III Model 03-20-07 v135_UPC G&amp;A (5-3-07)" xfId="36549"/>
    <cellStyle name="a_Sheet_Horizon round 1 model vFINAL_1_Project Makani Model 04-11-07 v6" xfId="36550"/>
    <cellStyle name="a_Sheet_Horizon round 1 model vFINAL_1_Project Makani Model 04-11-07 v6_UPC G&amp;A (5-3-07)" xfId="36551"/>
    <cellStyle name="A¨­¢¬¢Ò_Spectre_23_Mar_00" xfId="36552"/>
    <cellStyle name="a1" xfId="36553"/>
    <cellStyle name="a1 2" xfId="36554"/>
    <cellStyle name="A3 297 x 420 mm" xfId="36555"/>
    <cellStyle name="Absolute Change" xfId="36556"/>
    <cellStyle name="ac" xfId="36557"/>
    <cellStyle name="Accent1 - 20%" xfId="36558"/>
    <cellStyle name="Accent1 - 20% 2" xfId="36559"/>
    <cellStyle name="Accent1 - 20% 2 2" xfId="36560"/>
    <cellStyle name="Accent1 - 20% 2 2 2" xfId="36561"/>
    <cellStyle name="Accent1 - 20% 2 3" xfId="36562"/>
    <cellStyle name="Accent1 - 20% 3" xfId="36563"/>
    <cellStyle name="Accent1 - 20% 3 2" xfId="36564"/>
    <cellStyle name="Accent1 - 20% 4" xfId="36565"/>
    <cellStyle name="Accent1 - 20% 4 2" xfId="36566"/>
    <cellStyle name="Accent1 - 40%" xfId="36567"/>
    <cellStyle name="Accent1 - 40% 2" xfId="36568"/>
    <cellStyle name="Accent1 - 40% 2 2" xfId="36569"/>
    <cellStyle name="Accent1 - 40% 2 2 2" xfId="36570"/>
    <cellStyle name="Accent1 - 40% 2 3" xfId="36571"/>
    <cellStyle name="Accent1 - 40% 3" xfId="36572"/>
    <cellStyle name="Accent1 - 40% 3 2" xfId="36573"/>
    <cellStyle name="Accent1 - 40% 4" xfId="36574"/>
    <cellStyle name="Accent1 - 40% 4 2" xfId="36575"/>
    <cellStyle name="Accent1 - 60%" xfId="36576"/>
    <cellStyle name="Accent1 - 60% 2" xfId="36577"/>
    <cellStyle name="Accent1 - 60% 2 2" xfId="36578"/>
    <cellStyle name="Accent1 - 60% 2 2 2" xfId="36579"/>
    <cellStyle name="Accent1 - 60% 2 3" xfId="36580"/>
    <cellStyle name="Accent1 - 60% 3" xfId="36581"/>
    <cellStyle name="Accent1 - 60% 4" xfId="36582"/>
    <cellStyle name="Accent1 10" xfId="36583"/>
    <cellStyle name="Accent1 10 2" xfId="36584"/>
    <cellStyle name="Accent1 100" xfId="36585"/>
    <cellStyle name="Accent1 101" xfId="36586"/>
    <cellStyle name="Accent1 102" xfId="36587"/>
    <cellStyle name="Accent1 103" xfId="36588"/>
    <cellStyle name="Accent1 104" xfId="36589"/>
    <cellStyle name="Accent1 105" xfId="36590"/>
    <cellStyle name="Accent1 106" xfId="36591"/>
    <cellStyle name="Accent1 107" xfId="36592"/>
    <cellStyle name="Accent1 108" xfId="36593"/>
    <cellStyle name="Accent1 109" xfId="36594"/>
    <cellStyle name="Accent1 11" xfId="36595"/>
    <cellStyle name="Accent1 11 2" xfId="36596"/>
    <cellStyle name="Accent1 110" xfId="36597"/>
    <cellStyle name="Accent1 111" xfId="36598"/>
    <cellStyle name="Accent1 112" xfId="36599"/>
    <cellStyle name="Accent1 113" xfId="36600"/>
    <cellStyle name="Accent1 114" xfId="36601"/>
    <cellStyle name="Accent1 115" xfId="36602"/>
    <cellStyle name="Accent1 116" xfId="36603"/>
    <cellStyle name="Accent1 117" xfId="36604"/>
    <cellStyle name="Accent1 118" xfId="36605"/>
    <cellStyle name="Accent1 119" xfId="36606"/>
    <cellStyle name="Accent1 12" xfId="36607"/>
    <cellStyle name="Accent1 12 2" xfId="36608"/>
    <cellStyle name="Accent1 120" xfId="36609"/>
    <cellStyle name="Accent1 121" xfId="36610"/>
    <cellStyle name="Accent1 122" xfId="36611"/>
    <cellStyle name="Accent1 123" xfId="36612"/>
    <cellStyle name="Accent1 124" xfId="36613"/>
    <cellStyle name="Accent1 125" xfId="36614"/>
    <cellStyle name="Accent1 126" xfId="36615"/>
    <cellStyle name="Accent1 127" xfId="36616"/>
    <cellStyle name="Accent1 128" xfId="36617"/>
    <cellStyle name="Accent1 129" xfId="36618"/>
    <cellStyle name="Accent1 13" xfId="36619"/>
    <cellStyle name="Accent1 13 2" xfId="36620"/>
    <cellStyle name="Accent1 130" xfId="36621"/>
    <cellStyle name="Accent1 131" xfId="36622"/>
    <cellStyle name="Accent1 132" xfId="36623"/>
    <cellStyle name="Accent1 133" xfId="36624"/>
    <cellStyle name="Accent1 134" xfId="36625"/>
    <cellStyle name="Accent1 135" xfId="36626"/>
    <cellStyle name="Accent1 136" xfId="36627"/>
    <cellStyle name="Accent1 137" xfId="36628"/>
    <cellStyle name="Accent1 138" xfId="36629"/>
    <cellStyle name="Accent1 139" xfId="36630"/>
    <cellStyle name="Accent1 14" xfId="36631"/>
    <cellStyle name="Accent1 14 2" xfId="36632"/>
    <cellStyle name="Accent1 140" xfId="36633"/>
    <cellStyle name="Accent1 141" xfId="36634"/>
    <cellStyle name="Accent1 142" xfId="36635"/>
    <cellStyle name="Accent1 15" xfId="36636"/>
    <cellStyle name="Accent1 15 2" xfId="36637"/>
    <cellStyle name="Accent1 16" xfId="36638"/>
    <cellStyle name="Accent1 16 2" xfId="36639"/>
    <cellStyle name="Accent1 17" xfId="36640"/>
    <cellStyle name="Accent1 17 2" xfId="36641"/>
    <cellStyle name="Accent1 18" xfId="36642"/>
    <cellStyle name="Accent1 18 2" xfId="36643"/>
    <cellStyle name="Accent1 19" xfId="36644"/>
    <cellStyle name="Accent1 19 2" xfId="36645"/>
    <cellStyle name="Accent1 2" xfId="36646"/>
    <cellStyle name="Accent1 2 2" xfId="36647"/>
    <cellStyle name="Accent1 2 2 2" xfId="36648"/>
    <cellStyle name="Accent1 2 2 3" xfId="36649"/>
    <cellStyle name="Accent1 2 3" xfId="36650"/>
    <cellStyle name="Accent1 20" xfId="36651"/>
    <cellStyle name="Accent1 21" xfId="36652"/>
    <cellStyle name="Accent1 22" xfId="36653"/>
    <cellStyle name="Accent1 23" xfId="36654"/>
    <cellStyle name="Accent1 24" xfId="36655"/>
    <cellStyle name="Accent1 25" xfId="36656"/>
    <cellStyle name="Accent1 26" xfId="36657"/>
    <cellStyle name="Accent1 27" xfId="36658"/>
    <cellStyle name="Accent1 28" xfId="36659"/>
    <cellStyle name="Accent1 29" xfId="36660"/>
    <cellStyle name="Accent1 3" xfId="36661"/>
    <cellStyle name="Accent1 3 2" xfId="36662"/>
    <cellStyle name="Accent1 3 2 2" xfId="36663"/>
    <cellStyle name="Accent1 3 2 3" xfId="36664"/>
    <cellStyle name="Accent1 30" xfId="36665"/>
    <cellStyle name="Accent1 31" xfId="36666"/>
    <cellStyle name="Accent1 32" xfId="36667"/>
    <cellStyle name="Accent1 33" xfId="36668"/>
    <cellStyle name="Accent1 34" xfId="36669"/>
    <cellStyle name="Accent1 35" xfId="36670"/>
    <cellStyle name="Accent1 36" xfId="36671"/>
    <cellStyle name="Accent1 37" xfId="36672"/>
    <cellStyle name="Accent1 38" xfId="36673"/>
    <cellStyle name="Accent1 39" xfId="36674"/>
    <cellStyle name="Accent1 4" xfId="36675"/>
    <cellStyle name="Accent1 4 2" xfId="36676"/>
    <cellStyle name="Accent1 40" xfId="36677"/>
    <cellStyle name="Accent1 41" xfId="36678"/>
    <cellStyle name="Accent1 42" xfId="36679"/>
    <cellStyle name="Accent1 43" xfId="36680"/>
    <cellStyle name="Accent1 44" xfId="36681"/>
    <cellStyle name="Accent1 45" xfId="36682"/>
    <cellStyle name="Accent1 46" xfId="36683"/>
    <cellStyle name="Accent1 47" xfId="36684"/>
    <cellStyle name="Accent1 48" xfId="36685"/>
    <cellStyle name="Accent1 49" xfId="36686"/>
    <cellStyle name="Accent1 5" xfId="36687"/>
    <cellStyle name="Accent1 5 2" xfId="36688"/>
    <cellStyle name="Accent1 50" xfId="36689"/>
    <cellStyle name="Accent1 51" xfId="36690"/>
    <cellStyle name="Accent1 52" xfId="36691"/>
    <cellStyle name="Accent1 53" xfId="36692"/>
    <cellStyle name="Accent1 54" xfId="36693"/>
    <cellStyle name="Accent1 55" xfId="36694"/>
    <cellStyle name="Accent1 56" xfId="36695"/>
    <cellStyle name="Accent1 57" xfId="36696"/>
    <cellStyle name="Accent1 58" xfId="36697"/>
    <cellStyle name="Accent1 59" xfId="36698"/>
    <cellStyle name="Accent1 6" xfId="36699"/>
    <cellStyle name="Accent1 6 2" xfId="36700"/>
    <cellStyle name="Accent1 60" xfId="36701"/>
    <cellStyle name="Accent1 61" xfId="36702"/>
    <cellStyle name="Accent1 62" xfId="36703"/>
    <cellStyle name="Accent1 63" xfId="36704"/>
    <cellStyle name="Accent1 64" xfId="36705"/>
    <cellStyle name="Accent1 65" xfId="36706"/>
    <cellStyle name="Accent1 66" xfId="36707"/>
    <cellStyle name="Accent1 67" xfId="36708"/>
    <cellStyle name="Accent1 68" xfId="36709"/>
    <cellStyle name="Accent1 69" xfId="36710"/>
    <cellStyle name="Accent1 7" xfId="36711"/>
    <cellStyle name="Accent1 7 2" xfId="36712"/>
    <cellStyle name="Accent1 70" xfId="36713"/>
    <cellStyle name="Accent1 71" xfId="36714"/>
    <cellStyle name="Accent1 72" xfId="36715"/>
    <cellStyle name="Accent1 73" xfId="36716"/>
    <cellStyle name="Accent1 74" xfId="36717"/>
    <cellStyle name="Accent1 75" xfId="36718"/>
    <cellStyle name="Accent1 76" xfId="36719"/>
    <cellStyle name="Accent1 77" xfId="36720"/>
    <cellStyle name="Accent1 78" xfId="36721"/>
    <cellStyle name="Accent1 79" xfId="36722"/>
    <cellStyle name="Accent1 8" xfId="36723"/>
    <cellStyle name="Accent1 8 2" xfId="36724"/>
    <cellStyle name="Accent1 80" xfId="36725"/>
    <cellStyle name="Accent1 81" xfId="36726"/>
    <cellStyle name="Accent1 82" xfId="36727"/>
    <cellStyle name="Accent1 83" xfId="36728"/>
    <cellStyle name="Accent1 84" xfId="36729"/>
    <cellStyle name="Accent1 85" xfId="36730"/>
    <cellStyle name="Accent1 86" xfId="36731"/>
    <cellStyle name="Accent1 87" xfId="36732"/>
    <cellStyle name="Accent1 88" xfId="36733"/>
    <cellStyle name="Accent1 89" xfId="36734"/>
    <cellStyle name="Accent1 9" xfId="36735"/>
    <cellStyle name="Accent1 9 2" xfId="36736"/>
    <cellStyle name="Accent1 90" xfId="36737"/>
    <cellStyle name="Accent1 91" xfId="36738"/>
    <cellStyle name="Accent1 92" xfId="36739"/>
    <cellStyle name="Accent1 93" xfId="36740"/>
    <cellStyle name="Accent1 94" xfId="36741"/>
    <cellStyle name="Accent1 95" xfId="36742"/>
    <cellStyle name="Accent1 96" xfId="36743"/>
    <cellStyle name="Accent1 97" xfId="36744"/>
    <cellStyle name="Accent1 98" xfId="36745"/>
    <cellStyle name="Accent1 99" xfId="36746"/>
    <cellStyle name="Accent2 - 20%" xfId="36747"/>
    <cellStyle name="Accent2 - 20% 2" xfId="36748"/>
    <cellStyle name="Accent2 - 20% 2 2" xfId="36749"/>
    <cellStyle name="Accent2 - 20% 2 2 2" xfId="36750"/>
    <cellStyle name="Accent2 - 20% 2 3" xfId="36751"/>
    <cellStyle name="Accent2 - 20% 3" xfId="36752"/>
    <cellStyle name="Accent2 - 20% 3 2" xfId="36753"/>
    <cellStyle name="Accent2 - 20% 4" xfId="36754"/>
    <cellStyle name="Accent2 - 20% 4 2" xfId="36755"/>
    <cellStyle name="Accent2 - 40%" xfId="36756"/>
    <cellStyle name="Accent2 - 40% 2" xfId="36757"/>
    <cellStyle name="Accent2 - 40% 2 2" xfId="36758"/>
    <cellStyle name="Accent2 - 40% 2 2 2" xfId="36759"/>
    <cellStyle name="Accent2 - 40% 2 3" xfId="36760"/>
    <cellStyle name="Accent2 - 40% 3" xfId="36761"/>
    <cellStyle name="Accent2 - 40% 3 2" xfId="36762"/>
    <cellStyle name="Accent2 - 40% 4" xfId="36763"/>
    <cellStyle name="Accent2 - 40% 4 2" xfId="36764"/>
    <cellStyle name="Accent2 - 60%" xfId="36765"/>
    <cellStyle name="Accent2 - 60% 2" xfId="36766"/>
    <cellStyle name="Accent2 - 60% 2 2" xfId="36767"/>
    <cellStyle name="Accent2 - 60% 2 2 2" xfId="36768"/>
    <cellStyle name="Accent2 - 60% 2 3" xfId="36769"/>
    <cellStyle name="Accent2 - 60% 3" xfId="36770"/>
    <cellStyle name="Accent2 - 60% 4" xfId="36771"/>
    <cellStyle name="Accent2 10" xfId="36772"/>
    <cellStyle name="Accent2 10 2" xfId="36773"/>
    <cellStyle name="Accent2 100" xfId="36774"/>
    <cellStyle name="Accent2 101" xfId="36775"/>
    <cellStyle name="Accent2 102" xfId="36776"/>
    <cellStyle name="Accent2 103" xfId="36777"/>
    <cellStyle name="Accent2 104" xfId="36778"/>
    <cellStyle name="Accent2 105" xfId="36779"/>
    <cellStyle name="Accent2 106" xfId="36780"/>
    <cellStyle name="Accent2 107" xfId="36781"/>
    <cellStyle name="Accent2 108" xfId="36782"/>
    <cellStyle name="Accent2 109" xfId="36783"/>
    <cellStyle name="Accent2 11" xfId="36784"/>
    <cellStyle name="Accent2 11 2" xfId="36785"/>
    <cellStyle name="Accent2 110" xfId="36786"/>
    <cellStyle name="Accent2 111" xfId="36787"/>
    <cellStyle name="Accent2 112" xfId="36788"/>
    <cellStyle name="Accent2 113" xfId="36789"/>
    <cellStyle name="Accent2 114" xfId="36790"/>
    <cellStyle name="Accent2 115" xfId="36791"/>
    <cellStyle name="Accent2 116" xfId="36792"/>
    <cellStyle name="Accent2 117" xfId="36793"/>
    <cellStyle name="Accent2 118" xfId="36794"/>
    <cellStyle name="Accent2 119" xfId="36795"/>
    <cellStyle name="Accent2 12" xfId="36796"/>
    <cellStyle name="Accent2 12 2" xfId="36797"/>
    <cellStyle name="Accent2 120" xfId="36798"/>
    <cellStyle name="Accent2 121" xfId="36799"/>
    <cellStyle name="Accent2 122" xfId="36800"/>
    <cellStyle name="Accent2 123" xfId="36801"/>
    <cellStyle name="Accent2 124" xfId="36802"/>
    <cellStyle name="Accent2 125" xfId="36803"/>
    <cellStyle name="Accent2 126" xfId="36804"/>
    <cellStyle name="Accent2 127" xfId="36805"/>
    <cellStyle name="Accent2 128" xfId="36806"/>
    <cellStyle name="Accent2 129" xfId="36807"/>
    <cellStyle name="Accent2 13" xfId="36808"/>
    <cellStyle name="Accent2 13 2" xfId="36809"/>
    <cellStyle name="Accent2 130" xfId="36810"/>
    <cellStyle name="Accent2 131" xfId="36811"/>
    <cellStyle name="Accent2 132" xfId="36812"/>
    <cellStyle name="Accent2 133" xfId="36813"/>
    <cellStyle name="Accent2 134" xfId="36814"/>
    <cellStyle name="Accent2 135" xfId="36815"/>
    <cellStyle name="Accent2 136" xfId="36816"/>
    <cellStyle name="Accent2 137" xfId="36817"/>
    <cellStyle name="Accent2 138" xfId="36818"/>
    <cellStyle name="Accent2 139" xfId="36819"/>
    <cellStyle name="Accent2 14" xfId="36820"/>
    <cellStyle name="Accent2 14 2" xfId="36821"/>
    <cellStyle name="Accent2 140" xfId="36822"/>
    <cellStyle name="Accent2 141" xfId="36823"/>
    <cellStyle name="Accent2 142" xfId="36824"/>
    <cellStyle name="Accent2 15" xfId="36825"/>
    <cellStyle name="Accent2 15 2" xfId="36826"/>
    <cellStyle name="Accent2 16" xfId="36827"/>
    <cellStyle name="Accent2 16 2" xfId="36828"/>
    <cellStyle name="Accent2 17" xfId="36829"/>
    <cellStyle name="Accent2 17 2" xfId="36830"/>
    <cellStyle name="Accent2 18" xfId="36831"/>
    <cellStyle name="Accent2 18 2" xfId="36832"/>
    <cellStyle name="Accent2 19" xfId="36833"/>
    <cellStyle name="Accent2 19 2" xfId="36834"/>
    <cellStyle name="Accent2 2" xfId="36835"/>
    <cellStyle name="Accent2 2 2" xfId="36836"/>
    <cellStyle name="Accent2 2 2 2" xfId="36837"/>
    <cellStyle name="Accent2 2 2 3" xfId="36838"/>
    <cellStyle name="Accent2 2 3" xfId="36839"/>
    <cellStyle name="Accent2 20" xfId="36840"/>
    <cellStyle name="Accent2 21" xfId="36841"/>
    <cellStyle name="Accent2 22" xfId="36842"/>
    <cellStyle name="Accent2 23" xfId="36843"/>
    <cellStyle name="Accent2 24" xfId="36844"/>
    <cellStyle name="Accent2 25" xfId="36845"/>
    <cellStyle name="Accent2 26" xfId="36846"/>
    <cellStyle name="Accent2 27" xfId="36847"/>
    <cellStyle name="Accent2 28" xfId="36848"/>
    <cellStyle name="Accent2 29" xfId="36849"/>
    <cellStyle name="Accent2 3" xfId="36850"/>
    <cellStyle name="Accent2 3 2" xfId="36851"/>
    <cellStyle name="Accent2 3 2 2" xfId="36852"/>
    <cellStyle name="Accent2 3 2 3" xfId="36853"/>
    <cellStyle name="Accent2 30" xfId="36854"/>
    <cellStyle name="Accent2 31" xfId="36855"/>
    <cellStyle name="Accent2 32" xfId="36856"/>
    <cellStyle name="Accent2 33" xfId="36857"/>
    <cellStyle name="Accent2 34" xfId="36858"/>
    <cellStyle name="Accent2 35" xfId="36859"/>
    <cellStyle name="Accent2 36" xfId="36860"/>
    <cellStyle name="Accent2 37" xfId="36861"/>
    <cellStyle name="Accent2 38" xfId="36862"/>
    <cellStyle name="Accent2 39" xfId="36863"/>
    <cellStyle name="Accent2 4" xfId="36864"/>
    <cellStyle name="Accent2 4 2" xfId="36865"/>
    <cellStyle name="Accent2 40" xfId="36866"/>
    <cellStyle name="Accent2 41" xfId="36867"/>
    <cellStyle name="Accent2 42" xfId="36868"/>
    <cellStyle name="Accent2 43" xfId="36869"/>
    <cellStyle name="Accent2 44" xfId="36870"/>
    <cellStyle name="Accent2 45" xfId="36871"/>
    <cellStyle name="Accent2 46" xfId="36872"/>
    <cellStyle name="Accent2 47" xfId="36873"/>
    <cellStyle name="Accent2 48" xfId="36874"/>
    <cellStyle name="Accent2 49" xfId="36875"/>
    <cellStyle name="Accent2 5" xfId="36876"/>
    <cellStyle name="Accent2 5 2" xfId="36877"/>
    <cellStyle name="Accent2 50" xfId="36878"/>
    <cellStyle name="Accent2 51" xfId="36879"/>
    <cellStyle name="Accent2 52" xfId="36880"/>
    <cellStyle name="Accent2 53" xfId="36881"/>
    <cellStyle name="Accent2 54" xfId="36882"/>
    <cellStyle name="Accent2 55" xfId="36883"/>
    <cellStyle name="Accent2 56" xfId="36884"/>
    <cellStyle name="Accent2 57" xfId="36885"/>
    <cellStyle name="Accent2 58" xfId="36886"/>
    <cellStyle name="Accent2 59" xfId="36887"/>
    <cellStyle name="Accent2 6" xfId="36888"/>
    <cellStyle name="Accent2 6 2" xfId="36889"/>
    <cellStyle name="Accent2 60" xfId="36890"/>
    <cellStyle name="Accent2 61" xfId="36891"/>
    <cellStyle name="Accent2 62" xfId="36892"/>
    <cellStyle name="Accent2 63" xfId="36893"/>
    <cellStyle name="Accent2 64" xfId="36894"/>
    <cellStyle name="Accent2 65" xfId="36895"/>
    <cellStyle name="Accent2 66" xfId="36896"/>
    <cellStyle name="Accent2 67" xfId="36897"/>
    <cellStyle name="Accent2 68" xfId="36898"/>
    <cellStyle name="Accent2 69" xfId="36899"/>
    <cellStyle name="Accent2 7" xfId="36900"/>
    <cellStyle name="Accent2 7 2" xfId="36901"/>
    <cellStyle name="Accent2 70" xfId="36902"/>
    <cellStyle name="Accent2 71" xfId="36903"/>
    <cellStyle name="Accent2 72" xfId="36904"/>
    <cellStyle name="Accent2 73" xfId="36905"/>
    <cellStyle name="Accent2 74" xfId="36906"/>
    <cellStyle name="Accent2 75" xfId="36907"/>
    <cellStyle name="Accent2 76" xfId="36908"/>
    <cellStyle name="Accent2 77" xfId="36909"/>
    <cellStyle name="Accent2 78" xfId="36910"/>
    <cellStyle name="Accent2 79" xfId="36911"/>
    <cellStyle name="Accent2 8" xfId="36912"/>
    <cellStyle name="Accent2 8 2" xfId="36913"/>
    <cellStyle name="Accent2 80" xfId="36914"/>
    <cellStyle name="Accent2 81" xfId="36915"/>
    <cellStyle name="Accent2 82" xfId="36916"/>
    <cellStyle name="Accent2 83" xfId="36917"/>
    <cellStyle name="Accent2 84" xfId="36918"/>
    <cellStyle name="Accent2 85" xfId="36919"/>
    <cellStyle name="Accent2 86" xfId="36920"/>
    <cellStyle name="Accent2 87" xfId="36921"/>
    <cellStyle name="Accent2 88" xfId="36922"/>
    <cellStyle name="Accent2 89" xfId="36923"/>
    <cellStyle name="Accent2 9" xfId="36924"/>
    <cellStyle name="Accent2 9 2" xfId="36925"/>
    <cellStyle name="Accent2 90" xfId="36926"/>
    <cellStyle name="Accent2 91" xfId="36927"/>
    <cellStyle name="Accent2 92" xfId="36928"/>
    <cellStyle name="Accent2 93" xfId="36929"/>
    <cellStyle name="Accent2 94" xfId="36930"/>
    <cellStyle name="Accent2 95" xfId="36931"/>
    <cellStyle name="Accent2 96" xfId="36932"/>
    <cellStyle name="Accent2 97" xfId="36933"/>
    <cellStyle name="Accent2 98" xfId="36934"/>
    <cellStyle name="Accent2 99" xfId="36935"/>
    <cellStyle name="Accent3 - 20%" xfId="36936"/>
    <cellStyle name="Accent3 - 20% 2" xfId="36937"/>
    <cellStyle name="Accent3 - 20% 2 2" xfId="36938"/>
    <cellStyle name="Accent3 - 20% 2 2 2" xfId="36939"/>
    <cellStyle name="Accent3 - 20% 2 3" xfId="36940"/>
    <cellStyle name="Accent3 - 20% 3" xfId="36941"/>
    <cellStyle name="Accent3 - 20% 3 2" xfId="36942"/>
    <cellStyle name="Accent3 - 20% 4" xfId="36943"/>
    <cellStyle name="Accent3 - 20% 4 2" xfId="36944"/>
    <cellStyle name="Accent3 - 40%" xfId="36945"/>
    <cellStyle name="Accent3 - 40% 2" xfId="36946"/>
    <cellStyle name="Accent3 - 40% 2 2" xfId="36947"/>
    <cellStyle name="Accent3 - 40% 2 2 2" xfId="36948"/>
    <cellStyle name="Accent3 - 40% 2 3" xfId="36949"/>
    <cellStyle name="Accent3 - 40% 3" xfId="36950"/>
    <cellStyle name="Accent3 - 40% 3 2" xfId="36951"/>
    <cellStyle name="Accent3 - 40% 4" xfId="36952"/>
    <cellStyle name="Accent3 - 40% 4 2" xfId="36953"/>
    <cellStyle name="Accent3 - 60%" xfId="36954"/>
    <cellStyle name="Accent3 - 60% 2" xfId="36955"/>
    <cellStyle name="Accent3 - 60% 2 2" xfId="36956"/>
    <cellStyle name="Accent3 - 60% 2 2 2" xfId="36957"/>
    <cellStyle name="Accent3 - 60% 2 3" xfId="36958"/>
    <cellStyle name="Accent3 - 60% 3" xfId="36959"/>
    <cellStyle name="Accent3 - 60% 4" xfId="36960"/>
    <cellStyle name="Accent3 10" xfId="36961"/>
    <cellStyle name="Accent3 10 2" xfId="36962"/>
    <cellStyle name="Accent3 100" xfId="36963"/>
    <cellStyle name="Accent3 101" xfId="36964"/>
    <cellStyle name="Accent3 102" xfId="36965"/>
    <cellStyle name="Accent3 103" xfId="36966"/>
    <cellStyle name="Accent3 104" xfId="36967"/>
    <cellStyle name="Accent3 105" xfId="36968"/>
    <cellStyle name="Accent3 105 2" xfId="36969"/>
    <cellStyle name="Accent3 105 3" xfId="36970"/>
    <cellStyle name="Accent3 106" xfId="36971"/>
    <cellStyle name="Accent3 106 2" xfId="36972"/>
    <cellStyle name="Accent3 106 3" xfId="36973"/>
    <cellStyle name="Accent3 107" xfId="36974"/>
    <cellStyle name="Accent3 107 2" xfId="36975"/>
    <cellStyle name="Accent3 107 3" xfId="36976"/>
    <cellStyle name="Accent3 108" xfId="36977"/>
    <cellStyle name="Accent3 109" xfId="36978"/>
    <cellStyle name="Accent3 11" xfId="36979"/>
    <cellStyle name="Accent3 11 2" xfId="36980"/>
    <cellStyle name="Accent3 110" xfId="36981"/>
    <cellStyle name="Accent3 111" xfId="36982"/>
    <cellStyle name="Accent3 112" xfId="36983"/>
    <cellStyle name="Accent3 113" xfId="36984"/>
    <cellStyle name="Accent3 114" xfId="36985"/>
    <cellStyle name="Accent3 115" xfId="36986"/>
    <cellStyle name="Accent3 116" xfId="36987"/>
    <cellStyle name="Accent3 117" xfId="36988"/>
    <cellStyle name="Accent3 118" xfId="36989"/>
    <cellStyle name="Accent3 119" xfId="36990"/>
    <cellStyle name="Accent3 12" xfId="36991"/>
    <cellStyle name="Accent3 12 2" xfId="36992"/>
    <cellStyle name="Accent3 120" xfId="36993"/>
    <cellStyle name="Accent3 121" xfId="36994"/>
    <cellStyle name="Accent3 122" xfId="36995"/>
    <cellStyle name="Accent3 123" xfId="36996"/>
    <cellStyle name="Accent3 124" xfId="36997"/>
    <cellStyle name="Accent3 125" xfId="36998"/>
    <cellStyle name="Accent3 126" xfId="36999"/>
    <cellStyle name="Accent3 127" xfId="37000"/>
    <cellStyle name="Accent3 128" xfId="37001"/>
    <cellStyle name="Accent3 129" xfId="37002"/>
    <cellStyle name="Accent3 13" xfId="37003"/>
    <cellStyle name="Accent3 13 2" xfId="37004"/>
    <cellStyle name="Accent3 130" xfId="37005"/>
    <cellStyle name="Accent3 131" xfId="37006"/>
    <cellStyle name="Accent3 132" xfId="37007"/>
    <cellStyle name="Accent3 133" xfId="37008"/>
    <cellStyle name="Accent3 134" xfId="37009"/>
    <cellStyle name="Accent3 135" xfId="37010"/>
    <cellStyle name="Accent3 136" xfId="37011"/>
    <cellStyle name="Accent3 137" xfId="37012"/>
    <cellStyle name="Accent3 138" xfId="37013"/>
    <cellStyle name="Accent3 139" xfId="37014"/>
    <cellStyle name="Accent3 14" xfId="37015"/>
    <cellStyle name="Accent3 14 2" xfId="37016"/>
    <cellStyle name="Accent3 140" xfId="37017"/>
    <cellStyle name="Accent3 141" xfId="37018"/>
    <cellStyle name="Accent3 142" xfId="37019"/>
    <cellStyle name="Accent3 143" xfId="37020"/>
    <cellStyle name="Accent3 144" xfId="37021"/>
    <cellStyle name="Accent3 145" xfId="37022"/>
    <cellStyle name="Accent3 146" xfId="37023"/>
    <cellStyle name="Accent3 147" xfId="37024"/>
    <cellStyle name="Accent3 148" xfId="37025"/>
    <cellStyle name="Accent3 149" xfId="37026"/>
    <cellStyle name="Accent3 15" xfId="37027"/>
    <cellStyle name="Accent3 15 2" xfId="37028"/>
    <cellStyle name="Accent3 150" xfId="37029"/>
    <cellStyle name="Accent3 151" xfId="37030"/>
    <cellStyle name="Accent3 152" xfId="37031"/>
    <cellStyle name="Accent3 153" xfId="37032"/>
    <cellStyle name="Accent3 154" xfId="37033"/>
    <cellStyle name="Accent3 155" xfId="37034"/>
    <cellStyle name="Accent3 156" xfId="37035"/>
    <cellStyle name="Accent3 157" xfId="37036"/>
    <cellStyle name="Accent3 158" xfId="37037"/>
    <cellStyle name="Accent3 159" xfId="37038"/>
    <cellStyle name="Accent3 16" xfId="37039"/>
    <cellStyle name="Accent3 16 2" xfId="37040"/>
    <cellStyle name="Accent3 160" xfId="37041"/>
    <cellStyle name="Accent3 161" xfId="37042"/>
    <cellStyle name="Accent3 162" xfId="37043"/>
    <cellStyle name="Accent3 163" xfId="37044"/>
    <cellStyle name="Accent3 164" xfId="37045"/>
    <cellStyle name="Accent3 165" xfId="37046"/>
    <cellStyle name="Accent3 166" xfId="37047"/>
    <cellStyle name="Accent3 167" xfId="37048"/>
    <cellStyle name="Accent3 168" xfId="37049"/>
    <cellStyle name="Accent3 169" xfId="37050"/>
    <cellStyle name="Accent3 17" xfId="37051"/>
    <cellStyle name="Accent3 17 2" xfId="37052"/>
    <cellStyle name="Accent3 170" xfId="37053"/>
    <cellStyle name="Accent3 171" xfId="37054"/>
    <cellStyle name="Accent3 172" xfId="37055"/>
    <cellStyle name="Accent3 173" xfId="37056"/>
    <cellStyle name="Accent3 174" xfId="37057"/>
    <cellStyle name="Accent3 175" xfId="37058"/>
    <cellStyle name="Accent3 176" xfId="37059"/>
    <cellStyle name="Accent3 177" xfId="37060"/>
    <cellStyle name="Accent3 178" xfId="37061"/>
    <cellStyle name="Accent3 179" xfId="37062"/>
    <cellStyle name="Accent3 18" xfId="37063"/>
    <cellStyle name="Accent3 18 2" xfId="37064"/>
    <cellStyle name="Accent3 19" xfId="37065"/>
    <cellStyle name="Accent3 19 2" xfId="37066"/>
    <cellStyle name="Accent3 2" xfId="37067"/>
    <cellStyle name="Accent3 2 2" xfId="37068"/>
    <cellStyle name="Accent3 2 2 2" xfId="37069"/>
    <cellStyle name="Accent3 2 2 3" xfId="37070"/>
    <cellStyle name="Accent3 2 3" xfId="37071"/>
    <cellStyle name="Accent3 20" xfId="37072"/>
    <cellStyle name="Accent3 20 2" xfId="37073"/>
    <cellStyle name="Accent3 21" xfId="37074"/>
    <cellStyle name="Accent3 21 2" xfId="37075"/>
    <cellStyle name="Accent3 22" xfId="37076"/>
    <cellStyle name="Accent3 22 2" xfId="37077"/>
    <cellStyle name="Accent3 23" xfId="37078"/>
    <cellStyle name="Accent3 23 2" xfId="37079"/>
    <cellStyle name="Accent3 24" xfId="37080"/>
    <cellStyle name="Accent3 24 2" xfId="37081"/>
    <cellStyle name="Accent3 25" xfId="37082"/>
    <cellStyle name="Accent3 25 2" xfId="37083"/>
    <cellStyle name="Accent3 26" xfId="37084"/>
    <cellStyle name="Accent3 27" xfId="37085"/>
    <cellStyle name="Accent3 27 2" xfId="37086"/>
    <cellStyle name="Accent3 28" xfId="37087"/>
    <cellStyle name="Accent3 28 2" xfId="37088"/>
    <cellStyle name="Accent3 29" xfId="37089"/>
    <cellStyle name="Accent3 29 2" xfId="37090"/>
    <cellStyle name="Accent3 3" xfId="37091"/>
    <cellStyle name="Accent3 3 2" xfId="37092"/>
    <cellStyle name="Accent3 3 2 2" xfId="37093"/>
    <cellStyle name="Accent3 3 2 3" xfId="37094"/>
    <cellStyle name="Accent3 3 3" xfId="37095"/>
    <cellStyle name="Accent3 30" xfId="37096"/>
    <cellStyle name="Accent3 30 2" xfId="37097"/>
    <cellStyle name="Accent3 31" xfId="37098"/>
    <cellStyle name="Accent3 31 2" xfId="37099"/>
    <cellStyle name="Accent3 32" xfId="37100"/>
    <cellStyle name="Accent3 32 2" xfId="37101"/>
    <cellStyle name="Accent3 33" xfId="37102"/>
    <cellStyle name="Accent3 33 2" xfId="37103"/>
    <cellStyle name="Accent3 34" xfId="37104"/>
    <cellStyle name="Accent3 34 2" xfId="37105"/>
    <cellStyle name="Accent3 35" xfId="37106"/>
    <cellStyle name="Accent3 35 2" xfId="37107"/>
    <cellStyle name="Accent3 36" xfId="37108"/>
    <cellStyle name="Accent3 36 2" xfId="37109"/>
    <cellStyle name="Accent3 37" xfId="37110"/>
    <cellStyle name="Accent3 37 2" xfId="37111"/>
    <cellStyle name="Accent3 38" xfId="37112"/>
    <cellStyle name="Accent3 39" xfId="37113"/>
    <cellStyle name="Accent3 39 2" xfId="37114"/>
    <cellStyle name="Accent3 4" xfId="37115"/>
    <cellStyle name="Accent3 4 2" xfId="37116"/>
    <cellStyle name="Accent3 4 2 2" xfId="37117"/>
    <cellStyle name="Accent3 40" xfId="37118"/>
    <cellStyle name="Accent3 40 2" xfId="37119"/>
    <cellStyle name="Accent3 41" xfId="37120"/>
    <cellStyle name="Accent3 41 2" xfId="37121"/>
    <cellStyle name="Accent3 42" xfId="37122"/>
    <cellStyle name="Accent3 42 2" xfId="37123"/>
    <cellStyle name="Accent3 43" xfId="37124"/>
    <cellStyle name="Accent3 43 2" xfId="37125"/>
    <cellStyle name="Accent3 44" xfId="37126"/>
    <cellStyle name="Accent3 44 2" xfId="37127"/>
    <cellStyle name="Accent3 45" xfId="37128"/>
    <cellStyle name="Accent3 45 2" xfId="37129"/>
    <cellStyle name="Accent3 46" xfId="37130"/>
    <cellStyle name="Accent3 47" xfId="37131"/>
    <cellStyle name="Accent3 48" xfId="37132"/>
    <cellStyle name="Accent3 48 2" xfId="37133"/>
    <cellStyle name="Accent3 49" xfId="37134"/>
    <cellStyle name="Accent3 49 2" xfId="37135"/>
    <cellStyle name="Accent3 5" xfId="37136"/>
    <cellStyle name="Accent3 5 2" xfId="37137"/>
    <cellStyle name="Accent3 50" xfId="37138"/>
    <cellStyle name="Accent3 50 2" xfId="37139"/>
    <cellStyle name="Accent3 51" xfId="37140"/>
    <cellStyle name="Accent3 51 2" xfId="37141"/>
    <cellStyle name="Accent3 52" xfId="37142"/>
    <cellStyle name="Accent3 52 2" xfId="37143"/>
    <cellStyle name="Accent3 53" xfId="37144"/>
    <cellStyle name="Accent3 53 2" xfId="37145"/>
    <cellStyle name="Accent3 54" xfId="37146"/>
    <cellStyle name="Accent3 54 2" xfId="37147"/>
    <cellStyle name="Accent3 55" xfId="37148"/>
    <cellStyle name="Accent3 56" xfId="37149"/>
    <cellStyle name="Accent3 57" xfId="37150"/>
    <cellStyle name="Accent3 58" xfId="37151"/>
    <cellStyle name="Accent3 59" xfId="37152"/>
    <cellStyle name="Accent3 6" xfId="37153"/>
    <cellStyle name="Accent3 6 2" xfId="37154"/>
    <cellStyle name="Accent3 60" xfId="37155"/>
    <cellStyle name="Accent3 61" xfId="37156"/>
    <cellStyle name="Accent3 62" xfId="37157"/>
    <cellStyle name="Accent3 63" xfId="37158"/>
    <cellStyle name="Accent3 63 2" xfId="37159"/>
    <cellStyle name="Accent3 63 3" xfId="37160"/>
    <cellStyle name="Accent3 64" xfId="37161"/>
    <cellStyle name="Accent3 64 2" xfId="37162"/>
    <cellStyle name="Accent3 64 3" xfId="37163"/>
    <cellStyle name="Accent3 65" xfId="37164"/>
    <cellStyle name="Accent3 65 2" xfId="37165"/>
    <cellStyle name="Accent3 65 3" xfId="37166"/>
    <cellStyle name="Accent3 66" xfId="37167"/>
    <cellStyle name="Accent3 66 2" xfId="37168"/>
    <cellStyle name="Accent3 66 3" xfId="37169"/>
    <cellStyle name="Accent3 67" xfId="37170"/>
    <cellStyle name="Accent3 67 2" xfId="37171"/>
    <cellStyle name="Accent3 67 3" xfId="37172"/>
    <cellStyle name="Accent3 68" xfId="37173"/>
    <cellStyle name="Accent3 68 2" xfId="37174"/>
    <cellStyle name="Accent3 68 3" xfId="37175"/>
    <cellStyle name="Accent3 69" xfId="37176"/>
    <cellStyle name="Accent3 69 2" xfId="37177"/>
    <cellStyle name="Accent3 69 3" xfId="37178"/>
    <cellStyle name="Accent3 7" xfId="37179"/>
    <cellStyle name="Accent3 7 2" xfId="37180"/>
    <cellStyle name="Accent3 7 3" xfId="37181"/>
    <cellStyle name="Accent3 70" xfId="37182"/>
    <cellStyle name="Accent3 70 2" xfId="37183"/>
    <cellStyle name="Accent3 70 3" xfId="37184"/>
    <cellStyle name="Accent3 71" xfId="37185"/>
    <cellStyle name="Accent3 72" xfId="37186"/>
    <cellStyle name="Accent3 73" xfId="37187"/>
    <cellStyle name="Accent3 74" xfId="37188"/>
    <cellStyle name="Accent3 75" xfId="37189"/>
    <cellStyle name="Accent3 76" xfId="37190"/>
    <cellStyle name="Accent3 77" xfId="37191"/>
    <cellStyle name="Accent3 78" xfId="37192"/>
    <cellStyle name="Accent3 79" xfId="37193"/>
    <cellStyle name="Accent3 8" xfId="37194"/>
    <cellStyle name="Accent3 8 2" xfId="37195"/>
    <cellStyle name="Accent3 8 3" xfId="37196"/>
    <cellStyle name="Accent3 80" xfId="37197"/>
    <cellStyle name="Accent3 81" xfId="37198"/>
    <cellStyle name="Accent3 82" xfId="37199"/>
    <cellStyle name="Accent3 83" xfId="37200"/>
    <cellStyle name="Accent3 84" xfId="37201"/>
    <cellStyle name="Accent3 85" xfId="37202"/>
    <cellStyle name="Accent3 86" xfId="37203"/>
    <cellStyle name="Accent3 87" xfId="37204"/>
    <cellStyle name="Accent3 88" xfId="37205"/>
    <cellStyle name="Accent3 89" xfId="37206"/>
    <cellStyle name="Accent3 9" xfId="37207"/>
    <cellStyle name="Accent3 9 2" xfId="37208"/>
    <cellStyle name="Accent3 90" xfId="37209"/>
    <cellStyle name="Accent3 91" xfId="37210"/>
    <cellStyle name="Accent3 92" xfId="37211"/>
    <cellStyle name="Accent3 93" xfId="37212"/>
    <cellStyle name="Accent3 94" xfId="37213"/>
    <cellStyle name="Accent3 95" xfId="37214"/>
    <cellStyle name="Accent3 96" xfId="37215"/>
    <cellStyle name="Accent3 96 2" xfId="37216"/>
    <cellStyle name="Accent3 96 3" xfId="37217"/>
    <cellStyle name="Accent3 97" xfId="37218"/>
    <cellStyle name="Accent3 98" xfId="37219"/>
    <cellStyle name="Accent3 99" xfId="37220"/>
    <cellStyle name="Accent4 - 20%" xfId="37221"/>
    <cellStyle name="Accent4 - 20% 2" xfId="37222"/>
    <cellStyle name="Accent4 - 20% 2 2" xfId="37223"/>
    <cellStyle name="Accent4 - 20% 2 2 2" xfId="37224"/>
    <cellStyle name="Accent4 - 20% 2 3" xfId="37225"/>
    <cellStyle name="Accent4 - 20% 3" xfId="37226"/>
    <cellStyle name="Accent4 - 20% 3 2" xfId="37227"/>
    <cellStyle name="Accent4 - 20% 4" xfId="37228"/>
    <cellStyle name="Accent4 - 20% 4 2" xfId="37229"/>
    <cellStyle name="Accent4 - 40%" xfId="37230"/>
    <cellStyle name="Accent4 - 40% 2" xfId="37231"/>
    <cellStyle name="Accent4 - 40% 2 2" xfId="37232"/>
    <cellStyle name="Accent4 - 40% 2 2 2" xfId="37233"/>
    <cellStyle name="Accent4 - 40% 2 3" xfId="37234"/>
    <cellStyle name="Accent4 - 40% 3" xfId="37235"/>
    <cellStyle name="Accent4 - 40% 3 2" xfId="37236"/>
    <cellStyle name="Accent4 - 40% 4" xfId="37237"/>
    <cellStyle name="Accent4 - 40% 4 2" xfId="37238"/>
    <cellStyle name="Accent4 - 60%" xfId="37239"/>
    <cellStyle name="Accent4 - 60% 2" xfId="37240"/>
    <cellStyle name="Accent4 - 60% 2 2" xfId="37241"/>
    <cellStyle name="Accent4 - 60% 2 2 2" xfId="37242"/>
    <cellStyle name="Accent4 - 60% 2 3" xfId="37243"/>
    <cellStyle name="Accent4 - 60% 3" xfId="37244"/>
    <cellStyle name="Accent4 - 60% 4" xfId="37245"/>
    <cellStyle name="Accent4 10" xfId="37246"/>
    <cellStyle name="Accent4 10 2" xfId="37247"/>
    <cellStyle name="Accent4 100" xfId="37248"/>
    <cellStyle name="Accent4 101" xfId="37249"/>
    <cellStyle name="Accent4 102" xfId="37250"/>
    <cellStyle name="Accent4 103" xfId="37251"/>
    <cellStyle name="Accent4 104" xfId="37252"/>
    <cellStyle name="Accent4 105" xfId="37253"/>
    <cellStyle name="Accent4 105 2" xfId="37254"/>
    <cellStyle name="Accent4 105 3" xfId="37255"/>
    <cellStyle name="Accent4 106" xfId="37256"/>
    <cellStyle name="Accent4 106 2" xfId="37257"/>
    <cellStyle name="Accent4 106 3" xfId="37258"/>
    <cellStyle name="Accent4 107" xfId="37259"/>
    <cellStyle name="Accent4 107 2" xfId="37260"/>
    <cellStyle name="Accent4 107 3" xfId="37261"/>
    <cellStyle name="Accent4 108" xfId="37262"/>
    <cellStyle name="Accent4 109" xfId="37263"/>
    <cellStyle name="Accent4 11" xfId="37264"/>
    <cellStyle name="Accent4 11 2" xfId="37265"/>
    <cellStyle name="Accent4 110" xfId="37266"/>
    <cellStyle name="Accent4 111" xfId="37267"/>
    <cellStyle name="Accent4 112" xfId="37268"/>
    <cellStyle name="Accent4 113" xfId="37269"/>
    <cellStyle name="Accent4 114" xfId="37270"/>
    <cellStyle name="Accent4 115" xfId="37271"/>
    <cellStyle name="Accent4 116" xfId="37272"/>
    <cellStyle name="Accent4 117" xfId="37273"/>
    <cellStyle name="Accent4 118" xfId="37274"/>
    <cellStyle name="Accent4 119" xfId="37275"/>
    <cellStyle name="Accent4 12" xfId="37276"/>
    <cellStyle name="Accent4 12 2" xfId="37277"/>
    <cellStyle name="Accent4 120" xfId="37278"/>
    <cellStyle name="Accent4 121" xfId="37279"/>
    <cellStyle name="Accent4 122" xfId="37280"/>
    <cellStyle name="Accent4 123" xfId="37281"/>
    <cellStyle name="Accent4 124" xfId="37282"/>
    <cellStyle name="Accent4 125" xfId="37283"/>
    <cellStyle name="Accent4 126" xfId="37284"/>
    <cellStyle name="Accent4 127" xfId="37285"/>
    <cellStyle name="Accent4 128" xfId="37286"/>
    <cellStyle name="Accent4 129" xfId="37287"/>
    <cellStyle name="Accent4 13" xfId="37288"/>
    <cellStyle name="Accent4 13 2" xfId="37289"/>
    <cellStyle name="Accent4 130" xfId="37290"/>
    <cellStyle name="Accent4 131" xfId="37291"/>
    <cellStyle name="Accent4 132" xfId="37292"/>
    <cellStyle name="Accent4 133" xfId="37293"/>
    <cellStyle name="Accent4 134" xfId="37294"/>
    <cellStyle name="Accent4 135" xfId="37295"/>
    <cellStyle name="Accent4 136" xfId="37296"/>
    <cellStyle name="Accent4 137" xfId="37297"/>
    <cellStyle name="Accent4 138" xfId="37298"/>
    <cellStyle name="Accent4 139" xfId="37299"/>
    <cellStyle name="Accent4 14" xfId="37300"/>
    <cellStyle name="Accent4 14 2" xfId="37301"/>
    <cellStyle name="Accent4 140" xfId="37302"/>
    <cellStyle name="Accent4 141" xfId="37303"/>
    <cellStyle name="Accent4 142" xfId="37304"/>
    <cellStyle name="Accent4 143" xfId="37305"/>
    <cellStyle name="Accent4 144" xfId="37306"/>
    <cellStyle name="Accent4 145" xfId="37307"/>
    <cellStyle name="Accent4 146" xfId="37308"/>
    <cellStyle name="Accent4 147" xfId="37309"/>
    <cellStyle name="Accent4 148" xfId="37310"/>
    <cellStyle name="Accent4 149" xfId="37311"/>
    <cellStyle name="Accent4 15" xfId="37312"/>
    <cellStyle name="Accent4 15 2" xfId="37313"/>
    <cellStyle name="Accent4 150" xfId="37314"/>
    <cellStyle name="Accent4 151" xfId="37315"/>
    <cellStyle name="Accent4 152" xfId="37316"/>
    <cellStyle name="Accent4 153" xfId="37317"/>
    <cellStyle name="Accent4 154" xfId="37318"/>
    <cellStyle name="Accent4 155" xfId="37319"/>
    <cellStyle name="Accent4 156" xfId="37320"/>
    <cellStyle name="Accent4 157" xfId="37321"/>
    <cellStyle name="Accent4 158" xfId="37322"/>
    <cellStyle name="Accent4 159" xfId="37323"/>
    <cellStyle name="Accent4 16" xfId="37324"/>
    <cellStyle name="Accent4 16 2" xfId="37325"/>
    <cellStyle name="Accent4 160" xfId="37326"/>
    <cellStyle name="Accent4 161" xfId="37327"/>
    <cellStyle name="Accent4 162" xfId="37328"/>
    <cellStyle name="Accent4 163" xfId="37329"/>
    <cellStyle name="Accent4 164" xfId="37330"/>
    <cellStyle name="Accent4 165" xfId="37331"/>
    <cellStyle name="Accent4 166" xfId="37332"/>
    <cellStyle name="Accent4 167" xfId="37333"/>
    <cellStyle name="Accent4 168" xfId="37334"/>
    <cellStyle name="Accent4 169" xfId="37335"/>
    <cellStyle name="Accent4 17" xfId="37336"/>
    <cellStyle name="Accent4 17 2" xfId="37337"/>
    <cellStyle name="Accent4 170" xfId="37338"/>
    <cellStyle name="Accent4 171" xfId="37339"/>
    <cellStyle name="Accent4 172" xfId="37340"/>
    <cellStyle name="Accent4 173" xfId="37341"/>
    <cellStyle name="Accent4 174" xfId="37342"/>
    <cellStyle name="Accent4 175" xfId="37343"/>
    <cellStyle name="Accent4 176" xfId="37344"/>
    <cellStyle name="Accent4 177" xfId="37345"/>
    <cellStyle name="Accent4 178" xfId="37346"/>
    <cellStyle name="Accent4 179" xfId="37347"/>
    <cellStyle name="Accent4 18" xfId="37348"/>
    <cellStyle name="Accent4 18 2" xfId="37349"/>
    <cellStyle name="Accent4 19" xfId="37350"/>
    <cellStyle name="Accent4 19 2" xfId="37351"/>
    <cellStyle name="Accent4 2" xfId="37352"/>
    <cellStyle name="Accent4 2 2" xfId="37353"/>
    <cellStyle name="Accent4 2 2 2" xfId="37354"/>
    <cellStyle name="Accent4 2 2 3" xfId="37355"/>
    <cellStyle name="Accent4 2 3" xfId="37356"/>
    <cellStyle name="Accent4 20" xfId="37357"/>
    <cellStyle name="Accent4 20 2" xfId="37358"/>
    <cellStyle name="Accent4 21" xfId="37359"/>
    <cellStyle name="Accent4 21 2" xfId="37360"/>
    <cellStyle name="Accent4 22" xfId="37361"/>
    <cellStyle name="Accent4 22 2" xfId="37362"/>
    <cellStyle name="Accent4 23" xfId="37363"/>
    <cellStyle name="Accent4 23 2" xfId="37364"/>
    <cellStyle name="Accent4 24" xfId="37365"/>
    <cellStyle name="Accent4 24 2" xfId="37366"/>
    <cellStyle name="Accent4 25" xfId="37367"/>
    <cellStyle name="Accent4 25 2" xfId="37368"/>
    <cellStyle name="Accent4 26" xfId="37369"/>
    <cellStyle name="Accent4 27" xfId="37370"/>
    <cellStyle name="Accent4 27 2" xfId="37371"/>
    <cellStyle name="Accent4 28" xfId="37372"/>
    <cellStyle name="Accent4 28 2" xfId="37373"/>
    <cellStyle name="Accent4 29" xfId="37374"/>
    <cellStyle name="Accent4 29 2" xfId="37375"/>
    <cellStyle name="Accent4 3" xfId="37376"/>
    <cellStyle name="Accent4 3 2" xfId="37377"/>
    <cellStyle name="Accent4 3 2 2" xfId="37378"/>
    <cellStyle name="Accent4 3 2 3" xfId="37379"/>
    <cellStyle name="Accent4 3 3" xfId="37380"/>
    <cellStyle name="Accent4 30" xfId="37381"/>
    <cellStyle name="Accent4 30 2" xfId="37382"/>
    <cellStyle name="Accent4 31" xfId="37383"/>
    <cellStyle name="Accent4 31 2" xfId="37384"/>
    <cellStyle name="Accent4 32" xfId="37385"/>
    <cellStyle name="Accent4 32 2" xfId="37386"/>
    <cellStyle name="Accent4 33" xfId="37387"/>
    <cellStyle name="Accent4 33 2" xfId="37388"/>
    <cellStyle name="Accent4 34" xfId="37389"/>
    <cellStyle name="Accent4 34 2" xfId="37390"/>
    <cellStyle name="Accent4 35" xfId="37391"/>
    <cellStyle name="Accent4 35 2" xfId="37392"/>
    <cellStyle name="Accent4 36" xfId="37393"/>
    <cellStyle name="Accent4 36 2" xfId="37394"/>
    <cellStyle name="Accent4 37" xfId="37395"/>
    <cellStyle name="Accent4 37 2" xfId="37396"/>
    <cellStyle name="Accent4 38" xfId="37397"/>
    <cellStyle name="Accent4 39" xfId="37398"/>
    <cellStyle name="Accent4 39 2" xfId="37399"/>
    <cellStyle name="Accent4 4" xfId="37400"/>
    <cellStyle name="Accent4 4 2" xfId="37401"/>
    <cellStyle name="Accent4 4 2 2" xfId="37402"/>
    <cellStyle name="Accent4 40" xfId="37403"/>
    <cellStyle name="Accent4 40 2" xfId="37404"/>
    <cellStyle name="Accent4 41" xfId="37405"/>
    <cellStyle name="Accent4 41 2" xfId="37406"/>
    <cellStyle name="Accent4 42" xfId="37407"/>
    <cellStyle name="Accent4 42 2" xfId="37408"/>
    <cellStyle name="Accent4 43" xfId="37409"/>
    <cellStyle name="Accent4 43 2" xfId="37410"/>
    <cellStyle name="Accent4 44" xfId="37411"/>
    <cellStyle name="Accent4 44 2" xfId="37412"/>
    <cellStyle name="Accent4 45" xfId="37413"/>
    <cellStyle name="Accent4 45 2" xfId="37414"/>
    <cellStyle name="Accent4 46" xfId="37415"/>
    <cellStyle name="Accent4 47" xfId="37416"/>
    <cellStyle name="Accent4 48" xfId="37417"/>
    <cellStyle name="Accent4 48 2" xfId="37418"/>
    <cellStyle name="Accent4 49" xfId="37419"/>
    <cellStyle name="Accent4 49 2" xfId="37420"/>
    <cellStyle name="Accent4 5" xfId="37421"/>
    <cellStyle name="Accent4 5 2" xfId="37422"/>
    <cellStyle name="Accent4 50" xfId="37423"/>
    <cellStyle name="Accent4 50 2" xfId="37424"/>
    <cellStyle name="Accent4 51" xfId="37425"/>
    <cellStyle name="Accent4 51 2" xfId="37426"/>
    <cellStyle name="Accent4 52" xfId="37427"/>
    <cellStyle name="Accent4 52 2" xfId="37428"/>
    <cellStyle name="Accent4 53" xfId="37429"/>
    <cellStyle name="Accent4 53 2" xfId="37430"/>
    <cellStyle name="Accent4 54" xfId="37431"/>
    <cellStyle name="Accent4 54 2" xfId="37432"/>
    <cellStyle name="Accent4 55" xfId="37433"/>
    <cellStyle name="Accent4 56" xfId="37434"/>
    <cellStyle name="Accent4 57" xfId="37435"/>
    <cellStyle name="Accent4 58" xfId="37436"/>
    <cellStyle name="Accent4 59" xfId="37437"/>
    <cellStyle name="Accent4 6" xfId="37438"/>
    <cellStyle name="Accent4 6 2" xfId="37439"/>
    <cellStyle name="Accent4 60" xfId="37440"/>
    <cellStyle name="Accent4 61" xfId="37441"/>
    <cellStyle name="Accent4 62" xfId="37442"/>
    <cellStyle name="Accent4 63" xfId="37443"/>
    <cellStyle name="Accent4 63 2" xfId="37444"/>
    <cellStyle name="Accent4 63 3" xfId="37445"/>
    <cellStyle name="Accent4 64" xfId="37446"/>
    <cellStyle name="Accent4 64 2" xfId="37447"/>
    <cellStyle name="Accent4 64 3" xfId="37448"/>
    <cellStyle name="Accent4 65" xfId="37449"/>
    <cellStyle name="Accent4 65 2" xfId="37450"/>
    <cellStyle name="Accent4 65 3" xfId="37451"/>
    <cellStyle name="Accent4 66" xfId="37452"/>
    <cellStyle name="Accent4 66 2" xfId="37453"/>
    <cellStyle name="Accent4 66 3" xfId="37454"/>
    <cellStyle name="Accent4 67" xfId="37455"/>
    <cellStyle name="Accent4 67 2" xfId="37456"/>
    <cellStyle name="Accent4 67 3" xfId="37457"/>
    <cellStyle name="Accent4 68" xfId="37458"/>
    <cellStyle name="Accent4 68 2" xfId="37459"/>
    <cellStyle name="Accent4 68 3" xfId="37460"/>
    <cellStyle name="Accent4 69" xfId="37461"/>
    <cellStyle name="Accent4 69 2" xfId="37462"/>
    <cellStyle name="Accent4 69 3" xfId="37463"/>
    <cellStyle name="Accent4 7" xfId="37464"/>
    <cellStyle name="Accent4 7 2" xfId="37465"/>
    <cellStyle name="Accent4 7 3" xfId="37466"/>
    <cellStyle name="Accent4 70" xfId="37467"/>
    <cellStyle name="Accent4 70 2" xfId="37468"/>
    <cellStyle name="Accent4 70 3" xfId="37469"/>
    <cellStyle name="Accent4 71" xfId="37470"/>
    <cellStyle name="Accent4 72" xfId="37471"/>
    <cellStyle name="Accent4 73" xfId="37472"/>
    <cellStyle name="Accent4 74" xfId="37473"/>
    <cellStyle name="Accent4 75" xfId="37474"/>
    <cellStyle name="Accent4 76" xfId="37475"/>
    <cellStyle name="Accent4 77" xfId="37476"/>
    <cellStyle name="Accent4 78" xfId="37477"/>
    <cellStyle name="Accent4 79" xfId="37478"/>
    <cellStyle name="Accent4 8" xfId="37479"/>
    <cellStyle name="Accent4 8 2" xfId="37480"/>
    <cellStyle name="Accent4 8 3" xfId="37481"/>
    <cellStyle name="Accent4 80" xfId="37482"/>
    <cellStyle name="Accent4 81" xfId="37483"/>
    <cellStyle name="Accent4 82" xfId="37484"/>
    <cellStyle name="Accent4 83" xfId="37485"/>
    <cellStyle name="Accent4 84" xfId="37486"/>
    <cellStyle name="Accent4 85" xfId="37487"/>
    <cellStyle name="Accent4 86" xfId="37488"/>
    <cellStyle name="Accent4 87" xfId="37489"/>
    <cellStyle name="Accent4 88" xfId="37490"/>
    <cellStyle name="Accent4 89" xfId="37491"/>
    <cellStyle name="Accent4 9" xfId="37492"/>
    <cellStyle name="Accent4 9 2" xfId="37493"/>
    <cellStyle name="Accent4 90" xfId="37494"/>
    <cellStyle name="Accent4 91" xfId="37495"/>
    <cellStyle name="Accent4 92" xfId="37496"/>
    <cellStyle name="Accent4 93" xfId="37497"/>
    <cellStyle name="Accent4 94" xfId="37498"/>
    <cellStyle name="Accent4 95" xfId="37499"/>
    <cellStyle name="Accent4 96" xfId="37500"/>
    <cellStyle name="Accent4 96 2" xfId="37501"/>
    <cellStyle name="Accent4 96 3" xfId="37502"/>
    <cellStyle name="Accent4 97" xfId="37503"/>
    <cellStyle name="Accent4 98" xfId="37504"/>
    <cellStyle name="Accent4 99" xfId="37505"/>
    <cellStyle name="Accent5 - 20%" xfId="37506"/>
    <cellStyle name="Accent5 - 20% 2" xfId="37507"/>
    <cellStyle name="Accent5 - 20% 2 2" xfId="37508"/>
    <cellStyle name="Accent5 - 20% 2 2 2" xfId="37509"/>
    <cellStyle name="Accent5 - 20% 2 3" xfId="37510"/>
    <cellStyle name="Accent5 - 20% 3" xfId="37511"/>
    <cellStyle name="Accent5 - 20% 3 2" xfId="37512"/>
    <cellStyle name="Accent5 - 20% 4" xfId="37513"/>
    <cellStyle name="Accent5 - 20% 4 2" xfId="37514"/>
    <cellStyle name="Accent5 - 40%" xfId="37515"/>
    <cellStyle name="Accent5 - 40% 2" xfId="37516"/>
    <cellStyle name="Accent5 - 40% 2 2" xfId="37517"/>
    <cellStyle name="Accent5 - 40% 3" xfId="37518"/>
    <cellStyle name="Accent5 - 60%" xfId="37519"/>
    <cellStyle name="Accent5 - 60% 2" xfId="37520"/>
    <cellStyle name="Accent5 - 60% 2 2" xfId="37521"/>
    <cellStyle name="Accent5 - 60% 2 2 2" xfId="37522"/>
    <cellStyle name="Accent5 - 60% 2 3" xfId="37523"/>
    <cellStyle name="Accent5 - 60% 3" xfId="37524"/>
    <cellStyle name="Accent5 - 60% 4" xfId="37525"/>
    <cellStyle name="Accent5 10" xfId="37526"/>
    <cellStyle name="Accent5 10 2" xfId="37527"/>
    <cellStyle name="Accent5 100" xfId="37528"/>
    <cellStyle name="Accent5 101" xfId="37529"/>
    <cellStyle name="Accent5 102" xfId="37530"/>
    <cellStyle name="Accent5 103" xfId="37531"/>
    <cellStyle name="Accent5 104" xfId="37532"/>
    <cellStyle name="Accent5 105" xfId="37533"/>
    <cellStyle name="Accent5 105 2" xfId="37534"/>
    <cellStyle name="Accent5 105 3" xfId="37535"/>
    <cellStyle name="Accent5 106" xfId="37536"/>
    <cellStyle name="Accent5 106 2" xfId="37537"/>
    <cellStyle name="Accent5 106 3" xfId="37538"/>
    <cellStyle name="Accent5 107" xfId="37539"/>
    <cellStyle name="Accent5 107 2" xfId="37540"/>
    <cellStyle name="Accent5 107 3" xfId="37541"/>
    <cellStyle name="Accent5 108" xfId="37542"/>
    <cellStyle name="Accent5 109" xfId="37543"/>
    <cellStyle name="Accent5 11" xfId="37544"/>
    <cellStyle name="Accent5 11 2" xfId="37545"/>
    <cellStyle name="Accent5 110" xfId="37546"/>
    <cellStyle name="Accent5 111" xfId="37547"/>
    <cellStyle name="Accent5 112" xfId="37548"/>
    <cellStyle name="Accent5 113" xfId="37549"/>
    <cellStyle name="Accent5 114" xfId="37550"/>
    <cellStyle name="Accent5 115" xfId="37551"/>
    <cellStyle name="Accent5 116" xfId="37552"/>
    <cellStyle name="Accent5 117" xfId="37553"/>
    <cellStyle name="Accent5 118" xfId="37554"/>
    <cellStyle name="Accent5 119" xfId="37555"/>
    <cellStyle name="Accent5 12" xfId="37556"/>
    <cellStyle name="Accent5 12 2" xfId="37557"/>
    <cellStyle name="Accent5 120" xfId="37558"/>
    <cellStyle name="Accent5 121" xfId="37559"/>
    <cellStyle name="Accent5 122" xfId="37560"/>
    <cellStyle name="Accent5 123" xfId="37561"/>
    <cellStyle name="Accent5 124" xfId="37562"/>
    <cellStyle name="Accent5 125" xfId="37563"/>
    <cellStyle name="Accent5 126" xfId="37564"/>
    <cellStyle name="Accent5 127" xfId="37565"/>
    <cellStyle name="Accent5 128" xfId="37566"/>
    <cellStyle name="Accent5 129" xfId="37567"/>
    <cellStyle name="Accent5 13" xfId="37568"/>
    <cellStyle name="Accent5 13 2" xfId="37569"/>
    <cellStyle name="Accent5 130" xfId="37570"/>
    <cellStyle name="Accent5 131" xfId="37571"/>
    <cellStyle name="Accent5 132" xfId="37572"/>
    <cellStyle name="Accent5 133" xfId="37573"/>
    <cellStyle name="Accent5 134" xfId="37574"/>
    <cellStyle name="Accent5 135" xfId="37575"/>
    <cellStyle name="Accent5 136" xfId="37576"/>
    <cellStyle name="Accent5 137" xfId="37577"/>
    <cellStyle name="Accent5 138" xfId="37578"/>
    <cellStyle name="Accent5 139" xfId="37579"/>
    <cellStyle name="Accent5 14" xfId="37580"/>
    <cellStyle name="Accent5 14 2" xfId="37581"/>
    <cellStyle name="Accent5 140" xfId="37582"/>
    <cellStyle name="Accent5 141" xfId="37583"/>
    <cellStyle name="Accent5 142" xfId="37584"/>
    <cellStyle name="Accent5 143" xfId="37585"/>
    <cellStyle name="Accent5 144" xfId="37586"/>
    <cellStyle name="Accent5 145" xfId="37587"/>
    <cellStyle name="Accent5 146" xfId="37588"/>
    <cellStyle name="Accent5 147" xfId="37589"/>
    <cellStyle name="Accent5 148" xfId="37590"/>
    <cellStyle name="Accent5 149" xfId="37591"/>
    <cellStyle name="Accent5 15" xfId="37592"/>
    <cellStyle name="Accent5 15 2" xfId="37593"/>
    <cellStyle name="Accent5 150" xfId="37594"/>
    <cellStyle name="Accent5 151" xfId="37595"/>
    <cellStyle name="Accent5 152" xfId="37596"/>
    <cellStyle name="Accent5 153" xfId="37597"/>
    <cellStyle name="Accent5 154" xfId="37598"/>
    <cellStyle name="Accent5 155" xfId="37599"/>
    <cellStyle name="Accent5 156" xfId="37600"/>
    <cellStyle name="Accent5 157" xfId="37601"/>
    <cellStyle name="Accent5 158" xfId="37602"/>
    <cellStyle name="Accent5 159" xfId="37603"/>
    <cellStyle name="Accent5 16" xfId="37604"/>
    <cellStyle name="Accent5 16 2" xfId="37605"/>
    <cellStyle name="Accent5 160" xfId="37606"/>
    <cellStyle name="Accent5 161" xfId="37607"/>
    <cellStyle name="Accent5 162" xfId="37608"/>
    <cellStyle name="Accent5 163" xfId="37609"/>
    <cellStyle name="Accent5 164" xfId="37610"/>
    <cellStyle name="Accent5 165" xfId="37611"/>
    <cellStyle name="Accent5 166" xfId="37612"/>
    <cellStyle name="Accent5 167" xfId="37613"/>
    <cellStyle name="Accent5 168" xfId="37614"/>
    <cellStyle name="Accent5 169" xfId="37615"/>
    <cellStyle name="Accent5 17" xfId="37616"/>
    <cellStyle name="Accent5 17 2" xfId="37617"/>
    <cellStyle name="Accent5 170" xfId="37618"/>
    <cellStyle name="Accent5 171" xfId="37619"/>
    <cellStyle name="Accent5 172" xfId="37620"/>
    <cellStyle name="Accent5 173" xfId="37621"/>
    <cellStyle name="Accent5 174" xfId="37622"/>
    <cellStyle name="Accent5 175" xfId="37623"/>
    <cellStyle name="Accent5 176" xfId="37624"/>
    <cellStyle name="Accent5 177" xfId="37625"/>
    <cellStyle name="Accent5 178" xfId="37626"/>
    <cellStyle name="Accent5 179" xfId="37627"/>
    <cellStyle name="Accent5 18" xfId="37628"/>
    <cellStyle name="Accent5 18 2" xfId="37629"/>
    <cellStyle name="Accent5 19" xfId="37630"/>
    <cellStyle name="Accent5 19 2" xfId="37631"/>
    <cellStyle name="Accent5 2" xfId="37632"/>
    <cellStyle name="Accent5 2 2" xfId="37633"/>
    <cellStyle name="Accent5 2 2 2" xfId="37634"/>
    <cellStyle name="Accent5 2 2 3" xfId="37635"/>
    <cellStyle name="Accent5 2 3" xfId="37636"/>
    <cellStyle name="Accent5 20" xfId="37637"/>
    <cellStyle name="Accent5 20 2" xfId="37638"/>
    <cellStyle name="Accent5 21" xfId="37639"/>
    <cellStyle name="Accent5 21 2" xfId="37640"/>
    <cellStyle name="Accent5 22" xfId="37641"/>
    <cellStyle name="Accent5 22 2" xfId="37642"/>
    <cellStyle name="Accent5 23" xfId="37643"/>
    <cellStyle name="Accent5 23 2" xfId="37644"/>
    <cellStyle name="Accent5 24" xfId="37645"/>
    <cellStyle name="Accent5 24 2" xfId="37646"/>
    <cellStyle name="Accent5 25" xfId="37647"/>
    <cellStyle name="Accent5 25 2" xfId="37648"/>
    <cellStyle name="Accent5 26" xfId="37649"/>
    <cellStyle name="Accent5 27" xfId="37650"/>
    <cellStyle name="Accent5 27 2" xfId="37651"/>
    <cellStyle name="Accent5 28" xfId="37652"/>
    <cellStyle name="Accent5 28 2" xfId="37653"/>
    <cellStyle name="Accent5 29" xfId="37654"/>
    <cellStyle name="Accent5 29 2" xfId="37655"/>
    <cellStyle name="Accent5 3" xfId="37656"/>
    <cellStyle name="Accent5 3 2" xfId="37657"/>
    <cellStyle name="Accent5 3 2 2" xfId="37658"/>
    <cellStyle name="Accent5 3 2 3" xfId="37659"/>
    <cellStyle name="Accent5 3 3" xfId="37660"/>
    <cellStyle name="Accent5 30" xfId="37661"/>
    <cellStyle name="Accent5 30 2" xfId="37662"/>
    <cellStyle name="Accent5 31" xfId="37663"/>
    <cellStyle name="Accent5 31 2" xfId="37664"/>
    <cellStyle name="Accent5 32" xfId="37665"/>
    <cellStyle name="Accent5 32 2" xfId="37666"/>
    <cellStyle name="Accent5 33" xfId="37667"/>
    <cellStyle name="Accent5 33 2" xfId="37668"/>
    <cellStyle name="Accent5 34" xfId="37669"/>
    <cellStyle name="Accent5 34 2" xfId="37670"/>
    <cellStyle name="Accent5 35" xfId="37671"/>
    <cellStyle name="Accent5 35 2" xfId="37672"/>
    <cellStyle name="Accent5 36" xfId="37673"/>
    <cellStyle name="Accent5 36 2" xfId="37674"/>
    <cellStyle name="Accent5 37" xfId="37675"/>
    <cellStyle name="Accent5 37 2" xfId="37676"/>
    <cellStyle name="Accent5 38" xfId="37677"/>
    <cellStyle name="Accent5 39" xfId="37678"/>
    <cellStyle name="Accent5 39 2" xfId="37679"/>
    <cellStyle name="Accent5 4" xfId="37680"/>
    <cellStyle name="Accent5 4 2" xfId="37681"/>
    <cellStyle name="Accent5 4 2 2" xfId="37682"/>
    <cellStyle name="Accent5 40" xfId="37683"/>
    <cellStyle name="Accent5 40 2" xfId="37684"/>
    <cellStyle name="Accent5 41" xfId="37685"/>
    <cellStyle name="Accent5 41 2" xfId="37686"/>
    <cellStyle name="Accent5 42" xfId="37687"/>
    <cellStyle name="Accent5 42 2" xfId="37688"/>
    <cellStyle name="Accent5 43" xfId="37689"/>
    <cellStyle name="Accent5 43 2" xfId="37690"/>
    <cellStyle name="Accent5 44" xfId="37691"/>
    <cellStyle name="Accent5 44 2" xfId="37692"/>
    <cellStyle name="Accent5 45" xfId="37693"/>
    <cellStyle name="Accent5 45 2" xfId="37694"/>
    <cellStyle name="Accent5 46" xfId="37695"/>
    <cellStyle name="Accent5 47" xfId="37696"/>
    <cellStyle name="Accent5 48" xfId="37697"/>
    <cellStyle name="Accent5 48 2" xfId="37698"/>
    <cellStyle name="Accent5 49" xfId="37699"/>
    <cellStyle name="Accent5 49 2" xfId="37700"/>
    <cellStyle name="Accent5 5" xfId="37701"/>
    <cellStyle name="Accent5 5 2" xfId="37702"/>
    <cellStyle name="Accent5 50" xfId="37703"/>
    <cellStyle name="Accent5 50 2" xfId="37704"/>
    <cellStyle name="Accent5 51" xfId="37705"/>
    <cellStyle name="Accent5 51 2" xfId="37706"/>
    <cellStyle name="Accent5 52" xfId="37707"/>
    <cellStyle name="Accent5 52 2" xfId="37708"/>
    <cellStyle name="Accent5 53" xfId="37709"/>
    <cellStyle name="Accent5 53 2" xfId="37710"/>
    <cellStyle name="Accent5 54" xfId="37711"/>
    <cellStyle name="Accent5 54 2" xfId="37712"/>
    <cellStyle name="Accent5 55" xfId="37713"/>
    <cellStyle name="Accent5 56" xfId="37714"/>
    <cellStyle name="Accent5 57" xfId="37715"/>
    <cellStyle name="Accent5 58" xfId="37716"/>
    <cellStyle name="Accent5 59" xfId="37717"/>
    <cellStyle name="Accent5 6" xfId="37718"/>
    <cellStyle name="Accent5 6 2" xfId="37719"/>
    <cellStyle name="Accent5 60" xfId="37720"/>
    <cellStyle name="Accent5 61" xfId="37721"/>
    <cellStyle name="Accent5 62" xfId="37722"/>
    <cellStyle name="Accent5 63" xfId="37723"/>
    <cellStyle name="Accent5 63 2" xfId="37724"/>
    <cellStyle name="Accent5 63 3" xfId="37725"/>
    <cellStyle name="Accent5 64" xfId="37726"/>
    <cellStyle name="Accent5 64 2" xfId="37727"/>
    <cellStyle name="Accent5 64 3" xfId="37728"/>
    <cellStyle name="Accent5 65" xfId="37729"/>
    <cellStyle name="Accent5 65 2" xfId="37730"/>
    <cellStyle name="Accent5 65 3" xfId="37731"/>
    <cellStyle name="Accent5 66" xfId="37732"/>
    <cellStyle name="Accent5 66 2" xfId="37733"/>
    <cellStyle name="Accent5 66 3" xfId="37734"/>
    <cellStyle name="Accent5 67" xfId="37735"/>
    <cellStyle name="Accent5 67 2" xfId="37736"/>
    <cellStyle name="Accent5 67 3" xfId="37737"/>
    <cellStyle name="Accent5 68" xfId="37738"/>
    <cellStyle name="Accent5 68 2" xfId="37739"/>
    <cellStyle name="Accent5 68 3" xfId="37740"/>
    <cellStyle name="Accent5 69" xfId="37741"/>
    <cellStyle name="Accent5 69 2" xfId="37742"/>
    <cellStyle name="Accent5 69 3" xfId="37743"/>
    <cellStyle name="Accent5 7" xfId="37744"/>
    <cellStyle name="Accent5 7 2" xfId="37745"/>
    <cellStyle name="Accent5 7 3" xfId="37746"/>
    <cellStyle name="Accent5 70" xfId="37747"/>
    <cellStyle name="Accent5 70 2" xfId="37748"/>
    <cellStyle name="Accent5 70 3" xfId="37749"/>
    <cellStyle name="Accent5 71" xfId="37750"/>
    <cellStyle name="Accent5 72" xfId="37751"/>
    <cellStyle name="Accent5 73" xfId="37752"/>
    <cellStyle name="Accent5 74" xfId="37753"/>
    <cellStyle name="Accent5 75" xfId="37754"/>
    <cellStyle name="Accent5 76" xfId="37755"/>
    <cellStyle name="Accent5 77" xfId="37756"/>
    <cellStyle name="Accent5 78" xfId="37757"/>
    <cellStyle name="Accent5 79" xfId="37758"/>
    <cellStyle name="Accent5 8" xfId="37759"/>
    <cellStyle name="Accent5 8 2" xfId="37760"/>
    <cellStyle name="Accent5 8 3" xfId="37761"/>
    <cellStyle name="Accent5 80" xfId="37762"/>
    <cellStyle name="Accent5 81" xfId="37763"/>
    <cellStyle name="Accent5 82" xfId="37764"/>
    <cellStyle name="Accent5 83" xfId="37765"/>
    <cellStyle name="Accent5 84" xfId="37766"/>
    <cellStyle name="Accent5 85" xfId="37767"/>
    <cellStyle name="Accent5 86" xfId="37768"/>
    <cellStyle name="Accent5 87" xfId="37769"/>
    <cellStyle name="Accent5 88" xfId="37770"/>
    <cellStyle name="Accent5 89" xfId="37771"/>
    <cellStyle name="Accent5 9" xfId="37772"/>
    <cellStyle name="Accent5 9 2" xfId="37773"/>
    <cellStyle name="Accent5 90" xfId="37774"/>
    <cellStyle name="Accent5 91" xfId="37775"/>
    <cellStyle name="Accent5 92" xfId="37776"/>
    <cellStyle name="Accent5 93" xfId="37777"/>
    <cellStyle name="Accent5 94" xfId="37778"/>
    <cellStyle name="Accent5 95" xfId="37779"/>
    <cellStyle name="Accent5 96" xfId="37780"/>
    <cellStyle name="Accent5 96 2" xfId="37781"/>
    <cellStyle name="Accent5 96 3" xfId="37782"/>
    <cellStyle name="Accent5 97" xfId="37783"/>
    <cellStyle name="Accent5 98" xfId="37784"/>
    <cellStyle name="Accent5 99" xfId="37785"/>
    <cellStyle name="Accent6 - 20%" xfId="37786"/>
    <cellStyle name="Accent6 - 20% 2" xfId="37787"/>
    <cellStyle name="Accent6 - 20% 2 2" xfId="37788"/>
    <cellStyle name="Accent6 - 20% 3" xfId="37789"/>
    <cellStyle name="Accent6 - 40%" xfId="37790"/>
    <cellStyle name="Accent6 - 40% 2" xfId="37791"/>
    <cellStyle name="Accent6 - 40% 2 2" xfId="37792"/>
    <cellStyle name="Accent6 - 40% 2 2 2" xfId="37793"/>
    <cellStyle name="Accent6 - 40% 2 3" xfId="37794"/>
    <cellStyle name="Accent6 - 40% 3" xfId="37795"/>
    <cellStyle name="Accent6 - 40% 3 2" xfId="37796"/>
    <cellStyle name="Accent6 - 40% 4" xfId="37797"/>
    <cellStyle name="Accent6 - 40% 4 2" xfId="37798"/>
    <cellStyle name="Accent6 - 60%" xfId="37799"/>
    <cellStyle name="Accent6 - 60% 2" xfId="37800"/>
    <cellStyle name="Accent6 - 60% 2 2" xfId="37801"/>
    <cellStyle name="Accent6 - 60% 2 2 2" xfId="37802"/>
    <cellStyle name="Accent6 - 60% 2 3" xfId="37803"/>
    <cellStyle name="Accent6 - 60% 3" xfId="37804"/>
    <cellStyle name="Accent6 - 60% 4" xfId="37805"/>
    <cellStyle name="Accent6 10" xfId="37806"/>
    <cellStyle name="Accent6 10 2" xfId="37807"/>
    <cellStyle name="Accent6 100" xfId="37808"/>
    <cellStyle name="Accent6 101" xfId="37809"/>
    <cellStyle name="Accent6 102" xfId="37810"/>
    <cellStyle name="Accent6 103" xfId="37811"/>
    <cellStyle name="Accent6 104" xfId="37812"/>
    <cellStyle name="Accent6 105" xfId="37813"/>
    <cellStyle name="Accent6 105 2" xfId="37814"/>
    <cellStyle name="Accent6 105 3" xfId="37815"/>
    <cellStyle name="Accent6 106" xfId="37816"/>
    <cellStyle name="Accent6 106 2" xfId="37817"/>
    <cellStyle name="Accent6 106 3" xfId="37818"/>
    <cellStyle name="Accent6 107" xfId="37819"/>
    <cellStyle name="Accent6 107 2" xfId="37820"/>
    <cellStyle name="Accent6 107 3" xfId="37821"/>
    <cellStyle name="Accent6 108" xfId="37822"/>
    <cellStyle name="Accent6 109" xfId="37823"/>
    <cellStyle name="Accent6 11" xfId="37824"/>
    <cellStyle name="Accent6 11 2" xfId="37825"/>
    <cellStyle name="Accent6 110" xfId="37826"/>
    <cellStyle name="Accent6 111" xfId="37827"/>
    <cellStyle name="Accent6 112" xfId="37828"/>
    <cellStyle name="Accent6 113" xfId="37829"/>
    <cellStyle name="Accent6 114" xfId="37830"/>
    <cellStyle name="Accent6 115" xfId="37831"/>
    <cellStyle name="Accent6 116" xfId="37832"/>
    <cellStyle name="Accent6 117" xfId="37833"/>
    <cellStyle name="Accent6 118" xfId="37834"/>
    <cellStyle name="Accent6 119" xfId="37835"/>
    <cellStyle name="Accent6 12" xfId="37836"/>
    <cellStyle name="Accent6 12 2" xfId="37837"/>
    <cellStyle name="Accent6 120" xfId="37838"/>
    <cellStyle name="Accent6 121" xfId="37839"/>
    <cellStyle name="Accent6 122" xfId="37840"/>
    <cellStyle name="Accent6 123" xfId="37841"/>
    <cellStyle name="Accent6 124" xfId="37842"/>
    <cellStyle name="Accent6 125" xfId="37843"/>
    <cellStyle name="Accent6 126" xfId="37844"/>
    <cellStyle name="Accent6 127" xfId="37845"/>
    <cellStyle name="Accent6 128" xfId="37846"/>
    <cellStyle name="Accent6 129" xfId="37847"/>
    <cellStyle name="Accent6 13" xfId="37848"/>
    <cellStyle name="Accent6 13 2" xfId="37849"/>
    <cellStyle name="Accent6 130" xfId="37850"/>
    <cellStyle name="Accent6 131" xfId="37851"/>
    <cellStyle name="Accent6 132" xfId="37852"/>
    <cellStyle name="Accent6 133" xfId="37853"/>
    <cellStyle name="Accent6 134" xfId="37854"/>
    <cellStyle name="Accent6 135" xfId="37855"/>
    <cellStyle name="Accent6 136" xfId="37856"/>
    <cellStyle name="Accent6 137" xfId="37857"/>
    <cellStyle name="Accent6 138" xfId="37858"/>
    <cellStyle name="Accent6 139" xfId="37859"/>
    <cellStyle name="Accent6 14" xfId="37860"/>
    <cellStyle name="Accent6 14 2" xfId="37861"/>
    <cellStyle name="Accent6 140" xfId="37862"/>
    <cellStyle name="Accent6 141" xfId="37863"/>
    <cellStyle name="Accent6 142" xfId="37864"/>
    <cellStyle name="Accent6 143" xfId="37865"/>
    <cellStyle name="Accent6 144" xfId="37866"/>
    <cellStyle name="Accent6 145" xfId="37867"/>
    <cellStyle name="Accent6 146" xfId="37868"/>
    <cellStyle name="Accent6 147" xfId="37869"/>
    <cellStyle name="Accent6 148" xfId="37870"/>
    <cellStyle name="Accent6 149" xfId="37871"/>
    <cellStyle name="Accent6 15" xfId="37872"/>
    <cellStyle name="Accent6 15 2" xfId="37873"/>
    <cellStyle name="Accent6 150" xfId="37874"/>
    <cellStyle name="Accent6 151" xfId="37875"/>
    <cellStyle name="Accent6 152" xfId="37876"/>
    <cellStyle name="Accent6 153" xfId="37877"/>
    <cellStyle name="Accent6 154" xfId="37878"/>
    <cellStyle name="Accent6 155" xfId="37879"/>
    <cellStyle name="Accent6 156" xfId="37880"/>
    <cellStyle name="Accent6 157" xfId="37881"/>
    <cellStyle name="Accent6 158" xfId="37882"/>
    <cellStyle name="Accent6 159" xfId="37883"/>
    <cellStyle name="Accent6 16" xfId="37884"/>
    <cellStyle name="Accent6 16 2" xfId="37885"/>
    <cellStyle name="Accent6 160" xfId="37886"/>
    <cellStyle name="Accent6 161" xfId="37887"/>
    <cellStyle name="Accent6 162" xfId="37888"/>
    <cellStyle name="Accent6 163" xfId="37889"/>
    <cellStyle name="Accent6 164" xfId="37890"/>
    <cellStyle name="Accent6 165" xfId="37891"/>
    <cellStyle name="Accent6 166" xfId="37892"/>
    <cellStyle name="Accent6 167" xfId="37893"/>
    <cellStyle name="Accent6 168" xfId="37894"/>
    <cellStyle name="Accent6 169" xfId="37895"/>
    <cellStyle name="Accent6 17" xfId="37896"/>
    <cellStyle name="Accent6 17 2" xfId="37897"/>
    <cellStyle name="Accent6 170" xfId="37898"/>
    <cellStyle name="Accent6 171" xfId="37899"/>
    <cellStyle name="Accent6 172" xfId="37900"/>
    <cellStyle name="Accent6 173" xfId="37901"/>
    <cellStyle name="Accent6 174" xfId="37902"/>
    <cellStyle name="Accent6 175" xfId="37903"/>
    <cellStyle name="Accent6 176" xfId="37904"/>
    <cellStyle name="Accent6 177" xfId="37905"/>
    <cellStyle name="Accent6 178" xfId="37906"/>
    <cellStyle name="Accent6 179" xfId="37907"/>
    <cellStyle name="Accent6 18" xfId="37908"/>
    <cellStyle name="Accent6 18 2" xfId="37909"/>
    <cellStyle name="Accent6 19" xfId="37910"/>
    <cellStyle name="Accent6 19 2" xfId="37911"/>
    <cellStyle name="Accent6 2" xfId="37912"/>
    <cellStyle name="Accent6 2 2" xfId="37913"/>
    <cellStyle name="Accent6 2 2 2" xfId="37914"/>
    <cellStyle name="Accent6 2 2 3" xfId="37915"/>
    <cellStyle name="Accent6 2 3" xfId="37916"/>
    <cellStyle name="Accent6 20" xfId="37917"/>
    <cellStyle name="Accent6 20 2" xfId="37918"/>
    <cellStyle name="Accent6 21" xfId="37919"/>
    <cellStyle name="Accent6 21 2" xfId="37920"/>
    <cellStyle name="Accent6 22" xfId="37921"/>
    <cellStyle name="Accent6 22 2" xfId="37922"/>
    <cellStyle name="Accent6 23" xfId="37923"/>
    <cellStyle name="Accent6 23 2" xfId="37924"/>
    <cellStyle name="Accent6 24" xfId="37925"/>
    <cellStyle name="Accent6 24 2" xfId="37926"/>
    <cellStyle name="Accent6 25" xfId="37927"/>
    <cellStyle name="Accent6 25 2" xfId="37928"/>
    <cellStyle name="Accent6 26" xfId="37929"/>
    <cellStyle name="Accent6 27" xfId="37930"/>
    <cellStyle name="Accent6 27 2" xfId="37931"/>
    <cellStyle name="Accent6 28" xfId="37932"/>
    <cellStyle name="Accent6 28 2" xfId="37933"/>
    <cellStyle name="Accent6 29" xfId="37934"/>
    <cellStyle name="Accent6 29 2" xfId="37935"/>
    <cellStyle name="Accent6 3" xfId="37936"/>
    <cellStyle name="Accent6 3 2" xfId="37937"/>
    <cellStyle name="Accent6 3 2 2" xfId="37938"/>
    <cellStyle name="Accent6 3 2 3" xfId="37939"/>
    <cellStyle name="Accent6 3 3" xfId="37940"/>
    <cellStyle name="Accent6 30" xfId="37941"/>
    <cellStyle name="Accent6 30 2" xfId="37942"/>
    <cellStyle name="Accent6 31" xfId="37943"/>
    <cellStyle name="Accent6 31 2" xfId="37944"/>
    <cellStyle name="Accent6 32" xfId="37945"/>
    <cellStyle name="Accent6 32 2" xfId="37946"/>
    <cellStyle name="Accent6 33" xfId="37947"/>
    <cellStyle name="Accent6 33 2" xfId="37948"/>
    <cellStyle name="Accent6 34" xfId="37949"/>
    <cellStyle name="Accent6 34 2" xfId="37950"/>
    <cellStyle name="Accent6 35" xfId="37951"/>
    <cellStyle name="Accent6 35 2" xfId="37952"/>
    <cellStyle name="Accent6 36" xfId="37953"/>
    <cellStyle name="Accent6 36 2" xfId="37954"/>
    <cellStyle name="Accent6 37" xfId="37955"/>
    <cellStyle name="Accent6 37 2" xfId="37956"/>
    <cellStyle name="Accent6 38" xfId="37957"/>
    <cellStyle name="Accent6 39" xfId="37958"/>
    <cellStyle name="Accent6 39 2" xfId="37959"/>
    <cellStyle name="Accent6 4" xfId="37960"/>
    <cellStyle name="Accent6 4 2" xfId="37961"/>
    <cellStyle name="Accent6 4 2 2" xfId="37962"/>
    <cellStyle name="Accent6 40" xfId="37963"/>
    <cellStyle name="Accent6 40 2" xfId="37964"/>
    <cellStyle name="Accent6 41" xfId="37965"/>
    <cellStyle name="Accent6 41 2" xfId="37966"/>
    <cellStyle name="Accent6 42" xfId="37967"/>
    <cellStyle name="Accent6 42 2" xfId="37968"/>
    <cellStyle name="Accent6 43" xfId="37969"/>
    <cellStyle name="Accent6 43 2" xfId="37970"/>
    <cellStyle name="Accent6 44" xfId="37971"/>
    <cellStyle name="Accent6 44 2" xfId="37972"/>
    <cellStyle name="Accent6 45" xfId="37973"/>
    <cellStyle name="Accent6 45 2" xfId="37974"/>
    <cellStyle name="Accent6 46" xfId="37975"/>
    <cellStyle name="Accent6 47" xfId="37976"/>
    <cellStyle name="Accent6 48" xfId="37977"/>
    <cellStyle name="Accent6 48 2" xfId="37978"/>
    <cellStyle name="Accent6 49" xfId="37979"/>
    <cellStyle name="Accent6 49 2" xfId="37980"/>
    <cellStyle name="Accent6 5" xfId="37981"/>
    <cellStyle name="Accent6 5 2" xfId="37982"/>
    <cellStyle name="Accent6 50" xfId="37983"/>
    <cellStyle name="Accent6 50 2" xfId="37984"/>
    <cellStyle name="Accent6 51" xfId="37985"/>
    <cellStyle name="Accent6 51 2" xfId="37986"/>
    <cellStyle name="Accent6 52" xfId="37987"/>
    <cellStyle name="Accent6 52 2" xfId="37988"/>
    <cellStyle name="Accent6 53" xfId="37989"/>
    <cellStyle name="Accent6 53 2" xfId="37990"/>
    <cellStyle name="Accent6 54" xfId="37991"/>
    <cellStyle name="Accent6 54 2" xfId="37992"/>
    <cellStyle name="Accent6 55" xfId="37993"/>
    <cellStyle name="Accent6 56" xfId="37994"/>
    <cellStyle name="Accent6 57" xfId="37995"/>
    <cellStyle name="Accent6 58" xfId="37996"/>
    <cellStyle name="Accent6 59" xfId="37997"/>
    <cellStyle name="Accent6 6" xfId="37998"/>
    <cellStyle name="Accent6 6 2" xfId="37999"/>
    <cellStyle name="Accent6 60" xfId="38000"/>
    <cellStyle name="Accent6 61" xfId="38001"/>
    <cellStyle name="Accent6 62" xfId="38002"/>
    <cellStyle name="Accent6 63" xfId="38003"/>
    <cellStyle name="Accent6 63 2" xfId="38004"/>
    <cellStyle name="Accent6 63 3" xfId="38005"/>
    <cellStyle name="Accent6 64" xfId="38006"/>
    <cellStyle name="Accent6 64 2" xfId="38007"/>
    <cellStyle name="Accent6 64 3" xfId="38008"/>
    <cellStyle name="Accent6 65" xfId="38009"/>
    <cellStyle name="Accent6 65 2" xfId="38010"/>
    <cellStyle name="Accent6 65 3" xfId="38011"/>
    <cellStyle name="Accent6 66" xfId="38012"/>
    <cellStyle name="Accent6 66 2" xfId="38013"/>
    <cellStyle name="Accent6 66 3" xfId="38014"/>
    <cellStyle name="Accent6 67" xfId="38015"/>
    <cellStyle name="Accent6 67 2" xfId="38016"/>
    <cellStyle name="Accent6 67 3" xfId="38017"/>
    <cellStyle name="Accent6 68" xfId="38018"/>
    <cellStyle name="Accent6 68 2" xfId="38019"/>
    <cellStyle name="Accent6 68 3" xfId="38020"/>
    <cellStyle name="Accent6 69" xfId="38021"/>
    <cellStyle name="Accent6 69 2" xfId="38022"/>
    <cellStyle name="Accent6 69 3" xfId="38023"/>
    <cellStyle name="Accent6 7" xfId="38024"/>
    <cellStyle name="Accent6 7 2" xfId="38025"/>
    <cellStyle name="Accent6 7 3" xfId="38026"/>
    <cellStyle name="Accent6 70" xfId="38027"/>
    <cellStyle name="Accent6 70 2" xfId="38028"/>
    <cellStyle name="Accent6 70 3" xfId="38029"/>
    <cellStyle name="Accent6 71" xfId="38030"/>
    <cellStyle name="Accent6 72" xfId="38031"/>
    <cellStyle name="Accent6 73" xfId="38032"/>
    <cellStyle name="Accent6 74" xfId="38033"/>
    <cellStyle name="Accent6 75" xfId="38034"/>
    <cellStyle name="Accent6 76" xfId="38035"/>
    <cellStyle name="Accent6 77" xfId="38036"/>
    <cellStyle name="Accent6 78" xfId="38037"/>
    <cellStyle name="Accent6 79" xfId="38038"/>
    <cellStyle name="Accent6 8" xfId="38039"/>
    <cellStyle name="Accent6 8 2" xfId="38040"/>
    <cellStyle name="Accent6 8 3" xfId="38041"/>
    <cellStyle name="Accent6 80" xfId="38042"/>
    <cellStyle name="Accent6 81" xfId="38043"/>
    <cellStyle name="Accent6 82" xfId="38044"/>
    <cellStyle name="Accent6 83" xfId="38045"/>
    <cellStyle name="Accent6 84" xfId="38046"/>
    <cellStyle name="Accent6 85" xfId="38047"/>
    <cellStyle name="Accent6 86" xfId="38048"/>
    <cellStyle name="Accent6 87" xfId="38049"/>
    <cellStyle name="Accent6 88" xfId="38050"/>
    <cellStyle name="Accent6 89" xfId="38051"/>
    <cellStyle name="Accent6 9" xfId="38052"/>
    <cellStyle name="Accent6 9 2" xfId="38053"/>
    <cellStyle name="Accent6 90" xfId="38054"/>
    <cellStyle name="Accent6 91" xfId="38055"/>
    <cellStyle name="Accent6 92" xfId="38056"/>
    <cellStyle name="Accent6 93" xfId="38057"/>
    <cellStyle name="Accent6 94" xfId="38058"/>
    <cellStyle name="Accent6 95" xfId="38059"/>
    <cellStyle name="Accent6 96" xfId="38060"/>
    <cellStyle name="Accent6 96 2" xfId="38061"/>
    <cellStyle name="Accent6 96 3" xfId="38062"/>
    <cellStyle name="Accent6 97" xfId="38063"/>
    <cellStyle name="Accent6 98" xfId="38064"/>
    <cellStyle name="Accent6 99" xfId="38065"/>
    <cellStyle name="Accounting" xfId="38066"/>
    <cellStyle name="Accounting $" xfId="38067"/>
    <cellStyle name="Accounting 2" xfId="38068"/>
    <cellStyle name="Accounting_Accounting" xfId="38069"/>
    <cellStyle name="Acctg" xfId="38070"/>
    <cellStyle name="Acctg 2" xfId="38071"/>
    <cellStyle name="Accting 1 dec 12 pt" xfId="38072"/>
    <cellStyle name="Across" xfId="38073"/>
    <cellStyle name="Across 2" xfId="38074"/>
    <cellStyle name="Active" xfId="38075"/>
    <cellStyle name="Active 2" xfId="38076"/>
    <cellStyle name="Active 3" xfId="38077"/>
    <cellStyle name="Active 4" xfId="38078"/>
    <cellStyle name="Actual data" xfId="38079"/>
    <cellStyle name="Actual Date" xfId="38080"/>
    <cellStyle name="Actual Date 2" xfId="38081"/>
    <cellStyle name="Actual Date 2 2" xfId="38082"/>
    <cellStyle name="Actual Date 3" xfId="38083"/>
    <cellStyle name="Actual Date 4" xfId="38084"/>
    <cellStyle name="Actual Date 5" xfId="38085"/>
    <cellStyle name="Actual year" xfId="38086"/>
    <cellStyle name="Actual year 2" xfId="38087"/>
    <cellStyle name="Actual year 2 2" xfId="38088"/>
    <cellStyle name="Actual year 2 3" xfId="38089"/>
    <cellStyle name="Actual year 2 4" xfId="38090"/>
    <cellStyle name="Actual year 2 5" xfId="38091"/>
    <cellStyle name="Actual year 2 6" xfId="38092"/>
    <cellStyle name="Actual year 3" xfId="38093"/>
    <cellStyle name="Actual year 4" xfId="38094"/>
    <cellStyle name="Actual year 5" xfId="38095"/>
    <cellStyle name="Actual year 6" xfId="38096"/>
    <cellStyle name="Actual year 7" xfId="38097"/>
    <cellStyle name="Actuals" xfId="38098"/>
    <cellStyle name="Actuals 2" xfId="38099"/>
    <cellStyle name="Actuals Cells" xfId="38100"/>
    <cellStyle name="Addl Dim 1 Rollup" xfId="38101"/>
    <cellStyle name="Addl Dim 1 Rollup$ZP$" xfId="38102"/>
    <cellStyle name="Addl Dim 2 Rollup" xfId="38103"/>
    <cellStyle name="Addl Dim 2 Rollup$ZP$" xfId="38104"/>
    <cellStyle name="Addl Dim 3 Rollup" xfId="38105"/>
    <cellStyle name="Addl Dim 3 Rollup$ZP$" xfId="38106"/>
    <cellStyle name="Addl Dim 4 Rollup" xfId="38107"/>
    <cellStyle name="Addl Dim 4 Rollup$ZP$" xfId="38108"/>
    <cellStyle name="Addl Dim 5 Rollup" xfId="38109"/>
    <cellStyle name="Addl Dim 5 Rollup$ZP$" xfId="38110"/>
    <cellStyle name="Addl Dim 6 Rollup" xfId="38111"/>
    <cellStyle name="Addl Dim 6 Rollup$ZP$" xfId="38112"/>
    <cellStyle name="Adjustable" xfId="38113"/>
    <cellStyle name="adjusted" xfId="38114"/>
    <cellStyle name="adjusted 2" xfId="38115"/>
    <cellStyle name="adjusted 2 2" xfId="38116"/>
    <cellStyle name="adjusted 3" xfId="38117"/>
    <cellStyle name="adjusted 3 2" xfId="38118"/>
    <cellStyle name="adjusted 4" xfId="38119"/>
    <cellStyle name="adjusted_Consolidated Summary Living ProForma_2011_DRAFT" xfId="38120"/>
    <cellStyle name="AeE­ [0]_INQUIRY ¿µ¾÷AßAø " xfId="38121"/>
    <cellStyle name="AeE­_INQUIRY ¿µ¾÷AßAø " xfId="38122"/>
    <cellStyle name="AFE" xfId="38123"/>
    <cellStyle name="AFE 2" xfId="38124"/>
    <cellStyle name="AJHCustom" xfId="38125"/>
    <cellStyle name="al" xfId="38126"/>
    <cellStyle name="Anos" xfId="38127"/>
    <cellStyle name="args.style" xfId="38128"/>
    <cellStyle name="arial" xfId="38129"/>
    <cellStyle name="Arial 10" xfId="38130"/>
    <cellStyle name="Arial 10 2" xfId="38131"/>
    <cellStyle name="Arial 12" xfId="38132"/>
    <cellStyle name="Arial6Bold" xfId="38133"/>
    <cellStyle name="Arial6Bold 2" xfId="38134"/>
    <cellStyle name="Arial6Bold 2 2" xfId="38135"/>
    <cellStyle name="Arial6Bold 2 3" xfId="38136"/>
    <cellStyle name="Arial6Bold 2 4" xfId="38137"/>
    <cellStyle name="Arial6Bold 2 5" xfId="38138"/>
    <cellStyle name="Arial6Bold 2 6" xfId="38139"/>
    <cellStyle name="Arial6Bold 3" xfId="38140"/>
    <cellStyle name="Arial6Bold 4" xfId="38141"/>
    <cellStyle name="Arial6Bold 5" xfId="38142"/>
    <cellStyle name="Arial6Bold 6" xfId="38143"/>
    <cellStyle name="Arial6Bold 7" xfId="38144"/>
    <cellStyle name="Arial8Bold" xfId="38145"/>
    <cellStyle name="Arial8Bold 2" xfId="38146"/>
    <cellStyle name="Arial8Bold 2 2" xfId="38147"/>
    <cellStyle name="Arial8Bold 2 3" xfId="38148"/>
    <cellStyle name="Arial8Bold 2 4" xfId="38149"/>
    <cellStyle name="Arial8Bold 2 5" xfId="38150"/>
    <cellStyle name="Arial8Bold 2 6" xfId="38151"/>
    <cellStyle name="Arial8Bold 3" xfId="38152"/>
    <cellStyle name="Arial8Bold 4" xfId="38153"/>
    <cellStyle name="Arial8Bold 5" xfId="38154"/>
    <cellStyle name="Arial8Bold 6" xfId="38155"/>
    <cellStyle name="Arial8Bold 7" xfId="38156"/>
    <cellStyle name="Arial8Italic" xfId="38157"/>
    <cellStyle name="Arial8Italic 2" xfId="38158"/>
    <cellStyle name="Arial8Italic 2 2" xfId="38159"/>
    <cellStyle name="Arial8Italic 2 3" xfId="38160"/>
    <cellStyle name="Arial8Italic 2 4" xfId="38161"/>
    <cellStyle name="Arial8Italic 2 5" xfId="38162"/>
    <cellStyle name="Arial8Italic 2 6" xfId="38163"/>
    <cellStyle name="Arial8Italic 3" xfId="38164"/>
    <cellStyle name="Arial8Italic 4" xfId="38165"/>
    <cellStyle name="Arial8Italic 5" xfId="38166"/>
    <cellStyle name="Arial8Italic 6" xfId="38167"/>
    <cellStyle name="Arial8Italic 7" xfId="38168"/>
    <cellStyle name="ArialNormal" xfId="38169"/>
    <cellStyle name="ArialNormal 2" xfId="38170"/>
    <cellStyle name="ArialNormal 2 2" xfId="38171"/>
    <cellStyle name="ArialNormal 2 3" xfId="38172"/>
    <cellStyle name="ArialNormal 2 4" xfId="38173"/>
    <cellStyle name="ArialNormal 2 5" xfId="38174"/>
    <cellStyle name="ArialNormal 2 6" xfId="38175"/>
    <cellStyle name="ArialNormal 3" xfId="38176"/>
    <cellStyle name="ArialNormal 4" xfId="38177"/>
    <cellStyle name="ArialNormal 5" xfId="38178"/>
    <cellStyle name="ArialNormal 6" xfId="38179"/>
    <cellStyle name="ArialNormal 7" xfId="38180"/>
    <cellStyle name="ariel 7" xfId="38181"/>
    <cellStyle name="Ariel 7 pt. plain" xfId="38182"/>
    <cellStyle name="Array" xfId="38183"/>
    <cellStyle name="Array Enter" xfId="38184"/>
    <cellStyle name="Assumption" xfId="38185"/>
    <cellStyle name="Assumptions" xfId="38186"/>
    <cellStyle name="Assumptions 2" xfId="38187"/>
    <cellStyle name="AÞ¸¶ [0]_INQUIRY ¿µ¾÷AßAø " xfId="38188"/>
    <cellStyle name="AÞ¸¶_INQUIRY ¿µ¾÷AßAø " xfId="38189"/>
    <cellStyle name="b" xfId="38190"/>
    <cellStyle name="b'" xfId="38191"/>
    <cellStyle name="B 2" xfId="38192"/>
    <cellStyle name="b' 2" xfId="38193"/>
    <cellStyle name="b." xfId="38194"/>
    <cellStyle name="b. 2" xfId="38195"/>
    <cellStyle name="b;ll" xfId="38196"/>
    <cellStyle name="b;ll 2" xfId="38197"/>
    <cellStyle name="b_diamond2" xfId="38198"/>
    <cellStyle name="b_diamond2 2" xfId="38199"/>
    <cellStyle name="B_MERGER" xfId="38200"/>
    <cellStyle name="B_MERGER 2" xfId="38201"/>
    <cellStyle name="b_Sheet2" xfId="38202"/>
    <cellStyle name="b_Sheet2 2" xfId="38203"/>
    <cellStyle name="b0" xfId="38204"/>
    <cellStyle name="b1" xfId="38205"/>
    <cellStyle name="b2" xfId="38206"/>
    <cellStyle name="b3" xfId="38207"/>
    <cellStyle name="b4" xfId="38208"/>
    <cellStyle name="Background" xfId="38209"/>
    <cellStyle name="BACKGROUND 2" xfId="38210"/>
    <cellStyle name="BACKGROUND$ZPercent$" xfId="38211"/>
    <cellStyle name="Bad 2" xfId="38212"/>
    <cellStyle name="Bad 2 2" xfId="38213"/>
    <cellStyle name="Bad 2 2 2" xfId="38214"/>
    <cellStyle name="Bad 2 2 2 2" xfId="38215"/>
    <cellStyle name="Bad 2 2 3" xfId="38216"/>
    <cellStyle name="Bad 2 3" xfId="38217"/>
    <cellStyle name="Bad 3" xfId="38218"/>
    <cellStyle name="Bad 3 2" xfId="38219"/>
    <cellStyle name="Bad 4" xfId="38220"/>
    <cellStyle name="Bad 4 2" xfId="38221"/>
    <cellStyle name="Bad 4 3" xfId="38222"/>
    <cellStyle name="Bad 5" xfId="38223"/>
    <cellStyle name="Bad 5 2" xfId="38224"/>
    <cellStyle name="BalanceSheet" xfId="38225"/>
    <cellStyle name="balnk" xfId="38226"/>
    <cellStyle name="balnk 2" xfId="38227"/>
    <cellStyle name="balnk 3" xfId="38228"/>
    <cellStyle name="balnk 4" xfId="38229"/>
    <cellStyle name="Bank1" xfId="38230"/>
    <cellStyle name="Banner" xfId="38231"/>
    <cellStyle name="Banner 2" xfId="38232"/>
    <cellStyle name="Basic" xfId="38233"/>
    <cellStyle name="Basic - Style1" xfId="38234"/>
    <cellStyle name="Basic - Style1 2" xfId="38235"/>
    <cellStyle name="Basic 2" xfId="38236"/>
    <cellStyle name="bc" xfId="38237"/>
    <cellStyle name="bc 2" xfId="38238"/>
    <cellStyle name="BigHead" xfId="38239"/>
    <cellStyle name="BigHead 2" xfId="38240"/>
    <cellStyle name="bl" xfId="38241"/>
    <cellStyle name="bl'" xfId="38242"/>
    <cellStyle name="bl 2" xfId="38243"/>
    <cellStyle name="bl' 2" xfId="38244"/>
    <cellStyle name="bl_Conemsco" xfId="38245"/>
    <cellStyle name="Black" xfId="38246"/>
    <cellStyle name="Black Days" xfId="38247"/>
    <cellStyle name="Black Days 2" xfId="38248"/>
    <cellStyle name="Black Decimal" xfId="38249"/>
    <cellStyle name="Black Decimal 2" xfId="38250"/>
    <cellStyle name="Black Dollar" xfId="38251"/>
    <cellStyle name="Black Dollar 2" xfId="38252"/>
    <cellStyle name="Black EPS" xfId="38253"/>
    <cellStyle name="Black EPS 2" xfId="38254"/>
    <cellStyle name="Black Percent" xfId="38255"/>
    <cellStyle name="Black Percent 2" xfId="38256"/>
    <cellStyle name="Black Percent2" xfId="38257"/>
    <cellStyle name="Black Percent2 2" xfId="38258"/>
    <cellStyle name="Black Times" xfId="38259"/>
    <cellStyle name="Black Times 2" xfId="38260"/>
    <cellStyle name="Black Times Two Deci" xfId="38261"/>
    <cellStyle name="Black Times Two Deci 2" xfId="38262"/>
    <cellStyle name="Black Times Two Deci2" xfId="38263"/>
    <cellStyle name="Black Times Two Deci2 2" xfId="38264"/>
    <cellStyle name="Black Times_283324_91" xfId="38265"/>
    <cellStyle name="Black Times2" xfId="38266"/>
    <cellStyle name="Black Times2 2" xfId="38267"/>
    <cellStyle name="BlackStrike" xfId="38268"/>
    <cellStyle name="BlackText" xfId="38269"/>
    <cellStyle name="blank" xfId="38270"/>
    <cellStyle name="Blank [$]" xfId="38271"/>
    <cellStyle name="Blank [%]" xfId="38272"/>
    <cellStyle name="Blank [,]" xfId="38273"/>
    <cellStyle name="Blank [1$]" xfId="38274"/>
    <cellStyle name="Blank [1,]" xfId="38275"/>
    <cellStyle name="Blank [2$]" xfId="38276"/>
    <cellStyle name="Blank [2%]" xfId="38277"/>
    <cellStyle name="Blank [2,]" xfId="38278"/>
    <cellStyle name="blank 2" xfId="38279"/>
    <cellStyle name="blank 2 2" xfId="38280"/>
    <cellStyle name="blank 3" xfId="38281"/>
    <cellStyle name="blank 3 2" xfId="38282"/>
    <cellStyle name="blank 4" xfId="38283"/>
    <cellStyle name="blank 5" xfId="38284"/>
    <cellStyle name="blank_~5164998" xfId="38285"/>
    <cellStyle name="BldUnd - Style3" xfId="38286"/>
    <cellStyle name="Blue" xfId="38287"/>
    <cellStyle name="Blue 2" xfId="38288"/>
    <cellStyle name="Blue 3" xfId="38289"/>
    <cellStyle name="Blue 4" xfId="38290"/>
    <cellStyle name="Blue 5" xfId="38291"/>
    <cellStyle name="Blue Decimal" xfId="38292"/>
    <cellStyle name="Blue Decimal 2" xfId="38293"/>
    <cellStyle name="Blue Dollar" xfId="38294"/>
    <cellStyle name="Blue Dollar 2" xfId="38295"/>
    <cellStyle name="Blue EPS" xfId="38296"/>
    <cellStyle name="Blue EPS 2" xfId="38297"/>
    <cellStyle name="blue shading" xfId="38298"/>
    <cellStyle name="Blue Text" xfId="38299"/>
    <cellStyle name="Blue Text 2" xfId="38300"/>
    <cellStyle name="Blue Title" xfId="38301"/>
    <cellStyle name="Blue Zero Deci" xfId="38302"/>
    <cellStyle name="Blue Zero Deci 2" xfId="38303"/>
    <cellStyle name="blue$00" xfId="38304"/>
    <cellStyle name="blue_01 Horizon Wind Energy Analytics" xfId="38305"/>
    <cellStyle name="BlueCell" xfId="38306"/>
    <cellStyle name="BlueCell 2" xfId="38307"/>
    <cellStyle name="BlueCell 3" xfId="38308"/>
    <cellStyle name="BLuedashZero" xfId="38309"/>
    <cellStyle name="bluenodec" xfId="38310"/>
    <cellStyle name="bluenodec 2" xfId="38311"/>
    <cellStyle name="bluepercent" xfId="38312"/>
    <cellStyle name="bluepercent 2" xfId="38313"/>
    <cellStyle name="bn0" xfId="38314"/>
    <cellStyle name="Body" xfId="38315"/>
    <cellStyle name="bold" xfId="38316"/>
    <cellStyle name="Bold/Border" xfId="38317"/>
    <cellStyle name="Bold/Border 2" xfId="38318"/>
    <cellStyle name="Bold/Border 3" xfId="38319"/>
    <cellStyle name="Bold/Border 4" xfId="38320"/>
    <cellStyle name="Bold/Border 5" xfId="38321"/>
    <cellStyle name="BoldText" xfId="38322"/>
    <cellStyle name="BoldText 2" xfId="38323"/>
    <cellStyle name="BoldUnderlineNumber" xfId="38324"/>
    <cellStyle name="BoldUnderlineNumber 2" xfId="38325"/>
    <cellStyle name="BoldUnderlineNumber 3" xfId="38326"/>
    <cellStyle name="BoldUnderlineNumber 4" xfId="38327"/>
    <cellStyle name="BoldUnderlineNumber 5" xfId="38328"/>
    <cellStyle name="BoldUnderlineNumber 6" xfId="38329"/>
    <cellStyle name="BoldUnderlineNumber 7" xfId="38330"/>
    <cellStyle name="BoldUnderlineRate" xfId="38331"/>
    <cellStyle name="BoldUnderlineRate 2" xfId="38332"/>
    <cellStyle name="BoldUnderlineRate 3" xfId="38333"/>
    <cellStyle name="BoldUnderlineRate 4" xfId="38334"/>
    <cellStyle name="BoldUnderlineRate 5" xfId="38335"/>
    <cellStyle name="BoldUnderlineRate 6" xfId="38336"/>
    <cellStyle name="BoldUnderlineRate 7" xfId="38337"/>
    <cellStyle name="Border" xfId="38338"/>
    <cellStyle name="Border 2" xfId="38339"/>
    <cellStyle name="Border 2 2" xfId="38340"/>
    <cellStyle name="Border 2 3" xfId="38341"/>
    <cellStyle name="Border 2 4" xfId="38342"/>
    <cellStyle name="Border 2 5" xfId="38343"/>
    <cellStyle name="Border 3" xfId="38344"/>
    <cellStyle name="Border 4" xfId="38345"/>
    <cellStyle name="Border 5" xfId="38346"/>
    <cellStyle name="Border 6" xfId="38347"/>
    <cellStyle name="Border Heavy" xfId="38348"/>
    <cellStyle name="Border Heavy 2" xfId="38349"/>
    <cellStyle name="Border Thin" xfId="38350"/>
    <cellStyle name="Border Thin 2" xfId="38351"/>
    <cellStyle name="Border, Bottom" xfId="38352"/>
    <cellStyle name="Border, Bottom 2" xfId="38353"/>
    <cellStyle name="Border, Bottom 3" xfId="38354"/>
    <cellStyle name="Border, Bottom 4" xfId="38355"/>
    <cellStyle name="Border, Bottom 5" xfId="38356"/>
    <cellStyle name="Border, Left" xfId="38357"/>
    <cellStyle name="Border, Left 2" xfId="38358"/>
    <cellStyle name="Border, Left 2 2" xfId="38359"/>
    <cellStyle name="Border, Left 3" xfId="38360"/>
    <cellStyle name="Border, Right" xfId="38361"/>
    <cellStyle name="Border, Right 2" xfId="38362"/>
    <cellStyle name="Border, Top" xfId="38363"/>
    <cellStyle name="Border, Top 2" xfId="38364"/>
    <cellStyle name="Border, Top 2 2" xfId="38365"/>
    <cellStyle name="Border, Top 2 3" xfId="38366"/>
    <cellStyle name="Border, Top 2 4" xfId="38367"/>
    <cellStyle name="Border, Top 2 5" xfId="38368"/>
    <cellStyle name="Border, Top 3" xfId="38369"/>
    <cellStyle name="Border, Top 4" xfId="38370"/>
    <cellStyle name="Border, Top 5" xfId="38371"/>
    <cellStyle name="Border, Top 6" xfId="38372"/>
    <cellStyle name="Border_01 Horizon Wind Energy Analytics" xfId="38373"/>
    <cellStyle name="Bottom" xfId="38374"/>
    <cellStyle name="Bottom 2" xfId="38375"/>
    <cellStyle name="Bottom bold border" xfId="38376"/>
    <cellStyle name="Bottom Edge" xfId="38377"/>
    <cellStyle name="Bottom Edge 2" xfId="38378"/>
    <cellStyle name="Bottom Edge 3" xfId="38379"/>
    <cellStyle name="Bottom Line" xfId="38380"/>
    <cellStyle name="Bottom single border" xfId="38381"/>
    <cellStyle name="British Pound" xfId="38382"/>
    <cellStyle name="Bud Sum Normal" xfId="38383"/>
    <cellStyle name="Budget" xfId="38384"/>
    <cellStyle name="Budget 2" xfId="38385"/>
    <cellStyle name="Buena" xfId="38386"/>
    <cellStyle name="Bullet" xfId="38387"/>
    <cellStyle name="Bullet 2" xfId="38388"/>
    <cellStyle name="c" xfId="38389"/>
    <cellStyle name="c 2" xfId="38390"/>
    <cellStyle name="C?AØ_¿µ¾÷CoE² " xfId="38391"/>
    <cellStyle name="c_AAT Bank Model 10.29.2004v11" xfId="38392"/>
    <cellStyle name="c_Acc (Dil) Matrix (2)" xfId="38393"/>
    <cellStyle name="c_Acc (Dil) Matrix (2) 2" xfId="38394"/>
    <cellStyle name="c_Araraquara 2b" xfId="38395"/>
    <cellStyle name="c_Ariz_Nevada (2)" xfId="38396"/>
    <cellStyle name="c_Ariz_Nevada (2) 2" xfId="38397"/>
    <cellStyle name="c_BH Pickle Projections.020201" xfId="38398"/>
    <cellStyle name="c_BH Pickle Projections.020201 2" xfId="38399"/>
    <cellStyle name="c_CA Cases (2)" xfId="38400"/>
    <cellStyle name="c_CA Cases (2) 2" xfId="38401"/>
    <cellStyle name="c_Cal. (2)" xfId="38402"/>
    <cellStyle name="c_Cal. (2) 2" xfId="38403"/>
    <cellStyle name="c_Cases (2)" xfId="38404"/>
    <cellStyle name="c_Cases (2) 2" xfId="38405"/>
    <cellStyle name="c_Celtic DCF" xfId="38406"/>
    <cellStyle name="c_Celtic DCF 2" xfId="38407"/>
    <cellStyle name="c_Celtic DCF Inputs" xfId="38408"/>
    <cellStyle name="c_Celtic DCF Inputs 2" xfId="38409"/>
    <cellStyle name="c_Credit Buildup (2)" xfId="38410"/>
    <cellStyle name="c_Credit Buildup (2) 2" xfId="38411"/>
    <cellStyle name="c_CredSens" xfId="38412"/>
    <cellStyle name="c_CredSens 2" xfId="38413"/>
    <cellStyle name="c_DCF Inputs (2)" xfId="38414"/>
    <cellStyle name="c_DCF Inputs (2) 2" xfId="38415"/>
    <cellStyle name="c_DCF Matrix (2)" xfId="38416"/>
    <cellStyle name="c_DCF Matrix (2) 2" xfId="38417"/>
    <cellStyle name="c_Deal" xfId="38418"/>
    <cellStyle name="c_Deal 2" xfId="38419"/>
    <cellStyle name="c_Dental (2)" xfId="38420"/>
    <cellStyle name="c_Dental (2) 2" xfId="38421"/>
    <cellStyle name="c_East Coast (2)" xfId="38422"/>
    <cellStyle name="c_East Coast (2) 2" xfId="38423"/>
    <cellStyle name="c_Florida (2)" xfId="38424"/>
    <cellStyle name="c_Florida (2) 2" xfId="38425"/>
    <cellStyle name="c_Georgia (2)" xfId="38426"/>
    <cellStyle name="c_Georgia (2) 2" xfId="38427"/>
    <cellStyle name="c_Hard Rock" xfId="38428"/>
    <cellStyle name="c_Hard Rock (2)" xfId="38429"/>
    <cellStyle name="c_Hard Rock (2) 2" xfId="38430"/>
    <cellStyle name="c_Hard Rock 2" xfId="38431"/>
    <cellStyle name="c_HardInc " xfId="38432"/>
    <cellStyle name="c_HardInc  (2)" xfId="38433"/>
    <cellStyle name="c_HardInc  (2) 2" xfId="38434"/>
    <cellStyle name="c_HardInc  2" xfId="38435"/>
    <cellStyle name="c_Has-Gets (2)" xfId="38436"/>
    <cellStyle name="c_Has-Gets (2) 2" xfId="38437"/>
    <cellStyle name="c_IRR Sensitivity (2)" xfId="38438"/>
    <cellStyle name="c_IRR Sensitivity (2) 2" xfId="38439"/>
    <cellStyle name="c_Macros" xfId="38440"/>
    <cellStyle name="c_Macros 2" xfId="38441"/>
    <cellStyle name="c_Mango Merger" xfId="38442"/>
    <cellStyle name="c_Mango Merger 2" xfId="38443"/>
    <cellStyle name="c_Mango Merger 3" xfId="38444"/>
    <cellStyle name="c_Mango Merger 3 2" xfId="38445"/>
    <cellStyle name="c_MERGERBlackhawk" xfId="38446"/>
    <cellStyle name="c_MERGERBlackhawk 2" xfId="38447"/>
    <cellStyle name="c_Model Assumptions (2)" xfId="38448"/>
    <cellStyle name="c_Model Assumptions (2) 2" xfId="38449"/>
    <cellStyle name="c_OBGYN (2)" xfId="38450"/>
    <cellStyle name="c_OBGYN (2) 2" xfId="38451"/>
    <cellStyle name="c_Other Businesses (2)" xfId="38452"/>
    <cellStyle name="c_Other Businesses (2) 2" xfId="38453"/>
    <cellStyle name="c_Ownership" xfId="38454"/>
    <cellStyle name="c_Ownership 2" xfId="38455"/>
    <cellStyle name="c_PFMA Income (2)" xfId="38456"/>
    <cellStyle name="c_PFMA Income (2) 2" xfId="38457"/>
    <cellStyle name="c_Pippen (2)" xfId="38458"/>
    <cellStyle name="c_Pippen (2) 2" xfId="38459"/>
    <cellStyle name="c_Pippen Cases (2)" xfId="38460"/>
    <cellStyle name="c_Pippen Cases (2) 2" xfId="38461"/>
    <cellStyle name="c_Pippen ValMatrix (2)" xfId="38462"/>
    <cellStyle name="c_Pippen ValMatrix (2) 2" xfId="38463"/>
    <cellStyle name="c_PMAT (2)" xfId="38464"/>
    <cellStyle name="c_PMAT (2) 2" xfId="38465"/>
    <cellStyle name="c_PMAT (3)" xfId="38466"/>
    <cellStyle name="c_PMAT (3) 2" xfId="38467"/>
    <cellStyle name="c_PoundInc" xfId="38468"/>
    <cellStyle name="c_PoundInc (2)" xfId="38469"/>
    <cellStyle name="c_PoundInc (2) 2" xfId="38470"/>
    <cellStyle name="c_PoundInc 2" xfId="38471"/>
    <cellStyle name="c_Poundstone (2)" xfId="38472"/>
    <cellStyle name="c_Poundstone (2) 2" xfId="38473"/>
    <cellStyle name="c_Preliminary Poundstone (2)" xfId="38474"/>
    <cellStyle name="c_Preliminary Poundstone (2) 2" xfId="38475"/>
    <cellStyle name="c_RushValSum (2)" xfId="38476"/>
    <cellStyle name="c_RushValSum (2) 2" xfId="38477"/>
    <cellStyle name="c_Stub Value" xfId="38478"/>
    <cellStyle name="c_Stub Value 2" xfId="38479"/>
    <cellStyle name="c_Summary of Pro Forma (2)" xfId="38480"/>
    <cellStyle name="c_Summary of Pro Forma (2) 2" xfId="38481"/>
    <cellStyle name="c_Summary of Pro Forma (3)" xfId="38482"/>
    <cellStyle name="c_Summary of Pro Forma (3) 2" xfId="38483"/>
    <cellStyle name="c_SZA DF Valuation.Base.4" xfId="38484"/>
    <cellStyle name="c_SZA DF Valuation.Base.4 2" xfId="38485"/>
    <cellStyle name="c_Texas_Louisiana (2)" xfId="38486"/>
    <cellStyle name="c_Texas_Louisiana (2) 2" xfId="38487"/>
    <cellStyle name="c_Timex-Gucci Merger2" xfId="38488"/>
    <cellStyle name="c_Timex-Gucci Merger2 2" xfId="38489"/>
    <cellStyle name="c_Valuation Summary" xfId="38490"/>
    <cellStyle name="c_Valuation Summary (2)" xfId="38491"/>
    <cellStyle name="c_Valuation Summary (2) 2" xfId="38492"/>
    <cellStyle name="c_Valuation Summary 2" xfId="38493"/>
    <cellStyle name="c_Warrant" xfId="38494"/>
    <cellStyle name="c_Warrant 2" xfId="38495"/>
    <cellStyle name="Ç¥ÁØ_¿ù°£¿ä¾àº¸°í" xfId="38496"/>
    <cellStyle name="c0" xfId="38497"/>
    <cellStyle name="c0'" xfId="38498"/>
    <cellStyle name="c0-" xfId="38499"/>
    <cellStyle name="'c0" xfId="38500"/>
    <cellStyle name="c0\" xfId="38501"/>
    <cellStyle name="c0]" xfId="38502"/>
    <cellStyle name="c0_Araraquara 2b" xfId="38503"/>
    <cellStyle name="c0-_Book5" xfId="38504"/>
    <cellStyle name="c09" xfId="38505"/>
    <cellStyle name="c1" xfId="38506"/>
    <cellStyle name="c2" xfId="38507"/>
    <cellStyle name="c3" xfId="38508"/>
    <cellStyle name="c9" xfId="38509"/>
    <cellStyle name="Cabecera 1" xfId="38510"/>
    <cellStyle name="Cabecera 2" xfId="38511"/>
    <cellStyle name="Calc" xfId="38512"/>
    <cellStyle name="calc 0dp" xfId="38513"/>
    <cellStyle name="calc 0dp 2" xfId="38514"/>
    <cellStyle name="Calc Cells" xfId="38515"/>
    <cellStyle name="Calc Currency (0)" xfId="38516"/>
    <cellStyle name="Calc Currency (0) 2" xfId="38517"/>
    <cellStyle name="Calc Currency (0) 2 2" xfId="38518"/>
    <cellStyle name="Calc Currency (2)" xfId="38519"/>
    <cellStyle name="Calc Percent (0)" xfId="38520"/>
    <cellStyle name="Calc Percent (1)" xfId="38521"/>
    <cellStyle name="Calc Percent (1) 2" xfId="38522"/>
    <cellStyle name="Calc Percent (2)" xfId="38523"/>
    <cellStyle name="Calc Percent (2) 2" xfId="38524"/>
    <cellStyle name="Calc Units (0)" xfId="38525"/>
    <cellStyle name="Calc Units (1)" xfId="38526"/>
    <cellStyle name="Calc Units (2)" xfId="38527"/>
    <cellStyle name="Calc$" xfId="38528"/>
    <cellStyle name="Calculated" xfId="38529"/>
    <cellStyle name="Calculation 10" xfId="38530"/>
    <cellStyle name="Calculation 2" xfId="38531"/>
    <cellStyle name="Calculation 2 10" xfId="38532"/>
    <cellStyle name="Calculation 2 10 2" xfId="38533"/>
    <cellStyle name="Calculation 2 10 3" xfId="38534"/>
    <cellStyle name="Calculation 2 10 4" xfId="38535"/>
    <cellStyle name="Calculation 2 11" xfId="38536"/>
    <cellStyle name="Calculation 2 11 2" xfId="38537"/>
    <cellStyle name="Calculation 2 11 3" xfId="38538"/>
    <cellStyle name="Calculation 2 11 4" xfId="38539"/>
    <cellStyle name="Calculation 2 12" xfId="38540"/>
    <cellStyle name="Calculation 2 12 2" xfId="38541"/>
    <cellStyle name="Calculation 2 12 3" xfId="38542"/>
    <cellStyle name="Calculation 2 12 4" xfId="38543"/>
    <cellStyle name="Calculation 2 13" xfId="38544"/>
    <cellStyle name="Calculation 2 14" xfId="38545"/>
    <cellStyle name="Calculation 2 15" xfId="38546"/>
    <cellStyle name="Calculation 2 16" xfId="38547"/>
    <cellStyle name="Calculation 2 17" xfId="38548"/>
    <cellStyle name="Calculation 2 18" xfId="38549"/>
    <cellStyle name="Calculation 2 19" xfId="38550"/>
    <cellStyle name="Calculation 2 2" xfId="38551"/>
    <cellStyle name="Calculation 2 2 2" xfId="38552"/>
    <cellStyle name="Calculation 2 2 2 2" xfId="38553"/>
    <cellStyle name="Calculation 2 2 2 2 2" xfId="38554"/>
    <cellStyle name="Calculation 2 2 2 2 3" xfId="38555"/>
    <cellStyle name="Calculation 2 2 2 2 4" xfId="38556"/>
    <cellStyle name="Calculation 2 2 2 3" xfId="38557"/>
    <cellStyle name="Calculation 2 2 2 3 2" xfId="38558"/>
    <cellStyle name="Calculation 2 2 2 4" xfId="38559"/>
    <cellStyle name="Calculation 2 2 2 4 2" xfId="38560"/>
    <cellStyle name="Calculation 2 2 2 5" xfId="38561"/>
    <cellStyle name="Calculation 2 2 3" xfId="38562"/>
    <cellStyle name="Calculation 2 2 3 2" xfId="38563"/>
    <cellStyle name="Calculation 2 2 3 3" xfId="38564"/>
    <cellStyle name="Calculation 2 2 3 4" xfId="38565"/>
    <cellStyle name="Calculation 2 2 4" xfId="38566"/>
    <cellStyle name="Calculation 2 2 4 2" xfId="38567"/>
    <cellStyle name="Calculation 2 2 4 3" xfId="38568"/>
    <cellStyle name="Calculation 2 2 4 4" xfId="38569"/>
    <cellStyle name="Calculation 2 2 5" xfId="38570"/>
    <cellStyle name="Calculation 2 2 5 2" xfId="38571"/>
    <cellStyle name="Calculation 2 2 5 3" xfId="38572"/>
    <cellStyle name="Calculation 2 2 6" xfId="38573"/>
    <cellStyle name="Calculation 2 2 7" xfId="38574"/>
    <cellStyle name="Calculation 2 3" xfId="38575"/>
    <cellStyle name="Calculation 2 3 2" xfId="38576"/>
    <cellStyle name="Calculation 2 3 2 2" xfId="38577"/>
    <cellStyle name="Calculation 2 3 3" xfId="38578"/>
    <cellStyle name="Calculation 2 3 3 2" xfId="38579"/>
    <cellStyle name="Calculation 2 3 4" xfId="38580"/>
    <cellStyle name="Calculation 2 3 5" xfId="38581"/>
    <cellStyle name="Calculation 2 4" xfId="38582"/>
    <cellStyle name="Calculation 2 4 2" xfId="38583"/>
    <cellStyle name="Calculation 2 4 2 2" xfId="38584"/>
    <cellStyle name="Calculation 2 4 3" xfId="38585"/>
    <cellStyle name="Calculation 2 4 3 2" xfId="38586"/>
    <cellStyle name="Calculation 2 4 4" xfId="38587"/>
    <cellStyle name="Calculation 2 4 5" xfId="38588"/>
    <cellStyle name="Calculation 2 5" xfId="38589"/>
    <cellStyle name="Calculation 2 5 2" xfId="38590"/>
    <cellStyle name="Calculation 2 5 2 2" xfId="38591"/>
    <cellStyle name="Calculation 2 5 3" xfId="38592"/>
    <cellStyle name="Calculation 2 5 3 2" xfId="38593"/>
    <cellStyle name="Calculation 2 5 4" xfId="38594"/>
    <cellStyle name="Calculation 2 5 5" xfId="38595"/>
    <cellStyle name="Calculation 2 6" xfId="38596"/>
    <cellStyle name="Calculation 2 6 2" xfId="38597"/>
    <cellStyle name="Calculation 2 6 2 2" xfId="38598"/>
    <cellStyle name="Calculation 2 6 3" xfId="38599"/>
    <cellStyle name="Calculation 2 6 4" xfId="38600"/>
    <cellStyle name="Calculation 2 6 5" xfId="38601"/>
    <cellStyle name="Calculation 2 7" xfId="38602"/>
    <cellStyle name="Calculation 2 7 2" xfId="38603"/>
    <cellStyle name="Calculation 2 7 3" xfId="38604"/>
    <cellStyle name="Calculation 2 7 4" xfId="38605"/>
    <cellStyle name="Calculation 2 7 5" xfId="38606"/>
    <cellStyle name="Calculation 2 8" xfId="38607"/>
    <cellStyle name="Calculation 2 8 2" xfId="38608"/>
    <cellStyle name="Calculation 2 8 3" xfId="38609"/>
    <cellStyle name="Calculation 2 8 4" xfId="38610"/>
    <cellStyle name="Calculation 2 9" xfId="38611"/>
    <cellStyle name="Calculation 2 9 2" xfId="38612"/>
    <cellStyle name="Calculation 2 9 3" xfId="38613"/>
    <cellStyle name="Calculation 2 9 4" xfId="38614"/>
    <cellStyle name="Calculation 2_Integrys Valuation 3-19-2010_Std  Amort" xfId="38615"/>
    <cellStyle name="Calculation 3" xfId="38616"/>
    <cellStyle name="Calculation 3 10" xfId="38617"/>
    <cellStyle name="Calculation 3 10 2" xfId="38618"/>
    <cellStyle name="Calculation 3 10 3" xfId="38619"/>
    <cellStyle name="Calculation 3 10 4" xfId="38620"/>
    <cellStyle name="Calculation 3 10 5" xfId="38621"/>
    <cellStyle name="Calculation 3 11" xfId="38622"/>
    <cellStyle name="Calculation 3 12" xfId="38623"/>
    <cellStyle name="Calculation 3 13" xfId="38624"/>
    <cellStyle name="Calculation 3 14" xfId="38625"/>
    <cellStyle name="Calculation 3 15" xfId="38626"/>
    <cellStyle name="Calculation 3 16" xfId="38627"/>
    <cellStyle name="Calculation 3 2" xfId="38628"/>
    <cellStyle name="Calculation 3 2 2" xfId="38629"/>
    <cellStyle name="Calculation 3 2 2 2" xfId="38630"/>
    <cellStyle name="Calculation 3 2 2 3" xfId="38631"/>
    <cellStyle name="Calculation 3 2 2 4" xfId="38632"/>
    <cellStyle name="Calculation 3 2 3" xfId="38633"/>
    <cellStyle name="Calculation 3 2 3 2" xfId="38634"/>
    <cellStyle name="Calculation 3 2 3 3" xfId="38635"/>
    <cellStyle name="Calculation 3 2 3 4" xfId="38636"/>
    <cellStyle name="Calculation 3 2 4" xfId="38637"/>
    <cellStyle name="Calculation 3 2 4 2" xfId="38638"/>
    <cellStyle name="Calculation 3 2 4 3" xfId="38639"/>
    <cellStyle name="Calculation 3 2 4 4" xfId="38640"/>
    <cellStyle name="Calculation 3 2 5" xfId="38641"/>
    <cellStyle name="Calculation 3 2 5 2" xfId="38642"/>
    <cellStyle name="Calculation 3 2 6" xfId="38643"/>
    <cellStyle name="Calculation 3 2 7" xfId="38644"/>
    <cellStyle name="Calculation 3 3" xfId="38645"/>
    <cellStyle name="Calculation 3 3 2" xfId="38646"/>
    <cellStyle name="Calculation 3 3 2 2" xfId="38647"/>
    <cellStyle name="Calculation 3 3 2 3" xfId="38648"/>
    <cellStyle name="Calculation 3 3 2 4" xfId="38649"/>
    <cellStyle name="Calculation 3 3 3" xfId="38650"/>
    <cellStyle name="Calculation 3 3 3 2" xfId="38651"/>
    <cellStyle name="Calculation 3 3 4" xfId="38652"/>
    <cellStyle name="Calculation 3 3 4 2" xfId="38653"/>
    <cellStyle name="Calculation 3 3 5" xfId="38654"/>
    <cellStyle name="Calculation 3 4" xfId="38655"/>
    <cellStyle name="Calculation 3 4 2" xfId="38656"/>
    <cellStyle name="Calculation 3 4 2 2" xfId="38657"/>
    <cellStyle name="Calculation 3 4 3" xfId="38658"/>
    <cellStyle name="Calculation 3 4 3 2" xfId="38659"/>
    <cellStyle name="Calculation 3 4 4" xfId="38660"/>
    <cellStyle name="Calculation 3 4 5" xfId="38661"/>
    <cellStyle name="Calculation 3 5" xfId="38662"/>
    <cellStyle name="Calculation 3 5 2" xfId="38663"/>
    <cellStyle name="Calculation 3 5 2 2" xfId="38664"/>
    <cellStyle name="Calculation 3 5 3" xfId="38665"/>
    <cellStyle name="Calculation 3 5 3 2" xfId="38666"/>
    <cellStyle name="Calculation 3 5 4" xfId="38667"/>
    <cellStyle name="Calculation 3 5 5" xfId="38668"/>
    <cellStyle name="Calculation 3 6" xfId="38669"/>
    <cellStyle name="Calculation 3 6 2" xfId="38670"/>
    <cellStyle name="Calculation 3 6 2 2" xfId="38671"/>
    <cellStyle name="Calculation 3 6 3" xfId="38672"/>
    <cellStyle name="Calculation 3 6 3 2" xfId="38673"/>
    <cellStyle name="Calculation 3 6 4" xfId="38674"/>
    <cellStyle name="Calculation 3 6 5" xfId="38675"/>
    <cellStyle name="Calculation 3 7" xfId="38676"/>
    <cellStyle name="Calculation 3 7 2" xfId="38677"/>
    <cellStyle name="Calculation 3 7 2 2" xfId="38678"/>
    <cellStyle name="Calculation 3 7 3" xfId="38679"/>
    <cellStyle name="Calculation 3 7 4" xfId="38680"/>
    <cellStyle name="Calculation 3 7 5" xfId="38681"/>
    <cellStyle name="Calculation 3 8" xfId="38682"/>
    <cellStyle name="Calculation 3 8 2" xfId="38683"/>
    <cellStyle name="Calculation 3 8 3" xfId="38684"/>
    <cellStyle name="Calculation 3 8 4" xfId="38685"/>
    <cellStyle name="Calculation 3 8 5" xfId="38686"/>
    <cellStyle name="Calculation 3 9" xfId="38687"/>
    <cellStyle name="Calculation 3 9 2" xfId="38688"/>
    <cellStyle name="Calculation 3 9 3" xfId="38689"/>
    <cellStyle name="Calculation 3 9 4" xfId="38690"/>
    <cellStyle name="Calculation 3 9 5" xfId="38691"/>
    <cellStyle name="Calculation 4" xfId="38692"/>
    <cellStyle name="Calculation 4 10" xfId="38693"/>
    <cellStyle name="Calculation 4 10 2" xfId="38694"/>
    <cellStyle name="Calculation 4 10 3" xfId="38695"/>
    <cellStyle name="Calculation 4 10 4" xfId="38696"/>
    <cellStyle name="Calculation 4 11" xfId="38697"/>
    <cellStyle name="Calculation 4 11 2" xfId="38698"/>
    <cellStyle name="Calculation 4 11 3" xfId="38699"/>
    <cellStyle name="Calculation 4 11 4" xfId="38700"/>
    <cellStyle name="Calculation 4 12" xfId="38701"/>
    <cellStyle name="Calculation 4 13" xfId="38702"/>
    <cellStyle name="Calculation 4 14" xfId="38703"/>
    <cellStyle name="Calculation 4 15" xfId="38704"/>
    <cellStyle name="Calculation 4 16" xfId="38705"/>
    <cellStyle name="Calculation 4 17" xfId="38706"/>
    <cellStyle name="Calculation 4 18" xfId="38707"/>
    <cellStyle name="Calculation 4 2" xfId="38708"/>
    <cellStyle name="Calculation 4 2 2" xfId="38709"/>
    <cellStyle name="Calculation 4 2 2 2" xfId="38710"/>
    <cellStyle name="Calculation 4 2 3" xfId="38711"/>
    <cellStyle name="Calculation 4 2 3 2" xfId="38712"/>
    <cellStyle name="Calculation 4 2 4" xfId="38713"/>
    <cellStyle name="Calculation 4 2 5" xfId="38714"/>
    <cellStyle name="Calculation 4 3" xfId="38715"/>
    <cellStyle name="Calculation 4 3 2" xfId="38716"/>
    <cellStyle name="Calculation 4 3 2 2" xfId="38717"/>
    <cellStyle name="Calculation 4 3 3" xfId="38718"/>
    <cellStyle name="Calculation 4 3 3 2" xfId="38719"/>
    <cellStyle name="Calculation 4 3 4" xfId="38720"/>
    <cellStyle name="Calculation 4 3 5" xfId="38721"/>
    <cellStyle name="Calculation 4 4" xfId="38722"/>
    <cellStyle name="Calculation 4 4 2" xfId="38723"/>
    <cellStyle name="Calculation 4 4 2 2" xfId="38724"/>
    <cellStyle name="Calculation 4 4 3" xfId="38725"/>
    <cellStyle name="Calculation 4 4 3 2" xfId="38726"/>
    <cellStyle name="Calculation 4 4 4" xfId="38727"/>
    <cellStyle name="Calculation 4 4 5" xfId="38728"/>
    <cellStyle name="Calculation 4 5" xfId="38729"/>
    <cellStyle name="Calculation 4 5 2" xfId="38730"/>
    <cellStyle name="Calculation 4 5 2 2" xfId="38731"/>
    <cellStyle name="Calculation 4 5 3" xfId="38732"/>
    <cellStyle name="Calculation 4 5 4" xfId="38733"/>
    <cellStyle name="Calculation 4 5 5" xfId="38734"/>
    <cellStyle name="Calculation 4 6" xfId="38735"/>
    <cellStyle name="Calculation 4 6 2" xfId="38736"/>
    <cellStyle name="Calculation 4 6 3" xfId="38737"/>
    <cellStyle name="Calculation 4 6 4" xfId="38738"/>
    <cellStyle name="Calculation 4 6 5" xfId="38739"/>
    <cellStyle name="Calculation 4 7" xfId="38740"/>
    <cellStyle name="Calculation 4 7 2" xfId="38741"/>
    <cellStyle name="Calculation 4 7 3" xfId="38742"/>
    <cellStyle name="Calculation 4 7 4" xfId="38743"/>
    <cellStyle name="Calculation 4 8" xfId="38744"/>
    <cellStyle name="Calculation 4 8 2" xfId="38745"/>
    <cellStyle name="Calculation 4 8 3" xfId="38746"/>
    <cellStyle name="Calculation 4 8 4" xfId="38747"/>
    <cellStyle name="Calculation 4 9" xfId="38748"/>
    <cellStyle name="Calculation 4 9 2" xfId="38749"/>
    <cellStyle name="Calculation 4 9 3" xfId="38750"/>
    <cellStyle name="Calculation 4 9 4" xfId="38751"/>
    <cellStyle name="Calculation 5" xfId="38752"/>
    <cellStyle name="Calculation 5 2" xfId="38753"/>
    <cellStyle name="Calculation 5 2 2" xfId="38754"/>
    <cellStyle name="Calculation 5 2 3" xfId="38755"/>
    <cellStyle name="Calculation 5 3" xfId="38756"/>
    <cellStyle name="Calculation 5 3 2" xfId="38757"/>
    <cellStyle name="Calculation 5 3 3" xfId="38758"/>
    <cellStyle name="Calculation 5 4" xfId="38759"/>
    <cellStyle name="Calculation 5 4 2" xfId="38760"/>
    <cellStyle name="Calculation 5 4 3" xfId="38761"/>
    <cellStyle name="Calculation 5 5" xfId="38762"/>
    <cellStyle name="Calculation 5 5 2" xfId="38763"/>
    <cellStyle name="Calculation 5 6" xfId="38764"/>
    <cellStyle name="Calculation 5 7" xfId="38765"/>
    <cellStyle name="Calculation 6" xfId="38766"/>
    <cellStyle name="Calculation 6 2" xfId="38767"/>
    <cellStyle name="Calculation 6 3" xfId="38768"/>
    <cellStyle name="Calculation 7" xfId="38769"/>
    <cellStyle name="Calculation 8" xfId="38770"/>
    <cellStyle name="Calculation 9" xfId="38771"/>
    <cellStyle name="Cálculo" xfId="38772"/>
    <cellStyle name="Cálculo 2" xfId="38773"/>
    <cellStyle name="Cálculo 3" xfId="38774"/>
    <cellStyle name="CALDAS" xfId="38775"/>
    <cellStyle name="CALDAS 2" xfId="38776"/>
    <cellStyle name="CALDAS 2 2" xfId="38777"/>
    <cellStyle name="CALDAS 3" xfId="38778"/>
    <cellStyle name="Caption" xfId="38779"/>
    <cellStyle name="Case" xfId="38780"/>
    <cellStyle name="Case 2" xfId="38781"/>
    <cellStyle name="CashFlow" xfId="38782"/>
    <cellStyle name="category" xfId="38783"/>
    <cellStyle name="cc2" xfId="38784"/>
    <cellStyle name="CComma" xfId="38785"/>
    <cellStyle name="CComma (0)" xfId="38786"/>
    <cellStyle name="CCurrency (0)" xfId="38787"/>
    <cellStyle name="cd" xfId="38788"/>
    <cellStyle name="cd 2" xfId="38789"/>
    <cellStyle name="cd_071212 Unlevered McCormick Model - 2003 version" xfId="38790"/>
    <cellStyle name="Celda de comprobación" xfId="38791"/>
    <cellStyle name="Celda vinculada" xfId="38792"/>
    <cellStyle name="Cell-Input" xfId="38793"/>
    <cellStyle name="Center" xfId="38794"/>
    <cellStyle name="Center - Style5" xfId="38795"/>
    <cellStyle name="Center_Pro Forma - Liberty - rev 08.13.08" xfId="38796"/>
    <cellStyle name="Centered Heading" xfId="38797"/>
    <cellStyle name="Cents" xfId="38798"/>
    <cellStyle name="CHANGE" xfId="38799"/>
    <cellStyle name="Changeable" xfId="38800"/>
    <cellStyle name="CHARTArea" xfId="38801"/>
    <cellStyle name="CHARTBar" xfId="38802"/>
    <cellStyle name="ChartingText" xfId="38803"/>
    <cellStyle name="CHARTScatter" xfId="38804"/>
    <cellStyle name="Check" xfId="38805"/>
    <cellStyle name="Check Cell 2" xfId="38806"/>
    <cellStyle name="Check Cell 2 2" xfId="38807"/>
    <cellStyle name="Check Cell 2 2 2" xfId="38808"/>
    <cellStyle name="Check Cell 2 2 2 2" xfId="38809"/>
    <cellStyle name="Check Cell 2 2 3" xfId="38810"/>
    <cellStyle name="Check Cell 2 3" xfId="38811"/>
    <cellStyle name="Check Cell 2_Integrys Valuation 3-19-2010_Std  Amort" xfId="38812"/>
    <cellStyle name="Check Cell 3" xfId="38813"/>
    <cellStyle name="Check Cell 3 2" xfId="38814"/>
    <cellStyle name="Check Cell 4" xfId="38815"/>
    <cellStyle name="Check Cell 4 2" xfId="38816"/>
    <cellStyle name="Check Cell 4 3" xfId="38817"/>
    <cellStyle name="Check Cell 5" xfId="38818"/>
    <cellStyle name="Check Cell 5 2" xfId="38819"/>
    <cellStyle name="claire" xfId="38820"/>
    <cellStyle name="claire 2" xfId="38821"/>
    <cellStyle name="co" xfId="38822"/>
    <cellStyle name="Co. Names" xfId="38823"/>
    <cellStyle name="Co. Names - Bold" xfId="38824"/>
    <cellStyle name="Co. Names_Copy of Montezuma II_OpComm_FINAL1.0" xfId="38825"/>
    <cellStyle name="co_Book5" xfId="38826"/>
    <cellStyle name="Code" xfId="38827"/>
    <cellStyle name="Code 2" xfId="38828"/>
    <cellStyle name="Code Section" xfId="38829"/>
    <cellStyle name="Code Section 2" xfId="38830"/>
    <cellStyle name="COL HEADINGS" xfId="38831"/>
    <cellStyle name="ColC" xfId="38832"/>
    <cellStyle name="ColD" xfId="38833"/>
    <cellStyle name="COLHDR" xfId="38834"/>
    <cellStyle name="COLHDR$ZP$" xfId="38835"/>
    <cellStyle name="Colhead" xfId="38836"/>
    <cellStyle name="ColHeading" xfId="38837"/>
    <cellStyle name="Color" xfId="38838"/>
    <cellStyle name="Column Headings" xfId="38839"/>
    <cellStyle name="column1" xfId="38840"/>
    <cellStyle name="column1 2" xfId="38841"/>
    <cellStyle name="column1Big" xfId="38842"/>
    <cellStyle name="column1Big 2" xfId="38843"/>
    <cellStyle name="column1Date" xfId="38844"/>
    <cellStyle name="ColumnHeader" xfId="38845"/>
    <cellStyle name="ColumnHeader 10" xfId="38846"/>
    <cellStyle name="ColumnHeader 11" xfId="38847"/>
    <cellStyle name="ColumnHeader 2" xfId="38848"/>
    <cellStyle name="ColumnHeader 3" xfId="38849"/>
    <cellStyle name="ColumnHeader 4" xfId="38850"/>
    <cellStyle name="ColumnHeader 5" xfId="38851"/>
    <cellStyle name="ColumnHeader 6" xfId="38852"/>
    <cellStyle name="ColumnHeader 7" xfId="38853"/>
    <cellStyle name="ColumnHeader 8" xfId="38854"/>
    <cellStyle name="ColumnHeader 9" xfId="38855"/>
    <cellStyle name="ColumnHeaderNormal" xfId="38856"/>
    <cellStyle name="ColumnHeading" xfId="38857"/>
    <cellStyle name="ColumnHeading 2" xfId="38858"/>
    <cellStyle name="coma" xfId="38859"/>
    <cellStyle name="Comma  - Style1" xfId="38860"/>
    <cellStyle name="Comma  - Style2" xfId="38861"/>
    <cellStyle name="Comma  - Style3" xfId="38862"/>
    <cellStyle name="Comma  - Style4" xfId="38863"/>
    <cellStyle name="Comma  - Style5" xfId="38864"/>
    <cellStyle name="Comma  - Style6" xfId="38865"/>
    <cellStyle name="Comma  - Style7" xfId="38866"/>
    <cellStyle name="Comma  - Style8" xfId="38867"/>
    <cellStyle name="Comma (0)" xfId="38868"/>
    <cellStyle name="Comma (1)_9_28BIL" xfId="38869"/>
    <cellStyle name="Comma [0] 2" xfId="38870"/>
    <cellStyle name="Comma [0] 2 2" xfId="38871"/>
    <cellStyle name="Comma [0] 3" xfId="38872"/>
    <cellStyle name="Comma [0] 4" xfId="38873"/>
    <cellStyle name="Comma [0] 5" xfId="38874"/>
    <cellStyle name="Comma [0] 6" xfId="38875"/>
    <cellStyle name="Comma [0] 7" xfId="38876"/>
    <cellStyle name="Comma [0] 8" xfId="38877"/>
    <cellStyle name="Comma [00]" xfId="38878"/>
    <cellStyle name="Comma [1]" xfId="38879"/>
    <cellStyle name="Comma [1] 2" xfId="38880"/>
    <cellStyle name="Comma [1] 3" xfId="38881"/>
    <cellStyle name="Comma [1] 4" xfId="38882"/>
    <cellStyle name="Comma [1] 5" xfId="38883"/>
    <cellStyle name="Comma [2]" xfId="38884"/>
    <cellStyle name="Comma [2] 2" xfId="38885"/>
    <cellStyle name="Comma [2] 3" xfId="38886"/>
    <cellStyle name="Comma [2] 4" xfId="38887"/>
    <cellStyle name="Comma [2] 5" xfId="38888"/>
    <cellStyle name="Comma [3]" xfId="38889"/>
    <cellStyle name="Comma [4]" xfId="38890"/>
    <cellStyle name="Comma 0" xfId="38891"/>
    <cellStyle name="Comma 0 [0]" xfId="38892"/>
    <cellStyle name="Comma 0 2" xfId="38893"/>
    <cellStyle name="Comma 0*" xfId="38894"/>
    <cellStyle name="Comma 0_01 Horizon Wind Energy Analytics" xfId="38895"/>
    <cellStyle name="Comma 10" xfId="38896"/>
    <cellStyle name="Comma 10 10" xfId="38897"/>
    <cellStyle name="Comma 10 10 2" xfId="38898"/>
    <cellStyle name="Comma 10 10 2 2" xfId="38899"/>
    <cellStyle name="Comma 10 10 3" xfId="38900"/>
    <cellStyle name="Comma 10 11" xfId="38901"/>
    <cellStyle name="Comma 10 11 2" xfId="38902"/>
    <cellStyle name="Comma 10 11 2 2" xfId="38903"/>
    <cellStyle name="Comma 10 11 3" xfId="38904"/>
    <cellStyle name="Comma 10 12" xfId="38905"/>
    <cellStyle name="Comma 10 12 2" xfId="38906"/>
    <cellStyle name="Comma 10 12 2 2" xfId="38907"/>
    <cellStyle name="Comma 10 12 3" xfId="38908"/>
    <cellStyle name="Comma 10 2" xfId="38909"/>
    <cellStyle name="Comma 10 2 2" xfId="38910"/>
    <cellStyle name="Comma 10 2 2 2" xfId="38911"/>
    <cellStyle name="Comma 10 2 3" xfId="38912"/>
    <cellStyle name="Comma 10 2 4" xfId="38913"/>
    <cellStyle name="Comma 10 2 5" xfId="38914"/>
    <cellStyle name="Comma 10 2 6" xfId="38915"/>
    <cellStyle name="Comma 10 3" xfId="38916"/>
    <cellStyle name="Comma 10 3 2" xfId="38917"/>
    <cellStyle name="Comma 10 3 3" xfId="38918"/>
    <cellStyle name="Comma 10 4" xfId="38919"/>
    <cellStyle name="Comma 10 4 2" xfId="38920"/>
    <cellStyle name="Comma 10 4 3" xfId="38921"/>
    <cellStyle name="Comma 10 5" xfId="38922"/>
    <cellStyle name="Comma 10 5 2" xfId="38923"/>
    <cellStyle name="Comma 10 5 2 2" xfId="38924"/>
    <cellStyle name="Comma 10 5 2 2 2" xfId="38925"/>
    <cellStyle name="Comma 10 5 2 2 2 2" xfId="38926"/>
    <cellStyle name="Comma 10 5 2 2 3" xfId="38927"/>
    <cellStyle name="Comma 10 5 2 3" xfId="38928"/>
    <cellStyle name="Comma 10 5 2 3 2" xfId="38929"/>
    <cellStyle name="Comma 10 5 2 4" xfId="38930"/>
    <cellStyle name="Comma 10 5 3" xfId="38931"/>
    <cellStyle name="Comma 10 5 3 2" xfId="38932"/>
    <cellStyle name="Comma 10 5 3 2 2" xfId="38933"/>
    <cellStyle name="Comma 10 5 3 3" xfId="38934"/>
    <cellStyle name="Comma 10 5 4" xfId="38935"/>
    <cellStyle name="Comma 10 5 4 2" xfId="38936"/>
    <cellStyle name="Comma 10 5 5" xfId="38937"/>
    <cellStyle name="Comma 10 6" xfId="38938"/>
    <cellStyle name="Comma 10 6 2" xfId="38939"/>
    <cellStyle name="Comma 10 6 2 2" xfId="38940"/>
    <cellStyle name="Comma 10 6 2 2 2" xfId="38941"/>
    <cellStyle name="Comma 10 6 2 3" xfId="38942"/>
    <cellStyle name="Comma 10 6 3" xfId="38943"/>
    <cellStyle name="Comma 10 6 3 2" xfId="38944"/>
    <cellStyle name="Comma 10 6 4" xfId="38945"/>
    <cellStyle name="Comma 10 7" xfId="38946"/>
    <cellStyle name="Comma 10 7 2" xfId="38947"/>
    <cellStyle name="Comma 10 7 2 2" xfId="38948"/>
    <cellStyle name="Comma 10 7 2 2 2" xfId="38949"/>
    <cellStyle name="Comma 10 7 2 3" xfId="38950"/>
    <cellStyle name="Comma 10 7 3" xfId="38951"/>
    <cellStyle name="Comma 10 7 3 2" xfId="38952"/>
    <cellStyle name="Comma 10 7 4" xfId="38953"/>
    <cellStyle name="Comma 10 8" xfId="38954"/>
    <cellStyle name="Comma 10 8 2" xfId="38955"/>
    <cellStyle name="Comma 10 8 2 2" xfId="38956"/>
    <cellStyle name="Comma 10 8 2 2 2" xfId="38957"/>
    <cellStyle name="Comma 10 8 2 3" xfId="38958"/>
    <cellStyle name="Comma 10 8 3" xfId="38959"/>
    <cellStyle name="Comma 10 8 3 2" xfId="38960"/>
    <cellStyle name="Comma 10 8 4" xfId="38961"/>
    <cellStyle name="Comma 10 9" xfId="38962"/>
    <cellStyle name="Comma 10 9 2" xfId="38963"/>
    <cellStyle name="Comma 10 9 2 2" xfId="38964"/>
    <cellStyle name="Comma 10 9 2 2 2" xfId="38965"/>
    <cellStyle name="Comma 10 9 2 3" xfId="38966"/>
    <cellStyle name="Comma 10 9 3" xfId="38967"/>
    <cellStyle name="Comma 10 9 3 2" xfId="38968"/>
    <cellStyle name="Comma 10 9 4" xfId="38969"/>
    <cellStyle name="Comma 100" xfId="38970"/>
    <cellStyle name="Comma 101" xfId="38971"/>
    <cellStyle name="Comma 102" xfId="38972"/>
    <cellStyle name="Comma 103" xfId="38973"/>
    <cellStyle name="Comma 104" xfId="38974"/>
    <cellStyle name="Comma 105" xfId="38975"/>
    <cellStyle name="Comma 106" xfId="38976"/>
    <cellStyle name="Comma 107" xfId="38977"/>
    <cellStyle name="Comma 108" xfId="38978"/>
    <cellStyle name="Comma 109" xfId="38979"/>
    <cellStyle name="Comma 11" xfId="38980"/>
    <cellStyle name="Comma 11 10" xfId="38981"/>
    <cellStyle name="Comma 11 10 2" xfId="38982"/>
    <cellStyle name="Comma 11 10 2 2" xfId="38983"/>
    <cellStyle name="Comma 11 10 3" xfId="38984"/>
    <cellStyle name="Comma 11 11" xfId="38985"/>
    <cellStyle name="Comma 11 11 2" xfId="38986"/>
    <cellStyle name="Comma 11 11 2 2" xfId="38987"/>
    <cellStyle name="Comma 11 11 3" xfId="38988"/>
    <cellStyle name="Comma 11 12" xfId="38989"/>
    <cellStyle name="Comma 11 12 2" xfId="38990"/>
    <cellStyle name="Comma 11 12 2 2" xfId="38991"/>
    <cellStyle name="Comma 11 12 3" xfId="38992"/>
    <cellStyle name="Comma 11 2" xfId="38993"/>
    <cellStyle name="Comma 11 2 2" xfId="38994"/>
    <cellStyle name="Comma 11 2 3" xfId="38995"/>
    <cellStyle name="Comma 11 2 4" xfId="38996"/>
    <cellStyle name="Comma 11 2 5" xfId="38997"/>
    <cellStyle name="Comma 11 2 6" xfId="38998"/>
    <cellStyle name="Comma 11 2 7" xfId="38999"/>
    <cellStyle name="Comma 11 2 8" xfId="39000"/>
    <cellStyle name="Comma 11 2 9" xfId="39001"/>
    <cellStyle name="Comma 11 3" xfId="39002"/>
    <cellStyle name="Comma 11 3 2" xfId="39003"/>
    <cellStyle name="Comma 11 4" xfId="39004"/>
    <cellStyle name="Comma 11 5" xfId="39005"/>
    <cellStyle name="Comma 11 5 2" xfId="39006"/>
    <cellStyle name="Comma 11 5 2 2" xfId="39007"/>
    <cellStyle name="Comma 11 5 2 2 2" xfId="39008"/>
    <cellStyle name="Comma 11 5 2 2 2 2" xfId="39009"/>
    <cellStyle name="Comma 11 5 2 2 3" xfId="39010"/>
    <cellStyle name="Comma 11 5 2 3" xfId="39011"/>
    <cellStyle name="Comma 11 5 2 3 2" xfId="39012"/>
    <cellStyle name="Comma 11 5 2 4" xfId="39013"/>
    <cellStyle name="Comma 11 5 3" xfId="39014"/>
    <cellStyle name="Comma 11 5 3 2" xfId="39015"/>
    <cellStyle name="Comma 11 5 3 2 2" xfId="39016"/>
    <cellStyle name="Comma 11 5 3 3" xfId="39017"/>
    <cellStyle name="Comma 11 5 4" xfId="39018"/>
    <cellStyle name="Comma 11 5 4 2" xfId="39019"/>
    <cellStyle name="Comma 11 5 5" xfId="39020"/>
    <cellStyle name="Comma 11 6" xfId="39021"/>
    <cellStyle name="Comma 11 6 2" xfId="39022"/>
    <cellStyle name="Comma 11 6 2 2" xfId="39023"/>
    <cellStyle name="Comma 11 6 2 2 2" xfId="39024"/>
    <cellStyle name="Comma 11 6 2 3" xfId="39025"/>
    <cellStyle name="Comma 11 6 3" xfId="39026"/>
    <cellStyle name="Comma 11 6 3 2" xfId="39027"/>
    <cellStyle name="Comma 11 6 4" xfId="39028"/>
    <cellStyle name="Comma 11 7" xfId="39029"/>
    <cellStyle name="Comma 11 7 2" xfId="39030"/>
    <cellStyle name="Comma 11 7 2 2" xfId="39031"/>
    <cellStyle name="Comma 11 7 2 2 2" xfId="39032"/>
    <cellStyle name="Comma 11 7 2 3" xfId="39033"/>
    <cellStyle name="Comma 11 7 3" xfId="39034"/>
    <cellStyle name="Comma 11 7 3 2" xfId="39035"/>
    <cellStyle name="Comma 11 7 4" xfId="39036"/>
    <cellStyle name="Comma 11 8" xfId="39037"/>
    <cellStyle name="Comma 11 8 2" xfId="39038"/>
    <cellStyle name="Comma 11 8 2 2" xfId="39039"/>
    <cellStyle name="Comma 11 8 2 2 2" xfId="39040"/>
    <cellStyle name="Comma 11 8 2 3" xfId="39041"/>
    <cellStyle name="Comma 11 8 3" xfId="39042"/>
    <cellStyle name="Comma 11 8 3 2" xfId="39043"/>
    <cellStyle name="Comma 11 8 4" xfId="39044"/>
    <cellStyle name="Comma 11 9" xfId="39045"/>
    <cellStyle name="Comma 11 9 2" xfId="39046"/>
    <cellStyle name="Comma 11 9 2 2" xfId="39047"/>
    <cellStyle name="Comma 11 9 2 2 2" xfId="39048"/>
    <cellStyle name="Comma 11 9 2 3" xfId="39049"/>
    <cellStyle name="Comma 11 9 3" xfId="39050"/>
    <cellStyle name="Comma 11 9 3 2" xfId="39051"/>
    <cellStyle name="Comma 11 9 4" xfId="39052"/>
    <cellStyle name="Comma 110" xfId="39053"/>
    <cellStyle name="Comma 111" xfId="39054"/>
    <cellStyle name="Comma 112" xfId="39055"/>
    <cellStyle name="Comma 113" xfId="39056"/>
    <cellStyle name="Comma 114" xfId="39057"/>
    <cellStyle name="Comma 115" xfId="39058"/>
    <cellStyle name="Comma 116" xfId="39059"/>
    <cellStyle name="Comma 117" xfId="39060"/>
    <cellStyle name="Comma 118" xfId="39061"/>
    <cellStyle name="Comma 119" xfId="39062"/>
    <cellStyle name="Comma 12" xfId="39063"/>
    <cellStyle name="Comma 12 2" xfId="39064"/>
    <cellStyle name="Comma 12 2 2" xfId="39065"/>
    <cellStyle name="Comma 12 3" xfId="39066"/>
    <cellStyle name="Comma 120" xfId="39067"/>
    <cellStyle name="Comma 121" xfId="39068"/>
    <cellStyle name="Comma 122" xfId="39069"/>
    <cellStyle name="Comma 123" xfId="39070"/>
    <cellStyle name="Comma 124" xfId="39071"/>
    <cellStyle name="Comma 125" xfId="39072"/>
    <cellStyle name="Comma 126" xfId="39073"/>
    <cellStyle name="Comma 127" xfId="39074"/>
    <cellStyle name="Comma 128" xfId="39075"/>
    <cellStyle name="Comma 129" xfId="39076"/>
    <cellStyle name="Comma 13" xfId="39077"/>
    <cellStyle name="Comma 13 2" xfId="39078"/>
    <cellStyle name="Comma 13 2 2" xfId="39079"/>
    <cellStyle name="Comma 13 3" xfId="39080"/>
    <cellStyle name="Comma 130" xfId="39081"/>
    <cellStyle name="Comma 131" xfId="39082"/>
    <cellStyle name="Comma 132" xfId="39083"/>
    <cellStyle name="Comma 133" xfId="39084"/>
    <cellStyle name="Comma 134" xfId="39085"/>
    <cellStyle name="Comma 135" xfId="39086"/>
    <cellStyle name="Comma 136" xfId="39087"/>
    <cellStyle name="Comma 137" xfId="39088"/>
    <cellStyle name="Comma 137 2" xfId="39089"/>
    <cellStyle name="Comma 138" xfId="39090"/>
    <cellStyle name="Comma 138 2" xfId="39091"/>
    <cellStyle name="Comma 139" xfId="39092"/>
    <cellStyle name="Comma 139 2" xfId="39093"/>
    <cellStyle name="Comma 14" xfId="39094"/>
    <cellStyle name="Comma 14 2" xfId="39095"/>
    <cellStyle name="Comma 140" xfId="39096"/>
    <cellStyle name="Comma 140 2" xfId="39097"/>
    <cellStyle name="Comma 141" xfId="39098"/>
    <cellStyle name="Comma 141 2" xfId="39099"/>
    <cellStyle name="Comma 142" xfId="39100"/>
    <cellStyle name="Comma 143" xfId="39101"/>
    <cellStyle name="Comma 144" xfId="39102"/>
    <cellStyle name="Comma 145" xfId="39103"/>
    <cellStyle name="Comma 146" xfId="39104"/>
    <cellStyle name="Comma 147" xfId="39105"/>
    <cellStyle name="Comma 148" xfId="39106"/>
    <cellStyle name="Comma 15" xfId="39107"/>
    <cellStyle name="Comma 15 2" xfId="39108"/>
    <cellStyle name="Comma 16" xfId="39109"/>
    <cellStyle name="Comma 16 2" xfId="39110"/>
    <cellStyle name="Comma 17" xfId="39111"/>
    <cellStyle name="Comma 17 2" xfId="39112"/>
    <cellStyle name="Comma 18" xfId="39113"/>
    <cellStyle name="Comma 18 2" xfId="39114"/>
    <cellStyle name="Comma 19" xfId="39115"/>
    <cellStyle name="Comma 19 2" xfId="39116"/>
    <cellStyle name="Comma 2" xfId="39117"/>
    <cellStyle name="Comma 2 10" xfId="39118"/>
    <cellStyle name="Comma 2 10 2" xfId="39119"/>
    <cellStyle name="Comma 2 11" xfId="39120"/>
    <cellStyle name="Comma 2 12" xfId="39121"/>
    <cellStyle name="Comma 2 13" xfId="39122"/>
    <cellStyle name="Comma 2 2" xfId="39123"/>
    <cellStyle name="Comma 2 2 2" xfId="39124"/>
    <cellStyle name="Comma 2 2 2 2" xfId="64982"/>
    <cellStyle name="Comma 2 2 3" xfId="39125"/>
    <cellStyle name="Comma 2 2 4" xfId="39126"/>
    <cellStyle name="Comma 2 3" xfId="39127"/>
    <cellStyle name="Comma 2 3 2" xfId="39128"/>
    <cellStyle name="Comma 2 3 2 13" xfId="39129"/>
    <cellStyle name="Comma 2 3 2 2" xfId="39130"/>
    <cellStyle name="Comma 2 3 3" xfId="39131"/>
    <cellStyle name="Comma 2 3 3 2" xfId="64940"/>
    <cellStyle name="Comma 2 3 4" xfId="64941"/>
    <cellStyle name="Comma 2 4" xfId="39132"/>
    <cellStyle name="Comma 2 4 2" xfId="39133"/>
    <cellStyle name="Comma 2 4 2 2" xfId="39134"/>
    <cellStyle name="Comma 2 4 2 2 2" xfId="39135"/>
    <cellStyle name="Comma 2 4 2 2 2 2" xfId="39136"/>
    <cellStyle name="Comma 2 4 2 2 2 2 2" xfId="39137"/>
    <cellStyle name="Comma 2 4 2 2 2 3" xfId="39138"/>
    <cellStyle name="Comma 2 4 2 2 3" xfId="39139"/>
    <cellStyle name="Comma 2 4 2 2 3 2" xfId="39140"/>
    <cellStyle name="Comma 2 4 2 2 4" xfId="39141"/>
    <cellStyle name="Comma 2 4 2 3" xfId="39142"/>
    <cellStyle name="Comma 2 4 2 3 2" xfId="39143"/>
    <cellStyle name="Comma 2 4 2 3 2 2" xfId="39144"/>
    <cellStyle name="Comma 2 4 2 3 2 2 2" xfId="39145"/>
    <cellStyle name="Comma 2 4 2 3 2 3" xfId="39146"/>
    <cellStyle name="Comma 2 4 2 3 3" xfId="39147"/>
    <cellStyle name="Comma 2 4 2 3 3 2" xfId="39148"/>
    <cellStyle name="Comma 2 4 2 3 4" xfId="39149"/>
    <cellStyle name="Comma 2 4 2 4" xfId="39150"/>
    <cellStyle name="Comma 2 4 2 4 2" xfId="39151"/>
    <cellStyle name="Comma 2 4 2 4 2 2" xfId="39152"/>
    <cellStyle name="Comma 2 4 2 4 3" xfId="39153"/>
    <cellStyle name="Comma 2 4 2 5" xfId="39154"/>
    <cellStyle name="Comma 2 4 2 5 2" xfId="39155"/>
    <cellStyle name="Comma 2 4 2 6" xfId="39156"/>
    <cellStyle name="Comma 2 4 3" xfId="39157"/>
    <cellStyle name="Comma 2 4 4" xfId="39158"/>
    <cellStyle name="Comma 2 4 4 2" xfId="39159"/>
    <cellStyle name="Comma 2 4 4 2 2" xfId="39160"/>
    <cellStyle name="Comma 2 4 4 2 2 2" xfId="39161"/>
    <cellStyle name="Comma 2 4 4 2 3" xfId="39162"/>
    <cellStyle name="Comma 2 4 4 3" xfId="39163"/>
    <cellStyle name="Comma 2 4 4 3 2" xfId="39164"/>
    <cellStyle name="Comma 2 4 4 4" xfId="39165"/>
    <cellStyle name="Comma 2 4 5" xfId="39166"/>
    <cellStyle name="Comma 2 4 5 2" xfId="39167"/>
    <cellStyle name="Comma 2 4 5 2 2" xfId="39168"/>
    <cellStyle name="Comma 2 4 5 2 2 2" xfId="39169"/>
    <cellStyle name="Comma 2 4 5 2 3" xfId="39170"/>
    <cellStyle name="Comma 2 4 5 3" xfId="39171"/>
    <cellStyle name="Comma 2 4 5 3 2" xfId="39172"/>
    <cellStyle name="Comma 2 4 5 4" xfId="39173"/>
    <cellStyle name="Comma 2 4 6" xfId="39174"/>
    <cellStyle name="Comma 2 4 6 2" xfId="39175"/>
    <cellStyle name="Comma 2 4 6 2 2" xfId="39176"/>
    <cellStyle name="Comma 2 4 6 3" xfId="39177"/>
    <cellStyle name="Comma 2 4 7" xfId="39178"/>
    <cellStyle name="Comma 2 4 7 2" xfId="39179"/>
    <cellStyle name="Comma 2 4 8" xfId="39180"/>
    <cellStyle name="Comma 2 4 9" xfId="39181"/>
    <cellStyle name="Comma 2 5" xfId="39182"/>
    <cellStyle name="Comma 2 5 2" xfId="39183"/>
    <cellStyle name="Comma 2 5 2 2" xfId="39184"/>
    <cellStyle name="Comma 2 5 2 2 2" xfId="39185"/>
    <cellStyle name="Comma 2 5 2 2 2 2" xfId="39186"/>
    <cellStyle name="Comma 2 5 2 2 3" xfId="39187"/>
    <cellStyle name="Comma 2 5 2 3" xfId="39188"/>
    <cellStyle name="Comma 2 5 2 3 2" xfId="39189"/>
    <cellStyle name="Comma 2 5 2 4" xfId="39190"/>
    <cellStyle name="Comma 2 5 3" xfId="39191"/>
    <cellStyle name="Comma 2 5 3 2" xfId="39192"/>
    <cellStyle name="Comma 2 5 3 2 2" xfId="39193"/>
    <cellStyle name="Comma 2 5 3 2 2 2" xfId="39194"/>
    <cellStyle name="Comma 2 5 3 2 3" xfId="39195"/>
    <cellStyle name="Comma 2 5 3 3" xfId="39196"/>
    <cellStyle name="Comma 2 5 3 3 2" xfId="39197"/>
    <cellStyle name="Comma 2 5 3 4" xfId="39198"/>
    <cellStyle name="Comma 2 5 4" xfId="39199"/>
    <cellStyle name="Comma 2 5 4 2" xfId="39200"/>
    <cellStyle name="Comma 2 5 4 2 2" xfId="39201"/>
    <cellStyle name="Comma 2 5 4 3" xfId="39202"/>
    <cellStyle name="Comma 2 5 5" xfId="39203"/>
    <cellStyle name="Comma 2 5 5 2" xfId="39204"/>
    <cellStyle name="Comma 2 5 6" xfId="39205"/>
    <cellStyle name="Comma 2 5 7" xfId="39206"/>
    <cellStyle name="Comma 2 6" xfId="9"/>
    <cellStyle name="Comma 2 6 2" xfId="39207"/>
    <cellStyle name="Comma 2 6 2 2" xfId="39208"/>
    <cellStyle name="Comma 2 6 2 2 2" xfId="39209"/>
    <cellStyle name="Comma 2 6 2 2 2 2" xfId="39210"/>
    <cellStyle name="Comma 2 6 2 2 3" xfId="39211"/>
    <cellStyle name="Comma 2 6 2 3" xfId="39212"/>
    <cellStyle name="Comma 2 6 2 3 2" xfId="39213"/>
    <cellStyle name="Comma 2 6 2 4" xfId="39214"/>
    <cellStyle name="Comma 2 6 3" xfId="39215"/>
    <cellStyle name="Comma 2 6 3 2" xfId="39216"/>
    <cellStyle name="Comma 2 6 3 2 2" xfId="39217"/>
    <cellStyle name="Comma 2 6 3 2 2 2" xfId="39218"/>
    <cellStyle name="Comma 2 6 3 2 3" xfId="39219"/>
    <cellStyle name="Comma 2 6 3 3" xfId="39220"/>
    <cellStyle name="Comma 2 6 3 3 2" xfId="39221"/>
    <cellStyle name="Comma 2 6 3 4" xfId="39222"/>
    <cellStyle name="Comma 2 6 4" xfId="39223"/>
    <cellStyle name="Comma 2 6 4 2" xfId="39224"/>
    <cellStyle name="Comma 2 6 4 2 2" xfId="39225"/>
    <cellStyle name="Comma 2 6 4 3" xfId="39226"/>
    <cellStyle name="Comma 2 6 5" xfId="39227"/>
    <cellStyle name="Comma 2 6 5 2" xfId="39228"/>
    <cellStyle name="Comma 2 6 6" xfId="39229"/>
    <cellStyle name="Comma 2 6 7" xfId="39230"/>
    <cellStyle name="Comma 2 7" xfId="39231"/>
    <cellStyle name="Comma 2 7 2" xfId="39232"/>
    <cellStyle name="Comma 2 7 2 2" xfId="39233"/>
    <cellStyle name="Comma 2 7 2 2 2" xfId="39234"/>
    <cellStyle name="Comma 2 7 2 3" xfId="39235"/>
    <cellStyle name="Comma 2 7 3" xfId="39236"/>
    <cellStyle name="Comma 2 7 3 2" xfId="39237"/>
    <cellStyle name="Comma 2 7 4" xfId="39238"/>
    <cellStyle name="Comma 2 8" xfId="6"/>
    <cellStyle name="Comma 2 8 2" xfId="39239"/>
    <cellStyle name="Comma 2 8 2 2" xfId="39240"/>
    <cellStyle name="Comma 2 8 2 2 2" xfId="39241"/>
    <cellStyle name="Comma 2 8 2 3" xfId="39242"/>
    <cellStyle name="Comma 2 8 3" xfId="39243"/>
    <cellStyle name="Comma 2 8 3 2" xfId="39244"/>
    <cellStyle name="Comma 2 8 4" xfId="39245"/>
    <cellStyle name="Comma 2 9" xfId="39246"/>
    <cellStyle name="Comma 2 9 2" xfId="39247"/>
    <cellStyle name="Comma 2 9 2 2" xfId="39248"/>
    <cellStyle name="Comma 2 9 3" xfId="39249"/>
    <cellStyle name="Comma 2*" xfId="39250"/>
    <cellStyle name="Comma 2__50_50" xfId="39251"/>
    <cellStyle name="Comma 20" xfId="39252"/>
    <cellStyle name="Comma 20 2" xfId="39253"/>
    <cellStyle name="Comma 21" xfId="39254"/>
    <cellStyle name="Comma 22" xfId="39255"/>
    <cellStyle name="Comma 22 2" xfId="39256"/>
    <cellStyle name="Comma 23" xfId="39257"/>
    <cellStyle name="Comma 24" xfId="39258"/>
    <cellStyle name="Comma 24 2" xfId="39259"/>
    <cellStyle name="Comma 24 3" xfId="39260"/>
    <cellStyle name="Comma 25" xfId="39261"/>
    <cellStyle name="Comma 25 2" xfId="39262"/>
    <cellStyle name="Comma 25 3" xfId="39263"/>
    <cellStyle name="Comma 26" xfId="39264"/>
    <cellStyle name="Comma 26 2" xfId="39265"/>
    <cellStyle name="Comma 26 3" xfId="39266"/>
    <cellStyle name="Comma 27" xfId="39267"/>
    <cellStyle name="Comma 27 2" xfId="39268"/>
    <cellStyle name="Comma 27 3" xfId="39269"/>
    <cellStyle name="Comma 28" xfId="39270"/>
    <cellStyle name="Comma 28 2" xfId="39271"/>
    <cellStyle name="Comma 28 3" xfId="39272"/>
    <cellStyle name="Comma 29" xfId="39273"/>
    <cellStyle name="Comma 29 2" xfId="39274"/>
    <cellStyle name="Comma 29 3" xfId="39275"/>
    <cellStyle name="Comma 3" xfId="3"/>
    <cellStyle name="Comma 3 2" xfId="39276"/>
    <cellStyle name="Comma 3 2 2" xfId="39277"/>
    <cellStyle name="Comma 3 2 2 2" xfId="39278"/>
    <cellStyle name="Comma 3 2 3" xfId="39279"/>
    <cellStyle name="Comma 3 3" xfId="39280"/>
    <cellStyle name="Comma 3 3 2" xfId="39281"/>
    <cellStyle name="Comma 3 4" xfId="39282"/>
    <cellStyle name="Comma 3*" xfId="39283"/>
    <cellStyle name="Comma 3__50_50" xfId="39284"/>
    <cellStyle name="Comma 30" xfId="39285"/>
    <cellStyle name="Comma 30 2" xfId="39286"/>
    <cellStyle name="Comma 30 3" xfId="39287"/>
    <cellStyle name="Comma 31" xfId="39288"/>
    <cellStyle name="Comma 31 2" xfId="39289"/>
    <cellStyle name="Comma 31 3" xfId="39290"/>
    <cellStyle name="Comma 32" xfId="39291"/>
    <cellStyle name="Comma 32 2" xfId="39292"/>
    <cellStyle name="Comma 32 3" xfId="39293"/>
    <cellStyle name="Comma 33" xfId="39294"/>
    <cellStyle name="Comma 33 2" xfId="39295"/>
    <cellStyle name="Comma 33 3" xfId="39296"/>
    <cellStyle name="Comma 34" xfId="39297"/>
    <cellStyle name="Comma 34 2" xfId="39298"/>
    <cellStyle name="Comma 34 3" xfId="39299"/>
    <cellStyle name="Comma 35" xfId="39300"/>
    <cellStyle name="Comma 36" xfId="39301"/>
    <cellStyle name="Comma 36 2" xfId="39302"/>
    <cellStyle name="Comma 37" xfId="39303"/>
    <cellStyle name="Comma 37 2" xfId="39304"/>
    <cellStyle name="Comma 38" xfId="39305"/>
    <cellStyle name="Comma 38 2" xfId="39306"/>
    <cellStyle name="Comma 39" xfId="39307"/>
    <cellStyle name="Comma 39 2" xfId="39308"/>
    <cellStyle name="Comma 4" xfId="39309"/>
    <cellStyle name="Comma 4 2" xfId="39310"/>
    <cellStyle name="Comma 4 2 2" xfId="39311"/>
    <cellStyle name="Comma 4 3" xfId="39312"/>
    <cellStyle name="Comma 4 3 2" xfId="39313"/>
    <cellStyle name="Comma 4 3 3" xfId="39314"/>
    <cellStyle name="Comma 4 4" xfId="39315"/>
    <cellStyle name="Comma 40" xfId="39316"/>
    <cellStyle name="Comma 41" xfId="39317"/>
    <cellStyle name="Comma 41 2" xfId="39318"/>
    <cellStyle name="Comma 42" xfId="39319"/>
    <cellStyle name="Comma 42 2" xfId="39320"/>
    <cellStyle name="Comma 43" xfId="39321"/>
    <cellStyle name="Comma 43 2" xfId="39322"/>
    <cellStyle name="Comma 44" xfId="39323"/>
    <cellStyle name="Comma 44 2" xfId="39324"/>
    <cellStyle name="Comma 45" xfId="39325"/>
    <cellStyle name="Comma 45 2" xfId="39326"/>
    <cellStyle name="Comma 46" xfId="39327"/>
    <cellStyle name="Comma 46 2" xfId="39328"/>
    <cellStyle name="Comma 46 3" xfId="39329"/>
    <cellStyle name="Comma 47" xfId="39330"/>
    <cellStyle name="Comma 47 2" xfId="39331"/>
    <cellStyle name="Comma 47 3" xfId="39332"/>
    <cellStyle name="Comma 48" xfId="39333"/>
    <cellStyle name="Comma 49" xfId="39334"/>
    <cellStyle name="Comma 49 2" xfId="39335"/>
    <cellStyle name="Comma 49 2 2" xfId="39336"/>
    <cellStyle name="Comma 49 3" xfId="39337"/>
    <cellStyle name="Comma 49 4" xfId="39338"/>
    <cellStyle name="Comma 49 5" xfId="39339"/>
    <cellStyle name="Comma 49 6" xfId="39340"/>
    <cellStyle name="Comma 5" xfId="39341"/>
    <cellStyle name="Comma 5 2" xfId="39342"/>
    <cellStyle name="Comma 5 2 2" xfId="39343"/>
    <cellStyle name="Comma 5 3" xfId="39344"/>
    <cellStyle name="Comma 5 3 2" xfId="39345"/>
    <cellStyle name="Comma 50" xfId="39346"/>
    <cellStyle name="Comma 50 2" xfId="39347"/>
    <cellStyle name="Comma 50 2 2" xfId="39348"/>
    <cellStyle name="Comma 50 3" xfId="39349"/>
    <cellStyle name="Comma 50 4" xfId="39350"/>
    <cellStyle name="Comma 50 5" xfId="39351"/>
    <cellStyle name="Comma 50 6" xfId="39352"/>
    <cellStyle name="Comma 51" xfId="39353"/>
    <cellStyle name="Comma 51 2" xfId="39354"/>
    <cellStyle name="Comma 51 2 2" xfId="39355"/>
    <cellStyle name="Comma 51 3" xfId="39356"/>
    <cellStyle name="Comma 51 4" xfId="39357"/>
    <cellStyle name="Comma 51 5" xfId="39358"/>
    <cellStyle name="Comma 51 6" xfId="39359"/>
    <cellStyle name="Comma 52" xfId="39360"/>
    <cellStyle name="Comma 52 2" xfId="39361"/>
    <cellStyle name="Comma 52 2 2" xfId="39362"/>
    <cellStyle name="Comma 52 3" xfId="39363"/>
    <cellStyle name="Comma 52 4" xfId="39364"/>
    <cellStyle name="Comma 52 5" xfId="39365"/>
    <cellStyle name="Comma 52 6" xfId="39366"/>
    <cellStyle name="Comma 53" xfId="39367"/>
    <cellStyle name="Comma 53 2" xfId="39368"/>
    <cellStyle name="Comma 53 2 2" xfId="39369"/>
    <cellStyle name="Comma 53 3" xfId="39370"/>
    <cellStyle name="Comma 53 4" xfId="39371"/>
    <cellStyle name="Comma 53 5" xfId="39372"/>
    <cellStyle name="Comma 53 6" xfId="39373"/>
    <cellStyle name="Comma 54" xfId="39374"/>
    <cellStyle name="Comma 54 2" xfId="39375"/>
    <cellStyle name="Comma 54 2 2" xfId="39376"/>
    <cellStyle name="Comma 54 3" xfId="39377"/>
    <cellStyle name="Comma 54 4" xfId="39378"/>
    <cellStyle name="Comma 54 5" xfId="39379"/>
    <cellStyle name="Comma 54 6" xfId="39380"/>
    <cellStyle name="Comma 55" xfId="39381"/>
    <cellStyle name="Comma 55 2" xfId="39382"/>
    <cellStyle name="Comma 55 2 2" xfId="39383"/>
    <cellStyle name="Comma 55 3" xfId="39384"/>
    <cellStyle name="Comma 55 4" xfId="39385"/>
    <cellStyle name="Comma 55 5" xfId="39386"/>
    <cellStyle name="Comma 55 6" xfId="39387"/>
    <cellStyle name="Comma 56" xfId="39388"/>
    <cellStyle name="Comma 56 2" xfId="39389"/>
    <cellStyle name="Comma 56 2 2" xfId="39390"/>
    <cellStyle name="Comma 56 3" xfId="39391"/>
    <cellStyle name="Comma 56 4" xfId="39392"/>
    <cellStyle name="Comma 56 5" xfId="39393"/>
    <cellStyle name="Comma 56 6" xfId="39394"/>
    <cellStyle name="Comma 57" xfId="39395"/>
    <cellStyle name="Comma 57 2" xfId="39396"/>
    <cellStyle name="Comma 57 2 2" xfId="39397"/>
    <cellStyle name="Comma 57 3" xfId="39398"/>
    <cellStyle name="Comma 57 4" xfId="39399"/>
    <cellStyle name="Comma 57 5" xfId="39400"/>
    <cellStyle name="Comma 57 6" xfId="39401"/>
    <cellStyle name="Comma 58" xfId="39402"/>
    <cellStyle name="Comma 58 2" xfId="39403"/>
    <cellStyle name="Comma 58 2 2" xfId="39404"/>
    <cellStyle name="Comma 58 3" xfId="39405"/>
    <cellStyle name="Comma 58 4" xfId="39406"/>
    <cellStyle name="Comma 58 5" xfId="39407"/>
    <cellStyle name="Comma 58 6" xfId="39408"/>
    <cellStyle name="Comma 59" xfId="39409"/>
    <cellStyle name="Comma 59 2" xfId="39410"/>
    <cellStyle name="Comma 59 2 2" xfId="39411"/>
    <cellStyle name="Comma 59 3" xfId="39412"/>
    <cellStyle name="Comma 59 4" xfId="39413"/>
    <cellStyle name="Comma 59 5" xfId="39414"/>
    <cellStyle name="Comma 59 6" xfId="39415"/>
    <cellStyle name="Comma 6" xfId="39416"/>
    <cellStyle name="Comma 6 2" xfId="39417"/>
    <cellStyle name="Comma 6 2 2" xfId="39418"/>
    <cellStyle name="Comma 6 2 3" xfId="39419"/>
    <cellStyle name="Comma 6 3" xfId="39420"/>
    <cellStyle name="Comma 6 4" xfId="39421"/>
    <cellStyle name="Comma 6 5" xfId="39422"/>
    <cellStyle name="Comma 60" xfId="39423"/>
    <cellStyle name="Comma 60 2" xfId="39424"/>
    <cellStyle name="Comma 60 2 2" xfId="39425"/>
    <cellStyle name="Comma 60 3" xfId="39426"/>
    <cellStyle name="Comma 60 4" xfId="39427"/>
    <cellStyle name="Comma 60 5" xfId="39428"/>
    <cellStyle name="Comma 60 6" xfId="39429"/>
    <cellStyle name="Comma 61" xfId="39430"/>
    <cellStyle name="Comma 61 2" xfId="39431"/>
    <cellStyle name="Comma 61 2 2" xfId="39432"/>
    <cellStyle name="Comma 61 3" xfId="39433"/>
    <cellStyle name="Comma 61 4" xfId="39434"/>
    <cellStyle name="Comma 61 5" xfId="39435"/>
    <cellStyle name="Comma 61 6" xfId="39436"/>
    <cellStyle name="Comma 62" xfId="39437"/>
    <cellStyle name="Comma 62 2" xfId="39438"/>
    <cellStyle name="Comma 62 2 2" xfId="39439"/>
    <cellStyle name="Comma 62 3" xfId="39440"/>
    <cellStyle name="Comma 62 4" xfId="39441"/>
    <cellStyle name="Comma 62 5" xfId="39442"/>
    <cellStyle name="Comma 62 6" xfId="39443"/>
    <cellStyle name="Comma 63" xfId="39444"/>
    <cellStyle name="Comma 63 2" xfId="39445"/>
    <cellStyle name="Comma 63 2 2" xfId="39446"/>
    <cellStyle name="Comma 63 3" xfId="39447"/>
    <cellStyle name="Comma 63 4" xfId="39448"/>
    <cellStyle name="Comma 63 5" xfId="39449"/>
    <cellStyle name="Comma 63 6" xfId="39450"/>
    <cellStyle name="Comma 64" xfId="39451"/>
    <cellStyle name="Comma 64 2" xfId="39452"/>
    <cellStyle name="Comma 64 2 2" xfId="39453"/>
    <cellStyle name="Comma 64 3" xfId="39454"/>
    <cellStyle name="Comma 64 4" xfId="39455"/>
    <cellStyle name="Comma 64 5" xfId="39456"/>
    <cellStyle name="Comma 64 6" xfId="39457"/>
    <cellStyle name="Comma 65" xfId="39458"/>
    <cellStyle name="Comma 65 2" xfId="39459"/>
    <cellStyle name="Comma 66" xfId="39460"/>
    <cellStyle name="Comma 67" xfId="39461"/>
    <cellStyle name="Comma 68" xfId="39462"/>
    <cellStyle name="Comma 69" xfId="39463"/>
    <cellStyle name="Comma 7" xfId="39464"/>
    <cellStyle name="Comma 7 2" xfId="39465"/>
    <cellStyle name="Comma 7 2 2" xfId="39466"/>
    <cellStyle name="Comma 7 2 3" xfId="39467"/>
    <cellStyle name="Comma 7 3" xfId="39468"/>
    <cellStyle name="Comma 7 4" xfId="39469"/>
    <cellStyle name="Comma 7 5" xfId="39470"/>
    <cellStyle name="Comma 7 6" xfId="39471"/>
    <cellStyle name="Comma 70" xfId="39472"/>
    <cellStyle name="Comma 71" xfId="39473"/>
    <cellStyle name="Comma 72" xfId="39474"/>
    <cellStyle name="Comma 72 2" xfId="39475"/>
    <cellStyle name="Comma 73" xfId="39476"/>
    <cellStyle name="Comma 74" xfId="39477"/>
    <cellStyle name="Comma 75" xfId="39478"/>
    <cellStyle name="Comma 76" xfId="39479"/>
    <cellStyle name="Comma 77" xfId="39480"/>
    <cellStyle name="Comma 78" xfId="39481"/>
    <cellStyle name="Comma 79" xfId="39482"/>
    <cellStyle name="Comma 8" xfId="39483"/>
    <cellStyle name="Comma 8 2" xfId="39484"/>
    <cellStyle name="Comma 8 2 2" xfId="39485"/>
    <cellStyle name="Comma 8 2 3" xfId="39486"/>
    <cellStyle name="Comma 8 3" xfId="39487"/>
    <cellStyle name="Comma 8 4" xfId="39488"/>
    <cellStyle name="Comma 80" xfId="39489"/>
    <cellStyle name="Comma 81" xfId="39490"/>
    <cellStyle name="Comma 82" xfId="39491"/>
    <cellStyle name="Comma 83" xfId="39492"/>
    <cellStyle name="Comma 84" xfId="39493"/>
    <cellStyle name="Comma 85" xfId="39494"/>
    <cellStyle name="Comma 86" xfId="39495"/>
    <cellStyle name="Comma 87" xfId="39496"/>
    <cellStyle name="Comma 88" xfId="39497"/>
    <cellStyle name="Comma 89" xfId="39498"/>
    <cellStyle name="Comma 9" xfId="39499"/>
    <cellStyle name="Comma 9 10" xfId="39500"/>
    <cellStyle name="Comma 9 2" xfId="39501"/>
    <cellStyle name="Comma 9 2 2" xfId="39502"/>
    <cellStyle name="Comma 9 2 2 2" xfId="39503"/>
    <cellStyle name="Comma 9 2 2 2 2" xfId="39504"/>
    <cellStyle name="Comma 9 2 2 2 2 2" xfId="39505"/>
    <cellStyle name="Comma 9 2 2 2 3" xfId="39506"/>
    <cellStyle name="Comma 9 2 2 3" xfId="39507"/>
    <cellStyle name="Comma 9 2 2 3 2" xfId="39508"/>
    <cellStyle name="Comma 9 2 2 4" xfId="39509"/>
    <cellStyle name="Comma 9 2 3" xfId="39510"/>
    <cellStyle name="Comma 9 2 3 2" xfId="39511"/>
    <cellStyle name="Comma 9 2 3 2 2" xfId="39512"/>
    <cellStyle name="Comma 9 2 3 3" xfId="39513"/>
    <cellStyle name="Comma 9 2 4" xfId="39514"/>
    <cellStyle name="Comma 9 2 4 2" xfId="39515"/>
    <cellStyle name="Comma 9 2 5" xfId="39516"/>
    <cellStyle name="Comma 9 3" xfId="39517"/>
    <cellStyle name="Comma 9 3 2" xfId="39518"/>
    <cellStyle name="Comma 9 3 2 2" xfId="39519"/>
    <cellStyle name="Comma 9 3 2 2 2" xfId="39520"/>
    <cellStyle name="Comma 9 3 2 3" xfId="39521"/>
    <cellStyle name="Comma 9 3 3" xfId="39522"/>
    <cellStyle name="Comma 9 3 3 2" xfId="39523"/>
    <cellStyle name="Comma 9 3 4" xfId="39524"/>
    <cellStyle name="Comma 9 4" xfId="39525"/>
    <cellStyle name="Comma 9 4 2" xfId="39526"/>
    <cellStyle name="Comma 9 4 2 2" xfId="39527"/>
    <cellStyle name="Comma 9 4 2 2 2" xfId="39528"/>
    <cellStyle name="Comma 9 4 2 3" xfId="39529"/>
    <cellStyle name="Comma 9 4 3" xfId="39530"/>
    <cellStyle name="Comma 9 4 3 2" xfId="39531"/>
    <cellStyle name="Comma 9 4 4" xfId="39532"/>
    <cellStyle name="Comma 9 5" xfId="39533"/>
    <cellStyle name="Comma 9 5 2" xfId="39534"/>
    <cellStyle name="Comma 9 5 2 2" xfId="39535"/>
    <cellStyle name="Comma 9 5 2 2 2" xfId="39536"/>
    <cellStyle name="Comma 9 5 2 3" xfId="39537"/>
    <cellStyle name="Comma 9 5 3" xfId="39538"/>
    <cellStyle name="Comma 9 5 3 2" xfId="39539"/>
    <cellStyle name="Comma 9 5 4" xfId="39540"/>
    <cellStyle name="Comma 9 6" xfId="39541"/>
    <cellStyle name="Comma 9 6 2" xfId="39542"/>
    <cellStyle name="Comma 9 6 2 2" xfId="39543"/>
    <cellStyle name="Comma 9 6 2 2 2" xfId="39544"/>
    <cellStyle name="Comma 9 6 2 3" xfId="39545"/>
    <cellStyle name="Comma 9 6 3" xfId="39546"/>
    <cellStyle name="Comma 9 6 3 2" xfId="39547"/>
    <cellStyle name="Comma 9 6 4" xfId="39548"/>
    <cellStyle name="Comma 9 7" xfId="39549"/>
    <cellStyle name="Comma 9 7 2" xfId="39550"/>
    <cellStyle name="Comma 9 7 2 2" xfId="39551"/>
    <cellStyle name="Comma 9 7 3" xfId="39552"/>
    <cellStyle name="Comma 9 8" xfId="39553"/>
    <cellStyle name="Comma 9 8 2" xfId="39554"/>
    <cellStyle name="Comma 9 8 2 2" xfId="39555"/>
    <cellStyle name="Comma 9 8 3" xfId="39556"/>
    <cellStyle name="Comma 9 9" xfId="39557"/>
    <cellStyle name="Comma 9 9 2" xfId="39558"/>
    <cellStyle name="Comma 9 9 2 2" xfId="39559"/>
    <cellStyle name="Comma 9 9 3" xfId="39560"/>
    <cellStyle name="Comma 90" xfId="39561"/>
    <cellStyle name="Comma 91" xfId="39562"/>
    <cellStyle name="Comma 92" xfId="39563"/>
    <cellStyle name="Comma 93" xfId="39564"/>
    <cellStyle name="Comma 94" xfId="39565"/>
    <cellStyle name="Comma 95" xfId="39566"/>
    <cellStyle name="Comma 96" xfId="39567"/>
    <cellStyle name="Comma 97" xfId="39568"/>
    <cellStyle name="Comma 98" xfId="39569"/>
    <cellStyle name="Comma 99" xfId="39570"/>
    <cellStyle name="Comma Cents" xfId="39571"/>
    <cellStyle name="Comma Input" xfId="39572"/>
    <cellStyle name="comma zerodec" xfId="39573"/>
    <cellStyle name="Comma(%)" xfId="39574"/>
    <cellStyle name="Comma*" xfId="39575"/>
    <cellStyle name="comma, 0" xfId="39576"/>
    <cellStyle name="comma[0]" xfId="39577"/>
    <cellStyle name="Comma[1]" xfId="39578"/>
    <cellStyle name="Comma[2]" xfId="39579"/>
    <cellStyle name="Comma0" xfId="39580"/>
    <cellStyle name="Comma0 - Style1" xfId="39581"/>
    <cellStyle name="Comma0 - Style2" xfId="39582"/>
    <cellStyle name="Comma0 - Style4" xfId="39583"/>
    <cellStyle name="Comma0 - Style5" xfId="39584"/>
    <cellStyle name="Comma0 2" xfId="39585"/>
    <cellStyle name="Comma1 - Style1" xfId="39586"/>
    <cellStyle name="CommaDU" xfId="39587"/>
    <cellStyle name="Comma-Rounded" xfId="39588"/>
    <cellStyle name="commas" xfId="39589"/>
    <cellStyle name="CommaU" xfId="39590"/>
    <cellStyle name="Comment" xfId="39591"/>
    <cellStyle name="Company" xfId="39592"/>
    <cellStyle name="Company Name" xfId="39593"/>
    <cellStyle name="Company_01 Horizon Wind Energy Analytics" xfId="39594"/>
    <cellStyle name="CompanyName" xfId="39595"/>
    <cellStyle name="CompanyTitle" xfId="39596"/>
    <cellStyle name="Constant" xfId="39597"/>
    <cellStyle name="Content - Name" xfId="39598"/>
    <cellStyle name="ContentsHyperlink" xfId="39599"/>
    <cellStyle name="Copied" xfId="39600"/>
    <cellStyle name="COST1" xfId="39601"/>
    <cellStyle name="Cover Date" xfId="39602"/>
    <cellStyle name="Cover Subtitle" xfId="39603"/>
    <cellStyle name="Cover Title" xfId="39604"/>
    <cellStyle name="Coverage" xfId="39605"/>
    <cellStyle name="CPM_Total" xfId="39606"/>
    <cellStyle name="CreamCell" xfId="39607"/>
    <cellStyle name="CreamCell 2" xfId="39608"/>
    <cellStyle name="CreamCell 3" xfId="39609"/>
    <cellStyle name="Cur" xfId="39610"/>
    <cellStyle name="Curr" xfId="39611"/>
    <cellStyle name="Curr 2" xfId="39612"/>
    <cellStyle name="Curr_Accounting" xfId="39613"/>
    <cellStyle name="CurRatio" xfId="39614"/>
    <cellStyle name="CurrDU" xfId="39615"/>
    <cellStyle name="Curren - Style1" xfId="39616"/>
    <cellStyle name="Curren - Style3" xfId="39617"/>
    <cellStyle name="Curren - Style4" xfId="39618"/>
    <cellStyle name="Curren - Style5" xfId="39619"/>
    <cellStyle name="Curren - Style6" xfId="39620"/>
    <cellStyle name="Currency  " xfId="39621"/>
    <cellStyle name="Currency $" xfId="39622"/>
    <cellStyle name="Currency $ 2" xfId="39623"/>
    <cellStyle name="Currency ($)" xfId="39624"/>
    <cellStyle name="Currency (£)" xfId="39625"/>
    <cellStyle name="Currency (€)" xfId="39626"/>
    <cellStyle name="Currency (3)" xfId="39627"/>
    <cellStyle name="Currency [$0]" xfId="39628"/>
    <cellStyle name="Currency [£0]" xfId="39629"/>
    <cellStyle name="Currency [0] 2" xfId="39630"/>
    <cellStyle name="Currency [0] 2 2" xfId="39631"/>
    <cellStyle name="Currency [0] 3" xfId="39632"/>
    <cellStyle name="Currency [0] 4" xfId="39633"/>
    <cellStyle name="Currency [0] 5" xfId="39634"/>
    <cellStyle name="Currency [0] 6" xfId="39635"/>
    <cellStyle name="Currency [0] 7" xfId="39636"/>
    <cellStyle name="Currency [0] 8" xfId="39637"/>
    <cellStyle name="Currency [00]" xfId="39638"/>
    <cellStyle name="Currency [1]" xfId="39639"/>
    <cellStyle name="Currency [1] 2" xfId="39640"/>
    <cellStyle name="Currency [1] 3" xfId="39641"/>
    <cellStyle name="Currency [1] 4" xfId="39642"/>
    <cellStyle name="Currency [1] 5" xfId="39643"/>
    <cellStyle name="Currency [2]" xfId="39644"/>
    <cellStyle name="Currency [2] 2" xfId="39645"/>
    <cellStyle name="Currency [2] 3" xfId="39646"/>
    <cellStyle name="Currency [2] 4" xfId="39647"/>
    <cellStyle name="Currency [2] 5" xfId="39648"/>
    <cellStyle name="Currency [3]" xfId="39649"/>
    <cellStyle name="Currency 0" xfId="39650"/>
    <cellStyle name="Currency 0 2" xfId="39651"/>
    <cellStyle name="Currency 10" xfId="39652"/>
    <cellStyle name="Currency 10 10" xfId="39653"/>
    <cellStyle name="Currency 10 10 2" xfId="39654"/>
    <cellStyle name="Currency 10 10 2 2" xfId="39655"/>
    <cellStyle name="Currency 10 10 3" xfId="39656"/>
    <cellStyle name="Currency 10 11" xfId="39657"/>
    <cellStyle name="Currency 10 11 2" xfId="39658"/>
    <cellStyle name="Currency 10 12" xfId="39659"/>
    <cellStyle name="Currency 10 13" xfId="39660"/>
    <cellStyle name="Currency 10 2" xfId="39661"/>
    <cellStyle name="Currency 10 2 2" xfId="39662"/>
    <cellStyle name="Currency 10 2 2 2" xfId="39663"/>
    <cellStyle name="Currency 10 2 2 2 2" xfId="39664"/>
    <cellStyle name="Currency 10 2 2 3" xfId="39665"/>
    <cellStyle name="Currency 10 2 3" xfId="39666"/>
    <cellStyle name="Currency 10 2 3 2" xfId="39667"/>
    <cellStyle name="Currency 10 2 4" xfId="39668"/>
    <cellStyle name="Currency 10 3" xfId="39669"/>
    <cellStyle name="Currency 10 3 2" xfId="39670"/>
    <cellStyle name="Currency 10 3 2 2" xfId="39671"/>
    <cellStyle name="Currency 10 3 2 2 2" xfId="39672"/>
    <cellStyle name="Currency 10 3 2 3" xfId="39673"/>
    <cellStyle name="Currency 10 3 3" xfId="39674"/>
    <cellStyle name="Currency 10 3 3 2" xfId="39675"/>
    <cellStyle name="Currency 10 3 4" xfId="39676"/>
    <cellStyle name="Currency 10 4" xfId="39677"/>
    <cellStyle name="Currency 10 4 2" xfId="39678"/>
    <cellStyle name="Currency 10 4 2 2" xfId="39679"/>
    <cellStyle name="Currency 10 4 2 2 2" xfId="39680"/>
    <cellStyle name="Currency 10 4 2 3" xfId="39681"/>
    <cellStyle name="Currency 10 4 3" xfId="39682"/>
    <cellStyle name="Currency 10 4 3 2" xfId="39683"/>
    <cellStyle name="Currency 10 4 4" xfId="39684"/>
    <cellStyle name="Currency 10 5" xfId="39685"/>
    <cellStyle name="Currency 10 5 2" xfId="39686"/>
    <cellStyle name="Currency 10 5 2 2" xfId="39687"/>
    <cellStyle name="Currency 10 5 2 2 2" xfId="39688"/>
    <cellStyle name="Currency 10 5 2 3" xfId="39689"/>
    <cellStyle name="Currency 10 5 3" xfId="39690"/>
    <cellStyle name="Currency 10 5 3 2" xfId="39691"/>
    <cellStyle name="Currency 10 5 4" xfId="39692"/>
    <cellStyle name="Currency 10 6" xfId="39693"/>
    <cellStyle name="Currency 10 6 2" xfId="39694"/>
    <cellStyle name="Currency 10 6 2 2" xfId="39695"/>
    <cellStyle name="Currency 10 6 2 2 2" xfId="39696"/>
    <cellStyle name="Currency 10 6 2 3" xfId="39697"/>
    <cellStyle name="Currency 10 6 3" xfId="39698"/>
    <cellStyle name="Currency 10 6 3 2" xfId="39699"/>
    <cellStyle name="Currency 10 6 4" xfId="39700"/>
    <cellStyle name="Currency 10 7" xfId="39701"/>
    <cellStyle name="Currency 10 7 2" xfId="39702"/>
    <cellStyle name="Currency 10 7 2 2" xfId="39703"/>
    <cellStyle name="Currency 10 7 3" xfId="39704"/>
    <cellStyle name="Currency 10 8" xfId="39705"/>
    <cellStyle name="Currency 10 8 2" xfId="39706"/>
    <cellStyle name="Currency 10 8 2 2" xfId="39707"/>
    <cellStyle name="Currency 10 8 3" xfId="39708"/>
    <cellStyle name="Currency 10 9" xfId="39709"/>
    <cellStyle name="Currency 10 9 2" xfId="39710"/>
    <cellStyle name="Currency 10 9 2 2" xfId="39711"/>
    <cellStyle name="Currency 10 9 3" xfId="39712"/>
    <cellStyle name="Currency 100" xfId="39713"/>
    <cellStyle name="Currency 101" xfId="39714"/>
    <cellStyle name="Currency 102" xfId="39715"/>
    <cellStyle name="Currency 103" xfId="39716"/>
    <cellStyle name="Currency 104" xfId="39717"/>
    <cellStyle name="Currency 105" xfId="39718"/>
    <cellStyle name="Currency 106" xfId="39719"/>
    <cellStyle name="Currency 107" xfId="39720"/>
    <cellStyle name="Currency 108" xfId="39721"/>
    <cellStyle name="Currency 109" xfId="39722"/>
    <cellStyle name="Currency 11" xfId="39723"/>
    <cellStyle name="Currency 11 10" xfId="39724"/>
    <cellStyle name="Currency 11 10 2" xfId="39725"/>
    <cellStyle name="Currency 11 10 2 2" xfId="39726"/>
    <cellStyle name="Currency 11 10 3" xfId="39727"/>
    <cellStyle name="Currency 11 11" xfId="39728"/>
    <cellStyle name="Currency 11 11 2" xfId="39729"/>
    <cellStyle name="Currency 11 12" xfId="39730"/>
    <cellStyle name="Currency 11 13" xfId="39731"/>
    <cellStyle name="Currency 11 2" xfId="39732"/>
    <cellStyle name="Currency 11 2 2" xfId="39733"/>
    <cellStyle name="Currency 11 2 2 2" xfId="39734"/>
    <cellStyle name="Currency 11 2 2 2 2" xfId="39735"/>
    <cellStyle name="Currency 11 2 2 3" xfId="39736"/>
    <cellStyle name="Currency 11 2 3" xfId="39737"/>
    <cellStyle name="Currency 11 2 3 2" xfId="39738"/>
    <cellStyle name="Currency 11 2 4" xfId="39739"/>
    <cellStyle name="Currency 11 3" xfId="39740"/>
    <cellStyle name="Currency 11 3 2" xfId="39741"/>
    <cellStyle name="Currency 11 3 2 2" xfId="39742"/>
    <cellStyle name="Currency 11 3 2 2 2" xfId="39743"/>
    <cellStyle name="Currency 11 3 2 3" xfId="39744"/>
    <cellStyle name="Currency 11 3 3" xfId="39745"/>
    <cellStyle name="Currency 11 3 3 2" xfId="39746"/>
    <cellStyle name="Currency 11 3 4" xfId="39747"/>
    <cellStyle name="Currency 11 4" xfId="39748"/>
    <cellStyle name="Currency 11 4 2" xfId="39749"/>
    <cellStyle name="Currency 11 4 2 2" xfId="39750"/>
    <cellStyle name="Currency 11 4 2 2 2" xfId="39751"/>
    <cellStyle name="Currency 11 4 2 3" xfId="39752"/>
    <cellStyle name="Currency 11 4 3" xfId="39753"/>
    <cellStyle name="Currency 11 4 3 2" xfId="39754"/>
    <cellStyle name="Currency 11 4 4" xfId="39755"/>
    <cellStyle name="Currency 11 5" xfId="39756"/>
    <cellStyle name="Currency 11 5 2" xfId="39757"/>
    <cellStyle name="Currency 11 5 2 2" xfId="39758"/>
    <cellStyle name="Currency 11 5 2 2 2" xfId="39759"/>
    <cellStyle name="Currency 11 5 2 3" xfId="39760"/>
    <cellStyle name="Currency 11 5 3" xfId="39761"/>
    <cellStyle name="Currency 11 5 3 2" xfId="39762"/>
    <cellStyle name="Currency 11 5 4" xfId="39763"/>
    <cellStyle name="Currency 11 6" xfId="39764"/>
    <cellStyle name="Currency 11 6 2" xfId="39765"/>
    <cellStyle name="Currency 11 6 2 2" xfId="39766"/>
    <cellStyle name="Currency 11 6 2 2 2" xfId="39767"/>
    <cellStyle name="Currency 11 6 2 3" xfId="39768"/>
    <cellStyle name="Currency 11 6 3" xfId="39769"/>
    <cellStyle name="Currency 11 6 3 2" xfId="39770"/>
    <cellStyle name="Currency 11 6 4" xfId="39771"/>
    <cellStyle name="Currency 11 7" xfId="39772"/>
    <cellStyle name="Currency 11 7 2" xfId="39773"/>
    <cellStyle name="Currency 11 7 2 2" xfId="39774"/>
    <cellStyle name="Currency 11 7 3" xfId="39775"/>
    <cellStyle name="Currency 11 8" xfId="39776"/>
    <cellStyle name="Currency 11 8 2" xfId="39777"/>
    <cellStyle name="Currency 11 8 2 2" xfId="39778"/>
    <cellStyle name="Currency 11 8 3" xfId="39779"/>
    <cellStyle name="Currency 11 9" xfId="39780"/>
    <cellStyle name="Currency 11 9 2" xfId="39781"/>
    <cellStyle name="Currency 11 9 2 2" xfId="39782"/>
    <cellStyle name="Currency 11 9 3" xfId="39783"/>
    <cellStyle name="Currency 110" xfId="39784"/>
    <cellStyle name="Currency 111" xfId="39785"/>
    <cellStyle name="Currency 112" xfId="39786"/>
    <cellStyle name="Currency 113" xfId="39787"/>
    <cellStyle name="Currency 114" xfId="39788"/>
    <cellStyle name="Currency 115" xfId="39789"/>
    <cellStyle name="Currency 116" xfId="39790"/>
    <cellStyle name="Currency 117" xfId="39791"/>
    <cellStyle name="Currency 118" xfId="39792"/>
    <cellStyle name="Currency 119" xfId="39793"/>
    <cellStyle name="Currency 12" xfId="39794"/>
    <cellStyle name="Currency 12 10" xfId="39795"/>
    <cellStyle name="Currency 12 10 2" xfId="39796"/>
    <cellStyle name="Currency 12 10 2 2" xfId="39797"/>
    <cellStyle name="Currency 12 10 3" xfId="39798"/>
    <cellStyle name="Currency 12 11" xfId="39799"/>
    <cellStyle name="Currency 12 11 2" xfId="39800"/>
    <cellStyle name="Currency 12 12" xfId="39801"/>
    <cellStyle name="Currency 12 13" xfId="39802"/>
    <cellStyle name="Currency 12 2" xfId="39803"/>
    <cellStyle name="Currency 12 2 2" xfId="39804"/>
    <cellStyle name="Currency 12 2 2 2" xfId="39805"/>
    <cellStyle name="Currency 12 2 2 2 2" xfId="39806"/>
    <cellStyle name="Currency 12 2 2 3" xfId="39807"/>
    <cellStyle name="Currency 12 2 3" xfId="39808"/>
    <cellStyle name="Currency 12 2 3 2" xfId="39809"/>
    <cellStyle name="Currency 12 2 4" xfId="39810"/>
    <cellStyle name="Currency 12 3" xfId="39811"/>
    <cellStyle name="Currency 12 3 2" xfId="39812"/>
    <cellStyle name="Currency 12 3 2 2" xfId="39813"/>
    <cellStyle name="Currency 12 3 2 2 2" xfId="39814"/>
    <cellStyle name="Currency 12 3 2 3" xfId="39815"/>
    <cellStyle name="Currency 12 3 3" xfId="39816"/>
    <cellStyle name="Currency 12 3 3 2" xfId="39817"/>
    <cellStyle name="Currency 12 3 4" xfId="39818"/>
    <cellStyle name="Currency 12 4" xfId="39819"/>
    <cellStyle name="Currency 12 4 2" xfId="39820"/>
    <cellStyle name="Currency 12 4 2 2" xfId="39821"/>
    <cellStyle name="Currency 12 4 2 2 2" xfId="39822"/>
    <cellStyle name="Currency 12 4 2 3" xfId="39823"/>
    <cellStyle name="Currency 12 4 3" xfId="39824"/>
    <cellStyle name="Currency 12 4 3 2" xfId="39825"/>
    <cellStyle name="Currency 12 4 4" xfId="39826"/>
    <cellStyle name="Currency 12 5" xfId="39827"/>
    <cellStyle name="Currency 12 5 2" xfId="39828"/>
    <cellStyle name="Currency 12 5 2 2" xfId="39829"/>
    <cellStyle name="Currency 12 5 2 2 2" xfId="39830"/>
    <cellStyle name="Currency 12 5 2 3" xfId="39831"/>
    <cellStyle name="Currency 12 5 3" xfId="39832"/>
    <cellStyle name="Currency 12 5 3 2" xfId="39833"/>
    <cellStyle name="Currency 12 5 4" xfId="39834"/>
    <cellStyle name="Currency 12 6" xfId="39835"/>
    <cellStyle name="Currency 12 6 2" xfId="39836"/>
    <cellStyle name="Currency 12 6 2 2" xfId="39837"/>
    <cellStyle name="Currency 12 6 2 2 2" xfId="39838"/>
    <cellStyle name="Currency 12 6 2 3" xfId="39839"/>
    <cellStyle name="Currency 12 6 3" xfId="39840"/>
    <cellStyle name="Currency 12 6 3 2" xfId="39841"/>
    <cellStyle name="Currency 12 6 4" xfId="39842"/>
    <cellStyle name="Currency 12 7" xfId="39843"/>
    <cellStyle name="Currency 12 7 2" xfId="39844"/>
    <cellStyle name="Currency 12 7 2 2" xfId="39845"/>
    <cellStyle name="Currency 12 7 3" xfId="39846"/>
    <cellStyle name="Currency 12 8" xfId="39847"/>
    <cellStyle name="Currency 12 8 2" xfId="39848"/>
    <cellStyle name="Currency 12 8 2 2" xfId="39849"/>
    <cellStyle name="Currency 12 8 3" xfId="39850"/>
    <cellStyle name="Currency 12 9" xfId="39851"/>
    <cellStyle name="Currency 12 9 2" xfId="39852"/>
    <cellStyle name="Currency 12 9 2 2" xfId="39853"/>
    <cellStyle name="Currency 12 9 3" xfId="39854"/>
    <cellStyle name="Currency 120" xfId="39855"/>
    <cellStyle name="Currency 121" xfId="39856"/>
    <cellStyle name="Currency 122" xfId="39857"/>
    <cellStyle name="Currency 123" xfId="39858"/>
    <cellStyle name="Currency 124" xfId="39859"/>
    <cellStyle name="Currency 125" xfId="39860"/>
    <cellStyle name="Currency 126" xfId="39861"/>
    <cellStyle name="Currency 127" xfId="39862"/>
    <cellStyle name="Currency 128" xfId="39863"/>
    <cellStyle name="Currency 129" xfId="39864"/>
    <cellStyle name="Currency 13" xfId="39865"/>
    <cellStyle name="Currency 13 2" xfId="39866"/>
    <cellStyle name="Currency 13 3" xfId="39867"/>
    <cellStyle name="Currency 130" xfId="39868"/>
    <cellStyle name="Currency 131" xfId="39869"/>
    <cellStyle name="Currency 132" xfId="39870"/>
    <cellStyle name="Currency 133" xfId="39871"/>
    <cellStyle name="Currency 134" xfId="39872"/>
    <cellStyle name="Currency 135" xfId="39873"/>
    <cellStyle name="Currency 136" xfId="39874"/>
    <cellStyle name="Currency 137" xfId="39875"/>
    <cellStyle name="Currency 138" xfId="39876"/>
    <cellStyle name="Currency 139" xfId="39877"/>
    <cellStyle name="Currency 14" xfId="39878"/>
    <cellStyle name="Currency 14 2" xfId="39879"/>
    <cellStyle name="Currency 14 3" xfId="39880"/>
    <cellStyle name="Currency 140" xfId="39881"/>
    <cellStyle name="Currency 141" xfId="39882"/>
    <cellStyle name="Currency 142" xfId="39883"/>
    <cellStyle name="Currency 143" xfId="39884"/>
    <cellStyle name="Currency 144" xfId="39885"/>
    <cellStyle name="Currency 145" xfId="39886"/>
    <cellStyle name="Currency 15" xfId="39887"/>
    <cellStyle name="Currency 15 2" xfId="39888"/>
    <cellStyle name="Currency 15 3" xfId="39889"/>
    <cellStyle name="Currency 16" xfId="39890"/>
    <cellStyle name="Currency 16 2" xfId="39891"/>
    <cellStyle name="Currency 16 3" xfId="39892"/>
    <cellStyle name="Currency 17" xfId="39893"/>
    <cellStyle name="Currency 17 2" xfId="39894"/>
    <cellStyle name="Currency 17 3" xfId="39895"/>
    <cellStyle name="Currency 18" xfId="39896"/>
    <cellStyle name="Currency 18 2" xfId="39897"/>
    <cellStyle name="Currency 18 3" xfId="39898"/>
    <cellStyle name="Currency 19" xfId="39899"/>
    <cellStyle name="Currency 19 2" xfId="39900"/>
    <cellStyle name="Currency 19 2 2" xfId="39901"/>
    <cellStyle name="Currency 19 3" xfId="39902"/>
    <cellStyle name="Currency 19 4" xfId="39903"/>
    <cellStyle name="Currency 2" xfId="39904"/>
    <cellStyle name="Currency 2 10" xfId="39905"/>
    <cellStyle name="Currency 2 10 2" xfId="39906"/>
    <cellStyle name="Currency 2 11" xfId="39907"/>
    <cellStyle name="Currency 2 12" xfId="39908"/>
    <cellStyle name="Currency 2 2" xfId="39909"/>
    <cellStyle name="Currency 2 2 2" xfId="39910"/>
    <cellStyle name="Currency 2 2 2 13" xfId="39911"/>
    <cellStyle name="Currency 2 3" xfId="39912"/>
    <cellStyle name="Currency 2 3 2" xfId="39913"/>
    <cellStyle name="Currency 2 4" xfId="39914"/>
    <cellStyle name="Currency 2 4 2" xfId="39915"/>
    <cellStyle name="Currency 2 4 2 2" xfId="39916"/>
    <cellStyle name="Currency 2 4 2 2 2" xfId="39917"/>
    <cellStyle name="Currency 2 4 2 2 2 2" xfId="39918"/>
    <cellStyle name="Currency 2 4 2 2 2 2 2" xfId="39919"/>
    <cellStyle name="Currency 2 4 2 2 2 3" xfId="39920"/>
    <cellStyle name="Currency 2 4 2 2 3" xfId="39921"/>
    <cellStyle name="Currency 2 4 2 2 3 2" xfId="39922"/>
    <cellStyle name="Currency 2 4 2 2 4" xfId="39923"/>
    <cellStyle name="Currency 2 4 2 3" xfId="39924"/>
    <cellStyle name="Currency 2 4 2 3 2" xfId="39925"/>
    <cellStyle name="Currency 2 4 2 3 2 2" xfId="39926"/>
    <cellStyle name="Currency 2 4 2 3 2 2 2" xfId="39927"/>
    <cellStyle name="Currency 2 4 2 3 2 3" xfId="39928"/>
    <cellStyle name="Currency 2 4 2 3 3" xfId="39929"/>
    <cellStyle name="Currency 2 4 2 3 3 2" xfId="39930"/>
    <cellStyle name="Currency 2 4 2 3 4" xfId="39931"/>
    <cellStyle name="Currency 2 4 2 4" xfId="39932"/>
    <cellStyle name="Currency 2 4 2 4 2" xfId="39933"/>
    <cellStyle name="Currency 2 4 2 4 2 2" xfId="39934"/>
    <cellStyle name="Currency 2 4 2 4 3" xfId="39935"/>
    <cellStyle name="Currency 2 4 2 5" xfId="39936"/>
    <cellStyle name="Currency 2 4 2 5 2" xfId="39937"/>
    <cellStyle name="Currency 2 4 2 6" xfId="39938"/>
    <cellStyle name="Currency 2 4 3" xfId="39939"/>
    <cellStyle name="Currency 2 4 3 2" xfId="39940"/>
    <cellStyle name="Currency 2 4 3 2 2" xfId="39941"/>
    <cellStyle name="Currency 2 4 3 2 2 2" xfId="39942"/>
    <cellStyle name="Currency 2 4 3 2 3" xfId="39943"/>
    <cellStyle name="Currency 2 4 3 3" xfId="39944"/>
    <cellStyle name="Currency 2 4 3 3 2" xfId="39945"/>
    <cellStyle name="Currency 2 4 3 4" xfId="39946"/>
    <cellStyle name="Currency 2 4 4" xfId="39947"/>
    <cellStyle name="Currency 2 4 4 2" xfId="39948"/>
    <cellStyle name="Currency 2 4 4 2 2" xfId="39949"/>
    <cellStyle name="Currency 2 4 4 2 2 2" xfId="39950"/>
    <cellStyle name="Currency 2 4 4 2 3" xfId="39951"/>
    <cellStyle name="Currency 2 4 4 3" xfId="39952"/>
    <cellStyle name="Currency 2 4 4 3 2" xfId="39953"/>
    <cellStyle name="Currency 2 4 4 4" xfId="39954"/>
    <cellStyle name="Currency 2 4 5" xfId="39955"/>
    <cellStyle name="Currency 2 4 5 2" xfId="39956"/>
    <cellStyle name="Currency 2 4 5 2 2" xfId="39957"/>
    <cellStyle name="Currency 2 4 5 3" xfId="39958"/>
    <cellStyle name="Currency 2 4 6" xfId="39959"/>
    <cellStyle name="Currency 2 4 6 2" xfId="39960"/>
    <cellStyle name="Currency 2 4 7" xfId="39961"/>
    <cellStyle name="Currency 2 4 8" xfId="39962"/>
    <cellStyle name="Currency 2 5" xfId="39963"/>
    <cellStyle name="Currency 2 5 2" xfId="39964"/>
    <cellStyle name="Currency 2 5 2 2" xfId="39965"/>
    <cellStyle name="Currency 2 5 2 2 2" xfId="39966"/>
    <cellStyle name="Currency 2 5 2 2 2 2" xfId="39967"/>
    <cellStyle name="Currency 2 5 2 2 3" xfId="39968"/>
    <cellStyle name="Currency 2 5 2 3" xfId="39969"/>
    <cellStyle name="Currency 2 5 2 3 2" xfId="39970"/>
    <cellStyle name="Currency 2 5 2 4" xfId="39971"/>
    <cellStyle name="Currency 2 5 3" xfId="39972"/>
    <cellStyle name="Currency 2 5 3 2" xfId="39973"/>
    <cellStyle name="Currency 2 5 3 2 2" xfId="39974"/>
    <cellStyle name="Currency 2 5 3 2 2 2" xfId="39975"/>
    <cellStyle name="Currency 2 5 3 2 3" xfId="39976"/>
    <cellStyle name="Currency 2 5 3 3" xfId="39977"/>
    <cellStyle name="Currency 2 5 3 3 2" xfId="39978"/>
    <cellStyle name="Currency 2 5 3 4" xfId="39979"/>
    <cellStyle name="Currency 2 5 4" xfId="39980"/>
    <cellStyle name="Currency 2 5 4 2" xfId="39981"/>
    <cellStyle name="Currency 2 5 4 2 2" xfId="39982"/>
    <cellStyle name="Currency 2 5 4 3" xfId="39983"/>
    <cellStyle name="Currency 2 5 5" xfId="39984"/>
    <cellStyle name="Currency 2 5 5 2" xfId="39985"/>
    <cellStyle name="Currency 2 5 6" xfId="39986"/>
    <cellStyle name="Currency 2 6" xfId="39987"/>
    <cellStyle name="Currency 2 6 2" xfId="39988"/>
    <cellStyle name="Currency 2 6 2 2" xfId="39989"/>
    <cellStyle name="Currency 2 6 2 2 2" xfId="39990"/>
    <cellStyle name="Currency 2 6 2 2 2 2" xfId="39991"/>
    <cellStyle name="Currency 2 6 2 2 3" xfId="39992"/>
    <cellStyle name="Currency 2 6 2 3" xfId="39993"/>
    <cellStyle name="Currency 2 6 2 3 2" xfId="39994"/>
    <cellStyle name="Currency 2 6 2 4" xfId="39995"/>
    <cellStyle name="Currency 2 6 3" xfId="39996"/>
    <cellStyle name="Currency 2 6 3 2" xfId="39997"/>
    <cellStyle name="Currency 2 6 3 2 2" xfId="39998"/>
    <cellStyle name="Currency 2 6 3 2 2 2" xfId="39999"/>
    <cellStyle name="Currency 2 6 3 2 3" xfId="40000"/>
    <cellStyle name="Currency 2 6 3 3" xfId="40001"/>
    <cellStyle name="Currency 2 6 3 3 2" xfId="40002"/>
    <cellStyle name="Currency 2 6 3 4" xfId="40003"/>
    <cellStyle name="Currency 2 6 4" xfId="40004"/>
    <cellStyle name="Currency 2 6 4 2" xfId="40005"/>
    <cellStyle name="Currency 2 6 4 2 2" xfId="40006"/>
    <cellStyle name="Currency 2 6 4 3" xfId="40007"/>
    <cellStyle name="Currency 2 6 5" xfId="40008"/>
    <cellStyle name="Currency 2 6 5 2" xfId="40009"/>
    <cellStyle name="Currency 2 6 6" xfId="40010"/>
    <cellStyle name="Currency 2 7" xfId="40011"/>
    <cellStyle name="Currency 2 7 2" xfId="40012"/>
    <cellStyle name="Currency 2 7 2 2" xfId="40013"/>
    <cellStyle name="Currency 2 7 2 2 2" xfId="40014"/>
    <cellStyle name="Currency 2 7 2 3" xfId="40015"/>
    <cellStyle name="Currency 2 7 3" xfId="40016"/>
    <cellStyle name="Currency 2 7 3 2" xfId="40017"/>
    <cellStyle name="Currency 2 7 4" xfId="40018"/>
    <cellStyle name="Currency 2 8" xfId="40019"/>
    <cellStyle name="Currency 2 8 2" xfId="40020"/>
    <cellStyle name="Currency 2 8 2 2" xfId="40021"/>
    <cellStyle name="Currency 2 8 2 2 2" xfId="40022"/>
    <cellStyle name="Currency 2 8 2 3" xfId="40023"/>
    <cellStyle name="Currency 2 8 3" xfId="40024"/>
    <cellStyle name="Currency 2 8 3 2" xfId="40025"/>
    <cellStyle name="Currency 2 8 4" xfId="40026"/>
    <cellStyle name="Currency 2 9" xfId="40027"/>
    <cellStyle name="Currency 2 9 2" xfId="40028"/>
    <cellStyle name="Currency 2 9 2 2" xfId="40029"/>
    <cellStyle name="Currency 2 9 3" xfId="40030"/>
    <cellStyle name="Currency 2*" xfId="40031"/>
    <cellStyle name="Currency 2__50_50" xfId="40032"/>
    <cellStyle name="Currency 20" xfId="40033"/>
    <cellStyle name="Currency 20 2" xfId="40034"/>
    <cellStyle name="Currency 20 2 2" xfId="40035"/>
    <cellStyle name="Currency 20 3" xfId="40036"/>
    <cellStyle name="Currency 20 4" xfId="40037"/>
    <cellStyle name="Currency 21" xfId="40038"/>
    <cellStyle name="Currency 21 2" xfId="40039"/>
    <cellStyle name="Currency 21 3" xfId="40040"/>
    <cellStyle name="Currency 22" xfId="40041"/>
    <cellStyle name="Currency 23" xfId="40042"/>
    <cellStyle name="Currency 24" xfId="40043"/>
    <cellStyle name="Currency 25" xfId="40044"/>
    <cellStyle name="Currency 26" xfId="40045"/>
    <cellStyle name="Currency 27" xfId="40046"/>
    <cellStyle name="Currency 28" xfId="40047"/>
    <cellStyle name="Currency 29" xfId="40048"/>
    <cellStyle name="Currency 3" xfId="40049"/>
    <cellStyle name="Currency 3 2" xfId="40050"/>
    <cellStyle name="Currency 3 2 2" xfId="40051"/>
    <cellStyle name="Currency 3 3" xfId="40052"/>
    <cellStyle name="Currency 3 3 2" xfId="40053"/>
    <cellStyle name="Currency 3 4" xfId="40054"/>
    <cellStyle name="Currency 3*" xfId="40055"/>
    <cellStyle name="Currency 30" xfId="40056"/>
    <cellStyle name="Currency 31" xfId="40057"/>
    <cellStyle name="Currency 32" xfId="40058"/>
    <cellStyle name="Currency 33" xfId="40059"/>
    <cellStyle name="Currency 34" xfId="40060"/>
    <cellStyle name="Currency 35" xfId="40061"/>
    <cellStyle name="Currency 36" xfId="40062"/>
    <cellStyle name="Currency 37" xfId="40063"/>
    <cellStyle name="Currency 38" xfId="40064"/>
    <cellStyle name="Currency 39" xfId="40065"/>
    <cellStyle name="Currency 4" xfId="40066"/>
    <cellStyle name="Currency 4 2" xfId="40067"/>
    <cellStyle name="Currency 4 2 2" xfId="40068"/>
    <cellStyle name="Currency 40" xfId="40069"/>
    <cellStyle name="Currency 41" xfId="40070"/>
    <cellStyle name="Currency 42" xfId="40071"/>
    <cellStyle name="Currency 43" xfId="40072"/>
    <cellStyle name="Currency 44" xfId="40073"/>
    <cellStyle name="Currency 45" xfId="40074"/>
    <cellStyle name="Currency 46" xfId="40075"/>
    <cellStyle name="Currency 47" xfId="40076"/>
    <cellStyle name="Currency 48" xfId="40077"/>
    <cellStyle name="Currency 49" xfId="40078"/>
    <cellStyle name="Currency 5" xfId="40079"/>
    <cellStyle name="Currency 5 2" xfId="40080"/>
    <cellStyle name="Currency 5 2 2" xfId="40081"/>
    <cellStyle name="Currency 5 2 3" xfId="40082"/>
    <cellStyle name="Currency 5 3" xfId="40083"/>
    <cellStyle name="Currency 5 4" xfId="40084"/>
    <cellStyle name="Currency 50" xfId="40085"/>
    <cellStyle name="Currency 51" xfId="40086"/>
    <cellStyle name="Currency 52" xfId="40087"/>
    <cellStyle name="Currency 53" xfId="40088"/>
    <cellStyle name="Currency 54" xfId="40089"/>
    <cellStyle name="Currency 55" xfId="40090"/>
    <cellStyle name="Currency 56" xfId="40091"/>
    <cellStyle name="Currency 57" xfId="40092"/>
    <cellStyle name="Currency 58" xfId="40093"/>
    <cellStyle name="Currency 59" xfId="40094"/>
    <cellStyle name="Currency 6" xfId="40095"/>
    <cellStyle name="Currency 6 2" xfId="40096"/>
    <cellStyle name="Currency 6 2 2" xfId="40097"/>
    <cellStyle name="Currency 6 2 3" xfId="40098"/>
    <cellStyle name="Currency 6 3" xfId="40099"/>
    <cellStyle name="Currency 6 3 2" xfId="40100"/>
    <cellStyle name="Currency 6 4" xfId="40101"/>
    <cellStyle name="Currency 60" xfId="40102"/>
    <cellStyle name="Currency 61" xfId="40103"/>
    <cellStyle name="Currency 62" xfId="40104"/>
    <cellStyle name="Currency 63" xfId="40105"/>
    <cellStyle name="Currency 64" xfId="40106"/>
    <cellStyle name="Currency 65" xfId="40107"/>
    <cellStyle name="Currency 66" xfId="40108"/>
    <cellStyle name="Currency 67" xfId="40109"/>
    <cellStyle name="Currency 68" xfId="40110"/>
    <cellStyle name="Currency 69" xfId="40111"/>
    <cellStyle name="Currency 7" xfId="40112"/>
    <cellStyle name="Currency 7 2" xfId="40113"/>
    <cellStyle name="Currency 7 2 2" xfId="40114"/>
    <cellStyle name="Currency 7 2 3" xfId="40115"/>
    <cellStyle name="Currency 7 3" xfId="40116"/>
    <cellStyle name="Currency 7 4" xfId="40117"/>
    <cellStyle name="Currency 70" xfId="40118"/>
    <cellStyle name="Currency 71" xfId="40119"/>
    <cellStyle name="Currency 72" xfId="40120"/>
    <cellStyle name="Currency 73" xfId="40121"/>
    <cellStyle name="Currency 74" xfId="40122"/>
    <cellStyle name="Currency 75" xfId="40123"/>
    <cellStyle name="Currency 76" xfId="40124"/>
    <cellStyle name="Currency 77" xfId="40125"/>
    <cellStyle name="Currency 78" xfId="40126"/>
    <cellStyle name="Currency 79" xfId="40127"/>
    <cellStyle name="Currency 8" xfId="40128"/>
    <cellStyle name="Currency 8 2" xfId="40129"/>
    <cellStyle name="Currency 8 2 2" xfId="40130"/>
    <cellStyle name="Currency 8 2 3" xfId="40131"/>
    <cellStyle name="Currency 8 3" xfId="40132"/>
    <cellStyle name="Currency 8 4" xfId="40133"/>
    <cellStyle name="Currency 8 5" xfId="40134"/>
    <cellStyle name="Currency 8 6" xfId="40135"/>
    <cellStyle name="Currency 80" xfId="40136"/>
    <cellStyle name="Currency 81" xfId="40137"/>
    <cellStyle name="Currency 82" xfId="40138"/>
    <cellStyle name="Currency 83" xfId="40139"/>
    <cellStyle name="Currency 84" xfId="40140"/>
    <cellStyle name="Currency 85" xfId="40141"/>
    <cellStyle name="Currency 86" xfId="40142"/>
    <cellStyle name="Currency 87" xfId="40143"/>
    <cellStyle name="Currency 88" xfId="40144"/>
    <cellStyle name="Currency 89" xfId="40145"/>
    <cellStyle name="Currency 9" xfId="40146"/>
    <cellStyle name="Currency 9 2" xfId="40147"/>
    <cellStyle name="Currency 90" xfId="40148"/>
    <cellStyle name="Currency 91" xfId="40149"/>
    <cellStyle name="Currency 92" xfId="40150"/>
    <cellStyle name="Currency 93" xfId="40151"/>
    <cellStyle name="Currency 94" xfId="40152"/>
    <cellStyle name="Currency 95" xfId="40153"/>
    <cellStyle name="Currency 96" xfId="40154"/>
    <cellStyle name="Currency 97" xfId="40155"/>
    <cellStyle name="Currency 98" xfId="40156"/>
    <cellStyle name="Currency 99" xfId="40157"/>
    <cellStyle name="Currency Input" xfId="40158"/>
    <cellStyle name="Currency Per Share" xfId="40159"/>
    <cellStyle name="Currency$" xfId="40160"/>
    <cellStyle name="Currency(1)" xfId="40161"/>
    <cellStyle name="Currency*" xfId="40162"/>
    <cellStyle name="Currency[1]" xfId="40163"/>
    <cellStyle name="Currency[2]" xfId="40164"/>
    <cellStyle name="Currency0" xfId="40165"/>
    <cellStyle name="Currency0 2" xfId="40166"/>
    <cellStyle name="Currency0 3" xfId="40167"/>
    <cellStyle name="Currency0 4" xfId="40168"/>
    <cellStyle name="Currency0 5" xfId="40169"/>
    <cellStyle name="Currency1" xfId="40170"/>
    <cellStyle name="Currency2" xfId="40171"/>
    <cellStyle name="Currency-Rounded" xfId="40172"/>
    <cellStyle name="Currencyunder" xfId="40173"/>
    <cellStyle name="Currsmall" xfId="40174"/>
    <cellStyle name="CurrU" xfId="40175"/>
    <cellStyle name="Custom" xfId="40176"/>
    <cellStyle name="Custom 2" xfId="40177"/>
    <cellStyle name="cv0" xfId="40178"/>
    <cellStyle name="d" xfId="40179"/>
    <cellStyle name="d_NEW - Pop Quarterly LBOv70" xfId="40180"/>
    <cellStyle name="d_RACH LBO Model 04.14.04 - stub" xfId="40181"/>
    <cellStyle name="d_yield" xfId="40182"/>
    <cellStyle name="d_yield 2" xfId="40183"/>
    <cellStyle name="d_yield_CompSheet" xfId="40184"/>
    <cellStyle name="d_yield_CompSheet_LANCE_Model_v0.6.DCF.MASTER.Name" xfId="40185"/>
    <cellStyle name="d_yield_Proj10_WACC-CableCar_LANCE_Model_v0.6.DCF.MASTER.Name" xfId="40186"/>
    <cellStyle name="Dash" xfId="40187"/>
    <cellStyle name="Data" xfId="40188"/>
    <cellStyle name="Data Comma" xfId="40189"/>
    <cellStyle name="Data Dollar" xfId="40190"/>
    <cellStyle name="Data Entry" xfId="40191"/>
    <cellStyle name="Data Link" xfId="40192"/>
    <cellStyle name="Data_Pro Forma - Liberty - rev 08.13.08" xfId="40193"/>
    <cellStyle name="Date" xfId="40194"/>
    <cellStyle name="Date - Style3" xfId="40195"/>
    <cellStyle name="Date - Style4" xfId="40196"/>
    <cellStyle name="Date [D-M-Y]" xfId="40197"/>
    <cellStyle name="Date [M/D/Y]" xfId="40198"/>
    <cellStyle name="Date [M/Y]" xfId="40199"/>
    <cellStyle name="Date [mm-d-yyyy]" xfId="40200"/>
    <cellStyle name="Date [mmm-d-yyyy]" xfId="40201"/>
    <cellStyle name="Date [MMM-YY]" xfId="40202"/>
    <cellStyle name="Date [mmm-yyyy]" xfId="40203"/>
    <cellStyle name="Date [Y]" xfId="40204"/>
    <cellStyle name="Date 2" xfId="40205"/>
    <cellStyle name="Date 3" xfId="40206"/>
    <cellStyle name="Date 4" xfId="40207"/>
    <cellStyle name="Date 5" xfId="40208"/>
    <cellStyle name="Date Aligned" xfId="40209"/>
    <cellStyle name="Date Aligned*" xfId="40210"/>
    <cellStyle name="Date Short" xfId="40211"/>
    <cellStyle name="Date_~5164998" xfId="40212"/>
    <cellStyle name="Date1" xfId="40213"/>
    <cellStyle name="Date2" xfId="40214"/>
    <cellStyle name="Dates" xfId="40215"/>
    <cellStyle name="DateYear" xfId="40216"/>
    <cellStyle name="decimal" xfId="40217"/>
    <cellStyle name="DefaultStyle" xfId="40218"/>
    <cellStyle name="DefaultStyle 10" xfId="40219"/>
    <cellStyle name="DefaultStyle 100" xfId="40220"/>
    <cellStyle name="DefaultStyle 101" xfId="40221"/>
    <cellStyle name="DefaultStyle 102" xfId="40222"/>
    <cellStyle name="DefaultStyle 103" xfId="40223"/>
    <cellStyle name="DefaultStyle 104" xfId="40224"/>
    <cellStyle name="DefaultStyle 105" xfId="40225"/>
    <cellStyle name="DefaultStyle 106" xfId="40226"/>
    <cellStyle name="DefaultStyle 107" xfId="40227"/>
    <cellStyle name="DefaultStyle 108" xfId="40228"/>
    <cellStyle name="DefaultStyle 109" xfId="40229"/>
    <cellStyle name="DefaultStyle 11" xfId="40230"/>
    <cellStyle name="DefaultStyle 12" xfId="40231"/>
    <cellStyle name="DefaultStyle 13" xfId="40232"/>
    <cellStyle name="DefaultStyle 14" xfId="40233"/>
    <cellStyle name="DefaultStyle 15" xfId="40234"/>
    <cellStyle name="DefaultStyle 16" xfId="40235"/>
    <cellStyle name="DefaultStyle 17" xfId="40236"/>
    <cellStyle name="DefaultStyle 18" xfId="40237"/>
    <cellStyle name="DefaultStyle 19" xfId="40238"/>
    <cellStyle name="DefaultStyle 2" xfId="40239"/>
    <cellStyle name="DefaultStyle 20" xfId="40240"/>
    <cellStyle name="DefaultStyle 21" xfId="40241"/>
    <cellStyle name="DefaultStyle 22" xfId="40242"/>
    <cellStyle name="DefaultStyle 23" xfId="40243"/>
    <cellStyle name="DefaultStyle 24" xfId="40244"/>
    <cellStyle name="DefaultStyle 25" xfId="40245"/>
    <cellStyle name="DefaultStyle 26" xfId="40246"/>
    <cellStyle name="DefaultStyle 27" xfId="40247"/>
    <cellStyle name="DefaultStyle 28" xfId="40248"/>
    <cellStyle name="DefaultStyle 29" xfId="40249"/>
    <cellStyle name="DefaultStyle 3" xfId="40250"/>
    <cellStyle name="DefaultStyle 30" xfId="40251"/>
    <cellStyle name="DefaultStyle 31" xfId="40252"/>
    <cellStyle name="DefaultStyle 32" xfId="40253"/>
    <cellStyle name="DefaultStyle 33" xfId="40254"/>
    <cellStyle name="DefaultStyle 34" xfId="40255"/>
    <cellStyle name="DefaultStyle 35" xfId="40256"/>
    <cellStyle name="DefaultStyle 36" xfId="40257"/>
    <cellStyle name="DefaultStyle 37" xfId="40258"/>
    <cellStyle name="DefaultStyle 38" xfId="40259"/>
    <cellStyle name="DefaultStyle 39" xfId="40260"/>
    <cellStyle name="DefaultStyle 4" xfId="40261"/>
    <cellStyle name="DefaultStyle 40" xfId="40262"/>
    <cellStyle name="DefaultStyle 41" xfId="40263"/>
    <cellStyle name="DefaultStyle 42" xfId="40264"/>
    <cellStyle name="DefaultStyle 43" xfId="40265"/>
    <cellStyle name="DefaultStyle 44" xfId="40266"/>
    <cellStyle name="DefaultStyle 45" xfId="40267"/>
    <cellStyle name="DefaultStyle 46" xfId="40268"/>
    <cellStyle name="DefaultStyle 47" xfId="40269"/>
    <cellStyle name="DefaultStyle 48" xfId="40270"/>
    <cellStyle name="DefaultStyle 49" xfId="40271"/>
    <cellStyle name="DefaultStyle 5" xfId="40272"/>
    <cellStyle name="DefaultStyle 50" xfId="40273"/>
    <cellStyle name="DefaultStyle 51" xfId="40274"/>
    <cellStyle name="DefaultStyle 52" xfId="40275"/>
    <cellStyle name="DefaultStyle 53" xfId="40276"/>
    <cellStyle name="DefaultStyle 54" xfId="40277"/>
    <cellStyle name="DefaultStyle 55" xfId="40278"/>
    <cellStyle name="DefaultStyle 56" xfId="40279"/>
    <cellStyle name="DefaultStyle 57" xfId="40280"/>
    <cellStyle name="DefaultStyle 58" xfId="40281"/>
    <cellStyle name="DefaultStyle 59" xfId="40282"/>
    <cellStyle name="DefaultStyle 6" xfId="40283"/>
    <cellStyle name="DefaultStyle 60" xfId="40284"/>
    <cellStyle name="DefaultStyle 61" xfId="40285"/>
    <cellStyle name="DefaultStyle 62" xfId="40286"/>
    <cellStyle name="DefaultStyle 63" xfId="40287"/>
    <cellStyle name="DefaultStyle 64" xfId="40288"/>
    <cellStyle name="DefaultStyle 65" xfId="40289"/>
    <cellStyle name="DefaultStyle 66" xfId="40290"/>
    <cellStyle name="DefaultStyle 67" xfId="40291"/>
    <cellStyle name="DefaultStyle 68" xfId="40292"/>
    <cellStyle name="DefaultStyle 69" xfId="40293"/>
    <cellStyle name="DefaultStyle 7" xfId="40294"/>
    <cellStyle name="DefaultStyle 70" xfId="40295"/>
    <cellStyle name="DefaultStyle 71" xfId="40296"/>
    <cellStyle name="DefaultStyle 72" xfId="40297"/>
    <cellStyle name="DefaultStyle 73" xfId="40298"/>
    <cellStyle name="DefaultStyle 74" xfId="40299"/>
    <cellStyle name="DefaultStyle 75" xfId="40300"/>
    <cellStyle name="DefaultStyle 76" xfId="40301"/>
    <cellStyle name="DefaultStyle 77" xfId="40302"/>
    <cellStyle name="DefaultStyle 78" xfId="40303"/>
    <cellStyle name="DefaultStyle 79" xfId="40304"/>
    <cellStyle name="DefaultStyle 8" xfId="40305"/>
    <cellStyle name="DefaultStyle 80" xfId="40306"/>
    <cellStyle name="DefaultStyle 81" xfId="40307"/>
    <cellStyle name="DefaultStyle 82" xfId="40308"/>
    <cellStyle name="DefaultStyle 83" xfId="40309"/>
    <cellStyle name="DefaultStyle 84" xfId="40310"/>
    <cellStyle name="DefaultStyle 85" xfId="40311"/>
    <cellStyle name="DefaultStyle 86" xfId="40312"/>
    <cellStyle name="DefaultStyle 87" xfId="40313"/>
    <cellStyle name="DefaultStyle 88" xfId="40314"/>
    <cellStyle name="DefaultStyle 89" xfId="40315"/>
    <cellStyle name="DefaultStyle 9" xfId="40316"/>
    <cellStyle name="DefaultStyle 90" xfId="40317"/>
    <cellStyle name="DefaultStyle 91" xfId="40318"/>
    <cellStyle name="DefaultStyle 92" xfId="40319"/>
    <cellStyle name="DefaultStyle 93" xfId="40320"/>
    <cellStyle name="DefaultStyle 94" xfId="40321"/>
    <cellStyle name="DefaultStyle 95" xfId="40322"/>
    <cellStyle name="DefaultStyle 96" xfId="40323"/>
    <cellStyle name="DefaultStyle 97" xfId="40324"/>
    <cellStyle name="DefaultStyle 98" xfId="40325"/>
    <cellStyle name="DefaultStyle 99" xfId="40326"/>
    <cellStyle name="DefaultStyle_Integrys Valuation - 052810 NEPM Curves (3)" xfId="40327"/>
    <cellStyle name="DELTA" xfId="40328"/>
    <cellStyle name="DetailIndented" xfId="40329"/>
    <cellStyle name="DetailIndented 2" xfId="40330"/>
    <cellStyle name="DetailIndented 3" xfId="40331"/>
    <cellStyle name="DetailIndented 4" xfId="40332"/>
    <cellStyle name="DetailIndented 5" xfId="40333"/>
    <cellStyle name="DetailIndented 6" xfId="40334"/>
    <cellStyle name="DetailIndented 7" xfId="40335"/>
    <cellStyle name="DetailTotalNumber" xfId="40336"/>
    <cellStyle name="DetailTotalNumber 10" xfId="40337"/>
    <cellStyle name="DetailTotalNumber 11" xfId="40338"/>
    <cellStyle name="DetailTotalNumber 2" xfId="40339"/>
    <cellStyle name="DetailTotalNumber 3" xfId="40340"/>
    <cellStyle name="DetailTotalNumber 4" xfId="40341"/>
    <cellStyle name="DetailTotalNumber 5" xfId="40342"/>
    <cellStyle name="DetailTotalNumber 6" xfId="40343"/>
    <cellStyle name="DetailTotalNumber 7" xfId="40344"/>
    <cellStyle name="DetailTotalNumber 8" xfId="40345"/>
    <cellStyle name="DetailTotalNumber 9" xfId="40346"/>
    <cellStyle name="DetailTotalRate" xfId="40347"/>
    <cellStyle name="DetailTotalRate 10" xfId="40348"/>
    <cellStyle name="DetailTotalRate 11" xfId="40349"/>
    <cellStyle name="DetailTotalRate 2" xfId="40350"/>
    <cellStyle name="DetailTotalRate 3" xfId="40351"/>
    <cellStyle name="DetailTotalRate 4" xfId="40352"/>
    <cellStyle name="DetailTotalRate 5" xfId="40353"/>
    <cellStyle name="DetailTotalRate 6" xfId="40354"/>
    <cellStyle name="DetailTotalRate 7" xfId="40355"/>
    <cellStyle name="DetailTotalRate 8" xfId="40356"/>
    <cellStyle name="DetailTotalRate 9" xfId="40357"/>
    <cellStyle name="Dezimal [0]_Compiling Utility Macros" xfId="40358"/>
    <cellStyle name="Dezimal_Compiling Utility Macros" xfId="40359"/>
    <cellStyle name="Dialog Result" xfId="40360"/>
    <cellStyle name="dohm" xfId="40361"/>
    <cellStyle name="dohm1" xfId="40362"/>
    <cellStyle name="dohm2" xfId="40363"/>
    <cellStyle name="Dollar" xfId="40364"/>
    <cellStyle name="Dollar1" xfId="40365"/>
    <cellStyle name="Dollar1Blue" xfId="40366"/>
    <cellStyle name="Dollar2" xfId="40367"/>
    <cellStyle name="Dollars" xfId="40368"/>
    <cellStyle name="Dollars 2" xfId="40369"/>
    <cellStyle name="Dollars 3" xfId="40370"/>
    <cellStyle name="Dollars 4" xfId="40371"/>
    <cellStyle name="Dollars 5" xfId="40372"/>
    <cellStyle name="DollarWhole" xfId="40373"/>
    <cellStyle name="Dotted Line" xfId="40374"/>
    <cellStyle name="Double" xfId="40375"/>
    <cellStyle name="Double Accounting" xfId="40376"/>
    <cellStyle name="Duration" xfId="40377"/>
    <cellStyle name="Emphasis 1" xfId="40378"/>
    <cellStyle name="Emphasis 1 2" xfId="40379"/>
    <cellStyle name="Emphasis 1 2 2" xfId="40380"/>
    <cellStyle name="Emphasis 1 2 2 2" xfId="40381"/>
    <cellStyle name="Emphasis 1 2 3" xfId="40382"/>
    <cellStyle name="Emphasis 1 3" xfId="40383"/>
    <cellStyle name="Emphasis 1 4" xfId="40384"/>
    <cellStyle name="Emphasis 2" xfId="40385"/>
    <cellStyle name="Emphasis 2 2" xfId="40386"/>
    <cellStyle name="Emphasis 2 2 2" xfId="40387"/>
    <cellStyle name="Emphasis 2 2 2 2" xfId="40388"/>
    <cellStyle name="Emphasis 2 2 3" xfId="40389"/>
    <cellStyle name="Emphasis 2 3" xfId="40390"/>
    <cellStyle name="Emphasis 2 4" xfId="40391"/>
    <cellStyle name="Emphasis 3" xfId="40392"/>
    <cellStyle name="Enter Currency (0)" xfId="40393"/>
    <cellStyle name="Enter Currency (2)" xfId="40394"/>
    <cellStyle name="Enter Units (0)" xfId="40395"/>
    <cellStyle name="Enter Units (1)" xfId="40396"/>
    <cellStyle name="Enter Units (2)" xfId="40397"/>
    <cellStyle name="Entered" xfId="40398"/>
    <cellStyle name="Eric1" xfId="40399"/>
    <cellStyle name="Eric2" xfId="40400"/>
    <cellStyle name="Eric3" xfId="40401"/>
    <cellStyle name="Error_Check" xfId="40402"/>
    <cellStyle name="ErrorMessage" xfId="40403"/>
    <cellStyle name="Escalation" xfId="40404"/>
    <cellStyle name="Euro" xfId="40405"/>
    <cellStyle name="Euro 2" xfId="40406"/>
    <cellStyle name="Euro 3" xfId="40407"/>
    <cellStyle name="Euro 4" xfId="40408"/>
    <cellStyle name="Euro 5" xfId="40409"/>
    <cellStyle name="Explanation" xfId="40410"/>
    <cellStyle name="Explanatory Text 2" xfId="40411"/>
    <cellStyle name="Explanatory Text 2 2" xfId="40412"/>
    <cellStyle name="Explanatory Text 2 2 2" xfId="40413"/>
    <cellStyle name="Explanatory Text 2 2 3" xfId="40414"/>
    <cellStyle name="Explanatory Text 2 3" xfId="40415"/>
    <cellStyle name="Explanatory Text 3" xfId="40416"/>
    <cellStyle name="Explanatory Text 3 2" xfId="40417"/>
    <cellStyle name="Explanatory Text 3 2 2" xfId="40418"/>
    <cellStyle name="Explanatory Text 3 3" xfId="40419"/>
    <cellStyle name="Explanatory Text 4" xfId="40420"/>
    <cellStyle name="Explanatory Text 4 2" xfId="40421"/>
    <cellStyle name="F2" xfId="64942"/>
    <cellStyle name="First Column" xfId="40422"/>
    <cellStyle name="Fixed" xfId="40423"/>
    <cellStyle name="Fixed [0]" xfId="40424"/>
    <cellStyle name="Fixed 2" xfId="40425"/>
    <cellStyle name="Fixed 3" xfId="40426"/>
    <cellStyle name="Fixed 4" xfId="40427"/>
    <cellStyle name="Fixed 5" xfId="40428"/>
    <cellStyle name="Fixed_Legacy Make Whole Payment Template 2-1-10" xfId="40429"/>
    <cellStyle name="Fixed3 - Style3" xfId="40430"/>
    <cellStyle name="Footnote" xfId="40431"/>
    <cellStyle name="Footnotes" xfId="40432"/>
    <cellStyle name="From other sheets" xfId="40433"/>
    <cellStyle name="Full Date" xfId="40434"/>
    <cellStyle name="GENERAL" xfId="40435"/>
    <cellStyle name="general 2" xfId="40436"/>
    <cellStyle name="general 3" xfId="40437"/>
    <cellStyle name="general 4" xfId="40438"/>
    <cellStyle name="general 5" xfId="40439"/>
    <cellStyle name="Good 2" xfId="40440"/>
    <cellStyle name="Good 2 2" xfId="40441"/>
    <cellStyle name="Good 2 2 2" xfId="40442"/>
    <cellStyle name="Good 2 2 2 2" xfId="40443"/>
    <cellStyle name="Good 2 2 3" xfId="40444"/>
    <cellStyle name="Good 2 2 4" xfId="40445"/>
    <cellStyle name="Good 2 3" xfId="40446"/>
    <cellStyle name="Good 3" xfId="40447"/>
    <cellStyle name="Good 3 2" xfId="40448"/>
    <cellStyle name="Good 4" xfId="40449"/>
    <cellStyle name="Good 4 2" xfId="40450"/>
    <cellStyle name="Good 4 3" xfId="40451"/>
    <cellStyle name="Good 5" xfId="40452"/>
    <cellStyle name="Good 5 2" xfId="40453"/>
    <cellStyle name="GrandTotalNumber" xfId="40454"/>
    <cellStyle name="GrandTotalNumber 10" xfId="40455"/>
    <cellStyle name="GrandTotalNumber 10 10" xfId="40456"/>
    <cellStyle name="GrandTotalNumber 10 10 2" xfId="40457"/>
    <cellStyle name="GrandTotalNumber 10 10 3" xfId="40458"/>
    <cellStyle name="GrandTotalNumber 10 10 4" xfId="40459"/>
    <cellStyle name="GrandTotalNumber 10 11" xfId="40460"/>
    <cellStyle name="GrandTotalNumber 10 11 2" xfId="40461"/>
    <cellStyle name="GrandTotalNumber 10 11 3" xfId="40462"/>
    <cellStyle name="GrandTotalNumber 10 11 4" xfId="40463"/>
    <cellStyle name="GrandTotalNumber 10 12" xfId="40464"/>
    <cellStyle name="GrandTotalNumber 10 13" xfId="40465"/>
    <cellStyle name="GrandTotalNumber 10 14" xfId="40466"/>
    <cellStyle name="GrandTotalNumber 10 15" xfId="40467"/>
    <cellStyle name="GrandTotalNumber 10 16" xfId="40468"/>
    <cellStyle name="GrandTotalNumber 10 17" xfId="40469"/>
    <cellStyle name="GrandTotalNumber 10 2" xfId="40470"/>
    <cellStyle name="GrandTotalNumber 10 2 10" xfId="40471"/>
    <cellStyle name="GrandTotalNumber 10 2 10 2" xfId="40472"/>
    <cellStyle name="GrandTotalNumber 10 2 10 3" xfId="40473"/>
    <cellStyle name="GrandTotalNumber 10 2 10 4" xfId="40474"/>
    <cellStyle name="GrandTotalNumber 10 2 11" xfId="40475"/>
    <cellStyle name="GrandTotalNumber 10 2 12" xfId="40476"/>
    <cellStyle name="GrandTotalNumber 10 2 13" xfId="40477"/>
    <cellStyle name="GrandTotalNumber 10 2 14" xfId="40478"/>
    <cellStyle name="GrandTotalNumber 10 2 15" xfId="40479"/>
    <cellStyle name="GrandTotalNumber 10 2 16" xfId="40480"/>
    <cellStyle name="GrandTotalNumber 10 2 2" xfId="40481"/>
    <cellStyle name="GrandTotalNumber 10 2 2 2" xfId="40482"/>
    <cellStyle name="GrandTotalNumber 10 2 2 3" xfId="40483"/>
    <cellStyle name="GrandTotalNumber 10 2 2 4" xfId="40484"/>
    <cellStyle name="GrandTotalNumber 10 2 3" xfId="40485"/>
    <cellStyle name="GrandTotalNumber 10 2 3 2" xfId="40486"/>
    <cellStyle name="GrandTotalNumber 10 2 3 3" xfId="40487"/>
    <cellStyle name="GrandTotalNumber 10 2 3 4" xfId="40488"/>
    <cellStyle name="GrandTotalNumber 10 2 4" xfId="40489"/>
    <cellStyle name="GrandTotalNumber 10 2 4 2" xfId="40490"/>
    <cellStyle name="GrandTotalNumber 10 2 4 3" xfId="40491"/>
    <cellStyle name="GrandTotalNumber 10 2 4 4" xfId="40492"/>
    <cellStyle name="GrandTotalNumber 10 2 5" xfId="40493"/>
    <cellStyle name="GrandTotalNumber 10 2 5 2" xfId="40494"/>
    <cellStyle name="GrandTotalNumber 10 2 5 3" xfId="40495"/>
    <cellStyle name="GrandTotalNumber 10 2 5 4" xfId="40496"/>
    <cellStyle name="GrandTotalNumber 10 2 6" xfId="40497"/>
    <cellStyle name="GrandTotalNumber 10 2 6 2" xfId="40498"/>
    <cellStyle name="GrandTotalNumber 10 2 6 3" xfId="40499"/>
    <cellStyle name="GrandTotalNumber 10 2 6 4" xfId="40500"/>
    <cellStyle name="GrandTotalNumber 10 2 7" xfId="40501"/>
    <cellStyle name="GrandTotalNumber 10 2 7 2" xfId="40502"/>
    <cellStyle name="GrandTotalNumber 10 2 7 3" xfId="40503"/>
    <cellStyle name="GrandTotalNumber 10 2 7 4" xfId="40504"/>
    <cellStyle name="GrandTotalNumber 10 2 8" xfId="40505"/>
    <cellStyle name="GrandTotalNumber 10 2 8 2" xfId="40506"/>
    <cellStyle name="GrandTotalNumber 10 2 8 3" xfId="40507"/>
    <cellStyle name="GrandTotalNumber 10 2 8 4" xfId="40508"/>
    <cellStyle name="GrandTotalNumber 10 2 9" xfId="40509"/>
    <cellStyle name="GrandTotalNumber 10 2 9 2" xfId="40510"/>
    <cellStyle name="GrandTotalNumber 10 2 9 3" xfId="40511"/>
    <cellStyle name="GrandTotalNumber 10 2 9 4" xfId="40512"/>
    <cellStyle name="GrandTotalNumber 10 3" xfId="40513"/>
    <cellStyle name="GrandTotalNumber 10 3 2" xfId="40514"/>
    <cellStyle name="GrandTotalNumber 10 3 3" xfId="40515"/>
    <cellStyle name="GrandTotalNumber 10 3 4" xfId="40516"/>
    <cellStyle name="GrandTotalNumber 10 4" xfId="40517"/>
    <cellStyle name="GrandTotalNumber 10 4 2" xfId="40518"/>
    <cellStyle name="GrandTotalNumber 10 4 3" xfId="40519"/>
    <cellStyle name="GrandTotalNumber 10 4 4" xfId="40520"/>
    <cellStyle name="GrandTotalNumber 10 5" xfId="40521"/>
    <cellStyle name="GrandTotalNumber 10 5 2" xfId="40522"/>
    <cellStyle name="GrandTotalNumber 10 5 3" xfId="40523"/>
    <cellStyle name="GrandTotalNumber 10 5 4" xfId="40524"/>
    <cellStyle name="GrandTotalNumber 10 6" xfId="40525"/>
    <cellStyle name="GrandTotalNumber 10 6 2" xfId="40526"/>
    <cellStyle name="GrandTotalNumber 10 6 3" xfId="40527"/>
    <cellStyle name="GrandTotalNumber 10 6 4" xfId="40528"/>
    <cellStyle name="GrandTotalNumber 10 7" xfId="40529"/>
    <cellStyle name="GrandTotalNumber 10 7 2" xfId="40530"/>
    <cellStyle name="GrandTotalNumber 10 7 3" xfId="40531"/>
    <cellStyle name="GrandTotalNumber 10 7 4" xfId="40532"/>
    <cellStyle name="GrandTotalNumber 10 8" xfId="40533"/>
    <cellStyle name="GrandTotalNumber 10 8 2" xfId="40534"/>
    <cellStyle name="GrandTotalNumber 10 8 3" xfId="40535"/>
    <cellStyle name="GrandTotalNumber 10 8 4" xfId="40536"/>
    <cellStyle name="GrandTotalNumber 10 9" xfId="40537"/>
    <cellStyle name="GrandTotalNumber 10 9 2" xfId="40538"/>
    <cellStyle name="GrandTotalNumber 10 9 3" xfId="40539"/>
    <cellStyle name="GrandTotalNumber 10 9 4" xfId="40540"/>
    <cellStyle name="GrandTotalNumber 11" xfId="40541"/>
    <cellStyle name="GrandTotalNumber 11 10" xfId="40542"/>
    <cellStyle name="GrandTotalNumber 11 10 2" xfId="40543"/>
    <cellStyle name="GrandTotalNumber 11 10 3" xfId="40544"/>
    <cellStyle name="GrandTotalNumber 11 10 4" xfId="40545"/>
    <cellStyle name="GrandTotalNumber 11 11" xfId="40546"/>
    <cellStyle name="GrandTotalNumber 11 11 2" xfId="40547"/>
    <cellStyle name="GrandTotalNumber 11 11 3" xfId="40548"/>
    <cellStyle name="GrandTotalNumber 11 11 4" xfId="40549"/>
    <cellStyle name="GrandTotalNumber 11 12" xfId="40550"/>
    <cellStyle name="GrandTotalNumber 11 13" xfId="40551"/>
    <cellStyle name="GrandTotalNumber 11 14" xfId="40552"/>
    <cellStyle name="GrandTotalNumber 11 15" xfId="40553"/>
    <cellStyle name="GrandTotalNumber 11 16" xfId="40554"/>
    <cellStyle name="GrandTotalNumber 11 17" xfId="40555"/>
    <cellStyle name="GrandTotalNumber 11 2" xfId="40556"/>
    <cellStyle name="GrandTotalNumber 11 2 10" xfId="40557"/>
    <cellStyle name="GrandTotalNumber 11 2 10 2" xfId="40558"/>
    <cellStyle name="GrandTotalNumber 11 2 10 3" xfId="40559"/>
    <cellStyle name="GrandTotalNumber 11 2 10 4" xfId="40560"/>
    <cellStyle name="GrandTotalNumber 11 2 11" xfId="40561"/>
    <cellStyle name="GrandTotalNumber 11 2 12" xfId="40562"/>
    <cellStyle name="GrandTotalNumber 11 2 13" xfId="40563"/>
    <cellStyle name="GrandTotalNumber 11 2 14" xfId="40564"/>
    <cellStyle name="GrandTotalNumber 11 2 15" xfId="40565"/>
    <cellStyle name="GrandTotalNumber 11 2 16" xfId="40566"/>
    <cellStyle name="GrandTotalNumber 11 2 2" xfId="40567"/>
    <cellStyle name="GrandTotalNumber 11 2 2 2" xfId="40568"/>
    <cellStyle name="GrandTotalNumber 11 2 2 3" xfId="40569"/>
    <cellStyle name="GrandTotalNumber 11 2 2 4" xfId="40570"/>
    <cellStyle name="GrandTotalNumber 11 2 3" xfId="40571"/>
    <cellStyle name="GrandTotalNumber 11 2 3 2" xfId="40572"/>
    <cellStyle name="GrandTotalNumber 11 2 3 3" xfId="40573"/>
    <cellStyle name="GrandTotalNumber 11 2 3 4" xfId="40574"/>
    <cellStyle name="GrandTotalNumber 11 2 4" xfId="40575"/>
    <cellStyle name="GrandTotalNumber 11 2 4 2" xfId="40576"/>
    <cellStyle name="GrandTotalNumber 11 2 4 3" xfId="40577"/>
    <cellStyle name="GrandTotalNumber 11 2 4 4" xfId="40578"/>
    <cellStyle name="GrandTotalNumber 11 2 5" xfId="40579"/>
    <cellStyle name="GrandTotalNumber 11 2 5 2" xfId="40580"/>
    <cellStyle name="GrandTotalNumber 11 2 5 3" xfId="40581"/>
    <cellStyle name="GrandTotalNumber 11 2 5 4" xfId="40582"/>
    <cellStyle name="GrandTotalNumber 11 2 6" xfId="40583"/>
    <cellStyle name="GrandTotalNumber 11 2 6 2" xfId="40584"/>
    <cellStyle name="GrandTotalNumber 11 2 6 3" xfId="40585"/>
    <cellStyle name="GrandTotalNumber 11 2 6 4" xfId="40586"/>
    <cellStyle name="GrandTotalNumber 11 2 7" xfId="40587"/>
    <cellStyle name="GrandTotalNumber 11 2 7 2" xfId="40588"/>
    <cellStyle name="GrandTotalNumber 11 2 7 3" xfId="40589"/>
    <cellStyle name="GrandTotalNumber 11 2 7 4" xfId="40590"/>
    <cellStyle name="GrandTotalNumber 11 2 8" xfId="40591"/>
    <cellStyle name="GrandTotalNumber 11 2 8 2" xfId="40592"/>
    <cellStyle name="GrandTotalNumber 11 2 8 3" xfId="40593"/>
    <cellStyle name="GrandTotalNumber 11 2 8 4" xfId="40594"/>
    <cellStyle name="GrandTotalNumber 11 2 9" xfId="40595"/>
    <cellStyle name="GrandTotalNumber 11 2 9 2" xfId="40596"/>
    <cellStyle name="GrandTotalNumber 11 2 9 3" xfId="40597"/>
    <cellStyle name="GrandTotalNumber 11 2 9 4" xfId="40598"/>
    <cellStyle name="GrandTotalNumber 11 3" xfId="40599"/>
    <cellStyle name="GrandTotalNumber 11 3 2" xfId="40600"/>
    <cellStyle name="GrandTotalNumber 11 3 3" xfId="40601"/>
    <cellStyle name="GrandTotalNumber 11 3 4" xfId="40602"/>
    <cellStyle name="GrandTotalNumber 11 4" xfId="40603"/>
    <cellStyle name="GrandTotalNumber 11 4 2" xfId="40604"/>
    <cellStyle name="GrandTotalNumber 11 4 3" xfId="40605"/>
    <cellStyle name="GrandTotalNumber 11 4 4" xfId="40606"/>
    <cellStyle name="GrandTotalNumber 11 5" xfId="40607"/>
    <cellStyle name="GrandTotalNumber 11 5 2" xfId="40608"/>
    <cellStyle name="GrandTotalNumber 11 5 3" xfId="40609"/>
    <cellStyle name="GrandTotalNumber 11 5 4" xfId="40610"/>
    <cellStyle name="GrandTotalNumber 11 6" xfId="40611"/>
    <cellStyle name="GrandTotalNumber 11 6 2" xfId="40612"/>
    <cellStyle name="GrandTotalNumber 11 6 3" xfId="40613"/>
    <cellStyle name="GrandTotalNumber 11 6 4" xfId="40614"/>
    <cellStyle name="GrandTotalNumber 11 7" xfId="40615"/>
    <cellStyle name="GrandTotalNumber 11 7 2" xfId="40616"/>
    <cellStyle name="GrandTotalNumber 11 7 3" xfId="40617"/>
    <cellStyle name="GrandTotalNumber 11 7 4" xfId="40618"/>
    <cellStyle name="GrandTotalNumber 11 8" xfId="40619"/>
    <cellStyle name="GrandTotalNumber 11 8 2" xfId="40620"/>
    <cellStyle name="GrandTotalNumber 11 8 3" xfId="40621"/>
    <cellStyle name="GrandTotalNumber 11 8 4" xfId="40622"/>
    <cellStyle name="GrandTotalNumber 11 9" xfId="40623"/>
    <cellStyle name="GrandTotalNumber 11 9 2" xfId="40624"/>
    <cellStyle name="GrandTotalNumber 11 9 3" xfId="40625"/>
    <cellStyle name="GrandTotalNumber 11 9 4" xfId="40626"/>
    <cellStyle name="GrandTotalNumber 12" xfId="40627"/>
    <cellStyle name="GrandTotalNumber 12 10" xfId="40628"/>
    <cellStyle name="GrandTotalNumber 12 10 2" xfId="40629"/>
    <cellStyle name="GrandTotalNumber 12 10 3" xfId="40630"/>
    <cellStyle name="GrandTotalNumber 12 10 4" xfId="40631"/>
    <cellStyle name="GrandTotalNumber 12 11" xfId="40632"/>
    <cellStyle name="GrandTotalNumber 12 11 2" xfId="40633"/>
    <cellStyle name="GrandTotalNumber 12 11 3" xfId="40634"/>
    <cellStyle name="GrandTotalNumber 12 11 4" xfId="40635"/>
    <cellStyle name="GrandTotalNumber 12 12" xfId="40636"/>
    <cellStyle name="GrandTotalNumber 12 13" xfId="40637"/>
    <cellStyle name="GrandTotalNumber 12 14" xfId="40638"/>
    <cellStyle name="GrandTotalNumber 12 15" xfId="40639"/>
    <cellStyle name="GrandTotalNumber 12 16" xfId="40640"/>
    <cellStyle name="GrandTotalNumber 12 17" xfId="40641"/>
    <cellStyle name="GrandTotalNumber 12 2" xfId="40642"/>
    <cellStyle name="GrandTotalNumber 12 2 10" xfId="40643"/>
    <cellStyle name="GrandTotalNumber 12 2 10 2" xfId="40644"/>
    <cellStyle name="GrandTotalNumber 12 2 10 3" xfId="40645"/>
    <cellStyle name="GrandTotalNumber 12 2 10 4" xfId="40646"/>
    <cellStyle name="GrandTotalNumber 12 2 11" xfId="40647"/>
    <cellStyle name="GrandTotalNumber 12 2 12" xfId="40648"/>
    <cellStyle name="GrandTotalNumber 12 2 13" xfId="40649"/>
    <cellStyle name="GrandTotalNumber 12 2 14" xfId="40650"/>
    <cellStyle name="GrandTotalNumber 12 2 15" xfId="40651"/>
    <cellStyle name="GrandTotalNumber 12 2 16" xfId="40652"/>
    <cellStyle name="GrandTotalNumber 12 2 2" xfId="40653"/>
    <cellStyle name="GrandTotalNumber 12 2 2 2" xfId="40654"/>
    <cellStyle name="GrandTotalNumber 12 2 2 3" xfId="40655"/>
    <cellStyle name="GrandTotalNumber 12 2 2 4" xfId="40656"/>
    <cellStyle name="GrandTotalNumber 12 2 3" xfId="40657"/>
    <cellStyle name="GrandTotalNumber 12 2 3 2" xfId="40658"/>
    <cellStyle name="GrandTotalNumber 12 2 3 3" xfId="40659"/>
    <cellStyle name="GrandTotalNumber 12 2 3 4" xfId="40660"/>
    <cellStyle name="GrandTotalNumber 12 2 4" xfId="40661"/>
    <cellStyle name="GrandTotalNumber 12 2 4 2" xfId="40662"/>
    <cellStyle name="GrandTotalNumber 12 2 4 3" xfId="40663"/>
    <cellStyle name="GrandTotalNumber 12 2 4 4" xfId="40664"/>
    <cellStyle name="GrandTotalNumber 12 2 5" xfId="40665"/>
    <cellStyle name="GrandTotalNumber 12 2 5 2" xfId="40666"/>
    <cellStyle name="GrandTotalNumber 12 2 5 3" xfId="40667"/>
    <cellStyle name="GrandTotalNumber 12 2 5 4" xfId="40668"/>
    <cellStyle name="GrandTotalNumber 12 2 6" xfId="40669"/>
    <cellStyle name="GrandTotalNumber 12 2 6 2" xfId="40670"/>
    <cellStyle name="GrandTotalNumber 12 2 6 3" xfId="40671"/>
    <cellStyle name="GrandTotalNumber 12 2 6 4" xfId="40672"/>
    <cellStyle name="GrandTotalNumber 12 2 7" xfId="40673"/>
    <cellStyle name="GrandTotalNumber 12 2 7 2" xfId="40674"/>
    <cellStyle name="GrandTotalNumber 12 2 7 3" xfId="40675"/>
    <cellStyle name="GrandTotalNumber 12 2 7 4" xfId="40676"/>
    <cellStyle name="GrandTotalNumber 12 2 8" xfId="40677"/>
    <cellStyle name="GrandTotalNumber 12 2 8 2" xfId="40678"/>
    <cellStyle name="GrandTotalNumber 12 2 8 3" xfId="40679"/>
    <cellStyle name="GrandTotalNumber 12 2 8 4" xfId="40680"/>
    <cellStyle name="GrandTotalNumber 12 2 9" xfId="40681"/>
    <cellStyle name="GrandTotalNumber 12 2 9 2" xfId="40682"/>
    <cellStyle name="GrandTotalNumber 12 2 9 3" xfId="40683"/>
    <cellStyle name="GrandTotalNumber 12 2 9 4" xfId="40684"/>
    <cellStyle name="GrandTotalNumber 12 3" xfId="40685"/>
    <cellStyle name="GrandTotalNumber 12 3 2" xfId="40686"/>
    <cellStyle name="GrandTotalNumber 12 3 3" xfId="40687"/>
    <cellStyle name="GrandTotalNumber 12 3 4" xfId="40688"/>
    <cellStyle name="GrandTotalNumber 12 4" xfId="40689"/>
    <cellStyle name="GrandTotalNumber 12 4 2" xfId="40690"/>
    <cellStyle name="GrandTotalNumber 12 4 3" xfId="40691"/>
    <cellStyle name="GrandTotalNumber 12 4 4" xfId="40692"/>
    <cellStyle name="GrandTotalNumber 12 5" xfId="40693"/>
    <cellStyle name="GrandTotalNumber 12 5 2" xfId="40694"/>
    <cellStyle name="GrandTotalNumber 12 5 3" xfId="40695"/>
    <cellStyle name="GrandTotalNumber 12 5 4" xfId="40696"/>
    <cellStyle name="GrandTotalNumber 12 6" xfId="40697"/>
    <cellStyle name="GrandTotalNumber 12 6 2" xfId="40698"/>
    <cellStyle name="GrandTotalNumber 12 6 3" xfId="40699"/>
    <cellStyle name="GrandTotalNumber 12 6 4" xfId="40700"/>
    <cellStyle name="GrandTotalNumber 12 7" xfId="40701"/>
    <cellStyle name="GrandTotalNumber 12 7 2" xfId="40702"/>
    <cellStyle name="GrandTotalNumber 12 7 3" xfId="40703"/>
    <cellStyle name="GrandTotalNumber 12 7 4" xfId="40704"/>
    <cellStyle name="GrandTotalNumber 12 8" xfId="40705"/>
    <cellStyle name="GrandTotalNumber 12 8 2" xfId="40706"/>
    <cellStyle name="GrandTotalNumber 12 8 3" xfId="40707"/>
    <cellStyle name="GrandTotalNumber 12 8 4" xfId="40708"/>
    <cellStyle name="GrandTotalNumber 12 9" xfId="40709"/>
    <cellStyle name="GrandTotalNumber 12 9 2" xfId="40710"/>
    <cellStyle name="GrandTotalNumber 12 9 3" xfId="40711"/>
    <cellStyle name="GrandTotalNumber 12 9 4" xfId="40712"/>
    <cellStyle name="GrandTotalNumber 13" xfId="40713"/>
    <cellStyle name="GrandTotalNumber 13 10" xfId="40714"/>
    <cellStyle name="GrandTotalNumber 13 10 2" xfId="40715"/>
    <cellStyle name="GrandTotalNumber 13 10 3" xfId="40716"/>
    <cellStyle name="GrandTotalNumber 13 10 4" xfId="40717"/>
    <cellStyle name="GrandTotalNumber 13 11" xfId="40718"/>
    <cellStyle name="GrandTotalNumber 13 11 2" xfId="40719"/>
    <cellStyle name="GrandTotalNumber 13 11 3" xfId="40720"/>
    <cellStyle name="GrandTotalNumber 13 11 4" xfId="40721"/>
    <cellStyle name="GrandTotalNumber 13 12" xfId="40722"/>
    <cellStyle name="GrandTotalNumber 13 13" xfId="40723"/>
    <cellStyle name="GrandTotalNumber 13 14" xfId="40724"/>
    <cellStyle name="GrandTotalNumber 13 15" xfId="40725"/>
    <cellStyle name="GrandTotalNumber 13 16" xfId="40726"/>
    <cellStyle name="GrandTotalNumber 13 17" xfId="40727"/>
    <cellStyle name="GrandTotalNumber 13 2" xfId="40728"/>
    <cellStyle name="GrandTotalNumber 13 2 10" xfId="40729"/>
    <cellStyle name="GrandTotalNumber 13 2 10 2" xfId="40730"/>
    <cellStyle name="GrandTotalNumber 13 2 10 3" xfId="40731"/>
    <cellStyle name="GrandTotalNumber 13 2 10 4" xfId="40732"/>
    <cellStyle name="GrandTotalNumber 13 2 11" xfId="40733"/>
    <cellStyle name="GrandTotalNumber 13 2 12" xfId="40734"/>
    <cellStyle name="GrandTotalNumber 13 2 13" xfId="40735"/>
    <cellStyle name="GrandTotalNumber 13 2 14" xfId="40736"/>
    <cellStyle name="GrandTotalNumber 13 2 15" xfId="40737"/>
    <cellStyle name="GrandTotalNumber 13 2 16" xfId="40738"/>
    <cellStyle name="GrandTotalNumber 13 2 2" xfId="40739"/>
    <cellStyle name="GrandTotalNumber 13 2 2 2" xfId="40740"/>
    <cellStyle name="GrandTotalNumber 13 2 2 3" xfId="40741"/>
    <cellStyle name="GrandTotalNumber 13 2 2 4" xfId="40742"/>
    <cellStyle name="GrandTotalNumber 13 2 3" xfId="40743"/>
    <cellStyle name="GrandTotalNumber 13 2 3 2" xfId="40744"/>
    <cellStyle name="GrandTotalNumber 13 2 3 3" xfId="40745"/>
    <cellStyle name="GrandTotalNumber 13 2 3 4" xfId="40746"/>
    <cellStyle name="GrandTotalNumber 13 2 4" xfId="40747"/>
    <cellStyle name="GrandTotalNumber 13 2 4 2" xfId="40748"/>
    <cellStyle name="GrandTotalNumber 13 2 4 3" xfId="40749"/>
    <cellStyle name="GrandTotalNumber 13 2 4 4" xfId="40750"/>
    <cellStyle name="GrandTotalNumber 13 2 5" xfId="40751"/>
    <cellStyle name="GrandTotalNumber 13 2 5 2" xfId="40752"/>
    <cellStyle name="GrandTotalNumber 13 2 5 3" xfId="40753"/>
    <cellStyle name="GrandTotalNumber 13 2 5 4" xfId="40754"/>
    <cellStyle name="GrandTotalNumber 13 2 6" xfId="40755"/>
    <cellStyle name="GrandTotalNumber 13 2 6 2" xfId="40756"/>
    <cellStyle name="GrandTotalNumber 13 2 6 3" xfId="40757"/>
    <cellStyle name="GrandTotalNumber 13 2 6 4" xfId="40758"/>
    <cellStyle name="GrandTotalNumber 13 2 7" xfId="40759"/>
    <cellStyle name="GrandTotalNumber 13 2 7 2" xfId="40760"/>
    <cellStyle name="GrandTotalNumber 13 2 7 3" xfId="40761"/>
    <cellStyle name="GrandTotalNumber 13 2 7 4" xfId="40762"/>
    <cellStyle name="GrandTotalNumber 13 2 8" xfId="40763"/>
    <cellStyle name="GrandTotalNumber 13 2 8 2" xfId="40764"/>
    <cellStyle name="GrandTotalNumber 13 2 8 3" xfId="40765"/>
    <cellStyle name="GrandTotalNumber 13 2 8 4" xfId="40766"/>
    <cellStyle name="GrandTotalNumber 13 2 9" xfId="40767"/>
    <cellStyle name="GrandTotalNumber 13 2 9 2" xfId="40768"/>
    <cellStyle name="GrandTotalNumber 13 2 9 3" xfId="40769"/>
    <cellStyle name="GrandTotalNumber 13 2 9 4" xfId="40770"/>
    <cellStyle name="GrandTotalNumber 13 3" xfId="40771"/>
    <cellStyle name="GrandTotalNumber 13 3 2" xfId="40772"/>
    <cellStyle name="GrandTotalNumber 13 3 3" xfId="40773"/>
    <cellStyle name="GrandTotalNumber 13 3 4" xfId="40774"/>
    <cellStyle name="GrandTotalNumber 13 4" xfId="40775"/>
    <cellStyle name="GrandTotalNumber 13 4 2" xfId="40776"/>
    <cellStyle name="GrandTotalNumber 13 4 3" xfId="40777"/>
    <cellStyle name="GrandTotalNumber 13 4 4" xfId="40778"/>
    <cellStyle name="GrandTotalNumber 13 5" xfId="40779"/>
    <cellStyle name="GrandTotalNumber 13 5 2" xfId="40780"/>
    <cellStyle name="GrandTotalNumber 13 5 3" xfId="40781"/>
    <cellStyle name="GrandTotalNumber 13 5 4" xfId="40782"/>
    <cellStyle name="GrandTotalNumber 13 6" xfId="40783"/>
    <cellStyle name="GrandTotalNumber 13 6 2" xfId="40784"/>
    <cellStyle name="GrandTotalNumber 13 6 3" xfId="40785"/>
    <cellStyle name="GrandTotalNumber 13 6 4" xfId="40786"/>
    <cellStyle name="GrandTotalNumber 13 7" xfId="40787"/>
    <cellStyle name="GrandTotalNumber 13 7 2" xfId="40788"/>
    <cellStyle name="GrandTotalNumber 13 7 3" xfId="40789"/>
    <cellStyle name="GrandTotalNumber 13 7 4" xfId="40790"/>
    <cellStyle name="GrandTotalNumber 13 8" xfId="40791"/>
    <cellStyle name="GrandTotalNumber 13 8 2" xfId="40792"/>
    <cellStyle name="GrandTotalNumber 13 8 3" xfId="40793"/>
    <cellStyle name="GrandTotalNumber 13 8 4" xfId="40794"/>
    <cellStyle name="GrandTotalNumber 13 9" xfId="40795"/>
    <cellStyle name="GrandTotalNumber 13 9 2" xfId="40796"/>
    <cellStyle name="GrandTotalNumber 13 9 3" xfId="40797"/>
    <cellStyle name="GrandTotalNumber 13 9 4" xfId="40798"/>
    <cellStyle name="GrandTotalNumber 14" xfId="40799"/>
    <cellStyle name="GrandTotalNumber 14 10" xfId="40800"/>
    <cellStyle name="GrandTotalNumber 14 10 2" xfId="40801"/>
    <cellStyle name="GrandTotalNumber 14 10 3" xfId="40802"/>
    <cellStyle name="GrandTotalNumber 14 10 4" xfId="40803"/>
    <cellStyle name="GrandTotalNumber 14 11" xfId="40804"/>
    <cellStyle name="GrandTotalNumber 14 11 2" xfId="40805"/>
    <cellStyle name="GrandTotalNumber 14 11 3" xfId="40806"/>
    <cellStyle name="GrandTotalNumber 14 11 4" xfId="40807"/>
    <cellStyle name="GrandTotalNumber 14 12" xfId="40808"/>
    <cellStyle name="GrandTotalNumber 14 13" xfId="40809"/>
    <cellStyle name="GrandTotalNumber 14 14" xfId="40810"/>
    <cellStyle name="GrandTotalNumber 14 15" xfId="40811"/>
    <cellStyle name="GrandTotalNumber 14 16" xfId="40812"/>
    <cellStyle name="GrandTotalNumber 14 17" xfId="40813"/>
    <cellStyle name="GrandTotalNumber 14 2" xfId="40814"/>
    <cellStyle name="GrandTotalNumber 14 2 10" xfId="40815"/>
    <cellStyle name="GrandTotalNumber 14 2 10 2" xfId="40816"/>
    <cellStyle name="GrandTotalNumber 14 2 10 3" xfId="40817"/>
    <cellStyle name="GrandTotalNumber 14 2 10 4" xfId="40818"/>
    <cellStyle name="GrandTotalNumber 14 2 11" xfId="40819"/>
    <cellStyle name="GrandTotalNumber 14 2 12" xfId="40820"/>
    <cellStyle name="GrandTotalNumber 14 2 13" xfId="40821"/>
    <cellStyle name="GrandTotalNumber 14 2 14" xfId="40822"/>
    <cellStyle name="GrandTotalNumber 14 2 15" xfId="40823"/>
    <cellStyle name="GrandTotalNumber 14 2 16" xfId="40824"/>
    <cellStyle name="GrandTotalNumber 14 2 2" xfId="40825"/>
    <cellStyle name="GrandTotalNumber 14 2 2 2" xfId="40826"/>
    <cellStyle name="GrandTotalNumber 14 2 2 3" xfId="40827"/>
    <cellStyle name="GrandTotalNumber 14 2 2 4" xfId="40828"/>
    <cellStyle name="GrandTotalNumber 14 2 3" xfId="40829"/>
    <cellStyle name="GrandTotalNumber 14 2 3 2" xfId="40830"/>
    <cellStyle name="GrandTotalNumber 14 2 3 3" xfId="40831"/>
    <cellStyle name="GrandTotalNumber 14 2 3 4" xfId="40832"/>
    <cellStyle name="GrandTotalNumber 14 2 4" xfId="40833"/>
    <cellStyle name="GrandTotalNumber 14 2 4 2" xfId="40834"/>
    <cellStyle name="GrandTotalNumber 14 2 4 3" xfId="40835"/>
    <cellStyle name="GrandTotalNumber 14 2 4 4" xfId="40836"/>
    <cellStyle name="GrandTotalNumber 14 2 5" xfId="40837"/>
    <cellStyle name="GrandTotalNumber 14 2 5 2" xfId="40838"/>
    <cellStyle name="GrandTotalNumber 14 2 5 3" xfId="40839"/>
    <cellStyle name="GrandTotalNumber 14 2 5 4" xfId="40840"/>
    <cellStyle name="GrandTotalNumber 14 2 6" xfId="40841"/>
    <cellStyle name="GrandTotalNumber 14 2 6 2" xfId="40842"/>
    <cellStyle name="GrandTotalNumber 14 2 6 3" xfId="40843"/>
    <cellStyle name="GrandTotalNumber 14 2 6 4" xfId="40844"/>
    <cellStyle name="GrandTotalNumber 14 2 7" xfId="40845"/>
    <cellStyle name="GrandTotalNumber 14 2 7 2" xfId="40846"/>
    <cellStyle name="GrandTotalNumber 14 2 7 3" xfId="40847"/>
    <cellStyle name="GrandTotalNumber 14 2 7 4" xfId="40848"/>
    <cellStyle name="GrandTotalNumber 14 2 8" xfId="40849"/>
    <cellStyle name="GrandTotalNumber 14 2 8 2" xfId="40850"/>
    <cellStyle name="GrandTotalNumber 14 2 8 3" xfId="40851"/>
    <cellStyle name="GrandTotalNumber 14 2 8 4" xfId="40852"/>
    <cellStyle name="GrandTotalNumber 14 2 9" xfId="40853"/>
    <cellStyle name="GrandTotalNumber 14 2 9 2" xfId="40854"/>
    <cellStyle name="GrandTotalNumber 14 2 9 3" xfId="40855"/>
    <cellStyle name="GrandTotalNumber 14 2 9 4" xfId="40856"/>
    <cellStyle name="GrandTotalNumber 14 3" xfId="40857"/>
    <cellStyle name="GrandTotalNumber 14 3 2" xfId="40858"/>
    <cellStyle name="GrandTotalNumber 14 3 3" xfId="40859"/>
    <cellStyle name="GrandTotalNumber 14 3 4" xfId="40860"/>
    <cellStyle name="GrandTotalNumber 14 4" xfId="40861"/>
    <cellStyle name="GrandTotalNumber 14 4 2" xfId="40862"/>
    <cellStyle name="GrandTotalNumber 14 4 3" xfId="40863"/>
    <cellStyle name="GrandTotalNumber 14 4 4" xfId="40864"/>
    <cellStyle name="GrandTotalNumber 14 5" xfId="40865"/>
    <cellStyle name="GrandTotalNumber 14 5 2" xfId="40866"/>
    <cellStyle name="GrandTotalNumber 14 5 3" xfId="40867"/>
    <cellStyle name="GrandTotalNumber 14 5 4" xfId="40868"/>
    <cellStyle name="GrandTotalNumber 14 6" xfId="40869"/>
    <cellStyle name="GrandTotalNumber 14 6 2" xfId="40870"/>
    <cellStyle name="GrandTotalNumber 14 6 3" xfId="40871"/>
    <cellStyle name="GrandTotalNumber 14 6 4" xfId="40872"/>
    <cellStyle name="GrandTotalNumber 14 7" xfId="40873"/>
    <cellStyle name="GrandTotalNumber 14 7 2" xfId="40874"/>
    <cellStyle name="GrandTotalNumber 14 7 3" xfId="40875"/>
    <cellStyle name="GrandTotalNumber 14 7 4" xfId="40876"/>
    <cellStyle name="GrandTotalNumber 14 8" xfId="40877"/>
    <cellStyle name="GrandTotalNumber 14 8 2" xfId="40878"/>
    <cellStyle name="GrandTotalNumber 14 8 3" xfId="40879"/>
    <cellStyle name="GrandTotalNumber 14 8 4" xfId="40880"/>
    <cellStyle name="GrandTotalNumber 14 9" xfId="40881"/>
    <cellStyle name="GrandTotalNumber 14 9 2" xfId="40882"/>
    <cellStyle name="GrandTotalNumber 14 9 3" xfId="40883"/>
    <cellStyle name="GrandTotalNumber 14 9 4" xfId="40884"/>
    <cellStyle name="GrandTotalNumber 15" xfId="40885"/>
    <cellStyle name="GrandTotalNumber 15 10" xfId="40886"/>
    <cellStyle name="GrandTotalNumber 15 10 2" xfId="40887"/>
    <cellStyle name="GrandTotalNumber 15 10 3" xfId="40888"/>
    <cellStyle name="GrandTotalNumber 15 10 4" xfId="40889"/>
    <cellStyle name="GrandTotalNumber 15 11" xfId="40890"/>
    <cellStyle name="GrandTotalNumber 15 11 2" xfId="40891"/>
    <cellStyle name="GrandTotalNumber 15 11 3" xfId="40892"/>
    <cellStyle name="GrandTotalNumber 15 11 4" xfId="40893"/>
    <cellStyle name="GrandTotalNumber 15 12" xfId="40894"/>
    <cellStyle name="GrandTotalNumber 15 13" xfId="40895"/>
    <cellStyle name="GrandTotalNumber 15 14" xfId="40896"/>
    <cellStyle name="GrandTotalNumber 15 15" xfId="40897"/>
    <cellStyle name="GrandTotalNumber 15 16" xfId="40898"/>
    <cellStyle name="GrandTotalNumber 15 17" xfId="40899"/>
    <cellStyle name="GrandTotalNumber 15 2" xfId="40900"/>
    <cellStyle name="GrandTotalNumber 15 2 10" xfId="40901"/>
    <cellStyle name="GrandTotalNumber 15 2 10 2" xfId="40902"/>
    <cellStyle name="GrandTotalNumber 15 2 10 3" xfId="40903"/>
    <cellStyle name="GrandTotalNumber 15 2 10 4" xfId="40904"/>
    <cellStyle name="GrandTotalNumber 15 2 11" xfId="40905"/>
    <cellStyle name="GrandTotalNumber 15 2 12" xfId="40906"/>
    <cellStyle name="GrandTotalNumber 15 2 13" xfId="40907"/>
    <cellStyle name="GrandTotalNumber 15 2 14" xfId="40908"/>
    <cellStyle name="GrandTotalNumber 15 2 15" xfId="40909"/>
    <cellStyle name="GrandTotalNumber 15 2 16" xfId="40910"/>
    <cellStyle name="GrandTotalNumber 15 2 2" xfId="40911"/>
    <cellStyle name="GrandTotalNumber 15 2 2 2" xfId="40912"/>
    <cellStyle name="GrandTotalNumber 15 2 2 3" xfId="40913"/>
    <cellStyle name="GrandTotalNumber 15 2 2 4" xfId="40914"/>
    <cellStyle name="GrandTotalNumber 15 2 3" xfId="40915"/>
    <cellStyle name="GrandTotalNumber 15 2 3 2" xfId="40916"/>
    <cellStyle name="GrandTotalNumber 15 2 3 3" xfId="40917"/>
    <cellStyle name="GrandTotalNumber 15 2 3 4" xfId="40918"/>
    <cellStyle name="GrandTotalNumber 15 2 4" xfId="40919"/>
    <cellStyle name="GrandTotalNumber 15 2 4 2" xfId="40920"/>
    <cellStyle name="GrandTotalNumber 15 2 4 3" xfId="40921"/>
    <cellStyle name="GrandTotalNumber 15 2 4 4" xfId="40922"/>
    <cellStyle name="GrandTotalNumber 15 2 5" xfId="40923"/>
    <cellStyle name="GrandTotalNumber 15 2 5 2" xfId="40924"/>
    <cellStyle name="GrandTotalNumber 15 2 5 3" xfId="40925"/>
    <cellStyle name="GrandTotalNumber 15 2 5 4" xfId="40926"/>
    <cellStyle name="GrandTotalNumber 15 2 6" xfId="40927"/>
    <cellStyle name="GrandTotalNumber 15 2 6 2" xfId="40928"/>
    <cellStyle name="GrandTotalNumber 15 2 6 3" xfId="40929"/>
    <cellStyle name="GrandTotalNumber 15 2 6 4" xfId="40930"/>
    <cellStyle name="GrandTotalNumber 15 2 7" xfId="40931"/>
    <cellStyle name="GrandTotalNumber 15 2 7 2" xfId="40932"/>
    <cellStyle name="GrandTotalNumber 15 2 7 3" xfId="40933"/>
    <cellStyle name="GrandTotalNumber 15 2 7 4" xfId="40934"/>
    <cellStyle name="GrandTotalNumber 15 2 8" xfId="40935"/>
    <cellStyle name="GrandTotalNumber 15 2 8 2" xfId="40936"/>
    <cellStyle name="GrandTotalNumber 15 2 8 3" xfId="40937"/>
    <cellStyle name="GrandTotalNumber 15 2 8 4" xfId="40938"/>
    <cellStyle name="GrandTotalNumber 15 2 9" xfId="40939"/>
    <cellStyle name="GrandTotalNumber 15 2 9 2" xfId="40940"/>
    <cellStyle name="GrandTotalNumber 15 2 9 3" xfId="40941"/>
    <cellStyle name="GrandTotalNumber 15 2 9 4" xfId="40942"/>
    <cellStyle name="GrandTotalNumber 15 3" xfId="40943"/>
    <cellStyle name="GrandTotalNumber 15 3 2" xfId="40944"/>
    <cellStyle name="GrandTotalNumber 15 3 3" xfId="40945"/>
    <cellStyle name="GrandTotalNumber 15 3 4" xfId="40946"/>
    <cellStyle name="GrandTotalNumber 15 4" xfId="40947"/>
    <cellStyle name="GrandTotalNumber 15 4 2" xfId="40948"/>
    <cellStyle name="GrandTotalNumber 15 4 3" xfId="40949"/>
    <cellStyle name="GrandTotalNumber 15 4 4" xfId="40950"/>
    <cellStyle name="GrandTotalNumber 15 5" xfId="40951"/>
    <cellStyle name="GrandTotalNumber 15 5 2" xfId="40952"/>
    <cellStyle name="GrandTotalNumber 15 5 3" xfId="40953"/>
    <cellStyle name="GrandTotalNumber 15 5 4" xfId="40954"/>
    <cellStyle name="GrandTotalNumber 15 6" xfId="40955"/>
    <cellStyle name="GrandTotalNumber 15 6 2" xfId="40956"/>
    <cellStyle name="GrandTotalNumber 15 6 3" xfId="40957"/>
    <cellStyle name="GrandTotalNumber 15 6 4" xfId="40958"/>
    <cellStyle name="GrandTotalNumber 15 7" xfId="40959"/>
    <cellStyle name="GrandTotalNumber 15 7 2" xfId="40960"/>
    <cellStyle name="GrandTotalNumber 15 7 3" xfId="40961"/>
    <cellStyle name="GrandTotalNumber 15 7 4" xfId="40962"/>
    <cellStyle name="GrandTotalNumber 15 8" xfId="40963"/>
    <cellStyle name="GrandTotalNumber 15 8 2" xfId="40964"/>
    <cellStyle name="GrandTotalNumber 15 8 3" xfId="40965"/>
    <cellStyle name="GrandTotalNumber 15 8 4" xfId="40966"/>
    <cellStyle name="GrandTotalNumber 15 9" xfId="40967"/>
    <cellStyle name="GrandTotalNumber 15 9 2" xfId="40968"/>
    <cellStyle name="GrandTotalNumber 15 9 3" xfId="40969"/>
    <cellStyle name="GrandTotalNumber 15 9 4" xfId="40970"/>
    <cellStyle name="GrandTotalNumber 16" xfId="40971"/>
    <cellStyle name="GrandTotalNumber 16 10" xfId="40972"/>
    <cellStyle name="GrandTotalNumber 16 10 2" xfId="40973"/>
    <cellStyle name="GrandTotalNumber 16 10 3" xfId="40974"/>
    <cellStyle name="GrandTotalNumber 16 10 4" xfId="40975"/>
    <cellStyle name="GrandTotalNumber 16 11" xfId="40976"/>
    <cellStyle name="GrandTotalNumber 16 11 2" xfId="40977"/>
    <cellStyle name="GrandTotalNumber 16 11 3" xfId="40978"/>
    <cellStyle name="GrandTotalNumber 16 11 4" xfId="40979"/>
    <cellStyle name="GrandTotalNumber 16 12" xfId="40980"/>
    <cellStyle name="GrandTotalNumber 16 13" xfId="40981"/>
    <cellStyle name="GrandTotalNumber 16 14" xfId="40982"/>
    <cellStyle name="GrandTotalNumber 16 15" xfId="40983"/>
    <cellStyle name="GrandTotalNumber 16 16" xfId="40984"/>
    <cellStyle name="GrandTotalNumber 16 17" xfId="40985"/>
    <cellStyle name="GrandTotalNumber 16 2" xfId="40986"/>
    <cellStyle name="GrandTotalNumber 16 2 10" xfId="40987"/>
    <cellStyle name="GrandTotalNumber 16 2 10 2" xfId="40988"/>
    <cellStyle name="GrandTotalNumber 16 2 10 3" xfId="40989"/>
    <cellStyle name="GrandTotalNumber 16 2 10 4" xfId="40990"/>
    <cellStyle name="GrandTotalNumber 16 2 11" xfId="40991"/>
    <cellStyle name="GrandTotalNumber 16 2 12" xfId="40992"/>
    <cellStyle name="GrandTotalNumber 16 2 13" xfId="40993"/>
    <cellStyle name="GrandTotalNumber 16 2 14" xfId="40994"/>
    <cellStyle name="GrandTotalNumber 16 2 15" xfId="40995"/>
    <cellStyle name="GrandTotalNumber 16 2 16" xfId="40996"/>
    <cellStyle name="GrandTotalNumber 16 2 2" xfId="40997"/>
    <cellStyle name="GrandTotalNumber 16 2 2 2" xfId="40998"/>
    <cellStyle name="GrandTotalNumber 16 2 2 3" xfId="40999"/>
    <cellStyle name="GrandTotalNumber 16 2 2 4" xfId="41000"/>
    <cellStyle name="GrandTotalNumber 16 2 3" xfId="41001"/>
    <cellStyle name="GrandTotalNumber 16 2 3 2" xfId="41002"/>
    <cellStyle name="GrandTotalNumber 16 2 3 3" xfId="41003"/>
    <cellStyle name="GrandTotalNumber 16 2 3 4" xfId="41004"/>
    <cellStyle name="GrandTotalNumber 16 2 4" xfId="41005"/>
    <cellStyle name="GrandTotalNumber 16 2 4 2" xfId="41006"/>
    <cellStyle name="GrandTotalNumber 16 2 4 3" xfId="41007"/>
    <cellStyle name="GrandTotalNumber 16 2 4 4" xfId="41008"/>
    <cellStyle name="GrandTotalNumber 16 2 5" xfId="41009"/>
    <cellStyle name="GrandTotalNumber 16 2 5 2" xfId="41010"/>
    <cellStyle name="GrandTotalNumber 16 2 5 3" xfId="41011"/>
    <cellStyle name="GrandTotalNumber 16 2 5 4" xfId="41012"/>
    <cellStyle name="GrandTotalNumber 16 2 6" xfId="41013"/>
    <cellStyle name="GrandTotalNumber 16 2 6 2" xfId="41014"/>
    <cellStyle name="GrandTotalNumber 16 2 6 3" xfId="41015"/>
    <cellStyle name="GrandTotalNumber 16 2 6 4" xfId="41016"/>
    <cellStyle name="GrandTotalNumber 16 2 7" xfId="41017"/>
    <cellStyle name="GrandTotalNumber 16 2 7 2" xfId="41018"/>
    <cellStyle name="GrandTotalNumber 16 2 7 3" xfId="41019"/>
    <cellStyle name="GrandTotalNumber 16 2 7 4" xfId="41020"/>
    <cellStyle name="GrandTotalNumber 16 2 8" xfId="41021"/>
    <cellStyle name="GrandTotalNumber 16 2 8 2" xfId="41022"/>
    <cellStyle name="GrandTotalNumber 16 2 8 3" xfId="41023"/>
    <cellStyle name="GrandTotalNumber 16 2 8 4" xfId="41024"/>
    <cellStyle name="GrandTotalNumber 16 2 9" xfId="41025"/>
    <cellStyle name="GrandTotalNumber 16 2 9 2" xfId="41026"/>
    <cellStyle name="GrandTotalNumber 16 2 9 3" xfId="41027"/>
    <cellStyle name="GrandTotalNumber 16 2 9 4" xfId="41028"/>
    <cellStyle name="GrandTotalNumber 16 3" xfId="41029"/>
    <cellStyle name="GrandTotalNumber 16 3 2" xfId="41030"/>
    <cellStyle name="GrandTotalNumber 16 3 3" xfId="41031"/>
    <cellStyle name="GrandTotalNumber 16 3 4" xfId="41032"/>
    <cellStyle name="GrandTotalNumber 16 4" xfId="41033"/>
    <cellStyle name="GrandTotalNumber 16 4 2" xfId="41034"/>
    <cellStyle name="GrandTotalNumber 16 4 3" xfId="41035"/>
    <cellStyle name="GrandTotalNumber 16 4 4" xfId="41036"/>
    <cellStyle name="GrandTotalNumber 16 5" xfId="41037"/>
    <cellStyle name="GrandTotalNumber 16 5 2" xfId="41038"/>
    <cellStyle name="GrandTotalNumber 16 5 3" xfId="41039"/>
    <cellStyle name="GrandTotalNumber 16 5 4" xfId="41040"/>
    <cellStyle name="GrandTotalNumber 16 6" xfId="41041"/>
    <cellStyle name="GrandTotalNumber 16 6 2" xfId="41042"/>
    <cellStyle name="GrandTotalNumber 16 6 3" xfId="41043"/>
    <cellStyle name="GrandTotalNumber 16 6 4" xfId="41044"/>
    <cellStyle name="GrandTotalNumber 16 7" xfId="41045"/>
    <cellStyle name="GrandTotalNumber 16 7 2" xfId="41046"/>
    <cellStyle name="GrandTotalNumber 16 7 3" xfId="41047"/>
    <cellStyle name="GrandTotalNumber 16 7 4" xfId="41048"/>
    <cellStyle name="GrandTotalNumber 16 8" xfId="41049"/>
    <cellStyle name="GrandTotalNumber 16 8 2" xfId="41050"/>
    <cellStyle name="GrandTotalNumber 16 8 3" xfId="41051"/>
    <cellStyle name="GrandTotalNumber 16 8 4" xfId="41052"/>
    <cellStyle name="GrandTotalNumber 16 9" xfId="41053"/>
    <cellStyle name="GrandTotalNumber 16 9 2" xfId="41054"/>
    <cellStyle name="GrandTotalNumber 16 9 3" xfId="41055"/>
    <cellStyle name="GrandTotalNumber 16 9 4" xfId="41056"/>
    <cellStyle name="GrandTotalNumber 17" xfId="41057"/>
    <cellStyle name="GrandTotalNumber 17 10" xfId="41058"/>
    <cellStyle name="GrandTotalNumber 17 10 2" xfId="41059"/>
    <cellStyle name="GrandTotalNumber 17 10 3" xfId="41060"/>
    <cellStyle name="GrandTotalNumber 17 10 4" xfId="41061"/>
    <cellStyle name="GrandTotalNumber 17 11" xfId="41062"/>
    <cellStyle name="GrandTotalNumber 17 11 2" xfId="41063"/>
    <cellStyle name="GrandTotalNumber 17 11 3" xfId="41064"/>
    <cellStyle name="GrandTotalNumber 17 11 4" xfId="41065"/>
    <cellStyle name="GrandTotalNumber 17 12" xfId="41066"/>
    <cellStyle name="GrandTotalNumber 17 13" xfId="41067"/>
    <cellStyle name="GrandTotalNumber 17 14" xfId="41068"/>
    <cellStyle name="GrandTotalNumber 17 15" xfId="41069"/>
    <cellStyle name="GrandTotalNumber 17 16" xfId="41070"/>
    <cellStyle name="GrandTotalNumber 17 17" xfId="41071"/>
    <cellStyle name="GrandTotalNumber 17 2" xfId="41072"/>
    <cellStyle name="GrandTotalNumber 17 2 10" xfId="41073"/>
    <cellStyle name="GrandTotalNumber 17 2 10 2" xfId="41074"/>
    <cellStyle name="GrandTotalNumber 17 2 10 3" xfId="41075"/>
    <cellStyle name="GrandTotalNumber 17 2 10 4" xfId="41076"/>
    <cellStyle name="GrandTotalNumber 17 2 11" xfId="41077"/>
    <cellStyle name="GrandTotalNumber 17 2 12" xfId="41078"/>
    <cellStyle name="GrandTotalNumber 17 2 13" xfId="41079"/>
    <cellStyle name="GrandTotalNumber 17 2 14" xfId="41080"/>
    <cellStyle name="GrandTotalNumber 17 2 15" xfId="41081"/>
    <cellStyle name="GrandTotalNumber 17 2 16" xfId="41082"/>
    <cellStyle name="GrandTotalNumber 17 2 2" xfId="41083"/>
    <cellStyle name="GrandTotalNumber 17 2 2 2" xfId="41084"/>
    <cellStyle name="GrandTotalNumber 17 2 2 3" xfId="41085"/>
    <cellStyle name="GrandTotalNumber 17 2 2 4" xfId="41086"/>
    <cellStyle name="GrandTotalNumber 17 2 3" xfId="41087"/>
    <cellStyle name="GrandTotalNumber 17 2 3 2" xfId="41088"/>
    <cellStyle name="GrandTotalNumber 17 2 3 3" xfId="41089"/>
    <cellStyle name="GrandTotalNumber 17 2 3 4" xfId="41090"/>
    <cellStyle name="GrandTotalNumber 17 2 4" xfId="41091"/>
    <cellStyle name="GrandTotalNumber 17 2 4 2" xfId="41092"/>
    <cellStyle name="GrandTotalNumber 17 2 4 3" xfId="41093"/>
    <cellStyle name="GrandTotalNumber 17 2 4 4" xfId="41094"/>
    <cellStyle name="GrandTotalNumber 17 2 5" xfId="41095"/>
    <cellStyle name="GrandTotalNumber 17 2 5 2" xfId="41096"/>
    <cellStyle name="GrandTotalNumber 17 2 5 3" xfId="41097"/>
    <cellStyle name="GrandTotalNumber 17 2 5 4" xfId="41098"/>
    <cellStyle name="GrandTotalNumber 17 2 6" xfId="41099"/>
    <cellStyle name="GrandTotalNumber 17 2 6 2" xfId="41100"/>
    <cellStyle name="GrandTotalNumber 17 2 6 3" xfId="41101"/>
    <cellStyle name="GrandTotalNumber 17 2 6 4" xfId="41102"/>
    <cellStyle name="GrandTotalNumber 17 2 7" xfId="41103"/>
    <cellStyle name="GrandTotalNumber 17 2 7 2" xfId="41104"/>
    <cellStyle name="GrandTotalNumber 17 2 7 3" xfId="41105"/>
    <cellStyle name="GrandTotalNumber 17 2 7 4" xfId="41106"/>
    <cellStyle name="GrandTotalNumber 17 2 8" xfId="41107"/>
    <cellStyle name="GrandTotalNumber 17 2 8 2" xfId="41108"/>
    <cellStyle name="GrandTotalNumber 17 2 8 3" xfId="41109"/>
    <cellStyle name="GrandTotalNumber 17 2 8 4" xfId="41110"/>
    <cellStyle name="GrandTotalNumber 17 2 9" xfId="41111"/>
    <cellStyle name="GrandTotalNumber 17 2 9 2" xfId="41112"/>
    <cellStyle name="GrandTotalNumber 17 2 9 3" xfId="41113"/>
    <cellStyle name="GrandTotalNumber 17 2 9 4" xfId="41114"/>
    <cellStyle name="GrandTotalNumber 17 3" xfId="41115"/>
    <cellStyle name="GrandTotalNumber 17 3 2" xfId="41116"/>
    <cellStyle name="GrandTotalNumber 17 3 3" xfId="41117"/>
    <cellStyle name="GrandTotalNumber 17 3 4" xfId="41118"/>
    <cellStyle name="GrandTotalNumber 17 4" xfId="41119"/>
    <cellStyle name="GrandTotalNumber 17 4 2" xfId="41120"/>
    <cellStyle name="GrandTotalNumber 17 4 3" xfId="41121"/>
    <cellStyle name="GrandTotalNumber 17 4 4" xfId="41122"/>
    <cellStyle name="GrandTotalNumber 17 5" xfId="41123"/>
    <cellStyle name="GrandTotalNumber 17 5 2" xfId="41124"/>
    <cellStyle name="GrandTotalNumber 17 5 3" xfId="41125"/>
    <cellStyle name="GrandTotalNumber 17 5 4" xfId="41126"/>
    <cellStyle name="GrandTotalNumber 17 6" xfId="41127"/>
    <cellStyle name="GrandTotalNumber 17 6 2" xfId="41128"/>
    <cellStyle name="GrandTotalNumber 17 6 3" xfId="41129"/>
    <cellStyle name="GrandTotalNumber 17 6 4" xfId="41130"/>
    <cellStyle name="GrandTotalNumber 17 7" xfId="41131"/>
    <cellStyle name="GrandTotalNumber 17 7 2" xfId="41132"/>
    <cellStyle name="GrandTotalNumber 17 7 3" xfId="41133"/>
    <cellStyle name="GrandTotalNumber 17 7 4" xfId="41134"/>
    <cellStyle name="GrandTotalNumber 17 8" xfId="41135"/>
    <cellStyle name="GrandTotalNumber 17 8 2" xfId="41136"/>
    <cellStyle name="GrandTotalNumber 17 8 3" xfId="41137"/>
    <cellStyle name="GrandTotalNumber 17 8 4" xfId="41138"/>
    <cellStyle name="GrandTotalNumber 17 9" xfId="41139"/>
    <cellStyle name="GrandTotalNumber 17 9 2" xfId="41140"/>
    <cellStyle name="GrandTotalNumber 17 9 3" xfId="41141"/>
    <cellStyle name="GrandTotalNumber 17 9 4" xfId="41142"/>
    <cellStyle name="GrandTotalNumber 18" xfId="41143"/>
    <cellStyle name="GrandTotalNumber 18 10" xfId="41144"/>
    <cellStyle name="GrandTotalNumber 18 10 2" xfId="41145"/>
    <cellStyle name="GrandTotalNumber 18 10 3" xfId="41146"/>
    <cellStyle name="GrandTotalNumber 18 10 4" xfId="41147"/>
    <cellStyle name="GrandTotalNumber 18 11" xfId="41148"/>
    <cellStyle name="GrandTotalNumber 18 11 2" xfId="41149"/>
    <cellStyle name="GrandTotalNumber 18 11 3" xfId="41150"/>
    <cellStyle name="GrandTotalNumber 18 11 4" xfId="41151"/>
    <cellStyle name="GrandTotalNumber 18 12" xfId="41152"/>
    <cellStyle name="GrandTotalNumber 18 13" xfId="41153"/>
    <cellStyle name="GrandTotalNumber 18 14" xfId="41154"/>
    <cellStyle name="GrandTotalNumber 18 15" xfId="41155"/>
    <cellStyle name="GrandTotalNumber 18 16" xfId="41156"/>
    <cellStyle name="GrandTotalNumber 18 17" xfId="41157"/>
    <cellStyle name="GrandTotalNumber 18 2" xfId="41158"/>
    <cellStyle name="GrandTotalNumber 18 2 10" xfId="41159"/>
    <cellStyle name="GrandTotalNumber 18 2 10 2" xfId="41160"/>
    <cellStyle name="GrandTotalNumber 18 2 10 3" xfId="41161"/>
    <cellStyle name="GrandTotalNumber 18 2 10 4" xfId="41162"/>
    <cellStyle name="GrandTotalNumber 18 2 11" xfId="41163"/>
    <cellStyle name="GrandTotalNumber 18 2 12" xfId="41164"/>
    <cellStyle name="GrandTotalNumber 18 2 13" xfId="41165"/>
    <cellStyle name="GrandTotalNumber 18 2 14" xfId="41166"/>
    <cellStyle name="GrandTotalNumber 18 2 15" xfId="41167"/>
    <cellStyle name="GrandTotalNumber 18 2 16" xfId="41168"/>
    <cellStyle name="GrandTotalNumber 18 2 2" xfId="41169"/>
    <cellStyle name="GrandTotalNumber 18 2 2 2" xfId="41170"/>
    <cellStyle name="GrandTotalNumber 18 2 2 3" xfId="41171"/>
    <cellStyle name="GrandTotalNumber 18 2 2 4" xfId="41172"/>
    <cellStyle name="GrandTotalNumber 18 2 3" xfId="41173"/>
    <cellStyle name="GrandTotalNumber 18 2 3 2" xfId="41174"/>
    <cellStyle name="GrandTotalNumber 18 2 3 3" xfId="41175"/>
    <cellStyle name="GrandTotalNumber 18 2 3 4" xfId="41176"/>
    <cellStyle name="GrandTotalNumber 18 2 4" xfId="41177"/>
    <cellStyle name="GrandTotalNumber 18 2 4 2" xfId="41178"/>
    <cellStyle name="GrandTotalNumber 18 2 4 3" xfId="41179"/>
    <cellStyle name="GrandTotalNumber 18 2 4 4" xfId="41180"/>
    <cellStyle name="GrandTotalNumber 18 2 5" xfId="41181"/>
    <cellStyle name="GrandTotalNumber 18 2 5 2" xfId="41182"/>
    <cellStyle name="GrandTotalNumber 18 2 5 3" xfId="41183"/>
    <cellStyle name="GrandTotalNumber 18 2 5 4" xfId="41184"/>
    <cellStyle name="GrandTotalNumber 18 2 6" xfId="41185"/>
    <cellStyle name="GrandTotalNumber 18 2 6 2" xfId="41186"/>
    <cellStyle name="GrandTotalNumber 18 2 6 3" xfId="41187"/>
    <cellStyle name="GrandTotalNumber 18 2 6 4" xfId="41188"/>
    <cellStyle name="GrandTotalNumber 18 2 7" xfId="41189"/>
    <cellStyle name="GrandTotalNumber 18 2 7 2" xfId="41190"/>
    <cellStyle name="GrandTotalNumber 18 2 7 3" xfId="41191"/>
    <cellStyle name="GrandTotalNumber 18 2 7 4" xfId="41192"/>
    <cellStyle name="GrandTotalNumber 18 2 8" xfId="41193"/>
    <cellStyle name="GrandTotalNumber 18 2 8 2" xfId="41194"/>
    <cellStyle name="GrandTotalNumber 18 2 8 3" xfId="41195"/>
    <cellStyle name="GrandTotalNumber 18 2 8 4" xfId="41196"/>
    <cellStyle name="GrandTotalNumber 18 2 9" xfId="41197"/>
    <cellStyle name="GrandTotalNumber 18 2 9 2" xfId="41198"/>
    <cellStyle name="GrandTotalNumber 18 2 9 3" xfId="41199"/>
    <cellStyle name="GrandTotalNumber 18 2 9 4" xfId="41200"/>
    <cellStyle name="GrandTotalNumber 18 3" xfId="41201"/>
    <cellStyle name="GrandTotalNumber 18 3 2" xfId="41202"/>
    <cellStyle name="GrandTotalNumber 18 3 3" xfId="41203"/>
    <cellStyle name="GrandTotalNumber 18 3 4" xfId="41204"/>
    <cellStyle name="GrandTotalNumber 18 4" xfId="41205"/>
    <cellStyle name="GrandTotalNumber 18 4 2" xfId="41206"/>
    <cellStyle name="GrandTotalNumber 18 4 3" xfId="41207"/>
    <cellStyle name="GrandTotalNumber 18 4 4" xfId="41208"/>
    <cellStyle name="GrandTotalNumber 18 5" xfId="41209"/>
    <cellStyle name="GrandTotalNumber 18 5 2" xfId="41210"/>
    <cellStyle name="GrandTotalNumber 18 5 3" xfId="41211"/>
    <cellStyle name="GrandTotalNumber 18 5 4" xfId="41212"/>
    <cellStyle name="GrandTotalNumber 18 6" xfId="41213"/>
    <cellStyle name="GrandTotalNumber 18 6 2" xfId="41214"/>
    <cellStyle name="GrandTotalNumber 18 6 3" xfId="41215"/>
    <cellStyle name="GrandTotalNumber 18 6 4" xfId="41216"/>
    <cellStyle name="GrandTotalNumber 18 7" xfId="41217"/>
    <cellStyle name="GrandTotalNumber 18 7 2" xfId="41218"/>
    <cellStyle name="GrandTotalNumber 18 7 3" xfId="41219"/>
    <cellStyle name="GrandTotalNumber 18 7 4" xfId="41220"/>
    <cellStyle name="GrandTotalNumber 18 8" xfId="41221"/>
    <cellStyle name="GrandTotalNumber 18 8 2" xfId="41222"/>
    <cellStyle name="GrandTotalNumber 18 8 3" xfId="41223"/>
    <cellStyle name="GrandTotalNumber 18 8 4" xfId="41224"/>
    <cellStyle name="GrandTotalNumber 18 9" xfId="41225"/>
    <cellStyle name="GrandTotalNumber 18 9 2" xfId="41226"/>
    <cellStyle name="GrandTotalNumber 18 9 3" xfId="41227"/>
    <cellStyle name="GrandTotalNumber 18 9 4" xfId="41228"/>
    <cellStyle name="GrandTotalNumber 19" xfId="41229"/>
    <cellStyle name="GrandTotalNumber 19 10" xfId="41230"/>
    <cellStyle name="GrandTotalNumber 19 10 2" xfId="41231"/>
    <cellStyle name="GrandTotalNumber 19 10 3" xfId="41232"/>
    <cellStyle name="GrandTotalNumber 19 10 4" xfId="41233"/>
    <cellStyle name="GrandTotalNumber 19 11" xfId="41234"/>
    <cellStyle name="GrandTotalNumber 19 11 2" xfId="41235"/>
    <cellStyle name="GrandTotalNumber 19 11 3" xfId="41236"/>
    <cellStyle name="GrandTotalNumber 19 11 4" xfId="41237"/>
    <cellStyle name="GrandTotalNumber 19 12" xfId="41238"/>
    <cellStyle name="GrandTotalNumber 19 13" xfId="41239"/>
    <cellStyle name="GrandTotalNumber 19 14" xfId="41240"/>
    <cellStyle name="GrandTotalNumber 19 15" xfId="41241"/>
    <cellStyle name="GrandTotalNumber 19 16" xfId="41242"/>
    <cellStyle name="GrandTotalNumber 19 17" xfId="41243"/>
    <cellStyle name="GrandTotalNumber 19 2" xfId="41244"/>
    <cellStyle name="GrandTotalNumber 19 2 10" xfId="41245"/>
    <cellStyle name="GrandTotalNumber 19 2 10 2" xfId="41246"/>
    <cellStyle name="GrandTotalNumber 19 2 10 3" xfId="41247"/>
    <cellStyle name="GrandTotalNumber 19 2 10 4" xfId="41248"/>
    <cellStyle name="GrandTotalNumber 19 2 11" xfId="41249"/>
    <cellStyle name="GrandTotalNumber 19 2 12" xfId="41250"/>
    <cellStyle name="GrandTotalNumber 19 2 13" xfId="41251"/>
    <cellStyle name="GrandTotalNumber 19 2 14" xfId="41252"/>
    <cellStyle name="GrandTotalNumber 19 2 15" xfId="41253"/>
    <cellStyle name="GrandTotalNumber 19 2 16" xfId="41254"/>
    <cellStyle name="GrandTotalNumber 19 2 2" xfId="41255"/>
    <cellStyle name="GrandTotalNumber 19 2 2 2" xfId="41256"/>
    <cellStyle name="GrandTotalNumber 19 2 2 3" xfId="41257"/>
    <cellStyle name="GrandTotalNumber 19 2 2 4" xfId="41258"/>
    <cellStyle name="GrandTotalNumber 19 2 3" xfId="41259"/>
    <cellStyle name="GrandTotalNumber 19 2 3 2" xfId="41260"/>
    <cellStyle name="GrandTotalNumber 19 2 3 3" xfId="41261"/>
    <cellStyle name="GrandTotalNumber 19 2 3 4" xfId="41262"/>
    <cellStyle name="GrandTotalNumber 19 2 4" xfId="41263"/>
    <cellStyle name="GrandTotalNumber 19 2 4 2" xfId="41264"/>
    <cellStyle name="GrandTotalNumber 19 2 4 3" xfId="41265"/>
    <cellStyle name="GrandTotalNumber 19 2 4 4" xfId="41266"/>
    <cellStyle name="GrandTotalNumber 19 2 5" xfId="41267"/>
    <cellStyle name="GrandTotalNumber 19 2 5 2" xfId="41268"/>
    <cellStyle name="GrandTotalNumber 19 2 5 3" xfId="41269"/>
    <cellStyle name="GrandTotalNumber 19 2 5 4" xfId="41270"/>
    <cellStyle name="GrandTotalNumber 19 2 6" xfId="41271"/>
    <cellStyle name="GrandTotalNumber 19 2 6 2" xfId="41272"/>
    <cellStyle name="GrandTotalNumber 19 2 6 3" xfId="41273"/>
    <cellStyle name="GrandTotalNumber 19 2 6 4" xfId="41274"/>
    <cellStyle name="GrandTotalNumber 19 2 7" xfId="41275"/>
    <cellStyle name="GrandTotalNumber 19 2 7 2" xfId="41276"/>
    <cellStyle name="GrandTotalNumber 19 2 7 3" xfId="41277"/>
    <cellStyle name="GrandTotalNumber 19 2 7 4" xfId="41278"/>
    <cellStyle name="GrandTotalNumber 19 2 8" xfId="41279"/>
    <cellStyle name="GrandTotalNumber 19 2 8 2" xfId="41280"/>
    <cellStyle name="GrandTotalNumber 19 2 8 3" xfId="41281"/>
    <cellStyle name="GrandTotalNumber 19 2 8 4" xfId="41282"/>
    <cellStyle name="GrandTotalNumber 19 2 9" xfId="41283"/>
    <cellStyle name="GrandTotalNumber 19 2 9 2" xfId="41284"/>
    <cellStyle name="GrandTotalNumber 19 2 9 3" xfId="41285"/>
    <cellStyle name="GrandTotalNumber 19 2 9 4" xfId="41286"/>
    <cellStyle name="GrandTotalNumber 19 3" xfId="41287"/>
    <cellStyle name="GrandTotalNumber 19 3 2" xfId="41288"/>
    <cellStyle name="GrandTotalNumber 19 3 3" xfId="41289"/>
    <cellStyle name="GrandTotalNumber 19 3 4" xfId="41290"/>
    <cellStyle name="GrandTotalNumber 19 4" xfId="41291"/>
    <cellStyle name="GrandTotalNumber 19 4 2" xfId="41292"/>
    <cellStyle name="GrandTotalNumber 19 4 3" xfId="41293"/>
    <cellStyle name="GrandTotalNumber 19 4 4" xfId="41294"/>
    <cellStyle name="GrandTotalNumber 19 5" xfId="41295"/>
    <cellStyle name="GrandTotalNumber 19 5 2" xfId="41296"/>
    <cellStyle name="GrandTotalNumber 19 5 3" xfId="41297"/>
    <cellStyle name="GrandTotalNumber 19 5 4" xfId="41298"/>
    <cellStyle name="GrandTotalNumber 19 6" xfId="41299"/>
    <cellStyle name="GrandTotalNumber 19 6 2" xfId="41300"/>
    <cellStyle name="GrandTotalNumber 19 6 3" xfId="41301"/>
    <cellStyle name="GrandTotalNumber 19 6 4" xfId="41302"/>
    <cellStyle name="GrandTotalNumber 19 7" xfId="41303"/>
    <cellStyle name="GrandTotalNumber 19 7 2" xfId="41304"/>
    <cellStyle name="GrandTotalNumber 19 7 3" xfId="41305"/>
    <cellStyle name="GrandTotalNumber 19 7 4" xfId="41306"/>
    <cellStyle name="GrandTotalNumber 19 8" xfId="41307"/>
    <cellStyle name="GrandTotalNumber 19 8 2" xfId="41308"/>
    <cellStyle name="GrandTotalNumber 19 8 3" xfId="41309"/>
    <cellStyle name="GrandTotalNumber 19 8 4" xfId="41310"/>
    <cellStyle name="GrandTotalNumber 19 9" xfId="41311"/>
    <cellStyle name="GrandTotalNumber 19 9 2" xfId="41312"/>
    <cellStyle name="GrandTotalNumber 19 9 3" xfId="41313"/>
    <cellStyle name="GrandTotalNumber 19 9 4" xfId="41314"/>
    <cellStyle name="GrandTotalNumber 2" xfId="41315"/>
    <cellStyle name="GrandTotalNumber 2 10" xfId="41316"/>
    <cellStyle name="GrandTotalNumber 2 10 2" xfId="41317"/>
    <cellStyle name="GrandTotalNumber 2 10 3" xfId="41318"/>
    <cellStyle name="GrandTotalNumber 2 10 4" xfId="41319"/>
    <cellStyle name="GrandTotalNumber 2 11" xfId="41320"/>
    <cellStyle name="GrandTotalNumber 2 11 2" xfId="41321"/>
    <cellStyle name="GrandTotalNumber 2 11 3" xfId="41322"/>
    <cellStyle name="GrandTotalNumber 2 11 4" xfId="41323"/>
    <cellStyle name="GrandTotalNumber 2 12" xfId="41324"/>
    <cellStyle name="GrandTotalNumber 2 13" xfId="41325"/>
    <cellStyle name="GrandTotalNumber 2 14" xfId="41326"/>
    <cellStyle name="GrandTotalNumber 2 15" xfId="41327"/>
    <cellStyle name="GrandTotalNumber 2 16" xfId="41328"/>
    <cellStyle name="GrandTotalNumber 2 17" xfId="41329"/>
    <cellStyle name="GrandTotalNumber 2 2" xfId="41330"/>
    <cellStyle name="GrandTotalNumber 2 2 10" xfId="41331"/>
    <cellStyle name="GrandTotalNumber 2 2 10 2" xfId="41332"/>
    <cellStyle name="GrandTotalNumber 2 2 10 3" xfId="41333"/>
    <cellStyle name="GrandTotalNumber 2 2 10 4" xfId="41334"/>
    <cellStyle name="GrandTotalNumber 2 2 11" xfId="41335"/>
    <cellStyle name="GrandTotalNumber 2 2 12" xfId="41336"/>
    <cellStyle name="GrandTotalNumber 2 2 13" xfId="41337"/>
    <cellStyle name="GrandTotalNumber 2 2 14" xfId="41338"/>
    <cellStyle name="GrandTotalNumber 2 2 15" xfId="41339"/>
    <cellStyle name="GrandTotalNumber 2 2 16" xfId="41340"/>
    <cellStyle name="GrandTotalNumber 2 2 2" xfId="41341"/>
    <cellStyle name="GrandTotalNumber 2 2 2 2" xfId="41342"/>
    <cellStyle name="GrandTotalNumber 2 2 2 3" xfId="41343"/>
    <cellStyle name="GrandTotalNumber 2 2 2 4" xfId="41344"/>
    <cellStyle name="GrandTotalNumber 2 2 3" xfId="41345"/>
    <cellStyle name="GrandTotalNumber 2 2 3 2" xfId="41346"/>
    <cellStyle name="GrandTotalNumber 2 2 3 3" xfId="41347"/>
    <cellStyle name="GrandTotalNumber 2 2 3 4" xfId="41348"/>
    <cellStyle name="GrandTotalNumber 2 2 4" xfId="41349"/>
    <cellStyle name="GrandTotalNumber 2 2 4 2" xfId="41350"/>
    <cellStyle name="GrandTotalNumber 2 2 4 3" xfId="41351"/>
    <cellStyle name="GrandTotalNumber 2 2 4 4" xfId="41352"/>
    <cellStyle name="GrandTotalNumber 2 2 5" xfId="41353"/>
    <cellStyle name="GrandTotalNumber 2 2 5 2" xfId="41354"/>
    <cellStyle name="GrandTotalNumber 2 2 5 3" xfId="41355"/>
    <cellStyle name="GrandTotalNumber 2 2 5 4" xfId="41356"/>
    <cellStyle name="GrandTotalNumber 2 2 6" xfId="41357"/>
    <cellStyle name="GrandTotalNumber 2 2 6 2" xfId="41358"/>
    <cellStyle name="GrandTotalNumber 2 2 6 3" xfId="41359"/>
    <cellStyle name="GrandTotalNumber 2 2 6 4" xfId="41360"/>
    <cellStyle name="GrandTotalNumber 2 2 7" xfId="41361"/>
    <cellStyle name="GrandTotalNumber 2 2 7 2" xfId="41362"/>
    <cellStyle name="GrandTotalNumber 2 2 7 3" xfId="41363"/>
    <cellStyle name="GrandTotalNumber 2 2 7 4" xfId="41364"/>
    <cellStyle name="GrandTotalNumber 2 2 8" xfId="41365"/>
    <cellStyle name="GrandTotalNumber 2 2 8 2" xfId="41366"/>
    <cellStyle name="GrandTotalNumber 2 2 8 3" xfId="41367"/>
    <cellStyle name="GrandTotalNumber 2 2 8 4" xfId="41368"/>
    <cellStyle name="GrandTotalNumber 2 2 9" xfId="41369"/>
    <cellStyle name="GrandTotalNumber 2 2 9 2" xfId="41370"/>
    <cellStyle name="GrandTotalNumber 2 2 9 3" xfId="41371"/>
    <cellStyle name="GrandTotalNumber 2 2 9 4" xfId="41372"/>
    <cellStyle name="GrandTotalNumber 2 3" xfId="41373"/>
    <cellStyle name="GrandTotalNumber 2 3 2" xfId="41374"/>
    <cellStyle name="GrandTotalNumber 2 3 3" xfId="41375"/>
    <cellStyle name="GrandTotalNumber 2 3 4" xfId="41376"/>
    <cellStyle name="GrandTotalNumber 2 4" xfId="41377"/>
    <cellStyle name="GrandTotalNumber 2 4 2" xfId="41378"/>
    <cellStyle name="GrandTotalNumber 2 4 3" xfId="41379"/>
    <cellStyle name="GrandTotalNumber 2 4 4" xfId="41380"/>
    <cellStyle name="GrandTotalNumber 2 5" xfId="41381"/>
    <cellStyle name="GrandTotalNumber 2 5 2" xfId="41382"/>
    <cellStyle name="GrandTotalNumber 2 5 3" xfId="41383"/>
    <cellStyle name="GrandTotalNumber 2 5 4" xfId="41384"/>
    <cellStyle name="GrandTotalNumber 2 6" xfId="41385"/>
    <cellStyle name="GrandTotalNumber 2 6 2" xfId="41386"/>
    <cellStyle name="GrandTotalNumber 2 6 3" xfId="41387"/>
    <cellStyle name="GrandTotalNumber 2 6 4" xfId="41388"/>
    <cellStyle name="GrandTotalNumber 2 7" xfId="41389"/>
    <cellStyle name="GrandTotalNumber 2 7 2" xfId="41390"/>
    <cellStyle name="GrandTotalNumber 2 7 3" xfId="41391"/>
    <cellStyle name="GrandTotalNumber 2 7 4" xfId="41392"/>
    <cellStyle name="GrandTotalNumber 2 8" xfId="41393"/>
    <cellStyle name="GrandTotalNumber 2 8 2" xfId="41394"/>
    <cellStyle name="GrandTotalNumber 2 8 3" xfId="41395"/>
    <cellStyle name="GrandTotalNumber 2 8 4" xfId="41396"/>
    <cellStyle name="GrandTotalNumber 2 9" xfId="41397"/>
    <cellStyle name="GrandTotalNumber 2 9 2" xfId="41398"/>
    <cellStyle name="GrandTotalNumber 2 9 3" xfId="41399"/>
    <cellStyle name="GrandTotalNumber 2 9 4" xfId="41400"/>
    <cellStyle name="GrandTotalNumber 20" xfId="41401"/>
    <cellStyle name="GrandTotalNumber 20 10" xfId="41402"/>
    <cellStyle name="GrandTotalNumber 20 10 2" xfId="41403"/>
    <cellStyle name="GrandTotalNumber 20 10 3" xfId="41404"/>
    <cellStyle name="GrandTotalNumber 20 10 4" xfId="41405"/>
    <cellStyle name="GrandTotalNumber 20 11" xfId="41406"/>
    <cellStyle name="GrandTotalNumber 20 12" xfId="41407"/>
    <cellStyle name="GrandTotalNumber 20 13" xfId="41408"/>
    <cellStyle name="GrandTotalNumber 20 14" xfId="41409"/>
    <cellStyle name="GrandTotalNumber 20 15" xfId="41410"/>
    <cellStyle name="GrandTotalNumber 20 16" xfId="41411"/>
    <cellStyle name="GrandTotalNumber 20 2" xfId="41412"/>
    <cellStyle name="GrandTotalNumber 20 2 2" xfId="41413"/>
    <cellStyle name="GrandTotalNumber 20 2 3" xfId="41414"/>
    <cellStyle name="GrandTotalNumber 20 2 4" xfId="41415"/>
    <cellStyle name="GrandTotalNumber 20 3" xfId="41416"/>
    <cellStyle name="GrandTotalNumber 20 3 2" xfId="41417"/>
    <cellStyle name="GrandTotalNumber 20 3 3" xfId="41418"/>
    <cellStyle name="GrandTotalNumber 20 3 4" xfId="41419"/>
    <cellStyle name="GrandTotalNumber 20 4" xfId="41420"/>
    <cellStyle name="GrandTotalNumber 20 4 2" xfId="41421"/>
    <cellStyle name="GrandTotalNumber 20 4 3" xfId="41422"/>
    <cellStyle name="GrandTotalNumber 20 4 4" xfId="41423"/>
    <cellStyle name="GrandTotalNumber 20 5" xfId="41424"/>
    <cellStyle name="GrandTotalNumber 20 5 2" xfId="41425"/>
    <cellStyle name="GrandTotalNumber 20 5 3" xfId="41426"/>
    <cellStyle name="GrandTotalNumber 20 5 4" xfId="41427"/>
    <cellStyle name="GrandTotalNumber 20 6" xfId="41428"/>
    <cellStyle name="GrandTotalNumber 20 6 2" xfId="41429"/>
    <cellStyle name="GrandTotalNumber 20 6 3" xfId="41430"/>
    <cellStyle name="GrandTotalNumber 20 6 4" xfId="41431"/>
    <cellStyle name="GrandTotalNumber 20 7" xfId="41432"/>
    <cellStyle name="GrandTotalNumber 20 7 2" xfId="41433"/>
    <cellStyle name="GrandTotalNumber 20 7 3" xfId="41434"/>
    <cellStyle name="GrandTotalNumber 20 7 4" xfId="41435"/>
    <cellStyle name="GrandTotalNumber 20 8" xfId="41436"/>
    <cellStyle name="GrandTotalNumber 20 8 2" xfId="41437"/>
    <cellStyle name="GrandTotalNumber 20 8 3" xfId="41438"/>
    <cellStyle name="GrandTotalNumber 20 8 4" xfId="41439"/>
    <cellStyle name="GrandTotalNumber 20 9" xfId="41440"/>
    <cellStyle name="GrandTotalNumber 20 9 2" xfId="41441"/>
    <cellStyle name="GrandTotalNumber 20 9 3" xfId="41442"/>
    <cellStyle name="GrandTotalNumber 20 9 4" xfId="41443"/>
    <cellStyle name="GrandTotalNumber 21" xfId="41444"/>
    <cellStyle name="GrandTotalNumber 21 10" xfId="41445"/>
    <cellStyle name="GrandTotalNumber 21 10 2" xfId="41446"/>
    <cellStyle name="GrandTotalNumber 21 10 3" xfId="41447"/>
    <cellStyle name="GrandTotalNumber 21 10 4" xfId="41448"/>
    <cellStyle name="GrandTotalNumber 21 11" xfId="41449"/>
    <cellStyle name="GrandTotalNumber 21 12" xfId="41450"/>
    <cellStyle name="GrandTotalNumber 21 13" xfId="41451"/>
    <cellStyle name="GrandTotalNumber 21 14" xfId="41452"/>
    <cellStyle name="GrandTotalNumber 21 15" xfId="41453"/>
    <cellStyle name="GrandTotalNumber 21 16" xfId="41454"/>
    <cellStyle name="GrandTotalNumber 21 2" xfId="41455"/>
    <cellStyle name="GrandTotalNumber 21 2 2" xfId="41456"/>
    <cellStyle name="GrandTotalNumber 21 2 3" xfId="41457"/>
    <cellStyle name="GrandTotalNumber 21 2 4" xfId="41458"/>
    <cellStyle name="GrandTotalNumber 21 3" xfId="41459"/>
    <cellStyle name="GrandTotalNumber 21 3 2" xfId="41460"/>
    <cellStyle name="GrandTotalNumber 21 3 3" xfId="41461"/>
    <cellStyle name="GrandTotalNumber 21 3 4" xfId="41462"/>
    <cellStyle name="GrandTotalNumber 21 4" xfId="41463"/>
    <cellStyle name="GrandTotalNumber 21 4 2" xfId="41464"/>
    <cellStyle name="GrandTotalNumber 21 4 3" xfId="41465"/>
    <cellStyle name="GrandTotalNumber 21 4 4" xfId="41466"/>
    <cellStyle name="GrandTotalNumber 21 5" xfId="41467"/>
    <cellStyle name="GrandTotalNumber 21 5 2" xfId="41468"/>
    <cellStyle name="GrandTotalNumber 21 5 3" xfId="41469"/>
    <cellStyle name="GrandTotalNumber 21 5 4" xfId="41470"/>
    <cellStyle name="GrandTotalNumber 21 6" xfId="41471"/>
    <cellStyle name="GrandTotalNumber 21 6 2" xfId="41472"/>
    <cellStyle name="GrandTotalNumber 21 6 3" xfId="41473"/>
    <cellStyle name="GrandTotalNumber 21 6 4" xfId="41474"/>
    <cellStyle name="GrandTotalNumber 21 7" xfId="41475"/>
    <cellStyle name="GrandTotalNumber 21 7 2" xfId="41476"/>
    <cellStyle name="GrandTotalNumber 21 7 3" xfId="41477"/>
    <cellStyle name="GrandTotalNumber 21 7 4" xfId="41478"/>
    <cellStyle name="GrandTotalNumber 21 8" xfId="41479"/>
    <cellStyle name="GrandTotalNumber 21 8 2" xfId="41480"/>
    <cellStyle name="GrandTotalNumber 21 8 3" xfId="41481"/>
    <cellStyle name="GrandTotalNumber 21 8 4" xfId="41482"/>
    <cellStyle name="GrandTotalNumber 21 9" xfId="41483"/>
    <cellStyle name="GrandTotalNumber 21 9 2" xfId="41484"/>
    <cellStyle name="GrandTotalNumber 21 9 3" xfId="41485"/>
    <cellStyle name="GrandTotalNumber 21 9 4" xfId="41486"/>
    <cellStyle name="GrandTotalNumber 22" xfId="41487"/>
    <cellStyle name="GrandTotalNumber 22 10" xfId="41488"/>
    <cellStyle name="GrandTotalNumber 22 10 2" xfId="41489"/>
    <cellStyle name="GrandTotalNumber 22 10 3" xfId="41490"/>
    <cellStyle name="GrandTotalNumber 22 10 4" xfId="41491"/>
    <cellStyle name="GrandTotalNumber 22 11" xfId="41492"/>
    <cellStyle name="GrandTotalNumber 22 12" xfId="41493"/>
    <cellStyle name="GrandTotalNumber 22 13" xfId="41494"/>
    <cellStyle name="GrandTotalNumber 22 14" xfId="41495"/>
    <cellStyle name="GrandTotalNumber 22 15" xfId="41496"/>
    <cellStyle name="GrandTotalNumber 22 16" xfId="41497"/>
    <cellStyle name="GrandTotalNumber 22 2" xfId="41498"/>
    <cellStyle name="GrandTotalNumber 22 2 2" xfId="41499"/>
    <cellStyle name="GrandTotalNumber 22 2 3" xfId="41500"/>
    <cellStyle name="GrandTotalNumber 22 2 4" xfId="41501"/>
    <cellStyle name="GrandTotalNumber 22 3" xfId="41502"/>
    <cellStyle name="GrandTotalNumber 22 3 2" xfId="41503"/>
    <cellStyle name="GrandTotalNumber 22 3 3" xfId="41504"/>
    <cellStyle name="GrandTotalNumber 22 3 4" xfId="41505"/>
    <cellStyle name="GrandTotalNumber 22 4" xfId="41506"/>
    <cellStyle name="GrandTotalNumber 22 4 2" xfId="41507"/>
    <cellStyle name="GrandTotalNumber 22 4 3" xfId="41508"/>
    <cellStyle name="GrandTotalNumber 22 4 4" xfId="41509"/>
    <cellStyle name="GrandTotalNumber 22 5" xfId="41510"/>
    <cellStyle name="GrandTotalNumber 22 5 2" xfId="41511"/>
    <cellStyle name="GrandTotalNumber 22 5 3" xfId="41512"/>
    <cellStyle name="GrandTotalNumber 22 5 4" xfId="41513"/>
    <cellStyle name="GrandTotalNumber 22 6" xfId="41514"/>
    <cellStyle name="GrandTotalNumber 22 6 2" xfId="41515"/>
    <cellStyle name="GrandTotalNumber 22 6 3" xfId="41516"/>
    <cellStyle name="GrandTotalNumber 22 6 4" xfId="41517"/>
    <cellStyle name="GrandTotalNumber 22 7" xfId="41518"/>
    <cellStyle name="GrandTotalNumber 22 7 2" xfId="41519"/>
    <cellStyle name="GrandTotalNumber 22 7 3" xfId="41520"/>
    <cellStyle name="GrandTotalNumber 22 7 4" xfId="41521"/>
    <cellStyle name="GrandTotalNumber 22 8" xfId="41522"/>
    <cellStyle name="GrandTotalNumber 22 8 2" xfId="41523"/>
    <cellStyle name="GrandTotalNumber 22 8 3" xfId="41524"/>
    <cellStyle name="GrandTotalNumber 22 8 4" xfId="41525"/>
    <cellStyle name="GrandTotalNumber 22 9" xfId="41526"/>
    <cellStyle name="GrandTotalNumber 22 9 2" xfId="41527"/>
    <cellStyle name="GrandTotalNumber 22 9 3" xfId="41528"/>
    <cellStyle name="GrandTotalNumber 22 9 4" xfId="41529"/>
    <cellStyle name="GrandTotalNumber 23" xfId="41530"/>
    <cellStyle name="GrandTotalNumber 23 10" xfId="41531"/>
    <cellStyle name="GrandTotalNumber 23 10 2" xfId="41532"/>
    <cellStyle name="GrandTotalNumber 23 10 3" xfId="41533"/>
    <cellStyle name="GrandTotalNumber 23 10 4" xfId="41534"/>
    <cellStyle name="GrandTotalNumber 23 11" xfId="41535"/>
    <cellStyle name="GrandTotalNumber 23 12" xfId="41536"/>
    <cellStyle name="GrandTotalNumber 23 13" xfId="41537"/>
    <cellStyle name="GrandTotalNumber 23 14" xfId="41538"/>
    <cellStyle name="GrandTotalNumber 23 15" xfId="41539"/>
    <cellStyle name="GrandTotalNumber 23 16" xfId="41540"/>
    <cellStyle name="GrandTotalNumber 23 2" xfId="41541"/>
    <cellStyle name="GrandTotalNumber 23 2 2" xfId="41542"/>
    <cellStyle name="GrandTotalNumber 23 2 3" xfId="41543"/>
    <cellStyle name="GrandTotalNumber 23 2 4" xfId="41544"/>
    <cellStyle name="GrandTotalNumber 23 3" xfId="41545"/>
    <cellStyle name="GrandTotalNumber 23 3 2" xfId="41546"/>
    <cellStyle name="GrandTotalNumber 23 3 3" xfId="41547"/>
    <cellStyle name="GrandTotalNumber 23 3 4" xfId="41548"/>
    <cellStyle name="GrandTotalNumber 23 4" xfId="41549"/>
    <cellStyle name="GrandTotalNumber 23 4 2" xfId="41550"/>
    <cellStyle name="GrandTotalNumber 23 4 3" xfId="41551"/>
    <cellStyle name="GrandTotalNumber 23 4 4" xfId="41552"/>
    <cellStyle name="GrandTotalNumber 23 5" xfId="41553"/>
    <cellStyle name="GrandTotalNumber 23 5 2" xfId="41554"/>
    <cellStyle name="GrandTotalNumber 23 5 3" xfId="41555"/>
    <cellStyle name="GrandTotalNumber 23 5 4" xfId="41556"/>
    <cellStyle name="GrandTotalNumber 23 6" xfId="41557"/>
    <cellStyle name="GrandTotalNumber 23 6 2" xfId="41558"/>
    <cellStyle name="GrandTotalNumber 23 6 3" xfId="41559"/>
    <cellStyle name="GrandTotalNumber 23 6 4" xfId="41560"/>
    <cellStyle name="GrandTotalNumber 23 7" xfId="41561"/>
    <cellStyle name="GrandTotalNumber 23 7 2" xfId="41562"/>
    <cellStyle name="GrandTotalNumber 23 7 3" xfId="41563"/>
    <cellStyle name="GrandTotalNumber 23 7 4" xfId="41564"/>
    <cellStyle name="GrandTotalNumber 23 8" xfId="41565"/>
    <cellStyle name="GrandTotalNumber 23 8 2" xfId="41566"/>
    <cellStyle name="GrandTotalNumber 23 8 3" xfId="41567"/>
    <cellStyle name="GrandTotalNumber 23 8 4" xfId="41568"/>
    <cellStyle name="GrandTotalNumber 23 9" xfId="41569"/>
    <cellStyle name="GrandTotalNumber 23 9 2" xfId="41570"/>
    <cellStyle name="GrandTotalNumber 23 9 3" xfId="41571"/>
    <cellStyle name="GrandTotalNumber 23 9 4" xfId="41572"/>
    <cellStyle name="GrandTotalNumber 24" xfId="41573"/>
    <cellStyle name="GrandTotalNumber 24 10" xfId="41574"/>
    <cellStyle name="GrandTotalNumber 24 10 2" xfId="41575"/>
    <cellStyle name="GrandTotalNumber 24 10 3" xfId="41576"/>
    <cellStyle name="GrandTotalNumber 24 10 4" xfId="41577"/>
    <cellStyle name="GrandTotalNumber 24 11" xfId="41578"/>
    <cellStyle name="GrandTotalNumber 24 12" xfId="41579"/>
    <cellStyle name="GrandTotalNumber 24 13" xfId="41580"/>
    <cellStyle name="GrandTotalNumber 24 14" xfId="41581"/>
    <cellStyle name="GrandTotalNumber 24 15" xfId="41582"/>
    <cellStyle name="GrandTotalNumber 24 16" xfId="41583"/>
    <cellStyle name="GrandTotalNumber 24 2" xfId="41584"/>
    <cellStyle name="GrandTotalNumber 24 2 2" xfId="41585"/>
    <cellStyle name="GrandTotalNumber 24 2 3" xfId="41586"/>
    <cellStyle name="GrandTotalNumber 24 2 4" xfId="41587"/>
    <cellStyle name="GrandTotalNumber 24 3" xfId="41588"/>
    <cellStyle name="GrandTotalNumber 24 3 2" xfId="41589"/>
    <cellStyle name="GrandTotalNumber 24 3 3" xfId="41590"/>
    <cellStyle name="GrandTotalNumber 24 3 4" xfId="41591"/>
    <cellStyle name="GrandTotalNumber 24 4" xfId="41592"/>
    <cellStyle name="GrandTotalNumber 24 4 2" xfId="41593"/>
    <cellStyle name="GrandTotalNumber 24 4 3" xfId="41594"/>
    <cellStyle name="GrandTotalNumber 24 4 4" xfId="41595"/>
    <cellStyle name="GrandTotalNumber 24 5" xfId="41596"/>
    <cellStyle name="GrandTotalNumber 24 5 2" xfId="41597"/>
    <cellStyle name="GrandTotalNumber 24 5 3" xfId="41598"/>
    <cellStyle name="GrandTotalNumber 24 5 4" xfId="41599"/>
    <cellStyle name="GrandTotalNumber 24 6" xfId="41600"/>
    <cellStyle name="GrandTotalNumber 24 6 2" xfId="41601"/>
    <cellStyle name="GrandTotalNumber 24 6 3" xfId="41602"/>
    <cellStyle name="GrandTotalNumber 24 6 4" xfId="41603"/>
    <cellStyle name="GrandTotalNumber 24 7" xfId="41604"/>
    <cellStyle name="GrandTotalNumber 24 7 2" xfId="41605"/>
    <cellStyle name="GrandTotalNumber 24 7 3" xfId="41606"/>
    <cellStyle name="GrandTotalNumber 24 7 4" xfId="41607"/>
    <cellStyle name="GrandTotalNumber 24 8" xfId="41608"/>
    <cellStyle name="GrandTotalNumber 24 8 2" xfId="41609"/>
    <cellStyle name="GrandTotalNumber 24 8 3" xfId="41610"/>
    <cellStyle name="GrandTotalNumber 24 8 4" xfId="41611"/>
    <cellStyle name="GrandTotalNumber 24 9" xfId="41612"/>
    <cellStyle name="GrandTotalNumber 24 9 2" xfId="41613"/>
    <cellStyle name="GrandTotalNumber 24 9 3" xfId="41614"/>
    <cellStyle name="GrandTotalNumber 24 9 4" xfId="41615"/>
    <cellStyle name="GrandTotalNumber 25" xfId="41616"/>
    <cellStyle name="GrandTotalNumber 25 10" xfId="41617"/>
    <cellStyle name="GrandTotalNumber 25 11" xfId="41618"/>
    <cellStyle name="GrandTotalNumber 25 12" xfId="41619"/>
    <cellStyle name="GrandTotalNumber 25 13" xfId="41620"/>
    <cellStyle name="GrandTotalNumber 25 2" xfId="41621"/>
    <cellStyle name="GrandTotalNumber 25 2 2" xfId="41622"/>
    <cellStyle name="GrandTotalNumber 25 2 3" xfId="41623"/>
    <cellStyle name="GrandTotalNumber 25 2 4" xfId="41624"/>
    <cellStyle name="GrandTotalNumber 25 3" xfId="41625"/>
    <cellStyle name="GrandTotalNumber 25 3 2" xfId="41626"/>
    <cellStyle name="GrandTotalNumber 25 3 3" xfId="41627"/>
    <cellStyle name="GrandTotalNumber 25 3 4" xfId="41628"/>
    <cellStyle name="GrandTotalNumber 25 4" xfId="41629"/>
    <cellStyle name="GrandTotalNumber 25 4 2" xfId="41630"/>
    <cellStyle name="GrandTotalNumber 25 4 3" xfId="41631"/>
    <cellStyle name="GrandTotalNumber 25 4 4" xfId="41632"/>
    <cellStyle name="GrandTotalNumber 25 5" xfId="41633"/>
    <cellStyle name="GrandTotalNumber 25 5 2" xfId="41634"/>
    <cellStyle name="GrandTotalNumber 25 5 3" xfId="41635"/>
    <cellStyle name="GrandTotalNumber 25 5 4" xfId="41636"/>
    <cellStyle name="GrandTotalNumber 25 6" xfId="41637"/>
    <cellStyle name="GrandTotalNumber 25 6 2" xfId="41638"/>
    <cellStyle name="GrandTotalNumber 25 6 3" xfId="41639"/>
    <cellStyle name="GrandTotalNumber 25 6 4" xfId="41640"/>
    <cellStyle name="GrandTotalNumber 25 7" xfId="41641"/>
    <cellStyle name="GrandTotalNumber 25 7 2" xfId="41642"/>
    <cellStyle name="GrandTotalNumber 25 7 3" xfId="41643"/>
    <cellStyle name="GrandTotalNumber 25 7 4" xfId="41644"/>
    <cellStyle name="GrandTotalNumber 25 8" xfId="41645"/>
    <cellStyle name="GrandTotalNumber 25 9" xfId="41646"/>
    <cellStyle name="GrandTotalNumber 26" xfId="41647"/>
    <cellStyle name="GrandTotalNumber 26 10" xfId="41648"/>
    <cellStyle name="GrandTotalNumber 26 11" xfId="41649"/>
    <cellStyle name="GrandTotalNumber 26 12" xfId="41650"/>
    <cellStyle name="GrandTotalNumber 26 13" xfId="41651"/>
    <cellStyle name="GrandTotalNumber 26 2" xfId="41652"/>
    <cellStyle name="GrandTotalNumber 26 2 2" xfId="41653"/>
    <cellStyle name="GrandTotalNumber 26 2 3" xfId="41654"/>
    <cellStyle name="GrandTotalNumber 26 2 4" xfId="41655"/>
    <cellStyle name="GrandTotalNumber 26 3" xfId="41656"/>
    <cellStyle name="GrandTotalNumber 26 3 2" xfId="41657"/>
    <cellStyle name="GrandTotalNumber 26 3 3" xfId="41658"/>
    <cellStyle name="GrandTotalNumber 26 3 4" xfId="41659"/>
    <cellStyle name="GrandTotalNumber 26 4" xfId="41660"/>
    <cellStyle name="GrandTotalNumber 26 4 2" xfId="41661"/>
    <cellStyle name="GrandTotalNumber 26 4 3" xfId="41662"/>
    <cellStyle name="GrandTotalNumber 26 4 4" xfId="41663"/>
    <cellStyle name="GrandTotalNumber 26 5" xfId="41664"/>
    <cellStyle name="GrandTotalNumber 26 5 2" xfId="41665"/>
    <cellStyle name="GrandTotalNumber 26 5 3" xfId="41666"/>
    <cellStyle name="GrandTotalNumber 26 5 4" xfId="41667"/>
    <cellStyle name="GrandTotalNumber 26 6" xfId="41668"/>
    <cellStyle name="GrandTotalNumber 26 6 2" xfId="41669"/>
    <cellStyle name="GrandTotalNumber 26 6 3" xfId="41670"/>
    <cellStyle name="GrandTotalNumber 26 6 4" xfId="41671"/>
    <cellStyle name="GrandTotalNumber 26 7" xfId="41672"/>
    <cellStyle name="GrandTotalNumber 26 7 2" xfId="41673"/>
    <cellStyle name="GrandTotalNumber 26 7 3" xfId="41674"/>
    <cellStyle name="GrandTotalNumber 26 7 4" xfId="41675"/>
    <cellStyle name="GrandTotalNumber 26 8" xfId="41676"/>
    <cellStyle name="GrandTotalNumber 26 9" xfId="41677"/>
    <cellStyle name="GrandTotalNumber 27" xfId="41678"/>
    <cellStyle name="GrandTotalNumber 27 2" xfId="41679"/>
    <cellStyle name="GrandTotalNumber 27 3" xfId="41680"/>
    <cellStyle name="GrandTotalNumber 27 4" xfId="41681"/>
    <cellStyle name="GrandTotalNumber 28" xfId="41682"/>
    <cellStyle name="GrandTotalNumber 28 2" xfId="41683"/>
    <cellStyle name="GrandTotalNumber 28 3" xfId="41684"/>
    <cellStyle name="GrandTotalNumber 28 4" xfId="41685"/>
    <cellStyle name="GrandTotalNumber 29" xfId="41686"/>
    <cellStyle name="GrandTotalNumber 29 2" xfId="41687"/>
    <cellStyle name="GrandTotalNumber 29 3" xfId="41688"/>
    <cellStyle name="GrandTotalNumber 29 4" xfId="41689"/>
    <cellStyle name="GrandTotalNumber 3" xfId="41690"/>
    <cellStyle name="GrandTotalNumber 3 10" xfId="41691"/>
    <cellStyle name="GrandTotalNumber 3 10 2" xfId="41692"/>
    <cellStyle name="GrandTotalNumber 3 10 3" xfId="41693"/>
    <cellStyle name="GrandTotalNumber 3 10 4" xfId="41694"/>
    <cellStyle name="GrandTotalNumber 3 11" xfId="41695"/>
    <cellStyle name="GrandTotalNumber 3 11 2" xfId="41696"/>
    <cellStyle name="GrandTotalNumber 3 11 3" xfId="41697"/>
    <cellStyle name="GrandTotalNumber 3 11 4" xfId="41698"/>
    <cellStyle name="GrandTotalNumber 3 12" xfId="41699"/>
    <cellStyle name="GrandTotalNumber 3 13" xfId="41700"/>
    <cellStyle name="GrandTotalNumber 3 14" xfId="41701"/>
    <cellStyle name="GrandTotalNumber 3 15" xfId="41702"/>
    <cellStyle name="GrandTotalNumber 3 16" xfId="41703"/>
    <cellStyle name="GrandTotalNumber 3 17" xfId="41704"/>
    <cellStyle name="GrandTotalNumber 3 2" xfId="41705"/>
    <cellStyle name="GrandTotalNumber 3 2 10" xfId="41706"/>
    <cellStyle name="GrandTotalNumber 3 2 10 2" xfId="41707"/>
    <cellStyle name="GrandTotalNumber 3 2 10 3" xfId="41708"/>
    <cellStyle name="GrandTotalNumber 3 2 10 4" xfId="41709"/>
    <cellStyle name="GrandTotalNumber 3 2 11" xfId="41710"/>
    <cellStyle name="GrandTotalNumber 3 2 12" xfId="41711"/>
    <cellStyle name="GrandTotalNumber 3 2 13" xfId="41712"/>
    <cellStyle name="GrandTotalNumber 3 2 14" xfId="41713"/>
    <cellStyle name="GrandTotalNumber 3 2 15" xfId="41714"/>
    <cellStyle name="GrandTotalNumber 3 2 16" xfId="41715"/>
    <cellStyle name="GrandTotalNumber 3 2 2" xfId="41716"/>
    <cellStyle name="GrandTotalNumber 3 2 2 2" xfId="41717"/>
    <cellStyle name="GrandTotalNumber 3 2 2 3" xfId="41718"/>
    <cellStyle name="GrandTotalNumber 3 2 2 4" xfId="41719"/>
    <cellStyle name="GrandTotalNumber 3 2 3" xfId="41720"/>
    <cellStyle name="GrandTotalNumber 3 2 3 2" xfId="41721"/>
    <cellStyle name="GrandTotalNumber 3 2 3 3" xfId="41722"/>
    <cellStyle name="GrandTotalNumber 3 2 3 4" xfId="41723"/>
    <cellStyle name="GrandTotalNumber 3 2 4" xfId="41724"/>
    <cellStyle name="GrandTotalNumber 3 2 4 2" xfId="41725"/>
    <cellStyle name="GrandTotalNumber 3 2 4 3" xfId="41726"/>
    <cellStyle name="GrandTotalNumber 3 2 4 4" xfId="41727"/>
    <cellStyle name="GrandTotalNumber 3 2 5" xfId="41728"/>
    <cellStyle name="GrandTotalNumber 3 2 5 2" xfId="41729"/>
    <cellStyle name="GrandTotalNumber 3 2 5 3" xfId="41730"/>
    <cellStyle name="GrandTotalNumber 3 2 5 4" xfId="41731"/>
    <cellStyle name="GrandTotalNumber 3 2 6" xfId="41732"/>
    <cellStyle name="GrandTotalNumber 3 2 6 2" xfId="41733"/>
    <cellStyle name="GrandTotalNumber 3 2 6 3" xfId="41734"/>
    <cellStyle name="GrandTotalNumber 3 2 6 4" xfId="41735"/>
    <cellStyle name="GrandTotalNumber 3 2 7" xfId="41736"/>
    <cellStyle name="GrandTotalNumber 3 2 7 2" xfId="41737"/>
    <cellStyle name="GrandTotalNumber 3 2 7 3" xfId="41738"/>
    <cellStyle name="GrandTotalNumber 3 2 7 4" xfId="41739"/>
    <cellStyle name="GrandTotalNumber 3 2 8" xfId="41740"/>
    <cellStyle name="GrandTotalNumber 3 2 8 2" xfId="41741"/>
    <cellStyle name="GrandTotalNumber 3 2 8 3" xfId="41742"/>
    <cellStyle name="GrandTotalNumber 3 2 8 4" xfId="41743"/>
    <cellStyle name="GrandTotalNumber 3 2 9" xfId="41744"/>
    <cellStyle name="GrandTotalNumber 3 2 9 2" xfId="41745"/>
    <cellStyle name="GrandTotalNumber 3 2 9 3" xfId="41746"/>
    <cellStyle name="GrandTotalNumber 3 2 9 4" xfId="41747"/>
    <cellStyle name="GrandTotalNumber 3 3" xfId="41748"/>
    <cellStyle name="GrandTotalNumber 3 3 2" xfId="41749"/>
    <cellStyle name="GrandTotalNumber 3 3 3" xfId="41750"/>
    <cellStyle name="GrandTotalNumber 3 3 4" xfId="41751"/>
    <cellStyle name="GrandTotalNumber 3 4" xfId="41752"/>
    <cellStyle name="GrandTotalNumber 3 4 2" xfId="41753"/>
    <cellStyle name="GrandTotalNumber 3 4 3" xfId="41754"/>
    <cellStyle name="GrandTotalNumber 3 4 4" xfId="41755"/>
    <cellStyle name="GrandTotalNumber 3 5" xfId="41756"/>
    <cellStyle name="GrandTotalNumber 3 5 2" xfId="41757"/>
    <cellStyle name="GrandTotalNumber 3 5 3" xfId="41758"/>
    <cellStyle name="GrandTotalNumber 3 5 4" xfId="41759"/>
    <cellStyle name="GrandTotalNumber 3 6" xfId="41760"/>
    <cellStyle name="GrandTotalNumber 3 6 2" xfId="41761"/>
    <cellStyle name="GrandTotalNumber 3 6 3" xfId="41762"/>
    <cellStyle name="GrandTotalNumber 3 6 4" xfId="41763"/>
    <cellStyle name="GrandTotalNumber 3 7" xfId="41764"/>
    <cellStyle name="GrandTotalNumber 3 7 2" xfId="41765"/>
    <cellStyle name="GrandTotalNumber 3 7 3" xfId="41766"/>
    <cellStyle name="GrandTotalNumber 3 7 4" xfId="41767"/>
    <cellStyle name="GrandTotalNumber 3 8" xfId="41768"/>
    <cellStyle name="GrandTotalNumber 3 8 2" xfId="41769"/>
    <cellStyle name="GrandTotalNumber 3 8 3" xfId="41770"/>
    <cellStyle name="GrandTotalNumber 3 8 4" xfId="41771"/>
    <cellStyle name="GrandTotalNumber 3 9" xfId="41772"/>
    <cellStyle name="GrandTotalNumber 3 9 2" xfId="41773"/>
    <cellStyle name="GrandTotalNumber 3 9 3" xfId="41774"/>
    <cellStyle name="GrandTotalNumber 3 9 4" xfId="41775"/>
    <cellStyle name="GrandTotalNumber 30" xfId="41776"/>
    <cellStyle name="GrandTotalNumber 30 2" xfId="41777"/>
    <cellStyle name="GrandTotalNumber 30 3" xfId="41778"/>
    <cellStyle name="GrandTotalNumber 30 4" xfId="41779"/>
    <cellStyle name="GrandTotalNumber 31" xfId="41780"/>
    <cellStyle name="GrandTotalNumber 31 2" xfId="41781"/>
    <cellStyle name="GrandTotalNumber 31 3" xfId="41782"/>
    <cellStyle name="GrandTotalNumber 31 4" xfId="41783"/>
    <cellStyle name="GrandTotalNumber 32" xfId="41784"/>
    <cellStyle name="GrandTotalNumber 32 2" xfId="41785"/>
    <cellStyle name="GrandTotalNumber 32 3" xfId="41786"/>
    <cellStyle name="GrandTotalNumber 32 4" xfId="41787"/>
    <cellStyle name="GrandTotalNumber 33" xfId="41788"/>
    <cellStyle name="GrandTotalNumber 33 2" xfId="41789"/>
    <cellStyle name="GrandTotalNumber 33 3" xfId="41790"/>
    <cellStyle name="GrandTotalNumber 33 4" xfId="41791"/>
    <cellStyle name="GrandTotalNumber 34" xfId="41792"/>
    <cellStyle name="GrandTotalNumber 34 2" xfId="41793"/>
    <cellStyle name="GrandTotalNumber 34 3" xfId="41794"/>
    <cellStyle name="GrandTotalNumber 34 4" xfId="41795"/>
    <cellStyle name="GrandTotalNumber 35" xfId="41796"/>
    <cellStyle name="GrandTotalNumber 35 2" xfId="41797"/>
    <cellStyle name="GrandTotalNumber 35 3" xfId="41798"/>
    <cellStyle name="GrandTotalNumber 35 4" xfId="41799"/>
    <cellStyle name="GrandTotalNumber 36" xfId="41800"/>
    <cellStyle name="GrandTotalNumber 37" xfId="41801"/>
    <cellStyle name="GrandTotalNumber 38" xfId="41802"/>
    <cellStyle name="GrandTotalNumber 39" xfId="41803"/>
    <cellStyle name="GrandTotalNumber 4" xfId="41804"/>
    <cellStyle name="GrandTotalNumber 4 10" xfId="41805"/>
    <cellStyle name="GrandTotalNumber 4 10 2" xfId="41806"/>
    <cellStyle name="GrandTotalNumber 4 10 3" xfId="41807"/>
    <cellStyle name="GrandTotalNumber 4 10 4" xfId="41808"/>
    <cellStyle name="GrandTotalNumber 4 11" xfId="41809"/>
    <cellStyle name="GrandTotalNumber 4 11 2" xfId="41810"/>
    <cellStyle name="GrandTotalNumber 4 11 3" xfId="41811"/>
    <cellStyle name="GrandTotalNumber 4 11 4" xfId="41812"/>
    <cellStyle name="GrandTotalNumber 4 12" xfId="41813"/>
    <cellStyle name="GrandTotalNumber 4 13" xfId="41814"/>
    <cellStyle name="GrandTotalNumber 4 14" xfId="41815"/>
    <cellStyle name="GrandTotalNumber 4 15" xfId="41816"/>
    <cellStyle name="GrandTotalNumber 4 16" xfId="41817"/>
    <cellStyle name="GrandTotalNumber 4 17" xfId="41818"/>
    <cellStyle name="GrandTotalNumber 4 2" xfId="41819"/>
    <cellStyle name="GrandTotalNumber 4 2 10" xfId="41820"/>
    <cellStyle name="GrandTotalNumber 4 2 10 2" xfId="41821"/>
    <cellStyle name="GrandTotalNumber 4 2 10 3" xfId="41822"/>
    <cellStyle name="GrandTotalNumber 4 2 10 4" xfId="41823"/>
    <cellStyle name="GrandTotalNumber 4 2 11" xfId="41824"/>
    <cellStyle name="GrandTotalNumber 4 2 12" xfId="41825"/>
    <cellStyle name="GrandTotalNumber 4 2 13" xfId="41826"/>
    <cellStyle name="GrandTotalNumber 4 2 14" xfId="41827"/>
    <cellStyle name="GrandTotalNumber 4 2 15" xfId="41828"/>
    <cellStyle name="GrandTotalNumber 4 2 16" xfId="41829"/>
    <cellStyle name="GrandTotalNumber 4 2 2" xfId="41830"/>
    <cellStyle name="GrandTotalNumber 4 2 2 2" xfId="41831"/>
    <cellStyle name="GrandTotalNumber 4 2 2 3" xfId="41832"/>
    <cellStyle name="GrandTotalNumber 4 2 2 4" xfId="41833"/>
    <cellStyle name="GrandTotalNumber 4 2 3" xfId="41834"/>
    <cellStyle name="GrandTotalNumber 4 2 3 2" xfId="41835"/>
    <cellStyle name="GrandTotalNumber 4 2 3 3" xfId="41836"/>
    <cellStyle name="GrandTotalNumber 4 2 3 4" xfId="41837"/>
    <cellStyle name="GrandTotalNumber 4 2 4" xfId="41838"/>
    <cellStyle name="GrandTotalNumber 4 2 4 2" xfId="41839"/>
    <cellStyle name="GrandTotalNumber 4 2 4 3" xfId="41840"/>
    <cellStyle name="GrandTotalNumber 4 2 4 4" xfId="41841"/>
    <cellStyle name="GrandTotalNumber 4 2 5" xfId="41842"/>
    <cellStyle name="GrandTotalNumber 4 2 5 2" xfId="41843"/>
    <cellStyle name="GrandTotalNumber 4 2 5 3" xfId="41844"/>
    <cellStyle name="GrandTotalNumber 4 2 5 4" xfId="41845"/>
    <cellStyle name="GrandTotalNumber 4 2 6" xfId="41846"/>
    <cellStyle name="GrandTotalNumber 4 2 6 2" xfId="41847"/>
    <cellStyle name="GrandTotalNumber 4 2 6 3" xfId="41848"/>
    <cellStyle name="GrandTotalNumber 4 2 6 4" xfId="41849"/>
    <cellStyle name="GrandTotalNumber 4 2 7" xfId="41850"/>
    <cellStyle name="GrandTotalNumber 4 2 7 2" xfId="41851"/>
    <cellStyle name="GrandTotalNumber 4 2 7 3" xfId="41852"/>
    <cellStyle name="GrandTotalNumber 4 2 7 4" xfId="41853"/>
    <cellStyle name="GrandTotalNumber 4 2 8" xfId="41854"/>
    <cellStyle name="GrandTotalNumber 4 2 8 2" xfId="41855"/>
    <cellStyle name="GrandTotalNumber 4 2 8 3" xfId="41856"/>
    <cellStyle name="GrandTotalNumber 4 2 8 4" xfId="41857"/>
    <cellStyle name="GrandTotalNumber 4 2 9" xfId="41858"/>
    <cellStyle name="GrandTotalNumber 4 2 9 2" xfId="41859"/>
    <cellStyle name="GrandTotalNumber 4 2 9 3" xfId="41860"/>
    <cellStyle name="GrandTotalNumber 4 2 9 4" xfId="41861"/>
    <cellStyle name="GrandTotalNumber 4 3" xfId="41862"/>
    <cellStyle name="GrandTotalNumber 4 3 2" xfId="41863"/>
    <cellStyle name="GrandTotalNumber 4 3 3" xfId="41864"/>
    <cellStyle name="GrandTotalNumber 4 3 4" xfId="41865"/>
    <cellStyle name="GrandTotalNumber 4 4" xfId="41866"/>
    <cellStyle name="GrandTotalNumber 4 4 2" xfId="41867"/>
    <cellStyle name="GrandTotalNumber 4 4 3" xfId="41868"/>
    <cellStyle name="GrandTotalNumber 4 4 4" xfId="41869"/>
    <cellStyle name="GrandTotalNumber 4 5" xfId="41870"/>
    <cellStyle name="GrandTotalNumber 4 5 2" xfId="41871"/>
    <cellStyle name="GrandTotalNumber 4 5 3" xfId="41872"/>
    <cellStyle name="GrandTotalNumber 4 5 4" xfId="41873"/>
    <cellStyle name="GrandTotalNumber 4 6" xfId="41874"/>
    <cellStyle name="GrandTotalNumber 4 6 2" xfId="41875"/>
    <cellStyle name="GrandTotalNumber 4 6 3" xfId="41876"/>
    <cellStyle name="GrandTotalNumber 4 6 4" xfId="41877"/>
    <cellStyle name="GrandTotalNumber 4 7" xfId="41878"/>
    <cellStyle name="GrandTotalNumber 4 7 2" xfId="41879"/>
    <cellStyle name="GrandTotalNumber 4 7 3" xfId="41880"/>
    <cellStyle name="GrandTotalNumber 4 7 4" xfId="41881"/>
    <cellStyle name="GrandTotalNumber 4 8" xfId="41882"/>
    <cellStyle name="GrandTotalNumber 4 8 2" xfId="41883"/>
    <cellStyle name="GrandTotalNumber 4 8 3" xfId="41884"/>
    <cellStyle name="GrandTotalNumber 4 8 4" xfId="41885"/>
    <cellStyle name="GrandTotalNumber 4 9" xfId="41886"/>
    <cellStyle name="GrandTotalNumber 4 9 2" xfId="41887"/>
    <cellStyle name="GrandTotalNumber 4 9 3" xfId="41888"/>
    <cellStyle name="GrandTotalNumber 4 9 4" xfId="41889"/>
    <cellStyle name="GrandTotalNumber 40" xfId="41890"/>
    <cellStyle name="GrandTotalNumber 41" xfId="41891"/>
    <cellStyle name="GrandTotalNumber 5" xfId="41892"/>
    <cellStyle name="GrandTotalNumber 5 10" xfId="41893"/>
    <cellStyle name="GrandTotalNumber 5 10 2" xfId="41894"/>
    <cellStyle name="GrandTotalNumber 5 10 3" xfId="41895"/>
    <cellStyle name="GrandTotalNumber 5 10 4" xfId="41896"/>
    <cellStyle name="GrandTotalNumber 5 11" xfId="41897"/>
    <cellStyle name="GrandTotalNumber 5 11 2" xfId="41898"/>
    <cellStyle name="GrandTotalNumber 5 11 3" xfId="41899"/>
    <cellStyle name="GrandTotalNumber 5 11 4" xfId="41900"/>
    <cellStyle name="GrandTotalNumber 5 12" xfId="41901"/>
    <cellStyle name="GrandTotalNumber 5 13" xfId="41902"/>
    <cellStyle name="GrandTotalNumber 5 14" xfId="41903"/>
    <cellStyle name="GrandTotalNumber 5 15" xfId="41904"/>
    <cellStyle name="GrandTotalNumber 5 16" xfId="41905"/>
    <cellStyle name="GrandTotalNumber 5 17" xfId="41906"/>
    <cellStyle name="GrandTotalNumber 5 2" xfId="41907"/>
    <cellStyle name="GrandTotalNumber 5 2 10" xfId="41908"/>
    <cellStyle name="GrandTotalNumber 5 2 10 2" xfId="41909"/>
    <cellStyle name="GrandTotalNumber 5 2 10 3" xfId="41910"/>
    <cellStyle name="GrandTotalNumber 5 2 10 4" xfId="41911"/>
    <cellStyle name="GrandTotalNumber 5 2 11" xfId="41912"/>
    <cellStyle name="GrandTotalNumber 5 2 12" xfId="41913"/>
    <cellStyle name="GrandTotalNumber 5 2 13" xfId="41914"/>
    <cellStyle name="GrandTotalNumber 5 2 14" xfId="41915"/>
    <cellStyle name="GrandTotalNumber 5 2 15" xfId="41916"/>
    <cellStyle name="GrandTotalNumber 5 2 16" xfId="41917"/>
    <cellStyle name="GrandTotalNumber 5 2 2" xfId="41918"/>
    <cellStyle name="GrandTotalNumber 5 2 2 2" xfId="41919"/>
    <cellStyle name="GrandTotalNumber 5 2 2 3" xfId="41920"/>
    <cellStyle name="GrandTotalNumber 5 2 2 4" xfId="41921"/>
    <cellStyle name="GrandTotalNumber 5 2 3" xfId="41922"/>
    <cellStyle name="GrandTotalNumber 5 2 3 2" xfId="41923"/>
    <cellStyle name="GrandTotalNumber 5 2 3 3" xfId="41924"/>
    <cellStyle name="GrandTotalNumber 5 2 3 4" xfId="41925"/>
    <cellStyle name="GrandTotalNumber 5 2 4" xfId="41926"/>
    <cellStyle name="GrandTotalNumber 5 2 4 2" xfId="41927"/>
    <cellStyle name="GrandTotalNumber 5 2 4 3" xfId="41928"/>
    <cellStyle name="GrandTotalNumber 5 2 4 4" xfId="41929"/>
    <cellStyle name="GrandTotalNumber 5 2 5" xfId="41930"/>
    <cellStyle name="GrandTotalNumber 5 2 5 2" xfId="41931"/>
    <cellStyle name="GrandTotalNumber 5 2 5 3" xfId="41932"/>
    <cellStyle name="GrandTotalNumber 5 2 5 4" xfId="41933"/>
    <cellStyle name="GrandTotalNumber 5 2 6" xfId="41934"/>
    <cellStyle name="GrandTotalNumber 5 2 6 2" xfId="41935"/>
    <cellStyle name="GrandTotalNumber 5 2 6 3" xfId="41936"/>
    <cellStyle name="GrandTotalNumber 5 2 6 4" xfId="41937"/>
    <cellStyle name="GrandTotalNumber 5 2 7" xfId="41938"/>
    <cellStyle name="GrandTotalNumber 5 2 7 2" xfId="41939"/>
    <cellStyle name="GrandTotalNumber 5 2 7 3" xfId="41940"/>
    <cellStyle name="GrandTotalNumber 5 2 7 4" xfId="41941"/>
    <cellStyle name="GrandTotalNumber 5 2 8" xfId="41942"/>
    <cellStyle name="GrandTotalNumber 5 2 8 2" xfId="41943"/>
    <cellStyle name="GrandTotalNumber 5 2 8 3" xfId="41944"/>
    <cellStyle name="GrandTotalNumber 5 2 8 4" xfId="41945"/>
    <cellStyle name="GrandTotalNumber 5 2 9" xfId="41946"/>
    <cellStyle name="GrandTotalNumber 5 2 9 2" xfId="41947"/>
    <cellStyle name="GrandTotalNumber 5 2 9 3" xfId="41948"/>
    <cellStyle name="GrandTotalNumber 5 2 9 4" xfId="41949"/>
    <cellStyle name="GrandTotalNumber 5 3" xfId="41950"/>
    <cellStyle name="GrandTotalNumber 5 3 2" xfId="41951"/>
    <cellStyle name="GrandTotalNumber 5 3 3" xfId="41952"/>
    <cellStyle name="GrandTotalNumber 5 3 4" xfId="41953"/>
    <cellStyle name="GrandTotalNumber 5 4" xfId="41954"/>
    <cellStyle name="GrandTotalNumber 5 4 2" xfId="41955"/>
    <cellStyle name="GrandTotalNumber 5 4 3" xfId="41956"/>
    <cellStyle name="GrandTotalNumber 5 4 4" xfId="41957"/>
    <cellStyle name="GrandTotalNumber 5 5" xfId="41958"/>
    <cellStyle name="GrandTotalNumber 5 5 2" xfId="41959"/>
    <cellStyle name="GrandTotalNumber 5 5 3" xfId="41960"/>
    <cellStyle name="GrandTotalNumber 5 5 4" xfId="41961"/>
    <cellStyle name="GrandTotalNumber 5 6" xfId="41962"/>
    <cellStyle name="GrandTotalNumber 5 6 2" xfId="41963"/>
    <cellStyle name="GrandTotalNumber 5 6 3" xfId="41964"/>
    <cellStyle name="GrandTotalNumber 5 6 4" xfId="41965"/>
    <cellStyle name="GrandTotalNumber 5 7" xfId="41966"/>
    <cellStyle name="GrandTotalNumber 5 7 2" xfId="41967"/>
    <cellStyle name="GrandTotalNumber 5 7 3" xfId="41968"/>
    <cellStyle name="GrandTotalNumber 5 7 4" xfId="41969"/>
    <cellStyle name="GrandTotalNumber 5 8" xfId="41970"/>
    <cellStyle name="GrandTotalNumber 5 8 2" xfId="41971"/>
    <cellStyle name="GrandTotalNumber 5 8 3" xfId="41972"/>
    <cellStyle name="GrandTotalNumber 5 8 4" xfId="41973"/>
    <cellStyle name="GrandTotalNumber 5 9" xfId="41974"/>
    <cellStyle name="GrandTotalNumber 5 9 2" xfId="41975"/>
    <cellStyle name="GrandTotalNumber 5 9 3" xfId="41976"/>
    <cellStyle name="GrandTotalNumber 5 9 4" xfId="41977"/>
    <cellStyle name="GrandTotalNumber 6" xfId="41978"/>
    <cellStyle name="GrandTotalNumber 6 10" xfId="41979"/>
    <cellStyle name="GrandTotalNumber 6 10 2" xfId="41980"/>
    <cellStyle name="GrandTotalNumber 6 10 3" xfId="41981"/>
    <cellStyle name="GrandTotalNumber 6 10 4" xfId="41982"/>
    <cellStyle name="GrandTotalNumber 6 11" xfId="41983"/>
    <cellStyle name="GrandTotalNumber 6 11 2" xfId="41984"/>
    <cellStyle name="GrandTotalNumber 6 11 3" xfId="41985"/>
    <cellStyle name="GrandTotalNumber 6 11 4" xfId="41986"/>
    <cellStyle name="GrandTotalNumber 6 12" xfId="41987"/>
    <cellStyle name="GrandTotalNumber 6 13" xfId="41988"/>
    <cellStyle name="GrandTotalNumber 6 14" xfId="41989"/>
    <cellStyle name="GrandTotalNumber 6 15" xfId="41990"/>
    <cellStyle name="GrandTotalNumber 6 16" xfId="41991"/>
    <cellStyle name="GrandTotalNumber 6 17" xfId="41992"/>
    <cellStyle name="GrandTotalNumber 6 2" xfId="41993"/>
    <cellStyle name="GrandTotalNumber 6 2 10" xfId="41994"/>
    <cellStyle name="GrandTotalNumber 6 2 10 2" xfId="41995"/>
    <cellStyle name="GrandTotalNumber 6 2 10 3" xfId="41996"/>
    <cellStyle name="GrandTotalNumber 6 2 10 4" xfId="41997"/>
    <cellStyle name="GrandTotalNumber 6 2 11" xfId="41998"/>
    <cellStyle name="GrandTotalNumber 6 2 12" xfId="41999"/>
    <cellStyle name="GrandTotalNumber 6 2 13" xfId="42000"/>
    <cellStyle name="GrandTotalNumber 6 2 14" xfId="42001"/>
    <cellStyle name="GrandTotalNumber 6 2 15" xfId="42002"/>
    <cellStyle name="GrandTotalNumber 6 2 16" xfId="42003"/>
    <cellStyle name="GrandTotalNumber 6 2 2" xfId="42004"/>
    <cellStyle name="GrandTotalNumber 6 2 2 2" xfId="42005"/>
    <cellStyle name="GrandTotalNumber 6 2 2 3" xfId="42006"/>
    <cellStyle name="GrandTotalNumber 6 2 2 4" xfId="42007"/>
    <cellStyle name="GrandTotalNumber 6 2 3" xfId="42008"/>
    <cellStyle name="GrandTotalNumber 6 2 3 2" xfId="42009"/>
    <cellStyle name="GrandTotalNumber 6 2 3 3" xfId="42010"/>
    <cellStyle name="GrandTotalNumber 6 2 3 4" xfId="42011"/>
    <cellStyle name="GrandTotalNumber 6 2 4" xfId="42012"/>
    <cellStyle name="GrandTotalNumber 6 2 4 2" xfId="42013"/>
    <cellStyle name="GrandTotalNumber 6 2 4 3" xfId="42014"/>
    <cellStyle name="GrandTotalNumber 6 2 4 4" xfId="42015"/>
    <cellStyle name="GrandTotalNumber 6 2 5" xfId="42016"/>
    <cellStyle name="GrandTotalNumber 6 2 5 2" xfId="42017"/>
    <cellStyle name="GrandTotalNumber 6 2 5 3" xfId="42018"/>
    <cellStyle name="GrandTotalNumber 6 2 5 4" xfId="42019"/>
    <cellStyle name="GrandTotalNumber 6 2 6" xfId="42020"/>
    <cellStyle name="GrandTotalNumber 6 2 6 2" xfId="42021"/>
    <cellStyle name="GrandTotalNumber 6 2 6 3" xfId="42022"/>
    <cellStyle name="GrandTotalNumber 6 2 6 4" xfId="42023"/>
    <cellStyle name="GrandTotalNumber 6 2 7" xfId="42024"/>
    <cellStyle name="GrandTotalNumber 6 2 7 2" xfId="42025"/>
    <cellStyle name="GrandTotalNumber 6 2 7 3" xfId="42026"/>
    <cellStyle name="GrandTotalNumber 6 2 7 4" xfId="42027"/>
    <cellStyle name="GrandTotalNumber 6 2 8" xfId="42028"/>
    <cellStyle name="GrandTotalNumber 6 2 8 2" xfId="42029"/>
    <cellStyle name="GrandTotalNumber 6 2 8 3" xfId="42030"/>
    <cellStyle name="GrandTotalNumber 6 2 8 4" xfId="42031"/>
    <cellStyle name="GrandTotalNumber 6 2 9" xfId="42032"/>
    <cellStyle name="GrandTotalNumber 6 2 9 2" xfId="42033"/>
    <cellStyle name="GrandTotalNumber 6 2 9 3" xfId="42034"/>
    <cellStyle name="GrandTotalNumber 6 2 9 4" xfId="42035"/>
    <cellStyle name="GrandTotalNumber 6 3" xfId="42036"/>
    <cellStyle name="GrandTotalNumber 6 3 2" xfId="42037"/>
    <cellStyle name="GrandTotalNumber 6 3 3" xfId="42038"/>
    <cellStyle name="GrandTotalNumber 6 3 4" xfId="42039"/>
    <cellStyle name="GrandTotalNumber 6 4" xfId="42040"/>
    <cellStyle name="GrandTotalNumber 6 4 2" xfId="42041"/>
    <cellStyle name="GrandTotalNumber 6 4 3" xfId="42042"/>
    <cellStyle name="GrandTotalNumber 6 4 4" xfId="42043"/>
    <cellStyle name="GrandTotalNumber 6 5" xfId="42044"/>
    <cellStyle name="GrandTotalNumber 6 5 2" xfId="42045"/>
    <cellStyle name="GrandTotalNumber 6 5 3" xfId="42046"/>
    <cellStyle name="GrandTotalNumber 6 5 4" xfId="42047"/>
    <cellStyle name="GrandTotalNumber 6 6" xfId="42048"/>
    <cellStyle name="GrandTotalNumber 6 6 2" xfId="42049"/>
    <cellStyle name="GrandTotalNumber 6 6 3" xfId="42050"/>
    <cellStyle name="GrandTotalNumber 6 6 4" xfId="42051"/>
    <cellStyle name="GrandTotalNumber 6 7" xfId="42052"/>
    <cellStyle name="GrandTotalNumber 6 7 2" xfId="42053"/>
    <cellStyle name="GrandTotalNumber 6 7 3" xfId="42054"/>
    <cellStyle name="GrandTotalNumber 6 7 4" xfId="42055"/>
    <cellStyle name="GrandTotalNumber 6 8" xfId="42056"/>
    <cellStyle name="GrandTotalNumber 6 8 2" xfId="42057"/>
    <cellStyle name="GrandTotalNumber 6 8 3" xfId="42058"/>
    <cellStyle name="GrandTotalNumber 6 8 4" xfId="42059"/>
    <cellStyle name="GrandTotalNumber 6 9" xfId="42060"/>
    <cellStyle name="GrandTotalNumber 6 9 2" xfId="42061"/>
    <cellStyle name="GrandTotalNumber 6 9 3" xfId="42062"/>
    <cellStyle name="GrandTotalNumber 6 9 4" xfId="42063"/>
    <cellStyle name="GrandTotalNumber 7" xfId="42064"/>
    <cellStyle name="GrandTotalNumber 7 10" xfId="42065"/>
    <cellStyle name="GrandTotalNumber 7 10 2" xfId="42066"/>
    <cellStyle name="GrandTotalNumber 7 10 3" xfId="42067"/>
    <cellStyle name="GrandTotalNumber 7 10 4" xfId="42068"/>
    <cellStyle name="GrandTotalNumber 7 11" xfId="42069"/>
    <cellStyle name="GrandTotalNumber 7 11 2" xfId="42070"/>
    <cellStyle name="GrandTotalNumber 7 11 3" xfId="42071"/>
    <cellStyle name="GrandTotalNumber 7 11 4" xfId="42072"/>
    <cellStyle name="GrandTotalNumber 7 12" xfId="42073"/>
    <cellStyle name="GrandTotalNumber 7 13" xfId="42074"/>
    <cellStyle name="GrandTotalNumber 7 14" xfId="42075"/>
    <cellStyle name="GrandTotalNumber 7 15" xfId="42076"/>
    <cellStyle name="GrandTotalNumber 7 16" xfId="42077"/>
    <cellStyle name="GrandTotalNumber 7 17" xfId="42078"/>
    <cellStyle name="GrandTotalNumber 7 2" xfId="42079"/>
    <cellStyle name="GrandTotalNumber 7 2 10" xfId="42080"/>
    <cellStyle name="GrandTotalNumber 7 2 10 2" xfId="42081"/>
    <cellStyle name="GrandTotalNumber 7 2 10 3" xfId="42082"/>
    <cellStyle name="GrandTotalNumber 7 2 10 4" xfId="42083"/>
    <cellStyle name="GrandTotalNumber 7 2 11" xfId="42084"/>
    <cellStyle name="GrandTotalNumber 7 2 12" xfId="42085"/>
    <cellStyle name="GrandTotalNumber 7 2 13" xfId="42086"/>
    <cellStyle name="GrandTotalNumber 7 2 14" xfId="42087"/>
    <cellStyle name="GrandTotalNumber 7 2 15" xfId="42088"/>
    <cellStyle name="GrandTotalNumber 7 2 16" xfId="42089"/>
    <cellStyle name="GrandTotalNumber 7 2 2" xfId="42090"/>
    <cellStyle name="GrandTotalNumber 7 2 2 2" xfId="42091"/>
    <cellStyle name="GrandTotalNumber 7 2 2 3" xfId="42092"/>
    <cellStyle name="GrandTotalNumber 7 2 2 4" xfId="42093"/>
    <cellStyle name="GrandTotalNumber 7 2 3" xfId="42094"/>
    <cellStyle name="GrandTotalNumber 7 2 3 2" xfId="42095"/>
    <cellStyle name="GrandTotalNumber 7 2 3 3" xfId="42096"/>
    <cellStyle name="GrandTotalNumber 7 2 3 4" xfId="42097"/>
    <cellStyle name="GrandTotalNumber 7 2 4" xfId="42098"/>
    <cellStyle name="GrandTotalNumber 7 2 4 2" xfId="42099"/>
    <cellStyle name="GrandTotalNumber 7 2 4 3" xfId="42100"/>
    <cellStyle name="GrandTotalNumber 7 2 4 4" xfId="42101"/>
    <cellStyle name="GrandTotalNumber 7 2 5" xfId="42102"/>
    <cellStyle name="GrandTotalNumber 7 2 5 2" xfId="42103"/>
    <cellStyle name="GrandTotalNumber 7 2 5 3" xfId="42104"/>
    <cellStyle name="GrandTotalNumber 7 2 5 4" xfId="42105"/>
    <cellStyle name="GrandTotalNumber 7 2 6" xfId="42106"/>
    <cellStyle name="GrandTotalNumber 7 2 6 2" xfId="42107"/>
    <cellStyle name="GrandTotalNumber 7 2 6 3" xfId="42108"/>
    <cellStyle name="GrandTotalNumber 7 2 6 4" xfId="42109"/>
    <cellStyle name="GrandTotalNumber 7 2 7" xfId="42110"/>
    <cellStyle name="GrandTotalNumber 7 2 7 2" xfId="42111"/>
    <cellStyle name="GrandTotalNumber 7 2 7 3" xfId="42112"/>
    <cellStyle name="GrandTotalNumber 7 2 7 4" xfId="42113"/>
    <cellStyle name="GrandTotalNumber 7 2 8" xfId="42114"/>
    <cellStyle name="GrandTotalNumber 7 2 8 2" xfId="42115"/>
    <cellStyle name="GrandTotalNumber 7 2 8 3" xfId="42116"/>
    <cellStyle name="GrandTotalNumber 7 2 8 4" xfId="42117"/>
    <cellStyle name="GrandTotalNumber 7 2 9" xfId="42118"/>
    <cellStyle name="GrandTotalNumber 7 2 9 2" xfId="42119"/>
    <cellStyle name="GrandTotalNumber 7 2 9 3" xfId="42120"/>
    <cellStyle name="GrandTotalNumber 7 2 9 4" xfId="42121"/>
    <cellStyle name="GrandTotalNumber 7 3" xfId="42122"/>
    <cellStyle name="GrandTotalNumber 7 3 2" xfId="42123"/>
    <cellStyle name="GrandTotalNumber 7 3 3" xfId="42124"/>
    <cellStyle name="GrandTotalNumber 7 3 4" xfId="42125"/>
    <cellStyle name="GrandTotalNumber 7 4" xfId="42126"/>
    <cellStyle name="GrandTotalNumber 7 4 2" xfId="42127"/>
    <cellStyle name="GrandTotalNumber 7 4 3" xfId="42128"/>
    <cellStyle name="GrandTotalNumber 7 4 4" xfId="42129"/>
    <cellStyle name="GrandTotalNumber 7 5" xfId="42130"/>
    <cellStyle name="GrandTotalNumber 7 5 2" xfId="42131"/>
    <cellStyle name="GrandTotalNumber 7 5 3" xfId="42132"/>
    <cellStyle name="GrandTotalNumber 7 5 4" xfId="42133"/>
    <cellStyle name="GrandTotalNumber 7 6" xfId="42134"/>
    <cellStyle name="GrandTotalNumber 7 6 2" xfId="42135"/>
    <cellStyle name="GrandTotalNumber 7 6 3" xfId="42136"/>
    <cellStyle name="GrandTotalNumber 7 6 4" xfId="42137"/>
    <cellStyle name="GrandTotalNumber 7 7" xfId="42138"/>
    <cellStyle name="GrandTotalNumber 7 7 2" xfId="42139"/>
    <cellStyle name="GrandTotalNumber 7 7 3" xfId="42140"/>
    <cellStyle name="GrandTotalNumber 7 7 4" xfId="42141"/>
    <cellStyle name="GrandTotalNumber 7 8" xfId="42142"/>
    <cellStyle name="GrandTotalNumber 7 8 2" xfId="42143"/>
    <cellStyle name="GrandTotalNumber 7 8 3" xfId="42144"/>
    <cellStyle name="GrandTotalNumber 7 8 4" xfId="42145"/>
    <cellStyle name="GrandTotalNumber 7 9" xfId="42146"/>
    <cellStyle name="GrandTotalNumber 7 9 2" xfId="42147"/>
    <cellStyle name="GrandTotalNumber 7 9 3" xfId="42148"/>
    <cellStyle name="GrandTotalNumber 7 9 4" xfId="42149"/>
    <cellStyle name="GrandTotalNumber 8" xfId="42150"/>
    <cellStyle name="GrandTotalNumber 8 10" xfId="42151"/>
    <cellStyle name="GrandTotalNumber 8 10 2" xfId="42152"/>
    <cellStyle name="GrandTotalNumber 8 10 3" xfId="42153"/>
    <cellStyle name="GrandTotalNumber 8 10 4" xfId="42154"/>
    <cellStyle name="GrandTotalNumber 8 11" xfId="42155"/>
    <cellStyle name="GrandTotalNumber 8 11 2" xfId="42156"/>
    <cellStyle name="GrandTotalNumber 8 11 3" xfId="42157"/>
    <cellStyle name="GrandTotalNumber 8 11 4" xfId="42158"/>
    <cellStyle name="GrandTotalNumber 8 12" xfId="42159"/>
    <cellStyle name="GrandTotalNumber 8 13" xfId="42160"/>
    <cellStyle name="GrandTotalNumber 8 14" xfId="42161"/>
    <cellStyle name="GrandTotalNumber 8 15" xfId="42162"/>
    <cellStyle name="GrandTotalNumber 8 16" xfId="42163"/>
    <cellStyle name="GrandTotalNumber 8 17" xfId="42164"/>
    <cellStyle name="GrandTotalNumber 8 2" xfId="42165"/>
    <cellStyle name="GrandTotalNumber 8 2 10" xfId="42166"/>
    <cellStyle name="GrandTotalNumber 8 2 10 2" xfId="42167"/>
    <cellStyle name="GrandTotalNumber 8 2 10 3" xfId="42168"/>
    <cellStyle name="GrandTotalNumber 8 2 10 4" xfId="42169"/>
    <cellStyle name="GrandTotalNumber 8 2 11" xfId="42170"/>
    <cellStyle name="GrandTotalNumber 8 2 12" xfId="42171"/>
    <cellStyle name="GrandTotalNumber 8 2 13" xfId="42172"/>
    <cellStyle name="GrandTotalNumber 8 2 14" xfId="42173"/>
    <cellStyle name="GrandTotalNumber 8 2 15" xfId="42174"/>
    <cellStyle name="GrandTotalNumber 8 2 16" xfId="42175"/>
    <cellStyle name="GrandTotalNumber 8 2 2" xfId="42176"/>
    <cellStyle name="GrandTotalNumber 8 2 2 2" xfId="42177"/>
    <cellStyle name="GrandTotalNumber 8 2 2 3" xfId="42178"/>
    <cellStyle name="GrandTotalNumber 8 2 2 4" xfId="42179"/>
    <cellStyle name="GrandTotalNumber 8 2 3" xfId="42180"/>
    <cellStyle name="GrandTotalNumber 8 2 3 2" xfId="42181"/>
    <cellStyle name="GrandTotalNumber 8 2 3 3" xfId="42182"/>
    <cellStyle name="GrandTotalNumber 8 2 3 4" xfId="42183"/>
    <cellStyle name="GrandTotalNumber 8 2 4" xfId="42184"/>
    <cellStyle name="GrandTotalNumber 8 2 4 2" xfId="42185"/>
    <cellStyle name="GrandTotalNumber 8 2 4 3" xfId="42186"/>
    <cellStyle name="GrandTotalNumber 8 2 4 4" xfId="42187"/>
    <cellStyle name="GrandTotalNumber 8 2 5" xfId="42188"/>
    <cellStyle name="GrandTotalNumber 8 2 5 2" xfId="42189"/>
    <cellStyle name="GrandTotalNumber 8 2 5 3" xfId="42190"/>
    <cellStyle name="GrandTotalNumber 8 2 5 4" xfId="42191"/>
    <cellStyle name="GrandTotalNumber 8 2 6" xfId="42192"/>
    <cellStyle name="GrandTotalNumber 8 2 6 2" xfId="42193"/>
    <cellStyle name="GrandTotalNumber 8 2 6 3" xfId="42194"/>
    <cellStyle name="GrandTotalNumber 8 2 6 4" xfId="42195"/>
    <cellStyle name="GrandTotalNumber 8 2 7" xfId="42196"/>
    <cellStyle name="GrandTotalNumber 8 2 7 2" xfId="42197"/>
    <cellStyle name="GrandTotalNumber 8 2 7 3" xfId="42198"/>
    <cellStyle name="GrandTotalNumber 8 2 7 4" xfId="42199"/>
    <cellStyle name="GrandTotalNumber 8 2 8" xfId="42200"/>
    <cellStyle name="GrandTotalNumber 8 2 8 2" xfId="42201"/>
    <cellStyle name="GrandTotalNumber 8 2 8 3" xfId="42202"/>
    <cellStyle name="GrandTotalNumber 8 2 8 4" xfId="42203"/>
    <cellStyle name="GrandTotalNumber 8 2 9" xfId="42204"/>
    <cellStyle name="GrandTotalNumber 8 2 9 2" xfId="42205"/>
    <cellStyle name="GrandTotalNumber 8 2 9 3" xfId="42206"/>
    <cellStyle name="GrandTotalNumber 8 2 9 4" xfId="42207"/>
    <cellStyle name="GrandTotalNumber 8 3" xfId="42208"/>
    <cellStyle name="GrandTotalNumber 8 3 2" xfId="42209"/>
    <cellStyle name="GrandTotalNumber 8 3 3" xfId="42210"/>
    <cellStyle name="GrandTotalNumber 8 3 4" xfId="42211"/>
    <cellStyle name="GrandTotalNumber 8 4" xfId="42212"/>
    <cellStyle name="GrandTotalNumber 8 4 2" xfId="42213"/>
    <cellStyle name="GrandTotalNumber 8 4 3" xfId="42214"/>
    <cellStyle name="GrandTotalNumber 8 4 4" xfId="42215"/>
    <cellStyle name="GrandTotalNumber 8 5" xfId="42216"/>
    <cellStyle name="GrandTotalNumber 8 5 2" xfId="42217"/>
    <cellStyle name="GrandTotalNumber 8 5 3" xfId="42218"/>
    <cellStyle name="GrandTotalNumber 8 5 4" xfId="42219"/>
    <cellStyle name="GrandTotalNumber 8 6" xfId="42220"/>
    <cellStyle name="GrandTotalNumber 8 6 2" xfId="42221"/>
    <cellStyle name="GrandTotalNumber 8 6 3" xfId="42222"/>
    <cellStyle name="GrandTotalNumber 8 6 4" xfId="42223"/>
    <cellStyle name="GrandTotalNumber 8 7" xfId="42224"/>
    <cellStyle name="GrandTotalNumber 8 7 2" xfId="42225"/>
    <cellStyle name="GrandTotalNumber 8 7 3" xfId="42226"/>
    <cellStyle name="GrandTotalNumber 8 7 4" xfId="42227"/>
    <cellStyle name="GrandTotalNumber 8 8" xfId="42228"/>
    <cellStyle name="GrandTotalNumber 8 8 2" xfId="42229"/>
    <cellStyle name="GrandTotalNumber 8 8 3" xfId="42230"/>
    <cellStyle name="GrandTotalNumber 8 8 4" xfId="42231"/>
    <cellStyle name="GrandTotalNumber 8 9" xfId="42232"/>
    <cellStyle name="GrandTotalNumber 8 9 2" xfId="42233"/>
    <cellStyle name="GrandTotalNumber 8 9 3" xfId="42234"/>
    <cellStyle name="GrandTotalNumber 8 9 4" xfId="42235"/>
    <cellStyle name="GrandTotalNumber 9" xfId="42236"/>
    <cellStyle name="GrandTotalNumber 9 10" xfId="42237"/>
    <cellStyle name="GrandTotalNumber 9 10 2" xfId="42238"/>
    <cellStyle name="GrandTotalNumber 9 10 3" xfId="42239"/>
    <cellStyle name="GrandTotalNumber 9 10 4" xfId="42240"/>
    <cellStyle name="GrandTotalNumber 9 11" xfId="42241"/>
    <cellStyle name="GrandTotalNumber 9 11 2" xfId="42242"/>
    <cellStyle name="GrandTotalNumber 9 11 3" xfId="42243"/>
    <cellStyle name="GrandTotalNumber 9 11 4" xfId="42244"/>
    <cellStyle name="GrandTotalNumber 9 12" xfId="42245"/>
    <cellStyle name="GrandTotalNumber 9 13" xfId="42246"/>
    <cellStyle name="GrandTotalNumber 9 14" xfId="42247"/>
    <cellStyle name="GrandTotalNumber 9 15" xfId="42248"/>
    <cellStyle name="GrandTotalNumber 9 16" xfId="42249"/>
    <cellStyle name="GrandTotalNumber 9 17" xfId="42250"/>
    <cellStyle name="GrandTotalNumber 9 2" xfId="42251"/>
    <cellStyle name="GrandTotalNumber 9 2 10" xfId="42252"/>
    <cellStyle name="GrandTotalNumber 9 2 10 2" xfId="42253"/>
    <cellStyle name="GrandTotalNumber 9 2 10 3" xfId="42254"/>
    <cellStyle name="GrandTotalNumber 9 2 10 4" xfId="42255"/>
    <cellStyle name="GrandTotalNumber 9 2 11" xfId="42256"/>
    <cellStyle name="GrandTotalNumber 9 2 12" xfId="42257"/>
    <cellStyle name="GrandTotalNumber 9 2 13" xfId="42258"/>
    <cellStyle name="GrandTotalNumber 9 2 14" xfId="42259"/>
    <cellStyle name="GrandTotalNumber 9 2 15" xfId="42260"/>
    <cellStyle name="GrandTotalNumber 9 2 16" xfId="42261"/>
    <cellStyle name="GrandTotalNumber 9 2 2" xfId="42262"/>
    <cellStyle name="GrandTotalNumber 9 2 2 2" xfId="42263"/>
    <cellStyle name="GrandTotalNumber 9 2 2 3" xfId="42264"/>
    <cellStyle name="GrandTotalNumber 9 2 2 4" xfId="42265"/>
    <cellStyle name="GrandTotalNumber 9 2 3" xfId="42266"/>
    <cellStyle name="GrandTotalNumber 9 2 3 2" xfId="42267"/>
    <cellStyle name="GrandTotalNumber 9 2 3 3" xfId="42268"/>
    <cellStyle name="GrandTotalNumber 9 2 3 4" xfId="42269"/>
    <cellStyle name="GrandTotalNumber 9 2 4" xfId="42270"/>
    <cellStyle name="GrandTotalNumber 9 2 4 2" xfId="42271"/>
    <cellStyle name="GrandTotalNumber 9 2 4 3" xfId="42272"/>
    <cellStyle name="GrandTotalNumber 9 2 4 4" xfId="42273"/>
    <cellStyle name="GrandTotalNumber 9 2 5" xfId="42274"/>
    <cellStyle name="GrandTotalNumber 9 2 5 2" xfId="42275"/>
    <cellStyle name="GrandTotalNumber 9 2 5 3" xfId="42276"/>
    <cellStyle name="GrandTotalNumber 9 2 5 4" xfId="42277"/>
    <cellStyle name="GrandTotalNumber 9 2 6" xfId="42278"/>
    <cellStyle name="GrandTotalNumber 9 2 6 2" xfId="42279"/>
    <cellStyle name="GrandTotalNumber 9 2 6 3" xfId="42280"/>
    <cellStyle name="GrandTotalNumber 9 2 6 4" xfId="42281"/>
    <cellStyle name="GrandTotalNumber 9 2 7" xfId="42282"/>
    <cellStyle name="GrandTotalNumber 9 2 7 2" xfId="42283"/>
    <cellStyle name="GrandTotalNumber 9 2 7 3" xfId="42284"/>
    <cellStyle name="GrandTotalNumber 9 2 7 4" xfId="42285"/>
    <cellStyle name="GrandTotalNumber 9 2 8" xfId="42286"/>
    <cellStyle name="GrandTotalNumber 9 2 8 2" xfId="42287"/>
    <cellStyle name="GrandTotalNumber 9 2 8 3" xfId="42288"/>
    <cellStyle name="GrandTotalNumber 9 2 8 4" xfId="42289"/>
    <cellStyle name="GrandTotalNumber 9 2 9" xfId="42290"/>
    <cellStyle name="GrandTotalNumber 9 2 9 2" xfId="42291"/>
    <cellStyle name="GrandTotalNumber 9 2 9 3" xfId="42292"/>
    <cellStyle name="GrandTotalNumber 9 2 9 4" xfId="42293"/>
    <cellStyle name="GrandTotalNumber 9 3" xfId="42294"/>
    <cellStyle name="GrandTotalNumber 9 3 2" xfId="42295"/>
    <cellStyle name="GrandTotalNumber 9 3 3" xfId="42296"/>
    <cellStyle name="GrandTotalNumber 9 3 4" xfId="42297"/>
    <cellStyle name="GrandTotalNumber 9 4" xfId="42298"/>
    <cellStyle name="GrandTotalNumber 9 4 2" xfId="42299"/>
    <cellStyle name="GrandTotalNumber 9 4 3" xfId="42300"/>
    <cellStyle name="GrandTotalNumber 9 4 4" xfId="42301"/>
    <cellStyle name="GrandTotalNumber 9 5" xfId="42302"/>
    <cellStyle name="GrandTotalNumber 9 5 2" xfId="42303"/>
    <cellStyle name="GrandTotalNumber 9 5 3" xfId="42304"/>
    <cellStyle name="GrandTotalNumber 9 5 4" xfId="42305"/>
    <cellStyle name="GrandTotalNumber 9 6" xfId="42306"/>
    <cellStyle name="GrandTotalNumber 9 6 2" xfId="42307"/>
    <cellStyle name="GrandTotalNumber 9 6 3" xfId="42308"/>
    <cellStyle name="GrandTotalNumber 9 6 4" xfId="42309"/>
    <cellStyle name="GrandTotalNumber 9 7" xfId="42310"/>
    <cellStyle name="GrandTotalNumber 9 7 2" xfId="42311"/>
    <cellStyle name="GrandTotalNumber 9 7 3" xfId="42312"/>
    <cellStyle name="GrandTotalNumber 9 7 4" xfId="42313"/>
    <cellStyle name="GrandTotalNumber 9 8" xfId="42314"/>
    <cellStyle name="GrandTotalNumber 9 8 2" xfId="42315"/>
    <cellStyle name="GrandTotalNumber 9 8 3" xfId="42316"/>
    <cellStyle name="GrandTotalNumber 9 8 4" xfId="42317"/>
    <cellStyle name="GrandTotalNumber 9 9" xfId="42318"/>
    <cellStyle name="GrandTotalNumber 9 9 2" xfId="42319"/>
    <cellStyle name="GrandTotalNumber 9 9 3" xfId="42320"/>
    <cellStyle name="GrandTotalNumber 9 9 4" xfId="42321"/>
    <cellStyle name="GrandTotalRate" xfId="42322"/>
    <cellStyle name="GrandTotalRate 10" xfId="42323"/>
    <cellStyle name="GrandTotalRate 10 10" xfId="42324"/>
    <cellStyle name="GrandTotalRate 10 10 2" xfId="42325"/>
    <cellStyle name="GrandTotalRate 10 10 3" xfId="42326"/>
    <cellStyle name="GrandTotalRate 10 10 4" xfId="42327"/>
    <cellStyle name="GrandTotalRate 10 11" xfId="42328"/>
    <cellStyle name="GrandTotalRate 10 11 2" xfId="42329"/>
    <cellStyle name="GrandTotalRate 10 11 3" xfId="42330"/>
    <cellStyle name="GrandTotalRate 10 11 4" xfId="42331"/>
    <cellStyle name="GrandTotalRate 10 12" xfId="42332"/>
    <cellStyle name="GrandTotalRate 10 13" xfId="42333"/>
    <cellStyle name="GrandTotalRate 10 14" xfId="42334"/>
    <cellStyle name="GrandTotalRate 10 15" xfId="42335"/>
    <cellStyle name="GrandTotalRate 10 16" xfId="42336"/>
    <cellStyle name="GrandTotalRate 10 17" xfId="42337"/>
    <cellStyle name="GrandTotalRate 10 2" xfId="42338"/>
    <cellStyle name="GrandTotalRate 10 2 10" xfId="42339"/>
    <cellStyle name="GrandTotalRate 10 2 10 2" xfId="42340"/>
    <cellStyle name="GrandTotalRate 10 2 10 3" xfId="42341"/>
    <cellStyle name="GrandTotalRate 10 2 10 4" xfId="42342"/>
    <cellStyle name="GrandTotalRate 10 2 11" xfId="42343"/>
    <cellStyle name="GrandTotalRate 10 2 12" xfId="42344"/>
    <cellStyle name="GrandTotalRate 10 2 13" xfId="42345"/>
    <cellStyle name="GrandTotalRate 10 2 14" xfId="42346"/>
    <cellStyle name="GrandTotalRate 10 2 15" xfId="42347"/>
    <cellStyle name="GrandTotalRate 10 2 16" xfId="42348"/>
    <cellStyle name="GrandTotalRate 10 2 2" xfId="42349"/>
    <cellStyle name="GrandTotalRate 10 2 2 2" xfId="42350"/>
    <cellStyle name="GrandTotalRate 10 2 2 3" xfId="42351"/>
    <cellStyle name="GrandTotalRate 10 2 2 4" xfId="42352"/>
    <cellStyle name="GrandTotalRate 10 2 3" xfId="42353"/>
    <cellStyle name="GrandTotalRate 10 2 3 2" xfId="42354"/>
    <cellStyle name="GrandTotalRate 10 2 3 3" xfId="42355"/>
    <cellStyle name="GrandTotalRate 10 2 3 4" xfId="42356"/>
    <cellStyle name="GrandTotalRate 10 2 4" xfId="42357"/>
    <cellStyle name="GrandTotalRate 10 2 4 2" xfId="42358"/>
    <cellStyle name="GrandTotalRate 10 2 4 3" xfId="42359"/>
    <cellStyle name="GrandTotalRate 10 2 4 4" xfId="42360"/>
    <cellStyle name="GrandTotalRate 10 2 5" xfId="42361"/>
    <cellStyle name="GrandTotalRate 10 2 5 2" xfId="42362"/>
    <cellStyle name="GrandTotalRate 10 2 5 3" xfId="42363"/>
    <cellStyle name="GrandTotalRate 10 2 5 4" xfId="42364"/>
    <cellStyle name="GrandTotalRate 10 2 6" xfId="42365"/>
    <cellStyle name="GrandTotalRate 10 2 6 2" xfId="42366"/>
    <cellStyle name="GrandTotalRate 10 2 6 3" xfId="42367"/>
    <cellStyle name="GrandTotalRate 10 2 6 4" xfId="42368"/>
    <cellStyle name="GrandTotalRate 10 2 7" xfId="42369"/>
    <cellStyle name="GrandTotalRate 10 2 7 2" xfId="42370"/>
    <cellStyle name="GrandTotalRate 10 2 7 3" xfId="42371"/>
    <cellStyle name="GrandTotalRate 10 2 7 4" xfId="42372"/>
    <cellStyle name="GrandTotalRate 10 2 8" xfId="42373"/>
    <cellStyle name="GrandTotalRate 10 2 8 2" xfId="42374"/>
    <cellStyle name="GrandTotalRate 10 2 8 3" xfId="42375"/>
    <cellStyle name="GrandTotalRate 10 2 8 4" xfId="42376"/>
    <cellStyle name="GrandTotalRate 10 2 9" xfId="42377"/>
    <cellStyle name="GrandTotalRate 10 2 9 2" xfId="42378"/>
    <cellStyle name="GrandTotalRate 10 2 9 3" xfId="42379"/>
    <cellStyle name="GrandTotalRate 10 2 9 4" xfId="42380"/>
    <cellStyle name="GrandTotalRate 10 3" xfId="42381"/>
    <cellStyle name="GrandTotalRate 10 3 2" xfId="42382"/>
    <cellStyle name="GrandTotalRate 10 3 3" xfId="42383"/>
    <cellStyle name="GrandTotalRate 10 3 4" xfId="42384"/>
    <cellStyle name="GrandTotalRate 10 4" xfId="42385"/>
    <cellStyle name="GrandTotalRate 10 4 2" xfId="42386"/>
    <cellStyle name="GrandTotalRate 10 4 3" xfId="42387"/>
    <cellStyle name="GrandTotalRate 10 4 4" xfId="42388"/>
    <cellStyle name="GrandTotalRate 10 5" xfId="42389"/>
    <cellStyle name="GrandTotalRate 10 5 2" xfId="42390"/>
    <cellStyle name="GrandTotalRate 10 5 3" xfId="42391"/>
    <cellStyle name="GrandTotalRate 10 5 4" xfId="42392"/>
    <cellStyle name="GrandTotalRate 10 6" xfId="42393"/>
    <cellStyle name="GrandTotalRate 10 6 2" xfId="42394"/>
    <cellStyle name="GrandTotalRate 10 6 3" xfId="42395"/>
    <cellStyle name="GrandTotalRate 10 6 4" xfId="42396"/>
    <cellStyle name="GrandTotalRate 10 7" xfId="42397"/>
    <cellStyle name="GrandTotalRate 10 7 2" xfId="42398"/>
    <cellStyle name="GrandTotalRate 10 7 3" xfId="42399"/>
    <cellStyle name="GrandTotalRate 10 7 4" xfId="42400"/>
    <cellStyle name="GrandTotalRate 10 8" xfId="42401"/>
    <cellStyle name="GrandTotalRate 10 8 2" xfId="42402"/>
    <cellStyle name="GrandTotalRate 10 8 3" xfId="42403"/>
    <cellStyle name="GrandTotalRate 10 8 4" xfId="42404"/>
    <cellStyle name="GrandTotalRate 10 9" xfId="42405"/>
    <cellStyle name="GrandTotalRate 10 9 2" xfId="42406"/>
    <cellStyle name="GrandTotalRate 10 9 3" xfId="42407"/>
    <cellStyle name="GrandTotalRate 10 9 4" xfId="42408"/>
    <cellStyle name="GrandTotalRate 11" xfId="42409"/>
    <cellStyle name="GrandTotalRate 11 10" xfId="42410"/>
    <cellStyle name="GrandTotalRate 11 10 2" xfId="42411"/>
    <cellStyle name="GrandTotalRate 11 10 3" xfId="42412"/>
    <cellStyle name="GrandTotalRate 11 10 4" xfId="42413"/>
    <cellStyle name="GrandTotalRate 11 11" xfId="42414"/>
    <cellStyle name="GrandTotalRate 11 11 2" xfId="42415"/>
    <cellStyle name="GrandTotalRate 11 11 3" xfId="42416"/>
    <cellStyle name="GrandTotalRate 11 11 4" xfId="42417"/>
    <cellStyle name="GrandTotalRate 11 12" xfId="42418"/>
    <cellStyle name="GrandTotalRate 11 13" xfId="42419"/>
    <cellStyle name="GrandTotalRate 11 14" xfId="42420"/>
    <cellStyle name="GrandTotalRate 11 15" xfId="42421"/>
    <cellStyle name="GrandTotalRate 11 16" xfId="42422"/>
    <cellStyle name="GrandTotalRate 11 17" xfId="42423"/>
    <cellStyle name="GrandTotalRate 11 2" xfId="42424"/>
    <cellStyle name="GrandTotalRate 11 2 10" xfId="42425"/>
    <cellStyle name="GrandTotalRate 11 2 10 2" xfId="42426"/>
    <cellStyle name="GrandTotalRate 11 2 10 3" xfId="42427"/>
    <cellStyle name="GrandTotalRate 11 2 10 4" xfId="42428"/>
    <cellStyle name="GrandTotalRate 11 2 11" xfId="42429"/>
    <cellStyle name="GrandTotalRate 11 2 12" xfId="42430"/>
    <cellStyle name="GrandTotalRate 11 2 13" xfId="42431"/>
    <cellStyle name="GrandTotalRate 11 2 14" xfId="42432"/>
    <cellStyle name="GrandTotalRate 11 2 15" xfId="42433"/>
    <cellStyle name="GrandTotalRate 11 2 16" xfId="42434"/>
    <cellStyle name="GrandTotalRate 11 2 2" xfId="42435"/>
    <cellStyle name="GrandTotalRate 11 2 2 2" xfId="42436"/>
    <cellStyle name="GrandTotalRate 11 2 2 3" xfId="42437"/>
    <cellStyle name="GrandTotalRate 11 2 2 4" xfId="42438"/>
    <cellStyle name="GrandTotalRate 11 2 3" xfId="42439"/>
    <cellStyle name="GrandTotalRate 11 2 3 2" xfId="42440"/>
    <cellStyle name="GrandTotalRate 11 2 3 3" xfId="42441"/>
    <cellStyle name="GrandTotalRate 11 2 3 4" xfId="42442"/>
    <cellStyle name="GrandTotalRate 11 2 4" xfId="42443"/>
    <cellStyle name="GrandTotalRate 11 2 4 2" xfId="42444"/>
    <cellStyle name="GrandTotalRate 11 2 4 3" xfId="42445"/>
    <cellStyle name="GrandTotalRate 11 2 4 4" xfId="42446"/>
    <cellStyle name="GrandTotalRate 11 2 5" xfId="42447"/>
    <cellStyle name="GrandTotalRate 11 2 5 2" xfId="42448"/>
    <cellStyle name="GrandTotalRate 11 2 5 3" xfId="42449"/>
    <cellStyle name="GrandTotalRate 11 2 5 4" xfId="42450"/>
    <cellStyle name="GrandTotalRate 11 2 6" xfId="42451"/>
    <cellStyle name="GrandTotalRate 11 2 6 2" xfId="42452"/>
    <cellStyle name="GrandTotalRate 11 2 6 3" xfId="42453"/>
    <cellStyle name="GrandTotalRate 11 2 6 4" xfId="42454"/>
    <cellStyle name="GrandTotalRate 11 2 7" xfId="42455"/>
    <cellStyle name="GrandTotalRate 11 2 7 2" xfId="42456"/>
    <cellStyle name="GrandTotalRate 11 2 7 3" xfId="42457"/>
    <cellStyle name="GrandTotalRate 11 2 7 4" xfId="42458"/>
    <cellStyle name="GrandTotalRate 11 2 8" xfId="42459"/>
    <cellStyle name="GrandTotalRate 11 2 8 2" xfId="42460"/>
    <cellStyle name="GrandTotalRate 11 2 8 3" xfId="42461"/>
    <cellStyle name="GrandTotalRate 11 2 8 4" xfId="42462"/>
    <cellStyle name="GrandTotalRate 11 2 9" xfId="42463"/>
    <cellStyle name="GrandTotalRate 11 2 9 2" xfId="42464"/>
    <cellStyle name="GrandTotalRate 11 2 9 3" xfId="42465"/>
    <cellStyle name="GrandTotalRate 11 2 9 4" xfId="42466"/>
    <cellStyle name="GrandTotalRate 11 3" xfId="42467"/>
    <cellStyle name="GrandTotalRate 11 3 2" xfId="42468"/>
    <cellStyle name="GrandTotalRate 11 3 3" xfId="42469"/>
    <cellStyle name="GrandTotalRate 11 3 4" xfId="42470"/>
    <cellStyle name="GrandTotalRate 11 4" xfId="42471"/>
    <cellStyle name="GrandTotalRate 11 4 2" xfId="42472"/>
    <cellStyle name="GrandTotalRate 11 4 3" xfId="42473"/>
    <cellStyle name="GrandTotalRate 11 4 4" xfId="42474"/>
    <cellStyle name="GrandTotalRate 11 5" xfId="42475"/>
    <cellStyle name="GrandTotalRate 11 5 2" xfId="42476"/>
    <cellStyle name="GrandTotalRate 11 5 3" xfId="42477"/>
    <cellStyle name="GrandTotalRate 11 5 4" xfId="42478"/>
    <cellStyle name="GrandTotalRate 11 6" xfId="42479"/>
    <cellStyle name="GrandTotalRate 11 6 2" xfId="42480"/>
    <cellStyle name="GrandTotalRate 11 6 3" xfId="42481"/>
    <cellStyle name="GrandTotalRate 11 6 4" xfId="42482"/>
    <cellStyle name="GrandTotalRate 11 7" xfId="42483"/>
    <cellStyle name="GrandTotalRate 11 7 2" xfId="42484"/>
    <cellStyle name="GrandTotalRate 11 7 3" xfId="42485"/>
    <cellStyle name="GrandTotalRate 11 7 4" xfId="42486"/>
    <cellStyle name="GrandTotalRate 11 8" xfId="42487"/>
    <cellStyle name="GrandTotalRate 11 8 2" xfId="42488"/>
    <cellStyle name="GrandTotalRate 11 8 3" xfId="42489"/>
    <cellStyle name="GrandTotalRate 11 8 4" xfId="42490"/>
    <cellStyle name="GrandTotalRate 11 9" xfId="42491"/>
    <cellStyle name="GrandTotalRate 11 9 2" xfId="42492"/>
    <cellStyle name="GrandTotalRate 11 9 3" xfId="42493"/>
    <cellStyle name="GrandTotalRate 11 9 4" xfId="42494"/>
    <cellStyle name="GrandTotalRate 12" xfId="42495"/>
    <cellStyle name="GrandTotalRate 12 10" xfId="42496"/>
    <cellStyle name="GrandTotalRate 12 10 2" xfId="42497"/>
    <cellStyle name="GrandTotalRate 12 10 3" xfId="42498"/>
    <cellStyle name="GrandTotalRate 12 10 4" xfId="42499"/>
    <cellStyle name="GrandTotalRate 12 11" xfId="42500"/>
    <cellStyle name="GrandTotalRate 12 11 2" xfId="42501"/>
    <cellStyle name="GrandTotalRate 12 11 3" xfId="42502"/>
    <cellStyle name="GrandTotalRate 12 11 4" xfId="42503"/>
    <cellStyle name="GrandTotalRate 12 12" xfId="42504"/>
    <cellStyle name="GrandTotalRate 12 13" xfId="42505"/>
    <cellStyle name="GrandTotalRate 12 14" xfId="42506"/>
    <cellStyle name="GrandTotalRate 12 15" xfId="42507"/>
    <cellStyle name="GrandTotalRate 12 16" xfId="42508"/>
    <cellStyle name="GrandTotalRate 12 17" xfId="42509"/>
    <cellStyle name="GrandTotalRate 12 2" xfId="42510"/>
    <cellStyle name="GrandTotalRate 12 2 10" xfId="42511"/>
    <cellStyle name="GrandTotalRate 12 2 10 2" xfId="42512"/>
    <cellStyle name="GrandTotalRate 12 2 10 3" xfId="42513"/>
    <cellStyle name="GrandTotalRate 12 2 10 4" xfId="42514"/>
    <cellStyle name="GrandTotalRate 12 2 11" xfId="42515"/>
    <cellStyle name="GrandTotalRate 12 2 12" xfId="42516"/>
    <cellStyle name="GrandTotalRate 12 2 13" xfId="42517"/>
    <cellStyle name="GrandTotalRate 12 2 14" xfId="42518"/>
    <cellStyle name="GrandTotalRate 12 2 15" xfId="42519"/>
    <cellStyle name="GrandTotalRate 12 2 16" xfId="42520"/>
    <cellStyle name="GrandTotalRate 12 2 2" xfId="42521"/>
    <cellStyle name="GrandTotalRate 12 2 2 2" xfId="42522"/>
    <cellStyle name="GrandTotalRate 12 2 2 3" xfId="42523"/>
    <cellStyle name="GrandTotalRate 12 2 2 4" xfId="42524"/>
    <cellStyle name="GrandTotalRate 12 2 3" xfId="42525"/>
    <cellStyle name="GrandTotalRate 12 2 3 2" xfId="42526"/>
    <cellStyle name="GrandTotalRate 12 2 3 3" xfId="42527"/>
    <cellStyle name="GrandTotalRate 12 2 3 4" xfId="42528"/>
    <cellStyle name="GrandTotalRate 12 2 4" xfId="42529"/>
    <cellStyle name="GrandTotalRate 12 2 4 2" xfId="42530"/>
    <cellStyle name="GrandTotalRate 12 2 4 3" xfId="42531"/>
    <cellStyle name="GrandTotalRate 12 2 4 4" xfId="42532"/>
    <cellStyle name="GrandTotalRate 12 2 5" xfId="42533"/>
    <cellStyle name="GrandTotalRate 12 2 5 2" xfId="42534"/>
    <cellStyle name="GrandTotalRate 12 2 5 3" xfId="42535"/>
    <cellStyle name="GrandTotalRate 12 2 5 4" xfId="42536"/>
    <cellStyle name="GrandTotalRate 12 2 6" xfId="42537"/>
    <cellStyle name="GrandTotalRate 12 2 6 2" xfId="42538"/>
    <cellStyle name="GrandTotalRate 12 2 6 3" xfId="42539"/>
    <cellStyle name="GrandTotalRate 12 2 6 4" xfId="42540"/>
    <cellStyle name="GrandTotalRate 12 2 7" xfId="42541"/>
    <cellStyle name="GrandTotalRate 12 2 7 2" xfId="42542"/>
    <cellStyle name="GrandTotalRate 12 2 7 3" xfId="42543"/>
    <cellStyle name="GrandTotalRate 12 2 7 4" xfId="42544"/>
    <cellStyle name="GrandTotalRate 12 2 8" xfId="42545"/>
    <cellStyle name="GrandTotalRate 12 2 8 2" xfId="42546"/>
    <cellStyle name="GrandTotalRate 12 2 8 3" xfId="42547"/>
    <cellStyle name="GrandTotalRate 12 2 8 4" xfId="42548"/>
    <cellStyle name="GrandTotalRate 12 2 9" xfId="42549"/>
    <cellStyle name="GrandTotalRate 12 2 9 2" xfId="42550"/>
    <cellStyle name="GrandTotalRate 12 2 9 3" xfId="42551"/>
    <cellStyle name="GrandTotalRate 12 2 9 4" xfId="42552"/>
    <cellStyle name="GrandTotalRate 12 3" xfId="42553"/>
    <cellStyle name="GrandTotalRate 12 3 2" xfId="42554"/>
    <cellStyle name="GrandTotalRate 12 3 3" xfId="42555"/>
    <cellStyle name="GrandTotalRate 12 3 4" xfId="42556"/>
    <cellStyle name="GrandTotalRate 12 4" xfId="42557"/>
    <cellStyle name="GrandTotalRate 12 4 2" xfId="42558"/>
    <cellStyle name="GrandTotalRate 12 4 3" xfId="42559"/>
    <cellStyle name="GrandTotalRate 12 4 4" xfId="42560"/>
    <cellStyle name="GrandTotalRate 12 5" xfId="42561"/>
    <cellStyle name="GrandTotalRate 12 5 2" xfId="42562"/>
    <cellStyle name="GrandTotalRate 12 5 3" xfId="42563"/>
    <cellStyle name="GrandTotalRate 12 5 4" xfId="42564"/>
    <cellStyle name="GrandTotalRate 12 6" xfId="42565"/>
    <cellStyle name="GrandTotalRate 12 6 2" xfId="42566"/>
    <cellStyle name="GrandTotalRate 12 6 3" xfId="42567"/>
    <cellStyle name="GrandTotalRate 12 6 4" xfId="42568"/>
    <cellStyle name="GrandTotalRate 12 7" xfId="42569"/>
    <cellStyle name="GrandTotalRate 12 7 2" xfId="42570"/>
    <cellStyle name="GrandTotalRate 12 7 3" xfId="42571"/>
    <cellStyle name="GrandTotalRate 12 7 4" xfId="42572"/>
    <cellStyle name="GrandTotalRate 12 8" xfId="42573"/>
    <cellStyle name="GrandTotalRate 12 8 2" xfId="42574"/>
    <cellStyle name="GrandTotalRate 12 8 3" xfId="42575"/>
    <cellStyle name="GrandTotalRate 12 8 4" xfId="42576"/>
    <cellStyle name="GrandTotalRate 12 9" xfId="42577"/>
    <cellStyle name="GrandTotalRate 12 9 2" xfId="42578"/>
    <cellStyle name="GrandTotalRate 12 9 3" xfId="42579"/>
    <cellStyle name="GrandTotalRate 12 9 4" xfId="42580"/>
    <cellStyle name="GrandTotalRate 13" xfId="42581"/>
    <cellStyle name="GrandTotalRate 13 10" xfId="42582"/>
    <cellStyle name="GrandTotalRate 13 10 2" xfId="42583"/>
    <cellStyle name="GrandTotalRate 13 10 3" xfId="42584"/>
    <cellStyle name="GrandTotalRate 13 10 4" xfId="42585"/>
    <cellStyle name="GrandTotalRate 13 11" xfId="42586"/>
    <cellStyle name="GrandTotalRate 13 11 2" xfId="42587"/>
    <cellStyle name="GrandTotalRate 13 11 3" xfId="42588"/>
    <cellStyle name="GrandTotalRate 13 11 4" xfId="42589"/>
    <cellStyle name="GrandTotalRate 13 12" xfId="42590"/>
    <cellStyle name="GrandTotalRate 13 13" xfId="42591"/>
    <cellStyle name="GrandTotalRate 13 14" xfId="42592"/>
    <cellStyle name="GrandTotalRate 13 15" xfId="42593"/>
    <cellStyle name="GrandTotalRate 13 16" xfId="42594"/>
    <cellStyle name="GrandTotalRate 13 17" xfId="42595"/>
    <cellStyle name="GrandTotalRate 13 2" xfId="42596"/>
    <cellStyle name="GrandTotalRate 13 2 10" xfId="42597"/>
    <cellStyle name="GrandTotalRate 13 2 10 2" xfId="42598"/>
    <cellStyle name="GrandTotalRate 13 2 10 3" xfId="42599"/>
    <cellStyle name="GrandTotalRate 13 2 10 4" xfId="42600"/>
    <cellStyle name="GrandTotalRate 13 2 11" xfId="42601"/>
    <cellStyle name="GrandTotalRate 13 2 12" xfId="42602"/>
    <cellStyle name="GrandTotalRate 13 2 13" xfId="42603"/>
    <cellStyle name="GrandTotalRate 13 2 14" xfId="42604"/>
    <cellStyle name="GrandTotalRate 13 2 15" xfId="42605"/>
    <cellStyle name="GrandTotalRate 13 2 16" xfId="42606"/>
    <cellStyle name="GrandTotalRate 13 2 2" xfId="42607"/>
    <cellStyle name="GrandTotalRate 13 2 2 2" xfId="42608"/>
    <cellStyle name="GrandTotalRate 13 2 2 3" xfId="42609"/>
    <cellStyle name="GrandTotalRate 13 2 2 4" xfId="42610"/>
    <cellStyle name="GrandTotalRate 13 2 3" xfId="42611"/>
    <cellStyle name="GrandTotalRate 13 2 3 2" xfId="42612"/>
    <cellStyle name="GrandTotalRate 13 2 3 3" xfId="42613"/>
    <cellStyle name="GrandTotalRate 13 2 3 4" xfId="42614"/>
    <cellStyle name="GrandTotalRate 13 2 4" xfId="42615"/>
    <cellStyle name="GrandTotalRate 13 2 4 2" xfId="42616"/>
    <cellStyle name="GrandTotalRate 13 2 4 3" xfId="42617"/>
    <cellStyle name="GrandTotalRate 13 2 4 4" xfId="42618"/>
    <cellStyle name="GrandTotalRate 13 2 5" xfId="42619"/>
    <cellStyle name="GrandTotalRate 13 2 5 2" xfId="42620"/>
    <cellStyle name="GrandTotalRate 13 2 5 3" xfId="42621"/>
    <cellStyle name="GrandTotalRate 13 2 5 4" xfId="42622"/>
    <cellStyle name="GrandTotalRate 13 2 6" xfId="42623"/>
    <cellStyle name="GrandTotalRate 13 2 6 2" xfId="42624"/>
    <cellStyle name="GrandTotalRate 13 2 6 3" xfId="42625"/>
    <cellStyle name="GrandTotalRate 13 2 6 4" xfId="42626"/>
    <cellStyle name="GrandTotalRate 13 2 7" xfId="42627"/>
    <cellStyle name="GrandTotalRate 13 2 7 2" xfId="42628"/>
    <cellStyle name="GrandTotalRate 13 2 7 3" xfId="42629"/>
    <cellStyle name="GrandTotalRate 13 2 7 4" xfId="42630"/>
    <cellStyle name="GrandTotalRate 13 2 8" xfId="42631"/>
    <cellStyle name="GrandTotalRate 13 2 8 2" xfId="42632"/>
    <cellStyle name="GrandTotalRate 13 2 8 3" xfId="42633"/>
    <cellStyle name="GrandTotalRate 13 2 8 4" xfId="42634"/>
    <cellStyle name="GrandTotalRate 13 2 9" xfId="42635"/>
    <cellStyle name="GrandTotalRate 13 2 9 2" xfId="42636"/>
    <cellStyle name="GrandTotalRate 13 2 9 3" xfId="42637"/>
    <cellStyle name="GrandTotalRate 13 2 9 4" xfId="42638"/>
    <cellStyle name="GrandTotalRate 13 3" xfId="42639"/>
    <cellStyle name="GrandTotalRate 13 3 2" xfId="42640"/>
    <cellStyle name="GrandTotalRate 13 3 3" xfId="42641"/>
    <cellStyle name="GrandTotalRate 13 3 4" xfId="42642"/>
    <cellStyle name="GrandTotalRate 13 4" xfId="42643"/>
    <cellStyle name="GrandTotalRate 13 4 2" xfId="42644"/>
    <cellStyle name="GrandTotalRate 13 4 3" xfId="42645"/>
    <cellStyle name="GrandTotalRate 13 4 4" xfId="42646"/>
    <cellStyle name="GrandTotalRate 13 5" xfId="42647"/>
    <cellStyle name="GrandTotalRate 13 5 2" xfId="42648"/>
    <cellStyle name="GrandTotalRate 13 5 3" xfId="42649"/>
    <cellStyle name="GrandTotalRate 13 5 4" xfId="42650"/>
    <cellStyle name="GrandTotalRate 13 6" xfId="42651"/>
    <cellStyle name="GrandTotalRate 13 6 2" xfId="42652"/>
    <cellStyle name="GrandTotalRate 13 6 3" xfId="42653"/>
    <cellStyle name="GrandTotalRate 13 6 4" xfId="42654"/>
    <cellStyle name="GrandTotalRate 13 7" xfId="42655"/>
    <cellStyle name="GrandTotalRate 13 7 2" xfId="42656"/>
    <cellStyle name="GrandTotalRate 13 7 3" xfId="42657"/>
    <cellStyle name="GrandTotalRate 13 7 4" xfId="42658"/>
    <cellStyle name="GrandTotalRate 13 8" xfId="42659"/>
    <cellStyle name="GrandTotalRate 13 8 2" xfId="42660"/>
    <cellStyle name="GrandTotalRate 13 8 3" xfId="42661"/>
    <cellStyle name="GrandTotalRate 13 8 4" xfId="42662"/>
    <cellStyle name="GrandTotalRate 13 9" xfId="42663"/>
    <cellStyle name="GrandTotalRate 13 9 2" xfId="42664"/>
    <cellStyle name="GrandTotalRate 13 9 3" xfId="42665"/>
    <cellStyle name="GrandTotalRate 13 9 4" xfId="42666"/>
    <cellStyle name="GrandTotalRate 14" xfId="42667"/>
    <cellStyle name="GrandTotalRate 14 10" xfId="42668"/>
    <cellStyle name="GrandTotalRate 14 10 2" xfId="42669"/>
    <cellStyle name="GrandTotalRate 14 10 3" xfId="42670"/>
    <cellStyle name="GrandTotalRate 14 10 4" xfId="42671"/>
    <cellStyle name="GrandTotalRate 14 11" xfId="42672"/>
    <cellStyle name="GrandTotalRate 14 11 2" xfId="42673"/>
    <cellStyle name="GrandTotalRate 14 11 3" xfId="42674"/>
    <cellStyle name="GrandTotalRate 14 11 4" xfId="42675"/>
    <cellStyle name="GrandTotalRate 14 12" xfId="42676"/>
    <cellStyle name="GrandTotalRate 14 13" xfId="42677"/>
    <cellStyle name="GrandTotalRate 14 14" xfId="42678"/>
    <cellStyle name="GrandTotalRate 14 15" xfId="42679"/>
    <cellStyle name="GrandTotalRate 14 16" xfId="42680"/>
    <cellStyle name="GrandTotalRate 14 17" xfId="42681"/>
    <cellStyle name="GrandTotalRate 14 2" xfId="42682"/>
    <cellStyle name="GrandTotalRate 14 2 10" xfId="42683"/>
    <cellStyle name="GrandTotalRate 14 2 10 2" xfId="42684"/>
    <cellStyle name="GrandTotalRate 14 2 10 3" xfId="42685"/>
    <cellStyle name="GrandTotalRate 14 2 10 4" xfId="42686"/>
    <cellStyle name="GrandTotalRate 14 2 11" xfId="42687"/>
    <cellStyle name="GrandTotalRate 14 2 12" xfId="42688"/>
    <cellStyle name="GrandTotalRate 14 2 13" xfId="42689"/>
    <cellStyle name="GrandTotalRate 14 2 14" xfId="42690"/>
    <cellStyle name="GrandTotalRate 14 2 15" xfId="42691"/>
    <cellStyle name="GrandTotalRate 14 2 16" xfId="42692"/>
    <cellStyle name="GrandTotalRate 14 2 2" xfId="42693"/>
    <cellStyle name="GrandTotalRate 14 2 2 2" xfId="42694"/>
    <cellStyle name="GrandTotalRate 14 2 2 3" xfId="42695"/>
    <cellStyle name="GrandTotalRate 14 2 2 4" xfId="42696"/>
    <cellStyle name="GrandTotalRate 14 2 3" xfId="42697"/>
    <cellStyle name="GrandTotalRate 14 2 3 2" xfId="42698"/>
    <cellStyle name="GrandTotalRate 14 2 3 3" xfId="42699"/>
    <cellStyle name="GrandTotalRate 14 2 3 4" xfId="42700"/>
    <cellStyle name="GrandTotalRate 14 2 4" xfId="42701"/>
    <cellStyle name="GrandTotalRate 14 2 4 2" xfId="42702"/>
    <cellStyle name="GrandTotalRate 14 2 4 3" xfId="42703"/>
    <cellStyle name="GrandTotalRate 14 2 4 4" xfId="42704"/>
    <cellStyle name="GrandTotalRate 14 2 5" xfId="42705"/>
    <cellStyle name="GrandTotalRate 14 2 5 2" xfId="42706"/>
    <cellStyle name="GrandTotalRate 14 2 5 3" xfId="42707"/>
    <cellStyle name="GrandTotalRate 14 2 5 4" xfId="42708"/>
    <cellStyle name="GrandTotalRate 14 2 6" xfId="42709"/>
    <cellStyle name="GrandTotalRate 14 2 6 2" xfId="42710"/>
    <cellStyle name="GrandTotalRate 14 2 6 3" xfId="42711"/>
    <cellStyle name="GrandTotalRate 14 2 6 4" xfId="42712"/>
    <cellStyle name="GrandTotalRate 14 2 7" xfId="42713"/>
    <cellStyle name="GrandTotalRate 14 2 7 2" xfId="42714"/>
    <cellStyle name="GrandTotalRate 14 2 7 3" xfId="42715"/>
    <cellStyle name="GrandTotalRate 14 2 7 4" xfId="42716"/>
    <cellStyle name="GrandTotalRate 14 2 8" xfId="42717"/>
    <cellStyle name="GrandTotalRate 14 2 8 2" xfId="42718"/>
    <cellStyle name="GrandTotalRate 14 2 8 3" xfId="42719"/>
    <cellStyle name="GrandTotalRate 14 2 8 4" xfId="42720"/>
    <cellStyle name="GrandTotalRate 14 2 9" xfId="42721"/>
    <cellStyle name="GrandTotalRate 14 2 9 2" xfId="42722"/>
    <cellStyle name="GrandTotalRate 14 2 9 3" xfId="42723"/>
    <cellStyle name="GrandTotalRate 14 2 9 4" xfId="42724"/>
    <cellStyle name="GrandTotalRate 14 3" xfId="42725"/>
    <cellStyle name="GrandTotalRate 14 3 2" xfId="42726"/>
    <cellStyle name="GrandTotalRate 14 3 3" xfId="42727"/>
    <cellStyle name="GrandTotalRate 14 3 4" xfId="42728"/>
    <cellStyle name="GrandTotalRate 14 4" xfId="42729"/>
    <cellStyle name="GrandTotalRate 14 4 2" xfId="42730"/>
    <cellStyle name="GrandTotalRate 14 4 3" xfId="42731"/>
    <cellStyle name="GrandTotalRate 14 4 4" xfId="42732"/>
    <cellStyle name="GrandTotalRate 14 5" xfId="42733"/>
    <cellStyle name="GrandTotalRate 14 5 2" xfId="42734"/>
    <cellStyle name="GrandTotalRate 14 5 3" xfId="42735"/>
    <cellStyle name="GrandTotalRate 14 5 4" xfId="42736"/>
    <cellStyle name="GrandTotalRate 14 6" xfId="42737"/>
    <cellStyle name="GrandTotalRate 14 6 2" xfId="42738"/>
    <cellStyle name="GrandTotalRate 14 6 3" xfId="42739"/>
    <cellStyle name="GrandTotalRate 14 6 4" xfId="42740"/>
    <cellStyle name="GrandTotalRate 14 7" xfId="42741"/>
    <cellStyle name="GrandTotalRate 14 7 2" xfId="42742"/>
    <cellStyle name="GrandTotalRate 14 7 3" xfId="42743"/>
    <cellStyle name="GrandTotalRate 14 7 4" xfId="42744"/>
    <cellStyle name="GrandTotalRate 14 8" xfId="42745"/>
    <cellStyle name="GrandTotalRate 14 8 2" xfId="42746"/>
    <cellStyle name="GrandTotalRate 14 8 3" xfId="42747"/>
    <cellStyle name="GrandTotalRate 14 8 4" xfId="42748"/>
    <cellStyle name="GrandTotalRate 14 9" xfId="42749"/>
    <cellStyle name="GrandTotalRate 14 9 2" xfId="42750"/>
    <cellStyle name="GrandTotalRate 14 9 3" xfId="42751"/>
    <cellStyle name="GrandTotalRate 14 9 4" xfId="42752"/>
    <cellStyle name="GrandTotalRate 15" xfId="42753"/>
    <cellStyle name="GrandTotalRate 15 10" xfId="42754"/>
    <cellStyle name="GrandTotalRate 15 10 2" xfId="42755"/>
    <cellStyle name="GrandTotalRate 15 10 3" xfId="42756"/>
    <cellStyle name="GrandTotalRate 15 10 4" xfId="42757"/>
    <cellStyle name="GrandTotalRate 15 11" xfId="42758"/>
    <cellStyle name="GrandTotalRate 15 11 2" xfId="42759"/>
    <cellStyle name="GrandTotalRate 15 11 3" xfId="42760"/>
    <cellStyle name="GrandTotalRate 15 11 4" xfId="42761"/>
    <cellStyle name="GrandTotalRate 15 12" xfId="42762"/>
    <cellStyle name="GrandTotalRate 15 13" xfId="42763"/>
    <cellStyle name="GrandTotalRate 15 14" xfId="42764"/>
    <cellStyle name="GrandTotalRate 15 15" xfId="42765"/>
    <cellStyle name="GrandTotalRate 15 16" xfId="42766"/>
    <cellStyle name="GrandTotalRate 15 17" xfId="42767"/>
    <cellStyle name="GrandTotalRate 15 2" xfId="42768"/>
    <cellStyle name="GrandTotalRate 15 2 10" xfId="42769"/>
    <cellStyle name="GrandTotalRate 15 2 10 2" xfId="42770"/>
    <cellStyle name="GrandTotalRate 15 2 10 3" xfId="42771"/>
    <cellStyle name="GrandTotalRate 15 2 10 4" xfId="42772"/>
    <cellStyle name="GrandTotalRate 15 2 11" xfId="42773"/>
    <cellStyle name="GrandTotalRate 15 2 12" xfId="42774"/>
    <cellStyle name="GrandTotalRate 15 2 13" xfId="42775"/>
    <cellStyle name="GrandTotalRate 15 2 14" xfId="42776"/>
    <cellStyle name="GrandTotalRate 15 2 15" xfId="42777"/>
    <cellStyle name="GrandTotalRate 15 2 16" xfId="42778"/>
    <cellStyle name="GrandTotalRate 15 2 2" xfId="42779"/>
    <cellStyle name="GrandTotalRate 15 2 2 2" xfId="42780"/>
    <cellStyle name="GrandTotalRate 15 2 2 3" xfId="42781"/>
    <cellStyle name="GrandTotalRate 15 2 2 4" xfId="42782"/>
    <cellStyle name="GrandTotalRate 15 2 3" xfId="42783"/>
    <cellStyle name="GrandTotalRate 15 2 3 2" xfId="42784"/>
    <cellStyle name="GrandTotalRate 15 2 3 3" xfId="42785"/>
    <cellStyle name="GrandTotalRate 15 2 3 4" xfId="42786"/>
    <cellStyle name="GrandTotalRate 15 2 4" xfId="42787"/>
    <cellStyle name="GrandTotalRate 15 2 4 2" xfId="42788"/>
    <cellStyle name="GrandTotalRate 15 2 4 3" xfId="42789"/>
    <cellStyle name="GrandTotalRate 15 2 4 4" xfId="42790"/>
    <cellStyle name="GrandTotalRate 15 2 5" xfId="42791"/>
    <cellStyle name="GrandTotalRate 15 2 5 2" xfId="42792"/>
    <cellStyle name="GrandTotalRate 15 2 5 3" xfId="42793"/>
    <cellStyle name="GrandTotalRate 15 2 5 4" xfId="42794"/>
    <cellStyle name="GrandTotalRate 15 2 6" xfId="42795"/>
    <cellStyle name="GrandTotalRate 15 2 6 2" xfId="42796"/>
    <cellStyle name="GrandTotalRate 15 2 6 3" xfId="42797"/>
    <cellStyle name="GrandTotalRate 15 2 6 4" xfId="42798"/>
    <cellStyle name="GrandTotalRate 15 2 7" xfId="42799"/>
    <cellStyle name="GrandTotalRate 15 2 7 2" xfId="42800"/>
    <cellStyle name="GrandTotalRate 15 2 7 3" xfId="42801"/>
    <cellStyle name="GrandTotalRate 15 2 7 4" xfId="42802"/>
    <cellStyle name="GrandTotalRate 15 2 8" xfId="42803"/>
    <cellStyle name="GrandTotalRate 15 2 8 2" xfId="42804"/>
    <cellStyle name="GrandTotalRate 15 2 8 3" xfId="42805"/>
    <cellStyle name="GrandTotalRate 15 2 8 4" xfId="42806"/>
    <cellStyle name="GrandTotalRate 15 2 9" xfId="42807"/>
    <cellStyle name="GrandTotalRate 15 2 9 2" xfId="42808"/>
    <cellStyle name="GrandTotalRate 15 2 9 3" xfId="42809"/>
    <cellStyle name="GrandTotalRate 15 2 9 4" xfId="42810"/>
    <cellStyle name="GrandTotalRate 15 3" xfId="42811"/>
    <cellStyle name="GrandTotalRate 15 3 2" xfId="42812"/>
    <cellStyle name="GrandTotalRate 15 3 3" xfId="42813"/>
    <cellStyle name="GrandTotalRate 15 3 4" xfId="42814"/>
    <cellStyle name="GrandTotalRate 15 4" xfId="42815"/>
    <cellStyle name="GrandTotalRate 15 4 2" xfId="42816"/>
    <cellStyle name="GrandTotalRate 15 4 3" xfId="42817"/>
    <cellStyle name="GrandTotalRate 15 4 4" xfId="42818"/>
    <cellStyle name="GrandTotalRate 15 5" xfId="42819"/>
    <cellStyle name="GrandTotalRate 15 5 2" xfId="42820"/>
    <cellStyle name="GrandTotalRate 15 5 3" xfId="42821"/>
    <cellStyle name="GrandTotalRate 15 5 4" xfId="42822"/>
    <cellStyle name="GrandTotalRate 15 6" xfId="42823"/>
    <cellStyle name="GrandTotalRate 15 6 2" xfId="42824"/>
    <cellStyle name="GrandTotalRate 15 6 3" xfId="42825"/>
    <cellStyle name="GrandTotalRate 15 6 4" xfId="42826"/>
    <cellStyle name="GrandTotalRate 15 7" xfId="42827"/>
    <cellStyle name="GrandTotalRate 15 7 2" xfId="42828"/>
    <cellStyle name="GrandTotalRate 15 7 3" xfId="42829"/>
    <cellStyle name="GrandTotalRate 15 7 4" xfId="42830"/>
    <cellStyle name="GrandTotalRate 15 8" xfId="42831"/>
    <cellStyle name="GrandTotalRate 15 8 2" xfId="42832"/>
    <cellStyle name="GrandTotalRate 15 8 3" xfId="42833"/>
    <cellStyle name="GrandTotalRate 15 8 4" xfId="42834"/>
    <cellStyle name="GrandTotalRate 15 9" xfId="42835"/>
    <cellStyle name="GrandTotalRate 15 9 2" xfId="42836"/>
    <cellStyle name="GrandTotalRate 15 9 3" xfId="42837"/>
    <cellStyle name="GrandTotalRate 15 9 4" xfId="42838"/>
    <cellStyle name="GrandTotalRate 16" xfId="42839"/>
    <cellStyle name="GrandTotalRate 16 10" xfId="42840"/>
    <cellStyle name="GrandTotalRate 16 10 2" xfId="42841"/>
    <cellStyle name="GrandTotalRate 16 10 3" xfId="42842"/>
    <cellStyle name="GrandTotalRate 16 10 4" xfId="42843"/>
    <cellStyle name="GrandTotalRate 16 11" xfId="42844"/>
    <cellStyle name="GrandTotalRate 16 11 2" xfId="42845"/>
    <cellStyle name="GrandTotalRate 16 11 3" xfId="42846"/>
    <cellStyle name="GrandTotalRate 16 11 4" xfId="42847"/>
    <cellStyle name="GrandTotalRate 16 12" xfId="42848"/>
    <cellStyle name="GrandTotalRate 16 13" xfId="42849"/>
    <cellStyle name="GrandTotalRate 16 14" xfId="42850"/>
    <cellStyle name="GrandTotalRate 16 15" xfId="42851"/>
    <cellStyle name="GrandTotalRate 16 16" xfId="42852"/>
    <cellStyle name="GrandTotalRate 16 17" xfId="42853"/>
    <cellStyle name="GrandTotalRate 16 2" xfId="42854"/>
    <cellStyle name="GrandTotalRate 16 2 10" xfId="42855"/>
    <cellStyle name="GrandTotalRate 16 2 10 2" xfId="42856"/>
    <cellStyle name="GrandTotalRate 16 2 10 3" xfId="42857"/>
    <cellStyle name="GrandTotalRate 16 2 10 4" xfId="42858"/>
    <cellStyle name="GrandTotalRate 16 2 11" xfId="42859"/>
    <cellStyle name="GrandTotalRate 16 2 12" xfId="42860"/>
    <cellStyle name="GrandTotalRate 16 2 13" xfId="42861"/>
    <cellStyle name="GrandTotalRate 16 2 14" xfId="42862"/>
    <cellStyle name="GrandTotalRate 16 2 15" xfId="42863"/>
    <cellStyle name="GrandTotalRate 16 2 16" xfId="42864"/>
    <cellStyle name="GrandTotalRate 16 2 2" xfId="42865"/>
    <cellStyle name="GrandTotalRate 16 2 2 2" xfId="42866"/>
    <cellStyle name="GrandTotalRate 16 2 2 3" xfId="42867"/>
    <cellStyle name="GrandTotalRate 16 2 2 4" xfId="42868"/>
    <cellStyle name="GrandTotalRate 16 2 3" xfId="42869"/>
    <cellStyle name="GrandTotalRate 16 2 3 2" xfId="42870"/>
    <cellStyle name="GrandTotalRate 16 2 3 3" xfId="42871"/>
    <cellStyle name="GrandTotalRate 16 2 3 4" xfId="42872"/>
    <cellStyle name="GrandTotalRate 16 2 4" xfId="42873"/>
    <cellStyle name="GrandTotalRate 16 2 4 2" xfId="42874"/>
    <cellStyle name="GrandTotalRate 16 2 4 3" xfId="42875"/>
    <cellStyle name="GrandTotalRate 16 2 4 4" xfId="42876"/>
    <cellStyle name="GrandTotalRate 16 2 5" xfId="42877"/>
    <cellStyle name="GrandTotalRate 16 2 5 2" xfId="42878"/>
    <cellStyle name="GrandTotalRate 16 2 5 3" xfId="42879"/>
    <cellStyle name="GrandTotalRate 16 2 5 4" xfId="42880"/>
    <cellStyle name="GrandTotalRate 16 2 6" xfId="42881"/>
    <cellStyle name="GrandTotalRate 16 2 6 2" xfId="42882"/>
    <cellStyle name="GrandTotalRate 16 2 6 3" xfId="42883"/>
    <cellStyle name="GrandTotalRate 16 2 6 4" xfId="42884"/>
    <cellStyle name="GrandTotalRate 16 2 7" xfId="42885"/>
    <cellStyle name="GrandTotalRate 16 2 7 2" xfId="42886"/>
    <cellStyle name="GrandTotalRate 16 2 7 3" xfId="42887"/>
    <cellStyle name="GrandTotalRate 16 2 7 4" xfId="42888"/>
    <cellStyle name="GrandTotalRate 16 2 8" xfId="42889"/>
    <cellStyle name="GrandTotalRate 16 2 8 2" xfId="42890"/>
    <cellStyle name="GrandTotalRate 16 2 8 3" xfId="42891"/>
    <cellStyle name="GrandTotalRate 16 2 8 4" xfId="42892"/>
    <cellStyle name="GrandTotalRate 16 2 9" xfId="42893"/>
    <cellStyle name="GrandTotalRate 16 2 9 2" xfId="42894"/>
    <cellStyle name="GrandTotalRate 16 2 9 3" xfId="42895"/>
    <cellStyle name="GrandTotalRate 16 2 9 4" xfId="42896"/>
    <cellStyle name="GrandTotalRate 16 3" xfId="42897"/>
    <cellStyle name="GrandTotalRate 16 3 2" xfId="42898"/>
    <cellStyle name="GrandTotalRate 16 3 3" xfId="42899"/>
    <cellStyle name="GrandTotalRate 16 3 4" xfId="42900"/>
    <cellStyle name="GrandTotalRate 16 4" xfId="42901"/>
    <cellStyle name="GrandTotalRate 16 4 2" xfId="42902"/>
    <cellStyle name="GrandTotalRate 16 4 3" xfId="42903"/>
    <cellStyle name="GrandTotalRate 16 4 4" xfId="42904"/>
    <cellStyle name="GrandTotalRate 16 5" xfId="42905"/>
    <cellStyle name="GrandTotalRate 16 5 2" xfId="42906"/>
    <cellStyle name="GrandTotalRate 16 5 3" xfId="42907"/>
    <cellStyle name="GrandTotalRate 16 5 4" xfId="42908"/>
    <cellStyle name="GrandTotalRate 16 6" xfId="42909"/>
    <cellStyle name="GrandTotalRate 16 6 2" xfId="42910"/>
    <cellStyle name="GrandTotalRate 16 6 3" xfId="42911"/>
    <cellStyle name="GrandTotalRate 16 6 4" xfId="42912"/>
    <cellStyle name="GrandTotalRate 16 7" xfId="42913"/>
    <cellStyle name="GrandTotalRate 16 7 2" xfId="42914"/>
    <cellStyle name="GrandTotalRate 16 7 3" xfId="42915"/>
    <cellStyle name="GrandTotalRate 16 7 4" xfId="42916"/>
    <cellStyle name="GrandTotalRate 16 8" xfId="42917"/>
    <cellStyle name="GrandTotalRate 16 8 2" xfId="42918"/>
    <cellStyle name="GrandTotalRate 16 8 3" xfId="42919"/>
    <cellStyle name="GrandTotalRate 16 8 4" xfId="42920"/>
    <cellStyle name="GrandTotalRate 16 9" xfId="42921"/>
    <cellStyle name="GrandTotalRate 16 9 2" xfId="42922"/>
    <cellStyle name="GrandTotalRate 16 9 3" xfId="42923"/>
    <cellStyle name="GrandTotalRate 16 9 4" xfId="42924"/>
    <cellStyle name="GrandTotalRate 17" xfId="42925"/>
    <cellStyle name="GrandTotalRate 17 10" xfId="42926"/>
    <cellStyle name="GrandTotalRate 17 10 2" xfId="42927"/>
    <cellStyle name="GrandTotalRate 17 10 3" xfId="42928"/>
    <cellStyle name="GrandTotalRate 17 10 4" xfId="42929"/>
    <cellStyle name="GrandTotalRate 17 11" xfId="42930"/>
    <cellStyle name="GrandTotalRate 17 11 2" xfId="42931"/>
    <cellStyle name="GrandTotalRate 17 11 3" xfId="42932"/>
    <cellStyle name="GrandTotalRate 17 11 4" xfId="42933"/>
    <cellStyle name="GrandTotalRate 17 12" xfId="42934"/>
    <cellStyle name="GrandTotalRate 17 13" xfId="42935"/>
    <cellStyle name="GrandTotalRate 17 14" xfId="42936"/>
    <cellStyle name="GrandTotalRate 17 15" xfId="42937"/>
    <cellStyle name="GrandTotalRate 17 16" xfId="42938"/>
    <cellStyle name="GrandTotalRate 17 17" xfId="42939"/>
    <cellStyle name="GrandTotalRate 17 2" xfId="42940"/>
    <cellStyle name="GrandTotalRate 17 2 10" xfId="42941"/>
    <cellStyle name="GrandTotalRate 17 2 10 2" xfId="42942"/>
    <cellStyle name="GrandTotalRate 17 2 10 3" xfId="42943"/>
    <cellStyle name="GrandTotalRate 17 2 10 4" xfId="42944"/>
    <cellStyle name="GrandTotalRate 17 2 11" xfId="42945"/>
    <cellStyle name="GrandTotalRate 17 2 12" xfId="42946"/>
    <cellStyle name="GrandTotalRate 17 2 13" xfId="42947"/>
    <cellStyle name="GrandTotalRate 17 2 14" xfId="42948"/>
    <cellStyle name="GrandTotalRate 17 2 15" xfId="42949"/>
    <cellStyle name="GrandTotalRate 17 2 16" xfId="42950"/>
    <cellStyle name="GrandTotalRate 17 2 2" xfId="42951"/>
    <cellStyle name="GrandTotalRate 17 2 2 2" xfId="42952"/>
    <cellStyle name="GrandTotalRate 17 2 2 3" xfId="42953"/>
    <cellStyle name="GrandTotalRate 17 2 2 4" xfId="42954"/>
    <cellStyle name="GrandTotalRate 17 2 3" xfId="42955"/>
    <cellStyle name="GrandTotalRate 17 2 3 2" xfId="42956"/>
    <cellStyle name="GrandTotalRate 17 2 3 3" xfId="42957"/>
    <cellStyle name="GrandTotalRate 17 2 3 4" xfId="42958"/>
    <cellStyle name="GrandTotalRate 17 2 4" xfId="42959"/>
    <cellStyle name="GrandTotalRate 17 2 4 2" xfId="42960"/>
    <cellStyle name="GrandTotalRate 17 2 4 3" xfId="42961"/>
    <cellStyle name="GrandTotalRate 17 2 4 4" xfId="42962"/>
    <cellStyle name="GrandTotalRate 17 2 5" xfId="42963"/>
    <cellStyle name="GrandTotalRate 17 2 5 2" xfId="42964"/>
    <cellStyle name="GrandTotalRate 17 2 5 3" xfId="42965"/>
    <cellStyle name="GrandTotalRate 17 2 5 4" xfId="42966"/>
    <cellStyle name="GrandTotalRate 17 2 6" xfId="42967"/>
    <cellStyle name="GrandTotalRate 17 2 6 2" xfId="42968"/>
    <cellStyle name="GrandTotalRate 17 2 6 3" xfId="42969"/>
    <cellStyle name="GrandTotalRate 17 2 6 4" xfId="42970"/>
    <cellStyle name="GrandTotalRate 17 2 7" xfId="42971"/>
    <cellStyle name="GrandTotalRate 17 2 7 2" xfId="42972"/>
    <cellStyle name="GrandTotalRate 17 2 7 3" xfId="42973"/>
    <cellStyle name="GrandTotalRate 17 2 7 4" xfId="42974"/>
    <cellStyle name="GrandTotalRate 17 2 8" xfId="42975"/>
    <cellStyle name="GrandTotalRate 17 2 8 2" xfId="42976"/>
    <cellStyle name="GrandTotalRate 17 2 8 3" xfId="42977"/>
    <cellStyle name="GrandTotalRate 17 2 8 4" xfId="42978"/>
    <cellStyle name="GrandTotalRate 17 2 9" xfId="42979"/>
    <cellStyle name="GrandTotalRate 17 2 9 2" xfId="42980"/>
    <cellStyle name="GrandTotalRate 17 2 9 3" xfId="42981"/>
    <cellStyle name="GrandTotalRate 17 2 9 4" xfId="42982"/>
    <cellStyle name="GrandTotalRate 17 3" xfId="42983"/>
    <cellStyle name="GrandTotalRate 17 3 2" xfId="42984"/>
    <cellStyle name="GrandTotalRate 17 3 3" xfId="42985"/>
    <cellStyle name="GrandTotalRate 17 3 4" xfId="42986"/>
    <cellStyle name="GrandTotalRate 17 4" xfId="42987"/>
    <cellStyle name="GrandTotalRate 17 4 2" xfId="42988"/>
    <cellStyle name="GrandTotalRate 17 4 3" xfId="42989"/>
    <cellStyle name="GrandTotalRate 17 4 4" xfId="42990"/>
    <cellStyle name="GrandTotalRate 17 5" xfId="42991"/>
    <cellStyle name="GrandTotalRate 17 5 2" xfId="42992"/>
    <cellStyle name="GrandTotalRate 17 5 3" xfId="42993"/>
    <cellStyle name="GrandTotalRate 17 5 4" xfId="42994"/>
    <cellStyle name="GrandTotalRate 17 6" xfId="42995"/>
    <cellStyle name="GrandTotalRate 17 6 2" xfId="42996"/>
    <cellStyle name="GrandTotalRate 17 6 3" xfId="42997"/>
    <cellStyle name="GrandTotalRate 17 6 4" xfId="42998"/>
    <cellStyle name="GrandTotalRate 17 7" xfId="42999"/>
    <cellStyle name="GrandTotalRate 17 7 2" xfId="43000"/>
    <cellStyle name="GrandTotalRate 17 7 3" xfId="43001"/>
    <cellStyle name="GrandTotalRate 17 7 4" xfId="43002"/>
    <cellStyle name="GrandTotalRate 17 8" xfId="43003"/>
    <cellStyle name="GrandTotalRate 17 8 2" xfId="43004"/>
    <cellStyle name="GrandTotalRate 17 8 3" xfId="43005"/>
    <cellStyle name="GrandTotalRate 17 8 4" xfId="43006"/>
    <cellStyle name="GrandTotalRate 17 9" xfId="43007"/>
    <cellStyle name="GrandTotalRate 17 9 2" xfId="43008"/>
    <cellStyle name="GrandTotalRate 17 9 3" xfId="43009"/>
    <cellStyle name="GrandTotalRate 17 9 4" xfId="43010"/>
    <cellStyle name="GrandTotalRate 18" xfId="43011"/>
    <cellStyle name="GrandTotalRate 18 10" xfId="43012"/>
    <cellStyle name="GrandTotalRate 18 10 2" xfId="43013"/>
    <cellStyle name="GrandTotalRate 18 10 3" xfId="43014"/>
    <cellStyle name="GrandTotalRate 18 10 4" xfId="43015"/>
    <cellStyle name="GrandTotalRate 18 11" xfId="43016"/>
    <cellStyle name="GrandTotalRate 18 11 2" xfId="43017"/>
    <cellStyle name="GrandTotalRate 18 11 3" xfId="43018"/>
    <cellStyle name="GrandTotalRate 18 11 4" xfId="43019"/>
    <cellStyle name="GrandTotalRate 18 12" xfId="43020"/>
    <cellStyle name="GrandTotalRate 18 13" xfId="43021"/>
    <cellStyle name="GrandTotalRate 18 14" xfId="43022"/>
    <cellStyle name="GrandTotalRate 18 15" xfId="43023"/>
    <cellStyle name="GrandTotalRate 18 16" xfId="43024"/>
    <cellStyle name="GrandTotalRate 18 17" xfId="43025"/>
    <cellStyle name="GrandTotalRate 18 2" xfId="43026"/>
    <cellStyle name="GrandTotalRate 18 2 10" xfId="43027"/>
    <cellStyle name="GrandTotalRate 18 2 10 2" xfId="43028"/>
    <cellStyle name="GrandTotalRate 18 2 10 3" xfId="43029"/>
    <cellStyle name="GrandTotalRate 18 2 10 4" xfId="43030"/>
    <cellStyle name="GrandTotalRate 18 2 11" xfId="43031"/>
    <cellStyle name="GrandTotalRate 18 2 12" xfId="43032"/>
    <cellStyle name="GrandTotalRate 18 2 13" xfId="43033"/>
    <cellStyle name="GrandTotalRate 18 2 14" xfId="43034"/>
    <cellStyle name="GrandTotalRate 18 2 15" xfId="43035"/>
    <cellStyle name="GrandTotalRate 18 2 16" xfId="43036"/>
    <cellStyle name="GrandTotalRate 18 2 2" xfId="43037"/>
    <cellStyle name="GrandTotalRate 18 2 2 2" xfId="43038"/>
    <cellStyle name="GrandTotalRate 18 2 2 3" xfId="43039"/>
    <cellStyle name="GrandTotalRate 18 2 2 4" xfId="43040"/>
    <cellStyle name="GrandTotalRate 18 2 3" xfId="43041"/>
    <cellStyle name="GrandTotalRate 18 2 3 2" xfId="43042"/>
    <cellStyle name="GrandTotalRate 18 2 3 3" xfId="43043"/>
    <cellStyle name="GrandTotalRate 18 2 3 4" xfId="43044"/>
    <cellStyle name="GrandTotalRate 18 2 4" xfId="43045"/>
    <cellStyle name="GrandTotalRate 18 2 4 2" xfId="43046"/>
    <cellStyle name="GrandTotalRate 18 2 4 3" xfId="43047"/>
    <cellStyle name="GrandTotalRate 18 2 4 4" xfId="43048"/>
    <cellStyle name="GrandTotalRate 18 2 5" xfId="43049"/>
    <cellStyle name="GrandTotalRate 18 2 5 2" xfId="43050"/>
    <cellStyle name="GrandTotalRate 18 2 5 3" xfId="43051"/>
    <cellStyle name="GrandTotalRate 18 2 5 4" xfId="43052"/>
    <cellStyle name="GrandTotalRate 18 2 6" xfId="43053"/>
    <cellStyle name="GrandTotalRate 18 2 6 2" xfId="43054"/>
    <cellStyle name="GrandTotalRate 18 2 6 3" xfId="43055"/>
    <cellStyle name="GrandTotalRate 18 2 6 4" xfId="43056"/>
    <cellStyle name="GrandTotalRate 18 2 7" xfId="43057"/>
    <cellStyle name="GrandTotalRate 18 2 7 2" xfId="43058"/>
    <cellStyle name="GrandTotalRate 18 2 7 3" xfId="43059"/>
    <cellStyle name="GrandTotalRate 18 2 7 4" xfId="43060"/>
    <cellStyle name="GrandTotalRate 18 2 8" xfId="43061"/>
    <cellStyle name="GrandTotalRate 18 2 8 2" xfId="43062"/>
    <cellStyle name="GrandTotalRate 18 2 8 3" xfId="43063"/>
    <cellStyle name="GrandTotalRate 18 2 8 4" xfId="43064"/>
    <cellStyle name="GrandTotalRate 18 2 9" xfId="43065"/>
    <cellStyle name="GrandTotalRate 18 2 9 2" xfId="43066"/>
    <cellStyle name="GrandTotalRate 18 2 9 3" xfId="43067"/>
    <cellStyle name="GrandTotalRate 18 2 9 4" xfId="43068"/>
    <cellStyle name="GrandTotalRate 18 3" xfId="43069"/>
    <cellStyle name="GrandTotalRate 18 3 2" xfId="43070"/>
    <cellStyle name="GrandTotalRate 18 3 3" xfId="43071"/>
    <cellStyle name="GrandTotalRate 18 3 4" xfId="43072"/>
    <cellStyle name="GrandTotalRate 18 4" xfId="43073"/>
    <cellStyle name="GrandTotalRate 18 4 2" xfId="43074"/>
    <cellStyle name="GrandTotalRate 18 4 3" xfId="43075"/>
    <cellStyle name="GrandTotalRate 18 4 4" xfId="43076"/>
    <cellStyle name="GrandTotalRate 18 5" xfId="43077"/>
    <cellStyle name="GrandTotalRate 18 5 2" xfId="43078"/>
    <cellStyle name="GrandTotalRate 18 5 3" xfId="43079"/>
    <cellStyle name="GrandTotalRate 18 5 4" xfId="43080"/>
    <cellStyle name="GrandTotalRate 18 6" xfId="43081"/>
    <cellStyle name="GrandTotalRate 18 6 2" xfId="43082"/>
    <cellStyle name="GrandTotalRate 18 6 3" xfId="43083"/>
    <cellStyle name="GrandTotalRate 18 6 4" xfId="43084"/>
    <cellStyle name="GrandTotalRate 18 7" xfId="43085"/>
    <cellStyle name="GrandTotalRate 18 7 2" xfId="43086"/>
    <cellStyle name="GrandTotalRate 18 7 3" xfId="43087"/>
    <cellStyle name="GrandTotalRate 18 7 4" xfId="43088"/>
    <cellStyle name="GrandTotalRate 18 8" xfId="43089"/>
    <cellStyle name="GrandTotalRate 18 8 2" xfId="43090"/>
    <cellStyle name="GrandTotalRate 18 8 3" xfId="43091"/>
    <cellStyle name="GrandTotalRate 18 8 4" xfId="43092"/>
    <cellStyle name="GrandTotalRate 18 9" xfId="43093"/>
    <cellStyle name="GrandTotalRate 18 9 2" xfId="43094"/>
    <cellStyle name="GrandTotalRate 18 9 3" xfId="43095"/>
    <cellStyle name="GrandTotalRate 18 9 4" xfId="43096"/>
    <cellStyle name="GrandTotalRate 19" xfId="43097"/>
    <cellStyle name="GrandTotalRate 19 10" xfId="43098"/>
    <cellStyle name="GrandTotalRate 19 10 2" xfId="43099"/>
    <cellStyle name="GrandTotalRate 19 10 3" xfId="43100"/>
    <cellStyle name="GrandTotalRate 19 10 4" xfId="43101"/>
    <cellStyle name="GrandTotalRate 19 11" xfId="43102"/>
    <cellStyle name="GrandTotalRate 19 11 2" xfId="43103"/>
    <cellStyle name="GrandTotalRate 19 11 3" xfId="43104"/>
    <cellStyle name="GrandTotalRate 19 11 4" xfId="43105"/>
    <cellStyle name="GrandTotalRate 19 12" xfId="43106"/>
    <cellStyle name="GrandTotalRate 19 13" xfId="43107"/>
    <cellStyle name="GrandTotalRate 19 14" xfId="43108"/>
    <cellStyle name="GrandTotalRate 19 15" xfId="43109"/>
    <cellStyle name="GrandTotalRate 19 16" xfId="43110"/>
    <cellStyle name="GrandTotalRate 19 17" xfId="43111"/>
    <cellStyle name="GrandTotalRate 19 2" xfId="43112"/>
    <cellStyle name="GrandTotalRate 19 2 10" xfId="43113"/>
    <cellStyle name="GrandTotalRate 19 2 10 2" xfId="43114"/>
    <cellStyle name="GrandTotalRate 19 2 10 3" xfId="43115"/>
    <cellStyle name="GrandTotalRate 19 2 10 4" xfId="43116"/>
    <cellStyle name="GrandTotalRate 19 2 11" xfId="43117"/>
    <cellStyle name="GrandTotalRate 19 2 12" xfId="43118"/>
    <cellStyle name="GrandTotalRate 19 2 13" xfId="43119"/>
    <cellStyle name="GrandTotalRate 19 2 14" xfId="43120"/>
    <cellStyle name="GrandTotalRate 19 2 15" xfId="43121"/>
    <cellStyle name="GrandTotalRate 19 2 16" xfId="43122"/>
    <cellStyle name="GrandTotalRate 19 2 2" xfId="43123"/>
    <cellStyle name="GrandTotalRate 19 2 2 2" xfId="43124"/>
    <cellStyle name="GrandTotalRate 19 2 2 3" xfId="43125"/>
    <cellStyle name="GrandTotalRate 19 2 2 4" xfId="43126"/>
    <cellStyle name="GrandTotalRate 19 2 3" xfId="43127"/>
    <cellStyle name="GrandTotalRate 19 2 3 2" xfId="43128"/>
    <cellStyle name="GrandTotalRate 19 2 3 3" xfId="43129"/>
    <cellStyle name="GrandTotalRate 19 2 3 4" xfId="43130"/>
    <cellStyle name="GrandTotalRate 19 2 4" xfId="43131"/>
    <cellStyle name="GrandTotalRate 19 2 4 2" xfId="43132"/>
    <cellStyle name="GrandTotalRate 19 2 4 3" xfId="43133"/>
    <cellStyle name="GrandTotalRate 19 2 4 4" xfId="43134"/>
    <cellStyle name="GrandTotalRate 19 2 5" xfId="43135"/>
    <cellStyle name="GrandTotalRate 19 2 5 2" xfId="43136"/>
    <cellStyle name="GrandTotalRate 19 2 5 3" xfId="43137"/>
    <cellStyle name="GrandTotalRate 19 2 5 4" xfId="43138"/>
    <cellStyle name="GrandTotalRate 19 2 6" xfId="43139"/>
    <cellStyle name="GrandTotalRate 19 2 6 2" xfId="43140"/>
    <cellStyle name="GrandTotalRate 19 2 6 3" xfId="43141"/>
    <cellStyle name="GrandTotalRate 19 2 6 4" xfId="43142"/>
    <cellStyle name="GrandTotalRate 19 2 7" xfId="43143"/>
    <cellStyle name="GrandTotalRate 19 2 7 2" xfId="43144"/>
    <cellStyle name="GrandTotalRate 19 2 7 3" xfId="43145"/>
    <cellStyle name="GrandTotalRate 19 2 7 4" xfId="43146"/>
    <cellStyle name="GrandTotalRate 19 2 8" xfId="43147"/>
    <cellStyle name="GrandTotalRate 19 2 8 2" xfId="43148"/>
    <cellStyle name="GrandTotalRate 19 2 8 3" xfId="43149"/>
    <cellStyle name="GrandTotalRate 19 2 8 4" xfId="43150"/>
    <cellStyle name="GrandTotalRate 19 2 9" xfId="43151"/>
    <cellStyle name="GrandTotalRate 19 2 9 2" xfId="43152"/>
    <cellStyle name="GrandTotalRate 19 2 9 3" xfId="43153"/>
    <cellStyle name="GrandTotalRate 19 2 9 4" xfId="43154"/>
    <cellStyle name="GrandTotalRate 19 3" xfId="43155"/>
    <cellStyle name="GrandTotalRate 19 3 2" xfId="43156"/>
    <cellStyle name="GrandTotalRate 19 3 3" xfId="43157"/>
    <cellStyle name="GrandTotalRate 19 3 4" xfId="43158"/>
    <cellStyle name="GrandTotalRate 19 4" xfId="43159"/>
    <cellStyle name="GrandTotalRate 19 4 2" xfId="43160"/>
    <cellStyle name="GrandTotalRate 19 4 3" xfId="43161"/>
    <cellStyle name="GrandTotalRate 19 4 4" xfId="43162"/>
    <cellStyle name="GrandTotalRate 19 5" xfId="43163"/>
    <cellStyle name="GrandTotalRate 19 5 2" xfId="43164"/>
    <cellStyle name="GrandTotalRate 19 5 3" xfId="43165"/>
    <cellStyle name="GrandTotalRate 19 5 4" xfId="43166"/>
    <cellStyle name="GrandTotalRate 19 6" xfId="43167"/>
    <cellStyle name="GrandTotalRate 19 6 2" xfId="43168"/>
    <cellStyle name="GrandTotalRate 19 6 3" xfId="43169"/>
    <cellStyle name="GrandTotalRate 19 6 4" xfId="43170"/>
    <cellStyle name="GrandTotalRate 19 7" xfId="43171"/>
    <cellStyle name="GrandTotalRate 19 7 2" xfId="43172"/>
    <cellStyle name="GrandTotalRate 19 7 3" xfId="43173"/>
    <cellStyle name="GrandTotalRate 19 7 4" xfId="43174"/>
    <cellStyle name="GrandTotalRate 19 8" xfId="43175"/>
    <cellStyle name="GrandTotalRate 19 8 2" xfId="43176"/>
    <cellStyle name="GrandTotalRate 19 8 3" xfId="43177"/>
    <cellStyle name="GrandTotalRate 19 8 4" xfId="43178"/>
    <cellStyle name="GrandTotalRate 19 9" xfId="43179"/>
    <cellStyle name="GrandTotalRate 19 9 2" xfId="43180"/>
    <cellStyle name="GrandTotalRate 19 9 3" xfId="43181"/>
    <cellStyle name="GrandTotalRate 19 9 4" xfId="43182"/>
    <cellStyle name="GrandTotalRate 2" xfId="43183"/>
    <cellStyle name="GrandTotalRate 2 10" xfId="43184"/>
    <cellStyle name="GrandTotalRate 2 10 2" xfId="43185"/>
    <cellStyle name="GrandTotalRate 2 10 3" xfId="43186"/>
    <cellStyle name="GrandTotalRate 2 10 4" xfId="43187"/>
    <cellStyle name="GrandTotalRate 2 11" xfId="43188"/>
    <cellStyle name="GrandTotalRate 2 11 2" xfId="43189"/>
    <cellStyle name="GrandTotalRate 2 11 3" xfId="43190"/>
    <cellStyle name="GrandTotalRate 2 11 4" xfId="43191"/>
    <cellStyle name="GrandTotalRate 2 12" xfId="43192"/>
    <cellStyle name="GrandTotalRate 2 13" xfId="43193"/>
    <cellStyle name="GrandTotalRate 2 14" xfId="43194"/>
    <cellStyle name="GrandTotalRate 2 15" xfId="43195"/>
    <cellStyle name="GrandTotalRate 2 16" xfId="43196"/>
    <cellStyle name="GrandTotalRate 2 17" xfId="43197"/>
    <cellStyle name="GrandTotalRate 2 2" xfId="43198"/>
    <cellStyle name="GrandTotalRate 2 2 10" xfId="43199"/>
    <cellStyle name="GrandTotalRate 2 2 10 2" xfId="43200"/>
    <cellStyle name="GrandTotalRate 2 2 10 3" xfId="43201"/>
    <cellStyle name="GrandTotalRate 2 2 10 4" xfId="43202"/>
    <cellStyle name="GrandTotalRate 2 2 11" xfId="43203"/>
    <cellStyle name="GrandTotalRate 2 2 12" xfId="43204"/>
    <cellStyle name="GrandTotalRate 2 2 13" xfId="43205"/>
    <cellStyle name="GrandTotalRate 2 2 14" xfId="43206"/>
    <cellStyle name="GrandTotalRate 2 2 15" xfId="43207"/>
    <cellStyle name="GrandTotalRate 2 2 16" xfId="43208"/>
    <cellStyle name="GrandTotalRate 2 2 2" xfId="43209"/>
    <cellStyle name="GrandTotalRate 2 2 2 2" xfId="43210"/>
    <cellStyle name="GrandTotalRate 2 2 2 3" xfId="43211"/>
    <cellStyle name="GrandTotalRate 2 2 2 4" xfId="43212"/>
    <cellStyle name="GrandTotalRate 2 2 3" xfId="43213"/>
    <cellStyle name="GrandTotalRate 2 2 3 2" xfId="43214"/>
    <cellStyle name="GrandTotalRate 2 2 3 3" xfId="43215"/>
    <cellStyle name="GrandTotalRate 2 2 3 4" xfId="43216"/>
    <cellStyle name="GrandTotalRate 2 2 4" xfId="43217"/>
    <cellStyle name="GrandTotalRate 2 2 4 2" xfId="43218"/>
    <cellStyle name="GrandTotalRate 2 2 4 3" xfId="43219"/>
    <cellStyle name="GrandTotalRate 2 2 4 4" xfId="43220"/>
    <cellStyle name="GrandTotalRate 2 2 5" xfId="43221"/>
    <cellStyle name="GrandTotalRate 2 2 5 2" xfId="43222"/>
    <cellStyle name="GrandTotalRate 2 2 5 3" xfId="43223"/>
    <cellStyle name="GrandTotalRate 2 2 5 4" xfId="43224"/>
    <cellStyle name="GrandTotalRate 2 2 6" xfId="43225"/>
    <cellStyle name="GrandTotalRate 2 2 6 2" xfId="43226"/>
    <cellStyle name="GrandTotalRate 2 2 6 3" xfId="43227"/>
    <cellStyle name="GrandTotalRate 2 2 6 4" xfId="43228"/>
    <cellStyle name="GrandTotalRate 2 2 7" xfId="43229"/>
    <cellStyle name="GrandTotalRate 2 2 7 2" xfId="43230"/>
    <cellStyle name="GrandTotalRate 2 2 7 3" xfId="43231"/>
    <cellStyle name="GrandTotalRate 2 2 7 4" xfId="43232"/>
    <cellStyle name="GrandTotalRate 2 2 8" xfId="43233"/>
    <cellStyle name="GrandTotalRate 2 2 8 2" xfId="43234"/>
    <cellStyle name="GrandTotalRate 2 2 8 3" xfId="43235"/>
    <cellStyle name="GrandTotalRate 2 2 8 4" xfId="43236"/>
    <cellStyle name="GrandTotalRate 2 2 9" xfId="43237"/>
    <cellStyle name="GrandTotalRate 2 2 9 2" xfId="43238"/>
    <cellStyle name="GrandTotalRate 2 2 9 3" xfId="43239"/>
    <cellStyle name="GrandTotalRate 2 2 9 4" xfId="43240"/>
    <cellStyle name="GrandTotalRate 2 3" xfId="43241"/>
    <cellStyle name="GrandTotalRate 2 3 2" xfId="43242"/>
    <cellStyle name="GrandTotalRate 2 3 3" xfId="43243"/>
    <cellStyle name="GrandTotalRate 2 3 4" xfId="43244"/>
    <cellStyle name="GrandTotalRate 2 4" xfId="43245"/>
    <cellStyle name="GrandTotalRate 2 4 2" xfId="43246"/>
    <cellStyle name="GrandTotalRate 2 4 3" xfId="43247"/>
    <cellStyle name="GrandTotalRate 2 4 4" xfId="43248"/>
    <cellStyle name="GrandTotalRate 2 5" xfId="43249"/>
    <cellStyle name="GrandTotalRate 2 5 2" xfId="43250"/>
    <cellStyle name="GrandTotalRate 2 5 3" xfId="43251"/>
    <cellStyle name="GrandTotalRate 2 5 4" xfId="43252"/>
    <cellStyle name="GrandTotalRate 2 6" xfId="43253"/>
    <cellStyle name="GrandTotalRate 2 6 2" xfId="43254"/>
    <cellStyle name="GrandTotalRate 2 6 3" xfId="43255"/>
    <cellStyle name="GrandTotalRate 2 6 4" xfId="43256"/>
    <cellStyle name="GrandTotalRate 2 7" xfId="43257"/>
    <cellStyle name="GrandTotalRate 2 7 2" xfId="43258"/>
    <cellStyle name="GrandTotalRate 2 7 3" xfId="43259"/>
    <cellStyle name="GrandTotalRate 2 7 4" xfId="43260"/>
    <cellStyle name="GrandTotalRate 2 8" xfId="43261"/>
    <cellStyle name="GrandTotalRate 2 8 2" xfId="43262"/>
    <cellStyle name="GrandTotalRate 2 8 3" xfId="43263"/>
    <cellStyle name="GrandTotalRate 2 8 4" xfId="43264"/>
    <cellStyle name="GrandTotalRate 2 9" xfId="43265"/>
    <cellStyle name="GrandTotalRate 2 9 2" xfId="43266"/>
    <cellStyle name="GrandTotalRate 2 9 3" xfId="43267"/>
    <cellStyle name="GrandTotalRate 2 9 4" xfId="43268"/>
    <cellStyle name="GrandTotalRate 20" xfId="43269"/>
    <cellStyle name="GrandTotalRate 20 10" xfId="43270"/>
    <cellStyle name="GrandTotalRate 20 10 2" xfId="43271"/>
    <cellStyle name="GrandTotalRate 20 10 3" xfId="43272"/>
    <cellStyle name="GrandTotalRate 20 10 4" xfId="43273"/>
    <cellStyle name="GrandTotalRate 20 11" xfId="43274"/>
    <cellStyle name="GrandTotalRate 20 12" xfId="43275"/>
    <cellStyle name="GrandTotalRate 20 13" xfId="43276"/>
    <cellStyle name="GrandTotalRate 20 14" xfId="43277"/>
    <cellStyle name="GrandTotalRate 20 15" xfId="43278"/>
    <cellStyle name="GrandTotalRate 20 16" xfId="43279"/>
    <cellStyle name="GrandTotalRate 20 2" xfId="43280"/>
    <cellStyle name="GrandTotalRate 20 2 2" xfId="43281"/>
    <cellStyle name="GrandTotalRate 20 2 3" xfId="43282"/>
    <cellStyle name="GrandTotalRate 20 2 4" xfId="43283"/>
    <cellStyle name="GrandTotalRate 20 3" xfId="43284"/>
    <cellStyle name="GrandTotalRate 20 3 2" xfId="43285"/>
    <cellStyle name="GrandTotalRate 20 3 3" xfId="43286"/>
    <cellStyle name="GrandTotalRate 20 3 4" xfId="43287"/>
    <cellStyle name="GrandTotalRate 20 4" xfId="43288"/>
    <cellStyle name="GrandTotalRate 20 4 2" xfId="43289"/>
    <cellStyle name="GrandTotalRate 20 4 3" xfId="43290"/>
    <cellStyle name="GrandTotalRate 20 4 4" xfId="43291"/>
    <cellStyle name="GrandTotalRate 20 5" xfId="43292"/>
    <cellStyle name="GrandTotalRate 20 5 2" xfId="43293"/>
    <cellStyle name="GrandTotalRate 20 5 3" xfId="43294"/>
    <cellStyle name="GrandTotalRate 20 5 4" xfId="43295"/>
    <cellStyle name="GrandTotalRate 20 6" xfId="43296"/>
    <cellStyle name="GrandTotalRate 20 6 2" xfId="43297"/>
    <cellStyle name="GrandTotalRate 20 6 3" xfId="43298"/>
    <cellStyle name="GrandTotalRate 20 6 4" xfId="43299"/>
    <cellStyle name="GrandTotalRate 20 7" xfId="43300"/>
    <cellStyle name="GrandTotalRate 20 7 2" xfId="43301"/>
    <cellStyle name="GrandTotalRate 20 7 3" xfId="43302"/>
    <cellStyle name="GrandTotalRate 20 7 4" xfId="43303"/>
    <cellStyle name="GrandTotalRate 20 8" xfId="43304"/>
    <cellStyle name="GrandTotalRate 20 8 2" xfId="43305"/>
    <cellStyle name="GrandTotalRate 20 8 3" xfId="43306"/>
    <cellStyle name="GrandTotalRate 20 8 4" xfId="43307"/>
    <cellStyle name="GrandTotalRate 20 9" xfId="43308"/>
    <cellStyle name="GrandTotalRate 20 9 2" xfId="43309"/>
    <cellStyle name="GrandTotalRate 20 9 3" xfId="43310"/>
    <cellStyle name="GrandTotalRate 20 9 4" xfId="43311"/>
    <cellStyle name="GrandTotalRate 21" xfId="43312"/>
    <cellStyle name="GrandTotalRate 21 10" xfId="43313"/>
    <cellStyle name="GrandTotalRate 21 10 2" xfId="43314"/>
    <cellStyle name="GrandTotalRate 21 10 3" xfId="43315"/>
    <cellStyle name="GrandTotalRate 21 10 4" xfId="43316"/>
    <cellStyle name="GrandTotalRate 21 11" xfId="43317"/>
    <cellStyle name="GrandTotalRate 21 12" xfId="43318"/>
    <cellStyle name="GrandTotalRate 21 13" xfId="43319"/>
    <cellStyle name="GrandTotalRate 21 14" xfId="43320"/>
    <cellStyle name="GrandTotalRate 21 15" xfId="43321"/>
    <cellStyle name="GrandTotalRate 21 16" xfId="43322"/>
    <cellStyle name="GrandTotalRate 21 2" xfId="43323"/>
    <cellStyle name="GrandTotalRate 21 2 2" xfId="43324"/>
    <cellStyle name="GrandTotalRate 21 2 3" xfId="43325"/>
    <cellStyle name="GrandTotalRate 21 2 4" xfId="43326"/>
    <cellStyle name="GrandTotalRate 21 3" xfId="43327"/>
    <cellStyle name="GrandTotalRate 21 3 2" xfId="43328"/>
    <cellStyle name="GrandTotalRate 21 3 3" xfId="43329"/>
    <cellStyle name="GrandTotalRate 21 3 4" xfId="43330"/>
    <cellStyle name="GrandTotalRate 21 4" xfId="43331"/>
    <cellStyle name="GrandTotalRate 21 4 2" xfId="43332"/>
    <cellStyle name="GrandTotalRate 21 4 3" xfId="43333"/>
    <cellStyle name="GrandTotalRate 21 4 4" xfId="43334"/>
    <cellStyle name="GrandTotalRate 21 5" xfId="43335"/>
    <cellStyle name="GrandTotalRate 21 5 2" xfId="43336"/>
    <cellStyle name="GrandTotalRate 21 5 3" xfId="43337"/>
    <cellStyle name="GrandTotalRate 21 5 4" xfId="43338"/>
    <cellStyle name="GrandTotalRate 21 6" xfId="43339"/>
    <cellStyle name="GrandTotalRate 21 6 2" xfId="43340"/>
    <cellStyle name="GrandTotalRate 21 6 3" xfId="43341"/>
    <cellStyle name="GrandTotalRate 21 6 4" xfId="43342"/>
    <cellStyle name="GrandTotalRate 21 7" xfId="43343"/>
    <cellStyle name="GrandTotalRate 21 7 2" xfId="43344"/>
    <cellStyle name="GrandTotalRate 21 7 3" xfId="43345"/>
    <cellStyle name="GrandTotalRate 21 7 4" xfId="43346"/>
    <cellStyle name="GrandTotalRate 21 8" xfId="43347"/>
    <cellStyle name="GrandTotalRate 21 8 2" xfId="43348"/>
    <cellStyle name="GrandTotalRate 21 8 3" xfId="43349"/>
    <cellStyle name="GrandTotalRate 21 8 4" xfId="43350"/>
    <cellStyle name="GrandTotalRate 21 9" xfId="43351"/>
    <cellStyle name="GrandTotalRate 21 9 2" xfId="43352"/>
    <cellStyle name="GrandTotalRate 21 9 3" xfId="43353"/>
    <cellStyle name="GrandTotalRate 21 9 4" xfId="43354"/>
    <cellStyle name="GrandTotalRate 22" xfId="43355"/>
    <cellStyle name="GrandTotalRate 22 10" xfId="43356"/>
    <cellStyle name="GrandTotalRate 22 10 2" xfId="43357"/>
    <cellStyle name="GrandTotalRate 22 10 3" xfId="43358"/>
    <cellStyle name="GrandTotalRate 22 10 4" xfId="43359"/>
    <cellStyle name="GrandTotalRate 22 11" xfId="43360"/>
    <cellStyle name="GrandTotalRate 22 12" xfId="43361"/>
    <cellStyle name="GrandTotalRate 22 13" xfId="43362"/>
    <cellStyle name="GrandTotalRate 22 14" xfId="43363"/>
    <cellStyle name="GrandTotalRate 22 15" xfId="43364"/>
    <cellStyle name="GrandTotalRate 22 16" xfId="43365"/>
    <cellStyle name="GrandTotalRate 22 2" xfId="43366"/>
    <cellStyle name="GrandTotalRate 22 2 2" xfId="43367"/>
    <cellStyle name="GrandTotalRate 22 2 3" xfId="43368"/>
    <cellStyle name="GrandTotalRate 22 2 4" xfId="43369"/>
    <cellStyle name="GrandTotalRate 22 3" xfId="43370"/>
    <cellStyle name="GrandTotalRate 22 3 2" xfId="43371"/>
    <cellStyle name="GrandTotalRate 22 3 3" xfId="43372"/>
    <cellStyle name="GrandTotalRate 22 3 4" xfId="43373"/>
    <cellStyle name="GrandTotalRate 22 4" xfId="43374"/>
    <cellStyle name="GrandTotalRate 22 4 2" xfId="43375"/>
    <cellStyle name="GrandTotalRate 22 4 3" xfId="43376"/>
    <cellStyle name="GrandTotalRate 22 4 4" xfId="43377"/>
    <cellStyle name="GrandTotalRate 22 5" xfId="43378"/>
    <cellStyle name="GrandTotalRate 22 5 2" xfId="43379"/>
    <cellStyle name="GrandTotalRate 22 5 3" xfId="43380"/>
    <cellStyle name="GrandTotalRate 22 5 4" xfId="43381"/>
    <cellStyle name="GrandTotalRate 22 6" xfId="43382"/>
    <cellStyle name="GrandTotalRate 22 6 2" xfId="43383"/>
    <cellStyle name="GrandTotalRate 22 6 3" xfId="43384"/>
    <cellStyle name="GrandTotalRate 22 6 4" xfId="43385"/>
    <cellStyle name="GrandTotalRate 22 7" xfId="43386"/>
    <cellStyle name="GrandTotalRate 22 7 2" xfId="43387"/>
    <cellStyle name="GrandTotalRate 22 7 3" xfId="43388"/>
    <cellStyle name="GrandTotalRate 22 7 4" xfId="43389"/>
    <cellStyle name="GrandTotalRate 22 8" xfId="43390"/>
    <cellStyle name="GrandTotalRate 22 8 2" xfId="43391"/>
    <cellStyle name="GrandTotalRate 22 8 3" xfId="43392"/>
    <cellStyle name="GrandTotalRate 22 8 4" xfId="43393"/>
    <cellStyle name="GrandTotalRate 22 9" xfId="43394"/>
    <cellStyle name="GrandTotalRate 22 9 2" xfId="43395"/>
    <cellStyle name="GrandTotalRate 22 9 3" xfId="43396"/>
    <cellStyle name="GrandTotalRate 22 9 4" xfId="43397"/>
    <cellStyle name="GrandTotalRate 23" xfId="43398"/>
    <cellStyle name="GrandTotalRate 23 10" xfId="43399"/>
    <cellStyle name="GrandTotalRate 23 10 2" xfId="43400"/>
    <cellStyle name="GrandTotalRate 23 10 3" xfId="43401"/>
    <cellStyle name="GrandTotalRate 23 10 4" xfId="43402"/>
    <cellStyle name="GrandTotalRate 23 11" xfId="43403"/>
    <cellStyle name="GrandTotalRate 23 12" xfId="43404"/>
    <cellStyle name="GrandTotalRate 23 13" xfId="43405"/>
    <cellStyle name="GrandTotalRate 23 14" xfId="43406"/>
    <cellStyle name="GrandTotalRate 23 15" xfId="43407"/>
    <cellStyle name="GrandTotalRate 23 16" xfId="43408"/>
    <cellStyle name="GrandTotalRate 23 2" xfId="43409"/>
    <cellStyle name="GrandTotalRate 23 2 2" xfId="43410"/>
    <cellStyle name="GrandTotalRate 23 2 3" xfId="43411"/>
    <cellStyle name="GrandTotalRate 23 2 4" xfId="43412"/>
    <cellStyle name="GrandTotalRate 23 3" xfId="43413"/>
    <cellStyle name="GrandTotalRate 23 3 2" xfId="43414"/>
    <cellStyle name="GrandTotalRate 23 3 3" xfId="43415"/>
    <cellStyle name="GrandTotalRate 23 3 4" xfId="43416"/>
    <cellStyle name="GrandTotalRate 23 4" xfId="43417"/>
    <cellStyle name="GrandTotalRate 23 4 2" xfId="43418"/>
    <cellStyle name="GrandTotalRate 23 4 3" xfId="43419"/>
    <cellStyle name="GrandTotalRate 23 4 4" xfId="43420"/>
    <cellStyle name="GrandTotalRate 23 5" xfId="43421"/>
    <cellStyle name="GrandTotalRate 23 5 2" xfId="43422"/>
    <cellStyle name="GrandTotalRate 23 5 3" xfId="43423"/>
    <cellStyle name="GrandTotalRate 23 5 4" xfId="43424"/>
    <cellStyle name="GrandTotalRate 23 6" xfId="43425"/>
    <cellStyle name="GrandTotalRate 23 6 2" xfId="43426"/>
    <cellStyle name="GrandTotalRate 23 6 3" xfId="43427"/>
    <cellStyle name="GrandTotalRate 23 6 4" xfId="43428"/>
    <cellStyle name="GrandTotalRate 23 7" xfId="43429"/>
    <cellStyle name="GrandTotalRate 23 7 2" xfId="43430"/>
    <cellStyle name="GrandTotalRate 23 7 3" xfId="43431"/>
    <cellStyle name="GrandTotalRate 23 7 4" xfId="43432"/>
    <cellStyle name="GrandTotalRate 23 8" xfId="43433"/>
    <cellStyle name="GrandTotalRate 23 8 2" xfId="43434"/>
    <cellStyle name="GrandTotalRate 23 8 3" xfId="43435"/>
    <cellStyle name="GrandTotalRate 23 8 4" xfId="43436"/>
    <cellStyle name="GrandTotalRate 23 9" xfId="43437"/>
    <cellStyle name="GrandTotalRate 23 9 2" xfId="43438"/>
    <cellStyle name="GrandTotalRate 23 9 3" xfId="43439"/>
    <cellStyle name="GrandTotalRate 23 9 4" xfId="43440"/>
    <cellStyle name="GrandTotalRate 24" xfId="43441"/>
    <cellStyle name="GrandTotalRate 24 10" xfId="43442"/>
    <cellStyle name="GrandTotalRate 24 10 2" xfId="43443"/>
    <cellStyle name="GrandTotalRate 24 10 3" xfId="43444"/>
    <cellStyle name="GrandTotalRate 24 10 4" xfId="43445"/>
    <cellStyle name="GrandTotalRate 24 11" xfId="43446"/>
    <cellStyle name="GrandTotalRate 24 12" xfId="43447"/>
    <cellStyle name="GrandTotalRate 24 13" xfId="43448"/>
    <cellStyle name="GrandTotalRate 24 14" xfId="43449"/>
    <cellStyle name="GrandTotalRate 24 15" xfId="43450"/>
    <cellStyle name="GrandTotalRate 24 16" xfId="43451"/>
    <cellStyle name="GrandTotalRate 24 2" xfId="43452"/>
    <cellStyle name="GrandTotalRate 24 2 2" xfId="43453"/>
    <cellStyle name="GrandTotalRate 24 2 3" xfId="43454"/>
    <cellStyle name="GrandTotalRate 24 2 4" xfId="43455"/>
    <cellStyle name="GrandTotalRate 24 3" xfId="43456"/>
    <cellStyle name="GrandTotalRate 24 3 2" xfId="43457"/>
    <cellStyle name="GrandTotalRate 24 3 3" xfId="43458"/>
    <cellStyle name="GrandTotalRate 24 3 4" xfId="43459"/>
    <cellStyle name="GrandTotalRate 24 4" xfId="43460"/>
    <cellStyle name="GrandTotalRate 24 4 2" xfId="43461"/>
    <cellStyle name="GrandTotalRate 24 4 3" xfId="43462"/>
    <cellStyle name="GrandTotalRate 24 4 4" xfId="43463"/>
    <cellStyle name="GrandTotalRate 24 5" xfId="43464"/>
    <cellStyle name="GrandTotalRate 24 5 2" xfId="43465"/>
    <cellStyle name="GrandTotalRate 24 5 3" xfId="43466"/>
    <cellStyle name="GrandTotalRate 24 5 4" xfId="43467"/>
    <cellStyle name="GrandTotalRate 24 6" xfId="43468"/>
    <cellStyle name="GrandTotalRate 24 6 2" xfId="43469"/>
    <cellStyle name="GrandTotalRate 24 6 3" xfId="43470"/>
    <cellStyle name="GrandTotalRate 24 6 4" xfId="43471"/>
    <cellStyle name="GrandTotalRate 24 7" xfId="43472"/>
    <cellStyle name="GrandTotalRate 24 7 2" xfId="43473"/>
    <cellStyle name="GrandTotalRate 24 7 3" xfId="43474"/>
    <cellStyle name="GrandTotalRate 24 7 4" xfId="43475"/>
    <cellStyle name="GrandTotalRate 24 8" xfId="43476"/>
    <cellStyle name="GrandTotalRate 24 8 2" xfId="43477"/>
    <cellStyle name="GrandTotalRate 24 8 3" xfId="43478"/>
    <cellStyle name="GrandTotalRate 24 8 4" xfId="43479"/>
    <cellStyle name="GrandTotalRate 24 9" xfId="43480"/>
    <cellStyle name="GrandTotalRate 24 9 2" xfId="43481"/>
    <cellStyle name="GrandTotalRate 24 9 3" xfId="43482"/>
    <cellStyle name="GrandTotalRate 24 9 4" xfId="43483"/>
    <cellStyle name="GrandTotalRate 25" xfId="43484"/>
    <cellStyle name="GrandTotalRate 25 10" xfId="43485"/>
    <cellStyle name="GrandTotalRate 25 11" xfId="43486"/>
    <cellStyle name="GrandTotalRate 25 12" xfId="43487"/>
    <cellStyle name="GrandTotalRate 25 13" xfId="43488"/>
    <cellStyle name="GrandTotalRate 25 2" xfId="43489"/>
    <cellStyle name="GrandTotalRate 25 2 2" xfId="43490"/>
    <cellStyle name="GrandTotalRate 25 2 3" xfId="43491"/>
    <cellStyle name="GrandTotalRate 25 2 4" xfId="43492"/>
    <cellStyle name="GrandTotalRate 25 3" xfId="43493"/>
    <cellStyle name="GrandTotalRate 25 3 2" xfId="43494"/>
    <cellStyle name="GrandTotalRate 25 3 3" xfId="43495"/>
    <cellStyle name="GrandTotalRate 25 3 4" xfId="43496"/>
    <cellStyle name="GrandTotalRate 25 4" xfId="43497"/>
    <cellStyle name="GrandTotalRate 25 4 2" xfId="43498"/>
    <cellStyle name="GrandTotalRate 25 4 3" xfId="43499"/>
    <cellStyle name="GrandTotalRate 25 4 4" xfId="43500"/>
    <cellStyle name="GrandTotalRate 25 5" xfId="43501"/>
    <cellStyle name="GrandTotalRate 25 5 2" xfId="43502"/>
    <cellStyle name="GrandTotalRate 25 5 3" xfId="43503"/>
    <cellStyle name="GrandTotalRate 25 5 4" xfId="43504"/>
    <cellStyle name="GrandTotalRate 25 6" xfId="43505"/>
    <cellStyle name="GrandTotalRate 25 6 2" xfId="43506"/>
    <cellStyle name="GrandTotalRate 25 6 3" xfId="43507"/>
    <cellStyle name="GrandTotalRate 25 6 4" xfId="43508"/>
    <cellStyle name="GrandTotalRate 25 7" xfId="43509"/>
    <cellStyle name="GrandTotalRate 25 7 2" xfId="43510"/>
    <cellStyle name="GrandTotalRate 25 7 3" xfId="43511"/>
    <cellStyle name="GrandTotalRate 25 7 4" xfId="43512"/>
    <cellStyle name="GrandTotalRate 25 8" xfId="43513"/>
    <cellStyle name="GrandTotalRate 25 9" xfId="43514"/>
    <cellStyle name="GrandTotalRate 26" xfId="43515"/>
    <cellStyle name="GrandTotalRate 26 10" xfId="43516"/>
    <cellStyle name="GrandTotalRate 26 11" xfId="43517"/>
    <cellStyle name="GrandTotalRate 26 12" xfId="43518"/>
    <cellStyle name="GrandTotalRate 26 13" xfId="43519"/>
    <cellStyle name="GrandTotalRate 26 2" xfId="43520"/>
    <cellStyle name="GrandTotalRate 26 2 2" xfId="43521"/>
    <cellStyle name="GrandTotalRate 26 2 3" xfId="43522"/>
    <cellStyle name="GrandTotalRate 26 2 4" xfId="43523"/>
    <cellStyle name="GrandTotalRate 26 3" xfId="43524"/>
    <cellStyle name="GrandTotalRate 26 3 2" xfId="43525"/>
    <cellStyle name="GrandTotalRate 26 3 3" xfId="43526"/>
    <cellStyle name="GrandTotalRate 26 3 4" xfId="43527"/>
    <cellStyle name="GrandTotalRate 26 4" xfId="43528"/>
    <cellStyle name="GrandTotalRate 26 4 2" xfId="43529"/>
    <cellStyle name="GrandTotalRate 26 4 3" xfId="43530"/>
    <cellStyle name="GrandTotalRate 26 4 4" xfId="43531"/>
    <cellStyle name="GrandTotalRate 26 5" xfId="43532"/>
    <cellStyle name="GrandTotalRate 26 5 2" xfId="43533"/>
    <cellStyle name="GrandTotalRate 26 5 3" xfId="43534"/>
    <cellStyle name="GrandTotalRate 26 5 4" xfId="43535"/>
    <cellStyle name="GrandTotalRate 26 6" xfId="43536"/>
    <cellStyle name="GrandTotalRate 26 6 2" xfId="43537"/>
    <cellStyle name="GrandTotalRate 26 6 3" xfId="43538"/>
    <cellStyle name="GrandTotalRate 26 6 4" xfId="43539"/>
    <cellStyle name="GrandTotalRate 26 7" xfId="43540"/>
    <cellStyle name="GrandTotalRate 26 7 2" xfId="43541"/>
    <cellStyle name="GrandTotalRate 26 7 3" xfId="43542"/>
    <cellStyle name="GrandTotalRate 26 7 4" xfId="43543"/>
    <cellStyle name="GrandTotalRate 26 8" xfId="43544"/>
    <cellStyle name="GrandTotalRate 26 9" xfId="43545"/>
    <cellStyle name="GrandTotalRate 27" xfId="43546"/>
    <cellStyle name="GrandTotalRate 27 2" xfId="43547"/>
    <cellStyle name="GrandTotalRate 27 3" xfId="43548"/>
    <cellStyle name="GrandTotalRate 27 4" xfId="43549"/>
    <cellStyle name="GrandTotalRate 28" xfId="43550"/>
    <cellStyle name="GrandTotalRate 28 2" xfId="43551"/>
    <cellStyle name="GrandTotalRate 28 3" xfId="43552"/>
    <cellStyle name="GrandTotalRate 28 4" xfId="43553"/>
    <cellStyle name="GrandTotalRate 29" xfId="43554"/>
    <cellStyle name="GrandTotalRate 29 2" xfId="43555"/>
    <cellStyle name="GrandTotalRate 29 3" xfId="43556"/>
    <cellStyle name="GrandTotalRate 29 4" xfId="43557"/>
    <cellStyle name="GrandTotalRate 3" xfId="43558"/>
    <cellStyle name="GrandTotalRate 3 10" xfId="43559"/>
    <cellStyle name="GrandTotalRate 3 10 2" xfId="43560"/>
    <cellStyle name="GrandTotalRate 3 10 3" xfId="43561"/>
    <cellStyle name="GrandTotalRate 3 10 4" xfId="43562"/>
    <cellStyle name="GrandTotalRate 3 11" xfId="43563"/>
    <cellStyle name="GrandTotalRate 3 11 2" xfId="43564"/>
    <cellStyle name="GrandTotalRate 3 11 3" xfId="43565"/>
    <cellStyle name="GrandTotalRate 3 11 4" xfId="43566"/>
    <cellStyle name="GrandTotalRate 3 12" xfId="43567"/>
    <cellStyle name="GrandTotalRate 3 13" xfId="43568"/>
    <cellStyle name="GrandTotalRate 3 14" xfId="43569"/>
    <cellStyle name="GrandTotalRate 3 15" xfId="43570"/>
    <cellStyle name="GrandTotalRate 3 16" xfId="43571"/>
    <cellStyle name="GrandTotalRate 3 17" xfId="43572"/>
    <cellStyle name="GrandTotalRate 3 2" xfId="43573"/>
    <cellStyle name="GrandTotalRate 3 2 10" xfId="43574"/>
    <cellStyle name="GrandTotalRate 3 2 10 2" xfId="43575"/>
    <cellStyle name="GrandTotalRate 3 2 10 3" xfId="43576"/>
    <cellStyle name="GrandTotalRate 3 2 10 4" xfId="43577"/>
    <cellStyle name="GrandTotalRate 3 2 11" xfId="43578"/>
    <cellStyle name="GrandTotalRate 3 2 12" xfId="43579"/>
    <cellStyle name="GrandTotalRate 3 2 13" xfId="43580"/>
    <cellStyle name="GrandTotalRate 3 2 14" xfId="43581"/>
    <cellStyle name="GrandTotalRate 3 2 15" xfId="43582"/>
    <cellStyle name="GrandTotalRate 3 2 16" xfId="43583"/>
    <cellStyle name="GrandTotalRate 3 2 2" xfId="43584"/>
    <cellStyle name="GrandTotalRate 3 2 2 2" xfId="43585"/>
    <cellStyle name="GrandTotalRate 3 2 2 3" xfId="43586"/>
    <cellStyle name="GrandTotalRate 3 2 2 4" xfId="43587"/>
    <cellStyle name="GrandTotalRate 3 2 3" xfId="43588"/>
    <cellStyle name="GrandTotalRate 3 2 3 2" xfId="43589"/>
    <cellStyle name="GrandTotalRate 3 2 3 3" xfId="43590"/>
    <cellStyle name="GrandTotalRate 3 2 3 4" xfId="43591"/>
    <cellStyle name="GrandTotalRate 3 2 4" xfId="43592"/>
    <cellStyle name="GrandTotalRate 3 2 4 2" xfId="43593"/>
    <cellStyle name="GrandTotalRate 3 2 4 3" xfId="43594"/>
    <cellStyle name="GrandTotalRate 3 2 4 4" xfId="43595"/>
    <cellStyle name="GrandTotalRate 3 2 5" xfId="43596"/>
    <cellStyle name="GrandTotalRate 3 2 5 2" xfId="43597"/>
    <cellStyle name="GrandTotalRate 3 2 5 3" xfId="43598"/>
    <cellStyle name="GrandTotalRate 3 2 5 4" xfId="43599"/>
    <cellStyle name="GrandTotalRate 3 2 6" xfId="43600"/>
    <cellStyle name="GrandTotalRate 3 2 6 2" xfId="43601"/>
    <cellStyle name="GrandTotalRate 3 2 6 3" xfId="43602"/>
    <cellStyle name="GrandTotalRate 3 2 6 4" xfId="43603"/>
    <cellStyle name="GrandTotalRate 3 2 7" xfId="43604"/>
    <cellStyle name="GrandTotalRate 3 2 7 2" xfId="43605"/>
    <cellStyle name="GrandTotalRate 3 2 7 3" xfId="43606"/>
    <cellStyle name="GrandTotalRate 3 2 7 4" xfId="43607"/>
    <cellStyle name="GrandTotalRate 3 2 8" xfId="43608"/>
    <cellStyle name="GrandTotalRate 3 2 8 2" xfId="43609"/>
    <cellStyle name="GrandTotalRate 3 2 8 3" xfId="43610"/>
    <cellStyle name="GrandTotalRate 3 2 8 4" xfId="43611"/>
    <cellStyle name="GrandTotalRate 3 2 9" xfId="43612"/>
    <cellStyle name="GrandTotalRate 3 2 9 2" xfId="43613"/>
    <cellStyle name="GrandTotalRate 3 2 9 3" xfId="43614"/>
    <cellStyle name="GrandTotalRate 3 2 9 4" xfId="43615"/>
    <cellStyle name="GrandTotalRate 3 3" xfId="43616"/>
    <cellStyle name="GrandTotalRate 3 3 2" xfId="43617"/>
    <cellStyle name="GrandTotalRate 3 3 3" xfId="43618"/>
    <cellStyle name="GrandTotalRate 3 3 4" xfId="43619"/>
    <cellStyle name="GrandTotalRate 3 4" xfId="43620"/>
    <cellStyle name="GrandTotalRate 3 4 2" xfId="43621"/>
    <cellStyle name="GrandTotalRate 3 4 3" xfId="43622"/>
    <cellStyle name="GrandTotalRate 3 4 4" xfId="43623"/>
    <cellStyle name="GrandTotalRate 3 5" xfId="43624"/>
    <cellStyle name="GrandTotalRate 3 5 2" xfId="43625"/>
    <cellStyle name="GrandTotalRate 3 5 3" xfId="43626"/>
    <cellStyle name="GrandTotalRate 3 5 4" xfId="43627"/>
    <cellStyle name="GrandTotalRate 3 6" xfId="43628"/>
    <cellStyle name="GrandTotalRate 3 6 2" xfId="43629"/>
    <cellStyle name="GrandTotalRate 3 6 3" xfId="43630"/>
    <cellStyle name="GrandTotalRate 3 6 4" xfId="43631"/>
    <cellStyle name="GrandTotalRate 3 7" xfId="43632"/>
    <cellStyle name="GrandTotalRate 3 7 2" xfId="43633"/>
    <cellStyle name="GrandTotalRate 3 7 3" xfId="43634"/>
    <cellStyle name="GrandTotalRate 3 7 4" xfId="43635"/>
    <cellStyle name="GrandTotalRate 3 8" xfId="43636"/>
    <cellStyle name="GrandTotalRate 3 8 2" xfId="43637"/>
    <cellStyle name="GrandTotalRate 3 8 3" xfId="43638"/>
    <cellStyle name="GrandTotalRate 3 8 4" xfId="43639"/>
    <cellStyle name="GrandTotalRate 3 9" xfId="43640"/>
    <cellStyle name="GrandTotalRate 3 9 2" xfId="43641"/>
    <cellStyle name="GrandTotalRate 3 9 3" xfId="43642"/>
    <cellStyle name="GrandTotalRate 3 9 4" xfId="43643"/>
    <cellStyle name="GrandTotalRate 30" xfId="43644"/>
    <cellStyle name="GrandTotalRate 30 2" xfId="43645"/>
    <cellStyle name="GrandTotalRate 30 3" xfId="43646"/>
    <cellStyle name="GrandTotalRate 30 4" xfId="43647"/>
    <cellStyle name="GrandTotalRate 31" xfId="43648"/>
    <cellStyle name="GrandTotalRate 31 2" xfId="43649"/>
    <cellStyle name="GrandTotalRate 31 3" xfId="43650"/>
    <cellStyle name="GrandTotalRate 31 4" xfId="43651"/>
    <cellStyle name="GrandTotalRate 32" xfId="43652"/>
    <cellStyle name="GrandTotalRate 32 2" xfId="43653"/>
    <cellStyle name="GrandTotalRate 32 3" xfId="43654"/>
    <cellStyle name="GrandTotalRate 32 4" xfId="43655"/>
    <cellStyle name="GrandTotalRate 33" xfId="43656"/>
    <cellStyle name="GrandTotalRate 33 2" xfId="43657"/>
    <cellStyle name="GrandTotalRate 33 3" xfId="43658"/>
    <cellStyle name="GrandTotalRate 33 4" xfId="43659"/>
    <cellStyle name="GrandTotalRate 34" xfId="43660"/>
    <cellStyle name="GrandTotalRate 34 2" xfId="43661"/>
    <cellStyle name="GrandTotalRate 34 3" xfId="43662"/>
    <cellStyle name="GrandTotalRate 34 4" xfId="43663"/>
    <cellStyle name="GrandTotalRate 35" xfId="43664"/>
    <cellStyle name="GrandTotalRate 35 2" xfId="43665"/>
    <cellStyle name="GrandTotalRate 35 3" xfId="43666"/>
    <cellStyle name="GrandTotalRate 35 4" xfId="43667"/>
    <cellStyle name="GrandTotalRate 36" xfId="43668"/>
    <cellStyle name="GrandTotalRate 37" xfId="43669"/>
    <cellStyle name="GrandTotalRate 38" xfId="43670"/>
    <cellStyle name="GrandTotalRate 39" xfId="43671"/>
    <cellStyle name="GrandTotalRate 4" xfId="43672"/>
    <cellStyle name="GrandTotalRate 4 10" xfId="43673"/>
    <cellStyle name="GrandTotalRate 4 10 2" xfId="43674"/>
    <cellStyle name="GrandTotalRate 4 10 3" xfId="43675"/>
    <cellStyle name="GrandTotalRate 4 10 4" xfId="43676"/>
    <cellStyle name="GrandTotalRate 4 11" xfId="43677"/>
    <cellStyle name="GrandTotalRate 4 11 2" xfId="43678"/>
    <cellStyle name="GrandTotalRate 4 11 3" xfId="43679"/>
    <cellStyle name="GrandTotalRate 4 11 4" xfId="43680"/>
    <cellStyle name="GrandTotalRate 4 12" xfId="43681"/>
    <cellStyle name="GrandTotalRate 4 13" xfId="43682"/>
    <cellStyle name="GrandTotalRate 4 14" xfId="43683"/>
    <cellStyle name="GrandTotalRate 4 15" xfId="43684"/>
    <cellStyle name="GrandTotalRate 4 16" xfId="43685"/>
    <cellStyle name="GrandTotalRate 4 17" xfId="43686"/>
    <cellStyle name="GrandTotalRate 4 2" xfId="43687"/>
    <cellStyle name="GrandTotalRate 4 2 10" xfId="43688"/>
    <cellStyle name="GrandTotalRate 4 2 10 2" xfId="43689"/>
    <cellStyle name="GrandTotalRate 4 2 10 3" xfId="43690"/>
    <cellStyle name="GrandTotalRate 4 2 10 4" xfId="43691"/>
    <cellStyle name="GrandTotalRate 4 2 11" xfId="43692"/>
    <cellStyle name="GrandTotalRate 4 2 12" xfId="43693"/>
    <cellStyle name="GrandTotalRate 4 2 13" xfId="43694"/>
    <cellStyle name="GrandTotalRate 4 2 14" xfId="43695"/>
    <cellStyle name="GrandTotalRate 4 2 15" xfId="43696"/>
    <cellStyle name="GrandTotalRate 4 2 16" xfId="43697"/>
    <cellStyle name="GrandTotalRate 4 2 2" xfId="43698"/>
    <cellStyle name="GrandTotalRate 4 2 2 2" xfId="43699"/>
    <cellStyle name="GrandTotalRate 4 2 2 3" xfId="43700"/>
    <cellStyle name="GrandTotalRate 4 2 2 4" xfId="43701"/>
    <cellStyle name="GrandTotalRate 4 2 3" xfId="43702"/>
    <cellStyle name="GrandTotalRate 4 2 3 2" xfId="43703"/>
    <cellStyle name="GrandTotalRate 4 2 3 3" xfId="43704"/>
    <cellStyle name="GrandTotalRate 4 2 3 4" xfId="43705"/>
    <cellStyle name="GrandTotalRate 4 2 4" xfId="43706"/>
    <cellStyle name="GrandTotalRate 4 2 4 2" xfId="43707"/>
    <cellStyle name="GrandTotalRate 4 2 4 3" xfId="43708"/>
    <cellStyle name="GrandTotalRate 4 2 4 4" xfId="43709"/>
    <cellStyle name="GrandTotalRate 4 2 5" xfId="43710"/>
    <cellStyle name="GrandTotalRate 4 2 5 2" xfId="43711"/>
    <cellStyle name="GrandTotalRate 4 2 5 3" xfId="43712"/>
    <cellStyle name="GrandTotalRate 4 2 5 4" xfId="43713"/>
    <cellStyle name="GrandTotalRate 4 2 6" xfId="43714"/>
    <cellStyle name="GrandTotalRate 4 2 6 2" xfId="43715"/>
    <cellStyle name="GrandTotalRate 4 2 6 3" xfId="43716"/>
    <cellStyle name="GrandTotalRate 4 2 6 4" xfId="43717"/>
    <cellStyle name="GrandTotalRate 4 2 7" xfId="43718"/>
    <cellStyle name="GrandTotalRate 4 2 7 2" xfId="43719"/>
    <cellStyle name="GrandTotalRate 4 2 7 3" xfId="43720"/>
    <cellStyle name="GrandTotalRate 4 2 7 4" xfId="43721"/>
    <cellStyle name="GrandTotalRate 4 2 8" xfId="43722"/>
    <cellStyle name="GrandTotalRate 4 2 8 2" xfId="43723"/>
    <cellStyle name="GrandTotalRate 4 2 8 3" xfId="43724"/>
    <cellStyle name="GrandTotalRate 4 2 8 4" xfId="43725"/>
    <cellStyle name="GrandTotalRate 4 2 9" xfId="43726"/>
    <cellStyle name="GrandTotalRate 4 2 9 2" xfId="43727"/>
    <cellStyle name="GrandTotalRate 4 2 9 3" xfId="43728"/>
    <cellStyle name="GrandTotalRate 4 2 9 4" xfId="43729"/>
    <cellStyle name="GrandTotalRate 4 3" xfId="43730"/>
    <cellStyle name="GrandTotalRate 4 3 2" xfId="43731"/>
    <cellStyle name="GrandTotalRate 4 3 3" xfId="43732"/>
    <cellStyle name="GrandTotalRate 4 3 4" xfId="43733"/>
    <cellStyle name="GrandTotalRate 4 4" xfId="43734"/>
    <cellStyle name="GrandTotalRate 4 4 2" xfId="43735"/>
    <cellStyle name="GrandTotalRate 4 4 3" xfId="43736"/>
    <cellStyle name="GrandTotalRate 4 4 4" xfId="43737"/>
    <cellStyle name="GrandTotalRate 4 5" xfId="43738"/>
    <cellStyle name="GrandTotalRate 4 5 2" xfId="43739"/>
    <cellStyle name="GrandTotalRate 4 5 3" xfId="43740"/>
    <cellStyle name="GrandTotalRate 4 5 4" xfId="43741"/>
    <cellStyle name="GrandTotalRate 4 6" xfId="43742"/>
    <cellStyle name="GrandTotalRate 4 6 2" xfId="43743"/>
    <cellStyle name="GrandTotalRate 4 6 3" xfId="43744"/>
    <cellStyle name="GrandTotalRate 4 6 4" xfId="43745"/>
    <cellStyle name="GrandTotalRate 4 7" xfId="43746"/>
    <cellStyle name="GrandTotalRate 4 7 2" xfId="43747"/>
    <cellStyle name="GrandTotalRate 4 7 3" xfId="43748"/>
    <cellStyle name="GrandTotalRate 4 7 4" xfId="43749"/>
    <cellStyle name="GrandTotalRate 4 8" xfId="43750"/>
    <cellStyle name="GrandTotalRate 4 8 2" xfId="43751"/>
    <cellStyle name="GrandTotalRate 4 8 3" xfId="43752"/>
    <cellStyle name="GrandTotalRate 4 8 4" xfId="43753"/>
    <cellStyle name="GrandTotalRate 4 9" xfId="43754"/>
    <cellStyle name="GrandTotalRate 4 9 2" xfId="43755"/>
    <cellStyle name="GrandTotalRate 4 9 3" xfId="43756"/>
    <cellStyle name="GrandTotalRate 4 9 4" xfId="43757"/>
    <cellStyle name="GrandTotalRate 40" xfId="43758"/>
    <cellStyle name="GrandTotalRate 41" xfId="43759"/>
    <cellStyle name="GrandTotalRate 5" xfId="43760"/>
    <cellStyle name="GrandTotalRate 5 10" xfId="43761"/>
    <cellStyle name="GrandTotalRate 5 10 2" xfId="43762"/>
    <cellStyle name="GrandTotalRate 5 10 3" xfId="43763"/>
    <cellStyle name="GrandTotalRate 5 10 4" xfId="43764"/>
    <cellStyle name="GrandTotalRate 5 11" xfId="43765"/>
    <cellStyle name="GrandTotalRate 5 11 2" xfId="43766"/>
    <cellStyle name="GrandTotalRate 5 11 3" xfId="43767"/>
    <cellStyle name="GrandTotalRate 5 11 4" xfId="43768"/>
    <cellStyle name="GrandTotalRate 5 12" xfId="43769"/>
    <cellStyle name="GrandTotalRate 5 13" xfId="43770"/>
    <cellStyle name="GrandTotalRate 5 14" xfId="43771"/>
    <cellStyle name="GrandTotalRate 5 15" xfId="43772"/>
    <cellStyle name="GrandTotalRate 5 16" xfId="43773"/>
    <cellStyle name="GrandTotalRate 5 17" xfId="43774"/>
    <cellStyle name="GrandTotalRate 5 2" xfId="43775"/>
    <cellStyle name="GrandTotalRate 5 2 10" xfId="43776"/>
    <cellStyle name="GrandTotalRate 5 2 10 2" xfId="43777"/>
    <cellStyle name="GrandTotalRate 5 2 10 3" xfId="43778"/>
    <cellStyle name="GrandTotalRate 5 2 10 4" xfId="43779"/>
    <cellStyle name="GrandTotalRate 5 2 11" xfId="43780"/>
    <cellStyle name="GrandTotalRate 5 2 12" xfId="43781"/>
    <cellStyle name="GrandTotalRate 5 2 13" xfId="43782"/>
    <cellStyle name="GrandTotalRate 5 2 14" xfId="43783"/>
    <cellStyle name="GrandTotalRate 5 2 15" xfId="43784"/>
    <cellStyle name="GrandTotalRate 5 2 16" xfId="43785"/>
    <cellStyle name="GrandTotalRate 5 2 2" xfId="43786"/>
    <cellStyle name="GrandTotalRate 5 2 2 2" xfId="43787"/>
    <cellStyle name="GrandTotalRate 5 2 2 3" xfId="43788"/>
    <cellStyle name="GrandTotalRate 5 2 2 4" xfId="43789"/>
    <cellStyle name="GrandTotalRate 5 2 3" xfId="43790"/>
    <cellStyle name="GrandTotalRate 5 2 3 2" xfId="43791"/>
    <cellStyle name="GrandTotalRate 5 2 3 3" xfId="43792"/>
    <cellStyle name="GrandTotalRate 5 2 3 4" xfId="43793"/>
    <cellStyle name="GrandTotalRate 5 2 4" xfId="43794"/>
    <cellStyle name="GrandTotalRate 5 2 4 2" xfId="43795"/>
    <cellStyle name="GrandTotalRate 5 2 4 3" xfId="43796"/>
    <cellStyle name="GrandTotalRate 5 2 4 4" xfId="43797"/>
    <cellStyle name="GrandTotalRate 5 2 5" xfId="43798"/>
    <cellStyle name="GrandTotalRate 5 2 5 2" xfId="43799"/>
    <cellStyle name="GrandTotalRate 5 2 5 3" xfId="43800"/>
    <cellStyle name="GrandTotalRate 5 2 5 4" xfId="43801"/>
    <cellStyle name="GrandTotalRate 5 2 6" xfId="43802"/>
    <cellStyle name="GrandTotalRate 5 2 6 2" xfId="43803"/>
    <cellStyle name="GrandTotalRate 5 2 6 3" xfId="43804"/>
    <cellStyle name="GrandTotalRate 5 2 6 4" xfId="43805"/>
    <cellStyle name="GrandTotalRate 5 2 7" xfId="43806"/>
    <cellStyle name="GrandTotalRate 5 2 7 2" xfId="43807"/>
    <cellStyle name="GrandTotalRate 5 2 7 3" xfId="43808"/>
    <cellStyle name="GrandTotalRate 5 2 7 4" xfId="43809"/>
    <cellStyle name="GrandTotalRate 5 2 8" xfId="43810"/>
    <cellStyle name="GrandTotalRate 5 2 8 2" xfId="43811"/>
    <cellStyle name="GrandTotalRate 5 2 8 3" xfId="43812"/>
    <cellStyle name="GrandTotalRate 5 2 8 4" xfId="43813"/>
    <cellStyle name="GrandTotalRate 5 2 9" xfId="43814"/>
    <cellStyle name="GrandTotalRate 5 2 9 2" xfId="43815"/>
    <cellStyle name="GrandTotalRate 5 2 9 3" xfId="43816"/>
    <cellStyle name="GrandTotalRate 5 2 9 4" xfId="43817"/>
    <cellStyle name="GrandTotalRate 5 3" xfId="43818"/>
    <cellStyle name="GrandTotalRate 5 3 2" xfId="43819"/>
    <cellStyle name="GrandTotalRate 5 3 3" xfId="43820"/>
    <cellStyle name="GrandTotalRate 5 3 4" xfId="43821"/>
    <cellStyle name="GrandTotalRate 5 4" xfId="43822"/>
    <cellStyle name="GrandTotalRate 5 4 2" xfId="43823"/>
    <cellStyle name="GrandTotalRate 5 4 3" xfId="43824"/>
    <cellStyle name="GrandTotalRate 5 4 4" xfId="43825"/>
    <cellStyle name="GrandTotalRate 5 5" xfId="43826"/>
    <cellStyle name="GrandTotalRate 5 5 2" xfId="43827"/>
    <cellStyle name="GrandTotalRate 5 5 3" xfId="43828"/>
    <cellStyle name="GrandTotalRate 5 5 4" xfId="43829"/>
    <cellStyle name="GrandTotalRate 5 6" xfId="43830"/>
    <cellStyle name="GrandTotalRate 5 6 2" xfId="43831"/>
    <cellStyle name="GrandTotalRate 5 6 3" xfId="43832"/>
    <cellStyle name="GrandTotalRate 5 6 4" xfId="43833"/>
    <cellStyle name="GrandTotalRate 5 7" xfId="43834"/>
    <cellStyle name="GrandTotalRate 5 7 2" xfId="43835"/>
    <cellStyle name="GrandTotalRate 5 7 3" xfId="43836"/>
    <cellStyle name="GrandTotalRate 5 7 4" xfId="43837"/>
    <cellStyle name="GrandTotalRate 5 8" xfId="43838"/>
    <cellStyle name="GrandTotalRate 5 8 2" xfId="43839"/>
    <cellStyle name="GrandTotalRate 5 8 3" xfId="43840"/>
    <cellStyle name="GrandTotalRate 5 8 4" xfId="43841"/>
    <cellStyle name="GrandTotalRate 5 9" xfId="43842"/>
    <cellStyle name="GrandTotalRate 5 9 2" xfId="43843"/>
    <cellStyle name="GrandTotalRate 5 9 3" xfId="43844"/>
    <cellStyle name="GrandTotalRate 5 9 4" xfId="43845"/>
    <cellStyle name="GrandTotalRate 6" xfId="43846"/>
    <cellStyle name="GrandTotalRate 6 10" xfId="43847"/>
    <cellStyle name="GrandTotalRate 6 10 2" xfId="43848"/>
    <cellStyle name="GrandTotalRate 6 10 3" xfId="43849"/>
    <cellStyle name="GrandTotalRate 6 10 4" xfId="43850"/>
    <cellStyle name="GrandTotalRate 6 11" xfId="43851"/>
    <cellStyle name="GrandTotalRate 6 11 2" xfId="43852"/>
    <cellStyle name="GrandTotalRate 6 11 3" xfId="43853"/>
    <cellStyle name="GrandTotalRate 6 11 4" xfId="43854"/>
    <cellStyle name="GrandTotalRate 6 12" xfId="43855"/>
    <cellStyle name="GrandTotalRate 6 13" xfId="43856"/>
    <cellStyle name="GrandTotalRate 6 14" xfId="43857"/>
    <cellStyle name="GrandTotalRate 6 15" xfId="43858"/>
    <cellStyle name="GrandTotalRate 6 16" xfId="43859"/>
    <cellStyle name="GrandTotalRate 6 17" xfId="43860"/>
    <cellStyle name="GrandTotalRate 6 2" xfId="43861"/>
    <cellStyle name="GrandTotalRate 6 2 10" xfId="43862"/>
    <cellStyle name="GrandTotalRate 6 2 10 2" xfId="43863"/>
    <cellStyle name="GrandTotalRate 6 2 10 3" xfId="43864"/>
    <cellStyle name="GrandTotalRate 6 2 10 4" xfId="43865"/>
    <cellStyle name="GrandTotalRate 6 2 11" xfId="43866"/>
    <cellStyle name="GrandTotalRate 6 2 12" xfId="43867"/>
    <cellStyle name="GrandTotalRate 6 2 13" xfId="43868"/>
    <cellStyle name="GrandTotalRate 6 2 14" xfId="43869"/>
    <cellStyle name="GrandTotalRate 6 2 15" xfId="43870"/>
    <cellStyle name="GrandTotalRate 6 2 16" xfId="43871"/>
    <cellStyle name="GrandTotalRate 6 2 2" xfId="43872"/>
    <cellStyle name="GrandTotalRate 6 2 2 2" xfId="43873"/>
    <cellStyle name="GrandTotalRate 6 2 2 3" xfId="43874"/>
    <cellStyle name="GrandTotalRate 6 2 2 4" xfId="43875"/>
    <cellStyle name="GrandTotalRate 6 2 3" xfId="43876"/>
    <cellStyle name="GrandTotalRate 6 2 3 2" xfId="43877"/>
    <cellStyle name="GrandTotalRate 6 2 3 3" xfId="43878"/>
    <cellStyle name="GrandTotalRate 6 2 3 4" xfId="43879"/>
    <cellStyle name="GrandTotalRate 6 2 4" xfId="43880"/>
    <cellStyle name="GrandTotalRate 6 2 4 2" xfId="43881"/>
    <cellStyle name="GrandTotalRate 6 2 4 3" xfId="43882"/>
    <cellStyle name="GrandTotalRate 6 2 4 4" xfId="43883"/>
    <cellStyle name="GrandTotalRate 6 2 5" xfId="43884"/>
    <cellStyle name="GrandTotalRate 6 2 5 2" xfId="43885"/>
    <cellStyle name="GrandTotalRate 6 2 5 3" xfId="43886"/>
    <cellStyle name="GrandTotalRate 6 2 5 4" xfId="43887"/>
    <cellStyle name="GrandTotalRate 6 2 6" xfId="43888"/>
    <cellStyle name="GrandTotalRate 6 2 6 2" xfId="43889"/>
    <cellStyle name="GrandTotalRate 6 2 6 3" xfId="43890"/>
    <cellStyle name="GrandTotalRate 6 2 6 4" xfId="43891"/>
    <cellStyle name="GrandTotalRate 6 2 7" xfId="43892"/>
    <cellStyle name="GrandTotalRate 6 2 7 2" xfId="43893"/>
    <cellStyle name="GrandTotalRate 6 2 7 3" xfId="43894"/>
    <cellStyle name="GrandTotalRate 6 2 7 4" xfId="43895"/>
    <cellStyle name="GrandTotalRate 6 2 8" xfId="43896"/>
    <cellStyle name="GrandTotalRate 6 2 8 2" xfId="43897"/>
    <cellStyle name="GrandTotalRate 6 2 8 3" xfId="43898"/>
    <cellStyle name="GrandTotalRate 6 2 8 4" xfId="43899"/>
    <cellStyle name="GrandTotalRate 6 2 9" xfId="43900"/>
    <cellStyle name="GrandTotalRate 6 2 9 2" xfId="43901"/>
    <cellStyle name="GrandTotalRate 6 2 9 3" xfId="43902"/>
    <cellStyle name="GrandTotalRate 6 2 9 4" xfId="43903"/>
    <cellStyle name="GrandTotalRate 6 3" xfId="43904"/>
    <cellStyle name="GrandTotalRate 6 3 2" xfId="43905"/>
    <cellStyle name="GrandTotalRate 6 3 3" xfId="43906"/>
    <cellStyle name="GrandTotalRate 6 3 4" xfId="43907"/>
    <cellStyle name="GrandTotalRate 6 4" xfId="43908"/>
    <cellStyle name="GrandTotalRate 6 4 2" xfId="43909"/>
    <cellStyle name="GrandTotalRate 6 4 3" xfId="43910"/>
    <cellStyle name="GrandTotalRate 6 4 4" xfId="43911"/>
    <cellStyle name="GrandTotalRate 6 5" xfId="43912"/>
    <cellStyle name="GrandTotalRate 6 5 2" xfId="43913"/>
    <cellStyle name="GrandTotalRate 6 5 3" xfId="43914"/>
    <cellStyle name="GrandTotalRate 6 5 4" xfId="43915"/>
    <cellStyle name="GrandTotalRate 6 6" xfId="43916"/>
    <cellStyle name="GrandTotalRate 6 6 2" xfId="43917"/>
    <cellStyle name="GrandTotalRate 6 6 3" xfId="43918"/>
    <cellStyle name="GrandTotalRate 6 6 4" xfId="43919"/>
    <cellStyle name="GrandTotalRate 6 7" xfId="43920"/>
    <cellStyle name="GrandTotalRate 6 7 2" xfId="43921"/>
    <cellStyle name="GrandTotalRate 6 7 3" xfId="43922"/>
    <cellStyle name="GrandTotalRate 6 7 4" xfId="43923"/>
    <cellStyle name="GrandTotalRate 6 8" xfId="43924"/>
    <cellStyle name="GrandTotalRate 6 8 2" xfId="43925"/>
    <cellStyle name="GrandTotalRate 6 8 3" xfId="43926"/>
    <cellStyle name="GrandTotalRate 6 8 4" xfId="43927"/>
    <cellStyle name="GrandTotalRate 6 9" xfId="43928"/>
    <cellStyle name="GrandTotalRate 6 9 2" xfId="43929"/>
    <cellStyle name="GrandTotalRate 6 9 3" xfId="43930"/>
    <cellStyle name="GrandTotalRate 6 9 4" xfId="43931"/>
    <cellStyle name="GrandTotalRate 7" xfId="43932"/>
    <cellStyle name="GrandTotalRate 7 10" xfId="43933"/>
    <cellStyle name="GrandTotalRate 7 10 2" xfId="43934"/>
    <cellStyle name="GrandTotalRate 7 10 3" xfId="43935"/>
    <cellStyle name="GrandTotalRate 7 10 4" xfId="43936"/>
    <cellStyle name="GrandTotalRate 7 11" xfId="43937"/>
    <cellStyle name="GrandTotalRate 7 11 2" xfId="43938"/>
    <cellStyle name="GrandTotalRate 7 11 3" xfId="43939"/>
    <cellStyle name="GrandTotalRate 7 11 4" xfId="43940"/>
    <cellStyle name="GrandTotalRate 7 12" xfId="43941"/>
    <cellStyle name="GrandTotalRate 7 13" xfId="43942"/>
    <cellStyle name="GrandTotalRate 7 14" xfId="43943"/>
    <cellStyle name="GrandTotalRate 7 15" xfId="43944"/>
    <cellStyle name="GrandTotalRate 7 16" xfId="43945"/>
    <cellStyle name="GrandTotalRate 7 17" xfId="43946"/>
    <cellStyle name="GrandTotalRate 7 2" xfId="43947"/>
    <cellStyle name="GrandTotalRate 7 2 10" xfId="43948"/>
    <cellStyle name="GrandTotalRate 7 2 10 2" xfId="43949"/>
    <cellStyle name="GrandTotalRate 7 2 10 3" xfId="43950"/>
    <cellStyle name="GrandTotalRate 7 2 10 4" xfId="43951"/>
    <cellStyle name="GrandTotalRate 7 2 11" xfId="43952"/>
    <cellStyle name="GrandTotalRate 7 2 12" xfId="43953"/>
    <cellStyle name="GrandTotalRate 7 2 13" xfId="43954"/>
    <cellStyle name="GrandTotalRate 7 2 14" xfId="43955"/>
    <cellStyle name="GrandTotalRate 7 2 15" xfId="43956"/>
    <cellStyle name="GrandTotalRate 7 2 16" xfId="43957"/>
    <cellStyle name="GrandTotalRate 7 2 2" xfId="43958"/>
    <cellStyle name="GrandTotalRate 7 2 2 2" xfId="43959"/>
    <cellStyle name="GrandTotalRate 7 2 2 3" xfId="43960"/>
    <cellStyle name="GrandTotalRate 7 2 2 4" xfId="43961"/>
    <cellStyle name="GrandTotalRate 7 2 3" xfId="43962"/>
    <cellStyle name="GrandTotalRate 7 2 3 2" xfId="43963"/>
    <cellStyle name="GrandTotalRate 7 2 3 3" xfId="43964"/>
    <cellStyle name="GrandTotalRate 7 2 3 4" xfId="43965"/>
    <cellStyle name="GrandTotalRate 7 2 4" xfId="43966"/>
    <cellStyle name="GrandTotalRate 7 2 4 2" xfId="43967"/>
    <cellStyle name="GrandTotalRate 7 2 4 3" xfId="43968"/>
    <cellStyle name="GrandTotalRate 7 2 4 4" xfId="43969"/>
    <cellStyle name="GrandTotalRate 7 2 5" xfId="43970"/>
    <cellStyle name="GrandTotalRate 7 2 5 2" xfId="43971"/>
    <cellStyle name="GrandTotalRate 7 2 5 3" xfId="43972"/>
    <cellStyle name="GrandTotalRate 7 2 5 4" xfId="43973"/>
    <cellStyle name="GrandTotalRate 7 2 6" xfId="43974"/>
    <cellStyle name="GrandTotalRate 7 2 6 2" xfId="43975"/>
    <cellStyle name="GrandTotalRate 7 2 6 3" xfId="43976"/>
    <cellStyle name="GrandTotalRate 7 2 6 4" xfId="43977"/>
    <cellStyle name="GrandTotalRate 7 2 7" xfId="43978"/>
    <cellStyle name="GrandTotalRate 7 2 7 2" xfId="43979"/>
    <cellStyle name="GrandTotalRate 7 2 7 3" xfId="43980"/>
    <cellStyle name="GrandTotalRate 7 2 7 4" xfId="43981"/>
    <cellStyle name="GrandTotalRate 7 2 8" xfId="43982"/>
    <cellStyle name="GrandTotalRate 7 2 8 2" xfId="43983"/>
    <cellStyle name="GrandTotalRate 7 2 8 3" xfId="43984"/>
    <cellStyle name="GrandTotalRate 7 2 8 4" xfId="43985"/>
    <cellStyle name="GrandTotalRate 7 2 9" xfId="43986"/>
    <cellStyle name="GrandTotalRate 7 2 9 2" xfId="43987"/>
    <cellStyle name="GrandTotalRate 7 2 9 3" xfId="43988"/>
    <cellStyle name="GrandTotalRate 7 2 9 4" xfId="43989"/>
    <cellStyle name="GrandTotalRate 7 3" xfId="43990"/>
    <cellStyle name="GrandTotalRate 7 3 2" xfId="43991"/>
    <cellStyle name="GrandTotalRate 7 3 3" xfId="43992"/>
    <cellStyle name="GrandTotalRate 7 3 4" xfId="43993"/>
    <cellStyle name="GrandTotalRate 7 4" xfId="43994"/>
    <cellStyle name="GrandTotalRate 7 4 2" xfId="43995"/>
    <cellStyle name="GrandTotalRate 7 4 3" xfId="43996"/>
    <cellStyle name="GrandTotalRate 7 4 4" xfId="43997"/>
    <cellStyle name="GrandTotalRate 7 5" xfId="43998"/>
    <cellStyle name="GrandTotalRate 7 5 2" xfId="43999"/>
    <cellStyle name="GrandTotalRate 7 5 3" xfId="44000"/>
    <cellStyle name="GrandTotalRate 7 5 4" xfId="44001"/>
    <cellStyle name="GrandTotalRate 7 6" xfId="44002"/>
    <cellStyle name="GrandTotalRate 7 6 2" xfId="44003"/>
    <cellStyle name="GrandTotalRate 7 6 3" xfId="44004"/>
    <cellStyle name="GrandTotalRate 7 6 4" xfId="44005"/>
    <cellStyle name="GrandTotalRate 7 7" xfId="44006"/>
    <cellStyle name="GrandTotalRate 7 7 2" xfId="44007"/>
    <cellStyle name="GrandTotalRate 7 7 3" xfId="44008"/>
    <cellStyle name="GrandTotalRate 7 7 4" xfId="44009"/>
    <cellStyle name="GrandTotalRate 7 8" xfId="44010"/>
    <cellStyle name="GrandTotalRate 7 8 2" xfId="44011"/>
    <cellStyle name="GrandTotalRate 7 8 3" xfId="44012"/>
    <cellStyle name="GrandTotalRate 7 8 4" xfId="44013"/>
    <cellStyle name="GrandTotalRate 7 9" xfId="44014"/>
    <cellStyle name="GrandTotalRate 7 9 2" xfId="44015"/>
    <cellStyle name="GrandTotalRate 7 9 3" xfId="44016"/>
    <cellStyle name="GrandTotalRate 7 9 4" xfId="44017"/>
    <cellStyle name="GrandTotalRate 8" xfId="44018"/>
    <cellStyle name="GrandTotalRate 8 10" xfId="44019"/>
    <cellStyle name="GrandTotalRate 8 10 2" xfId="44020"/>
    <cellStyle name="GrandTotalRate 8 10 3" xfId="44021"/>
    <cellStyle name="GrandTotalRate 8 10 4" xfId="44022"/>
    <cellStyle name="GrandTotalRate 8 11" xfId="44023"/>
    <cellStyle name="GrandTotalRate 8 11 2" xfId="44024"/>
    <cellStyle name="GrandTotalRate 8 11 3" xfId="44025"/>
    <cellStyle name="GrandTotalRate 8 11 4" xfId="44026"/>
    <cellStyle name="GrandTotalRate 8 12" xfId="44027"/>
    <cellStyle name="GrandTotalRate 8 13" xfId="44028"/>
    <cellStyle name="GrandTotalRate 8 14" xfId="44029"/>
    <cellStyle name="GrandTotalRate 8 15" xfId="44030"/>
    <cellStyle name="GrandTotalRate 8 16" xfId="44031"/>
    <cellStyle name="GrandTotalRate 8 17" xfId="44032"/>
    <cellStyle name="GrandTotalRate 8 2" xfId="44033"/>
    <cellStyle name="GrandTotalRate 8 2 10" xfId="44034"/>
    <cellStyle name="GrandTotalRate 8 2 10 2" xfId="44035"/>
    <cellStyle name="GrandTotalRate 8 2 10 3" xfId="44036"/>
    <cellStyle name="GrandTotalRate 8 2 10 4" xfId="44037"/>
    <cellStyle name="GrandTotalRate 8 2 11" xfId="44038"/>
    <cellStyle name="GrandTotalRate 8 2 12" xfId="44039"/>
    <cellStyle name="GrandTotalRate 8 2 13" xfId="44040"/>
    <cellStyle name="GrandTotalRate 8 2 14" xfId="44041"/>
    <cellStyle name="GrandTotalRate 8 2 15" xfId="44042"/>
    <cellStyle name="GrandTotalRate 8 2 16" xfId="44043"/>
    <cellStyle name="GrandTotalRate 8 2 2" xfId="44044"/>
    <cellStyle name="GrandTotalRate 8 2 2 2" xfId="44045"/>
    <cellStyle name="GrandTotalRate 8 2 2 3" xfId="44046"/>
    <cellStyle name="GrandTotalRate 8 2 2 4" xfId="44047"/>
    <cellStyle name="GrandTotalRate 8 2 3" xfId="44048"/>
    <cellStyle name="GrandTotalRate 8 2 3 2" xfId="44049"/>
    <cellStyle name="GrandTotalRate 8 2 3 3" xfId="44050"/>
    <cellStyle name="GrandTotalRate 8 2 3 4" xfId="44051"/>
    <cellStyle name="GrandTotalRate 8 2 4" xfId="44052"/>
    <cellStyle name="GrandTotalRate 8 2 4 2" xfId="44053"/>
    <cellStyle name="GrandTotalRate 8 2 4 3" xfId="44054"/>
    <cellStyle name="GrandTotalRate 8 2 4 4" xfId="44055"/>
    <cellStyle name="GrandTotalRate 8 2 5" xfId="44056"/>
    <cellStyle name="GrandTotalRate 8 2 5 2" xfId="44057"/>
    <cellStyle name="GrandTotalRate 8 2 5 3" xfId="44058"/>
    <cellStyle name="GrandTotalRate 8 2 5 4" xfId="44059"/>
    <cellStyle name="GrandTotalRate 8 2 6" xfId="44060"/>
    <cellStyle name="GrandTotalRate 8 2 6 2" xfId="44061"/>
    <cellStyle name="GrandTotalRate 8 2 6 3" xfId="44062"/>
    <cellStyle name="GrandTotalRate 8 2 6 4" xfId="44063"/>
    <cellStyle name="GrandTotalRate 8 2 7" xfId="44064"/>
    <cellStyle name="GrandTotalRate 8 2 7 2" xfId="44065"/>
    <cellStyle name="GrandTotalRate 8 2 7 3" xfId="44066"/>
    <cellStyle name="GrandTotalRate 8 2 7 4" xfId="44067"/>
    <cellStyle name="GrandTotalRate 8 2 8" xfId="44068"/>
    <cellStyle name="GrandTotalRate 8 2 8 2" xfId="44069"/>
    <cellStyle name="GrandTotalRate 8 2 8 3" xfId="44070"/>
    <cellStyle name="GrandTotalRate 8 2 8 4" xfId="44071"/>
    <cellStyle name="GrandTotalRate 8 2 9" xfId="44072"/>
    <cellStyle name="GrandTotalRate 8 2 9 2" xfId="44073"/>
    <cellStyle name="GrandTotalRate 8 2 9 3" xfId="44074"/>
    <cellStyle name="GrandTotalRate 8 2 9 4" xfId="44075"/>
    <cellStyle name="GrandTotalRate 8 3" xfId="44076"/>
    <cellStyle name="GrandTotalRate 8 3 2" xfId="44077"/>
    <cellStyle name="GrandTotalRate 8 3 3" xfId="44078"/>
    <cellStyle name="GrandTotalRate 8 3 4" xfId="44079"/>
    <cellStyle name="GrandTotalRate 8 4" xfId="44080"/>
    <cellStyle name="GrandTotalRate 8 4 2" xfId="44081"/>
    <cellStyle name="GrandTotalRate 8 4 3" xfId="44082"/>
    <cellStyle name="GrandTotalRate 8 4 4" xfId="44083"/>
    <cellStyle name="GrandTotalRate 8 5" xfId="44084"/>
    <cellStyle name="GrandTotalRate 8 5 2" xfId="44085"/>
    <cellStyle name="GrandTotalRate 8 5 3" xfId="44086"/>
    <cellStyle name="GrandTotalRate 8 5 4" xfId="44087"/>
    <cellStyle name="GrandTotalRate 8 6" xfId="44088"/>
    <cellStyle name="GrandTotalRate 8 6 2" xfId="44089"/>
    <cellStyle name="GrandTotalRate 8 6 3" xfId="44090"/>
    <cellStyle name="GrandTotalRate 8 6 4" xfId="44091"/>
    <cellStyle name="GrandTotalRate 8 7" xfId="44092"/>
    <cellStyle name="GrandTotalRate 8 7 2" xfId="44093"/>
    <cellStyle name="GrandTotalRate 8 7 3" xfId="44094"/>
    <cellStyle name="GrandTotalRate 8 7 4" xfId="44095"/>
    <cellStyle name="GrandTotalRate 8 8" xfId="44096"/>
    <cellStyle name="GrandTotalRate 8 8 2" xfId="44097"/>
    <cellStyle name="GrandTotalRate 8 8 3" xfId="44098"/>
    <cellStyle name="GrandTotalRate 8 8 4" xfId="44099"/>
    <cellStyle name="GrandTotalRate 8 9" xfId="44100"/>
    <cellStyle name="GrandTotalRate 8 9 2" xfId="44101"/>
    <cellStyle name="GrandTotalRate 8 9 3" xfId="44102"/>
    <cellStyle name="GrandTotalRate 8 9 4" xfId="44103"/>
    <cellStyle name="GrandTotalRate 9" xfId="44104"/>
    <cellStyle name="GrandTotalRate 9 10" xfId="44105"/>
    <cellStyle name="GrandTotalRate 9 10 2" xfId="44106"/>
    <cellStyle name="GrandTotalRate 9 10 3" xfId="44107"/>
    <cellStyle name="GrandTotalRate 9 10 4" xfId="44108"/>
    <cellStyle name="GrandTotalRate 9 11" xfId="44109"/>
    <cellStyle name="GrandTotalRate 9 11 2" xfId="44110"/>
    <cellStyle name="GrandTotalRate 9 11 3" xfId="44111"/>
    <cellStyle name="GrandTotalRate 9 11 4" xfId="44112"/>
    <cellStyle name="GrandTotalRate 9 12" xfId="44113"/>
    <cellStyle name="GrandTotalRate 9 13" xfId="44114"/>
    <cellStyle name="GrandTotalRate 9 14" xfId="44115"/>
    <cellStyle name="GrandTotalRate 9 15" xfId="44116"/>
    <cellStyle name="GrandTotalRate 9 16" xfId="44117"/>
    <cellStyle name="GrandTotalRate 9 17" xfId="44118"/>
    <cellStyle name="GrandTotalRate 9 2" xfId="44119"/>
    <cellStyle name="GrandTotalRate 9 2 10" xfId="44120"/>
    <cellStyle name="GrandTotalRate 9 2 10 2" xfId="44121"/>
    <cellStyle name="GrandTotalRate 9 2 10 3" xfId="44122"/>
    <cellStyle name="GrandTotalRate 9 2 10 4" xfId="44123"/>
    <cellStyle name="GrandTotalRate 9 2 11" xfId="44124"/>
    <cellStyle name="GrandTotalRate 9 2 12" xfId="44125"/>
    <cellStyle name="GrandTotalRate 9 2 13" xfId="44126"/>
    <cellStyle name="GrandTotalRate 9 2 14" xfId="44127"/>
    <cellStyle name="GrandTotalRate 9 2 15" xfId="44128"/>
    <cellStyle name="GrandTotalRate 9 2 16" xfId="44129"/>
    <cellStyle name="GrandTotalRate 9 2 2" xfId="44130"/>
    <cellStyle name="GrandTotalRate 9 2 2 2" xfId="44131"/>
    <cellStyle name="GrandTotalRate 9 2 2 3" xfId="44132"/>
    <cellStyle name="GrandTotalRate 9 2 2 4" xfId="44133"/>
    <cellStyle name="GrandTotalRate 9 2 3" xfId="44134"/>
    <cellStyle name="GrandTotalRate 9 2 3 2" xfId="44135"/>
    <cellStyle name="GrandTotalRate 9 2 3 3" xfId="44136"/>
    <cellStyle name="GrandTotalRate 9 2 3 4" xfId="44137"/>
    <cellStyle name="GrandTotalRate 9 2 4" xfId="44138"/>
    <cellStyle name="GrandTotalRate 9 2 4 2" xfId="44139"/>
    <cellStyle name="GrandTotalRate 9 2 4 3" xfId="44140"/>
    <cellStyle name="GrandTotalRate 9 2 4 4" xfId="44141"/>
    <cellStyle name="GrandTotalRate 9 2 5" xfId="44142"/>
    <cellStyle name="GrandTotalRate 9 2 5 2" xfId="44143"/>
    <cellStyle name="GrandTotalRate 9 2 5 3" xfId="44144"/>
    <cellStyle name="GrandTotalRate 9 2 5 4" xfId="44145"/>
    <cellStyle name="GrandTotalRate 9 2 6" xfId="44146"/>
    <cellStyle name="GrandTotalRate 9 2 6 2" xfId="44147"/>
    <cellStyle name="GrandTotalRate 9 2 6 3" xfId="44148"/>
    <cellStyle name="GrandTotalRate 9 2 6 4" xfId="44149"/>
    <cellStyle name="GrandTotalRate 9 2 7" xfId="44150"/>
    <cellStyle name="GrandTotalRate 9 2 7 2" xfId="44151"/>
    <cellStyle name="GrandTotalRate 9 2 7 3" xfId="44152"/>
    <cellStyle name="GrandTotalRate 9 2 7 4" xfId="44153"/>
    <cellStyle name="GrandTotalRate 9 2 8" xfId="44154"/>
    <cellStyle name="GrandTotalRate 9 2 8 2" xfId="44155"/>
    <cellStyle name="GrandTotalRate 9 2 8 3" xfId="44156"/>
    <cellStyle name="GrandTotalRate 9 2 8 4" xfId="44157"/>
    <cellStyle name="GrandTotalRate 9 2 9" xfId="44158"/>
    <cellStyle name="GrandTotalRate 9 2 9 2" xfId="44159"/>
    <cellStyle name="GrandTotalRate 9 2 9 3" xfId="44160"/>
    <cellStyle name="GrandTotalRate 9 2 9 4" xfId="44161"/>
    <cellStyle name="GrandTotalRate 9 3" xfId="44162"/>
    <cellStyle name="GrandTotalRate 9 3 2" xfId="44163"/>
    <cellStyle name="GrandTotalRate 9 3 3" xfId="44164"/>
    <cellStyle name="GrandTotalRate 9 3 4" xfId="44165"/>
    <cellStyle name="GrandTotalRate 9 4" xfId="44166"/>
    <cellStyle name="GrandTotalRate 9 4 2" xfId="44167"/>
    <cellStyle name="GrandTotalRate 9 4 3" xfId="44168"/>
    <cellStyle name="GrandTotalRate 9 4 4" xfId="44169"/>
    <cellStyle name="GrandTotalRate 9 5" xfId="44170"/>
    <cellStyle name="GrandTotalRate 9 5 2" xfId="44171"/>
    <cellStyle name="GrandTotalRate 9 5 3" xfId="44172"/>
    <cellStyle name="GrandTotalRate 9 5 4" xfId="44173"/>
    <cellStyle name="GrandTotalRate 9 6" xfId="44174"/>
    <cellStyle name="GrandTotalRate 9 6 2" xfId="44175"/>
    <cellStyle name="GrandTotalRate 9 6 3" xfId="44176"/>
    <cellStyle name="GrandTotalRate 9 6 4" xfId="44177"/>
    <cellStyle name="GrandTotalRate 9 7" xfId="44178"/>
    <cellStyle name="GrandTotalRate 9 7 2" xfId="44179"/>
    <cellStyle name="GrandTotalRate 9 7 3" xfId="44180"/>
    <cellStyle name="GrandTotalRate 9 7 4" xfId="44181"/>
    <cellStyle name="GrandTotalRate 9 8" xfId="44182"/>
    <cellStyle name="GrandTotalRate 9 8 2" xfId="44183"/>
    <cellStyle name="GrandTotalRate 9 8 3" xfId="44184"/>
    <cellStyle name="GrandTotalRate 9 8 4" xfId="44185"/>
    <cellStyle name="GrandTotalRate 9 9" xfId="44186"/>
    <cellStyle name="GrandTotalRate 9 9 2" xfId="44187"/>
    <cellStyle name="GrandTotalRate 9 9 3" xfId="44188"/>
    <cellStyle name="GrandTotalRate 9 9 4" xfId="44189"/>
    <cellStyle name="Gray Border" xfId="44190"/>
    <cellStyle name="Green" xfId="44191"/>
    <cellStyle name="Grey" xfId="44192"/>
    <cellStyle name="Grey 2" xfId="44193"/>
    <cellStyle name="Group" xfId="44194"/>
    <cellStyle name="GrowthRate" xfId="44195"/>
    <cellStyle name="hard no." xfId="44196"/>
    <cellStyle name="Hard Percent" xfId="44197"/>
    <cellStyle name="Header" xfId="44198"/>
    <cellStyle name="Header 2" xfId="44199"/>
    <cellStyle name="Header 3" xfId="44200"/>
    <cellStyle name="Header 4" xfId="44201"/>
    <cellStyle name="Header 5" xfId="44202"/>
    <cellStyle name="Header 6" xfId="44203"/>
    <cellStyle name="Header 7" xfId="44204"/>
    <cellStyle name="HEADER 8" xfId="44205"/>
    <cellStyle name="HEADER 9" xfId="44206"/>
    <cellStyle name="Header1" xfId="44207"/>
    <cellStyle name="Header2" xfId="44208"/>
    <cellStyle name="Header2 10" xfId="44209"/>
    <cellStyle name="Header2 10 2" xfId="44210"/>
    <cellStyle name="Header2 10 3" xfId="44211"/>
    <cellStyle name="Header2 10 4" xfId="44212"/>
    <cellStyle name="Header2 11" xfId="44213"/>
    <cellStyle name="Header2 12" xfId="44214"/>
    <cellStyle name="Header2 13" xfId="44215"/>
    <cellStyle name="Header2 14" xfId="44216"/>
    <cellStyle name="Header2 15" xfId="44217"/>
    <cellStyle name="Header2 16" xfId="44218"/>
    <cellStyle name="Header2 17" xfId="44219"/>
    <cellStyle name="Header2 18" xfId="44220"/>
    <cellStyle name="Header2 2" xfId="44221"/>
    <cellStyle name="Header2 2 2" xfId="44222"/>
    <cellStyle name="Header2 2 2 2" xfId="44223"/>
    <cellStyle name="Header2 2 2 3" xfId="44224"/>
    <cellStyle name="Header2 2 3" xfId="44225"/>
    <cellStyle name="Header2 2 3 2" xfId="44226"/>
    <cellStyle name="Header2 2 4" xfId="44227"/>
    <cellStyle name="Header2 2 5" xfId="44228"/>
    <cellStyle name="Header2 3" xfId="44229"/>
    <cellStyle name="Header2 3 2" xfId="44230"/>
    <cellStyle name="Header2 3 2 2" xfId="44231"/>
    <cellStyle name="Header2 3 3" xfId="44232"/>
    <cellStyle name="Header2 3 3 2" xfId="44233"/>
    <cellStyle name="Header2 3 4" xfId="44234"/>
    <cellStyle name="Header2 3 5" xfId="44235"/>
    <cellStyle name="Header2 4" xfId="44236"/>
    <cellStyle name="Header2 4 2" xfId="44237"/>
    <cellStyle name="Header2 4 2 2" xfId="44238"/>
    <cellStyle name="Header2 4 3" xfId="44239"/>
    <cellStyle name="Header2 4 3 2" xfId="44240"/>
    <cellStyle name="Header2 4 4" xfId="44241"/>
    <cellStyle name="Header2 4 5" xfId="44242"/>
    <cellStyle name="Header2 5" xfId="44243"/>
    <cellStyle name="Header2 5 2" xfId="44244"/>
    <cellStyle name="Header2 5 2 2" xfId="44245"/>
    <cellStyle name="Header2 5 3" xfId="44246"/>
    <cellStyle name="Header2 5 4" xfId="44247"/>
    <cellStyle name="Header2 5 5" xfId="44248"/>
    <cellStyle name="Header2 6" xfId="44249"/>
    <cellStyle name="Header2 6 2" xfId="44250"/>
    <cellStyle name="Header2 6 3" xfId="44251"/>
    <cellStyle name="Header2 6 4" xfId="44252"/>
    <cellStyle name="Header2 6 5" xfId="44253"/>
    <cellStyle name="Header2 7" xfId="44254"/>
    <cellStyle name="Header2 7 2" xfId="44255"/>
    <cellStyle name="Header2 7 3" xfId="44256"/>
    <cellStyle name="Header2 7 4" xfId="44257"/>
    <cellStyle name="Header2 8" xfId="44258"/>
    <cellStyle name="Header2 8 2" xfId="44259"/>
    <cellStyle name="Header2 8 3" xfId="44260"/>
    <cellStyle name="Header2 8 4" xfId="44261"/>
    <cellStyle name="Header2 9" xfId="44262"/>
    <cellStyle name="Header2 9 2" xfId="44263"/>
    <cellStyle name="Header2 9 3" xfId="44264"/>
    <cellStyle name="Header2 9 4" xfId="44265"/>
    <cellStyle name="Heading" xfId="44266"/>
    <cellStyle name="Heading 1 2" xfId="44267"/>
    <cellStyle name="Heading 1 2 2" xfId="44268"/>
    <cellStyle name="Heading 1 2 2 2" xfId="44269"/>
    <cellStyle name="Heading 1 2 2 3" xfId="44270"/>
    <cellStyle name="Heading 1 2 3" xfId="44271"/>
    <cellStyle name="Heading 1 2_Integrys Valuation 3-19-2010_Std  Amort" xfId="44272"/>
    <cellStyle name="Heading 1 3" xfId="44273"/>
    <cellStyle name="Heading 1 3 2" xfId="44274"/>
    <cellStyle name="Heading 1 4" xfId="44275"/>
    <cellStyle name="Heading 1 5" xfId="44276"/>
    <cellStyle name="Heading 2 2" xfId="44277"/>
    <cellStyle name="Heading 2 2 2" xfId="44278"/>
    <cellStyle name="Heading 2 2 2 2" xfId="44279"/>
    <cellStyle name="Heading 2 2 2 2 2" xfId="44280"/>
    <cellStyle name="Heading 2 2 2 3" xfId="44281"/>
    <cellStyle name="Heading 2 2 3" xfId="44282"/>
    <cellStyle name="Heading 2 2_Integrys Valuation 3-19-2010_Std  Amort" xfId="44283"/>
    <cellStyle name="Heading 2 3" xfId="44284"/>
    <cellStyle name="Heading 2 3 2" xfId="44285"/>
    <cellStyle name="Heading 2 4" xfId="44286"/>
    <cellStyle name="Heading 2 4 2" xfId="44287"/>
    <cellStyle name="Heading 2 4 3" xfId="44288"/>
    <cellStyle name="Heading 2 5" xfId="44289"/>
    <cellStyle name="Heading 2 5 2" xfId="44290"/>
    <cellStyle name="Heading 2 6" xfId="44291"/>
    <cellStyle name="Heading 2 7" xfId="44292"/>
    <cellStyle name="Heading 2 8" xfId="44293"/>
    <cellStyle name="Heading 2 9" xfId="44294"/>
    <cellStyle name="Heading 3 2" xfId="44295"/>
    <cellStyle name="Heading 3 2 2" xfId="44296"/>
    <cellStyle name="Heading 3 2 2 2" xfId="44297"/>
    <cellStyle name="Heading 3 2 2 2 2" xfId="44298"/>
    <cellStyle name="Heading 3 2 2 3" xfId="44299"/>
    <cellStyle name="Heading 3 2 3" xfId="44300"/>
    <cellStyle name="Heading 3 2_Integrys Valuation 3-19-2010_Std  Amort" xfId="44301"/>
    <cellStyle name="Heading 3 3" xfId="44302"/>
    <cellStyle name="Heading 3 3 2" xfId="44303"/>
    <cellStyle name="Heading 3 4" xfId="44304"/>
    <cellStyle name="Heading 3 4 2" xfId="44305"/>
    <cellStyle name="Heading 3 4 3" xfId="44306"/>
    <cellStyle name="Heading 3 5" xfId="44307"/>
    <cellStyle name="Heading 3 5 2" xfId="44308"/>
    <cellStyle name="Heading 4 2" xfId="44309"/>
    <cellStyle name="Heading 4 2 2" xfId="44310"/>
    <cellStyle name="Heading 4 2 2 2" xfId="44311"/>
    <cellStyle name="Heading 4 2 2 3" xfId="44312"/>
    <cellStyle name="Heading 4 2 3" xfId="44313"/>
    <cellStyle name="Heading 4 3" xfId="44314"/>
    <cellStyle name="Heading 4 3 2" xfId="44315"/>
    <cellStyle name="Heading 4 4" xfId="44316"/>
    <cellStyle name="Heading 4 5" xfId="44317"/>
    <cellStyle name="Heading 5" xfId="44318"/>
    <cellStyle name="Heading 6" xfId="44319"/>
    <cellStyle name="Heading 7" xfId="44320"/>
    <cellStyle name="Heading Left" xfId="44321"/>
    <cellStyle name="Heading Right" xfId="44322"/>
    <cellStyle name="Heading1" xfId="44323"/>
    <cellStyle name="HEADING1 2" xfId="44324"/>
    <cellStyle name="HEADING1 3" xfId="44325"/>
    <cellStyle name="HEADING1 4" xfId="44326"/>
    <cellStyle name="HEADING1 5" xfId="44327"/>
    <cellStyle name="Heading2" xfId="44328"/>
    <cellStyle name="HEADING2 2" xfId="44329"/>
    <cellStyle name="HEADING2 3" xfId="44330"/>
    <cellStyle name="HEADING2 4" xfId="44331"/>
    <cellStyle name="HEADING2 5" xfId="44332"/>
    <cellStyle name="HeadingS" xfId="44333"/>
    <cellStyle name="HEADINGS 2" xfId="44334"/>
    <cellStyle name="HEADINGS 3" xfId="44335"/>
    <cellStyle name="HEADINGS 4" xfId="44336"/>
    <cellStyle name="HEADINGS 5" xfId="44337"/>
    <cellStyle name="HeadlineStyle" xfId="44338"/>
    <cellStyle name="HeadlineStyleJustified" xfId="44339"/>
    <cellStyle name="Hidden" xfId="44340"/>
    <cellStyle name="HIGHLIGHT" xfId="44341"/>
    <cellStyle name="HIGHLIGHT 2" xfId="44342"/>
    <cellStyle name="Hyperlink 2" xfId="44343"/>
    <cellStyle name="Hyperlink 2 2" xfId="44344"/>
    <cellStyle name="IncomeStatement" xfId="44345"/>
    <cellStyle name="Input % [1]" xfId="44346"/>
    <cellStyle name="Input % [2]" xfId="44347"/>
    <cellStyle name="Input [0]" xfId="44348"/>
    <cellStyle name="Input [yellow]" xfId="44349"/>
    <cellStyle name="Input [yellow] 10" xfId="44350"/>
    <cellStyle name="Input [yellow] 11" xfId="44351"/>
    <cellStyle name="Input [yellow] 12" xfId="44352"/>
    <cellStyle name="Input [yellow] 2" xfId="44353"/>
    <cellStyle name="Input [yellow] 2 2" xfId="44354"/>
    <cellStyle name="Input [yellow] 2 2 2" xfId="44355"/>
    <cellStyle name="Input [yellow] 2 2 3" xfId="44356"/>
    <cellStyle name="Input [yellow] 2 3" xfId="44357"/>
    <cellStyle name="Input [yellow] 2 3 2" xfId="44358"/>
    <cellStyle name="Input [yellow] 2 3 2 2" xfId="44359"/>
    <cellStyle name="Input [yellow] 2 3 3" xfId="44360"/>
    <cellStyle name="Input [yellow] 2 3 4" xfId="44361"/>
    <cellStyle name="Input [yellow] 2 4" xfId="44362"/>
    <cellStyle name="Input [yellow] 2 4 2" xfId="44363"/>
    <cellStyle name="Input [yellow] 2 4 2 2" xfId="44364"/>
    <cellStyle name="Input [yellow] 2 4 3" xfId="44365"/>
    <cellStyle name="Input [yellow] 2 4 3 2" xfId="44366"/>
    <cellStyle name="Input [yellow] 2 4 4" xfId="44367"/>
    <cellStyle name="Input [yellow] 2 4 5" xfId="44368"/>
    <cellStyle name="Input [yellow] 2 5" xfId="44369"/>
    <cellStyle name="Input [yellow] 2 5 2" xfId="44370"/>
    <cellStyle name="Input [yellow] 2 5 2 2" xfId="44371"/>
    <cellStyle name="Input [yellow] 2 5 3" xfId="44372"/>
    <cellStyle name="Input [yellow] 2 5 3 2" xfId="44373"/>
    <cellStyle name="Input [yellow] 2 5 4" xfId="44374"/>
    <cellStyle name="Input [yellow] 2 6" xfId="44375"/>
    <cellStyle name="Input [yellow] 2 6 2" xfId="44376"/>
    <cellStyle name="Input [yellow] 2 6 2 2" xfId="44377"/>
    <cellStyle name="Input [yellow] 2 6 3" xfId="44378"/>
    <cellStyle name="Input [yellow] 2 7" xfId="44379"/>
    <cellStyle name="Input [yellow] 2 7 2" xfId="44380"/>
    <cellStyle name="Input [yellow] 2 7 2 2" xfId="44381"/>
    <cellStyle name="Input [yellow] 2 7 3" xfId="44382"/>
    <cellStyle name="Input [yellow] 2 8" xfId="44383"/>
    <cellStyle name="Input [yellow] 2 9" xfId="44384"/>
    <cellStyle name="Input [yellow] 3" xfId="44385"/>
    <cellStyle name="Input [yellow] 3 2" xfId="44386"/>
    <cellStyle name="Input [yellow] 3 2 2" xfId="44387"/>
    <cellStyle name="Input [yellow] 3 2 3" xfId="44388"/>
    <cellStyle name="Input [yellow] 3 3" xfId="44389"/>
    <cellStyle name="Input [yellow] 3 3 2" xfId="44390"/>
    <cellStyle name="Input [yellow] 3 3 2 2" xfId="44391"/>
    <cellStyle name="Input [yellow] 3 3 3" xfId="44392"/>
    <cellStyle name="Input [yellow] 3 3 4" xfId="44393"/>
    <cellStyle name="Input [yellow] 3 4" xfId="44394"/>
    <cellStyle name="Input [yellow] 3 4 2" xfId="44395"/>
    <cellStyle name="Input [yellow] 3 4 2 2" xfId="44396"/>
    <cellStyle name="Input [yellow] 3 4 3" xfId="44397"/>
    <cellStyle name="Input [yellow] 3 4 3 2" xfId="44398"/>
    <cellStyle name="Input [yellow] 3 4 4" xfId="44399"/>
    <cellStyle name="Input [yellow] 3 5" xfId="44400"/>
    <cellStyle name="Input [yellow] 3 5 2" xfId="44401"/>
    <cellStyle name="Input [yellow] 3 5 2 2" xfId="44402"/>
    <cellStyle name="Input [yellow] 3 5 3" xfId="44403"/>
    <cellStyle name="Input [yellow] 3 5 3 2" xfId="44404"/>
    <cellStyle name="Input [yellow] 3 5 4" xfId="44405"/>
    <cellStyle name="Input [yellow] 3 6" xfId="44406"/>
    <cellStyle name="Input [yellow] 3 6 2" xfId="44407"/>
    <cellStyle name="Input [yellow] 3 6 2 2" xfId="44408"/>
    <cellStyle name="Input [yellow] 3 6 3" xfId="44409"/>
    <cellStyle name="Input [yellow] 3 7" xfId="44410"/>
    <cellStyle name="Input [yellow] 3 7 2" xfId="44411"/>
    <cellStyle name="Input [yellow] 3 7 2 2" xfId="44412"/>
    <cellStyle name="Input [yellow] 3 7 3" xfId="44413"/>
    <cellStyle name="Input [yellow] 3 8" xfId="44414"/>
    <cellStyle name="Input [yellow] 3 9" xfId="44415"/>
    <cellStyle name="Input [yellow] 4" xfId="44416"/>
    <cellStyle name="Input [yellow] 4 2" xfId="44417"/>
    <cellStyle name="Input [yellow] 4 3" xfId="44418"/>
    <cellStyle name="Input [yellow] 4 4" xfId="44419"/>
    <cellStyle name="Input [yellow] 4 5" xfId="44420"/>
    <cellStyle name="Input [yellow] 4 6" xfId="44421"/>
    <cellStyle name="Input [yellow] 5" xfId="44422"/>
    <cellStyle name="Input [yellow] 5 2" xfId="44423"/>
    <cellStyle name="Input [yellow] 5 2 2" xfId="44424"/>
    <cellStyle name="Input [yellow] 5 2 3" xfId="44425"/>
    <cellStyle name="Input [yellow] 5 3" xfId="44426"/>
    <cellStyle name="Input [yellow] 5 4" xfId="44427"/>
    <cellStyle name="Input [yellow] 5 5" xfId="44428"/>
    <cellStyle name="Input [yellow] 5 6" xfId="44429"/>
    <cellStyle name="Input [yellow] 6" xfId="44430"/>
    <cellStyle name="Input [yellow] 6 2" xfId="44431"/>
    <cellStyle name="Input [yellow] 6 2 2" xfId="44432"/>
    <cellStyle name="Input [yellow] 6 2 3" xfId="44433"/>
    <cellStyle name="Input [yellow] 6 3" xfId="44434"/>
    <cellStyle name="Input [yellow] 6 3 2" xfId="44435"/>
    <cellStyle name="Input [yellow] 6 3 3" xfId="44436"/>
    <cellStyle name="Input [yellow] 6 4" xfId="44437"/>
    <cellStyle name="Input [yellow] 6 5" xfId="44438"/>
    <cellStyle name="Input [yellow] 6 6" xfId="44439"/>
    <cellStyle name="Input [yellow] 7" xfId="44440"/>
    <cellStyle name="Input [yellow] 7 2" xfId="44441"/>
    <cellStyle name="Input [yellow] 7 2 2" xfId="44442"/>
    <cellStyle name="Input [yellow] 7 2 3" xfId="44443"/>
    <cellStyle name="Input [yellow] 7 3" xfId="44444"/>
    <cellStyle name="Input [yellow] 7 3 2" xfId="44445"/>
    <cellStyle name="Input [yellow] 7 3 3" xfId="44446"/>
    <cellStyle name="Input [yellow] 7 4" xfId="44447"/>
    <cellStyle name="Input [yellow] 7 5" xfId="44448"/>
    <cellStyle name="Input [yellow] 7 6" xfId="44449"/>
    <cellStyle name="Input [yellow] 8" xfId="44450"/>
    <cellStyle name="Input [yellow] 8 2" xfId="44451"/>
    <cellStyle name="Input [yellow] 8 2 2" xfId="44452"/>
    <cellStyle name="Input [yellow] 8 2 3" xfId="44453"/>
    <cellStyle name="Input [yellow] 8 3" xfId="44454"/>
    <cellStyle name="Input [yellow] 8 4" xfId="44455"/>
    <cellStyle name="Input [yellow] 8 5" xfId="44456"/>
    <cellStyle name="Input [yellow] 9" xfId="44457"/>
    <cellStyle name="Input [yellow] 9 2" xfId="44458"/>
    <cellStyle name="Input [yellow] 9 2 2" xfId="44459"/>
    <cellStyle name="Input [yellow] 9 3" xfId="44460"/>
    <cellStyle name="Input 10" xfId="44461"/>
    <cellStyle name="Input 10 10" xfId="44462"/>
    <cellStyle name="Input 10 10 2" xfId="44463"/>
    <cellStyle name="Input 10 10 3" xfId="44464"/>
    <cellStyle name="Input 10 10 4" xfId="44465"/>
    <cellStyle name="Input 10 11" xfId="44466"/>
    <cellStyle name="Input 10 12" xfId="44467"/>
    <cellStyle name="Input 10 13" xfId="44468"/>
    <cellStyle name="Input 10 14" xfId="44469"/>
    <cellStyle name="Input 10 15" xfId="44470"/>
    <cellStyle name="Input 10 16" xfId="44471"/>
    <cellStyle name="Input 10 17" xfId="44472"/>
    <cellStyle name="Input 10 2" xfId="44473"/>
    <cellStyle name="Input 10 2 2" xfId="44474"/>
    <cellStyle name="Input 10 2 2 2" xfId="44475"/>
    <cellStyle name="Input 10 2 3" xfId="44476"/>
    <cellStyle name="Input 10 2 3 2" xfId="44477"/>
    <cellStyle name="Input 10 2 4" xfId="44478"/>
    <cellStyle name="Input 10 2 5" xfId="44479"/>
    <cellStyle name="Input 10 3" xfId="44480"/>
    <cellStyle name="Input 10 3 2" xfId="44481"/>
    <cellStyle name="Input 10 3 3" xfId="44482"/>
    <cellStyle name="Input 10 3 4" xfId="44483"/>
    <cellStyle name="Input 10 3 5" xfId="44484"/>
    <cellStyle name="Input 10 4" xfId="44485"/>
    <cellStyle name="Input 10 4 2" xfId="44486"/>
    <cellStyle name="Input 10 4 3" xfId="44487"/>
    <cellStyle name="Input 10 4 4" xfId="44488"/>
    <cellStyle name="Input 10 4 5" xfId="44489"/>
    <cellStyle name="Input 10 5" xfId="44490"/>
    <cellStyle name="Input 10 5 2" xfId="44491"/>
    <cellStyle name="Input 10 5 3" xfId="44492"/>
    <cellStyle name="Input 10 5 4" xfId="44493"/>
    <cellStyle name="Input 10 6" xfId="44494"/>
    <cellStyle name="Input 10 6 2" xfId="44495"/>
    <cellStyle name="Input 10 6 3" xfId="44496"/>
    <cellStyle name="Input 10 6 4" xfId="44497"/>
    <cellStyle name="Input 10 7" xfId="44498"/>
    <cellStyle name="Input 10 7 2" xfId="44499"/>
    <cellStyle name="Input 10 7 3" xfId="44500"/>
    <cellStyle name="Input 10 7 4" xfId="44501"/>
    <cellStyle name="Input 10 8" xfId="44502"/>
    <cellStyle name="Input 10 8 2" xfId="44503"/>
    <cellStyle name="Input 10 8 3" xfId="44504"/>
    <cellStyle name="Input 10 8 4" xfId="44505"/>
    <cellStyle name="Input 10 9" xfId="44506"/>
    <cellStyle name="Input 10 9 2" xfId="44507"/>
    <cellStyle name="Input 10 9 3" xfId="44508"/>
    <cellStyle name="Input 10 9 4" xfId="44509"/>
    <cellStyle name="Input 100" xfId="44510"/>
    <cellStyle name="Input 100 10" xfId="44511"/>
    <cellStyle name="Input 100 10 2" xfId="44512"/>
    <cellStyle name="Input 100 10 3" xfId="44513"/>
    <cellStyle name="Input 100 10 4" xfId="44514"/>
    <cellStyle name="Input 100 11" xfId="44515"/>
    <cellStyle name="Input 100 12" xfId="44516"/>
    <cellStyle name="Input 100 13" xfId="44517"/>
    <cellStyle name="Input 100 14" xfId="44518"/>
    <cellStyle name="Input 100 15" xfId="44519"/>
    <cellStyle name="Input 100 16" xfId="44520"/>
    <cellStyle name="Input 100 2" xfId="44521"/>
    <cellStyle name="Input 100 2 2" xfId="44522"/>
    <cellStyle name="Input 100 2 3" xfId="44523"/>
    <cellStyle name="Input 100 2 4" xfId="44524"/>
    <cellStyle name="Input 100 3" xfId="44525"/>
    <cellStyle name="Input 100 3 2" xfId="44526"/>
    <cellStyle name="Input 100 3 3" xfId="44527"/>
    <cellStyle name="Input 100 3 4" xfId="44528"/>
    <cellStyle name="Input 100 4" xfId="44529"/>
    <cellStyle name="Input 100 4 2" xfId="44530"/>
    <cellStyle name="Input 100 4 3" xfId="44531"/>
    <cellStyle name="Input 100 4 4" xfId="44532"/>
    <cellStyle name="Input 100 5" xfId="44533"/>
    <cellStyle name="Input 100 5 2" xfId="44534"/>
    <cellStyle name="Input 100 5 3" xfId="44535"/>
    <cellStyle name="Input 100 5 4" xfId="44536"/>
    <cellStyle name="Input 100 6" xfId="44537"/>
    <cellStyle name="Input 100 6 2" xfId="44538"/>
    <cellStyle name="Input 100 6 3" xfId="44539"/>
    <cellStyle name="Input 100 6 4" xfId="44540"/>
    <cellStyle name="Input 100 7" xfId="44541"/>
    <cellStyle name="Input 100 7 2" xfId="44542"/>
    <cellStyle name="Input 100 7 3" xfId="44543"/>
    <cellStyle name="Input 100 7 4" xfId="44544"/>
    <cellStyle name="Input 100 8" xfId="44545"/>
    <cellStyle name="Input 100 8 2" xfId="44546"/>
    <cellStyle name="Input 100 8 3" xfId="44547"/>
    <cellStyle name="Input 100 8 4" xfId="44548"/>
    <cellStyle name="Input 100 9" xfId="44549"/>
    <cellStyle name="Input 100 9 2" xfId="44550"/>
    <cellStyle name="Input 100 9 3" xfId="44551"/>
    <cellStyle name="Input 100 9 4" xfId="44552"/>
    <cellStyle name="Input 101" xfId="44553"/>
    <cellStyle name="Input 101 10" xfId="44554"/>
    <cellStyle name="Input 101 10 2" xfId="44555"/>
    <cellStyle name="Input 101 10 3" xfId="44556"/>
    <cellStyle name="Input 101 10 4" xfId="44557"/>
    <cellStyle name="Input 101 11" xfId="44558"/>
    <cellStyle name="Input 101 12" xfId="44559"/>
    <cellStyle name="Input 101 13" xfId="44560"/>
    <cellStyle name="Input 101 14" xfId="44561"/>
    <cellStyle name="Input 101 15" xfId="44562"/>
    <cellStyle name="Input 101 16" xfId="44563"/>
    <cellStyle name="Input 101 2" xfId="44564"/>
    <cellStyle name="Input 101 2 2" xfId="44565"/>
    <cellStyle name="Input 101 2 3" xfId="44566"/>
    <cellStyle name="Input 101 2 4" xfId="44567"/>
    <cellStyle name="Input 101 3" xfId="44568"/>
    <cellStyle name="Input 101 3 2" xfId="44569"/>
    <cellStyle name="Input 101 3 3" xfId="44570"/>
    <cellStyle name="Input 101 3 4" xfId="44571"/>
    <cellStyle name="Input 101 4" xfId="44572"/>
    <cellStyle name="Input 101 4 2" xfId="44573"/>
    <cellStyle name="Input 101 4 3" xfId="44574"/>
    <cellStyle name="Input 101 4 4" xfId="44575"/>
    <cellStyle name="Input 101 5" xfId="44576"/>
    <cellStyle name="Input 101 5 2" xfId="44577"/>
    <cellStyle name="Input 101 5 3" xfId="44578"/>
    <cellStyle name="Input 101 5 4" xfId="44579"/>
    <cellStyle name="Input 101 6" xfId="44580"/>
    <cellStyle name="Input 101 6 2" xfId="44581"/>
    <cellStyle name="Input 101 6 3" xfId="44582"/>
    <cellStyle name="Input 101 6 4" xfId="44583"/>
    <cellStyle name="Input 101 7" xfId="44584"/>
    <cellStyle name="Input 101 7 2" xfId="44585"/>
    <cellStyle name="Input 101 7 3" xfId="44586"/>
    <cellStyle name="Input 101 7 4" xfId="44587"/>
    <cellStyle name="Input 101 8" xfId="44588"/>
    <cellStyle name="Input 101 8 2" xfId="44589"/>
    <cellStyle name="Input 101 8 3" xfId="44590"/>
    <cellStyle name="Input 101 8 4" xfId="44591"/>
    <cellStyle name="Input 101 9" xfId="44592"/>
    <cellStyle name="Input 101 9 2" xfId="44593"/>
    <cellStyle name="Input 101 9 3" xfId="44594"/>
    <cellStyle name="Input 101 9 4" xfId="44595"/>
    <cellStyle name="Input 102" xfId="44596"/>
    <cellStyle name="Input 102 10" xfId="44597"/>
    <cellStyle name="Input 102 10 2" xfId="44598"/>
    <cellStyle name="Input 102 10 3" xfId="44599"/>
    <cellStyle name="Input 102 10 4" xfId="44600"/>
    <cellStyle name="Input 102 11" xfId="44601"/>
    <cellStyle name="Input 102 12" xfId="44602"/>
    <cellStyle name="Input 102 13" xfId="44603"/>
    <cellStyle name="Input 102 14" xfId="44604"/>
    <cellStyle name="Input 102 15" xfId="44605"/>
    <cellStyle name="Input 102 16" xfId="44606"/>
    <cellStyle name="Input 102 2" xfId="44607"/>
    <cellStyle name="Input 102 2 2" xfId="44608"/>
    <cellStyle name="Input 102 2 3" xfId="44609"/>
    <cellStyle name="Input 102 2 4" xfId="44610"/>
    <cellStyle name="Input 102 3" xfId="44611"/>
    <cellStyle name="Input 102 3 2" xfId="44612"/>
    <cellStyle name="Input 102 3 3" xfId="44613"/>
    <cellStyle name="Input 102 3 4" xfId="44614"/>
    <cellStyle name="Input 102 4" xfId="44615"/>
    <cellStyle name="Input 102 4 2" xfId="44616"/>
    <cellStyle name="Input 102 4 3" xfId="44617"/>
    <cellStyle name="Input 102 4 4" xfId="44618"/>
    <cellStyle name="Input 102 5" xfId="44619"/>
    <cellStyle name="Input 102 5 2" xfId="44620"/>
    <cellStyle name="Input 102 5 3" xfId="44621"/>
    <cellStyle name="Input 102 5 4" xfId="44622"/>
    <cellStyle name="Input 102 6" xfId="44623"/>
    <cellStyle name="Input 102 6 2" xfId="44624"/>
    <cellStyle name="Input 102 6 3" xfId="44625"/>
    <cellStyle name="Input 102 6 4" xfId="44626"/>
    <cellStyle name="Input 102 7" xfId="44627"/>
    <cellStyle name="Input 102 7 2" xfId="44628"/>
    <cellStyle name="Input 102 7 3" xfId="44629"/>
    <cellStyle name="Input 102 7 4" xfId="44630"/>
    <cellStyle name="Input 102 8" xfId="44631"/>
    <cellStyle name="Input 102 8 2" xfId="44632"/>
    <cellStyle name="Input 102 8 3" xfId="44633"/>
    <cellStyle name="Input 102 8 4" xfId="44634"/>
    <cellStyle name="Input 102 9" xfId="44635"/>
    <cellStyle name="Input 102 9 2" xfId="44636"/>
    <cellStyle name="Input 102 9 3" xfId="44637"/>
    <cellStyle name="Input 102 9 4" xfId="44638"/>
    <cellStyle name="Input 103" xfId="44639"/>
    <cellStyle name="Input 103 10" xfId="44640"/>
    <cellStyle name="Input 103 10 2" xfId="44641"/>
    <cellStyle name="Input 103 10 3" xfId="44642"/>
    <cellStyle name="Input 103 10 4" xfId="44643"/>
    <cellStyle name="Input 103 11" xfId="44644"/>
    <cellStyle name="Input 103 12" xfId="44645"/>
    <cellStyle name="Input 103 13" xfId="44646"/>
    <cellStyle name="Input 103 14" xfId="44647"/>
    <cellStyle name="Input 103 15" xfId="44648"/>
    <cellStyle name="Input 103 16" xfId="44649"/>
    <cellStyle name="Input 103 2" xfId="44650"/>
    <cellStyle name="Input 103 2 2" xfId="44651"/>
    <cellStyle name="Input 103 2 3" xfId="44652"/>
    <cellStyle name="Input 103 2 4" xfId="44653"/>
    <cellStyle name="Input 103 3" xfId="44654"/>
    <cellStyle name="Input 103 3 2" xfId="44655"/>
    <cellStyle name="Input 103 3 3" xfId="44656"/>
    <cellStyle name="Input 103 3 4" xfId="44657"/>
    <cellStyle name="Input 103 4" xfId="44658"/>
    <cellStyle name="Input 103 4 2" xfId="44659"/>
    <cellStyle name="Input 103 4 3" xfId="44660"/>
    <cellStyle name="Input 103 4 4" xfId="44661"/>
    <cellStyle name="Input 103 5" xfId="44662"/>
    <cellStyle name="Input 103 5 2" xfId="44663"/>
    <cellStyle name="Input 103 5 3" xfId="44664"/>
    <cellStyle name="Input 103 5 4" xfId="44665"/>
    <cellStyle name="Input 103 6" xfId="44666"/>
    <cellStyle name="Input 103 6 2" xfId="44667"/>
    <cellStyle name="Input 103 6 3" xfId="44668"/>
    <cellStyle name="Input 103 6 4" xfId="44669"/>
    <cellStyle name="Input 103 7" xfId="44670"/>
    <cellStyle name="Input 103 7 2" xfId="44671"/>
    <cellStyle name="Input 103 7 3" xfId="44672"/>
    <cellStyle name="Input 103 7 4" xfId="44673"/>
    <cellStyle name="Input 103 8" xfId="44674"/>
    <cellStyle name="Input 103 8 2" xfId="44675"/>
    <cellStyle name="Input 103 8 3" xfId="44676"/>
    <cellStyle name="Input 103 8 4" xfId="44677"/>
    <cellStyle name="Input 103 9" xfId="44678"/>
    <cellStyle name="Input 103 9 2" xfId="44679"/>
    <cellStyle name="Input 103 9 3" xfId="44680"/>
    <cellStyle name="Input 103 9 4" xfId="44681"/>
    <cellStyle name="Input 104" xfId="44682"/>
    <cellStyle name="Input 104 10" xfId="44683"/>
    <cellStyle name="Input 104 10 2" xfId="44684"/>
    <cellStyle name="Input 104 10 3" xfId="44685"/>
    <cellStyle name="Input 104 10 4" xfId="44686"/>
    <cellStyle name="Input 104 11" xfId="44687"/>
    <cellStyle name="Input 104 12" xfId="44688"/>
    <cellStyle name="Input 104 13" xfId="44689"/>
    <cellStyle name="Input 104 14" xfId="44690"/>
    <cellStyle name="Input 104 15" xfId="44691"/>
    <cellStyle name="Input 104 16" xfId="44692"/>
    <cellStyle name="Input 104 2" xfId="44693"/>
    <cellStyle name="Input 104 2 2" xfId="44694"/>
    <cellStyle name="Input 104 2 3" xfId="44695"/>
    <cellStyle name="Input 104 2 4" xfId="44696"/>
    <cellStyle name="Input 104 3" xfId="44697"/>
    <cellStyle name="Input 104 3 2" xfId="44698"/>
    <cellStyle name="Input 104 3 3" xfId="44699"/>
    <cellStyle name="Input 104 3 4" xfId="44700"/>
    <cellStyle name="Input 104 4" xfId="44701"/>
    <cellStyle name="Input 104 4 2" xfId="44702"/>
    <cellStyle name="Input 104 4 3" xfId="44703"/>
    <cellStyle name="Input 104 4 4" xfId="44704"/>
    <cellStyle name="Input 104 5" xfId="44705"/>
    <cellStyle name="Input 104 5 2" xfId="44706"/>
    <cellStyle name="Input 104 5 3" xfId="44707"/>
    <cellStyle name="Input 104 5 4" xfId="44708"/>
    <cellStyle name="Input 104 6" xfId="44709"/>
    <cellStyle name="Input 104 6 2" xfId="44710"/>
    <cellStyle name="Input 104 6 3" xfId="44711"/>
    <cellStyle name="Input 104 6 4" xfId="44712"/>
    <cellStyle name="Input 104 7" xfId="44713"/>
    <cellStyle name="Input 104 7 2" xfId="44714"/>
    <cellStyle name="Input 104 7 3" xfId="44715"/>
    <cellStyle name="Input 104 7 4" xfId="44716"/>
    <cellStyle name="Input 104 8" xfId="44717"/>
    <cellStyle name="Input 104 8 2" xfId="44718"/>
    <cellStyle name="Input 104 8 3" xfId="44719"/>
    <cellStyle name="Input 104 8 4" xfId="44720"/>
    <cellStyle name="Input 104 9" xfId="44721"/>
    <cellStyle name="Input 104 9 2" xfId="44722"/>
    <cellStyle name="Input 104 9 3" xfId="44723"/>
    <cellStyle name="Input 104 9 4" xfId="44724"/>
    <cellStyle name="Input 105" xfId="44725"/>
    <cellStyle name="Input 105 10" xfId="44726"/>
    <cellStyle name="Input 105 10 2" xfId="44727"/>
    <cellStyle name="Input 105 10 3" xfId="44728"/>
    <cellStyle name="Input 105 10 4" xfId="44729"/>
    <cellStyle name="Input 105 11" xfId="44730"/>
    <cellStyle name="Input 105 12" xfId="44731"/>
    <cellStyle name="Input 105 13" xfId="44732"/>
    <cellStyle name="Input 105 14" xfId="44733"/>
    <cellStyle name="Input 105 15" xfId="44734"/>
    <cellStyle name="Input 105 16" xfId="44735"/>
    <cellStyle name="Input 105 2" xfId="44736"/>
    <cellStyle name="Input 105 2 2" xfId="44737"/>
    <cellStyle name="Input 105 2 3" xfId="44738"/>
    <cellStyle name="Input 105 2 4" xfId="44739"/>
    <cellStyle name="Input 105 3" xfId="44740"/>
    <cellStyle name="Input 105 3 2" xfId="44741"/>
    <cellStyle name="Input 105 3 3" xfId="44742"/>
    <cellStyle name="Input 105 3 4" xfId="44743"/>
    <cellStyle name="Input 105 4" xfId="44744"/>
    <cellStyle name="Input 105 4 2" xfId="44745"/>
    <cellStyle name="Input 105 4 3" xfId="44746"/>
    <cellStyle name="Input 105 4 4" xfId="44747"/>
    <cellStyle name="Input 105 5" xfId="44748"/>
    <cellStyle name="Input 105 5 2" xfId="44749"/>
    <cellStyle name="Input 105 5 3" xfId="44750"/>
    <cellStyle name="Input 105 5 4" xfId="44751"/>
    <cellStyle name="Input 105 6" xfId="44752"/>
    <cellStyle name="Input 105 6 2" xfId="44753"/>
    <cellStyle name="Input 105 6 3" xfId="44754"/>
    <cellStyle name="Input 105 6 4" xfId="44755"/>
    <cellStyle name="Input 105 7" xfId="44756"/>
    <cellStyle name="Input 105 7 2" xfId="44757"/>
    <cellStyle name="Input 105 7 3" xfId="44758"/>
    <cellStyle name="Input 105 7 4" xfId="44759"/>
    <cellStyle name="Input 105 8" xfId="44760"/>
    <cellStyle name="Input 105 8 2" xfId="44761"/>
    <cellStyle name="Input 105 8 3" xfId="44762"/>
    <cellStyle name="Input 105 8 4" xfId="44763"/>
    <cellStyle name="Input 105 9" xfId="44764"/>
    <cellStyle name="Input 105 9 2" xfId="44765"/>
    <cellStyle name="Input 105 9 3" xfId="44766"/>
    <cellStyle name="Input 105 9 4" xfId="44767"/>
    <cellStyle name="Input 106" xfId="44768"/>
    <cellStyle name="Input 106 10" xfId="44769"/>
    <cellStyle name="Input 106 10 2" xfId="44770"/>
    <cellStyle name="Input 106 10 3" xfId="44771"/>
    <cellStyle name="Input 106 10 4" xfId="44772"/>
    <cellStyle name="Input 106 11" xfId="44773"/>
    <cellStyle name="Input 106 12" xfId="44774"/>
    <cellStyle name="Input 106 13" xfId="44775"/>
    <cellStyle name="Input 106 14" xfId="44776"/>
    <cellStyle name="Input 106 15" xfId="44777"/>
    <cellStyle name="Input 106 16" xfId="44778"/>
    <cellStyle name="Input 106 2" xfId="44779"/>
    <cellStyle name="Input 106 2 2" xfId="44780"/>
    <cellStyle name="Input 106 2 3" xfId="44781"/>
    <cellStyle name="Input 106 2 4" xfId="44782"/>
    <cellStyle name="Input 106 3" xfId="44783"/>
    <cellStyle name="Input 106 3 2" xfId="44784"/>
    <cellStyle name="Input 106 3 3" xfId="44785"/>
    <cellStyle name="Input 106 3 4" xfId="44786"/>
    <cellStyle name="Input 106 4" xfId="44787"/>
    <cellStyle name="Input 106 4 2" xfId="44788"/>
    <cellStyle name="Input 106 4 3" xfId="44789"/>
    <cellStyle name="Input 106 4 4" xfId="44790"/>
    <cellStyle name="Input 106 5" xfId="44791"/>
    <cellStyle name="Input 106 5 2" xfId="44792"/>
    <cellStyle name="Input 106 5 3" xfId="44793"/>
    <cellStyle name="Input 106 5 4" xfId="44794"/>
    <cellStyle name="Input 106 6" xfId="44795"/>
    <cellStyle name="Input 106 6 2" xfId="44796"/>
    <cellStyle name="Input 106 6 3" xfId="44797"/>
    <cellStyle name="Input 106 6 4" xfId="44798"/>
    <cellStyle name="Input 106 7" xfId="44799"/>
    <cellStyle name="Input 106 7 2" xfId="44800"/>
    <cellStyle name="Input 106 7 3" xfId="44801"/>
    <cellStyle name="Input 106 7 4" xfId="44802"/>
    <cellStyle name="Input 106 8" xfId="44803"/>
    <cellStyle name="Input 106 8 2" xfId="44804"/>
    <cellStyle name="Input 106 8 3" xfId="44805"/>
    <cellStyle name="Input 106 8 4" xfId="44806"/>
    <cellStyle name="Input 106 9" xfId="44807"/>
    <cellStyle name="Input 106 9 2" xfId="44808"/>
    <cellStyle name="Input 106 9 3" xfId="44809"/>
    <cellStyle name="Input 106 9 4" xfId="44810"/>
    <cellStyle name="Input 107" xfId="44811"/>
    <cellStyle name="Input 107 10" xfId="44812"/>
    <cellStyle name="Input 107 10 2" xfId="44813"/>
    <cellStyle name="Input 107 10 3" xfId="44814"/>
    <cellStyle name="Input 107 10 4" xfId="44815"/>
    <cellStyle name="Input 107 11" xfId="44816"/>
    <cellStyle name="Input 107 12" xfId="44817"/>
    <cellStyle name="Input 107 13" xfId="44818"/>
    <cellStyle name="Input 107 14" xfId="44819"/>
    <cellStyle name="Input 107 15" xfId="44820"/>
    <cellStyle name="Input 107 16" xfId="44821"/>
    <cellStyle name="Input 107 2" xfId="44822"/>
    <cellStyle name="Input 107 2 2" xfId="44823"/>
    <cellStyle name="Input 107 2 3" xfId="44824"/>
    <cellStyle name="Input 107 2 4" xfId="44825"/>
    <cellStyle name="Input 107 3" xfId="44826"/>
    <cellStyle name="Input 107 3 2" xfId="44827"/>
    <cellStyle name="Input 107 3 3" xfId="44828"/>
    <cellStyle name="Input 107 3 4" xfId="44829"/>
    <cellStyle name="Input 107 4" xfId="44830"/>
    <cellStyle name="Input 107 4 2" xfId="44831"/>
    <cellStyle name="Input 107 4 3" xfId="44832"/>
    <cellStyle name="Input 107 4 4" xfId="44833"/>
    <cellStyle name="Input 107 5" xfId="44834"/>
    <cellStyle name="Input 107 5 2" xfId="44835"/>
    <cellStyle name="Input 107 5 3" xfId="44836"/>
    <cellStyle name="Input 107 5 4" xfId="44837"/>
    <cellStyle name="Input 107 6" xfId="44838"/>
    <cellStyle name="Input 107 6 2" xfId="44839"/>
    <cellStyle name="Input 107 6 3" xfId="44840"/>
    <cellStyle name="Input 107 6 4" xfId="44841"/>
    <cellStyle name="Input 107 7" xfId="44842"/>
    <cellStyle name="Input 107 7 2" xfId="44843"/>
    <cellStyle name="Input 107 7 3" xfId="44844"/>
    <cellStyle name="Input 107 7 4" xfId="44845"/>
    <cellStyle name="Input 107 8" xfId="44846"/>
    <cellStyle name="Input 107 8 2" xfId="44847"/>
    <cellStyle name="Input 107 8 3" xfId="44848"/>
    <cellStyle name="Input 107 8 4" xfId="44849"/>
    <cellStyle name="Input 107 9" xfId="44850"/>
    <cellStyle name="Input 107 9 2" xfId="44851"/>
    <cellStyle name="Input 107 9 3" xfId="44852"/>
    <cellStyle name="Input 107 9 4" xfId="44853"/>
    <cellStyle name="Input 108" xfId="44854"/>
    <cellStyle name="Input 108 10" xfId="44855"/>
    <cellStyle name="Input 108 10 2" xfId="44856"/>
    <cellStyle name="Input 108 10 3" xfId="44857"/>
    <cellStyle name="Input 108 10 4" xfId="44858"/>
    <cellStyle name="Input 108 11" xfId="44859"/>
    <cellStyle name="Input 108 12" xfId="44860"/>
    <cellStyle name="Input 108 13" xfId="44861"/>
    <cellStyle name="Input 108 14" xfId="44862"/>
    <cellStyle name="Input 108 15" xfId="44863"/>
    <cellStyle name="Input 108 16" xfId="44864"/>
    <cellStyle name="Input 108 2" xfId="44865"/>
    <cellStyle name="Input 108 2 2" xfId="44866"/>
    <cellStyle name="Input 108 2 3" xfId="44867"/>
    <cellStyle name="Input 108 2 4" xfId="44868"/>
    <cellStyle name="Input 108 3" xfId="44869"/>
    <cellStyle name="Input 108 3 2" xfId="44870"/>
    <cellStyle name="Input 108 3 3" xfId="44871"/>
    <cellStyle name="Input 108 3 4" xfId="44872"/>
    <cellStyle name="Input 108 4" xfId="44873"/>
    <cellStyle name="Input 108 4 2" xfId="44874"/>
    <cellStyle name="Input 108 4 3" xfId="44875"/>
    <cellStyle name="Input 108 4 4" xfId="44876"/>
    <cellStyle name="Input 108 5" xfId="44877"/>
    <cellStyle name="Input 108 5 2" xfId="44878"/>
    <cellStyle name="Input 108 5 3" xfId="44879"/>
    <cellStyle name="Input 108 5 4" xfId="44880"/>
    <cellStyle name="Input 108 6" xfId="44881"/>
    <cellStyle name="Input 108 6 2" xfId="44882"/>
    <cellStyle name="Input 108 6 3" xfId="44883"/>
    <cellStyle name="Input 108 6 4" xfId="44884"/>
    <cellStyle name="Input 108 7" xfId="44885"/>
    <cellStyle name="Input 108 7 2" xfId="44886"/>
    <cellStyle name="Input 108 7 3" xfId="44887"/>
    <cellStyle name="Input 108 7 4" xfId="44888"/>
    <cellStyle name="Input 108 8" xfId="44889"/>
    <cellStyle name="Input 108 8 2" xfId="44890"/>
    <cellStyle name="Input 108 8 3" xfId="44891"/>
    <cellStyle name="Input 108 8 4" xfId="44892"/>
    <cellStyle name="Input 108 9" xfId="44893"/>
    <cellStyle name="Input 108 9 2" xfId="44894"/>
    <cellStyle name="Input 108 9 3" xfId="44895"/>
    <cellStyle name="Input 108 9 4" xfId="44896"/>
    <cellStyle name="Input 109" xfId="44897"/>
    <cellStyle name="Input 109 10" xfId="44898"/>
    <cellStyle name="Input 109 10 2" xfId="44899"/>
    <cellStyle name="Input 109 10 3" xfId="44900"/>
    <cellStyle name="Input 109 10 4" xfId="44901"/>
    <cellStyle name="Input 109 11" xfId="44902"/>
    <cellStyle name="Input 109 12" xfId="44903"/>
    <cellStyle name="Input 109 13" xfId="44904"/>
    <cellStyle name="Input 109 14" xfId="44905"/>
    <cellStyle name="Input 109 15" xfId="44906"/>
    <cellStyle name="Input 109 16" xfId="44907"/>
    <cellStyle name="Input 109 2" xfId="44908"/>
    <cellStyle name="Input 109 2 2" xfId="44909"/>
    <cellStyle name="Input 109 2 3" xfId="44910"/>
    <cellStyle name="Input 109 2 4" xfId="44911"/>
    <cellStyle name="Input 109 3" xfId="44912"/>
    <cellStyle name="Input 109 3 2" xfId="44913"/>
    <cellStyle name="Input 109 3 3" xfId="44914"/>
    <cellStyle name="Input 109 3 4" xfId="44915"/>
    <cellStyle name="Input 109 4" xfId="44916"/>
    <cellStyle name="Input 109 4 2" xfId="44917"/>
    <cellStyle name="Input 109 4 3" xfId="44918"/>
    <cellStyle name="Input 109 4 4" xfId="44919"/>
    <cellStyle name="Input 109 5" xfId="44920"/>
    <cellStyle name="Input 109 5 2" xfId="44921"/>
    <cellStyle name="Input 109 5 3" xfId="44922"/>
    <cellStyle name="Input 109 5 4" xfId="44923"/>
    <cellStyle name="Input 109 6" xfId="44924"/>
    <cellStyle name="Input 109 6 2" xfId="44925"/>
    <cellStyle name="Input 109 6 3" xfId="44926"/>
    <cellStyle name="Input 109 6 4" xfId="44927"/>
    <cellStyle name="Input 109 7" xfId="44928"/>
    <cellStyle name="Input 109 7 2" xfId="44929"/>
    <cellStyle name="Input 109 7 3" xfId="44930"/>
    <cellStyle name="Input 109 7 4" xfId="44931"/>
    <cellStyle name="Input 109 8" xfId="44932"/>
    <cellStyle name="Input 109 8 2" xfId="44933"/>
    <cellStyle name="Input 109 8 3" xfId="44934"/>
    <cellStyle name="Input 109 8 4" xfId="44935"/>
    <cellStyle name="Input 109 9" xfId="44936"/>
    <cellStyle name="Input 109 9 2" xfId="44937"/>
    <cellStyle name="Input 109 9 3" xfId="44938"/>
    <cellStyle name="Input 109 9 4" xfId="44939"/>
    <cellStyle name="Input 11" xfId="44940"/>
    <cellStyle name="Input 11 10" xfId="44941"/>
    <cellStyle name="Input 11 10 2" xfId="44942"/>
    <cellStyle name="Input 11 10 3" xfId="44943"/>
    <cellStyle name="Input 11 10 4" xfId="44944"/>
    <cellStyle name="Input 11 11" xfId="44945"/>
    <cellStyle name="Input 11 12" xfId="44946"/>
    <cellStyle name="Input 11 13" xfId="44947"/>
    <cellStyle name="Input 11 14" xfId="44948"/>
    <cellStyle name="Input 11 15" xfId="44949"/>
    <cellStyle name="Input 11 16" xfId="44950"/>
    <cellStyle name="Input 11 17" xfId="44951"/>
    <cellStyle name="Input 11 2" xfId="44952"/>
    <cellStyle name="Input 11 2 2" xfId="44953"/>
    <cellStyle name="Input 11 2 2 2" xfId="44954"/>
    <cellStyle name="Input 11 2 3" xfId="44955"/>
    <cellStyle name="Input 11 2 3 2" xfId="44956"/>
    <cellStyle name="Input 11 2 4" xfId="44957"/>
    <cellStyle name="Input 11 2 5" xfId="44958"/>
    <cellStyle name="Input 11 3" xfId="44959"/>
    <cellStyle name="Input 11 3 2" xfId="44960"/>
    <cellStyle name="Input 11 3 3" xfId="44961"/>
    <cellStyle name="Input 11 3 4" xfId="44962"/>
    <cellStyle name="Input 11 3 5" xfId="44963"/>
    <cellStyle name="Input 11 4" xfId="44964"/>
    <cellStyle name="Input 11 4 2" xfId="44965"/>
    <cellStyle name="Input 11 4 3" xfId="44966"/>
    <cellStyle name="Input 11 4 4" xfId="44967"/>
    <cellStyle name="Input 11 4 5" xfId="44968"/>
    <cellStyle name="Input 11 5" xfId="44969"/>
    <cellStyle name="Input 11 5 2" xfId="44970"/>
    <cellStyle name="Input 11 5 3" xfId="44971"/>
    <cellStyle name="Input 11 5 4" xfId="44972"/>
    <cellStyle name="Input 11 6" xfId="44973"/>
    <cellStyle name="Input 11 6 2" xfId="44974"/>
    <cellStyle name="Input 11 6 3" xfId="44975"/>
    <cellStyle name="Input 11 6 4" xfId="44976"/>
    <cellStyle name="Input 11 7" xfId="44977"/>
    <cellStyle name="Input 11 7 2" xfId="44978"/>
    <cellStyle name="Input 11 7 3" xfId="44979"/>
    <cellStyle name="Input 11 7 4" xfId="44980"/>
    <cellStyle name="Input 11 8" xfId="44981"/>
    <cellStyle name="Input 11 8 2" xfId="44982"/>
    <cellStyle name="Input 11 8 3" xfId="44983"/>
    <cellStyle name="Input 11 8 4" xfId="44984"/>
    <cellStyle name="Input 11 9" xfId="44985"/>
    <cellStyle name="Input 11 9 2" xfId="44986"/>
    <cellStyle name="Input 11 9 3" xfId="44987"/>
    <cellStyle name="Input 11 9 4" xfId="44988"/>
    <cellStyle name="Input 110" xfId="44989"/>
    <cellStyle name="Input 110 10" xfId="44990"/>
    <cellStyle name="Input 110 10 2" xfId="44991"/>
    <cellStyle name="Input 110 10 3" xfId="44992"/>
    <cellStyle name="Input 110 10 4" xfId="44993"/>
    <cellStyle name="Input 110 11" xfId="44994"/>
    <cellStyle name="Input 110 12" xfId="44995"/>
    <cellStyle name="Input 110 13" xfId="44996"/>
    <cellStyle name="Input 110 14" xfId="44997"/>
    <cellStyle name="Input 110 15" xfId="44998"/>
    <cellStyle name="Input 110 16" xfId="44999"/>
    <cellStyle name="Input 110 2" xfId="45000"/>
    <cellStyle name="Input 110 2 2" xfId="45001"/>
    <cellStyle name="Input 110 2 3" xfId="45002"/>
    <cellStyle name="Input 110 2 4" xfId="45003"/>
    <cellStyle name="Input 110 3" xfId="45004"/>
    <cellStyle name="Input 110 3 2" xfId="45005"/>
    <cellStyle name="Input 110 3 3" xfId="45006"/>
    <cellStyle name="Input 110 3 4" xfId="45007"/>
    <cellStyle name="Input 110 4" xfId="45008"/>
    <cellStyle name="Input 110 4 2" xfId="45009"/>
    <cellStyle name="Input 110 4 3" xfId="45010"/>
    <cellStyle name="Input 110 4 4" xfId="45011"/>
    <cellStyle name="Input 110 5" xfId="45012"/>
    <cellStyle name="Input 110 5 2" xfId="45013"/>
    <cellStyle name="Input 110 5 3" xfId="45014"/>
    <cellStyle name="Input 110 5 4" xfId="45015"/>
    <cellStyle name="Input 110 6" xfId="45016"/>
    <cellStyle name="Input 110 6 2" xfId="45017"/>
    <cellStyle name="Input 110 6 3" xfId="45018"/>
    <cellStyle name="Input 110 6 4" xfId="45019"/>
    <cellStyle name="Input 110 7" xfId="45020"/>
    <cellStyle name="Input 110 7 2" xfId="45021"/>
    <cellStyle name="Input 110 7 3" xfId="45022"/>
    <cellStyle name="Input 110 7 4" xfId="45023"/>
    <cellStyle name="Input 110 8" xfId="45024"/>
    <cellStyle name="Input 110 8 2" xfId="45025"/>
    <cellStyle name="Input 110 8 3" xfId="45026"/>
    <cellStyle name="Input 110 8 4" xfId="45027"/>
    <cellStyle name="Input 110 9" xfId="45028"/>
    <cellStyle name="Input 110 9 2" xfId="45029"/>
    <cellStyle name="Input 110 9 3" xfId="45030"/>
    <cellStyle name="Input 110 9 4" xfId="45031"/>
    <cellStyle name="Input 111" xfId="45032"/>
    <cellStyle name="Input 111 10" xfId="45033"/>
    <cellStyle name="Input 111 10 2" xfId="45034"/>
    <cellStyle name="Input 111 10 3" xfId="45035"/>
    <cellStyle name="Input 111 10 4" xfId="45036"/>
    <cellStyle name="Input 111 11" xfId="45037"/>
    <cellStyle name="Input 111 12" xfId="45038"/>
    <cellStyle name="Input 111 13" xfId="45039"/>
    <cellStyle name="Input 111 14" xfId="45040"/>
    <cellStyle name="Input 111 15" xfId="45041"/>
    <cellStyle name="Input 111 16" xfId="45042"/>
    <cellStyle name="Input 111 2" xfId="45043"/>
    <cellStyle name="Input 111 2 2" xfId="45044"/>
    <cellStyle name="Input 111 2 3" xfId="45045"/>
    <cellStyle name="Input 111 2 4" xfId="45046"/>
    <cellStyle name="Input 111 3" xfId="45047"/>
    <cellStyle name="Input 111 3 2" xfId="45048"/>
    <cellStyle name="Input 111 3 3" xfId="45049"/>
    <cellStyle name="Input 111 3 4" xfId="45050"/>
    <cellStyle name="Input 111 4" xfId="45051"/>
    <cellStyle name="Input 111 4 2" xfId="45052"/>
    <cellStyle name="Input 111 4 3" xfId="45053"/>
    <cellStyle name="Input 111 4 4" xfId="45054"/>
    <cellStyle name="Input 111 5" xfId="45055"/>
    <cellStyle name="Input 111 5 2" xfId="45056"/>
    <cellStyle name="Input 111 5 3" xfId="45057"/>
    <cellStyle name="Input 111 5 4" xfId="45058"/>
    <cellStyle name="Input 111 6" xfId="45059"/>
    <cellStyle name="Input 111 6 2" xfId="45060"/>
    <cellStyle name="Input 111 6 3" xfId="45061"/>
    <cellStyle name="Input 111 6 4" xfId="45062"/>
    <cellStyle name="Input 111 7" xfId="45063"/>
    <cellStyle name="Input 111 7 2" xfId="45064"/>
    <cellStyle name="Input 111 7 3" xfId="45065"/>
    <cellStyle name="Input 111 7 4" xfId="45066"/>
    <cellStyle name="Input 111 8" xfId="45067"/>
    <cellStyle name="Input 111 8 2" xfId="45068"/>
    <cellStyle name="Input 111 8 3" xfId="45069"/>
    <cellStyle name="Input 111 8 4" xfId="45070"/>
    <cellStyle name="Input 111 9" xfId="45071"/>
    <cellStyle name="Input 111 9 2" xfId="45072"/>
    <cellStyle name="Input 111 9 3" xfId="45073"/>
    <cellStyle name="Input 111 9 4" xfId="45074"/>
    <cellStyle name="Input 112" xfId="45075"/>
    <cellStyle name="Input 112 10" xfId="45076"/>
    <cellStyle name="Input 112 10 2" xfId="45077"/>
    <cellStyle name="Input 112 10 3" xfId="45078"/>
    <cellStyle name="Input 112 10 4" xfId="45079"/>
    <cellStyle name="Input 112 11" xfId="45080"/>
    <cellStyle name="Input 112 12" xfId="45081"/>
    <cellStyle name="Input 112 13" xfId="45082"/>
    <cellStyle name="Input 112 14" xfId="45083"/>
    <cellStyle name="Input 112 15" xfId="45084"/>
    <cellStyle name="Input 112 16" xfId="45085"/>
    <cellStyle name="Input 112 2" xfId="45086"/>
    <cellStyle name="Input 112 2 2" xfId="45087"/>
    <cellStyle name="Input 112 2 3" xfId="45088"/>
    <cellStyle name="Input 112 2 4" xfId="45089"/>
    <cellStyle name="Input 112 3" xfId="45090"/>
    <cellStyle name="Input 112 3 2" xfId="45091"/>
    <cellStyle name="Input 112 3 3" xfId="45092"/>
    <cellStyle name="Input 112 3 4" xfId="45093"/>
    <cellStyle name="Input 112 4" xfId="45094"/>
    <cellStyle name="Input 112 4 2" xfId="45095"/>
    <cellStyle name="Input 112 4 3" xfId="45096"/>
    <cellStyle name="Input 112 4 4" xfId="45097"/>
    <cellStyle name="Input 112 5" xfId="45098"/>
    <cellStyle name="Input 112 5 2" xfId="45099"/>
    <cellStyle name="Input 112 5 3" xfId="45100"/>
    <cellStyle name="Input 112 5 4" xfId="45101"/>
    <cellStyle name="Input 112 6" xfId="45102"/>
    <cellStyle name="Input 112 6 2" xfId="45103"/>
    <cellStyle name="Input 112 6 3" xfId="45104"/>
    <cellStyle name="Input 112 6 4" xfId="45105"/>
    <cellStyle name="Input 112 7" xfId="45106"/>
    <cellStyle name="Input 112 7 2" xfId="45107"/>
    <cellStyle name="Input 112 7 3" xfId="45108"/>
    <cellStyle name="Input 112 7 4" xfId="45109"/>
    <cellStyle name="Input 112 8" xfId="45110"/>
    <cellStyle name="Input 112 8 2" xfId="45111"/>
    <cellStyle name="Input 112 8 3" xfId="45112"/>
    <cellStyle name="Input 112 8 4" xfId="45113"/>
    <cellStyle name="Input 112 9" xfId="45114"/>
    <cellStyle name="Input 112 9 2" xfId="45115"/>
    <cellStyle name="Input 112 9 3" xfId="45116"/>
    <cellStyle name="Input 112 9 4" xfId="45117"/>
    <cellStyle name="Input 113" xfId="45118"/>
    <cellStyle name="Input 113 10" xfId="45119"/>
    <cellStyle name="Input 113 10 2" xfId="45120"/>
    <cellStyle name="Input 113 10 3" xfId="45121"/>
    <cellStyle name="Input 113 10 4" xfId="45122"/>
    <cellStyle name="Input 113 11" xfId="45123"/>
    <cellStyle name="Input 113 12" xfId="45124"/>
    <cellStyle name="Input 113 13" xfId="45125"/>
    <cellStyle name="Input 113 14" xfId="45126"/>
    <cellStyle name="Input 113 15" xfId="45127"/>
    <cellStyle name="Input 113 16" xfId="45128"/>
    <cellStyle name="Input 113 2" xfId="45129"/>
    <cellStyle name="Input 113 2 2" xfId="45130"/>
    <cellStyle name="Input 113 2 3" xfId="45131"/>
    <cellStyle name="Input 113 2 4" xfId="45132"/>
    <cellStyle name="Input 113 3" xfId="45133"/>
    <cellStyle name="Input 113 3 2" xfId="45134"/>
    <cellStyle name="Input 113 3 3" xfId="45135"/>
    <cellStyle name="Input 113 3 4" xfId="45136"/>
    <cellStyle name="Input 113 4" xfId="45137"/>
    <cellStyle name="Input 113 4 2" xfId="45138"/>
    <cellStyle name="Input 113 4 3" xfId="45139"/>
    <cellStyle name="Input 113 4 4" xfId="45140"/>
    <cellStyle name="Input 113 5" xfId="45141"/>
    <cellStyle name="Input 113 5 2" xfId="45142"/>
    <cellStyle name="Input 113 5 3" xfId="45143"/>
    <cellStyle name="Input 113 5 4" xfId="45144"/>
    <cellStyle name="Input 113 6" xfId="45145"/>
    <cellStyle name="Input 113 6 2" xfId="45146"/>
    <cellStyle name="Input 113 6 3" xfId="45147"/>
    <cellStyle name="Input 113 6 4" xfId="45148"/>
    <cellStyle name="Input 113 7" xfId="45149"/>
    <cellStyle name="Input 113 7 2" xfId="45150"/>
    <cellStyle name="Input 113 7 3" xfId="45151"/>
    <cellStyle name="Input 113 7 4" xfId="45152"/>
    <cellStyle name="Input 113 8" xfId="45153"/>
    <cellStyle name="Input 113 8 2" xfId="45154"/>
    <cellStyle name="Input 113 8 3" xfId="45155"/>
    <cellStyle name="Input 113 8 4" xfId="45156"/>
    <cellStyle name="Input 113 9" xfId="45157"/>
    <cellStyle name="Input 113 9 2" xfId="45158"/>
    <cellStyle name="Input 113 9 3" xfId="45159"/>
    <cellStyle name="Input 113 9 4" xfId="45160"/>
    <cellStyle name="Input 114" xfId="45161"/>
    <cellStyle name="Input 114 10" xfId="45162"/>
    <cellStyle name="Input 114 10 2" xfId="45163"/>
    <cellStyle name="Input 114 10 3" xfId="45164"/>
    <cellStyle name="Input 114 10 4" xfId="45165"/>
    <cellStyle name="Input 114 11" xfId="45166"/>
    <cellStyle name="Input 114 12" xfId="45167"/>
    <cellStyle name="Input 114 13" xfId="45168"/>
    <cellStyle name="Input 114 14" xfId="45169"/>
    <cellStyle name="Input 114 15" xfId="45170"/>
    <cellStyle name="Input 114 16" xfId="45171"/>
    <cellStyle name="Input 114 2" xfId="45172"/>
    <cellStyle name="Input 114 2 2" xfId="45173"/>
    <cellStyle name="Input 114 2 3" xfId="45174"/>
    <cellStyle name="Input 114 2 4" xfId="45175"/>
    <cellStyle name="Input 114 3" xfId="45176"/>
    <cellStyle name="Input 114 3 2" xfId="45177"/>
    <cellStyle name="Input 114 3 3" xfId="45178"/>
    <cellStyle name="Input 114 3 4" xfId="45179"/>
    <cellStyle name="Input 114 4" xfId="45180"/>
    <cellStyle name="Input 114 4 2" xfId="45181"/>
    <cellStyle name="Input 114 4 3" xfId="45182"/>
    <cellStyle name="Input 114 4 4" xfId="45183"/>
    <cellStyle name="Input 114 5" xfId="45184"/>
    <cellStyle name="Input 114 5 2" xfId="45185"/>
    <cellStyle name="Input 114 5 3" xfId="45186"/>
    <cellStyle name="Input 114 5 4" xfId="45187"/>
    <cellStyle name="Input 114 6" xfId="45188"/>
    <cellStyle name="Input 114 6 2" xfId="45189"/>
    <cellStyle name="Input 114 6 3" xfId="45190"/>
    <cellStyle name="Input 114 6 4" xfId="45191"/>
    <cellStyle name="Input 114 7" xfId="45192"/>
    <cellStyle name="Input 114 7 2" xfId="45193"/>
    <cellStyle name="Input 114 7 3" xfId="45194"/>
    <cellStyle name="Input 114 7 4" xfId="45195"/>
    <cellStyle name="Input 114 8" xfId="45196"/>
    <cellStyle name="Input 114 8 2" xfId="45197"/>
    <cellStyle name="Input 114 8 3" xfId="45198"/>
    <cellStyle name="Input 114 8 4" xfId="45199"/>
    <cellStyle name="Input 114 9" xfId="45200"/>
    <cellStyle name="Input 114 9 2" xfId="45201"/>
    <cellStyle name="Input 114 9 3" xfId="45202"/>
    <cellStyle name="Input 114 9 4" xfId="45203"/>
    <cellStyle name="Input 115" xfId="45204"/>
    <cellStyle name="Input 115 10" xfId="45205"/>
    <cellStyle name="Input 115 10 2" xfId="45206"/>
    <cellStyle name="Input 115 10 3" xfId="45207"/>
    <cellStyle name="Input 115 10 4" xfId="45208"/>
    <cellStyle name="Input 115 11" xfId="45209"/>
    <cellStyle name="Input 115 12" xfId="45210"/>
    <cellStyle name="Input 115 13" xfId="45211"/>
    <cellStyle name="Input 115 14" xfId="45212"/>
    <cellStyle name="Input 115 15" xfId="45213"/>
    <cellStyle name="Input 115 16" xfId="45214"/>
    <cellStyle name="Input 115 2" xfId="45215"/>
    <cellStyle name="Input 115 2 2" xfId="45216"/>
    <cellStyle name="Input 115 2 3" xfId="45217"/>
    <cellStyle name="Input 115 2 4" xfId="45218"/>
    <cellStyle name="Input 115 3" xfId="45219"/>
    <cellStyle name="Input 115 3 2" xfId="45220"/>
    <cellStyle name="Input 115 3 3" xfId="45221"/>
    <cellStyle name="Input 115 3 4" xfId="45222"/>
    <cellStyle name="Input 115 4" xfId="45223"/>
    <cellStyle name="Input 115 4 2" xfId="45224"/>
    <cellStyle name="Input 115 4 3" xfId="45225"/>
    <cellStyle name="Input 115 4 4" xfId="45226"/>
    <cellStyle name="Input 115 5" xfId="45227"/>
    <cellStyle name="Input 115 5 2" xfId="45228"/>
    <cellStyle name="Input 115 5 3" xfId="45229"/>
    <cellStyle name="Input 115 5 4" xfId="45230"/>
    <cellStyle name="Input 115 6" xfId="45231"/>
    <cellStyle name="Input 115 6 2" xfId="45232"/>
    <cellStyle name="Input 115 6 3" xfId="45233"/>
    <cellStyle name="Input 115 6 4" xfId="45234"/>
    <cellStyle name="Input 115 7" xfId="45235"/>
    <cellStyle name="Input 115 7 2" xfId="45236"/>
    <cellStyle name="Input 115 7 3" xfId="45237"/>
    <cellStyle name="Input 115 7 4" xfId="45238"/>
    <cellStyle name="Input 115 8" xfId="45239"/>
    <cellStyle name="Input 115 8 2" xfId="45240"/>
    <cellStyle name="Input 115 8 3" xfId="45241"/>
    <cellStyle name="Input 115 8 4" xfId="45242"/>
    <cellStyle name="Input 115 9" xfId="45243"/>
    <cellStyle name="Input 115 9 2" xfId="45244"/>
    <cellStyle name="Input 115 9 3" xfId="45245"/>
    <cellStyle name="Input 115 9 4" xfId="45246"/>
    <cellStyle name="Input 116" xfId="45247"/>
    <cellStyle name="Input 116 10" xfId="45248"/>
    <cellStyle name="Input 116 10 2" xfId="45249"/>
    <cellStyle name="Input 116 10 3" xfId="45250"/>
    <cellStyle name="Input 116 10 4" xfId="45251"/>
    <cellStyle name="Input 116 11" xfId="45252"/>
    <cellStyle name="Input 116 12" xfId="45253"/>
    <cellStyle name="Input 116 13" xfId="45254"/>
    <cellStyle name="Input 116 14" xfId="45255"/>
    <cellStyle name="Input 116 15" xfId="45256"/>
    <cellStyle name="Input 116 16" xfId="45257"/>
    <cellStyle name="Input 116 2" xfId="45258"/>
    <cellStyle name="Input 116 2 2" xfId="45259"/>
    <cellStyle name="Input 116 2 3" xfId="45260"/>
    <cellStyle name="Input 116 2 4" xfId="45261"/>
    <cellStyle name="Input 116 3" xfId="45262"/>
    <cellStyle name="Input 116 3 2" xfId="45263"/>
    <cellStyle name="Input 116 3 3" xfId="45264"/>
    <cellStyle name="Input 116 3 4" xfId="45265"/>
    <cellStyle name="Input 116 4" xfId="45266"/>
    <cellStyle name="Input 116 4 2" xfId="45267"/>
    <cellStyle name="Input 116 4 3" xfId="45268"/>
    <cellStyle name="Input 116 4 4" xfId="45269"/>
    <cellStyle name="Input 116 5" xfId="45270"/>
    <cellStyle name="Input 116 5 2" xfId="45271"/>
    <cellStyle name="Input 116 5 3" xfId="45272"/>
    <cellStyle name="Input 116 5 4" xfId="45273"/>
    <cellStyle name="Input 116 6" xfId="45274"/>
    <cellStyle name="Input 116 6 2" xfId="45275"/>
    <cellStyle name="Input 116 6 3" xfId="45276"/>
    <cellStyle name="Input 116 6 4" xfId="45277"/>
    <cellStyle name="Input 116 7" xfId="45278"/>
    <cellStyle name="Input 116 7 2" xfId="45279"/>
    <cellStyle name="Input 116 7 3" xfId="45280"/>
    <cellStyle name="Input 116 7 4" xfId="45281"/>
    <cellStyle name="Input 116 8" xfId="45282"/>
    <cellStyle name="Input 116 8 2" xfId="45283"/>
    <cellStyle name="Input 116 8 3" xfId="45284"/>
    <cellStyle name="Input 116 8 4" xfId="45285"/>
    <cellStyle name="Input 116 9" xfId="45286"/>
    <cellStyle name="Input 116 9 2" xfId="45287"/>
    <cellStyle name="Input 116 9 3" xfId="45288"/>
    <cellStyle name="Input 116 9 4" xfId="45289"/>
    <cellStyle name="Input 117" xfId="45290"/>
    <cellStyle name="Input 117 10" xfId="45291"/>
    <cellStyle name="Input 117 10 2" xfId="45292"/>
    <cellStyle name="Input 117 10 3" xfId="45293"/>
    <cellStyle name="Input 117 10 4" xfId="45294"/>
    <cellStyle name="Input 117 11" xfId="45295"/>
    <cellStyle name="Input 117 12" xfId="45296"/>
    <cellStyle name="Input 117 13" xfId="45297"/>
    <cellStyle name="Input 117 14" xfId="45298"/>
    <cellStyle name="Input 117 15" xfId="45299"/>
    <cellStyle name="Input 117 16" xfId="45300"/>
    <cellStyle name="Input 117 2" xfId="45301"/>
    <cellStyle name="Input 117 2 2" xfId="45302"/>
    <cellStyle name="Input 117 2 3" xfId="45303"/>
    <cellStyle name="Input 117 2 4" xfId="45304"/>
    <cellStyle name="Input 117 3" xfId="45305"/>
    <cellStyle name="Input 117 3 2" xfId="45306"/>
    <cellStyle name="Input 117 3 3" xfId="45307"/>
    <cellStyle name="Input 117 3 4" xfId="45308"/>
    <cellStyle name="Input 117 4" xfId="45309"/>
    <cellStyle name="Input 117 4 2" xfId="45310"/>
    <cellStyle name="Input 117 4 3" xfId="45311"/>
    <cellStyle name="Input 117 4 4" xfId="45312"/>
    <cellStyle name="Input 117 5" xfId="45313"/>
    <cellStyle name="Input 117 5 2" xfId="45314"/>
    <cellStyle name="Input 117 5 3" xfId="45315"/>
    <cellStyle name="Input 117 5 4" xfId="45316"/>
    <cellStyle name="Input 117 6" xfId="45317"/>
    <cellStyle name="Input 117 6 2" xfId="45318"/>
    <cellStyle name="Input 117 6 3" xfId="45319"/>
    <cellStyle name="Input 117 6 4" xfId="45320"/>
    <cellStyle name="Input 117 7" xfId="45321"/>
    <cellStyle name="Input 117 7 2" xfId="45322"/>
    <cellStyle name="Input 117 7 3" xfId="45323"/>
    <cellStyle name="Input 117 7 4" xfId="45324"/>
    <cellStyle name="Input 117 8" xfId="45325"/>
    <cellStyle name="Input 117 8 2" xfId="45326"/>
    <cellStyle name="Input 117 8 3" xfId="45327"/>
    <cellStyle name="Input 117 8 4" xfId="45328"/>
    <cellStyle name="Input 117 9" xfId="45329"/>
    <cellStyle name="Input 117 9 2" xfId="45330"/>
    <cellStyle name="Input 117 9 3" xfId="45331"/>
    <cellStyle name="Input 117 9 4" xfId="45332"/>
    <cellStyle name="Input 118" xfId="45333"/>
    <cellStyle name="Input 118 10" xfId="45334"/>
    <cellStyle name="Input 118 10 2" xfId="45335"/>
    <cellStyle name="Input 118 10 3" xfId="45336"/>
    <cellStyle name="Input 118 10 4" xfId="45337"/>
    <cellStyle name="Input 118 11" xfId="45338"/>
    <cellStyle name="Input 118 12" xfId="45339"/>
    <cellStyle name="Input 118 13" xfId="45340"/>
    <cellStyle name="Input 118 14" xfId="45341"/>
    <cellStyle name="Input 118 15" xfId="45342"/>
    <cellStyle name="Input 118 16" xfId="45343"/>
    <cellStyle name="Input 118 2" xfId="45344"/>
    <cellStyle name="Input 118 2 2" xfId="45345"/>
    <cellStyle name="Input 118 2 3" xfId="45346"/>
    <cellStyle name="Input 118 2 4" xfId="45347"/>
    <cellStyle name="Input 118 3" xfId="45348"/>
    <cellStyle name="Input 118 3 2" xfId="45349"/>
    <cellStyle name="Input 118 3 3" xfId="45350"/>
    <cellStyle name="Input 118 3 4" xfId="45351"/>
    <cellStyle name="Input 118 4" xfId="45352"/>
    <cellStyle name="Input 118 4 2" xfId="45353"/>
    <cellStyle name="Input 118 4 3" xfId="45354"/>
    <cellStyle name="Input 118 4 4" xfId="45355"/>
    <cellStyle name="Input 118 5" xfId="45356"/>
    <cellStyle name="Input 118 5 2" xfId="45357"/>
    <cellStyle name="Input 118 5 3" xfId="45358"/>
    <cellStyle name="Input 118 5 4" xfId="45359"/>
    <cellStyle name="Input 118 6" xfId="45360"/>
    <cellStyle name="Input 118 6 2" xfId="45361"/>
    <cellStyle name="Input 118 6 3" xfId="45362"/>
    <cellStyle name="Input 118 6 4" xfId="45363"/>
    <cellStyle name="Input 118 7" xfId="45364"/>
    <cellStyle name="Input 118 7 2" xfId="45365"/>
    <cellStyle name="Input 118 7 3" xfId="45366"/>
    <cellStyle name="Input 118 7 4" xfId="45367"/>
    <cellStyle name="Input 118 8" xfId="45368"/>
    <cellStyle name="Input 118 8 2" xfId="45369"/>
    <cellStyle name="Input 118 8 3" xfId="45370"/>
    <cellStyle name="Input 118 8 4" xfId="45371"/>
    <cellStyle name="Input 118 9" xfId="45372"/>
    <cellStyle name="Input 118 9 2" xfId="45373"/>
    <cellStyle name="Input 118 9 3" xfId="45374"/>
    <cellStyle name="Input 118 9 4" xfId="45375"/>
    <cellStyle name="Input 119" xfId="45376"/>
    <cellStyle name="Input 119 10" xfId="45377"/>
    <cellStyle name="Input 119 10 2" xfId="45378"/>
    <cellStyle name="Input 119 10 3" xfId="45379"/>
    <cellStyle name="Input 119 10 4" xfId="45380"/>
    <cellStyle name="Input 119 11" xfId="45381"/>
    <cellStyle name="Input 119 12" xfId="45382"/>
    <cellStyle name="Input 119 13" xfId="45383"/>
    <cellStyle name="Input 119 14" xfId="45384"/>
    <cellStyle name="Input 119 15" xfId="45385"/>
    <cellStyle name="Input 119 16" xfId="45386"/>
    <cellStyle name="Input 119 2" xfId="45387"/>
    <cellStyle name="Input 119 2 2" xfId="45388"/>
    <cellStyle name="Input 119 2 3" xfId="45389"/>
    <cellStyle name="Input 119 2 4" xfId="45390"/>
    <cellStyle name="Input 119 3" xfId="45391"/>
    <cellStyle name="Input 119 3 2" xfId="45392"/>
    <cellStyle name="Input 119 3 3" xfId="45393"/>
    <cellStyle name="Input 119 3 4" xfId="45394"/>
    <cellStyle name="Input 119 4" xfId="45395"/>
    <cellStyle name="Input 119 4 2" xfId="45396"/>
    <cellStyle name="Input 119 4 3" xfId="45397"/>
    <cellStyle name="Input 119 4 4" xfId="45398"/>
    <cellStyle name="Input 119 5" xfId="45399"/>
    <cellStyle name="Input 119 5 2" xfId="45400"/>
    <cellStyle name="Input 119 5 3" xfId="45401"/>
    <cellStyle name="Input 119 5 4" xfId="45402"/>
    <cellStyle name="Input 119 6" xfId="45403"/>
    <cellStyle name="Input 119 6 2" xfId="45404"/>
    <cellStyle name="Input 119 6 3" xfId="45405"/>
    <cellStyle name="Input 119 6 4" xfId="45406"/>
    <cellStyle name="Input 119 7" xfId="45407"/>
    <cellStyle name="Input 119 7 2" xfId="45408"/>
    <cellStyle name="Input 119 7 3" xfId="45409"/>
    <cellStyle name="Input 119 7 4" xfId="45410"/>
    <cellStyle name="Input 119 8" xfId="45411"/>
    <cellStyle name="Input 119 8 2" xfId="45412"/>
    <cellStyle name="Input 119 8 3" xfId="45413"/>
    <cellStyle name="Input 119 8 4" xfId="45414"/>
    <cellStyle name="Input 119 9" xfId="45415"/>
    <cellStyle name="Input 119 9 2" xfId="45416"/>
    <cellStyle name="Input 119 9 3" xfId="45417"/>
    <cellStyle name="Input 119 9 4" xfId="45418"/>
    <cellStyle name="Input 12" xfId="45419"/>
    <cellStyle name="Input 12 10" xfId="45420"/>
    <cellStyle name="Input 12 10 2" xfId="45421"/>
    <cellStyle name="Input 12 10 3" xfId="45422"/>
    <cellStyle name="Input 12 10 4" xfId="45423"/>
    <cellStyle name="Input 12 11" xfId="45424"/>
    <cellStyle name="Input 12 12" xfId="45425"/>
    <cellStyle name="Input 12 13" xfId="45426"/>
    <cellStyle name="Input 12 14" xfId="45427"/>
    <cellStyle name="Input 12 15" xfId="45428"/>
    <cellStyle name="Input 12 16" xfId="45429"/>
    <cellStyle name="Input 12 17" xfId="45430"/>
    <cellStyle name="Input 12 2" xfId="45431"/>
    <cellStyle name="Input 12 2 2" xfId="45432"/>
    <cellStyle name="Input 12 2 2 2" xfId="45433"/>
    <cellStyle name="Input 12 2 3" xfId="45434"/>
    <cellStyle name="Input 12 2 3 2" xfId="45435"/>
    <cellStyle name="Input 12 2 4" xfId="45436"/>
    <cellStyle name="Input 12 2 5" xfId="45437"/>
    <cellStyle name="Input 12 3" xfId="45438"/>
    <cellStyle name="Input 12 3 2" xfId="45439"/>
    <cellStyle name="Input 12 3 3" xfId="45440"/>
    <cellStyle name="Input 12 3 4" xfId="45441"/>
    <cellStyle name="Input 12 3 5" xfId="45442"/>
    <cellStyle name="Input 12 4" xfId="45443"/>
    <cellStyle name="Input 12 4 2" xfId="45444"/>
    <cellStyle name="Input 12 4 3" xfId="45445"/>
    <cellStyle name="Input 12 4 4" xfId="45446"/>
    <cellStyle name="Input 12 4 5" xfId="45447"/>
    <cellStyle name="Input 12 5" xfId="45448"/>
    <cellStyle name="Input 12 5 2" xfId="45449"/>
    <cellStyle name="Input 12 5 3" xfId="45450"/>
    <cellStyle name="Input 12 5 4" xfId="45451"/>
    <cellStyle name="Input 12 6" xfId="45452"/>
    <cellStyle name="Input 12 6 2" xfId="45453"/>
    <cellStyle name="Input 12 6 3" xfId="45454"/>
    <cellStyle name="Input 12 6 4" xfId="45455"/>
    <cellStyle name="Input 12 7" xfId="45456"/>
    <cellStyle name="Input 12 7 2" xfId="45457"/>
    <cellStyle name="Input 12 7 3" xfId="45458"/>
    <cellStyle name="Input 12 7 4" xfId="45459"/>
    <cellStyle name="Input 12 8" xfId="45460"/>
    <cellStyle name="Input 12 8 2" xfId="45461"/>
    <cellStyle name="Input 12 8 3" xfId="45462"/>
    <cellStyle name="Input 12 8 4" xfId="45463"/>
    <cellStyle name="Input 12 9" xfId="45464"/>
    <cellStyle name="Input 12 9 2" xfId="45465"/>
    <cellStyle name="Input 12 9 3" xfId="45466"/>
    <cellStyle name="Input 12 9 4" xfId="45467"/>
    <cellStyle name="Input 120" xfId="45468"/>
    <cellStyle name="Input 120 10" xfId="45469"/>
    <cellStyle name="Input 120 10 2" xfId="45470"/>
    <cellStyle name="Input 120 10 3" xfId="45471"/>
    <cellStyle name="Input 120 10 4" xfId="45472"/>
    <cellStyle name="Input 120 11" xfId="45473"/>
    <cellStyle name="Input 120 12" xfId="45474"/>
    <cellStyle name="Input 120 13" xfId="45475"/>
    <cellStyle name="Input 120 14" xfId="45476"/>
    <cellStyle name="Input 120 15" xfId="45477"/>
    <cellStyle name="Input 120 16" xfId="45478"/>
    <cellStyle name="Input 120 2" xfId="45479"/>
    <cellStyle name="Input 120 2 2" xfId="45480"/>
    <cellStyle name="Input 120 2 3" xfId="45481"/>
    <cellStyle name="Input 120 2 4" xfId="45482"/>
    <cellStyle name="Input 120 3" xfId="45483"/>
    <cellStyle name="Input 120 3 2" xfId="45484"/>
    <cellStyle name="Input 120 3 3" xfId="45485"/>
    <cellStyle name="Input 120 3 4" xfId="45486"/>
    <cellStyle name="Input 120 4" xfId="45487"/>
    <cellStyle name="Input 120 4 2" xfId="45488"/>
    <cellStyle name="Input 120 4 3" xfId="45489"/>
    <cellStyle name="Input 120 4 4" xfId="45490"/>
    <cellStyle name="Input 120 5" xfId="45491"/>
    <cellStyle name="Input 120 5 2" xfId="45492"/>
    <cellStyle name="Input 120 5 3" xfId="45493"/>
    <cellStyle name="Input 120 5 4" xfId="45494"/>
    <cellStyle name="Input 120 6" xfId="45495"/>
    <cellStyle name="Input 120 6 2" xfId="45496"/>
    <cellStyle name="Input 120 6 3" xfId="45497"/>
    <cellStyle name="Input 120 6 4" xfId="45498"/>
    <cellStyle name="Input 120 7" xfId="45499"/>
    <cellStyle name="Input 120 7 2" xfId="45500"/>
    <cellStyle name="Input 120 7 3" xfId="45501"/>
    <cellStyle name="Input 120 7 4" xfId="45502"/>
    <cellStyle name="Input 120 8" xfId="45503"/>
    <cellStyle name="Input 120 8 2" xfId="45504"/>
    <cellStyle name="Input 120 8 3" xfId="45505"/>
    <cellStyle name="Input 120 8 4" xfId="45506"/>
    <cellStyle name="Input 120 9" xfId="45507"/>
    <cellStyle name="Input 120 9 2" xfId="45508"/>
    <cellStyle name="Input 120 9 3" xfId="45509"/>
    <cellStyle name="Input 120 9 4" xfId="45510"/>
    <cellStyle name="Input 121" xfId="45511"/>
    <cellStyle name="Input 121 10" xfId="45512"/>
    <cellStyle name="Input 121 10 2" xfId="45513"/>
    <cellStyle name="Input 121 10 3" xfId="45514"/>
    <cellStyle name="Input 121 10 4" xfId="45515"/>
    <cellStyle name="Input 121 11" xfId="45516"/>
    <cellStyle name="Input 121 12" xfId="45517"/>
    <cellStyle name="Input 121 13" xfId="45518"/>
    <cellStyle name="Input 121 14" xfId="45519"/>
    <cellStyle name="Input 121 15" xfId="45520"/>
    <cellStyle name="Input 121 16" xfId="45521"/>
    <cellStyle name="Input 121 2" xfId="45522"/>
    <cellStyle name="Input 121 2 2" xfId="45523"/>
    <cellStyle name="Input 121 2 3" xfId="45524"/>
    <cellStyle name="Input 121 2 4" xfId="45525"/>
    <cellStyle name="Input 121 3" xfId="45526"/>
    <cellStyle name="Input 121 3 2" xfId="45527"/>
    <cellStyle name="Input 121 3 3" xfId="45528"/>
    <cellStyle name="Input 121 3 4" xfId="45529"/>
    <cellStyle name="Input 121 4" xfId="45530"/>
    <cellStyle name="Input 121 4 2" xfId="45531"/>
    <cellStyle name="Input 121 4 3" xfId="45532"/>
    <cellStyle name="Input 121 4 4" xfId="45533"/>
    <cellStyle name="Input 121 5" xfId="45534"/>
    <cellStyle name="Input 121 5 2" xfId="45535"/>
    <cellStyle name="Input 121 5 3" xfId="45536"/>
    <cellStyle name="Input 121 5 4" xfId="45537"/>
    <cellStyle name="Input 121 6" xfId="45538"/>
    <cellStyle name="Input 121 6 2" xfId="45539"/>
    <cellStyle name="Input 121 6 3" xfId="45540"/>
    <cellStyle name="Input 121 6 4" xfId="45541"/>
    <cellStyle name="Input 121 7" xfId="45542"/>
    <cellStyle name="Input 121 7 2" xfId="45543"/>
    <cellStyle name="Input 121 7 3" xfId="45544"/>
    <cellStyle name="Input 121 7 4" xfId="45545"/>
    <cellStyle name="Input 121 8" xfId="45546"/>
    <cellStyle name="Input 121 8 2" xfId="45547"/>
    <cellStyle name="Input 121 8 3" xfId="45548"/>
    <cellStyle name="Input 121 8 4" xfId="45549"/>
    <cellStyle name="Input 121 9" xfId="45550"/>
    <cellStyle name="Input 121 9 2" xfId="45551"/>
    <cellStyle name="Input 121 9 3" xfId="45552"/>
    <cellStyle name="Input 121 9 4" xfId="45553"/>
    <cellStyle name="Input 122" xfId="45554"/>
    <cellStyle name="Input 122 10" xfId="45555"/>
    <cellStyle name="Input 122 10 2" xfId="45556"/>
    <cellStyle name="Input 122 10 3" xfId="45557"/>
    <cellStyle name="Input 122 10 4" xfId="45558"/>
    <cellStyle name="Input 122 11" xfId="45559"/>
    <cellStyle name="Input 122 12" xfId="45560"/>
    <cellStyle name="Input 122 13" xfId="45561"/>
    <cellStyle name="Input 122 14" xfId="45562"/>
    <cellStyle name="Input 122 15" xfId="45563"/>
    <cellStyle name="Input 122 16" xfId="45564"/>
    <cellStyle name="Input 122 2" xfId="45565"/>
    <cellStyle name="Input 122 2 2" xfId="45566"/>
    <cellStyle name="Input 122 2 3" xfId="45567"/>
    <cellStyle name="Input 122 2 4" xfId="45568"/>
    <cellStyle name="Input 122 3" xfId="45569"/>
    <cellStyle name="Input 122 3 2" xfId="45570"/>
    <cellStyle name="Input 122 3 3" xfId="45571"/>
    <cellStyle name="Input 122 3 4" xfId="45572"/>
    <cellStyle name="Input 122 4" xfId="45573"/>
    <cellStyle name="Input 122 4 2" xfId="45574"/>
    <cellStyle name="Input 122 4 3" xfId="45575"/>
    <cellStyle name="Input 122 4 4" xfId="45576"/>
    <cellStyle name="Input 122 5" xfId="45577"/>
    <cellStyle name="Input 122 5 2" xfId="45578"/>
    <cellStyle name="Input 122 5 3" xfId="45579"/>
    <cellStyle name="Input 122 5 4" xfId="45580"/>
    <cellStyle name="Input 122 6" xfId="45581"/>
    <cellStyle name="Input 122 6 2" xfId="45582"/>
    <cellStyle name="Input 122 6 3" xfId="45583"/>
    <cellStyle name="Input 122 6 4" xfId="45584"/>
    <cellStyle name="Input 122 7" xfId="45585"/>
    <cellStyle name="Input 122 7 2" xfId="45586"/>
    <cellStyle name="Input 122 7 3" xfId="45587"/>
    <cellStyle name="Input 122 7 4" xfId="45588"/>
    <cellStyle name="Input 122 8" xfId="45589"/>
    <cellStyle name="Input 122 8 2" xfId="45590"/>
    <cellStyle name="Input 122 8 3" xfId="45591"/>
    <cellStyle name="Input 122 8 4" xfId="45592"/>
    <cellStyle name="Input 122 9" xfId="45593"/>
    <cellStyle name="Input 122 9 2" xfId="45594"/>
    <cellStyle name="Input 122 9 3" xfId="45595"/>
    <cellStyle name="Input 122 9 4" xfId="45596"/>
    <cellStyle name="Input 123" xfId="45597"/>
    <cellStyle name="Input 123 10" xfId="45598"/>
    <cellStyle name="Input 123 10 2" xfId="45599"/>
    <cellStyle name="Input 123 10 3" xfId="45600"/>
    <cellStyle name="Input 123 10 4" xfId="45601"/>
    <cellStyle name="Input 123 11" xfId="45602"/>
    <cellStyle name="Input 123 12" xfId="45603"/>
    <cellStyle name="Input 123 13" xfId="45604"/>
    <cellStyle name="Input 123 14" xfId="45605"/>
    <cellStyle name="Input 123 15" xfId="45606"/>
    <cellStyle name="Input 123 16" xfId="45607"/>
    <cellStyle name="Input 123 2" xfId="45608"/>
    <cellStyle name="Input 123 2 2" xfId="45609"/>
    <cellStyle name="Input 123 2 3" xfId="45610"/>
    <cellStyle name="Input 123 2 4" xfId="45611"/>
    <cellStyle name="Input 123 3" xfId="45612"/>
    <cellStyle name="Input 123 3 2" xfId="45613"/>
    <cellStyle name="Input 123 3 3" xfId="45614"/>
    <cellStyle name="Input 123 3 4" xfId="45615"/>
    <cellStyle name="Input 123 4" xfId="45616"/>
    <cellStyle name="Input 123 4 2" xfId="45617"/>
    <cellStyle name="Input 123 4 3" xfId="45618"/>
    <cellStyle name="Input 123 4 4" xfId="45619"/>
    <cellStyle name="Input 123 5" xfId="45620"/>
    <cellStyle name="Input 123 5 2" xfId="45621"/>
    <cellStyle name="Input 123 5 3" xfId="45622"/>
    <cellStyle name="Input 123 5 4" xfId="45623"/>
    <cellStyle name="Input 123 6" xfId="45624"/>
    <cellStyle name="Input 123 6 2" xfId="45625"/>
    <cellStyle name="Input 123 6 3" xfId="45626"/>
    <cellStyle name="Input 123 6 4" xfId="45627"/>
    <cellStyle name="Input 123 7" xfId="45628"/>
    <cellStyle name="Input 123 7 2" xfId="45629"/>
    <cellStyle name="Input 123 7 3" xfId="45630"/>
    <cellStyle name="Input 123 7 4" xfId="45631"/>
    <cellStyle name="Input 123 8" xfId="45632"/>
    <cellStyle name="Input 123 8 2" xfId="45633"/>
    <cellStyle name="Input 123 8 3" xfId="45634"/>
    <cellStyle name="Input 123 8 4" xfId="45635"/>
    <cellStyle name="Input 123 9" xfId="45636"/>
    <cellStyle name="Input 123 9 2" xfId="45637"/>
    <cellStyle name="Input 123 9 3" xfId="45638"/>
    <cellStyle name="Input 123 9 4" xfId="45639"/>
    <cellStyle name="Input 124" xfId="45640"/>
    <cellStyle name="Input 124 10" xfId="45641"/>
    <cellStyle name="Input 124 10 2" xfId="45642"/>
    <cellStyle name="Input 124 10 3" xfId="45643"/>
    <cellStyle name="Input 124 10 4" xfId="45644"/>
    <cellStyle name="Input 124 11" xfId="45645"/>
    <cellStyle name="Input 124 12" xfId="45646"/>
    <cellStyle name="Input 124 13" xfId="45647"/>
    <cellStyle name="Input 124 14" xfId="45648"/>
    <cellStyle name="Input 124 15" xfId="45649"/>
    <cellStyle name="Input 124 16" xfId="45650"/>
    <cellStyle name="Input 124 2" xfId="45651"/>
    <cellStyle name="Input 124 2 2" xfId="45652"/>
    <cellStyle name="Input 124 2 3" xfId="45653"/>
    <cellStyle name="Input 124 2 4" xfId="45654"/>
    <cellStyle name="Input 124 3" xfId="45655"/>
    <cellStyle name="Input 124 3 2" xfId="45656"/>
    <cellStyle name="Input 124 3 3" xfId="45657"/>
    <cellStyle name="Input 124 3 4" xfId="45658"/>
    <cellStyle name="Input 124 4" xfId="45659"/>
    <cellStyle name="Input 124 4 2" xfId="45660"/>
    <cellStyle name="Input 124 4 3" xfId="45661"/>
    <cellStyle name="Input 124 4 4" xfId="45662"/>
    <cellStyle name="Input 124 5" xfId="45663"/>
    <cellStyle name="Input 124 5 2" xfId="45664"/>
    <cellStyle name="Input 124 5 3" xfId="45665"/>
    <cellStyle name="Input 124 5 4" xfId="45666"/>
    <cellStyle name="Input 124 6" xfId="45667"/>
    <cellStyle name="Input 124 6 2" xfId="45668"/>
    <cellStyle name="Input 124 6 3" xfId="45669"/>
    <cellStyle name="Input 124 6 4" xfId="45670"/>
    <cellStyle name="Input 124 7" xfId="45671"/>
    <cellStyle name="Input 124 7 2" xfId="45672"/>
    <cellStyle name="Input 124 7 3" xfId="45673"/>
    <cellStyle name="Input 124 7 4" xfId="45674"/>
    <cellStyle name="Input 124 8" xfId="45675"/>
    <cellStyle name="Input 124 8 2" xfId="45676"/>
    <cellStyle name="Input 124 8 3" xfId="45677"/>
    <cellStyle name="Input 124 8 4" xfId="45678"/>
    <cellStyle name="Input 124 9" xfId="45679"/>
    <cellStyle name="Input 124 9 2" xfId="45680"/>
    <cellStyle name="Input 124 9 3" xfId="45681"/>
    <cellStyle name="Input 124 9 4" xfId="45682"/>
    <cellStyle name="Input 125" xfId="45683"/>
    <cellStyle name="Input 125 10" xfId="45684"/>
    <cellStyle name="Input 125 10 2" xfId="45685"/>
    <cellStyle name="Input 125 10 3" xfId="45686"/>
    <cellStyle name="Input 125 10 4" xfId="45687"/>
    <cellStyle name="Input 125 11" xfId="45688"/>
    <cellStyle name="Input 125 12" xfId="45689"/>
    <cellStyle name="Input 125 13" xfId="45690"/>
    <cellStyle name="Input 125 14" xfId="45691"/>
    <cellStyle name="Input 125 15" xfId="45692"/>
    <cellStyle name="Input 125 16" xfId="45693"/>
    <cellStyle name="Input 125 2" xfId="45694"/>
    <cellStyle name="Input 125 2 2" xfId="45695"/>
    <cellStyle name="Input 125 2 3" xfId="45696"/>
    <cellStyle name="Input 125 2 4" xfId="45697"/>
    <cellStyle name="Input 125 3" xfId="45698"/>
    <cellStyle name="Input 125 3 2" xfId="45699"/>
    <cellStyle name="Input 125 3 3" xfId="45700"/>
    <cellStyle name="Input 125 3 4" xfId="45701"/>
    <cellStyle name="Input 125 4" xfId="45702"/>
    <cellStyle name="Input 125 4 2" xfId="45703"/>
    <cellStyle name="Input 125 4 3" xfId="45704"/>
    <cellStyle name="Input 125 4 4" xfId="45705"/>
    <cellStyle name="Input 125 5" xfId="45706"/>
    <cellStyle name="Input 125 5 2" xfId="45707"/>
    <cellStyle name="Input 125 5 3" xfId="45708"/>
    <cellStyle name="Input 125 5 4" xfId="45709"/>
    <cellStyle name="Input 125 6" xfId="45710"/>
    <cellStyle name="Input 125 6 2" xfId="45711"/>
    <cellStyle name="Input 125 6 3" xfId="45712"/>
    <cellStyle name="Input 125 6 4" xfId="45713"/>
    <cellStyle name="Input 125 7" xfId="45714"/>
    <cellStyle name="Input 125 7 2" xfId="45715"/>
    <cellStyle name="Input 125 7 3" xfId="45716"/>
    <cellStyle name="Input 125 7 4" xfId="45717"/>
    <cellStyle name="Input 125 8" xfId="45718"/>
    <cellStyle name="Input 125 8 2" xfId="45719"/>
    <cellStyle name="Input 125 8 3" xfId="45720"/>
    <cellStyle name="Input 125 8 4" xfId="45721"/>
    <cellStyle name="Input 125 9" xfId="45722"/>
    <cellStyle name="Input 125 9 2" xfId="45723"/>
    <cellStyle name="Input 125 9 3" xfId="45724"/>
    <cellStyle name="Input 125 9 4" xfId="45725"/>
    <cellStyle name="Input 126" xfId="45726"/>
    <cellStyle name="Input 126 10" xfId="45727"/>
    <cellStyle name="Input 126 10 2" xfId="45728"/>
    <cellStyle name="Input 126 10 3" xfId="45729"/>
    <cellStyle name="Input 126 10 4" xfId="45730"/>
    <cellStyle name="Input 126 11" xfId="45731"/>
    <cellStyle name="Input 126 12" xfId="45732"/>
    <cellStyle name="Input 126 13" xfId="45733"/>
    <cellStyle name="Input 126 14" xfId="45734"/>
    <cellStyle name="Input 126 15" xfId="45735"/>
    <cellStyle name="Input 126 16" xfId="45736"/>
    <cellStyle name="Input 126 2" xfId="45737"/>
    <cellStyle name="Input 126 2 2" xfId="45738"/>
    <cellStyle name="Input 126 2 3" xfId="45739"/>
    <cellStyle name="Input 126 2 4" xfId="45740"/>
    <cellStyle name="Input 126 3" xfId="45741"/>
    <cellStyle name="Input 126 3 2" xfId="45742"/>
    <cellStyle name="Input 126 3 3" xfId="45743"/>
    <cellStyle name="Input 126 3 4" xfId="45744"/>
    <cellStyle name="Input 126 4" xfId="45745"/>
    <cellStyle name="Input 126 4 2" xfId="45746"/>
    <cellStyle name="Input 126 4 3" xfId="45747"/>
    <cellStyle name="Input 126 4 4" xfId="45748"/>
    <cellStyle name="Input 126 5" xfId="45749"/>
    <cellStyle name="Input 126 5 2" xfId="45750"/>
    <cellStyle name="Input 126 5 3" xfId="45751"/>
    <cellStyle name="Input 126 5 4" xfId="45752"/>
    <cellStyle name="Input 126 6" xfId="45753"/>
    <cellStyle name="Input 126 6 2" xfId="45754"/>
    <cellStyle name="Input 126 6 3" xfId="45755"/>
    <cellStyle name="Input 126 6 4" xfId="45756"/>
    <cellStyle name="Input 126 7" xfId="45757"/>
    <cellStyle name="Input 126 7 2" xfId="45758"/>
    <cellStyle name="Input 126 7 3" xfId="45759"/>
    <cellStyle name="Input 126 7 4" xfId="45760"/>
    <cellStyle name="Input 126 8" xfId="45761"/>
    <cellStyle name="Input 126 8 2" xfId="45762"/>
    <cellStyle name="Input 126 8 3" xfId="45763"/>
    <cellStyle name="Input 126 8 4" xfId="45764"/>
    <cellStyle name="Input 126 9" xfId="45765"/>
    <cellStyle name="Input 126 9 2" xfId="45766"/>
    <cellStyle name="Input 126 9 3" xfId="45767"/>
    <cellStyle name="Input 126 9 4" xfId="45768"/>
    <cellStyle name="Input 127" xfId="45769"/>
    <cellStyle name="Input 127 10" xfId="45770"/>
    <cellStyle name="Input 127 10 2" xfId="45771"/>
    <cellStyle name="Input 127 10 3" xfId="45772"/>
    <cellStyle name="Input 127 10 4" xfId="45773"/>
    <cellStyle name="Input 127 11" xfId="45774"/>
    <cellStyle name="Input 127 12" xfId="45775"/>
    <cellStyle name="Input 127 13" xfId="45776"/>
    <cellStyle name="Input 127 14" xfId="45777"/>
    <cellStyle name="Input 127 15" xfId="45778"/>
    <cellStyle name="Input 127 16" xfId="45779"/>
    <cellStyle name="Input 127 2" xfId="45780"/>
    <cellStyle name="Input 127 2 2" xfId="45781"/>
    <cellStyle name="Input 127 2 3" xfId="45782"/>
    <cellStyle name="Input 127 2 4" xfId="45783"/>
    <cellStyle name="Input 127 3" xfId="45784"/>
    <cellStyle name="Input 127 3 2" xfId="45785"/>
    <cellStyle name="Input 127 3 3" xfId="45786"/>
    <cellStyle name="Input 127 3 4" xfId="45787"/>
    <cellStyle name="Input 127 4" xfId="45788"/>
    <cellStyle name="Input 127 4 2" xfId="45789"/>
    <cellStyle name="Input 127 4 3" xfId="45790"/>
    <cellStyle name="Input 127 4 4" xfId="45791"/>
    <cellStyle name="Input 127 5" xfId="45792"/>
    <cellStyle name="Input 127 5 2" xfId="45793"/>
    <cellStyle name="Input 127 5 3" xfId="45794"/>
    <cellStyle name="Input 127 5 4" xfId="45795"/>
    <cellStyle name="Input 127 6" xfId="45796"/>
    <cellStyle name="Input 127 6 2" xfId="45797"/>
    <cellStyle name="Input 127 6 3" xfId="45798"/>
    <cellStyle name="Input 127 6 4" xfId="45799"/>
    <cellStyle name="Input 127 7" xfId="45800"/>
    <cellStyle name="Input 127 7 2" xfId="45801"/>
    <cellStyle name="Input 127 7 3" xfId="45802"/>
    <cellStyle name="Input 127 7 4" xfId="45803"/>
    <cellStyle name="Input 127 8" xfId="45804"/>
    <cellStyle name="Input 127 8 2" xfId="45805"/>
    <cellStyle name="Input 127 8 3" xfId="45806"/>
    <cellStyle name="Input 127 8 4" xfId="45807"/>
    <cellStyle name="Input 127 9" xfId="45808"/>
    <cellStyle name="Input 127 9 2" xfId="45809"/>
    <cellStyle name="Input 127 9 3" xfId="45810"/>
    <cellStyle name="Input 127 9 4" xfId="45811"/>
    <cellStyle name="Input 128" xfId="45812"/>
    <cellStyle name="Input 128 10" xfId="45813"/>
    <cellStyle name="Input 128 10 2" xfId="45814"/>
    <cellStyle name="Input 128 10 3" xfId="45815"/>
    <cellStyle name="Input 128 10 4" xfId="45816"/>
    <cellStyle name="Input 128 11" xfId="45817"/>
    <cellStyle name="Input 128 12" xfId="45818"/>
    <cellStyle name="Input 128 13" xfId="45819"/>
    <cellStyle name="Input 128 14" xfId="45820"/>
    <cellStyle name="Input 128 15" xfId="45821"/>
    <cellStyle name="Input 128 16" xfId="45822"/>
    <cellStyle name="Input 128 2" xfId="45823"/>
    <cellStyle name="Input 128 2 2" xfId="45824"/>
    <cellStyle name="Input 128 2 3" xfId="45825"/>
    <cellStyle name="Input 128 2 4" xfId="45826"/>
    <cellStyle name="Input 128 3" xfId="45827"/>
    <cellStyle name="Input 128 3 2" xfId="45828"/>
    <cellStyle name="Input 128 3 3" xfId="45829"/>
    <cellStyle name="Input 128 3 4" xfId="45830"/>
    <cellStyle name="Input 128 4" xfId="45831"/>
    <cellStyle name="Input 128 4 2" xfId="45832"/>
    <cellStyle name="Input 128 4 3" xfId="45833"/>
    <cellStyle name="Input 128 4 4" xfId="45834"/>
    <cellStyle name="Input 128 5" xfId="45835"/>
    <cellStyle name="Input 128 5 2" xfId="45836"/>
    <cellStyle name="Input 128 5 3" xfId="45837"/>
    <cellStyle name="Input 128 5 4" xfId="45838"/>
    <cellStyle name="Input 128 6" xfId="45839"/>
    <cellStyle name="Input 128 6 2" xfId="45840"/>
    <cellStyle name="Input 128 6 3" xfId="45841"/>
    <cellStyle name="Input 128 6 4" xfId="45842"/>
    <cellStyle name="Input 128 7" xfId="45843"/>
    <cellStyle name="Input 128 7 2" xfId="45844"/>
    <cellStyle name="Input 128 7 3" xfId="45845"/>
    <cellStyle name="Input 128 7 4" xfId="45846"/>
    <cellStyle name="Input 128 8" xfId="45847"/>
    <cellStyle name="Input 128 8 2" xfId="45848"/>
    <cellStyle name="Input 128 8 3" xfId="45849"/>
    <cellStyle name="Input 128 8 4" xfId="45850"/>
    <cellStyle name="Input 128 9" xfId="45851"/>
    <cellStyle name="Input 128 9 2" xfId="45852"/>
    <cellStyle name="Input 128 9 3" xfId="45853"/>
    <cellStyle name="Input 128 9 4" xfId="45854"/>
    <cellStyle name="Input 129" xfId="45855"/>
    <cellStyle name="Input 129 10" xfId="45856"/>
    <cellStyle name="Input 129 10 2" xfId="45857"/>
    <cellStyle name="Input 129 10 3" xfId="45858"/>
    <cellStyle name="Input 129 10 4" xfId="45859"/>
    <cellStyle name="Input 129 11" xfId="45860"/>
    <cellStyle name="Input 129 12" xfId="45861"/>
    <cellStyle name="Input 129 13" xfId="45862"/>
    <cellStyle name="Input 129 14" xfId="45863"/>
    <cellStyle name="Input 129 15" xfId="45864"/>
    <cellStyle name="Input 129 16" xfId="45865"/>
    <cellStyle name="Input 129 2" xfId="45866"/>
    <cellStyle name="Input 129 2 2" xfId="45867"/>
    <cellStyle name="Input 129 2 3" xfId="45868"/>
    <cellStyle name="Input 129 2 4" xfId="45869"/>
    <cellStyle name="Input 129 3" xfId="45870"/>
    <cellStyle name="Input 129 3 2" xfId="45871"/>
    <cellStyle name="Input 129 3 3" xfId="45872"/>
    <cellStyle name="Input 129 3 4" xfId="45873"/>
    <cellStyle name="Input 129 4" xfId="45874"/>
    <cellStyle name="Input 129 4 2" xfId="45875"/>
    <cellStyle name="Input 129 4 3" xfId="45876"/>
    <cellStyle name="Input 129 4 4" xfId="45877"/>
    <cellStyle name="Input 129 5" xfId="45878"/>
    <cellStyle name="Input 129 5 2" xfId="45879"/>
    <cellStyle name="Input 129 5 3" xfId="45880"/>
    <cellStyle name="Input 129 5 4" xfId="45881"/>
    <cellStyle name="Input 129 6" xfId="45882"/>
    <cellStyle name="Input 129 6 2" xfId="45883"/>
    <cellStyle name="Input 129 6 3" xfId="45884"/>
    <cellStyle name="Input 129 6 4" xfId="45885"/>
    <cellStyle name="Input 129 7" xfId="45886"/>
    <cellStyle name="Input 129 7 2" xfId="45887"/>
    <cellStyle name="Input 129 7 3" xfId="45888"/>
    <cellStyle name="Input 129 7 4" xfId="45889"/>
    <cellStyle name="Input 129 8" xfId="45890"/>
    <cellStyle name="Input 129 8 2" xfId="45891"/>
    <cellStyle name="Input 129 8 3" xfId="45892"/>
    <cellStyle name="Input 129 8 4" xfId="45893"/>
    <cellStyle name="Input 129 9" xfId="45894"/>
    <cellStyle name="Input 129 9 2" xfId="45895"/>
    <cellStyle name="Input 129 9 3" xfId="45896"/>
    <cellStyle name="Input 129 9 4" xfId="45897"/>
    <cellStyle name="Input 13" xfId="45898"/>
    <cellStyle name="Input 13 10" xfId="45899"/>
    <cellStyle name="Input 13 10 2" xfId="45900"/>
    <cellStyle name="Input 13 10 3" xfId="45901"/>
    <cellStyle name="Input 13 10 4" xfId="45902"/>
    <cellStyle name="Input 13 11" xfId="45903"/>
    <cellStyle name="Input 13 12" xfId="45904"/>
    <cellStyle name="Input 13 13" xfId="45905"/>
    <cellStyle name="Input 13 14" xfId="45906"/>
    <cellStyle name="Input 13 15" xfId="45907"/>
    <cellStyle name="Input 13 16" xfId="45908"/>
    <cellStyle name="Input 13 17" xfId="45909"/>
    <cellStyle name="Input 13 2" xfId="45910"/>
    <cellStyle name="Input 13 2 2" xfId="45911"/>
    <cellStyle name="Input 13 2 2 2" xfId="45912"/>
    <cellStyle name="Input 13 2 3" xfId="45913"/>
    <cellStyle name="Input 13 2 3 2" xfId="45914"/>
    <cellStyle name="Input 13 2 4" xfId="45915"/>
    <cellStyle name="Input 13 2 5" xfId="45916"/>
    <cellStyle name="Input 13 3" xfId="45917"/>
    <cellStyle name="Input 13 3 2" xfId="45918"/>
    <cellStyle name="Input 13 3 3" xfId="45919"/>
    <cellStyle name="Input 13 3 4" xfId="45920"/>
    <cellStyle name="Input 13 3 5" xfId="45921"/>
    <cellStyle name="Input 13 4" xfId="45922"/>
    <cellStyle name="Input 13 4 2" xfId="45923"/>
    <cellStyle name="Input 13 4 3" xfId="45924"/>
    <cellStyle name="Input 13 4 4" xfId="45925"/>
    <cellStyle name="Input 13 4 5" xfId="45926"/>
    <cellStyle name="Input 13 5" xfId="45927"/>
    <cellStyle name="Input 13 5 2" xfId="45928"/>
    <cellStyle name="Input 13 5 3" xfId="45929"/>
    <cellStyle name="Input 13 5 4" xfId="45930"/>
    <cellStyle name="Input 13 6" xfId="45931"/>
    <cellStyle name="Input 13 6 2" xfId="45932"/>
    <cellStyle name="Input 13 6 3" xfId="45933"/>
    <cellStyle name="Input 13 6 4" xfId="45934"/>
    <cellStyle name="Input 13 7" xfId="45935"/>
    <cellStyle name="Input 13 7 2" xfId="45936"/>
    <cellStyle name="Input 13 7 3" xfId="45937"/>
    <cellStyle name="Input 13 7 4" xfId="45938"/>
    <cellStyle name="Input 13 8" xfId="45939"/>
    <cellStyle name="Input 13 8 2" xfId="45940"/>
    <cellStyle name="Input 13 8 3" xfId="45941"/>
    <cellStyle name="Input 13 8 4" xfId="45942"/>
    <cellStyle name="Input 13 9" xfId="45943"/>
    <cellStyle name="Input 13 9 2" xfId="45944"/>
    <cellStyle name="Input 13 9 3" xfId="45945"/>
    <cellStyle name="Input 13 9 4" xfId="45946"/>
    <cellStyle name="Input 130" xfId="45947"/>
    <cellStyle name="Input 130 10" xfId="45948"/>
    <cellStyle name="Input 130 10 2" xfId="45949"/>
    <cellStyle name="Input 130 10 3" xfId="45950"/>
    <cellStyle name="Input 130 10 4" xfId="45951"/>
    <cellStyle name="Input 130 11" xfId="45952"/>
    <cellStyle name="Input 130 12" xfId="45953"/>
    <cellStyle name="Input 130 13" xfId="45954"/>
    <cellStyle name="Input 130 14" xfId="45955"/>
    <cellStyle name="Input 130 15" xfId="45956"/>
    <cellStyle name="Input 130 16" xfId="45957"/>
    <cellStyle name="Input 130 2" xfId="45958"/>
    <cellStyle name="Input 130 2 2" xfId="45959"/>
    <cellStyle name="Input 130 2 3" xfId="45960"/>
    <cellStyle name="Input 130 2 4" xfId="45961"/>
    <cellStyle name="Input 130 3" xfId="45962"/>
    <cellStyle name="Input 130 3 2" xfId="45963"/>
    <cellStyle name="Input 130 3 3" xfId="45964"/>
    <cellStyle name="Input 130 3 4" xfId="45965"/>
    <cellStyle name="Input 130 4" xfId="45966"/>
    <cellStyle name="Input 130 4 2" xfId="45967"/>
    <cellStyle name="Input 130 4 3" xfId="45968"/>
    <cellStyle name="Input 130 4 4" xfId="45969"/>
    <cellStyle name="Input 130 5" xfId="45970"/>
    <cellStyle name="Input 130 5 2" xfId="45971"/>
    <cellStyle name="Input 130 5 3" xfId="45972"/>
    <cellStyle name="Input 130 5 4" xfId="45973"/>
    <cellStyle name="Input 130 6" xfId="45974"/>
    <cellStyle name="Input 130 6 2" xfId="45975"/>
    <cellStyle name="Input 130 6 3" xfId="45976"/>
    <cellStyle name="Input 130 6 4" xfId="45977"/>
    <cellStyle name="Input 130 7" xfId="45978"/>
    <cellStyle name="Input 130 7 2" xfId="45979"/>
    <cellStyle name="Input 130 7 3" xfId="45980"/>
    <cellStyle name="Input 130 7 4" xfId="45981"/>
    <cellStyle name="Input 130 8" xfId="45982"/>
    <cellStyle name="Input 130 8 2" xfId="45983"/>
    <cellStyle name="Input 130 8 3" xfId="45984"/>
    <cellStyle name="Input 130 8 4" xfId="45985"/>
    <cellStyle name="Input 130 9" xfId="45986"/>
    <cellStyle name="Input 130 9 2" xfId="45987"/>
    <cellStyle name="Input 130 9 3" xfId="45988"/>
    <cellStyle name="Input 130 9 4" xfId="45989"/>
    <cellStyle name="Input 131" xfId="45990"/>
    <cellStyle name="Input 131 10" xfId="45991"/>
    <cellStyle name="Input 131 10 2" xfId="45992"/>
    <cellStyle name="Input 131 10 3" xfId="45993"/>
    <cellStyle name="Input 131 10 4" xfId="45994"/>
    <cellStyle name="Input 131 11" xfId="45995"/>
    <cellStyle name="Input 131 12" xfId="45996"/>
    <cellStyle name="Input 131 13" xfId="45997"/>
    <cellStyle name="Input 131 14" xfId="45998"/>
    <cellStyle name="Input 131 15" xfId="45999"/>
    <cellStyle name="Input 131 16" xfId="46000"/>
    <cellStyle name="Input 131 2" xfId="46001"/>
    <cellStyle name="Input 131 2 2" xfId="46002"/>
    <cellStyle name="Input 131 2 3" xfId="46003"/>
    <cellStyle name="Input 131 2 4" xfId="46004"/>
    <cellStyle name="Input 131 3" xfId="46005"/>
    <cellStyle name="Input 131 3 2" xfId="46006"/>
    <cellStyle name="Input 131 3 3" xfId="46007"/>
    <cellStyle name="Input 131 3 4" xfId="46008"/>
    <cellStyle name="Input 131 4" xfId="46009"/>
    <cellStyle name="Input 131 4 2" xfId="46010"/>
    <cellStyle name="Input 131 4 3" xfId="46011"/>
    <cellStyle name="Input 131 4 4" xfId="46012"/>
    <cellStyle name="Input 131 5" xfId="46013"/>
    <cellStyle name="Input 131 5 2" xfId="46014"/>
    <cellStyle name="Input 131 5 3" xfId="46015"/>
    <cellStyle name="Input 131 5 4" xfId="46016"/>
    <cellStyle name="Input 131 6" xfId="46017"/>
    <cellStyle name="Input 131 6 2" xfId="46018"/>
    <cellStyle name="Input 131 6 3" xfId="46019"/>
    <cellStyle name="Input 131 6 4" xfId="46020"/>
    <cellStyle name="Input 131 7" xfId="46021"/>
    <cellStyle name="Input 131 7 2" xfId="46022"/>
    <cellStyle name="Input 131 7 3" xfId="46023"/>
    <cellStyle name="Input 131 7 4" xfId="46024"/>
    <cellStyle name="Input 131 8" xfId="46025"/>
    <cellStyle name="Input 131 8 2" xfId="46026"/>
    <cellStyle name="Input 131 8 3" xfId="46027"/>
    <cellStyle name="Input 131 8 4" xfId="46028"/>
    <cellStyle name="Input 131 9" xfId="46029"/>
    <cellStyle name="Input 131 9 2" xfId="46030"/>
    <cellStyle name="Input 131 9 3" xfId="46031"/>
    <cellStyle name="Input 131 9 4" xfId="46032"/>
    <cellStyle name="Input 132" xfId="46033"/>
    <cellStyle name="Input 132 10" xfId="46034"/>
    <cellStyle name="Input 132 10 2" xfId="46035"/>
    <cellStyle name="Input 132 10 3" xfId="46036"/>
    <cellStyle name="Input 132 10 4" xfId="46037"/>
    <cellStyle name="Input 132 11" xfId="46038"/>
    <cellStyle name="Input 132 12" xfId="46039"/>
    <cellStyle name="Input 132 13" xfId="46040"/>
    <cellStyle name="Input 132 14" xfId="46041"/>
    <cellStyle name="Input 132 15" xfId="46042"/>
    <cellStyle name="Input 132 16" xfId="46043"/>
    <cellStyle name="Input 132 2" xfId="46044"/>
    <cellStyle name="Input 132 2 2" xfId="46045"/>
    <cellStyle name="Input 132 2 3" xfId="46046"/>
    <cellStyle name="Input 132 2 4" xfId="46047"/>
    <cellStyle name="Input 132 3" xfId="46048"/>
    <cellStyle name="Input 132 3 2" xfId="46049"/>
    <cellStyle name="Input 132 3 3" xfId="46050"/>
    <cellStyle name="Input 132 3 4" xfId="46051"/>
    <cellStyle name="Input 132 4" xfId="46052"/>
    <cellStyle name="Input 132 4 2" xfId="46053"/>
    <cellStyle name="Input 132 4 3" xfId="46054"/>
    <cellStyle name="Input 132 4 4" xfId="46055"/>
    <cellStyle name="Input 132 5" xfId="46056"/>
    <cellStyle name="Input 132 5 2" xfId="46057"/>
    <cellStyle name="Input 132 5 3" xfId="46058"/>
    <cellStyle name="Input 132 5 4" xfId="46059"/>
    <cellStyle name="Input 132 6" xfId="46060"/>
    <cellStyle name="Input 132 6 2" xfId="46061"/>
    <cellStyle name="Input 132 6 3" xfId="46062"/>
    <cellStyle name="Input 132 6 4" xfId="46063"/>
    <cellStyle name="Input 132 7" xfId="46064"/>
    <cellStyle name="Input 132 7 2" xfId="46065"/>
    <cellStyle name="Input 132 7 3" xfId="46066"/>
    <cellStyle name="Input 132 7 4" xfId="46067"/>
    <cellStyle name="Input 132 8" xfId="46068"/>
    <cellStyle name="Input 132 8 2" xfId="46069"/>
    <cellStyle name="Input 132 8 3" xfId="46070"/>
    <cellStyle name="Input 132 8 4" xfId="46071"/>
    <cellStyle name="Input 132 9" xfId="46072"/>
    <cellStyle name="Input 132 9 2" xfId="46073"/>
    <cellStyle name="Input 132 9 3" xfId="46074"/>
    <cellStyle name="Input 132 9 4" xfId="46075"/>
    <cellStyle name="Input 133" xfId="46076"/>
    <cellStyle name="Input 133 10" xfId="46077"/>
    <cellStyle name="Input 133 10 2" xfId="46078"/>
    <cellStyle name="Input 133 10 3" xfId="46079"/>
    <cellStyle name="Input 133 10 4" xfId="46080"/>
    <cellStyle name="Input 133 11" xfId="46081"/>
    <cellStyle name="Input 133 12" xfId="46082"/>
    <cellStyle name="Input 133 13" xfId="46083"/>
    <cellStyle name="Input 133 14" xfId="46084"/>
    <cellStyle name="Input 133 15" xfId="46085"/>
    <cellStyle name="Input 133 16" xfId="46086"/>
    <cellStyle name="Input 133 2" xfId="46087"/>
    <cellStyle name="Input 133 2 2" xfId="46088"/>
    <cellStyle name="Input 133 2 3" xfId="46089"/>
    <cellStyle name="Input 133 2 4" xfId="46090"/>
    <cellStyle name="Input 133 3" xfId="46091"/>
    <cellStyle name="Input 133 3 2" xfId="46092"/>
    <cellStyle name="Input 133 3 3" xfId="46093"/>
    <cellStyle name="Input 133 3 4" xfId="46094"/>
    <cellStyle name="Input 133 4" xfId="46095"/>
    <cellStyle name="Input 133 4 2" xfId="46096"/>
    <cellStyle name="Input 133 4 3" xfId="46097"/>
    <cellStyle name="Input 133 4 4" xfId="46098"/>
    <cellStyle name="Input 133 5" xfId="46099"/>
    <cellStyle name="Input 133 5 2" xfId="46100"/>
    <cellStyle name="Input 133 5 3" xfId="46101"/>
    <cellStyle name="Input 133 5 4" xfId="46102"/>
    <cellStyle name="Input 133 6" xfId="46103"/>
    <cellStyle name="Input 133 6 2" xfId="46104"/>
    <cellStyle name="Input 133 6 3" xfId="46105"/>
    <cellStyle name="Input 133 6 4" xfId="46106"/>
    <cellStyle name="Input 133 7" xfId="46107"/>
    <cellStyle name="Input 133 7 2" xfId="46108"/>
    <cellStyle name="Input 133 7 3" xfId="46109"/>
    <cellStyle name="Input 133 7 4" xfId="46110"/>
    <cellStyle name="Input 133 8" xfId="46111"/>
    <cellStyle name="Input 133 8 2" xfId="46112"/>
    <cellStyle name="Input 133 8 3" xfId="46113"/>
    <cellStyle name="Input 133 8 4" xfId="46114"/>
    <cellStyle name="Input 133 9" xfId="46115"/>
    <cellStyle name="Input 133 9 2" xfId="46116"/>
    <cellStyle name="Input 133 9 3" xfId="46117"/>
    <cellStyle name="Input 133 9 4" xfId="46118"/>
    <cellStyle name="Input 134" xfId="46119"/>
    <cellStyle name="Input 134 10" xfId="46120"/>
    <cellStyle name="Input 134 10 2" xfId="46121"/>
    <cellStyle name="Input 134 10 3" xfId="46122"/>
    <cellStyle name="Input 134 10 4" xfId="46123"/>
    <cellStyle name="Input 134 11" xfId="46124"/>
    <cellStyle name="Input 134 12" xfId="46125"/>
    <cellStyle name="Input 134 13" xfId="46126"/>
    <cellStyle name="Input 134 14" xfId="46127"/>
    <cellStyle name="Input 134 15" xfId="46128"/>
    <cellStyle name="Input 134 16" xfId="46129"/>
    <cellStyle name="Input 134 2" xfId="46130"/>
    <cellStyle name="Input 134 2 2" xfId="46131"/>
    <cellStyle name="Input 134 2 3" xfId="46132"/>
    <cellStyle name="Input 134 2 4" xfId="46133"/>
    <cellStyle name="Input 134 3" xfId="46134"/>
    <cellStyle name="Input 134 3 2" xfId="46135"/>
    <cellStyle name="Input 134 3 3" xfId="46136"/>
    <cellStyle name="Input 134 3 4" xfId="46137"/>
    <cellStyle name="Input 134 4" xfId="46138"/>
    <cellStyle name="Input 134 4 2" xfId="46139"/>
    <cellStyle name="Input 134 4 3" xfId="46140"/>
    <cellStyle name="Input 134 4 4" xfId="46141"/>
    <cellStyle name="Input 134 5" xfId="46142"/>
    <cellStyle name="Input 134 5 2" xfId="46143"/>
    <cellStyle name="Input 134 5 3" xfId="46144"/>
    <cellStyle name="Input 134 5 4" xfId="46145"/>
    <cellStyle name="Input 134 6" xfId="46146"/>
    <cellStyle name="Input 134 6 2" xfId="46147"/>
    <cellStyle name="Input 134 6 3" xfId="46148"/>
    <cellStyle name="Input 134 6 4" xfId="46149"/>
    <cellStyle name="Input 134 7" xfId="46150"/>
    <cellStyle name="Input 134 7 2" xfId="46151"/>
    <cellStyle name="Input 134 7 3" xfId="46152"/>
    <cellStyle name="Input 134 7 4" xfId="46153"/>
    <cellStyle name="Input 134 8" xfId="46154"/>
    <cellStyle name="Input 134 8 2" xfId="46155"/>
    <cellStyle name="Input 134 8 3" xfId="46156"/>
    <cellStyle name="Input 134 8 4" xfId="46157"/>
    <cellStyle name="Input 134 9" xfId="46158"/>
    <cellStyle name="Input 134 9 2" xfId="46159"/>
    <cellStyle name="Input 134 9 3" xfId="46160"/>
    <cellStyle name="Input 134 9 4" xfId="46161"/>
    <cellStyle name="Input 135" xfId="46162"/>
    <cellStyle name="Input 136" xfId="46163"/>
    <cellStyle name="Input 137" xfId="46164"/>
    <cellStyle name="Input 137 10" xfId="46165"/>
    <cellStyle name="Input 137 10 2" xfId="46166"/>
    <cellStyle name="Input 137 10 3" xfId="46167"/>
    <cellStyle name="Input 137 10 4" xfId="46168"/>
    <cellStyle name="Input 137 11" xfId="46169"/>
    <cellStyle name="Input 137 12" xfId="46170"/>
    <cellStyle name="Input 137 13" xfId="46171"/>
    <cellStyle name="Input 137 14" xfId="46172"/>
    <cellStyle name="Input 137 15" xfId="46173"/>
    <cellStyle name="Input 137 16" xfId="46174"/>
    <cellStyle name="Input 137 2" xfId="46175"/>
    <cellStyle name="Input 137 2 2" xfId="46176"/>
    <cellStyle name="Input 137 2 3" xfId="46177"/>
    <cellStyle name="Input 137 2 4" xfId="46178"/>
    <cellStyle name="Input 137 3" xfId="46179"/>
    <cellStyle name="Input 137 3 2" xfId="46180"/>
    <cellStyle name="Input 137 3 3" xfId="46181"/>
    <cellStyle name="Input 137 3 4" xfId="46182"/>
    <cellStyle name="Input 137 4" xfId="46183"/>
    <cellStyle name="Input 137 4 2" xfId="46184"/>
    <cellStyle name="Input 137 4 3" xfId="46185"/>
    <cellStyle name="Input 137 4 4" xfId="46186"/>
    <cellStyle name="Input 137 5" xfId="46187"/>
    <cellStyle name="Input 137 5 2" xfId="46188"/>
    <cellStyle name="Input 137 5 3" xfId="46189"/>
    <cellStyle name="Input 137 5 4" xfId="46190"/>
    <cellStyle name="Input 137 6" xfId="46191"/>
    <cellStyle name="Input 137 6 2" xfId="46192"/>
    <cellStyle name="Input 137 6 3" xfId="46193"/>
    <cellStyle name="Input 137 6 4" xfId="46194"/>
    <cellStyle name="Input 137 7" xfId="46195"/>
    <cellStyle name="Input 137 7 2" xfId="46196"/>
    <cellStyle name="Input 137 7 3" xfId="46197"/>
    <cellStyle name="Input 137 7 4" xfId="46198"/>
    <cellStyle name="Input 137 8" xfId="46199"/>
    <cellStyle name="Input 137 8 2" xfId="46200"/>
    <cellStyle name="Input 137 8 3" xfId="46201"/>
    <cellStyle name="Input 137 8 4" xfId="46202"/>
    <cellStyle name="Input 137 9" xfId="46203"/>
    <cellStyle name="Input 137 9 2" xfId="46204"/>
    <cellStyle name="Input 137 9 3" xfId="46205"/>
    <cellStyle name="Input 137 9 4" xfId="46206"/>
    <cellStyle name="Input 138" xfId="46207"/>
    <cellStyle name="Input 138 10" xfId="46208"/>
    <cellStyle name="Input 138 10 2" xfId="46209"/>
    <cellStyle name="Input 138 10 3" xfId="46210"/>
    <cellStyle name="Input 138 10 4" xfId="46211"/>
    <cellStyle name="Input 138 11" xfId="46212"/>
    <cellStyle name="Input 138 12" xfId="46213"/>
    <cellStyle name="Input 138 13" xfId="46214"/>
    <cellStyle name="Input 138 14" xfId="46215"/>
    <cellStyle name="Input 138 15" xfId="46216"/>
    <cellStyle name="Input 138 16" xfId="46217"/>
    <cellStyle name="Input 138 2" xfId="46218"/>
    <cellStyle name="Input 138 2 2" xfId="46219"/>
    <cellStyle name="Input 138 2 3" xfId="46220"/>
    <cellStyle name="Input 138 2 4" xfId="46221"/>
    <cellStyle name="Input 138 3" xfId="46222"/>
    <cellStyle name="Input 138 3 2" xfId="46223"/>
    <cellStyle name="Input 138 3 3" xfId="46224"/>
    <cellStyle name="Input 138 3 4" xfId="46225"/>
    <cellStyle name="Input 138 4" xfId="46226"/>
    <cellStyle name="Input 138 4 2" xfId="46227"/>
    <cellStyle name="Input 138 4 3" xfId="46228"/>
    <cellStyle name="Input 138 4 4" xfId="46229"/>
    <cellStyle name="Input 138 5" xfId="46230"/>
    <cellStyle name="Input 138 5 2" xfId="46231"/>
    <cellStyle name="Input 138 5 3" xfId="46232"/>
    <cellStyle name="Input 138 5 4" xfId="46233"/>
    <cellStyle name="Input 138 6" xfId="46234"/>
    <cellStyle name="Input 138 6 2" xfId="46235"/>
    <cellStyle name="Input 138 6 3" xfId="46236"/>
    <cellStyle name="Input 138 6 4" xfId="46237"/>
    <cellStyle name="Input 138 7" xfId="46238"/>
    <cellStyle name="Input 138 7 2" xfId="46239"/>
    <cellStyle name="Input 138 7 3" xfId="46240"/>
    <cellStyle name="Input 138 7 4" xfId="46241"/>
    <cellStyle name="Input 138 8" xfId="46242"/>
    <cellStyle name="Input 138 8 2" xfId="46243"/>
    <cellStyle name="Input 138 8 3" xfId="46244"/>
    <cellStyle name="Input 138 8 4" xfId="46245"/>
    <cellStyle name="Input 138 9" xfId="46246"/>
    <cellStyle name="Input 138 9 2" xfId="46247"/>
    <cellStyle name="Input 138 9 3" xfId="46248"/>
    <cellStyle name="Input 138 9 4" xfId="46249"/>
    <cellStyle name="Input 139" xfId="46250"/>
    <cellStyle name="Input 139 10" xfId="46251"/>
    <cellStyle name="Input 139 10 2" xfId="46252"/>
    <cellStyle name="Input 139 10 3" xfId="46253"/>
    <cellStyle name="Input 139 10 4" xfId="46254"/>
    <cellStyle name="Input 139 11" xfId="46255"/>
    <cellStyle name="Input 139 12" xfId="46256"/>
    <cellStyle name="Input 139 13" xfId="46257"/>
    <cellStyle name="Input 139 14" xfId="46258"/>
    <cellStyle name="Input 139 15" xfId="46259"/>
    <cellStyle name="Input 139 16" xfId="46260"/>
    <cellStyle name="Input 139 2" xfId="46261"/>
    <cellStyle name="Input 139 2 2" xfId="46262"/>
    <cellStyle name="Input 139 2 3" xfId="46263"/>
    <cellStyle name="Input 139 2 4" xfId="46264"/>
    <cellStyle name="Input 139 3" xfId="46265"/>
    <cellStyle name="Input 139 3 2" xfId="46266"/>
    <cellStyle name="Input 139 3 3" xfId="46267"/>
    <cellStyle name="Input 139 3 4" xfId="46268"/>
    <cellStyle name="Input 139 4" xfId="46269"/>
    <cellStyle name="Input 139 4 2" xfId="46270"/>
    <cellStyle name="Input 139 4 3" xfId="46271"/>
    <cellStyle name="Input 139 4 4" xfId="46272"/>
    <cellStyle name="Input 139 5" xfId="46273"/>
    <cellStyle name="Input 139 5 2" xfId="46274"/>
    <cellStyle name="Input 139 5 3" xfId="46275"/>
    <cellStyle name="Input 139 5 4" xfId="46276"/>
    <cellStyle name="Input 139 6" xfId="46277"/>
    <cellStyle name="Input 139 6 2" xfId="46278"/>
    <cellStyle name="Input 139 6 3" xfId="46279"/>
    <cellStyle name="Input 139 6 4" xfId="46280"/>
    <cellStyle name="Input 139 7" xfId="46281"/>
    <cellStyle name="Input 139 7 2" xfId="46282"/>
    <cellStyle name="Input 139 7 3" xfId="46283"/>
    <cellStyle name="Input 139 7 4" xfId="46284"/>
    <cellStyle name="Input 139 8" xfId="46285"/>
    <cellStyle name="Input 139 8 2" xfId="46286"/>
    <cellStyle name="Input 139 8 3" xfId="46287"/>
    <cellStyle name="Input 139 8 4" xfId="46288"/>
    <cellStyle name="Input 139 9" xfId="46289"/>
    <cellStyle name="Input 139 9 2" xfId="46290"/>
    <cellStyle name="Input 139 9 3" xfId="46291"/>
    <cellStyle name="Input 139 9 4" xfId="46292"/>
    <cellStyle name="Input 14" xfId="46293"/>
    <cellStyle name="Input 14 10" xfId="46294"/>
    <cellStyle name="Input 14 10 2" xfId="46295"/>
    <cellStyle name="Input 14 10 3" xfId="46296"/>
    <cellStyle name="Input 14 10 4" xfId="46297"/>
    <cellStyle name="Input 14 11" xfId="46298"/>
    <cellStyle name="Input 14 12" xfId="46299"/>
    <cellStyle name="Input 14 13" xfId="46300"/>
    <cellStyle name="Input 14 14" xfId="46301"/>
    <cellStyle name="Input 14 15" xfId="46302"/>
    <cellStyle name="Input 14 16" xfId="46303"/>
    <cellStyle name="Input 14 2" xfId="46304"/>
    <cellStyle name="Input 14 2 2" xfId="46305"/>
    <cellStyle name="Input 14 2 2 2" xfId="46306"/>
    <cellStyle name="Input 14 2 3" xfId="46307"/>
    <cellStyle name="Input 14 2 3 2" xfId="46308"/>
    <cellStyle name="Input 14 2 4" xfId="46309"/>
    <cellStyle name="Input 14 2 5" xfId="46310"/>
    <cellStyle name="Input 14 3" xfId="46311"/>
    <cellStyle name="Input 14 3 2" xfId="46312"/>
    <cellStyle name="Input 14 3 3" xfId="46313"/>
    <cellStyle name="Input 14 3 4" xfId="46314"/>
    <cellStyle name="Input 14 3 5" xfId="46315"/>
    <cellStyle name="Input 14 4" xfId="46316"/>
    <cellStyle name="Input 14 4 2" xfId="46317"/>
    <cellStyle name="Input 14 4 3" xfId="46318"/>
    <cellStyle name="Input 14 4 4" xfId="46319"/>
    <cellStyle name="Input 14 4 5" xfId="46320"/>
    <cellStyle name="Input 14 5" xfId="46321"/>
    <cellStyle name="Input 14 5 2" xfId="46322"/>
    <cellStyle name="Input 14 5 3" xfId="46323"/>
    <cellStyle name="Input 14 5 4" xfId="46324"/>
    <cellStyle name="Input 14 6" xfId="46325"/>
    <cellStyle name="Input 14 6 2" xfId="46326"/>
    <cellStyle name="Input 14 6 3" xfId="46327"/>
    <cellStyle name="Input 14 6 4" xfId="46328"/>
    <cellStyle name="Input 14 7" xfId="46329"/>
    <cellStyle name="Input 14 7 2" xfId="46330"/>
    <cellStyle name="Input 14 7 3" xfId="46331"/>
    <cellStyle name="Input 14 7 4" xfId="46332"/>
    <cellStyle name="Input 14 8" xfId="46333"/>
    <cellStyle name="Input 14 8 2" xfId="46334"/>
    <cellStyle name="Input 14 8 3" xfId="46335"/>
    <cellStyle name="Input 14 8 4" xfId="46336"/>
    <cellStyle name="Input 14 9" xfId="46337"/>
    <cellStyle name="Input 14 9 2" xfId="46338"/>
    <cellStyle name="Input 14 9 3" xfId="46339"/>
    <cellStyle name="Input 14 9 4" xfId="46340"/>
    <cellStyle name="Input 140" xfId="46341"/>
    <cellStyle name="Input 140 10" xfId="46342"/>
    <cellStyle name="Input 140 10 2" xfId="46343"/>
    <cellStyle name="Input 140 10 3" xfId="46344"/>
    <cellStyle name="Input 140 10 4" xfId="46345"/>
    <cellStyle name="Input 140 11" xfId="46346"/>
    <cellStyle name="Input 140 12" xfId="46347"/>
    <cellStyle name="Input 140 13" xfId="46348"/>
    <cellStyle name="Input 140 14" xfId="46349"/>
    <cellStyle name="Input 140 15" xfId="46350"/>
    <cellStyle name="Input 140 16" xfId="46351"/>
    <cellStyle name="Input 140 2" xfId="46352"/>
    <cellStyle name="Input 140 2 2" xfId="46353"/>
    <cellStyle name="Input 140 2 3" xfId="46354"/>
    <cellStyle name="Input 140 2 4" xfId="46355"/>
    <cellStyle name="Input 140 3" xfId="46356"/>
    <cellStyle name="Input 140 3 2" xfId="46357"/>
    <cellStyle name="Input 140 3 3" xfId="46358"/>
    <cellStyle name="Input 140 3 4" xfId="46359"/>
    <cellStyle name="Input 140 4" xfId="46360"/>
    <cellStyle name="Input 140 4 2" xfId="46361"/>
    <cellStyle name="Input 140 4 3" xfId="46362"/>
    <cellStyle name="Input 140 4 4" xfId="46363"/>
    <cellStyle name="Input 140 5" xfId="46364"/>
    <cellStyle name="Input 140 5 2" xfId="46365"/>
    <cellStyle name="Input 140 5 3" xfId="46366"/>
    <cellStyle name="Input 140 5 4" xfId="46367"/>
    <cellStyle name="Input 140 6" xfId="46368"/>
    <cellStyle name="Input 140 6 2" xfId="46369"/>
    <cellStyle name="Input 140 6 3" xfId="46370"/>
    <cellStyle name="Input 140 6 4" xfId="46371"/>
    <cellStyle name="Input 140 7" xfId="46372"/>
    <cellStyle name="Input 140 7 2" xfId="46373"/>
    <cellStyle name="Input 140 7 3" xfId="46374"/>
    <cellStyle name="Input 140 7 4" xfId="46375"/>
    <cellStyle name="Input 140 8" xfId="46376"/>
    <cellStyle name="Input 140 8 2" xfId="46377"/>
    <cellStyle name="Input 140 8 3" xfId="46378"/>
    <cellStyle name="Input 140 8 4" xfId="46379"/>
    <cellStyle name="Input 140 9" xfId="46380"/>
    <cellStyle name="Input 140 9 2" xfId="46381"/>
    <cellStyle name="Input 140 9 3" xfId="46382"/>
    <cellStyle name="Input 140 9 4" xfId="46383"/>
    <cellStyle name="Input 141" xfId="46384"/>
    <cellStyle name="Input 141 10" xfId="46385"/>
    <cellStyle name="Input 141 10 2" xfId="46386"/>
    <cellStyle name="Input 141 10 3" xfId="46387"/>
    <cellStyle name="Input 141 10 4" xfId="46388"/>
    <cellStyle name="Input 141 11" xfId="46389"/>
    <cellStyle name="Input 141 12" xfId="46390"/>
    <cellStyle name="Input 141 13" xfId="46391"/>
    <cellStyle name="Input 141 14" xfId="46392"/>
    <cellStyle name="Input 141 15" xfId="46393"/>
    <cellStyle name="Input 141 16" xfId="46394"/>
    <cellStyle name="Input 141 2" xfId="46395"/>
    <cellStyle name="Input 141 2 2" xfId="46396"/>
    <cellStyle name="Input 141 2 3" xfId="46397"/>
    <cellStyle name="Input 141 2 4" xfId="46398"/>
    <cellStyle name="Input 141 3" xfId="46399"/>
    <cellStyle name="Input 141 3 2" xfId="46400"/>
    <cellStyle name="Input 141 3 3" xfId="46401"/>
    <cellStyle name="Input 141 3 4" xfId="46402"/>
    <cellStyle name="Input 141 4" xfId="46403"/>
    <cellStyle name="Input 141 4 2" xfId="46404"/>
    <cellStyle name="Input 141 4 3" xfId="46405"/>
    <cellStyle name="Input 141 4 4" xfId="46406"/>
    <cellStyle name="Input 141 5" xfId="46407"/>
    <cellStyle name="Input 141 5 2" xfId="46408"/>
    <cellStyle name="Input 141 5 3" xfId="46409"/>
    <cellStyle name="Input 141 5 4" xfId="46410"/>
    <cellStyle name="Input 141 6" xfId="46411"/>
    <cellStyle name="Input 141 6 2" xfId="46412"/>
    <cellStyle name="Input 141 6 3" xfId="46413"/>
    <cellStyle name="Input 141 6 4" xfId="46414"/>
    <cellStyle name="Input 141 7" xfId="46415"/>
    <cellStyle name="Input 141 7 2" xfId="46416"/>
    <cellStyle name="Input 141 7 3" xfId="46417"/>
    <cellStyle name="Input 141 7 4" xfId="46418"/>
    <cellStyle name="Input 141 8" xfId="46419"/>
    <cellStyle name="Input 141 8 2" xfId="46420"/>
    <cellStyle name="Input 141 8 3" xfId="46421"/>
    <cellStyle name="Input 141 8 4" xfId="46422"/>
    <cellStyle name="Input 141 9" xfId="46423"/>
    <cellStyle name="Input 141 9 2" xfId="46424"/>
    <cellStyle name="Input 141 9 3" xfId="46425"/>
    <cellStyle name="Input 141 9 4" xfId="46426"/>
    <cellStyle name="Input 142" xfId="46427"/>
    <cellStyle name="Input 142 10" xfId="46428"/>
    <cellStyle name="Input 142 10 2" xfId="46429"/>
    <cellStyle name="Input 142 10 3" xfId="46430"/>
    <cellStyle name="Input 142 10 4" xfId="46431"/>
    <cellStyle name="Input 142 11" xfId="46432"/>
    <cellStyle name="Input 142 12" xfId="46433"/>
    <cellStyle name="Input 142 13" xfId="46434"/>
    <cellStyle name="Input 142 14" xfId="46435"/>
    <cellStyle name="Input 142 15" xfId="46436"/>
    <cellStyle name="Input 142 16" xfId="46437"/>
    <cellStyle name="Input 142 2" xfId="46438"/>
    <cellStyle name="Input 142 2 2" xfId="46439"/>
    <cellStyle name="Input 142 2 3" xfId="46440"/>
    <cellStyle name="Input 142 2 4" xfId="46441"/>
    <cellStyle name="Input 142 3" xfId="46442"/>
    <cellStyle name="Input 142 3 2" xfId="46443"/>
    <cellStyle name="Input 142 3 3" xfId="46444"/>
    <cellStyle name="Input 142 3 4" xfId="46445"/>
    <cellStyle name="Input 142 4" xfId="46446"/>
    <cellStyle name="Input 142 4 2" xfId="46447"/>
    <cellStyle name="Input 142 4 3" xfId="46448"/>
    <cellStyle name="Input 142 4 4" xfId="46449"/>
    <cellStyle name="Input 142 5" xfId="46450"/>
    <cellStyle name="Input 142 5 2" xfId="46451"/>
    <cellStyle name="Input 142 5 3" xfId="46452"/>
    <cellStyle name="Input 142 5 4" xfId="46453"/>
    <cellStyle name="Input 142 6" xfId="46454"/>
    <cellStyle name="Input 142 6 2" xfId="46455"/>
    <cellStyle name="Input 142 6 3" xfId="46456"/>
    <cellStyle name="Input 142 6 4" xfId="46457"/>
    <cellStyle name="Input 142 7" xfId="46458"/>
    <cellStyle name="Input 142 7 2" xfId="46459"/>
    <cellStyle name="Input 142 7 3" xfId="46460"/>
    <cellStyle name="Input 142 7 4" xfId="46461"/>
    <cellStyle name="Input 142 8" xfId="46462"/>
    <cellStyle name="Input 142 8 2" xfId="46463"/>
    <cellStyle name="Input 142 8 3" xfId="46464"/>
    <cellStyle name="Input 142 8 4" xfId="46465"/>
    <cellStyle name="Input 142 9" xfId="46466"/>
    <cellStyle name="Input 142 9 2" xfId="46467"/>
    <cellStyle name="Input 142 9 3" xfId="46468"/>
    <cellStyle name="Input 142 9 4" xfId="46469"/>
    <cellStyle name="Input 143" xfId="46470"/>
    <cellStyle name="Input 143 10" xfId="46471"/>
    <cellStyle name="Input 143 10 2" xfId="46472"/>
    <cellStyle name="Input 143 10 3" xfId="46473"/>
    <cellStyle name="Input 143 10 4" xfId="46474"/>
    <cellStyle name="Input 143 11" xfId="46475"/>
    <cellStyle name="Input 143 12" xfId="46476"/>
    <cellStyle name="Input 143 13" xfId="46477"/>
    <cellStyle name="Input 143 14" xfId="46478"/>
    <cellStyle name="Input 143 15" xfId="46479"/>
    <cellStyle name="Input 143 16" xfId="46480"/>
    <cellStyle name="Input 143 2" xfId="46481"/>
    <cellStyle name="Input 143 2 2" xfId="46482"/>
    <cellStyle name="Input 143 2 3" xfId="46483"/>
    <cellStyle name="Input 143 2 4" xfId="46484"/>
    <cellStyle name="Input 143 3" xfId="46485"/>
    <cellStyle name="Input 143 3 2" xfId="46486"/>
    <cellStyle name="Input 143 3 3" xfId="46487"/>
    <cellStyle name="Input 143 3 4" xfId="46488"/>
    <cellStyle name="Input 143 4" xfId="46489"/>
    <cellStyle name="Input 143 4 2" xfId="46490"/>
    <cellStyle name="Input 143 4 3" xfId="46491"/>
    <cellStyle name="Input 143 4 4" xfId="46492"/>
    <cellStyle name="Input 143 5" xfId="46493"/>
    <cellStyle name="Input 143 5 2" xfId="46494"/>
    <cellStyle name="Input 143 5 3" xfId="46495"/>
    <cellStyle name="Input 143 5 4" xfId="46496"/>
    <cellStyle name="Input 143 6" xfId="46497"/>
    <cellStyle name="Input 143 6 2" xfId="46498"/>
    <cellStyle name="Input 143 6 3" xfId="46499"/>
    <cellStyle name="Input 143 6 4" xfId="46500"/>
    <cellStyle name="Input 143 7" xfId="46501"/>
    <cellStyle name="Input 143 7 2" xfId="46502"/>
    <cellStyle name="Input 143 7 3" xfId="46503"/>
    <cellStyle name="Input 143 7 4" xfId="46504"/>
    <cellStyle name="Input 143 8" xfId="46505"/>
    <cellStyle name="Input 143 8 2" xfId="46506"/>
    <cellStyle name="Input 143 8 3" xfId="46507"/>
    <cellStyle name="Input 143 8 4" xfId="46508"/>
    <cellStyle name="Input 143 9" xfId="46509"/>
    <cellStyle name="Input 143 9 2" xfId="46510"/>
    <cellStyle name="Input 143 9 3" xfId="46511"/>
    <cellStyle name="Input 143 9 4" xfId="46512"/>
    <cellStyle name="Input 144" xfId="46513"/>
    <cellStyle name="Input 144 10" xfId="46514"/>
    <cellStyle name="Input 144 10 2" xfId="46515"/>
    <cellStyle name="Input 144 10 3" xfId="46516"/>
    <cellStyle name="Input 144 10 4" xfId="46517"/>
    <cellStyle name="Input 144 11" xfId="46518"/>
    <cellStyle name="Input 144 12" xfId="46519"/>
    <cellStyle name="Input 144 13" xfId="46520"/>
    <cellStyle name="Input 144 14" xfId="46521"/>
    <cellStyle name="Input 144 15" xfId="46522"/>
    <cellStyle name="Input 144 16" xfId="46523"/>
    <cellStyle name="Input 144 2" xfId="46524"/>
    <cellStyle name="Input 144 2 2" xfId="46525"/>
    <cellStyle name="Input 144 2 3" xfId="46526"/>
    <cellStyle name="Input 144 2 4" xfId="46527"/>
    <cellStyle name="Input 144 3" xfId="46528"/>
    <cellStyle name="Input 144 3 2" xfId="46529"/>
    <cellStyle name="Input 144 3 3" xfId="46530"/>
    <cellStyle name="Input 144 3 4" xfId="46531"/>
    <cellStyle name="Input 144 4" xfId="46532"/>
    <cellStyle name="Input 144 4 2" xfId="46533"/>
    <cellStyle name="Input 144 4 3" xfId="46534"/>
    <cellStyle name="Input 144 4 4" xfId="46535"/>
    <cellStyle name="Input 144 5" xfId="46536"/>
    <cellStyle name="Input 144 5 2" xfId="46537"/>
    <cellStyle name="Input 144 5 3" xfId="46538"/>
    <cellStyle name="Input 144 5 4" xfId="46539"/>
    <cellStyle name="Input 144 6" xfId="46540"/>
    <cellStyle name="Input 144 6 2" xfId="46541"/>
    <cellStyle name="Input 144 6 3" xfId="46542"/>
    <cellStyle name="Input 144 6 4" xfId="46543"/>
    <cellStyle name="Input 144 7" xfId="46544"/>
    <cellStyle name="Input 144 7 2" xfId="46545"/>
    <cellStyle name="Input 144 7 3" xfId="46546"/>
    <cellStyle name="Input 144 7 4" xfId="46547"/>
    <cellStyle name="Input 144 8" xfId="46548"/>
    <cellStyle name="Input 144 8 2" xfId="46549"/>
    <cellStyle name="Input 144 8 3" xfId="46550"/>
    <cellStyle name="Input 144 8 4" xfId="46551"/>
    <cellStyle name="Input 144 9" xfId="46552"/>
    <cellStyle name="Input 144 9 2" xfId="46553"/>
    <cellStyle name="Input 144 9 3" xfId="46554"/>
    <cellStyle name="Input 144 9 4" xfId="46555"/>
    <cellStyle name="Input 145" xfId="46556"/>
    <cellStyle name="Input 145 10" xfId="46557"/>
    <cellStyle name="Input 145 10 2" xfId="46558"/>
    <cellStyle name="Input 145 10 3" xfId="46559"/>
    <cellStyle name="Input 145 10 4" xfId="46560"/>
    <cellStyle name="Input 145 11" xfId="46561"/>
    <cellStyle name="Input 145 12" xfId="46562"/>
    <cellStyle name="Input 145 13" xfId="46563"/>
    <cellStyle name="Input 145 14" xfId="46564"/>
    <cellStyle name="Input 145 15" xfId="46565"/>
    <cellStyle name="Input 145 16" xfId="46566"/>
    <cellStyle name="Input 145 2" xfId="46567"/>
    <cellStyle name="Input 145 2 2" xfId="46568"/>
    <cellStyle name="Input 145 2 3" xfId="46569"/>
    <cellStyle name="Input 145 2 4" xfId="46570"/>
    <cellStyle name="Input 145 3" xfId="46571"/>
    <cellStyle name="Input 145 3 2" xfId="46572"/>
    <cellStyle name="Input 145 3 3" xfId="46573"/>
    <cellStyle name="Input 145 3 4" xfId="46574"/>
    <cellStyle name="Input 145 4" xfId="46575"/>
    <cellStyle name="Input 145 4 2" xfId="46576"/>
    <cellStyle name="Input 145 4 3" xfId="46577"/>
    <cellStyle name="Input 145 4 4" xfId="46578"/>
    <cellStyle name="Input 145 5" xfId="46579"/>
    <cellStyle name="Input 145 5 2" xfId="46580"/>
    <cellStyle name="Input 145 5 3" xfId="46581"/>
    <cellStyle name="Input 145 5 4" xfId="46582"/>
    <cellStyle name="Input 145 6" xfId="46583"/>
    <cellStyle name="Input 145 6 2" xfId="46584"/>
    <cellStyle name="Input 145 6 3" xfId="46585"/>
    <cellStyle name="Input 145 6 4" xfId="46586"/>
    <cellStyle name="Input 145 7" xfId="46587"/>
    <cellStyle name="Input 145 7 2" xfId="46588"/>
    <cellStyle name="Input 145 7 3" xfId="46589"/>
    <cellStyle name="Input 145 7 4" xfId="46590"/>
    <cellStyle name="Input 145 8" xfId="46591"/>
    <cellStyle name="Input 145 8 2" xfId="46592"/>
    <cellStyle name="Input 145 8 3" xfId="46593"/>
    <cellStyle name="Input 145 8 4" xfId="46594"/>
    <cellStyle name="Input 145 9" xfId="46595"/>
    <cellStyle name="Input 145 9 2" xfId="46596"/>
    <cellStyle name="Input 145 9 3" xfId="46597"/>
    <cellStyle name="Input 145 9 4" xfId="46598"/>
    <cellStyle name="Input 146" xfId="46599"/>
    <cellStyle name="Input 146 10" xfId="46600"/>
    <cellStyle name="Input 146 10 2" xfId="46601"/>
    <cellStyle name="Input 146 10 3" xfId="46602"/>
    <cellStyle name="Input 146 10 4" xfId="46603"/>
    <cellStyle name="Input 146 11" xfId="46604"/>
    <cellStyle name="Input 146 12" xfId="46605"/>
    <cellStyle name="Input 146 13" xfId="46606"/>
    <cellStyle name="Input 146 14" xfId="46607"/>
    <cellStyle name="Input 146 15" xfId="46608"/>
    <cellStyle name="Input 146 16" xfId="46609"/>
    <cellStyle name="Input 146 2" xfId="46610"/>
    <cellStyle name="Input 146 2 2" xfId="46611"/>
    <cellStyle name="Input 146 2 3" xfId="46612"/>
    <cellStyle name="Input 146 2 4" xfId="46613"/>
    <cellStyle name="Input 146 3" xfId="46614"/>
    <cellStyle name="Input 146 3 2" xfId="46615"/>
    <cellStyle name="Input 146 3 3" xfId="46616"/>
    <cellStyle name="Input 146 3 4" xfId="46617"/>
    <cellStyle name="Input 146 4" xfId="46618"/>
    <cellStyle name="Input 146 4 2" xfId="46619"/>
    <cellStyle name="Input 146 4 3" xfId="46620"/>
    <cellStyle name="Input 146 4 4" xfId="46621"/>
    <cellStyle name="Input 146 5" xfId="46622"/>
    <cellStyle name="Input 146 5 2" xfId="46623"/>
    <cellStyle name="Input 146 5 3" xfId="46624"/>
    <cellStyle name="Input 146 5 4" xfId="46625"/>
    <cellStyle name="Input 146 6" xfId="46626"/>
    <cellStyle name="Input 146 6 2" xfId="46627"/>
    <cellStyle name="Input 146 6 3" xfId="46628"/>
    <cellStyle name="Input 146 6 4" xfId="46629"/>
    <cellStyle name="Input 146 7" xfId="46630"/>
    <cellStyle name="Input 146 7 2" xfId="46631"/>
    <cellStyle name="Input 146 7 3" xfId="46632"/>
    <cellStyle name="Input 146 7 4" xfId="46633"/>
    <cellStyle name="Input 146 8" xfId="46634"/>
    <cellStyle name="Input 146 8 2" xfId="46635"/>
    <cellStyle name="Input 146 8 3" xfId="46636"/>
    <cellStyle name="Input 146 8 4" xfId="46637"/>
    <cellStyle name="Input 146 9" xfId="46638"/>
    <cellStyle name="Input 146 9 2" xfId="46639"/>
    <cellStyle name="Input 146 9 3" xfId="46640"/>
    <cellStyle name="Input 146 9 4" xfId="46641"/>
    <cellStyle name="Input 147" xfId="46642"/>
    <cellStyle name="Input 147 10" xfId="46643"/>
    <cellStyle name="Input 147 10 2" xfId="46644"/>
    <cellStyle name="Input 147 10 3" xfId="46645"/>
    <cellStyle name="Input 147 10 4" xfId="46646"/>
    <cellStyle name="Input 147 11" xfId="46647"/>
    <cellStyle name="Input 147 12" xfId="46648"/>
    <cellStyle name="Input 147 13" xfId="46649"/>
    <cellStyle name="Input 147 14" xfId="46650"/>
    <cellStyle name="Input 147 15" xfId="46651"/>
    <cellStyle name="Input 147 16" xfId="46652"/>
    <cellStyle name="Input 147 2" xfId="46653"/>
    <cellStyle name="Input 147 2 2" xfId="46654"/>
    <cellStyle name="Input 147 2 3" xfId="46655"/>
    <cellStyle name="Input 147 2 4" xfId="46656"/>
    <cellStyle name="Input 147 3" xfId="46657"/>
    <cellStyle name="Input 147 3 2" xfId="46658"/>
    <cellStyle name="Input 147 3 3" xfId="46659"/>
    <cellStyle name="Input 147 3 4" xfId="46660"/>
    <cellStyle name="Input 147 4" xfId="46661"/>
    <cellStyle name="Input 147 4 2" xfId="46662"/>
    <cellStyle name="Input 147 4 3" xfId="46663"/>
    <cellStyle name="Input 147 4 4" xfId="46664"/>
    <cellStyle name="Input 147 5" xfId="46665"/>
    <cellStyle name="Input 147 5 2" xfId="46666"/>
    <cellStyle name="Input 147 5 3" xfId="46667"/>
    <cellStyle name="Input 147 5 4" xfId="46668"/>
    <cellStyle name="Input 147 6" xfId="46669"/>
    <cellStyle name="Input 147 6 2" xfId="46670"/>
    <cellStyle name="Input 147 6 3" xfId="46671"/>
    <cellStyle name="Input 147 6 4" xfId="46672"/>
    <cellStyle name="Input 147 7" xfId="46673"/>
    <cellStyle name="Input 147 7 2" xfId="46674"/>
    <cellStyle name="Input 147 7 3" xfId="46675"/>
    <cellStyle name="Input 147 7 4" xfId="46676"/>
    <cellStyle name="Input 147 8" xfId="46677"/>
    <cellStyle name="Input 147 8 2" xfId="46678"/>
    <cellStyle name="Input 147 8 3" xfId="46679"/>
    <cellStyle name="Input 147 8 4" xfId="46680"/>
    <cellStyle name="Input 147 9" xfId="46681"/>
    <cellStyle name="Input 147 9 2" xfId="46682"/>
    <cellStyle name="Input 147 9 3" xfId="46683"/>
    <cellStyle name="Input 147 9 4" xfId="46684"/>
    <cellStyle name="Input 148" xfId="46685"/>
    <cellStyle name="Input 148 10" xfId="46686"/>
    <cellStyle name="Input 148 10 2" xfId="46687"/>
    <cellStyle name="Input 148 10 3" xfId="46688"/>
    <cellStyle name="Input 148 10 4" xfId="46689"/>
    <cellStyle name="Input 148 11" xfId="46690"/>
    <cellStyle name="Input 148 12" xfId="46691"/>
    <cellStyle name="Input 148 13" xfId="46692"/>
    <cellStyle name="Input 148 14" xfId="46693"/>
    <cellStyle name="Input 148 15" xfId="46694"/>
    <cellStyle name="Input 148 16" xfId="46695"/>
    <cellStyle name="Input 148 2" xfId="46696"/>
    <cellStyle name="Input 148 2 2" xfId="46697"/>
    <cellStyle name="Input 148 2 3" xfId="46698"/>
    <cellStyle name="Input 148 2 4" xfId="46699"/>
    <cellStyle name="Input 148 3" xfId="46700"/>
    <cellStyle name="Input 148 3 2" xfId="46701"/>
    <cellStyle name="Input 148 3 3" xfId="46702"/>
    <cellStyle name="Input 148 3 4" xfId="46703"/>
    <cellStyle name="Input 148 4" xfId="46704"/>
    <cellStyle name="Input 148 4 2" xfId="46705"/>
    <cellStyle name="Input 148 4 3" xfId="46706"/>
    <cellStyle name="Input 148 4 4" xfId="46707"/>
    <cellStyle name="Input 148 5" xfId="46708"/>
    <cellStyle name="Input 148 5 2" xfId="46709"/>
    <cellStyle name="Input 148 5 3" xfId="46710"/>
    <cellStyle name="Input 148 5 4" xfId="46711"/>
    <cellStyle name="Input 148 6" xfId="46712"/>
    <cellStyle name="Input 148 6 2" xfId="46713"/>
    <cellStyle name="Input 148 6 3" xfId="46714"/>
    <cellStyle name="Input 148 6 4" xfId="46715"/>
    <cellStyle name="Input 148 7" xfId="46716"/>
    <cellStyle name="Input 148 7 2" xfId="46717"/>
    <cellStyle name="Input 148 7 3" xfId="46718"/>
    <cellStyle name="Input 148 7 4" xfId="46719"/>
    <cellStyle name="Input 148 8" xfId="46720"/>
    <cellStyle name="Input 148 8 2" xfId="46721"/>
    <cellStyle name="Input 148 8 3" xfId="46722"/>
    <cellStyle name="Input 148 8 4" xfId="46723"/>
    <cellStyle name="Input 148 9" xfId="46724"/>
    <cellStyle name="Input 148 9 2" xfId="46725"/>
    <cellStyle name="Input 148 9 3" xfId="46726"/>
    <cellStyle name="Input 148 9 4" xfId="46727"/>
    <cellStyle name="Input 149" xfId="46728"/>
    <cellStyle name="Input 149 10" xfId="46729"/>
    <cellStyle name="Input 149 10 2" xfId="46730"/>
    <cellStyle name="Input 149 10 3" xfId="46731"/>
    <cellStyle name="Input 149 10 4" xfId="46732"/>
    <cellStyle name="Input 149 11" xfId="46733"/>
    <cellStyle name="Input 149 12" xfId="46734"/>
    <cellStyle name="Input 149 13" xfId="46735"/>
    <cellStyle name="Input 149 14" xfId="46736"/>
    <cellStyle name="Input 149 15" xfId="46737"/>
    <cellStyle name="Input 149 16" xfId="46738"/>
    <cellStyle name="Input 149 2" xfId="46739"/>
    <cellStyle name="Input 149 2 2" xfId="46740"/>
    <cellStyle name="Input 149 2 3" xfId="46741"/>
    <cellStyle name="Input 149 2 4" xfId="46742"/>
    <cellStyle name="Input 149 3" xfId="46743"/>
    <cellStyle name="Input 149 3 2" xfId="46744"/>
    <cellStyle name="Input 149 3 3" xfId="46745"/>
    <cellStyle name="Input 149 3 4" xfId="46746"/>
    <cellStyle name="Input 149 4" xfId="46747"/>
    <cellStyle name="Input 149 4 2" xfId="46748"/>
    <cellStyle name="Input 149 4 3" xfId="46749"/>
    <cellStyle name="Input 149 4 4" xfId="46750"/>
    <cellStyle name="Input 149 5" xfId="46751"/>
    <cellStyle name="Input 149 5 2" xfId="46752"/>
    <cellStyle name="Input 149 5 3" xfId="46753"/>
    <cellStyle name="Input 149 5 4" xfId="46754"/>
    <cellStyle name="Input 149 6" xfId="46755"/>
    <cellStyle name="Input 149 6 2" xfId="46756"/>
    <cellStyle name="Input 149 6 3" xfId="46757"/>
    <cellStyle name="Input 149 6 4" xfId="46758"/>
    <cellStyle name="Input 149 7" xfId="46759"/>
    <cellStyle name="Input 149 7 2" xfId="46760"/>
    <cellStyle name="Input 149 7 3" xfId="46761"/>
    <cellStyle name="Input 149 7 4" xfId="46762"/>
    <cellStyle name="Input 149 8" xfId="46763"/>
    <cellStyle name="Input 149 8 2" xfId="46764"/>
    <cellStyle name="Input 149 8 3" xfId="46765"/>
    <cellStyle name="Input 149 8 4" xfId="46766"/>
    <cellStyle name="Input 149 9" xfId="46767"/>
    <cellStyle name="Input 149 9 2" xfId="46768"/>
    <cellStyle name="Input 149 9 3" xfId="46769"/>
    <cellStyle name="Input 149 9 4" xfId="46770"/>
    <cellStyle name="Input 15" xfId="46771"/>
    <cellStyle name="Input 15 10" xfId="46772"/>
    <cellStyle name="Input 15 10 2" xfId="46773"/>
    <cellStyle name="Input 15 10 3" xfId="46774"/>
    <cellStyle name="Input 15 10 4" xfId="46775"/>
    <cellStyle name="Input 15 11" xfId="46776"/>
    <cellStyle name="Input 15 12" xfId="46777"/>
    <cellStyle name="Input 15 13" xfId="46778"/>
    <cellStyle name="Input 15 14" xfId="46779"/>
    <cellStyle name="Input 15 15" xfId="46780"/>
    <cellStyle name="Input 15 16" xfId="46781"/>
    <cellStyle name="Input 15 17" xfId="46782"/>
    <cellStyle name="Input 15 2" xfId="46783"/>
    <cellStyle name="Input 15 2 2" xfId="46784"/>
    <cellStyle name="Input 15 2 2 2" xfId="46785"/>
    <cellStyle name="Input 15 2 3" xfId="46786"/>
    <cellStyle name="Input 15 2 3 2" xfId="46787"/>
    <cellStyle name="Input 15 2 4" xfId="46788"/>
    <cellStyle name="Input 15 2 5" xfId="46789"/>
    <cellStyle name="Input 15 3" xfId="46790"/>
    <cellStyle name="Input 15 3 2" xfId="46791"/>
    <cellStyle name="Input 15 3 3" xfId="46792"/>
    <cellStyle name="Input 15 3 4" xfId="46793"/>
    <cellStyle name="Input 15 3 5" xfId="46794"/>
    <cellStyle name="Input 15 4" xfId="46795"/>
    <cellStyle name="Input 15 4 2" xfId="46796"/>
    <cellStyle name="Input 15 4 3" xfId="46797"/>
    <cellStyle name="Input 15 4 4" xfId="46798"/>
    <cellStyle name="Input 15 4 5" xfId="46799"/>
    <cellStyle name="Input 15 5" xfId="46800"/>
    <cellStyle name="Input 15 5 2" xfId="46801"/>
    <cellStyle name="Input 15 5 3" xfId="46802"/>
    <cellStyle name="Input 15 5 4" xfId="46803"/>
    <cellStyle name="Input 15 6" xfId="46804"/>
    <cellStyle name="Input 15 6 2" xfId="46805"/>
    <cellStyle name="Input 15 6 3" xfId="46806"/>
    <cellStyle name="Input 15 6 4" xfId="46807"/>
    <cellStyle name="Input 15 7" xfId="46808"/>
    <cellStyle name="Input 15 7 2" xfId="46809"/>
    <cellStyle name="Input 15 7 3" xfId="46810"/>
    <cellStyle name="Input 15 7 4" xfId="46811"/>
    <cellStyle name="Input 15 8" xfId="46812"/>
    <cellStyle name="Input 15 8 2" xfId="46813"/>
    <cellStyle name="Input 15 8 3" xfId="46814"/>
    <cellStyle name="Input 15 8 4" xfId="46815"/>
    <cellStyle name="Input 15 9" xfId="46816"/>
    <cellStyle name="Input 15 9 2" xfId="46817"/>
    <cellStyle name="Input 15 9 3" xfId="46818"/>
    <cellStyle name="Input 15 9 4" xfId="46819"/>
    <cellStyle name="Input 150" xfId="46820"/>
    <cellStyle name="Input 150 10" xfId="46821"/>
    <cellStyle name="Input 150 10 2" xfId="46822"/>
    <cellStyle name="Input 150 10 3" xfId="46823"/>
    <cellStyle name="Input 150 10 4" xfId="46824"/>
    <cellStyle name="Input 150 11" xfId="46825"/>
    <cellStyle name="Input 150 12" xfId="46826"/>
    <cellStyle name="Input 150 13" xfId="46827"/>
    <cellStyle name="Input 150 14" xfId="46828"/>
    <cellStyle name="Input 150 15" xfId="46829"/>
    <cellStyle name="Input 150 16" xfId="46830"/>
    <cellStyle name="Input 150 2" xfId="46831"/>
    <cellStyle name="Input 150 2 2" xfId="46832"/>
    <cellStyle name="Input 150 2 3" xfId="46833"/>
    <cellStyle name="Input 150 2 4" xfId="46834"/>
    <cellStyle name="Input 150 3" xfId="46835"/>
    <cellStyle name="Input 150 3 2" xfId="46836"/>
    <cellStyle name="Input 150 3 3" xfId="46837"/>
    <cellStyle name="Input 150 3 4" xfId="46838"/>
    <cellStyle name="Input 150 4" xfId="46839"/>
    <cellStyle name="Input 150 4 2" xfId="46840"/>
    <cellStyle name="Input 150 4 3" xfId="46841"/>
    <cellStyle name="Input 150 4 4" xfId="46842"/>
    <cellStyle name="Input 150 5" xfId="46843"/>
    <cellStyle name="Input 150 5 2" xfId="46844"/>
    <cellStyle name="Input 150 5 3" xfId="46845"/>
    <cellStyle name="Input 150 5 4" xfId="46846"/>
    <cellStyle name="Input 150 6" xfId="46847"/>
    <cellStyle name="Input 150 6 2" xfId="46848"/>
    <cellStyle name="Input 150 6 3" xfId="46849"/>
    <cellStyle name="Input 150 6 4" xfId="46850"/>
    <cellStyle name="Input 150 7" xfId="46851"/>
    <cellStyle name="Input 150 7 2" xfId="46852"/>
    <cellStyle name="Input 150 7 3" xfId="46853"/>
    <cellStyle name="Input 150 7 4" xfId="46854"/>
    <cellStyle name="Input 150 8" xfId="46855"/>
    <cellStyle name="Input 150 8 2" xfId="46856"/>
    <cellStyle name="Input 150 8 3" xfId="46857"/>
    <cellStyle name="Input 150 8 4" xfId="46858"/>
    <cellStyle name="Input 150 9" xfId="46859"/>
    <cellStyle name="Input 150 9 2" xfId="46860"/>
    <cellStyle name="Input 150 9 3" xfId="46861"/>
    <cellStyle name="Input 150 9 4" xfId="46862"/>
    <cellStyle name="Input 151" xfId="46863"/>
    <cellStyle name="Input 151 10" xfId="46864"/>
    <cellStyle name="Input 151 10 2" xfId="46865"/>
    <cellStyle name="Input 151 10 3" xfId="46866"/>
    <cellStyle name="Input 151 10 4" xfId="46867"/>
    <cellStyle name="Input 151 11" xfId="46868"/>
    <cellStyle name="Input 151 12" xfId="46869"/>
    <cellStyle name="Input 151 13" xfId="46870"/>
    <cellStyle name="Input 151 14" xfId="46871"/>
    <cellStyle name="Input 151 15" xfId="46872"/>
    <cellStyle name="Input 151 16" xfId="46873"/>
    <cellStyle name="Input 151 2" xfId="46874"/>
    <cellStyle name="Input 151 2 2" xfId="46875"/>
    <cellStyle name="Input 151 2 3" xfId="46876"/>
    <cellStyle name="Input 151 2 4" xfId="46877"/>
    <cellStyle name="Input 151 3" xfId="46878"/>
    <cellStyle name="Input 151 3 2" xfId="46879"/>
    <cellStyle name="Input 151 3 3" xfId="46880"/>
    <cellStyle name="Input 151 3 4" xfId="46881"/>
    <cellStyle name="Input 151 4" xfId="46882"/>
    <cellStyle name="Input 151 4 2" xfId="46883"/>
    <cellStyle name="Input 151 4 3" xfId="46884"/>
    <cellStyle name="Input 151 4 4" xfId="46885"/>
    <cellStyle name="Input 151 5" xfId="46886"/>
    <cellStyle name="Input 151 5 2" xfId="46887"/>
    <cellStyle name="Input 151 5 3" xfId="46888"/>
    <cellStyle name="Input 151 5 4" xfId="46889"/>
    <cellStyle name="Input 151 6" xfId="46890"/>
    <cellStyle name="Input 151 6 2" xfId="46891"/>
    <cellStyle name="Input 151 6 3" xfId="46892"/>
    <cellStyle name="Input 151 6 4" xfId="46893"/>
    <cellStyle name="Input 151 7" xfId="46894"/>
    <cellStyle name="Input 151 7 2" xfId="46895"/>
    <cellStyle name="Input 151 7 3" xfId="46896"/>
    <cellStyle name="Input 151 7 4" xfId="46897"/>
    <cellStyle name="Input 151 8" xfId="46898"/>
    <cellStyle name="Input 151 8 2" xfId="46899"/>
    <cellStyle name="Input 151 8 3" xfId="46900"/>
    <cellStyle name="Input 151 8 4" xfId="46901"/>
    <cellStyle name="Input 151 9" xfId="46902"/>
    <cellStyle name="Input 151 9 2" xfId="46903"/>
    <cellStyle name="Input 151 9 3" xfId="46904"/>
    <cellStyle name="Input 151 9 4" xfId="46905"/>
    <cellStyle name="Input 152" xfId="46906"/>
    <cellStyle name="Input 152 10" xfId="46907"/>
    <cellStyle name="Input 152 10 2" xfId="46908"/>
    <cellStyle name="Input 152 10 3" xfId="46909"/>
    <cellStyle name="Input 152 10 4" xfId="46910"/>
    <cellStyle name="Input 152 11" xfId="46911"/>
    <cellStyle name="Input 152 12" xfId="46912"/>
    <cellStyle name="Input 152 13" xfId="46913"/>
    <cellStyle name="Input 152 14" xfId="46914"/>
    <cellStyle name="Input 152 15" xfId="46915"/>
    <cellStyle name="Input 152 16" xfId="46916"/>
    <cellStyle name="Input 152 2" xfId="46917"/>
    <cellStyle name="Input 152 2 2" xfId="46918"/>
    <cellStyle name="Input 152 2 3" xfId="46919"/>
    <cellStyle name="Input 152 2 4" xfId="46920"/>
    <cellStyle name="Input 152 3" xfId="46921"/>
    <cellStyle name="Input 152 3 2" xfId="46922"/>
    <cellStyle name="Input 152 3 3" xfId="46923"/>
    <cellStyle name="Input 152 3 4" xfId="46924"/>
    <cellStyle name="Input 152 4" xfId="46925"/>
    <cellStyle name="Input 152 4 2" xfId="46926"/>
    <cellStyle name="Input 152 4 3" xfId="46927"/>
    <cellStyle name="Input 152 4 4" xfId="46928"/>
    <cellStyle name="Input 152 5" xfId="46929"/>
    <cellStyle name="Input 152 5 2" xfId="46930"/>
    <cellStyle name="Input 152 5 3" xfId="46931"/>
    <cellStyle name="Input 152 5 4" xfId="46932"/>
    <cellStyle name="Input 152 6" xfId="46933"/>
    <cellStyle name="Input 152 6 2" xfId="46934"/>
    <cellStyle name="Input 152 6 3" xfId="46935"/>
    <cellStyle name="Input 152 6 4" xfId="46936"/>
    <cellStyle name="Input 152 7" xfId="46937"/>
    <cellStyle name="Input 152 7 2" xfId="46938"/>
    <cellStyle name="Input 152 7 3" xfId="46939"/>
    <cellStyle name="Input 152 7 4" xfId="46940"/>
    <cellStyle name="Input 152 8" xfId="46941"/>
    <cellStyle name="Input 152 8 2" xfId="46942"/>
    <cellStyle name="Input 152 8 3" xfId="46943"/>
    <cellStyle name="Input 152 8 4" xfId="46944"/>
    <cellStyle name="Input 152 9" xfId="46945"/>
    <cellStyle name="Input 152 9 2" xfId="46946"/>
    <cellStyle name="Input 152 9 3" xfId="46947"/>
    <cellStyle name="Input 152 9 4" xfId="46948"/>
    <cellStyle name="Input 153" xfId="46949"/>
    <cellStyle name="Input 153 10" xfId="46950"/>
    <cellStyle name="Input 153 10 2" xfId="46951"/>
    <cellStyle name="Input 153 10 3" xfId="46952"/>
    <cellStyle name="Input 153 10 4" xfId="46953"/>
    <cellStyle name="Input 153 11" xfId="46954"/>
    <cellStyle name="Input 153 12" xfId="46955"/>
    <cellStyle name="Input 153 13" xfId="46956"/>
    <cellStyle name="Input 153 14" xfId="46957"/>
    <cellStyle name="Input 153 15" xfId="46958"/>
    <cellStyle name="Input 153 16" xfId="46959"/>
    <cellStyle name="Input 153 2" xfId="46960"/>
    <cellStyle name="Input 153 2 2" xfId="46961"/>
    <cellStyle name="Input 153 2 3" xfId="46962"/>
    <cellStyle name="Input 153 2 4" xfId="46963"/>
    <cellStyle name="Input 153 3" xfId="46964"/>
    <cellStyle name="Input 153 3 2" xfId="46965"/>
    <cellStyle name="Input 153 3 3" xfId="46966"/>
    <cellStyle name="Input 153 3 4" xfId="46967"/>
    <cellStyle name="Input 153 4" xfId="46968"/>
    <cellStyle name="Input 153 4 2" xfId="46969"/>
    <cellStyle name="Input 153 4 3" xfId="46970"/>
    <cellStyle name="Input 153 4 4" xfId="46971"/>
    <cellStyle name="Input 153 5" xfId="46972"/>
    <cellStyle name="Input 153 5 2" xfId="46973"/>
    <cellStyle name="Input 153 5 3" xfId="46974"/>
    <cellStyle name="Input 153 5 4" xfId="46975"/>
    <cellStyle name="Input 153 6" xfId="46976"/>
    <cellStyle name="Input 153 6 2" xfId="46977"/>
    <cellStyle name="Input 153 6 3" xfId="46978"/>
    <cellStyle name="Input 153 6 4" xfId="46979"/>
    <cellStyle name="Input 153 7" xfId="46980"/>
    <cellStyle name="Input 153 7 2" xfId="46981"/>
    <cellStyle name="Input 153 7 3" xfId="46982"/>
    <cellStyle name="Input 153 7 4" xfId="46983"/>
    <cellStyle name="Input 153 8" xfId="46984"/>
    <cellStyle name="Input 153 8 2" xfId="46985"/>
    <cellStyle name="Input 153 8 3" xfId="46986"/>
    <cellStyle name="Input 153 8 4" xfId="46987"/>
    <cellStyle name="Input 153 9" xfId="46988"/>
    <cellStyle name="Input 153 9 2" xfId="46989"/>
    <cellStyle name="Input 153 9 3" xfId="46990"/>
    <cellStyle name="Input 153 9 4" xfId="46991"/>
    <cellStyle name="Input 154" xfId="46992"/>
    <cellStyle name="Input 154 10" xfId="46993"/>
    <cellStyle name="Input 154 10 2" xfId="46994"/>
    <cellStyle name="Input 154 10 3" xfId="46995"/>
    <cellStyle name="Input 154 10 4" xfId="46996"/>
    <cellStyle name="Input 154 11" xfId="46997"/>
    <cellStyle name="Input 154 12" xfId="46998"/>
    <cellStyle name="Input 154 13" xfId="46999"/>
    <cellStyle name="Input 154 14" xfId="47000"/>
    <cellStyle name="Input 154 15" xfId="47001"/>
    <cellStyle name="Input 154 16" xfId="47002"/>
    <cellStyle name="Input 154 2" xfId="47003"/>
    <cellStyle name="Input 154 2 2" xfId="47004"/>
    <cellStyle name="Input 154 2 3" xfId="47005"/>
    <cellStyle name="Input 154 2 4" xfId="47006"/>
    <cellStyle name="Input 154 3" xfId="47007"/>
    <cellStyle name="Input 154 3 2" xfId="47008"/>
    <cellStyle name="Input 154 3 3" xfId="47009"/>
    <cellStyle name="Input 154 3 4" xfId="47010"/>
    <cellStyle name="Input 154 4" xfId="47011"/>
    <cellStyle name="Input 154 4 2" xfId="47012"/>
    <cellStyle name="Input 154 4 3" xfId="47013"/>
    <cellStyle name="Input 154 4 4" xfId="47014"/>
    <cellStyle name="Input 154 5" xfId="47015"/>
    <cellStyle name="Input 154 5 2" xfId="47016"/>
    <cellStyle name="Input 154 5 3" xfId="47017"/>
    <cellStyle name="Input 154 5 4" xfId="47018"/>
    <cellStyle name="Input 154 6" xfId="47019"/>
    <cellStyle name="Input 154 6 2" xfId="47020"/>
    <cellStyle name="Input 154 6 3" xfId="47021"/>
    <cellStyle name="Input 154 6 4" xfId="47022"/>
    <cellStyle name="Input 154 7" xfId="47023"/>
    <cellStyle name="Input 154 7 2" xfId="47024"/>
    <cellStyle name="Input 154 7 3" xfId="47025"/>
    <cellStyle name="Input 154 7 4" xfId="47026"/>
    <cellStyle name="Input 154 8" xfId="47027"/>
    <cellStyle name="Input 154 8 2" xfId="47028"/>
    <cellStyle name="Input 154 8 3" xfId="47029"/>
    <cellStyle name="Input 154 8 4" xfId="47030"/>
    <cellStyle name="Input 154 9" xfId="47031"/>
    <cellStyle name="Input 154 9 2" xfId="47032"/>
    <cellStyle name="Input 154 9 3" xfId="47033"/>
    <cellStyle name="Input 154 9 4" xfId="47034"/>
    <cellStyle name="Input 155" xfId="47035"/>
    <cellStyle name="Input 155 10" xfId="47036"/>
    <cellStyle name="Input 155 10 2" xfId="47037"/>
    <cellStyle name="Input 155 10 3" xfId="47038"/>
    <cellStyle name="Input 155 10 4" xfId="47039"/>
    <cellStyle name="Input 155 11" xfId="47040"/>
    <cellStyle name="Input 155 12" xfId="47041"/>
    <cellStyle name="Input 155 13" xfId="47042"/>
    <cellStyle name="Input 155 14" xfId="47043"/>
    <cellStyle name="Input 155 15" xfId="47044"/>
    <cellStyle name="Input 155 16" xfId="47045"/>
    <cellStyle name="Input 155 2" xfId="47046"/>
    <cellStyle name="Input 155 2 2" xfId="47047"/>
    <cellStyle name="Input 155 2 3" xfId="47048"/>
    <cellStyle name="Input 155 2 4" xfId="47049"/>
    <cellStyle name="Input 155 3" xfId="47050"/>
    <cellStyle name="Input 155 3 2" xfId="47051"/>
    <cellStyle name="Input 155 3 3" xfId="47052"/>
    <cellStyle name="Input 155 3 4" xfId="47053"/>
    <cellStyle name="Input 155 4" xfId="47054"/>
    <cellStyle name="Input 155 4 2" xfId="47055"/>
    <cellStyle name="Input 155 4 3" xfId="47056"/>
    <cellStyle name="Input 155 4 4" xfId="47057"/>
    <cellStyle name="Input 155 5" xfId="47058"/>
    <cellStyle name="Input 155 5 2" xfId="47059"/>
    <cellStyle name="Input 155 5 3" xfId="47060"/>
    <cellStyle name="Input 155 5 4" xfId="47061"/>
    <cellStyle name="Input 155 6" xfId="47062"/>
    <cellStyle name="Input 155 6 2" xfId="47063"/>
    <cellStyle name="Input 155 6 3" xfId="47064"/>
    <cellStyle name="Input 155 6 4" xfId="47065"/>
    <cellStyle name="Input 155 7" xfId="47066"/>
    <cellStyle name="Input 155 7 2" xfId="47067"/>
    <cellStyle name="Input 155 7 3" xfId="47068"/>
    <cellStyle name="Input 155 7 4" xfId="47069"/>
    <cellStyle name="Input 155 8" xfId="47070"/>
    <cellStyle name="Input 155 8 2" xfId="47071"/>
    <cellStyle name="Input 155 8 3" xfId="47072"/>
    <cellStyle name="Input 155 8 4" xfId="47073"/>
    <cellStyle name="Input 155 9" xfId="47074"/>
    <cellStyle name="Input 155 9 2" xfId="47075"/>
    <cellStyle name="Input 155 9 3" xfId="47076"/>
    <cellStyle name="Input 155 9 4" xfId="47077"/>
    <cellStyle name="Input 156" xfId="47078"/>
    <cellStyle name="Input 156 2" xfId="47079"/>
    <cellStyle name="Input 156 3" xfId="47080"/>
    <cellStyle name="Input 156 4" xfId="47081"/>
    <cellStyle name="Input 157" xfId="47082"/>
    <cellStyle name="Input 157 2" xfId="47083"/>
    <cellStyle name="Input 157 3" xfId="47084"/>
    <cellStyle name="Input 157 4" xfId="47085"/>
    <cellStyle name="Input 158" xfId="47086"/>
    <cellStyle name="Input 159" xfId="47087"/>
    <cellStyle name="Input 16" xfId="47088"/>
    <cellStyle name="Input 16 10" xfId="47089"/>
    <cellStyle name="Input 16 10 2" xfId="47090"/>
    <cellStyle name="Input 16 10 3" xfId="47091"/>
    <cellStyle name="Input 16 10 4" xfId="47092"/>
    <cellStyle name="Input 16 11" xfId="47093"/>
    <cellStyle name="Input 16 12" xfId="47094"/>
    <cellStyle name="Input 16 13" xfId="47095"/>
    <cellStyle name="Input 16 14" xfId="47096"/>
    <cellStyle name="Input 16 15" xfId="47097"/>
    <cellStyle name="Input 16 16" xfId="47098"/>
    <cellStyle name="Input 16 17" xfId="47099"/>
    <cellStyle name="Input 16 2" xfId="47100"/>
    <cellStyle name="Input 16 2 2" xfId="47101"/>
    <cellStyle name="Input 16 2 2 2" xfId="47102"/>
    <cellStyle name="Input 16 2 3" xfId="47103"/>
    <cellStyle name="Input 16 2 3 2" xfId="47104"/>
    <cellStyle name="Input 16 2 4" xfId="47105"/>
    <cellStyle name="Input 16 2 5" xfId="47106"/>
    <cellStyle name="Input 16 3" xfId="47107"/>
    <cellStyle name="Input 16 3 2" xfId="47108"/>
    <cellStyle name="Input 16 3 3" xfId="47109"/>
    <cellStyle name="Input 16 3 4" xfId="47110"/>
    <cellStyle name="Input 16 3 5" xfId="47111"/>
    <cellStyle name="Input 16 4" xfId="47112"/>
    <cellStyle name="Input 16 4 2" xfId="47113"/>
    <cellStyle name="Input 16 4 3" xfId="47114"/>
    <cellStyle name="Input 16 4 4" xfId="47115"/>
    <cellStyle name="Input 16 4 5" xfId="47116"/>
    <cellStyle name="Input 16 5" xfId="47117"/>
    <cellStyle name="Input 16 5 2" xfId="47118"/>
    <cellStyle name="Input 16 5 3" xfId="47119"/>
    <cellStyle name="Input 16 5 4" xfId="47120"/>
    <cellStyle name="Input 16 6" xfId="47121"/>
    <cellStyle name="Input 16 6 2" xfId="47122"/>
    <cellStyle name="Input 16 6 3" xfId="47123"/>
    <cellStyle name="Input 16 6 4" xfId="47124"/>
    <cellStyle name="Input 16 7" xfId="47125"/>
    <cellStyle name="Input 16 7 2" xfId="47126"/>
    <cellStyle name="Input 16 7 3" xfId="47127"/>
    <cellStyle name="Input 16 7 4" xfId="47128"/>
    <cellStyle name="Input 16 8" xfId="47129"/>
    <cellStyle name="Input 16 8 2" xfId="47130"/>
    <cellStyle name="Input 16 8 3" xfId="47131"/>
    <cellStyle name="Input 16 8 4" xfId="47132"/>
    <cellStyle name="Input 16 9" xfId="47133"/>
    <cellStyle name="Input 16 9 2" xfId="47134"/>
    <cellStyle name="Input 16 9 3" xfId="47135"/>
    <cellStyle name="Input 16 9 4" xfId="47136"/>
    <cellStyle name="Input 160" xfId="47137"/>
    <cellStyle name="Input 161" xfId="47138"/>
    <cellStyle name="Input 162" xfId="47139"/>
    <cellStyle name="Input 163" xfId="47140"/>
    <cellStyle name="Input 164" xfId="47141"/>
    <cellStyle name="Input 165" xfId="47142"/>
    <cellStyle name="Input 166" xfId="47143"/>
    <cellStyle name="Input 167" xfId="47144"/>
    <cellStyle name="Input 17" xfId="47145"/>
    <cellStyle name="Input 17 10" xfId="47146"/>
    <cellStyle name="Input 17 10 2" xfId="47147"/>
    <cellStyle name="Input 17 10 3" xfId="47148"/>
    <cellStyle name="Input 17 10 4" xfId="47149"/>
    <cellStyle name="Input 17 11" xfId="47150"/>
    <cellStyle name="Input 17 12" xfId="47151"/>
    <cellStyle name="Input 17 13" xfId="47152"/>
    <cellStyle name="Input 17 14" xfId="47153"/>
    <cellStyle name="Input 17 15" xfId="47154"/>
    <cellStyle name="Input 17 16" xfId="47155"/>
    <cellStyle name="Input 17 17" xfId="47156"/>
    <cellStyle name="Input 17 2" xfId="47157"/>
    <cellStyle name="Input 17 2 2" xfId="47158"/>
    <cellStyle name="Input 17 2 2 2" xfId="47159"/>
    <cellStyle name="Input 17 2 3" xfId="47160"/>
    <cellStyle name="Input 17 2 3 2" xfId="47161"/>
    <cellStyle name="Input 17 2 4" xfId="47162"/>
    <cellStyle name="Input 17 2 5" xfId="47163"/>
    <cellStyle name="Input 17 3" xfId="47164"/>
    <cellStyle name="Input 17 3 2" xfId="47165"/>
    <cellStyle name="Input 17 3 3" xfId="47166"/>
    <cellStyle name="Input 17 3 4" xfId="47167"/>
    <cellStyle name="Input 17 3 5" xfId="47168"/>
    <cellStyle name="Input 17 4" xfId="47169"/>
    <cellStyle name="Input 17 4 2" xfId="47170"/>
    <cellStyle name="Input 17 4 3" xfId="47171"/>
    <cellStyle name="Input 17 4 4" xfId="47172"/>
    <cellStyle name="Input 17 4 5" xfId="47173"/>
    <cellStyle name="Input 17 5" xfId="47174"/>
    <cellStyle name="Input 17 5 2" xfId="47175"/>
    <cellStyle name="Input 17 5 3" xfId="47176"/>
    <cellStyle name="Input 17 5 4" xfId="47177"/>
    <cellStyle name="Input 17 6" xfId="47178"/>
    <cellStyle name="Input 17 6 2" xfId="47179"/>
    <cellStyle name="Input 17 6 3" xfId="47180"/>
    <cellStyle name="Input 17 6 4" xfId="47181"/>
    <cellStyle name="Input 17 7" xfId="47182"/>
    <cellStyle name="Input 17 7 2" xfId="47183"/>
    <cellStyle name="Input 17 7 3" xfId="47184"/>
    <cellStyle name="Input 17 7 4" xfId="47185"/>
    <cellStyle name="Input 17 8" xfId="47186"/>
    <cellStyle name="Input 17 8 2" xfId="47187"/>
    <cellStyle name="Input 17 8 3" xfId="47188"/>
    <cellStyle name="Input 17 8 4" xfId="47189"/>
    <cellStyle name="Input 17 9" xfId="47190"/>
    <cellStyle name="Input 17 9 2" xfId="47191"/>
    <cellStyle name="Input 17 9 3" xfId="47192"/>
    <cellStyle name="Input 17 9 4" xfId="47193"/>
    <cellStyle name="Input 18" xfId="47194"/>
    <cellStyle name="Input 18 10" xfId="47195"/>
    <cellStyle name="Input 18 10 2" xfId="47196"/>
    <cellStyle name="Input 18 10 3" xfId="47197"/>
    <cellStyle name="Input 18 10 4" xfId="47198"/>
    <cellStyle name="Input 18 11" xfId="47199"/>
    <cellStyle name="Input 18 12" xfId="47200"/>
    <cellStyle name="Input 18 13" xfId="47201"/>
    <cellStyle name="Input 18 14" xfId="47202"/>
    <cellStyle name="Input 18 15" xfId="47203"/>
    <cellStyle name="Input 18 16" xfId="47204"/>
    <cellStyle name="Input 18 17" xfId="47205"/>
    <cellStyle name="Input 18 2" xfId="47206"/>
    <cellStyle name="Input 18 2 2" xfId="47207"/>
    <cellStyle name="Input 18 2 2 2" xfId="47208"/>
    <cellStyle name="Input 18 2 3" xfId="47209"/>
    <cellStyle name="Input 18 2 3 2" xfId="47210"/>
    <cellStyle name="Input 18 2 4" xfId="47211"/>
    <cellStyle name="Input 18 2 5" xfId="47212"/>
    <cellStyle name="Input 18 3" xfId="47213"/>
    <cellStyle name="Input 18 3 2" xfId="47214"/>
    <cellStyle name="Input 18 3 3" xfId="47215"/>
    <cellStyle name="Input 18 3 4" xfId="47216"/>
    <cellStyle name="Input 18 3 5" xfId="47217"/>
    <cellStyle name="Input 18 4" xfId="47218"/>
    <cellStyle name="Input 18 4 2" xfId="47219"/>
    <cellStyle name="Input 18 4 3" xfId="47220"/>
    <cellStyle name="Input 18 4 4" xfId="47221"/>
    <cellStyle name="Input 18 4 5" xfId="47222"/>
    <cellStyle name="Input 18 5" xfId="47223"/>
    <cellStyle name="Input 18 5 2" xfId="47224"/>
    <cellStyle name="Input 18 5 3" xfId="47225"/>
    <cellStyle name="Input 18 5 4" xfId="47226"/>
    <cellStyle name="Input 18 6" xfId="47227"/>
    <cellStyle name="Input 18 6 2" xfId="47228"/>
    <cellStyle name="Input 18 6 3" xfId="47229"/>
    <cellStyle name="Input 18 6 4" xfId="47230"/>
    <cellStyle name="Input 18 7" xfId="47231"/>
    <cellStyle name="Input 18 7 2" xfId="47232"/>
    <cellStyle name="Input 18 7 3" xfId="47233"/>
    <cellStyle name="Input 18 7 4" xfId="47234"/>
    <cellStyle name="Input 18 8" xfId="47235"/>
    <cellStyle name="Input 18 8 2" xfId="47236"/>
    <cellStyle name="Input 18 8 3" xfId="47237"/>
    <cellStyle name="Input 18 8 4" xfId="47238"/>
    <cellStyle name="Input 18 9" xfId="47239"/>
    <cellStyle name="Input 18 9 2" xfId="47240"/>
    <cellStyle name="Input 18 9 3" xfId="47241"/>
    <cellStyle name="Input 18 9 4" xfId="47242"/>
    <cellStyle name="Input 19" xfId="47243"/>
    <cellStyle name="Input 19 10" xfId="47244"/>
    <cellStyle name="Input 19 10 2" xfId="47245"/>
    <cellStyle name="Input 19 10 3" xfId="47246"/>
    <cellStyle name="Input 19 10 4" xfId="47247"/>
    <cellStyle name="Input 19 11" xfId="47248"/>
    <cellStyle name="Input 19 12" xfId="47249"/>
    <cellStyle name="Input 19 13" xfId="47250"/>
    <cellStyle name="Input 19 14" xfId="47251"/>
    <cellStyle name="Input 19 15" xfId="47252"/>
    <cellStyle name="Input 19 16" xfId="47253"/>
    <cellStyle name="Input 19 17" xfId="47254"/>
    <cellStyle name="Input 19 2" xfId="47255"/>
    <cellStyle name="Input 19 2 2" xfId="47256"/>
    <cellStyle name="Input 19 2 2 2" xfId="47257"/>
    <cellStyle name="Input 19 2 3" xfId="47258"/>
    <cellStyle name="Input 19 2 3 2" xfId="47259"/>
    <cellStyle name="Input 19 2 4" xfId="47260"/>
    <cellStyle name="Input 19 2 5" xfId="47261"/>
    <cellStyle name="Input 19 3" xfId="47262"/>
    <cellStyle name="Input 19 3 2" xfId="47263"/>
    <cellStyle name="Input 19 3 3" xfId="47264"/>
    <cellStyle name="Input 19 3 4" xfId="47265"/>
    <cellStyle name="Input 19 3 5" xfId="47266"/>
    <cellStyle name="Input 19 4" xfId="47267"/>
    <cellStyle name="Input 19 4 2" xfId="47268"/>
    <cellStyle name="Input 19 4 3" xfId="47269"/>
    <cellStyle name="Input 19 4 4" xfId="47270"/>
    <cellStyle name="Input 19 4 5" xfId="47271"/>
    <cellStyle name="Input 19 5" xfId="47272"/>
    <cellStyle name="Input 19 5 2" xfId="47273"/>
    <cellStyle name="Input 19 5 3" xfId="47274"/>
    <cellStyle name="Input 19 5 4" xfId="47275"/>
    <cellStyle name="Input 19 6" xfId="47276"/>
    <cellStyle name="Input 19 6 2" xfId="47277"/>
    <cellStyle name="Input 19 6 3" xfId="47278"/>
    <cellStyle name="Input 19 6 4" xfId="47279"/>
    <cellStyle name="Input 19 7" xfId="47280"/>
    <cellStyle name="Input 19 7 2" xfId="47281"/>
    <cellStyle name="Input 19 7 3" xfId="47282"/>
    <cellStyle name="Input 19 7 4" xfId="47283"/>
    <cellStyle name="Input 19 8" xfId="47284"/>
    <cellStyle name="Input 19 8 2" xfId="47285"/>
    <cellStyle name="Input 19 8 3" xfId="47286"/>
    <cellStyle name="Input 19 8 4" xfId="47287"/>
    <cellStyle name="Input 19 9" xfId="47288"/>
    <cellStyle name="Input 19 9 2" xfId="47289"/>
    <cellStyle name="Input 19 9 3" xfId="47290"/>
    <cellStyle name="Input 19 9 4" xfId="47291"/>
    <cellStyle name="Input 2" xfId="47292"/>
    <cellStyle name="Input 2 10" xfId="47293"/>
    <cellStyle name="Input 2 10 2" xfId="47294"/>
    <cellStyle name="Input 2 10 3" xfId="47295"/>
    <cellStyle name="Input 2 10 4" xfId="47296"/>
    <cellStyle name="Input 2 11" xfId="47297"/>
    <cellStyle name="Input 2 11 2" xfId="47298"/>
    <cellStyle name="Input 2 11 3" xfId="47299"/>
    <cellStyle name="Input 2 11 4" xfId="47300"/>
    <cellStyle name="Input 2 12" xfId="47301"/>
    <cellStyle name="Input 2 12 2" xfId="47302"/>
    <cellStyle name="Input 2 12 3" xfId="47303"/>
    <cellStyle name="Input 2 12 4" xfId="47304"/>
    <cellStyle name="Input 2 13" xfId="47305"/>
    <cellStyle name="Input 2 14" xfId="47306"/>
    <cellStyle name="Input 2 15" xfId="47307"/>
    <cellStyle name="Input 2 16" xfId="47308"/>
    <cellStyle name="Input 2 17" xfId="47309"/>
    <cellStyle name="Input 2 18" xfId="47310"/>
    <cellStyle name="Input 2 19" xfId="47311"/>
    <cellStyle name="Input 2 2" xfId="47312"/>
    <cellStyle name="Input 2 2 2" xfId="47313"/>
    <cellStyle name="Input 2 2 2 2" xfId="47314"/>
    <cellStyle name="Input 2 2 2 2 2" xfId="47315"/>
    <cellStyle name="Input 2 2 2 2 3" xfId="47316"/>
    <cellStyle name="Input 2 2 2 2 4" xfId="47317"/>
    <cellStyle name="Input 2 2 2 3" xfId="47318"/>
    <cellStyle name="Input 2 2 2 3 2" xfId="47319"/>
    <cellStyle name="Input 2 2 2 4" xfId="47320"/>
    <cellStyle name="Input 2 2 2 4 2" xfId="47321"/>
    <cellStyle name="Input 2 2 2 5" xfId="47322"/>
    <cellStyle name="Input 2 2 3" xfId="47323"/>
    <cellStyle name="Input 2 2 3 2" xfId="47324"/>
    <cellStyle name="Input 2 2 3 3" xfId="47325"/>
    <cellStyle name="Input 2 2 3 4" xfId="47326"/>
    <cellStyle name="Input 2 2 4" xfId="47327"/>
    <cellStyle name="Input 2 2 4 2" xfId="47328"/>
    <cellStyle name="Input 2 2 4 3" xfId="47329"/>
    <cellStyle name="Input 2 2 4 4" xfId="47330"/>
    <cellStyle name="Input 2 2 5" xfId="47331"/>
    <cellStyle name="Input 2 2 5 2" xfId="47332"/>
    <cellStyle name="Input 2 2 5 3" xfId="47333"/>
    <cellStyle name="Input 2 2 6" xfId="47334"/>
    <cellStyle name="Input 2 2 7" xfId="47335"/>
    <cellStyle name="Input 2 3" xfId="47336"/>
    <cellStyle name="Input 2 3 2" xfId="47337"/>
    <cellStyle name="Input 2 3 2 2" xfId="47338"/>
    <cellStyle name="Input 2 3 3" xfId="47339"/>
    <cellStyle name="Input 2 3 3 2" xfId="47340"/>
    <cellStyle name="Input 2 3 4" xfId="47341"/>
    <cellStyle name="Input 2 3 5" xfId="47342"/>
    <cellStyle name="Input 2 4" xfId="47343"/>
    <cellStyle name="Input 2 4 2" xfId="47344"/>
    <cellStyle name="Input 2 4 2 2" xfId="47345"/>
    <cellStyle name="Input 2 4 3" xfId="47346"/>
    <cellStyle name="Input 2 4 3 2" xfId="47347"/>
    <cellStyle name="Input 2 4 4" xfId="47348"/>
    <cellStyle name="Input 2 4 5" xfId="47349"/>
    <cellStyle name="Input 2 5" xfId="47350"/>
    <cellStyle name="Input 2 5 2" xfId="47351"/>
    <cellStyle name="Input 2 5 2 2" xfId="47352"/>
    <cellStyle name="Input 2 5 3" xfId="47353"/>
    <cellStyle name="Input 2 5 3 2" xfId="47354"/>
    <cellStyle name="Input 2 5 4" xfId="47355"/>
    <cellStyle name="Input 2 5 5" xfId="47356"/>
    <cellStyle name="Input 2 6" xfId="47357"/>
    <cellStyle name="Input 2 6 2" xfId="47358"/>
    <cellStyle name="Input 2 6 2 2" xfId="47359"/>
    <cellStyle name="Input 2 6 3" xfId="47360"/>
    <cellStyle name="Input 2 6 4" xfId="47361"/>
    <cellStyle name="Input 2 6 5" xfId="47362"/>
    <cellStyle name="Input 2 7" xfId="47363"/>
    <cellStyle name="Input 2 7 2" xfId="47364"/>
    <cellStyle name="Input 2 7 3" xfId="47365"/>
    <cellStyle name="Input 2 7 4" xfId="47366"/>
    <cellStyle name="Input 2 7 5" xfId="47367"/>
    <cellStyle name="Input 2 8" xfId="47368"/>
    <cellStyle name="Input 2 8 2" xfId="47369"/>
    <cellStyle name="Input 2 8 3" xfId="47370"/>
    <cellStyle name="Input 2 8 4" xfId="47371"/>
    <cellStyle name="Input 2 9" xfId="47372"/>
    <cellStyle name="Input 2 9 2" xfId="47373"/>
    <cellStyle name="Input 2 9 3" xfId="47374"/>
    <cellStyle name="Input 2 9 4" xfId="47375"/>
    <cellStyle name="Input 2_Integrys Valuation 3-19-2010_Std  Amort" xfId="47376"/>
    <cellStyle name="Input 20" xfId="47377"/>
    <cellStyle name="Input 20 10" xfId="47378"/>
    <cellStyle name="Input 20 10 2" xfId="47379"/>
    <cellStyle name="Input 20 10 3" xfId="47380"/>
    <cellStyle name="Input 20 10 4" xfId="47381"/>
    <cellStyle name="Input 20 11" xfId="47382"/>
    <cellStyle name="Input 20 12" xfId="47383"/>
    <cellStyle name="Input 20 13" xfId="47384"/>
    <cellStyle name="Input 20 14" xfId="47385"/>
    <cellStyle name="Input 20 15" xfId="47386"/>
    <cellStyle name="Input 20 16" xfId="47387"/>
    <cellStyle name="Input 20 17" xfId="47388"/>
    <cellStyle name="Input 20 2" xfId="47389"/>
    <cellStyle name="Input 20 2 2" xfId="47390"/>
    <cellStyle name="Input 20 2 2 2" xfId="47391"/>
    <cellStyle name="Input 20 2 3" xfId="47392"/>
    <cellStyle name="Input 20 2 3 2" xfId="47393"/>
    <cellStyle name="Input 20 2 4" xfId="47394"/>
    <cellStyle name="Input 20 2 5" xfId="47395"/>
    <cellStyle name="Input 20 3" xfId="47396"/>
    <cellStyle name="Input 20 3 2" xfId="47397"/>
    <cellStyle name="Input 20 3 3" xfId="47398"/>
    <cellStyle name="Input 20 3 4" xfId="47399"/>
    <cellStyle name="Input 20 3 5" xfId="47400"/>
    <cellStyle name="Input 20 4" xfId="47401"/>
    <cellStyle name="Input 20 4 2" xfId="47402"/>
    <cellStyle name="Input 20 4 3" xfId="47403"/>
    <cellStyle name="Input 20 4 4" xfId="47404"/>
    <cellStyle name="Input 20 4 5" xfId="47405"/>
    <cellStyle name="Input 20 5" xfId="47406"/>
    <cellStyle name="Input 20 5 2" xfId="47407"/>
    <cellStyle name="Input 20 5 3" xfId="47408"/>
    <cellStyle name="Input 20 5 4" xfId="47409"/>
    <cellStyle name="Input 20 6" xfId="47410"/>
    <cellStyle name="Input 20 6 2" xfId="47411"/>
    <cellStyle name="Input 20 6 3" xfId="47412"/>
    <cellStyle name="Input 20 6 4" xfId="47413"/>
    <cellStyle name="Input 20 7" xfId="47414"/>
    <cellStyle name="Input 20 7 2" xfId="47415"/>
    <cellStyle name="Input 20 7 3" xfId="47416"/>
    <cellStyle name="Input 20 7 4" xfId="47417"/>
    <cellStyle name="Input 20 8" xfId="47418"/>
    <cellStyle name="Input 20 8 2" xfId="47419"/>
    <cellStyle name="Input 20 8 3" xfId="47420"/>
    <cellStyle name="Input 20 8 4" xfId="47421"/>
    <cellStyle name="Input 20 9" xfId="47422"/>
    <cellStyle name="Input 20 9 2" xfId="47423"/>
    <cellStyle name="Input 20 9 3" xfId="47424"/>
    <cellStyle name="Input 20 9 4" xfId="47425"/>
    <cellStyle name="Input 21" xfId="47426"/>
    <cellStyle name="Input 21 10" xfId="47427"/>
    <cellStyle name="Input 21 10 2" xfId="47428"/>
    <cellStyle name="Input 21 10 3" xfId="47429"/>
    <cellStyle name="Input 21 10 4" xfId="47430"/>
    <cellStyle name="Input 21 11" xfId="47431"/>
    <cellStyle name="Input 21 12" xfId="47432"/>
    <cellStyle name="Input 21 13" xfId="47433"/>
    <cellStyle name="Input 21 14" xfId="47434"/>
    <cellStyle name="Input 21 15" xfId="47435"/>
    <cellStyle name="Input 21 16" xfId="47436"/>
    <cellStyle name="Input 21 17" xfId="47437"/>
    <cellStyle name="Input 21 2" xfId="47438"/>
    <cellStyle name="Input 21 2 2" xfId="47439"/>
    <cellStyle name="Input 21 2 2 2" xfId="47440"/>
    <cellStyle name="Input 21 2 3" xfId="47441"/>
    <cellStyle name="Input 21 2 3 2" xfId="47442"/>
    <cellStyle name="Input 21 2 4" xfId="47443"/>
    <cellStyle name="Input 21 2 5" xfId="47444"/>
    <cellStyle name="Input 21 3" xfId="47445"/>
    <cellStyle name="Input 21 3 2" xfId="47446"/>
    <cellStyle name="Input 21 3 3" xfId="47447"/>
    <cellStyle name="Input 21 3 4" xfId="47448"/>
    <cellStyle name="Input 21 3 5" xfId="47449"/>
    <cellStyle name="Input 21 4" xfId="47450"/>
    <cellStyle name="Input 21 4 2" xfId="47451"/>
    <cellStyle name="Input 21 4 3" xfId="47452"/>
    <cellStyle name="Input 21 4 4" xfId="47453"/>
    <cellStyle name="Input 21 4 5" xfId="47454"/>
    <cellStyle name="Input 21 5" xfId="47455"/>
    <cellStyle name="Input 21 5 2" xfId="47456"/>
    <cellStyle name="Input 21 5 3" xfId="47457"/>
    <cellStyle name="Input 21 5 4" xfId="47458"/>
    <cellStyle name="Input 21 6" xfId="47459"/>
    <cellStyle name="Input 21 6 2" xfId="47460"/>
    <cellStyle name="Input 21 6 3" xfId="47461"/>
    <cellStyle name="Input 21 6 4" xfId="47462"/>
    <cellStyle name="Input 21 7" xfId="47463"/>
    <cellStyle name="Input 21 7 2" xfId="47464"/>
    <cellStyle name="Input 21 7 3" xfId="47465"/>
    <cellStyle name="Input 21 7 4" xfId="47466"/>
    <cellStyle name="Input 21 8" xfId="47467"/>
    <cellStyle name="Input 21 8 2" xfId="47468"/>
    <cellStyle name="Input 21 8 3" xfId="47469"/>
    <cellStyle name="Input 21 8 4" xfId="47470"/>
    <cellStyle name="Input 21 9" xfId="47471"/>
    <cellStyle name="Input 21 9 2" xfId="47472"/>
    <cellStyle name="Input 21 9 3" xfId="47473"/>
    <cellStyle name="Input 21 9 4" xfId="47474"/>
    <cellStyle name="Input 22" xfId="47475"/>
    <cellStyle name="Input 22 10" xfId="47476"/>
    <cellStyle name="Input 22 10 2" xfId="47477"/>
    <cellStyle name="Input 22 10 3" xfId="47478"/>
    <cellStyle name="Input 22 10 4" xfId="47479"/>
    <cellStyle name="Input 22 11" xfId="47480"/>
    <cellStyle name="Input 22 12" xfId="47481"/>
    <cellStyle name="Input 22 13" xfId="47482"/>
    <cellStyle name="Input 22 14" xfId="47483"/>
    <cellStyle name="Input 22 15" xfId="47484"/>
    <cellStyle name="Input 22 16" xfId="47485"/>
    <cellStyle name="Input 22 17" xfId="47486"/>
    <cellStyle name="Input 22 2" xfId="47487"/>
    <cellStyle name="Input 22 2 2" xfId="47488"/>
    <cellStyle name="Input 22 2 2 2" xfId="47489"/>
    <cellStyle name="Input 22 2 3" xfId="47490"/>
    <cellStyle name="Input 22 2 3 2" xfId="47491"/>
    <cellStyle name="Input 22 2 4" xfId="47492"/>
    <cellStyle name="Input 22 2 5" xfId="47493"/>
    <cellStyle name="Input 22 3" xfId="47494"/>
    <cellStyle name="Input 22 3 2" xfId="47495"/>
    <cellStyle name="Input 22 3 3" xfId="47496"/>
    <cellStyle name="Input 22 3 4" xfId="47497"/>
    <cellStyle name="Input 22 3 5" xfId="47498"/>
    <cellStyle name="Input 22 4" xfId="47499"/>
    <cellStyle name="Input 22 4 2" xfId="47500"/>
    <cellStyle name="Input 22 4 3" xfId="47501"/>
    <cellStyle name="Input 22 4 4" xfId="47502"/>
    <cellStyle name="Input 22 4 5" xfId="47503"/>
    <cellStyle name="Input 22 5" xfId="47504"/>
    <cellStyle name="Input 22 5 2" xfId="47505"/>
    <cellStyle name="Input 22 5 3" xfId="47506"/>
    <cellStyle name="Input 22 5 4" xfId="47507"/>
    <cellStyle name="Input 22 6" xfId="47508"/>
    <cellStyle name="Input 22 6 2" xfId="47509"/>
    <cellStyle name="Input 22 6 3" xfId="47510"/>
    <cellStyle name="Input 22 6 4" xfId="47511"/>
    <cellStyle name="Input 22 7" xfId="47512"/>
    <cellStyle name="Input 22 7 2" xfId="47513"/>
    <cellStyle name="Input 22 7 3" xfId="47514"/>
    <cellStyle name="Input 22 7 4" xfId="47515"/>
    <cellStyle name="Input 22 8" xfId="47516"/>
    <cellStyle name="Input 22 8 2" xfId="47517"/>
    <cellStyle name="Input 22 8 3" xfId="47518"/>
    <cellStyle name="Input 22 8 4" xfId="47519"/>
    <cellStyle name="Input 22 9" xfId="47520"/>
    <cellStyle name="Input 22 9 2" xfId="47521"/>
    <cellStyle name="Input 22 9 3" xfId="47522"/>
    <cellStyle name="Input 22 9 4" xfId="47523"/>
    <cellStyle name="Input 23" xfId="47524"/>
    <cellStyle name="Input 23 10" xfId="47525"/>
    <cellStyle name="Input 23 10 2" xfId="47526"/>
    <cellStyle name="Input 23 10 3" xfId="47527"/>
    <cellStyle name="Input 23 10 4" xfId="47528"/>
    <cellStyle name="Input 23 11" xfId="47529"/>
    <cellStyle name="Input 23 12" xfId="47530"/>
    <cellStyle name="Input 23 13" xfId="47531"/>
    <cellStyle name="Input 23 14" xfId="47532"/>
    <cellStyle name="Input 23 15" xfId="47533"/>
    <cellStyle name="Input 23 16" xfId="47534"/>
    <cellStyle name="Input 23 17" xfId="47535"/>
    <cellStyle name="Input 23 2" xfId="47536"/>
    <cellStyle name="Input 23 2 2" xfId="47537"/>
    <cellStyle name="Input 23 2 2 2" xfId="47538"/>
    <cellStyle name="Input 23 2 3" xfId="47539"/>
    <cellStyle name="Input 23 2 3 2" xfId="47540"/>
    <cellStyle name="Input 23 2 4" xfId="47541"/>
    <cellStyle name="Input 23 2 5" xfId="47542"/>
    <cellStyle name="Input 23 3" xfId="47543"/>
    <cellStyle name="Input 23 3 2" xfId="47544"/>
    <cellStyle name="Input 23 3 3" xfId="47545"/>
    <cellStyle name="Input 23 3 4" xfId="47546"/>
    <cellStyle name="Input 23 3 5" xfId="47547"/>
    <cellStyle name="Input 23 4" xfId="47548"/>
    <cellStyle name="Input 23 4 2" xfId="47549"/>
    <cellStyle name="Input 23 4 3" xfId="47550"/>
    <cellStyle name="Input 23 4 4" xfId="47551"/>
    <cellStyle name="Input 23 4 5" xfId="47552"/>
    <cellStyle name="Input 23 5" xfId="47553"/>
    <cellStyle name="Input 23 5 2" xfId="47554"/>
    <cellStyle name="Input 23 5 3" xfId="47555"/>
    <cellStyle name="Input 23 5 4" xfId="47556"/>
    <cellStyle name="Input 23 6" xfId="47557"/>
    <cellStyle name="Input 23 6 2" xfId="47558"/>
    <cellStyle name="Input 23 6 3" xfId="47559"/>
    <cellStyle name="Input 23 6 4" xfId="47560"/>
    <cellStyle name="Input 23 7" xfId="47561"/>
    <cellStyle name="Input 23 7 2" xfId="47562"/>
    <cellStyle name="Input 23 7 3" xfId="47563"/>
    <cellStyle name="Input 23 7 4" xfId="47564"/>
    <cellStyle name="Input 23 8" xfId="47565"/>
    <cellStyle name="Input 23 8 2" xfId="47566"/>
    <cellStyle name="Input 23 8 3" xfId="47567"/>
    <cellStyle name="Input 23 8 4" xfId="47568"/>
    <cellStyle name="Input 23 9" xfId="47569"/>
    <cellStyle name="Input 23 9 2" xfId="47570"/>
    <cellStyle name="Input 23 9 3" xfId="47571"/>
    <cellStyle name="Input 23 9 4" xfId="47572"/>
    <cellStyle name="Input 24" xfId="47573"/>
    <cellStyle name="Input 24 10" xfId="47574"/>
    <cellStyle name="Input 24 10 2" xfId="47575"/>
    <cellStyle name="Input 24 10 3" xfId="47576"/>
    <cellStyle name="Input 24 10 4" xfId="47577"/>
    <cellStyle name="Input 24 11" xfId="47578"/>
    <cellStyle name="Input 24 12" xfId="47579"/>
    <cellStyle name="Input 24 13" xfId="47580"/>
    <cellStyle name="Input 24 14" xfId="47581"/>
    <cellStyle name="Input 24 15" xfId="47582"/>
    <cellStyle name="Input 24 16" xfId="47583"/>
    <cellStyle name="Input 24 17" xfId="47584"/>
    <cellStyle name="Input 24 2" xfId="47585"/>
    <cellStyle name="Input 24 2 2" xfId="47586"/>
    <cellStyle name="Input 24 2 2 2" xfId="47587"/>
    <cellStyle name="Input 24 2 3" xfId="47588"/>
    <cellStyle name="Input 24 2 3 2" xfId="47589"/>
    <cellStyle name="Input 24 2 4" xfId="47590"/>
    <cellStyle name="Input 24 2 5" xfId="47591"/>
    <cellStyle name="Input 24 3" xfId="47592"/>
    <cellStyle name="Input 24 3 2" xfId="47593"/>
    <cellStyle name="Input 24 3 3" xfId="47594"/>
    <cellStyle name="Input 24 3 4" xfId="47595"/>
    <cellStyle name="Input 24 3 5" xfId="47596"/>
    <cellStyle name="Input 24 4" xfId="47597"/>
    <cellStyle name="Input 24 4 2" xfId="47598"/>
    <cellStyle name="Input 24 4 3" xfId="47599"/>
    <cellStyle name="Input 24 4 4" xfId="47600"/>
    <cellStyle name="Input 24 4 5" xfId="47601"/>
    <cellStyle name="Input 24 5" xfId="47602"/>
    <cellStyle name="Input 24 5 2" xfId="47603"/>
    <cellStyle name="Input 24 5 3" xfId="47604"/>
    <cellStyle name="Input 24 5 4" xfId="47605"/>
    <cellStyle name="Input 24 6" xfId="47606"/>
    <cellStyle name="Input 24 6 2" xfId="47607"/>
    <cellStyle name="Input 24 6 3" xfId="47608"/>
    <cellStyle name="Input 24 6 4" xfId="47609"/>
    <cellStyle name="Input 24 7" xfId="47610"/>
    <cellStyle name="Input 24 7 2" xfId="47611"/>
    <cellStyle name="Input 24 7 3" xfId="47612"/>
    <cellStyle name="Input 24 7 4" xfId="47613"/>
    <cellStyle name="Input 24 8" xfId="47614"/>
    <cellStyle name="Input 24 8 2" xfId="47615"/>
    <cellStyle name="Input 24 8 3" xfId="47616"/>
    <cellStyle name="Input 24 8 4" xfId="47617"/>
    <cellStyle name="Input 24 9" xfId="47618"/>
    <cellStyle name="Input 24 9 2" xfId="47619"/>
    <cellStyle name="Input 24 9 3" xfId="47620"/>
    <cellStyle name="Input 24 9 4" xfId="47621"/>
    <cellStyle name="Input 25" xfId="47622"/>
    <cellStyle name="Input 25 10" xfId="47623"/>
    <cellStyle name="Input 25 10 2" xfId="47624"/>
    <cellStyle name="Input 25 10 3" xfId="47625"/>
    <cellStyle name="Input 25 10 4" xfId="47626"/>
    <cellStyle name="Input 25 11" xfId="47627"/>
    <cellStyle name="Input 25 12" xfId="47628"/>
    <cellStyle name="Input 25 13" xfId="47629"/>
    <cellStyle name="Input 25 14" xfId="47630"/>
    <cellStyle name="Input 25 15" xfId="47631"/>
    <cellStyle name="Input 25 16" xfId="47632"/>
    <cellStyle name="Input 25 17" xfId="47633"/>
    <cellStyle name="Input 25 2" xfId="47634"/>
    <cellStyle name="Input 25 2 2" xfId="47635"/>
    <cellStyle name="Input 25 2 2 2" xfId="47636"/>
    <cellStyle name="Input 25 2 3" xfId="47637"/>
    <cellStyle name="Input 25 2 3 2" xfId="47638"/>
    <cellStyle name="Input 25 2 4" xfId="47639"/>
    <cellStyle name="Input 25 2 5" xfId="47640"/>
    <cellStyle name="Input 25 3" xfId="47641"/>
    <cellStyle name="Input 25 3 2" xfId="47642"/>
    <cellStyle name="Input 25 3 3" xfId="47643"/>
    <cellStyle name="Input 25 3 4" xfId="47644"/>
    <cellStyle name="Input 25 3 5" xfId="47645"/>
    <cellStyle name="Input 25 4" xfId="47646"/>
    <cellStyle name="Input 25 4 2" xfId="47647"/>
    <cellStyle name="Input 25 4 3" xfId="47648"/>
    <cellStyle name="Input 25 4 4" xfId="47649"/>
    <cellStyle name="Input 25 4 5" xfId="47650"/>
    <cellStyle name="Input 25 5" xfId="47651"/>
    <cellStyle name="Input 25 5 2" xfId="47652"/>
    <cellStyle name="Input 25 5 3" xfId="47653"/>
    <cellStyle name="Input 25 5 4" xfId="47654"/>
    <cellStyle name="Input 25 6" xfId="47655"/>
    <cellStyle name="Input 25 6 2" xfId="47656"/>
    <cellStyle name="Input 25 6 3" xfId="47657"/>
    <cellStyle name="Input 25 6 4" xfId="47658"/>
    <cellStyle name="Input 25 7" xfId="47659"/>
    <cellStyle name="Input 25 7 2" xfId="47660"/>
    <cellStyle name="Input 25 7 3" xfId="47661"/>
    <cellStyle name="Input 25 7 4" xfId="47662"/>
    <cellStyle name="Input 25 8" xfId="47663"/>
    <cellStyle name="Input 25 8 2" xfId="47664"/>
    <cellStyle name="Input 25 8 3" xfId="47665"/>
    <cellStyle name="Input 25 8 4" xfId="47666"/>
    <cellStyle name="Input 25 9" xfId="47667"/>
    <cellStyle name="Input 25 9 2" xfId="47668"/>
    <cellStyle name="Input 25 9 3" xfId="47669"/>
    <cellStyle name="Input 25 9 4" xfId="47670"/>
    <cellStyle name="Input 26" xfId="47671"/>
    <cellStyle name="Input 26 10" xfId="47672"/>
    <cellStyle name="Input 26 10 2" xfId="47673"/>
    <cellStyle name="Input 26 10 3" xfId="47674"/>
    <cellStyle name="Input 26 10 4" xfId="47675"/>
    <cellStyle name="Input 26 11" xfId="47676"/>
    <cellStyle name="Input 26 12" xfId="47677"/>
    <cellStyle name="Input 26 13" xfId="47678"/>
    <cellStyle name="Input 26 14" xfId="47679"/>
    <cellStyle name="Input 26 15" xfId="47680"/>
    <cellStyle name="Input 26 16" xfId="47681"/>
    <cellStyle name="Input 26 17" xfId="47682"/>
    <cellStyle name="Input 26 2" xfId="47683"/>
    <cellStyle name="Input 26 2 2" xfId="47684"/>
    <cellStyle name="Input 26 2 2 2" xfId="47685"/>
    <cellStyle name="Input 26 2 3" xfId="47686"/>
    <cellStyle name="Input 26 2 3 2" xfId="47687"/>
    <cellStyle name="Input 26 2 4" xfId="47688"/>
    <cellStyle name="Input 26 2 5" xfId="47689"/>
    <cellStyle name="Input 26 3" xfId="47690"/>
    <cellStyle name="Input 26 3 2" xfId="47691"/>
    <cellStyle name="Input 26 3 3" xfId="47692"/>
    <cellStyle name="Input 26 3 4" xfId="47693"/>
    <cellStyle name="Input 26 3 5" xfId="47694"/>
    <cellStyle name="Input 26 4" xfId="47695"/>
    <cellStyle name="Input 26 4 2" xfId="47696"/>
    <cellStyle name="Input 26 4 3" xfId="47697"/>
    <cellStyle name="Input 26 4 4" xfId="47698"/>
    <cellStyle name="Input 26 4 5" xfId="47699"/>
    <cellStyle name="Input 26 5" xfId="47700"/>
    <cellStyle name="Input 26 5 2" xfId="47701"/>
    <cellStyle name="Input 26 5 3" xfId="47702"/>
    <cellStyle name="Input 26 5 4" xfId="47703"/>
    <cellStyle name="Input 26 6" xfId="47704"/>
    <cellStyle name="Input 26 6 2" xfId="47705"/>
    <cellStyle name="Input 26 6 3" xfId="47706"/>
    <cellStyle name="Input 26 6 4" xfId="47707"/>
    <cellStyle name="Input 26 7" xfId="47708"/>
    <cellStyle name="Input 26 7 2" xfId="47709"/>
    <cellStyle name="Input 26 7 3" xfId="47710"/>
    <cellStyle name="Input 26 7 4" xfId="47711"/>
    <cellStyle name="Input 26 8" xfId="47712"/>
    <cellStyle name="Input 26 8 2" xfId="47713"/>
    <cellStyle name="Input 26 8 3" xfId="47714"/>
    <cellStyle name="Input 26 8 4" xfId="47715"/>
    <cellStyle name="Input 26 9" xfId="47716"/>
    <cellStyle name="Input 26 9 2" xfId="47717"/>
    <cellStyle name="Input 26 9 3" xfId="47718"/>
    <cellStyle name="Input 26 9 4" xfId="47719"/>
    <cellStyle name="Input 27" xfId="47720"/>
    <cellStyle name="Input 27 10" xfId="47721"/>
    <cellStyle name="Input 27 10 2" xfId="47722"/>
    <cellStyle name="Input 27 10 3" xfId="47723"/>
    <cellStyle name="Input 27 10 4" xfId="47724"/>
    <cellStyle name="Input 27 11" xfId="47725"/>
    <cellStyle name="Input 27 12" xfId="47726"/>
    <cellStyle name="Input 27 13" xfId="47727"/>
    <cellStyle name="Input 27 14" xfId="47728"/>
    <cellStyle name="Input 27 15" xfId="47729"/>
    <cellStyle name="Input 27 16" xfId="47730"/>
    <cellStyle name="Input 27 2" xfId="47731"/>
    <cellStyle name="Input 27 2 2" xfId="47732"/>
    <cellStyle name="Input 27 2 2 2" xfId="47733"/>
    <cellStyle name="Input 27 2 3" xfId="47734"/>
    <cellStyle name="Input 27 2 3 2" xfId="47735"/>
    <cellStyle name="Input 27 2 4" xfId="47736"/>
    <cellStyle name="Input 27 2 5" xfId="47737"/>
    <cellStyle name="Input 27 3" xfId="47738"/>
    <cellStyle name="Input 27 3 2" xfId="47739"/>
    <cellStyle name="Input 27 3 3" xfId="47740"/>
    <cellStyle name="Input 27 3 4" xfId="47741"/>
    <cellStyle name="Input 27 3 5" xfId="47742"/>
    <cellStyle name="Input 27 4" xfId="47743"/>
    <cellStyle name="Input 27 4 2" xfId="47744"/>
    <cellStyle name="Input 27 4 3" xfId="47745"/>
    <cellStyle name="Input 27 4 4" xfId="47746"/>
    <cellStyle name="Input 27 4 5" xfId="47747"/>
    <cellStyle name="Input 27 5" xfId="47748"/>
    <cellStyle name="Input 27 5 2" xfId="47749"/>
    <cellStyle name="Input 27 5 3" xfId="47750"/>
    <cellStyle name="Input 27 5 4" xfId="47751"/>
    <cellStyle name="Input 27 6" xfId="47752"/>
    <cellStyle name="Input 27 6 2" xfId="47753"/>
    <cellStyle name="Input 27 6 3" xfId="47754"/>
    <cellStyle name="Input 27 6 4" xfId="47755"/>
    <cellStyle name="Input 27 7" xfId="47756"/>
    <cellStyle name="Input 27 7 2" xfId="47757"/>
    <cellStyle name="Input 27 7 3" xfId="47758"/>
    <cellStyle name="Input 27 7 4" xfId="47759"/>
    <cellStyle name="Input 27 8" xfId="47760"/>
    <cellStyle name="Input 27 8 2" xfId="47761"/>
    <cellStyle name="Input 27 8 3" xfId="47762"/>
    <cellStyle name="Input 27 8 4" xfId="47763"/>
    <cellStyle name="Input 27 9" xfId="47764"/>
    <cellStyle name="Input 27 9 2" xfId="47765"/>
    <cellStyle name="Input 27 9 3" xfId="47766"/>
    <cellStyle name="Input 27 9 4" xfId="47767"/>
    <cellStyle name="Input 28" xfId="47768"/>
    <cellStyle name="Input 28 10" xfId="47769"/>
    <cellStyle name="Input 28 10 2" xfId="47770"/>
    <cellStyle name="Input 28 10 3" xfId="47771"/>
    <cellStyle name="Input 28 10 4" xfId="47772"/>
    <cellStyle name="Input 28 11" xfId="47773"/>
    <cellStyle name="Input 28 12" xfId="47774"/>
    <cellStyle name="Input 28 13" xfId="47775"/>
    <cellStyle name="Input 28 14" xfId="47776"/>
    <cellStyle name="Input 28 15" xfId="47777"/>
    <cellStyle name="Input 28 16" xfId="47778"/>
    <cellStyle name="Input 28 2" xfId="47779"/>
    <cellStyle name="Input 28 2 2" xfId="47780"/>
    <cellStyle name="Input 28 2 2 2" xfId="47781"/>
    <cellStyle name="Input 28 2 3" xfId="47782"/>
    <cellStyle name="Input 28 2 3 2" xfId="47783"/>
    <cellStyle name="Input 28 2 4" xfId="47784"/>
    <cellStyle name="Input 28 2 5" xfId="47785"/>
    <cellStyle name="Input 28 3" xfId="47786"/>
    <cellStyle name="Input 28 3 2" xfId="47787"/>
    <cellStyle name="Input 28 3 3" xfId="47788"/>
    <cellStyle name="Input 28 3 4" xfId="47789"/>
    <cellStyle name="Input 28 3 5" xfId="47790"/>
    <cellStyle name="Input 28 4" xfId="47791"/>
    <cellStyle name="Input 28 4 2" xfId="47792"/>
    <cellStyle name="Input 28 4 3" xfId="47793"/>
    <cellStyle name="Input 28 4 4" xfId="47794"/>
    <cellStyle name="Input 28 4 5" xfId="47795"/>
    <cellStyle name="Input 28 5" xfId="47796"/>
    <cellStyle name="Input 28 5 2" xfId="47797"/>
    <cellStyle name="Input 28 5 3" xfId="47798"/>
    <cellStyle name="Input 28 5 4" xfId="47799"/>
    <cellStyle name="Input 28 6" xfId="47800"/>
    <cellStyle name="Input 28 6 2" xfId="47801"/>
    <cellStyle name="Input 28 6 3" xfId="47802"/>
    <cellStyle name="Input 28 6 4" xfId="47803"/>
    <cellStyle name="Input 28 7" xfId="47804"/>
    <cellStyle name="Input 28 7 2" xfId="47805"/>
    <cellStyle name="Input 28 7 3" xfId="47806"/>
    <cellStyle name="Input 28 7 4" xfId="47807"/>
    <cellStyle name="Input 28 8" xfId="47808"/>
    <cellStyle name="Input 28 8 2" xfId="47809"/>
    <cellStyle name="Input 28 8 3" xfId="47810"/>
    <cellStyle name="Input 28 8 4" xfId="47811"/>
    <cellStyle name="Input 28 9" xfId="47812"/>
    <cellStyle name="Input 28 9 2" xfId="47813"/>
    <cellStyle name="Input 28 9 3" xfId="47814"/>
    <cellStyle name="Input 28 9 4" xfId="47815"/>
    <cellStyle name="Input 29" xfId="47816"/>
    <cellStyle name="Input 29 10" xfId="47817"/>
    <cellStyle name="Input 29 10 2" xfId="47818"/>
    <cellStyle name="Input 29 10 3" xfId="47819"/>
    <cellStyle name="Input 29 10 4" xfId="47820"/>
    <cellStyle name="Input 29 11" xfId="47821"/>
    <cellStyle name="Input 29 12" xfId="47822"/>
    <cellStyle name="Input 29 13" xfId="47823"/>
    <cellStyle name="Input 29 14" xfId="47824"/>
    <cellStyle name="Input 29 15" xfId="47825"/>
    <cellStyle name="Input 29 16" xfId="47826"/>
    <cellStyle name="Input 29 2" xfId="47827"/>
    <cellStyle name="Input 29 2 2" xfId="47828"/>
    <cellStyle name="Input 29 2 2 2" xfId="47829"/>
    <cellStyle name="Input 29 2 3" xfId="47830"/>
    <cellStyle name="Input 29 2 3 2" xfId="47831"/>
    <cellStyle name="Input 29 2 4" xfId="47832"/>
    <cellStyle name="Input 29 2 5" xfId="47833"/>
    <cellStyle name="Input 29 3" xfId="47834"/>
    <cellStyle name="Input 29 3 2" xfId="47835"/>
    <cellStyle name="Input 29 3 3" xfId="47836"/>
    <cellStyle name="Input 29 3 4" xfId="47837"/>
    <cellStyle name="Input 29 3 5" xfId="47838"/>
    <cellStyle name="Input 29 4" xfId="47839"/>
    <cellStyle name="Input 29 4 2" xfId="47840"/>
    <cellStyle name="Input 29 4 3" xfId="47841"/>
    <cellStyle name="Input 29 4 4" xfId="47842"/>
    <cellStyle name="Input 29 4 5" xfId="47843"/>
    <cellStyle name="Input 29 5" xfId="47844"/>
    <cellStyle name="Input 29 5 2" xfId="47845"/>
    <cellStyle name="Input 29 5 3" xfId="47846"/>
    <cellStyle name="Input 29 5 4" xfId="47847"/>
    <cellStyle name="Input 29 6" xfId="47848"/>
    <cellStyle name="Input 29 6 2" xfId="47849"/>
    <cellStyle name="Input 29 6 3" xfId="47850"/>
    <cellStyle name="Input 29 6 4" xfId="47851"/>
    <cellStyle name="Input 29 7" xfId="47852"/>
    <cellStyle name="Input 29 7 2" xfId="47853"/>
    <cellStyle name="Input 29 7 3" xfId="47854"/>
    <cellStyle name="Input 29 7 4" xfId="47855"/>
    <cellStyle name="Input 29 8" xfId="47856"/>
    <cellStyle name="Input 29 8 2" xfId="47857"/>
    <cellStyle name="Input 29 8 3" xfId="47858"/>
    <cellStyle name="Input 29 8 4" xfId="47859"/>
    <cellStyle name="Input 29 9" xfId="47860"/>
    <cellStyle name="Input 29 9 2" xfId="47861"/>
    <cellStyle name="Input 29 9 3" xfId="47862"/>
    <cellStyle name="Input 29 9 4" xfId="47863"/>
    <cellStyle name="Input 3" xfId="47864"/>
    <cellStyle name="Input 3 10" xfId="47865"/>
    <cellStyle name="Input 3 10 2" xfId="47866"/>
    <cellStyle name="Input 3 10 3" xfId="47867"/>
    <cellStyle name="Input 3 10 4" xfId="47868"/>
    <cellStyle name="Input 3 10 5" xfId="47869"/>
    <cellStyle name="Input 3 11" xfId="47870"/>
    <cellStyle name="Input 3 11 2" xfId="47871"/>
    <cellStyle name="Input 3 11 3" xfId="47872"/>
    <cellStyle name="Input 3 11 4" xfId="47873"/>
    <cellStyle name="Input 3 12" xfId="47874"/>
    <cellStyle name="Input 3 13" xfId="47875"/>
    <cellStyle name="Input 3 14" xfId="47876"/>
    <cellStyle name="Input 3 15" xfId="47877"/>
    <cellStyle name="Input 3 16" xfId="47878"/>
    <cellStyle name="Input 3 17" xfId="47879"/>
    <cellStyle name="Input 3 18" xfId="47880"/>
    <cellStyle name="Input 3 2" xfId="47881"/>
    <cellStyle name="Input 3 2 2" xfId="47882"/>
    <cellStyle name="Input 3 2 2 2" xfId="47883"/>
    <cellStyle name="Input 3 2 2 3" xfId="47884"/>
    <cellStyle name="Input 3 2 2 4" xfId="47885"/>
    <cellStyle name="Input 3 2 3" xfId="47886"/>
    <cellStyle name="Input 3 2 3 2" xfId="47887"/>
    <cellStyle name="Input 3 2 3 3" xfId="47888"/>
    <cellStyle name="Input 3 2 3 4" xfId="47889"/>
    <cellStyle name="Input 3 2 4" xfId="47890"/>
    <cellStyle name="Input 3 2 4 2" xfId="47891"/>
    <cellStyle name="Input 3 2 4 3" xfId="47892"/>
    <cellStyle name="Input 3 2 4 4" xfId="47893"/>
    <cellStyle name="Input 3 2 5" xfId="47894"/>
    <cellStyle name="Input 3 2 5 2" xfId="47895"/>
    <cellStyle name="Input 3 2 6" xfId="47896"/>
    <cellStyle name="Input 3 2 7" xfId="47897"/>
    <cellStyle name="Input 3 3" xfId="47898"/>
    <cellStyle name="Input 3 3 2" xfId="47899"/>
    <cellStyle name="Input 3 3 2 2" xfId="47900"/>
    <cellStyle name="Input 3 3 2 3" xfId="47901"/>
    <cellStyle name="Input 3 3 2 4" xfId="47902"/>
    <cellStyle name="Input 3 3 3" xfId="47903"/>
    <cellStyle name="Input 3 3 3 2" xfId="47904"/>
    <cellStyle name="Input 3 3 4" xfId="47905"/>
    <cellStyle name="Input 3 3 4 2" xfId="47906"/>
    <cellStyle name="Input 3 3 5" xfId="47907"/>
    <cellStyle name="Input 3 4" xfId="47908"/>
    <cellStyle name="Input 3 4 2" xfId="47909"/>
    <cellStyle name="Input 3 4 2 2" xfId="47910"/>
    <cellStyle name="Input 3 4 3" xfId="47911"/>
    <cellStyle name="Input 3 4 3 2" xfId="47912"/>
    <cellStyle name="Input 3 4 4" xfId="47913"/>
    <cellStyle name="Input 3 4 5" xfId="47914"/>
    <cellStyle name="Input 3 5" xfId="47915"/>
    <cellStyle name="Input 3 5 2" xfId="47916"/>
    <cellStyle name="Input 3 5 2 2" xfId="47917"/>
    <cellStyle name="Input 3 5 3" xfId="47918"/>
    <cellStyle name="Input 3 5 3 2" xfId="47919"/>
    <cellStyle name="Input 3 5 4" xfId="47920"/>
    <cellStyle name="Input 3 5 5" xfId="47921"/>
    <cellStyle name="Input 3 6" xfId="47922"/>
    <cellStyle name="Input 3 6 2" xfId="47923"/>
    <cellStyle name="Input 3 6 2 2" xfId="47924"/>
    <cellStyle name="Input 3 6 3" xfId="47925"/>
    <cellStyle name="Input 3 6 3 2" xfId="47926"/>
    <cellStyle name="Input 3 6 4" xfId="47927"/>
    <cellStyle name="Input 3 6 5" xfId="47928"/>
    <cellStyle name="Input 3 7" xfId="47929"/>
    <cellStyle name="Input 3 7 2" xfId="47930"/>
    <cellStyle name="Input 3 7 2 2" xfId="47931"/>
    <cellStyle name="Input 3 7 3" xfId="47932"/>
    <cellStyle name="Input 3 7 4" xfId="47933"/>
    <cellStyle name="Input 3 7 5" xfId="47934"/>
    <cellStyle name="Input 3 8" xfId="47935"/>
    <cellStyle name="Input 3 8 2" xfId="47936"/>
    <cellStyle name="Input 3 8 3" xfId="47937"/>
    <cellStyle name="Input 3 8 4" xfId="47938"/>
    <cellStyle name="Input 3 8 5" xfId="47939"/>
    <cellStyle name="Input 3 9" xfId="47940"/>
    <cellStyle name="Input 3 9 2" xfId="47941"/>
    <cellStyle name="Input 3 9 3" xfId="47942"/>
    <cellStyle name="Input 3 9 4" xfId="47943"/>
    <cellStyle name="Input 3 9 5" xfId="47944"/>
    <cellStyle name="Input 30" xfId="47945"/>
    <cellStyle name="Input 30 10" xfId="47946"/>
    <cellStyle name="Input 30 10 2" xfId="47947"/>
    <cellStyle name="Input 30 10 3" xfId="47948"/>
    <cellStyle name="Input 30 10 4" xfId="47949"/>
    <cellStyle name="Input 30 11" xfId="47950"/>
    <cellStyle name="Input 30 12" xfId="47951"/>
    <cellStyle name="Input 30 13" xfId="47952"/>
    <cellStyle name="Input 30 14" xfId="47953"/>
    <cellStyle name="Input 30 15" xfId="47954"/>
    <cellStyle name="Input 30 16" xfId="47955"/>
    <cellStyle name="Input 30 2" xfId="47956"/>
    <cellStyle name="Input 30 2 2" xfId="47957"/>
    <cellStyle name="Input 30 2 2 2" xfId="47958"/>
    <cellStyle name="Input 30 2 3" xfId="47959"/>
    <cellStyle name="Input 30 2 3 2" xfId="47960"/>
    <cellStyle name="Input 30 2 4" xfId="47961"/>
    <cellStyle name="Input 30 2 5" xfId="47962"/>
    <cellStyle name="Input 30 3" xfId="47963"/>
    <cellStyle name="Input 30 3 2" xfId="47964"/>
    <cellStyle name="Input 30 3 3" xfId="47965"/>
    <cellStyle name="Input 30 3 4" xfId="47966"/>
    <cellStyle name="Input 30 3 5" xfId="47967"/>
    <cellStyle name="Input 30 4" xfId="47968"/>
    <cellStyle name="Input 30 4 2" xfId="47969"/>
    <cellStyle name="Input 30 4 3" xfId="47970"/>
    <cellStyle name="Input 30 4 4" xfId="47971"/>
    <cellStyle name="Input 30 4 5" xfId="47972"/>
    <cellStyle name="Input 30 5" xfId="47973"/>
    <cellStyle name="Input 30 5 2" xfId="47974"/>
    <cellStyle name="Input 30 5 3" xfId="47975"/>
    <cellStyle name="Input 30 5 4" xfId="47976"/>
    <cellStyle name="Input 30 6" xfId="47977"/>
    <cellStyle name="Input 30 6 2" xfId="47978"/>
    <cellStyle name="Input 30 6 3" xfId="47979"/>
    <cellStyle name="Input 30 6 4" xfId="47980"/>
    <cellStyle name="Input 30 7" xfId="47981"/>
    <cellStyle name="Input 30 7 2" xfId="47982"/>
    <cellStyle name="Input 30 7 3" xfId="47983"/>
    <cellStyle name="Input 30 7 4" xfId="47984"/>
    <cellStyle name="Input 30 8" xfId="47985"/>
    <cellStyle name="Input 30 8 2" xfId="47986"/>
    <cellStyle name="Input 30 8 3" xfId="47987"/>
    <cellStyle name="Input 30 8 4" xfId="47988"/>
    <cellStyle name="Input 30 9" xfId="47989"/>
    <cellStyle name="Input 30 9 2" xfId="47990"/>
    <cellStyle name="Input 30 9 3" xfId="47991"/>
    <cellStyle name="Input 30 9 4" xfId="47992"/>
    <cellStyle name="Input 31" xfId="47993"/>
    <cellStyle name="Input 31 10" xfId="47994"/>
    <cellStyle name="Input 31 10 2" xfId="47995"/>
    <cellStyle name="Input 31 10 3" xfId="47996"/>
    <cellStyle name="Input 31 10 4" xfId="47997"/>
    <cellStyle name="Input 31 11" xfId="47998"/>
    <cellStyle name="Input 31 12" xfId="47999"/>
    <cellStyle name="Input 31 13" xfId="48000"/>
    <cellStyle name="Input 31 14" xfId="48001"/>
    <cellStyle name="Input 31 15" xfId="48002"/>
    <cellStyle name="Input 31 16" xfId="48003"/>
    <cellStyle name="Input 31 2" xfId="48004"/>
    <cellStyle name="Input 31 2 2" xfId="48005"/>
    <cellStyle name="Input 31 2 2 2" xfId="48006"/>
    <cellStyle name="Input 31 2 3" xfId="48007"/>
    <cellStyle name="Input 31 2 3 2" xfId="48008"/>
    <cellStyle name="Input 31 2 4" xfId="48009"/>
    <cellStyle name="Input 31 2 5" xfId="48010"/>
    <cellStyle name="Input 31 3" xfId="48011"/>
    <cellStyle name="Input 31 3 2" xfId="48012"/>
    <cellStyle name="Input 31 3 3" xfId="48013"/>
    <cellStyle name="Input 31 3 4" xfId="48014"/>
    <cellStyle name="Input 31 3 5" xfId="48015"/>
    <cellStyle name="Input 31 4" xfId="48016"/>
    <cellStyle name="Input 31 4 2" xfId="48017"/>
    <cellStyle name="Input 31 4 3" xfId="48018"/>
    <cellStyle name="Input 31 4 4" xfId="48019"/>
    <cellStyle name="Input 31 4 5" xfId="48020"/>
    <cellStyle name="Input 31 5" xfId="48021"/>
    <cellStyle name="Input 31 5 2" xfId="48022"/>
    <cellStyle name="Input 31 5 3" xfId="48023"/>
    <cellStyle name="Input 31 5 4" xfId="48024"/>
    <cellStyle name="Input 31 6" xfId="48025"/>
    <cellStyle name="Input 31 6 2" xfId="48026"/>
    <cellStyle name="Input 31 6 3" xfId="48027"/>
    <cellStyle name="Input 31 6 4" xfId="48028"/>
    <cellStyle name="Input 31 7" xfId="48029"/>
    <cellStyle name="Input 31 7 2" xfId="48030"/>
    <cellStyle name="Input 31 7 3" xfId="48031"/>
    <cellStyle name="Input 31 7 4" xfId="48032"/>
    <cellStyle name="Input 31 8" xfId="48033"/>
    <cellStyle name="Input 31 8 2" xfId="48034"/>
    <cellStyle name="Input 31 8 3" xfId="48035"/>
    <cellStyle name="Input 31 8 4" xfId="48036"/>
    <cellStyle name="Input 31 9" xfId="48037"/>
    <cellStyle name="Input 31 9 2" xfId="48038"/>
    <cellStyle name="Input 31 9 3" xfId="48039"/>
    <cellStyle name="Input 31 9 4" xfId="48040"/>
    <cellStyle name="Input 32" xfId="48041"/>
    <cellStyle name="Input 32 10" xfId="48042"/>
    <cellStyle name="Input 32 10 2" xfId="48043"/>
    <cellStyle name="Input 32 10 3" xfId="48044"/>
    <cellStyle name="Input 32 10 4" xfId="48045"/>
    <cellStyle name="Input 32 11" xfId="48046"/>
    <cellStyle name="Input 32 12" xfId="48047"/>
    <cellStyle name="Input 32 13" xfId="48048"/>
    <cellStyle name="Input 32 14" xfId="48049"/>
    <cellStyle name="Input 32 15" xfId="48050"/>
    <cellStyle name="Input 32 16" xfId="48051"/>
    <cellStyle name="Input 32 2" xfId="48052"/>
    <cellStyle name="Input 32 2 2" xfId="48053"/>
    <cellStyle name="Input 32 2 2 2" xfId="48054"/>
    <cellStyle name="Input 32 2 3" xfId="48055"/>
    <cellStyle name="Input 32 2 3 2" xfId="48056"/>
    <cellStyle name="Input 32 2 4" xfId="48057"/>
    <cellStyle name="Input 32 2 5" xfId="48058"/>
    <cellStyle name="Input 32 3" xfId="48059"/>
    <cellStyle name="Input 32 3 2" xfId="48060"/>
    <cellStyle name="Input 32 3 3" xfId="48061"/>
    <cellStyle name="Input 32 3 4" xfId="48062"/>
    <cellStyle name="Input 32 3 5" xfId="48063"/>
    <cellStyle name="Input 32 4" xfId="48064"/>
    <cellStyle name="Input 32 4 2" xfId="48065"/>
    <cellStyle name="Input 32 4 3" xfId="48066"/>
    <cellStyle name="Input 32 4 4" xfId="48067"/>
    <cellStyle name="Input 32 4 5" xfId="48068"/>
    <cellStyle name="Input 32 5" xfId="48069"/>
    <cellStyle name="Input 32 5 2" xfId="48070"/>
    <cellStyle name="Input 32 5 3" xfId="48071"/>
    <cellStyle name="Input 32 5 4" xfId="48072"/>
    <cellStyle name="Input 32 6" xfId="48073"/>
    <cellStyle name="Input 32 6 2" xfId="48074"/>
    <cellStyle name="Input 32 6 3" xfId="48075"/>
    <cellStyle name="Input 32 6 4" xfId="48076"/>
    <cellStyle name="Input 32 7" xfId="48077"/>
    <cellStyle name="Input 32 7 2" xfId="48078"/>
    <cellStyle name="Input 32 7 3" xfId="48079"/>
    <cellStyle name="Input 32 7 4" xfId="48080"/>
    <cellStyle name="Input 32 8" xfId="48081"/>
    <cellStyle name="Input 32 8 2" xfId="48082"/>
    <cellStyle name="Input 32 8 3" xfId="48083"/>
    <cellStyle name="Input 32 8 4" xfId="48084"/>
    <cellStyle name="Input 32 9" xfId="48085"/>
    <cellStyle name="Input 32 9 2" xfId="48086"/>
    <cellStyle name="Input 32 9 3" xfId="48087"/>
    <cellStyle name="Input 32 9 4" xfId="48088"/>
    <cellStyle name="Input 33" xfId="48089"/>
    <cellStyle name="Input 33 10" xfId="48090"/>
    <cellStyle name="Input 33 10 2" xfId="48091"/>
    <cellStyle name="Input 33 10 3" xfId="48092"/>
    <cellStyle name="Input 33 10 4" xfId="48093"/>
    <cellStyle name="Input 33 11" xfId="48094"/>
    <cellStyle name="Input 33 12" xfId="48095"/>
    <cellStyle name="Input 33 13" xfId="48096"/>
    <cellStyle name="Input 33 14" xfId="48097"/>
    <cellStyle name="Input 33 15" xfId="48098"/>
    <cellStyle name="Input 33 16" xfId="48099"/>
    <cellStyle name="Input 33 2" xfId="48100"/>
    <cellStyle name="Input 33 2 2" xfId="48101"/>
    <cellStyle name="Input 33 2 2 2" xfId="48102"/>
    <cellStyle name="Input 33 2 3" xfId="48103"/>
    <cellStyle name="Input 33 2 3 2" xfId="48104"/>
    <cellStyle name="Input 33 2 4" xfId="48105"/>
    <cellStyle name="Input 33 2 5" xfId="48106"/>
    <cellStyle name="Input 33 3" xfId="48107"/>
    <cellStyle name="Input 33 3 2" xfId="48108"/>
    <cellStyle name="Input 33 3 3" xfId="48109"/>
    <cellStyle name="Input 33 3 4" xfId="48110"/>
    <cellStyle name="Input 33 3 5" xfId="48111"/>
    <cellStyle name="Input 33 4" xfId="48112"/>
    <cellStyle name="Input 33 4 2" xfId="48113"/>
    <cellStyle name="Input 33 4 3" xfId="48114"/>
    <cellStyle name="Input 33 4 4" xfId="48115"/>
    <cellStyle name="Input 33 4 5" xfId="48116"/>
    <cellStyle name="Input 33 5" xfId="48117"/>
    <cellStyle name="Input 33 5 2" xfId="48118"/>
    <cellStyle name="Input 33 5 3" xfId="48119"/>
    <cellStyle name="Input 33 5 4" xfId="48120"/>
    <cellStyle name="Input 33 6" xfId="48121"/>
    <cellStyle name="Input 33 6 2" xfId="48122"/>
    <cellStyle name="Input 33 6 3" xfId="48123"/>
    <cellStyle name="Input 33 6 4" xfId="48124"/>
    <cellStyle name="Input 33 7" xfId="48125"/>
    <cellStyle name="Input 33 7 2" xfId="48126"/>
    <cellStyle name="Input 33 7 3" xfId="48127"/>
    <cellStyle name="Input 33 7 4" xfId="48128"/>
    <cellStyle name="Input 33 8" xfId="48129"/>
    <cellStyle name="Input 33 8 2" xfId="48130"/>
    <cellStyle name="Input 33 8 3" xfId="48131"/>
    <cellStyle name="Input 33 8 4" xfId="48132"/>
    <cellStyle name="Input 33 9" xfId="48133"/>
    <cellStyle name="Input 33 9 2" xfId="48134"/>
    <cellStyle name="Input 33 9 3" xfId="48135"/>
    <cellStyle name="Input 33 9 4" xfId="48136"/>
    <cellStyle name="Input 34" xfId="48137"/>
    <cellStyle name="Input 34 10" xfId="48138"/>
    <cellStyle name="Input 34 10 2" xfId="48139"/>
    <cellStyle name="Input 34 10 3" xfId="48140"/>
    <cellStyle name="Input 34 10 4" xfId="48141"/>
    <cellStyle name="Input 34 11" xfId="48142"/>
    <cellStyle name="Input 34 12" xfId="48143"/>
    <cellStyle name="Input 34 13" xfId="48144"/>
    <cellStyle name="Input 34 14" xfId="48145"/>
    <cellStyle name="Input 34 15" xfId="48146"/>
    <cellStyle name="Input 34 16" xfId="48147"/>
    <cellStyle name="Input 34 17" xfId="48148"/>
    <cellStyle name="Input 34 2" xfId="48149"/>
    <cellStyle name="Input 34 2 2" xfId="48150"/>
    <cellStyle name="Input 34 2 2 2" xfId="48151"/>
    <cellStyle name="Input 34 2 3" xfId="48152"/>
    <cellStyle name="Input 34 2 3 2" xfId="48153"/>
    <cellStyle name="Input 34 2 4" xfId="48154"/>
    <cellStyle name="Input 34 2 5" xfId="48155"/>
    <cellStyle name="Input 34 3" xfId="48156"/>
    <cellStyle name="Input 34 3 2" xfId="48157"/>
    <cellStyle name="Input 34 3 3" xfId="48158"/>
    <cellStyle name="Input 34 3 4" xfId="48159"/>
    <cellStyle name="Input 34 3 5" xfId="48160"/>
    <cellStyle name="Input 34 4" xfId="48161"/>
    <cellStyle name="Input 34 4 2" xfId="48162"/>
    <cellStyle name="Input 34 4 3" xfId="48163"/>
    <cellStyle name="Input 34 4 4" xfId="48164"/>
    <cellStyle name="Input 34 4 5" xfId="48165"/>
    <cellStyle name="Input 34 5" xfId="48166"/>
    <cellStyle name="Input 34 5 2" xfId="48167"/>
    <cellStyle name="Input 34 5 3" xfId="48168"/>
    <cellStyle name="Input 34 5 4" xfId="48169"/>
    <cellStyle name="Input 34 6" xfId="48170"/>
    <cellStyle name="Input 34 6 2" xfId="48171"/>
    <cellStyle name="Input 34 6 3" xfId="48172"/>
    <cellStyle name="Input 34 6 4" xfId="48173"/>
    <cellStyle name="Input 34 7" xfId="48174"/>
    <cellStyle name="Input 34 7 2" xfId="48175"/>
    <cellStyle name="Input 34 7 3" xfId="48176"/>
    <cellStyle name="Input 34 7 4" xfId="48177"/>
    <cellStyle name="Input 34 8" xfId="48178"/>
    <cellStyle name="Input 34 8 2" xfId="48179"/>
    <cellStyle name="Input 34 8 3" xfId="48180"/>
    <cellStyle name="Input 34 8 4" xfId="48181"/>
    <cellStyle name="Input 34 9" xfId="48182"/>
    <cellStyle name="Input 34 9 2" xfId="48183"/>
    <cellStyle name="Input 34 9 3" xfId="48184"/>
    <cellStyle name="Input 34 9 4" xfId="48185"/>
    <cellStyle name="Input 35" xfId="48186"/>
    <cellStyle name="Input 35 10" xfId="48187"/>
    <cellStyle name="Input 35 10 2" xfId="48188"/>
    <cellStyle name="Input 35 10 3" xfId="48189"/>
    <cellStyle name="Input 35 10 4" xfId="48190"/>
    <cellStyle name="Input 35 11" xfId="48191"/>
    <cellStyle name="Input 35 12" xfId="48192"/>
    <cellStyle name="Input 35 13" xfId="48193"/>
    <cellStyle name="Input 35 14" xfId="48194"/>
    <cellStyle name="Input 35 15" xfId="48195"/>
    <cellStyle name="Input 35 16" xfId="48196"/>
    <cellStyle name="Input 35 2" xfId="48197"/>
    <cellStyle name="Input 35 2 2" xfId="48198"/>
    <cellStyle name="Input 35 2 2 2" xfId="48199"/>
    <cellStyle name="Input 35 2 2 3" xfId="48200"/>
    <cellStyle name="Input 35 2 2 4" xfId="48201"/>
    <cellStyle name="Input 35 2 3" xfId="48202"/>
    <cellStyle name="Input 35 2 3 2" xfId="48203"/>
    <cellStyle name="Input 35 2 4" xfId="48204"/>
    <cellStyle name="Input 35 2 4 2" xfId="48205"/>
    <cellStyle name="Input 35 2 5" xfId="48206"/>
    <cellStyle name="Input 35 3" xfId="48207"/>
    <cellStyle name="Input 35 3 2" xfId="48208"/>
    <cellStyle name="Input 35 3 2 2" xfId="48209"/>
    <cellStyle name="Input 35 3 3" xfId="48210"/>
    <cellStyle name="Input 35 3 3 2" xfId="48211"/>
    <cellStyle name="Input 35 3 4" xfId="48212"/>
    <cellStyle name="Input 35 3 5" xfId="48213"/>
    <cellStyle name="Input 35 4" xfId="48214"/>
    <cellStyle name="Input 35 4 2" xfId="48215"/>
    <cellStyle name="Input 35 4 3" xfId="48216"/>
    <cellStyle name="Input 35 4 4" xfId="48217"/>
    <cellStyle name="Input 35 4 5" xfId="48218"/>
    <cellStyle name="Input 35 5" xfId="48219"/>
    <cellStyle name="Input 35 5 2" xfId="48220"/>
    <cellStyle name="Input 35 5 3" xfId="48221"/>
    <cellStyle name="Input 35 5 4" xfId="48222"/>
    <cellStyle name="Input 35 5 5" xfId="48223"/>
    <cellStyle name="Input 35 6" xfId="48224"/>
    <cellStyle name="Input 35 6 2" xfId="48225"/>
    <cellStyle name="Input 35 6 3" xfId="48226"/>
    <cellStyle name="Input 35 6 4" xfId="48227"/>
    <cellStyle name="Input 35 7" xfId="48228"/>
    <cellStyle name="Input 35 7 2" xfId="48229"/>
    <cellStyle name="Input 35 7 3" xfId="48230"/>
    <cellStyle name="Input 35 7 4" xfId="48231"/>
    <cellStyle name="Input 35 8" xfId="48232"/>
    <cellStyle name="Input 35 8 2" xfId="48233"/>
    <cellStyle name="Input 35 8 3" xfId="48234"/>
    <cellStyle name="Input 35 8 4" xfId="48235"/>
    <cellStyle name="Input 35 9" xfId="48236"/>
    <cellStyle name="Input 35 9 2" xfId="48237"/>
    <cellStyle name="Input 35 9 3" xfId="48238"/>
    <cellStyle name="Input 35 9 4" xfId="48239"/>
    <cellStyle name="Input 36" xfId="48240"/>
    <cellStyle name="Input 36 10" xfId="48241"/>
    <cellStyle name="Input 36 10 2" xfId="48242"/>
    <cellStyle name="Input 36 10 3" xfId="48243"/>
    <cellStyle name="Input 36 10 4" xfId="48244"/>
    <cellStyle name="Input 36 11" xfId="48245"/>
    <cellStyle name="Input 36 12" xfId="48246"/>
    <cellStyle name="Input 36 13" xfId="48247"/>
    <cellStyle name="Input 36 14" xfId="48248"/>
    <cellStyle name="Input 36 15" xfId="48249"/>
    <cellStyle name="Input 36 16" xfId="48250"/>
    <cellStyle name="Input 36 2" xfId="48251"/>
    <cellStyle name="Input 36 2 2" xfId="48252"/>
    <cellStyle name="Input 36 2 2 2" xfId="48253"/>
    <cellStyle name="Input 36 2 2 3" xfId="48254"/>
    <cellStyle name="Input 36 2 2 4" xfId="48255"/>
    <cellStyle name="Input 36 2 3" xfId="48256"/>
    <cellStyle name="Input 36 2 3 2" xfId="48257"/>
    <cellStyle name="Input 36 2 4" xfId="48258"/>
    <cellStyle name="Input 36 2 4 2" xfId="48259"/>
    <cellStyle name="Input 36 2 5" xfId="48260"/>
    <cellStyle name="Input 36 3" xfId="48261"/>
    <cellStyle name="Input 36 3 2" xfId="48262"/>
    <cellStyle name="Input 36 3 2 2" xfId="48263"/>
    <cellStyle name="Input 36 3 3" xfId="48264"/>
    <cellStyle name="Input 36 3 3 2" xfId="48265"/>
    <cellStyle name="Input 36 3 4" xfId="48266"/>
    <cellStyle name="Input 36 3 5" xfId="48267"/>
    <cellStyle name="Input 36 4" xfId="48268"/>
    <cellStyle name="Input 36 4 2" xfId="48269"/>
    <cellStyle name="Input 36 4 3" xfId="48270"/>
    <cellStyle name="Input 36 4 4" xfId="48271"/>
    <cellStyle name="Input 36 4 5" xfId="48272"/>
    <cellStyle name="Input 36 5" xfId="48273"/>
    <cellStyle name="Input 36 5 2" xfId="48274"/>
    <cellStyle name="Input 36 5 3" xfId="48275"/>
    <cellStyle name="Input 36 5 4" xfId="48276"/>
    <cellStyle name="Input 36 5 5" xfId="48277"/>
    <cellStyle name="Input 36 6" xfId="48278"/>
    <cellStyle name="Input 36 6 2" xfId="48279"/>
    <cellStyle name="Input 36 6 3" xfId="48280"/>
    <cellStyle name="Input 36 6 4" xfId="48281"/>
    <cellStyle name="Input 36 7" xfId="48282"/>
    <cellStyle name="Input 36 7 2" xfId="48283"/>
    <cellStyle name="Input 36 7 3" xfId="48284"/>
    <cellStyle name="Input 36 7 4" xfId="48285"/>
    <cellStyle name="Input 36 8" xfId="48286"/>
    <cellStyle name="Input 36 8 2" xfId="48287"/>
    <cellStyle name="Input 36 8 3" xfId="48288"/>
    <cellStyle name="Input 36 8 4" xfId="48289"/>
    <cellStyle name="Input 36 9" xfId="48290"/>
    <cellStyle name="Input 36 9 2" xfId="48291"/>
    <cellStyle name="Input 36 9 3" xfId="48292"/>
    <cellStyle name="Input 36 9 4" xfId="48293"/>
    <cellStyle name="Input 37" xfId="48294"/>
    <cellStyle name="Input 37 10" xfId="48295"/>
    <cellStyle name="Input 37 10 2" xfId="48296"/>
    <cellStyle name="Input 37 10 3" xfId="48297"/>
    <cellStyle name="Input 37 10 4" xfId="48298"/>
    <cellStyle name="Input 37 11" xfId="48299"/>
    <cellStyle name="Input 37 12" xfId="48300"/>
    <cellStyle name="Input 37 13" xfId="48301"/>
    <cellStyle name="Input 37 14" xfId="48302"/>
    <cellStyle name="Input 37 15" xfId="48303"/>
    <cellStyle name="Input 37 16" xfId="48304"/>
    <cellStyle name="Input 37 2" xfId="48305"/>
    <cellStyle name="Input 37 2 2" xfId="48306"/>
    <cellStyle name="Input 37 2 2 2" xfId="48307"/>
    <cellStyle name="Input 37 2 2 3" xfId="48308"/>
    <cellStyle name="Input 37 2 2 4" xfId="48309"/>
    <cellStyle name="Input 37 2 3" xfId="48310"/>
    <cellStyle name="Input 37 2 3 2" xfId="48311"/>
    <cellStyle name="Input 37 2 4" xfId="48312"/>
    <cellStyle name="Input 37 2 4 2" xfId="48313"/>
    <cellStyle name="Input 37 2 5" xfId="48314"/>
    <cellStyle name="Input 37 3" xfId="48315"/>
    <cellStyle name="Input 37 3 2" xfId="48316"/>
    <cellStyle name="Input 37 3 2 2" xfId="48317"/>
    <cellStyle name="Input 37 3 3" xfId="48318"/>
    <cellStyle name="Input 37 3 3 2" xfId="48319"/>
    <cellStyle name="Input 37 3 4" xfId="48320"/>
    <cellStyle name="Input 37 3 5" xfId="48321"/>
    <cellStyle name="Input 37 4" xfId="48322"/>
    <cellStyle name="Input 37 4 2" xfId="48323"/>
    <cellStyle name="Input 37 4 3" xfId="48324"/>
    <cellStyle name="Input 37 4 4" xfId="48325"/>
    <cellStyle name="Input 37 4 5" xfId="48326"/>
    <cellStyle name="Input 37 5" xfId="48327"/>
    <cellStyle name="Input 37 5 2" xfId="48328"/>
    <cellStyle name="Input 37 5 3" xfId="48329"/>
    <cellStyle name="Input 37 5 4" xfId="48330"/>
    <cellStyle name="Input 37 5 5" xfId="48331"/>
    <cellStyle name="Input 37 6" xfId="48332"/>
    <cellStyle name="Input 37 6 2" xfId="48333"/>
    <cellStyle name="Input 37 6 3" xfId="48334"/>
    <cellStyle name="Input 37 6 4" xfId="48335"/>
    <cellStyle name="Input 37 7" xfId="48336"/>
    <cellStyle name="Input 37 7 2" xfId="48337"/>
    <cellStyle name="Input 37 7 3" xfId="48338"/>
    <cellStyle name="Input 37 7 4" xfId="48339"/>
    <cellStyle name="Input 37 8" xfId="48340"/>
    <cellStyle name="Input 37 8 2" xfId="48341"/>
    <cellStyle name="Input 37 8 3" xfId="48342"/>
    <cellStyle name="Input 37 8 4" xfId="48343"/>
    <cellStyle name="Input 37 9" xfId="48344"/>
    <cellStyle name="Input 37 9 2" xfId="48345"/>
    <cellStyle name="Input 37 9 3" xfId="48346"/>
    <cellStyle name="Input 37 9 4" xfId="48347"/>
    <cellStyle name="Input 38" xfId="48348"/>
    <cellStyle name="Input 38 10" xfId="48349"/>
    <cellStyle name="Input 38 10 2" xfId="48350"/>
    <cellStyle name="Input 38 10 3" xfId="48351"/>
    <cellStyle name="Input 38 10 4" xfId="48352"/>
    <cellStyle name="Input 38 11" xfId="48353"/>
    <cellStyle name="Input 38 12" xfId="48354"/>
    <cellStyle name="Input 38 13" xfId="48355"/>
    <cellStyle name="Input 38 14" xfId="48356"/>
    <cellStyle name="Input 38 15" xfId="48357"/>
    <cellStyle name="Input 38 16" xfId="48358"/>
    <cellStyle name="Input 38 17" xfId="48359"/>
    <cellStyle name="Input 38 2" xfId="48360"/>
    <cellStyle name="Input 38 2 2" xfId="48361"/>
    <cellStyle name="Input 38 2 2 2" xfId="48362"/>
    <cellStyle name="Input 38 2 3" xfId="48363"/>
    <cellStyle name="Input 38 2 3 2" xfId="48364"/>
    <cellStyle name="Input 38 2 4" xfId="48365"/>
    <cellStyle name="Input 38 2 5" xfId="48366"/>
    <cellStyle name="Input 38 3" xfId="48367"/>
    <cellStyle name="Input 38 3 2" xfId="48368"/>
    <cellStyle name="Input 38 3 3" xfId="48369"/>
    <cellStyle name="Input 38 3 4" xfId="48370"/>
    <cellStyle name="Input 38 3 5" xfId="48371"/>
    <cellStyle name="Input 38 4" xfId="48372"/>
    <cellStyle name="Input 38 4 2" xfId="48373"/>
    <cellStyle name="Input 38 4 3" xfId="48374"/>
    <cellStyle name="Input 38 4 4" xfId="48375"/>
    <cellStyle name="Input 38 4 5" xfId="48376"/>
    <cellStyle name="Input 38 5" xfId="48377"/>
    <cellStyle name="Input 38 5 2" xfId="48378"/>
    <cellStyle name="Input 38 5 3" xfId="48379"/>
    <cellStyle name="Input 38 5 4" xfId="48380"/>
    <cellStyle name="Input 38 6" xfId="48381"/>
    <cellStyle name="Input 38 6 2" xfId="48382"/>
    <cellStyle name="Input 38 6 3" xfId="48383"/>
    <cellStyle name="Input 38 6 4" xfId="48384"/>
    <cellStyle name="Input 38 7" xfId="48385"/>
    <cellStyle name="Input 38 7 2" xfId="48386"/>
    <cellStyle name="Input 38 7 3" xfId="48387"/>
    <cellStyle name="Input 38 7 4" xfId="48388"/>
    <cellStyle name="Input 38 8" xfId="48389"/>
    <cellStyle name="Input 38 8 2" xfId="48390"/>
    <cellStyle name="Input 38 8 3" xfId="48391"/>
    <cellStyle name="Input 38 8 4" xfId="48392"/>
    <cellStyle name="Input 38 9" xfId="48393"/>
    <cellStyle name="Input 38 9 2" xfId="48394"/>
    <cellStyle name="Input 38 9 3" xfId="48395"/>
    <cellStyle name="Input 38 9 4" xfId="48396"/>
    <cellStyle name="Input 39" xfId="48397"/>
    <cellStyle name="Input 39 10" xfId="48398"/>
    <cellStyle name="Input 39 10 2" xfId="48399"/>
    <cellStyle name="Input 39 10 3" xfId="48400"/>
    <cellStyle name="Input 39 10 4" xfId="48401"/>
    <cellStyle name="Input 39 11" xfId="48402"/>
    <cellStyle name="Input 39 12" xfId="48403"/>
    <cellStyle name="Input 39 13" xfId="48404"/>
    <cellStyle name="Input 39 14" xfId="48405"/>
    <cellStyle name="Input 39 15" xfId="48406"/>
    <cellStyle name="Input 39 16" xfId="48407"/>
    <cellStyle name="Input 39 17" xfId="48408"/>
    <cellStyle name="Input 39 2" xfId="48409"/>
    <cellStyle name="Input 39 2 2" xfId="48410"/>
    <cellStyle name="Input 39 2 2 2" xfId="48411"/>
    <cellStyle name="Input 39 2 3" xfId="48412"/>
    <cellStyle name="Input 39 2 3 2" xfId="48413"/>
    <cellStyle name="Input 39 2 4" xfId="48414"/>
    <cellStyle name="Input 39 2 5" xfId="48415"/>
    <cellStyle name="Input 39 3" xfId="48416"/>
    <cellStyle name="Input 39 3 2" xfId="48417"/>
    <cellStyle name="Input 39 3 3" xfId="48418"/>
    <cellStyle name="Input 39 3 4" xfId="48419"/>
    <cellStyle name="Input 39 3 5" xfId="48420"/>
    <cellStyle name="Input 39 4" xfId="48421"/>
    <cellStyle name="Input 39 4 2" xfId="48422"/>
    <cellStyle name="Input 39 4 3" xfId="48423"/>
    <cellStyle name="Input 39 4 4" xfId="48424"/>
    <cellStyle name="Input 39 4 5" xfId="48425"/>
    <cellStyle name="Input 39 5" xfId="48426"/>
    <cellStyle name="Input 39 5 2" xfId="48427"/>
    <cellStyle name="Input 39 5 3" xfId="48428"/>
    <cellStyle name="Input 39 5 4" xfId="48429"/>
    <cellStyle name="Input 39 6" xfId="48430"/>
    <cellStyle name="Input 39 6 2" xfId="48431"/>
    <cellStyle name="Input 39 6 3" xfId="48432"/>
    <cellStyle name="Input 39 6 4" xfId="48433"/>
    <cellStyle name="Input 39 7" xfId="48434"/>
    <cellStyle name="Input 39 7 2" xfId="48435"/>
    <cellStyle name="Input 39 7 3" xfId="48436"/>
    <cellStyle name="Input 39 7 4" xfId="48437"/>
    <cellStyle name="Input 39 8" xfId="48438"/>
    <cellStyle name="Input 39 8 2" xfId="48439"/>
    <cellStyle name="Input 39 8 3" xfId="48440"/>
    <cellStyle name="Input 39 8 4" xfId="48441"/>
    <cellStyle name="Input 39 9" xfId="48442"/>
    <cellStyle name="Input 39 9 2" xfId="48443"/>
    <cellStyle name="Input 39 9 3" xfId="48444"/>
    <cellStyle name="Input 39 9 4" xfId="48445"/>
    <cellStyle name="Input 4" xfId="48446"/>
    <cellStyle name="Input 4 10" xfId="48447"/>
    <cellStyle name="Input 4 10 2" xfId="48448"/>
    <cellStyle name="Input 4 10 3" xfId="48449"/>
    <cellStyle name="Input 4 10 4" xfId="48450"/>
    <cellStyle name="Input 4 11" xfId="48451"/>
    <cellStyle name="Input 4 11 2" xfId="48452"/>
    <cellStyle name="Input 4 11 3" xfId="48453"/>
    <cellStyle name="Input 4 11 4" xfId="48454"/>
    <cellStyle name="Input 4 12" xfId="48455"/>
    <cellStyle name="Input 4 13" xfId="48456"/>
    <cellStyle name="Input 4 14" xfId="48457"/>
    <cellStyle name="Input 4 15" xfId="48458"/>
    <cellStyle name="Input 4 16" xfId="48459"/>
    <cellStyle name="Input 4 17" xfId="48460"/>
    <cellStyle name="Input 4 18" xfId="48461"/>
    <cellStyle name="Input 4 2" xfId="48462"/>
    <cellStyle name="Input 4 2 2" xfId="48463"/>
    <cellStyle name="Input 4 2 2 2" xfId="48464"/>
    <cellStyle name="Input 4 2 2 3" xfId="48465"/>
    <cellStyle name="Input 4 2 2 4" xfId="48466"/>
    <cellStyle name="Input 4 2 3" xfId="48467"/>
    <cellStyle name="Input 4 2 3 2" xfId="48468"/>
    <cellStyle name="Input 4 2 4" xfId="48469"/>
    <cellStyle name="Input 4 2 4 2" xfId="48470"/>
    <cellStyle name="Input 4 2 5" xfId="48471"/>
    <cellStyle name="Input 4 3" xfId="48472"/>
    <cellStyle name="Input 4 3 2" xfId="48473"/>
    <cellStyle name="Input 4 3 2 2" xfId="48474"/>
    <cellStyle name="Input 4 3 3" xfId="48475"/>
    <cellStyle name="Input 4 3 3 2" xfId="48476"/>
    <cellStyle name="Input 4 3 4" xfId="48477"/>
    <cellStyle name="Input 4 3 5" xfId="48478"/>
    <cellStyle name="Input 4 4" xfId="48479"/>
    <cellStyle name="Input 4 4 2" xfId="48480"/>
    <cellStyle name="Input 4 4 2 2" xfId="48481"/>
    <cellStyle name="Input 4 4 3" xfId="48482"/>
    <cellStyle name="Input 4 4 3 2" xfId="48483"/>
    <cellStyle name="Input 4 4 4" xfId="48484"/>
    <cellStyle name="Input 4 4 5" xfId="48485"/>
    <cellStyle name="Input 4 5" xfId="48486"/>
    <cellStyle name="Input 4 5 2" xfId="48487"/>
    <cellStyle name="Input 4 5 2 2" xfId="48488"/>
    <cellStyle name="Input 4 5 3" xfId="48489"/>
    <cellStyle name="Input 4 5 3 2" xfId="48490"/>
    <cellStyle name="Input 4 5 4" xfId="48491"/>
    <cellStyle name="Input 4 5 5" xfId="48492"/>
    <cellStyle name="Input 4 6" xfId="48493"/>
    <cellStyle name="Input 4 6 2" xfId="48494"/>
    <cellStyle name="Input 4 6 2 2" xfId="48495"/>
    <cellStyle name="Input 4 6 3" xfId="48496"/>
    <cellStyle name="Input 4 6 4" xfId="48497"/>
    <cellStyle name="Input 4 6 5" xfId="48498"/>
    <cellStyle name="Input 4 7" xfId="48499"/>
    <cellStyle name="Input 4 7 2" xfId="48500"/>
    <cellStyle name="Input 4 7 3" xfId="48501"/>
    <cellStyle name="Input 4 7 4" xfId="48502"/>
    <cellStyle name="Input 4 7 5" xfId="48503"/>
    <cellStyle name="Input 4 8" xfId="48504"/>
    <cellStyle name="Input 4 8 2" xfId="48505"/>
    <cellStyle name="Input 4 8 3" xfId="48506"/>
    <cellStyle name="Input 4 8 4" xfId="48507"/>
    <cellStyle name="Input 4 8 5" xfId="48508"/>
    <cellStyle name="Input 4 9" xfId="48509"/>
    <cellStyle name="Input 4 9 2" xfId="48510"/>
    <cellStyle name="Input 4 9 3" xfId="48511"/>
    <cellStyle name="Input 4 9 4" xfId="48512"/>
    <cellStyle name="Input 4 9 5" xfId="48513"/>
    <cellStyle name="Input 40" xfId="48514"/>
    <cellStyle name="Input 40 10" xfId="48515"/>
    <cellStyle name="Input 40 10 2" xfId="48516"/>
    <cellStyle name="Input 40 10 3" xfId="48517"/>
    <cellStyle name="Input 40 10 4" xfId="48518"/>
    <cellStyle name="Input 40 11" xfId="48519"/>
    <cellStyle name="Input 40 12" xfId="48520"/>
    <cellStyle name="Input 40 13" xfId="48521"/>
    <cellStyle name="Input 40 14" xfId="48522"/>
    <cellStyle name="Input 40 15" xfId="48523"/>
    <cellStyle name="Input 40 16" xfId="48524"/>
    <cellStyle name="Input 40 17" xfId="48525"/>
    <cellStyle name="Input 40 2" xfId="48526"/>
    <cellStyle name="Input 40 2 2" xfId="48527"/>
    <cellStyle name="Input 40 2 3" xfId="48528"/>
    <cellStyle name="Input 40 2 4" xfId="48529"/>
    <cellStyle name="Input 40 2 5" xfId="48530"/>
    <cellStyle name="Input 40 3" xfId="48531"/>
    <cellStyle name="Input 40 3 2" xfId="48532"/>
    <cellStyle name="Input 40 3 3" xfId="48533"/>
    <cellStyle name="Input 40 3 4" xfId="48534"/>
    <cellStyle name="Input 40 3 5" xfId="48535"/>
    <cellStyle name="Input 40 4" xfId="48536"/>
    <cellStyle name="Input 40 4 2" xfId="48537"/>
    <cellStyle name="Input 40 4 3" xfId="48538"/>
    <cellStyle name="Input 40 4 4" xfId="48539"/>
    <cellStyle name="Input 40 5" xfId="48540"/>
    <cellStyle name="Input 40 5 2" xfId="48541"/>
    <cellStyle name="Input 40 5 3" xfId="48542"/>
    <cellStyle name="Input 40 5 4" xfId="48543"/>
    <cellStyle name="Input 40 6" xfId="48544"/>
    <cellStyle name="Input 40 6 2" xfId="48545"/>
    <cellStyle name="Input 40 6 3" xfId="48546"/>
    <cellStyle name="Input 40 6 4" xfId="48547"/>
    <cellStyle name="Input 40 7" xfId="48548"/>
    <cellStyle name="Input 40 7 2" xfId="48549"/>
    <cellStyle name="Input 40 7 3" xfId="48550"/>
    <cellStyle name="Input 40 7 4" xfId="48551"/>
    <cellStyle name="Input 40 8" xfId="48552"/>
    <cellStyle name="Input 40 8 2" xfId="48553"/>
    <cellStyle name="Input 40 8 3" xfId="48554"/>
    <cellStyle name="Input 40 8 4" xfId="48555"/>
    <cellStyle name="Input 40 9" xfId="48556"/>
    <cellStyle name="Input 40 9 2" xfId="48557"/>
    <cellStyle name="Input 40 9 3" xfId="48558"/>
    <cellStyle name="Input 40 9 4" xfId="48559"/>
    <cellStyle name="Input 41" xfId="48560"/>
    <cellStyle name="Input 41 10" xfId="48561"/>
    <cellStyle name="Input 41 10 2" xfId="48562"/>
    <cellStyle name="Input 41 10 3" xfId="48563"/>
    <cellStyle name="Input 41 10 4" xfId="48564"/>
    <cellStyle name="Input 41 11" xfId="48565"/>
    <cellStyle name="Input 41 12" xfId="48566"/>
    <cellStyle name="Input 41 13" xfId="48567"/>
    <cellStyle name="Input 41 14" xfId="48568"/>
    <cellStyle name="Input 41 15" xfId="48569"/>
    <cellStyle name="Input 41 16" xfId="48570"/>
    <cellStyle name="Input 41 17" xfId="48571"/>
    <cellStyle name="Input 41 2" xfId="48572"/>
    <cellStyle name="Input 41 2 2" xfId="48573"/>
    <cellStyle name="Input 41 2 3" xfId="48574"/>
    <cellStyle name="Input 41 2 4" xfId="48575"/>
    <cellStyle name="Input 41 2 5" xfId="48576"/>
    <cellStyle name="Input 41 3" xfId="48577"/>
    <cellStyle name="Input 41 3 2" xfId="48578"/>
    <cellStyle name="Input 41 3 3" xfId="48579"/>
    <cellStyle name="Input 41 3 4" xfId="48580"/>
    <cellStyle name="Input 41 3 5" xfId="48581"/>
    <cellStyle name="Input 41 4" xfId="48582"/>
    <cellStyle name="Input 41 4 2" xfId="48583"/>
    <cellStyle name="Input 41 4 3" xfId="48584"/>
    <cellStyle name="Input 41 4 4" xfId="48585"/>
    <cellStyle name="Input 41 5" xfId="48586"/>
    <cellStyle name="Input 41 5 2" xfId="48587"/>
    <cellStyle name="Input 41 5 3" xfId="48588"/>
    <cellStyle name="Input 41 5 4" xfId="48589"/>
    <cellStyle name="Input 41 6" xfId="48590"/>
    <cellStyle name="Input 41 6 2" xfId="48591"/>
    <cellStyle name="Input 41 6 3" xfId="48592"/>
    <cellStyle name="Input 41 6 4" xfId="48593"/>
    <cellStyle name="Input 41 7" xfId="48594"/>
    <cellStyle name="Input 41 7 2" xfId="48595"/>
    <cellStyle name="Input 41 7 3" xfId="48596"/>
    <cellStyle name="Input 41 7 4" xfId="48597"/>
    <cellStyle name="Input 41 8" xfId="48598"/>
    <cellStyle name="Input 41 8 2" xfId="48599"/>
    <cellStyle name="Input 41 8 3" xfId="48600"/>
    <cellStyle name="Input 41 8 4" xfId="48601"/>
    <cellStyle name="Input 41 9" xfId="48602"/>
    <cellStyle name="Input 41 9 2" xfId="48603"/>
    <cellStyle name="Input 41 9 3" xfId="48604"/>
    <cellStyle name="Input 41 9 4" xfId="48605"/>
    <cellStyle name="Input 42" xfId="48606"/>
    <cellStyle name="Input 42 10" xfId="48607"/>
    <cellStyle name="Input 42 10 2" xfId="48608"/>
    <cellStyle name="Input 42 10 3" xfId="48609"/>
    <cellStyle name="Input 42 10 4" xfId="48610"/>
    <cellStyle name="Input 42 11" xfId="48611"/>
    <cellStyle name="Input 42 12" xfId="48612"/>
    <cellStyle name="Input 42 13" xfId="48613"/>
    <cellStyle name="Input 42 14" xfId="48614"/>
    <cellStyle name="Input 42 15" xfId="48615"/>
    <cellStyle name="Input 42 16" xfId="48616"/>
    <cellStyle name="Input 42 2" xfId="48617"/>
    <cellStyle name="Input 42 2 2" xfId="48618"/>
    <cellStyle name="Input 42 2 3" xfId="48619"/>
    <cellStyle name="Input 42 2 4" xfId="48620"/>
    <cellStyle name="Input 42 2 5" xfId="48621"/>
    <cellStyle name="Input 42 3" xfId="48622"/>
    <cellStyle name="Input 42 3 2" xfId="48623"/>
    <cellStyle name="Input 42 3 3" xfId="48624"/>
    <cellStyle name="Input 42 3 4" xfId="48625"/>
    <cellStyle name="Input 42 3 5" xfId="48626"/>
    <cellStyle name="Input 42 4" xfId="48627"/>
    <cellStyle name="Input 42 4 2" xfId="48628"/>
    <cellStyle name="Input 42 4 3" xfId="48629"/>
    <cellStyle name="Input 42 4 4" xfId="48630"/>
    <cellStyle name="Input 42 5" xfId="48631"/>
    <cellStyle name="Input 42 5 2" xfId="48632"/>
    <cellStyle name="Input 42 5 3" xfId="48633"/>
    <cellStyle name="Input 42 5 4" xfId="48634"/>
    <cellStyle name="Input 42 6" xfId="48635"/>
    <cellStyle name="Input 42 6 2" xfId="48636"/>
    <cellStyle name="Input 42 6 3" xfId="48637"/>
    <cellStyle name="Input 42 6 4" xfId="48638"/>
    <cellStyle name="Input 42 7" xfId="48639"/>
    <cellStyle name="Input 42 7 2" xfId="48640"/>
    <cellStyle name="Input 42 7 3" xfId="48641"/>
    <cellStyle name="Input 42 7 4" xfId="48642"/>
    <cellStyle name="Input 42 8" xfId="48643"/>
    <cellStyle name="Input 42 8 2" xfId="48644"/>
    <cellStyle name="Input 42 8 3" xfId="48645"/>
    <cellStyle name="Input 42 8 4" xfId="48646"/>
    <cellStyle name="Input 42 9" xfId="48647"/>
    <cellStyle name="Input 42 9 2" xfId="48648"/>
    <cellStyle name="Input 42 9 3" xfId="48649"/>
    <cellStyle name="Input 42 9 4" xfId="48650"/>
    <cellStyle name="Input 43" xfId="48651"/>
    <cellStyle name="Input 43 10" xfId="48652"/>
    <cellStyle name="Input 43 10 2" xfId="48653"/>
    <cellStyle name="Input 43 10 3" xfId="48654"/>
    <cellStyle name="Input 43 10 4" xfId="48655"/>
    <cellStyle name="Input 43 11" xfId="48656"/>
    <cellStyle name="Input 43 12" xfId="48657"/>
    <cellStyle name="Input 43 13" xfId="48658"/>
    <cellStyle name="Input 43 14" xfId="48659"/>
    <cellStyle name="Input 43 15" xfId="48660"/>
    <cellStyle name="Input 43 16" xfId="48661"/>
    <cellStyle name="Input 43 2" xfId="48662"/>
    <cellStyle name="Input 43 2 2" xfId="48663"/>
    <cellStyle name="Input 43 2 3" xfId="48664"/>
    <cellStyle name="Input 43 2 4" xfId="48665"/>
    <cellStyle name="Input 43 2 5" xfId="48666"/>
    <cellStyle name="Input 43 3" xfId="48667"/>
    <cellStyle name="Input 43 3 2" xfId="48668"/>
    <cellStyle name="Input 43 3 3" xfId="48669"/>
    <cellStyle name="Input 43 3 4" xfId="48670"/>
    <cellStyle name="Input 43 3 5" xfId="48671"/>
    <cellStyle name="Input 43 4" xfId="48672"/>
    <cellStyle name="Input 43 4 2" xfId="48673"/>
    <cellStyle name="Input 43 4 3" xfId="48674"/>
    <cellStyle name="Input 43 4 4" xfId="48675"/>
    <cellStyle name="Input 43 5" xfId="48676"/>
    <cellStyle name="Input 43 5 2" xfId="48677"/>
    <cellStyle name="Input 43 5 3" xfId="48678"/>
    <cellStyle name="Input 43 5 4" xfId="48679"/>
    <cellStyle name="Input 43 6" xfId="48680"/>
    <cellStyle name="Input 43 6 2" xfId="48681"/>
    <cellStyle name="Input 43 6 3" xfId="48682"/>
    <cellStyle name="Input 43 6 4" xfId="48683"/>
    <cellStyle name="Input 43 7" xfId="48684"/>
    <cellStyle name="Input 43 7 2" xfId="48685"/>
    <cellStyle name="Input 43 7 3" xfId="48686"/>
    <cellStyle name="Input 43 7 4" xfId="48687"/>
    <cellStyle name="Input 43 8" xfId="48688"/>
    <cellStyle name="Input 43 8 2" xfId="48689"/>
    <cellStyle name="Input 43 8 3" xfId="48690"/>
    <cellStyle name="Input 43 8 4" xfId="48691"/>
    <cellStyle name="Input 43 9" xfId="48692"/>
    <cellStyle name="Input 43 9 2" xfId="48693"/>
    <cellStyle name="Input 43 9 3" xfId="48694"/>
    <cellStyle name="Input 43 9 4" xfId="48695"/>
    <cellStyle name="Input 44" xfId="48696"/>
    <cellStyle name="Input 44 10" xfId="48697"/>
    <cellStyle name="Input 44 10 2" xfId="48698"/>
    <cellStyle name="Input 44 10 3" xfId="48699"/>
    <cellStyle name="Input 44 10 4" xfId="48700"/>
    <cellStyle name="Input 44 11" xfId="48701"/>
    <cellStyle name="Input 44 12" xfId="48702"/>
    <cellStyle name="Input 44 13" xfId="48703"/>
    <cellStyle name="Input 44 14" xfId="48704"/>
    <cellStyle name="Input 44 15" xfId="48705"/>
    <cellStyle name="Input 44 16" xfId="48706"/>
    <cellStyle name="Input 44 17" xfId="48707"/>
    <cellStyle name="Input 44 2" xfId="48708"/>
    <cellStyle name="Input 44 2 2" xfId="48709"/>
    <cellStyle name="Input 44 2 3" xfId="48710"/>
    <cellStyle name="Input 44 2 4" xfId="48711"/>
    <cellStyle name="Input 44 2 5" xfId="48712"/>
    <cellStyle name="Input 44 3" xfId="48713"/>
    <cellStyle name="Input 44 3 2" xfId="48714"/>
    <cellStyle name="Input 44 3 3" xfId="48715"/>
    <cellStyle name="Input 44 3 4" xfId="48716"/>
    <cellStyle name="Input 44 3 5" xfId="48717"/>
    <cellStyle name="Input 44 4" xfId="48718"/>
    <cellStyle name="Input 44 4 2" xfId="48719"/>
    <cellStyle name="Input 44 4 3" xfId="48720"/>
    <cellStyle name="Input 44 4 4" xfId="48721"/>
    <cellStyle name="Input 44 5" xfId="48722"/>
    <cellStyle name="Input 44 5 2" xfId="48723"/>
    <cellStyle name="Input 44 5 3" xfId="48724"/>
    <cellStyle name="Input 44 5 4" xfId="48725"/>
    <cellStyle name="Input 44 6" xfId="48726"/>
    <cellStyle name="Input 44 6 2" xfId="48727"/>
    <cellStyle name="Input 44 6 3" xfId="48728"/>
    <cellStyle name="Input 44 6 4" xfId="48729"/>
    <cellStyle name="Input 44 7" xfId="48730"/>
    <cellStyle name="Input 44 7 2" xfId="48731"/>
    <cellStyle name="Input 44 7 3" xfId="48732"/>
    <cellStyle name="Input 44 7 4" xfId="48733"/>
    <cellStyle name="Input 44 8" xfId="48734"/>
    <cellStyle name="Input 44 8 2" xfId="48735"/>
    <cellStyle name="Input 44 8 3" xfId="48736"/>
    <cellStyle name="Input 44 8 4" xfId="48737"/>
    <cellStyle name="Input 44 9" xfId="48738"/>
    <cellStyle name="Input 44 9 2" xfId="48739"/>
    <cellStyle name="Input 44 9 3" xfId="48740"/>
    <cellStyle name="Input 44 9 4" xfId="48741"/>
    <cellStyle name="Input 45" xfId="48742"/>
    <cellStyle name="Input 45 10" xfId="48743"/>
    <cellStyle name="Input 45 10 2" xfId="48744"/>
    <cellStyle name="Input 45 10 3" xfId="48745"/>
    <cellStyle name="Input 45 10 4" xfId="48746"/>
    <cellStyle name="Input 45 11" xfId="48747"/>
    <cellStyle name="Input 45 12" xfId="48748"/>
    <cellStyle name="Input 45 13" xfId="48749"/>
    <cellStyle name="Input 45 14" xfId="48750"/>
    <cellStyle name="Input 45 15" xfId="48751"/>
    <cellStyle name="Input 45 16" xfId="48752"/>
    <cellStyle name="Input 45 17" xfId="48753"/>
    <cellStyle name="Input 45 2" xfId="48754"/>
    <cellStyle name="Input 45 2 2" xfId="48755"/>
    <cellStyle name="Input 45 2 3" xfId="48756"/>
    <cellStyle name="Input 45 2 4" xfId="48757"/>
    <cellStyle name="Input 45 2 5" xfId="48758"/>
    <cellStyle name="Input 45 3" xfId="48759"/>
    <cellStyle name="Input 45 3 2" xfId="48760"/>
    <cellStyle name="Input 45 3 3" xfId="48761"/>
    <cellStyle name="Input 45 3 4" xfId="48762"/>
    <cellStyle name="Input 45 3 5" xfId="48763"/>
    <cellStyle name="Input 45 4" xfId="48764"/>
    <cellStyle name="Input 45 4 2" xfId="48765"/>
    <cellStyle name="Input 45 4 3" xfId="48766"/>
    <cellStyle name="Input 45 4 4" xfId="48767"/>
    <cellStyle name="Input 45 5" xfId="48768"/>
    <cellStyle name="Input 45 5 2" xfId="48769"/>
    <cellStyle name="Input 45 5 3" xfId="48770"/>
    <cellStyle name="Input 45 5 4" xfId="48771"/>
    <cellStyle name="Input 45 6" xfId="48772"/>
    <cellStyle name="Input 45 6 2" xfId="48773"/>
    <cellStyle name="Input 45 6 3" xfId="48774"/>
    <cellStyle name="Input 45 6 4" xfId="48775"/>
    <cellStyle name="Input 45 7" xfId="48776"/>
    <cellStyle name="Input 45 7 2" xfId="48777"/>
    <cellStyle name="Input 45 7 3" xfId="48778"/>
    <cellStyle name="Input 45 7 4" xfId="48779"/>
    <cellStyle name="Input 45 8" xfId="48780"/>
    <cellStyle name="Input 45 8 2" xfId="48781"/>
    <cellStyle name="Input 45 8 3" xfId="48782"/>
    <cellStyle name="Input 45 8 4" xfId="48783"/>
    <cellStyle name="Input 45 9" xfId="48784"/>
    <cellStyle name="Input 45 9 2" xfId="48785"/>
    <cellStyle name="Input 45 9 3" xfId="48786"/>
    <cellStyle name="Input 45 9 4" xfId="48787"/>
    <cellStyle name="Input 46" xfId="48788"/>
    <cellStyle name="Input 46 10" xfId="48789"/>
    <cellStyle name="Input 46 10 2" xfId="48790"/>
    <cellStyle name="Input 46 10 3" xfId="48791"/>
    <cellStyle name="Input 46 10 4" xfId="48792"/>
    <cellStyle name="Input 46 11" xfId="48793"/>
    <cellStyle name="Input 46 12" xfId="48794"/>
    <cellStyle name="Input 46 13" xfId="48795"/>
    <cellStyle name="Input 46 14" xfId="48796"/>
    <cellStyle name="Input 46 15" xfId="48797"/>
    <cellStyle name="Input 46 16" xfId="48798"/>
    <cellStyle name="Input 46 17" xfId="48799"/>
    <cellStyle name="Input 46 2" xfId="48800"/>
    <cellStyle name="Input 46 2 2" xfId="48801"/>
    <cellStyle name="Input 46 2 3" xfId="48802"/>
    <cellStyle name="Input 46 2 4" xfId="48803"/>
    <cellStyle name="Input 46 2 5" xfId="48804"/>
    <cellStyle name="Input 46 3" xfId="48805"/>
    <cellStyle name="Input 46 3 2" xfId="48806"/>
    <cellStyle name="Input 46 3 3" xfId="48807"/>
    <cellStyle name="Input 46 3 4" xfId="48808"/>
    <cellStyle name="Input 46 3 5" xfId="48809"/>
    <cellStyle name="Input 46 4" xfId="48810"/>
    <cellStyle name="Input 46 4 2" xfId="48811"/>
    <cellStyle name="Input 46 4 3" xfId="48812"/>
    <cellStyle name="Input 46 4 4" xfId="48813"/>
    <cellStyle name="Input 46 5" xfId="48814"/>
    <cellStyle name="Input 46 5 2" xfId="48815"/>
    <cellStyle name="Input 46 5 3" xfId="48816"/>
    <cellStyle name="Input 46 5 4" xfId="48817"/>
    <cellStyle name="Input 46 6" xfId="48818"/>
    <cellStyle name="Input 46 6 2" xfId="48819"/>
    <cellStyle name="Input 46 6 3" xfId="48820"/>
    <cellStyle name="Input 46 6 4" xfId="48821"/>
    <cellStyle name="Input 46 7" xfId="48822"/>
    <cellStyle name="Input 46 7 2" xfId="48823"/>
    <cellStyle name="Input 46 7 3" xfId="48824"/>
    <cellStyle name="Input 46 7 4" xfId="48825"/>
    <cellStyle name="Input 46 8" xfId="48826"/>
    <cellStyle name="Input 46 8 2" xfId="48827"/>
    <cellStyle name="Input 46 8 3" xfId="48828"/>
    <cellStyle name="Input 46 8 4" xfId="48829"/>
    <cellStyle name="Input 46 9" xfId="48830"/>
    <cellStyle name="Input 46 9 2" xfId="48831"/>
    <cellStyle name="Input 46 9 3" xfId="48832"/>
    <cellStyle name="Input 46 9 4" xfId="48833"/>
    <cellStyle name="Input 47" xfId="48834"/>
    <cellStyle name="Input 47 10" xfId="48835"/>
    <cellStyle name="Input 47 10 2" xfId="48836"/>
    <cellStyle name="Input 47 10 3" xfId="48837"/>
    <cellStyle name="Input 47 10 4" xfId="48838"/>
    <cellStyle name="Input 47 11" xfId="48839"/>
    <cellStyle name="Input 47 12" xfId="48840"/>
    <cellStyle name="Input 47 13" xfId="48841"/>
    <cellStyle name="Input 47 14" xfId="48842"/>
    <cellStyle name="Input 47 15" xfId="48843"/>
    <cellStyle name="Input 47 16" xfId="48844"/>
    <cellStyle name="Input 47 17" xfId="48845"/>
    <cellStyle name="Input 47 2" xfId="48846"/>
    <cellStyle name="Input 47 2 2" xfId="48847"/>
    <cellStyle name="Input 47 2 3" xfId="48848"/>
    <cellStyle name="Input 47 2 4" xfId="48849"/>
    <cellStyle name="Input 47 2 5" xfId="48850"/>
    <cellStyle name="Input 47 3" xfId="48851"/>
    <cellStyle name="Input 47 3 2" xfId="48852"/>
    <cellStyle name="Input 47 3 3" xfId="48853"/>
    <cellStyle name="Input 47 3 4" xfId="48854"/>
    <cellStyle name="Input 47 3 5" xfId="48855"/>
    <cellStyle name="Input 47 4" xfId="48856"/>
    <cellStyle name="Input 47 4 2" xfId="48857"/>
    <cellStyle name="Input 47 4 3" xfId="48858"/>
    <cellStyle name="Input 47 4 4" xfId="48859"/>
    <cellStyle name="Input 47 5" xfId="48860"/>
    <cellStyle name="Input 47 5 2" xfId="48861"/>
    <cellStyle name="Input 47 5 3" xfId="48862"/>
    <cellStyle name="Input 47 5 4" xfId="48863"/>
    <cellStyle name="Input 47 6" xfId="48864"/>
    <cellStyle name="Input 47 6 2" xfId="48865"/>
    <cellStyle name="Input 47 6 3" xfId="48866"/>
    <cellStyle name="Input 47 6 4" xfId="48867"/>
    <cellStyle name="Input 47 7" xfId="48868"/>
    <cellStyle name="Input 47 7 2" xfId="48869"/>
    <cellStyle name="Input 47 7 3" xfId="48870"/>
    <cellStyle name="Input 47 7 4" xfId="48871"/>
    <cellStyle name="Input 47 8" xfId="48872"/>
    <cellStyle name="Input 47 8 2" xfId="48873"/>
    <cellStyle name="Input 47 8 3" xfId="48874"/>
    <cellStyle name="Input 47 8 4" xfId="48875"/>
    <cellStyle name="Input 47 9" xfId="48876"/>
    <cellStyle name="Input 47 9 2" xfId="48877"/>
    <cellStyle name="Input 47 9 3" xfId="48878"/>
    <cellStyle name="Input 47 9 4" xfId="48879"/>
    <cellStyle name="Input 48" xfId="48880"/>
    <cellStyle name="Input 48 10" xfId="48881"/>
    <cellStyle name="Input 48 10 2" xfId="48882"/>
    <cellStyle name="Input 48 10 3" xfId="48883"/>
    <cellStyle name="Input 48 10 4" xfId="48884"/>
    <cellStyle name="Input 48 11" xfId="48885"/>
    <cellStyle name="Input 48 12" xfId="48886"/>
    <cellStyle name="Input 48 13" xfId="48887"/>
    <cellStyle name="Input 48 14" xfId="48888"/>
    <cellStyle name="Input 48 15" xfId="48889"/>
    <cellStyle name="Input 48 16" xfId="48890"/>
    <cellStyle name="Input 48 17" xfId="48891"/>
    <cellStyle name="Input 48 2" xfId="48892"/>
    <cellStyle name="Input 48 2 2" xfId="48893"/>
    <cellStyle name="Input 48 2 3" xfId="48894"/>
    <cellStyle name="Input 48 2 4" xfId="48895"/>
    <cellStyle name="Input 48 2 5" xfId="48896"/>
    <cellStyle name="Input 48 3" xfId="48897"/>
    <cellStyle name="Input 48 3 2" xfId="48898"/>
    <cellStyle name="Input 48 3 3" xfId="48899"/>
    <cellStyle name="Input 48 3 4" xfId="48900"/>
    <cellStyle name="Input 48 3 5" xfId="48901"/>
    <cellStyle name="Input 48 4" xfId="48902"/>
    <cellStyle name="Input 48 4 2" xfId="48903"/>
    <cellStyle name="Input 48 4 3" xfId="48904"/>
    <cellStyle name="Input 48 4 4" xfId="48905"/>
    <cellStyle name="Input 48 5" xfId="48906"/>
    <cellStyle name="Input 48 5 2" xfId="48907"/>
    <cellStyle name="Input 48 5 3" xfId="48908"/>
    <cellStyle name="Input 48 5 4" xfId="48909"/>
    <cellStyle name="Input 48 6" xfId="48910"/>
    <cellStyle name="Input 48 6 2" xfId="48911"/>
    <cellStyle name="Input 48 6 3" xfId="48912"/>
    <cellStyle name="Input 48 6 4" xfId="48913"/>
    <cellStyle name="Input 48 7" xfId="48914"/>
    <cellStyle name="Input 48 7 2" xfId="48915"/>
    <cellStyle name="Input 48 7 3" xfId="48916"/>
    <cellStyle name="Input 48 7 4" xfId="48917"/>
    <cellStyle name="Input 48 8" xfId="48918"/>
    <cellStyle name="Input 48 8 2" xfId="48919"/>
    <cellStyle name="Input 48 8 3" xfId="48920"/>
    <cellStyle name="Input 48 8 4" xfId="48921"/>
    <cellStyle name="Input 48 9" xfId="48922"/>
    <cellStyle name="Input 48 9 2" xfId="48923"/>
    <cellStyle name="Input 48 9 3" xfId="48924"/>
    <cellStyle name="Input 48 9 4" xfId="48925"/>
    <cellStyle name="Input 49" xfId="48926"/>
    <cellStyle name="Input 49 10" xfId="48927"/>
    <cellStyle name="Input 49 10 2" xfId="48928"/>
    <cellStyle name="Input 49 10 3" xfId="48929"/>
    <cellStyle name="Input 49 10 4" xfId="48930"/>
    <cellStyle name="Input 49 11" xfId="48931"/>
    <cellStyle name="Input 49 12" xfId="48932"/>
    <cellStyle name="Input 49 13" xfId="48933"/>
    <cellStyle name="Input 49 14" xfId="48934"/>
    <cellStyle name="Input 49 15" xfId="48935"/>
    <cellStyle name="Input 49 16" xfId="48936"/>
    <cellStyle name="Input 49 17" xfId="48937"/>
    <cellStyle name="Input 49 2" xfId="48938"/>
    <cellStyle name="Input 49 2 2" xfId="48939"/>
    <cellStyle name="Input 49 2 3" xfId="48940"/>
    <cellStyle name="Input 49 2 4" xfId="48941"/>
    <cellStyle name="Input 49 2 5" xfId="48942"/>
    <cellStyle name="Input 49 3" xfId="48943"/>
    <cellStyle name="Input 49 3 2" xfId="48944"/>
    <cellStyle name="Input 49 3 3" xfId="48945"/>
    <cellStyle name="Input 49 3 4" xfId="48946"/>
    <cellStyle name="Input 49 3 5" xfId="48947"/>
    <cellStyle name="Input 49 4" xfId="48948"/>
    <cellStyle name="Input 49 4 2" xfId="48949"/>
    <cellStyle name="Input 49 4 3" xfId="48950"/>
    <cellStyle name="Input 49 4 4" xfId="48951"/>
    <cellStyle name="Input 49 5" xfId="48952"/>
    <cellStyle name="Input 49 5 2" xfId="48953"/>
    <cellStyle name="Input 49 5 3" xfId="48954"/>
    <cellStyle name="Input 49 5 4" xfId="48955"/>
    <cellStyle name="Input 49 6" xfId="48956"/>
    <cellStyle name="Input 49 6 2" xfId="48957"/>
    <cellStyle name="Input 49 6 3" xfId="48958"/>
    <cellStyle name="Input 49 6 4" xfId="48959"/>
    <cellStyle name="Input 49 7" xfId="48960"/>
    <cellStyle name="Input 49 7 2" xfId="48961"/>
    <cellStyle name="Input 49 7 3" xfId="48962"/>
    <cellStyle name="Input 49 7 4" xfId="48963"/>
    <cellStyle name="Input 49 8" xfId="48964"/>
    <cellStyle name="Input 49 8 2" xfId="48965"/>
    <cellStyle name="Input 49 8 3" xfId="48966"/>
    <cellStyle name="Input 49 8 4" xfId="48967"/>
    <cellStyle name="Input 49 9" xfId="48968"/>
    <cellStyle name="Input 49 9 2" xfId="48969"/>
    <cellStyle name="Input 49 9 3" xfId="48970"/>
    <cellStyle name="Input 49 9 4" xfId="48971"/>
    <cellStyle name="Input 5" xfId="48972"/>
    <cellStyle name="Input 5 10" xfId="48973"/>
    <cellStyle name="Input 5 10 2" xfId="48974"/>
    <cellStyle name="Input 5 10 3" xfId="48975"/>
    <cellStyle name="Input 5 10 4" xfId="48976"/>
    <cellStyle name="Input 5 11" xfId="48977"/>
    <cellStyle name="Input 5 12" xfId="48978"/>
    <cellStyle name="Input 5 13" xfId="48979"/>
    <cellStyle name="Input 5 14" xfId="48980"/>
    <cellStyle name="Input 5 15" xfId="48981"/>
    <cellStyle name="Input 5 16" xfId="48982"/>
    <cellStyle name="Input 5 17" xfId="48983"/>
    <cellStyle name="Input 5 2" xfId="48984"/>
    <cellStyle name="Input 5 2 2" xfId="48985"/>
    <cellStyle name="Input 5 2 2 2" xfId="48986"/>
    <cellStyle name="Input 5 2 3" xfId="48987"/>
    <cellStyle name="Input 5 2 3 2" xfId="48988"/>
    <cellStyle name="Input 5 2 4" xfId="48989"/>
    <cellStyle name="Input 5 2 5" xfId="48990"/>
    <cellStyle name="Input 5 3" xfId="48991"/>
    <cellStyle name="Input 5 3 2" xfId="48992"/>
    <cellStyle name="Input 5 3 2 2" xfId="48993"/>
    <cellStyle name="Input 5 3 3" xfId="48994"/>
    <cellStyle name="Input 5 3 3 2" xfId="48995"/>
    <cellStyle name="Input 5 3 4" xfId="48996"/>
    <cellStyle name="Input 5 3 5" xfId="48997"/>
    <cellStyle name="Input 5 4" xfId="48998"/>
    <cellStyle name="Input 5 4 2" xfId="48999"/>
    <cellStyle name="Input 5 4 2 2" xfId="49000"/>
    <cellStyle name="Input 5 4 3" xfId="49001"/>
    <cellStyle name="Input 5 4 3 2" xfId="49002"/>
    <cellStyle name="Input 5 4 4" xfId="49003"/>
    <cellStyle name="Input 5 4 5" xfId="49004"/>
    <cellStyle name="Input 5 5" xfId="49005"/>
    <cellStyle name="Input 5 5 2" xfId="49006"/>
    <cellStyle name="Input 5 5 2 2" xfId="49007"/>
    <cellStyle name="Input 5 5 3" xfId="49008"/>
    <cellStyle name="Input 5 5 4" xfId="49009"/>
    <cellStyle name="Input 5 5 5" xfId="49010"/>
    <cellStyle name="Input 5 6" xfId="49011"/>
    <cellStyle name="Input 5 6 2" xfId="49012"/>
    <cellStyle name="Input 5 6 3" xfId="49013"/>
    <cellStyle name="Input 5 6 4" xfId="49014"/>
    <cellStyle name="Input 5 6 5" xfId="49015"/>
    <cellStyle name="Input 5 7" xfId="49016"/>
    <cellStyle name="Input 5 7 2" xfId="49017"/>
    <cellStyle name="Input 5 7 3" xfId="49018"/>
    <cellStyle name="Input 5 7 4" xfId="49019"/>
    <cellStyle name="Input 5 8" xfId="49020"/>
    <cellStyle name="Input 5 8 2" xfId="49021"/>
    <cellStyle name="Input 5 8 3" xfId="49022"/>
    <cellStyle name="Input 5 8 4" xfId="49023"/>
    <cellStyle name="Input 5 9" xfId="49024"/>
    <cellStyle name="Input 5 9 2" xfId="49025"/>
    <cellStyle name="Input 5 9 3" xfId="49026"/>
    <cellStyle name="Input 5 9 4" xfId="49027"/>
    <cellStyle name="Input 50" xfId="49028"/>
    <cellStyle name="Input 50 10" xfId="49029"/>
    <cellStyle name="Input 50 10 2" xfId="49030"/>
    <cellStyle name="Input 50 10 3" xfId="49031"/>
    <cellStyle name="Input 50 10 4" xfId="49032"/>
    <cellStyle name="Input 50 11" xfId="49033"/>
    <cellStyle name="Input 50 12" xfId="49034"/>
    <cellStyle name="Input 50 13" xfId="49035"/>
    <cellStyle name="Input 50 14" xfId="49036"/>
    <cellStyle name="Input 50 15" xfId="49037"/>
    <cellStyle name="Input 50 16" xfId="49038"/>
    <cellStyle name="Input 50 17" xfId="49039"/>
    <cellStyle name="Input 50 2" xfId="49040"/>
    <cellStyle name="Input 50 2 2" xfId="49041"/>
    <cellStyle name="Input 50 2 3" xfId="49042"/>
    <cellStyle name="Input 50 2 4" xfId="49043"/>
    <cellStyle name="Input 50 2 5" xfId="49044"/>
    <cellStyle name="Input 50 3" xfId="49045"/>
    <cellStyle name="Input 50 3 2" xfId="49046"/>
    <cellStyle name="Input 50 3 3" xfId="49047"/>
    <cellStyle name="Input 50 3 4" xfId="49048"/>
    <cellStyle name="Input 50 3 5" xfId="49049"/>
    <cellStyle name="Input 50 4" xfId="49050"/>
    <cellStyle name="Input 50 4 2" xfId="49051"/>
    <cellStyle name="Input 50 4 3" xfId="49052"/>
    <cellStyle name="Input 50 4 4" xfId="49053"/>
    <cellStyle name="Input 50 5" xfId="49054"/>
    <cellStyle name="Input 50 5 2" xfId="49055"/>
    <cellStyle name="Input 50 5 3" xfId="49056"/>
    <cellStyle name="Input 50 5 4" xfId="49057"/>
    <cellStyle name="Input 50 6" xfId="49058"/>
    <cellStyle name="Input 50 6 2" xfId="49059"/>
    <cellStyle name="Input 50 6 3" xfId="49060"/>
    <cellStyle name="Input 50 6 4" xfId="49061"/>
    <cellStyle name="Input 50 7" xfId="49062"/>
    <cellStyle name="Input 50 7 2" xfId="49063"/>
    <cellStyle name="Input 50 7 3" xfId="49064"/>
    <cellStyle name="Input 50 7 4" xfId="49065"/>
    <cellStyle name="Input 50 8" xfId="49066"/>
    <cellStyle name="Input 50 8 2" xfId="49067"/>
    <cellStyle name="Input 50 8 3" xfId="49068"/>
    <cellStyle name="Input 50 8 4" xfId="49069"/>
    <cellStyle name="Input 50 9" xfId="49070"/>
    <cellStyle name="Input 50 9 2" xfId="49071"/>
    <cellStyle name="Input 50 9 3" xfId="49072"/>
    <cellStyle name="Input 50 9 4" xfId="49073"/>
    <cellStyle name="Input 51" xfId="49074"/>
    <cellStyle name="Input 51 10" xfId="49075"/>
    <cellStyle name="Input 51 10 2" xfId="49076"/>
    <cellStyle name="Input 51 10 3" xfId="49077"/>
    <cellStyle name="Input 51 10 4" xfId="49078"/>
    <cellStyle name="Input 51 11" xfId="49079"/>
    <cellStyle name="Input 51 11 2" xfId="49080"/>
    <cellStyle name="Input 51 11 3" xfId="49081"/>
    <cellStyle name="Input 51 11 4" xfId="49082"/>
    <cellStyle name="Input 51 12" xfId="49083"/>
    <cellStyle name="Input 51 12 2" xfId="49084"/>
    <cellStyle name="Input 51 12 3" xfId="49085"/>
    <cellStyle name="Input 51 12 4" xfId="49086"/>
    <cellStyle name="Input 51 13" xfId="49087"/>
    <cellStyle name="Input 51 14" xfId="49088"/>
    <cellStyle name="Input 51 15" xfId="49089"/>
    <cellStyle name="Input 51 16" xfId="49090"/>
    <cellStyle name="Input 51 17" xfId="49091"/>
    <cellStyle name="Input 51 18" xfId="49092"/>
    <cellStyle name="Input 51 2" xfId="49093"/>
    <cellStyle name="Input 51 2 10" xfId="49094"/>
    <cellStyle name="Input 51 2 10 2" xfId="49095"/>
    <cellStyle name="Input 51 2 10 3" xfId="49096"/>
    <cellStyle name="Input 51 2 10 4" xfId="49097"/>
    <cellStyle name="Input 51 2 11" xfId="49098"/>
    <cellStyle name="Input 51 2 12" xfId="49099"/>
    <cellStyle name="Input 51 2 13" xfId="49100"/>
    <cellStyle name="Input 51 2 14" xfId="49101"/>
    <cellStyle name="Input 51 2 15" xfId="49102"/>
    <cellStyle name="Input 51 2 16" xfId="49103"/>
    <cellStyle name="Input 51 2 2" xfId="49104"/>
    <cellStyle name="Input 51 2 2 2" xfId="49105"/>
    <cellStyle name="Input 51 2 2 3" xfId="49106"/>
    <cellStyle name="Input 51 2 2 4" xfId="49107"/>
    <cellStyle name="Input 51 2 3" xfId="49108"/>
    <cellStyle name="Input 51 2 3 2" xfId="49109"/>
    <cellStyle name="Input 51 2 3 3" xfId="49110"/>
    <cellStyle name="Input 51 2 3 4" xfId="49111"/>
    <cellStyle name="Input 51 2 4" xfId="49112"/>
    <cellStyle name="Input 51 2 4 2" xfId="49113"/>
    <cellStyle name="Input 51 2 4 3" xfId="49114"/>
    <cellStyle name="Input 51 2 4 4" xfId="49115"/>
    <cellStyle name="Input 51 2 5" xfId="49116"/>
    <cellStyle name="Input 51 2 5 2" xfId="49117"/>
    <cellStyle name="Input 51 2 5 3" xfId="49118"/>
    <cellStyle name="Input 51 2 5 4" xfId="49119"/>
    <cellStyle name="Input 51 2 6" xfId="49120"/>
    <cellStyle name="Input 51 2 6 2" xfId="49121"/>
    <cellStyle name="Input 51 2 6 3" xfId="49122"/>
    <cellStyle name="Input 51 2 6 4" xfId="49123"/>
    <cellStyle name="Input 51 2 7" xfId="49124"/>
    <cellStyle name="Input 51 2 7 2" xfId="49125"/>
    <cellStyle name="Input 51 2 7 3" xfId="49126"/>
    <cellStyle name="Input 51 2 7 4" xfId="49127"/>
    <cellStyle name="Input 51 2 8" xfId="49128"/>
    <cellStyle name="Input 51 2 8 2" xfId="49129"/>
    <cellStyle name="Input 51 2 8 3" xfId="49130"/>
    <cellStyle name="Input 51 2 8 4" xfId="49131"/>
    <cellStyle name="Input 51 2 9" xfId="49132"/>
    <cellStyle name="Input 51 2 9 2" xfId="49133"/>
    <cellStyle name="Input 51 2 9 3" xfId="49134"/>
    <cellStyle name="Input 51 2 9 4" xfId="49135"/>
    <cellStyle name="Input 51 3" xfId="49136"/>
    <cellStyle name="Input 51 3 10" xfId="49137"/>
    <cellStyle name="Input 51 3 10 2" xfId="49138"/>
    <cellStyle name="Input 51 3 10 3" xfId="49139"/>
    <cellStyle name="Input 51 3 10 4" xfId="49140"/>
    <cellStyle name="Input 51 3 11" xfId="49141"/>
    <cellStyle name="Input 51 3 12" xfId="49142"/>
    <cellStyle name="Input 51 3 13" xfId="49143"/>
    <cellStyle name="Input 51 3 14" xfId="49144"/>
    <cellStyle name="Input 51 3 15" xfId="49145"/>
    <cellStyle name="Input 51 3 16" xfId="49146"/>
    <cellStyle name="Input 51 3 17" xfId="49147"/>
    <cellStyle name="Input 51 3 2" xfId="49148"/>
    <cellStyle name="Input 51 3 2 2" xfId="49149"/>
    <cellStyle name="Input 51 3 2 3" xfId="49150"/>
    <cellStyle name="Input 51 3 2 4" xfId="49151"/>
    <cellStyle name="Input 51 3 3" xfId="49152"/>
    <cellStyle name="Input 51 3 3 2" xfId="49153"/>
    <cellStyle name="Input 51 3 3 3" xfId="49154"/>
    <cellStyle name="Input 51 3 3 4" xfId="49155"/>
    <cellStyle name="Input 51 3 4" xfId="49156"/>
    <cellStyle name="Input 51 3 4 2" xfId="49157"/>
    <cellStyle name="Input 51 3 4 3" xfId="49158"/>
    <cellStyle name="Input 51 3 4 4" xfId="49159"/>
    <cellStyle name="Input 51 3 5" xfId="49160"/>
    <cellStyle name="Input 51 3 5 2" xfId="49161"/>
    <cellStyle name="Input 51 3 5 3" xfId="49162"/>
    <cellStyle name="Input 51 3 5 4" xfId="49163"/>
    <cellStyle name="Input 51 3 6" xfId="49164"/>
    <cellStyle name="Input 51 3 6 2" xfId="49165"/>
    <cellStyle name="Input 51 3 6 3" xfId="49166"/>
    <cellStyle name="Input 51 3 6 4" xfId="49167"/>
    <cellStyle name="Input 51 3 7" xfId="49168"/>
    <cellStyle name="Input 51 3 7 2" xfId="49169"/>
    <cellStyle name="Input 51 3 7 3" xfId="49170"/>
    <cellStyle name="Input 51 3 7 4" xfId="49171"/>
    <cellStyle name="Input 51 3 8" xfId="49172"/>
    <cellStyle name="Input 51 3 8 2" xfId="49173"/>
    <cellStyle name="Input 51 3 8 3" xfId="49174"/>
    <cellStyle name="Input 51 3 8 4" xfId="49175"/>
    <cellStyle name="Input 51 3 9" xfId="49176"/>
    <cellStyle name="Input 51 3 9 2" xfId="49177"/>
    <cellStyle name="Input 51 3 9 3" xfId="49178"/>
    <cellStyle name="Input 51 3 9 4" xfId="49179"/>
    <cellStyle name="Input 51 4" xfId="49180"/>
    <cellStyle name="Input 51 4 2" xfId="49181"/>
    <cellStyle name="Input 51 4 3" xfId="49182"/>
    <cellStyle name="Input 51 4 4" xfId="49183"/>
    <cellStyle name="Input 51 5" xfId="49184"/>
    <cellStyle name="Input 51 5 2" xfId="49185"/>
    <cellStyle name="Input 51 5 3" xfId="49186"/>
    <cellStyle name="Input 51 5 4" xfId="49187"/>
    <cellStyle name="Input 51 6" xfId="49188"/>
    <cellStyle name="Input 51 6 2" xfId="49189"/>
    <cellStyle name="Input 51 6 3" xfId="49190"/>
    <cellStyle name="Input 51 6 4" xfId="49191"/>
    <cellStyle name="Input 51 7" xfId="49192"/>
    <cellStyle name="Input 51 7 2" xfId="49193"/>
    <cellStyle name="Input 51 7 3" xfId="49194"/>
    <cellStyle name="Input 51 7 4" xfId="49195"/>
    <cellStyle name="Input 51 8" xfId="49196"/>
    <cellStyle name="Input 51 8 2" xfId="49197"/>
    <cellStyle name="Input 51 8 3" xfId="49198"/>
    <cellStyle name="Input 51 8 4" xfId="49199"/>
    <cellStyle name="Input 51 9" xfId="49200"/>
    <cellStyle name="Input 51 9 2" xfId="49201"/>
    <cellStyle name="Input 51 9 3" xfId="49202"/>
    <cellStyle name="Input 51 9 4" xfId="49203"/>
    <cellStyle name="Input 52" xfId="49204"/>
    <cellStyle name="Input 52 10" xfId="49205"/>
    <cellStyle name="Input 52 10 2" xfId="49206"/>
    <cellStyle name="Input 52 10 3" xfId="49207"/>
    <cellStyle name="Input 52 10 4" xfId="49208"/>
    <cellStyle name="Input 52 11" xfId="49209"/>
    <cellStyle name="Input 52 11 2" xfId="49210"/>
    <cellStyle name="Input 52 11 3" xfId="49211"/>
    <cellStyle name="Input 52 11 4" xfId="49212"/>
    <cellStyle name="Input 52 12" xfId="49213"/>
    <cellStyle name="Input 52 12 2" xfId="49214"/>
    <cellStyle name="Input 52 12 3" xfId="49215"/>
    <cellStyle name="Input 52 12 4" xfId="49216"/>
    <cellStyle name="Input 52 13" xfId="49217"/>
    <cellStyle name="Input 52 14" xfId="49218"/>
    <cellStyle name="Input 52 15" xfId="49219"/>
    <cellStyle name="Input 52 16" xfId="49220"/>
    <cellStyle name="Input 52 17" xfId="49221"/>
    <cellStyle name="Input 52 18" xfId="49222"/>
    <cellStyle name="Input 52 19" xfId="49223"/>
    <cellStyle name="Input 52 2" xfId="49224"/>
    <cellStyle name="Input 52 2 10" xfId="49225"/>
    <cellStyle name="Input 52 2 10 2" xfId="49226"/>
    <cellStyle name="Input 52 2 10 3" xfId="49227"/>
    <cellStyle name="Input 52 2 10 4" xfId="49228"/>
    <cellStyle name="Input 52 2 11" xfId="49229"/>
    <cellStyle name="Input 52 2 12" xfId="49230"/>
    <cellStyle name="Input 52 2 13" xfId="49231"/>
    <cellStyle name="Input 52 2 14" xfId="49232"/>
    <cellStyle name="Input 52 2 15" xfId="49233"/>
    <cellStyle name="Input 52 2 16" xfId="49234"/>
    <cellStyle name="Input 52 2 2" xfId="49235"/>
    <cellStyle name="Input 52 2 2 2" xfId="49236"/>
    <cellStyle name="Input 52 2 2 3" xfId="49237"/>
    <cellStyle name="Input 52 2 2 4" xfId="49238"/>
    <cellStyle name="Input 52 2 3" xfId="49239"/>
    <cellStyle name="Input 52 2 3 2" xfId="49240"/>
    <cellStyle name="Input 52 2 3 3" xfId="49241"/>
    <cellStyle name="Input 52 2 3 4" xfId="49242"/>
    <cellStyle name="Input 52 2 4" xfId="49243"/>
    <cellStyle name="Input 52 2 4 2" xfId="49244"/>
    <cellStyle name="Input 52 2 4 3" xfId="49245"/>
    <cellStyle name="Input 52 2 4 4" xfId="49246"/>
    <cellStyle name="Input 52 2 5" xfId="49247"/>
    <cellStyle name="Input 52 2 5 2" xfId="49248"/>
    <cellStyle name="Input 52 2 5 3" xfId="49249"/>
    <cellStyle name="Input 52 2 5 4" xfId="49250"/>
    <cellStyle name="Input 52 2 6" xfId="49251"/>
    <cellStyle name="Input 52 2 6 2" xfId="49252"/>
    <cellStyle name="Input 52 2 6 3" xfId="49253"/>
    <cellStyle name="Input 52 2 6 4" xfId="49254"/>
    <cellStyle name="Input 52 2 7" xfId="49255"/>
    <cellStyle name="Input 52 2 7 2" xfId="49256"/>
    <cellStyle name="Input 52 2 7 3" xfId="49257"/>
    <cellStyle name="Input 52 2 7 4" xfId="49258"/>
    <cellStyle name="Input 52 2 8" xfId="49259"/>
    <cellStyle name="Input 52 2 8 2" xfId="49260"/>
    <cellStyle name="Input 52 2 8 3" xfId="49261"/>
    <cellStyle name="Input 52 2 8 4" xfId="49262"/>
    <cellStyle name="Input 52 2 9" xfId="49263"/>
    <cellStyle name="Input 52 2 9 2" xfId="49264"/>
    <cellStyle name="Input 52 2 9 3" xfId="49265"/>
    <cellStyle name="Input 52 2 9 4" xfId="49266"/>
    <cellStyle name="Input 52 3" xfId="49267"/>
    <cellStyle name="Input 52 3 10" xfId="49268"/>
    <cellStyle name="Input 52 3 10 2" xfId="49269"/>
    <cellStyle name="Input 52 3 10 3" xfId="49270"/>
    <cellStyle name="Input 52 3 10 4" xfId="49271"/>
    <cellStyle name="Input 52 3 11" xfId="49272"/>
    <cellStyle name="Input 52 3 12" xfId="49273"/>
    <cellStyle name="Input 52 3 13" xfId="49274"/>
    <cellStyle name="Input 52 3 14" xfId="49275"/>
    <cellStyle name="Input 52 3 15" xfId="49276"/>
    <cellStyle name="Input 52 3 16" xfId="49277"/>
    <cellStyle name="Input 52 3 2" xfId="49278"/>
    <cellStyle name="Input 52 3 2 2" xfId="49279"/>
    <cellStyle name="Input 52 3 2 3" xfId="49280"/>
    <cellStyle name="Input 52 3 2 4" xfId="49281"/>
    <cellStyle name="Input 52 3 3" xfId="49282"/>
    <cellStyle name="Input 52 3 3 2" xfId="49283"/>
    <cellStyle name="Input 52 3 3 3" xfId="49284"/>
    <cellStyle name="Input 52 3 3 4" xfId="49285"/>
    <cellStyle name="Input 52 3 4" xfId="49286"/>
    <cellStyle name="Input 52 3 4 2" xfId="49287"/>
    <cellStyle name="Input 52 3 4 3" xfId="49288"/>
    <cellStyle name="Input 52 3 4 4" xfId="49289"/>
    <cellStyle name="Input 52 3 5" xfId="49290"/>
    <cellStyle name="Input 52 3 5 2" xfId="49291"/>
    <cellStyle name="Input 52 3 5 3" xfId="49292"/>
    <cellStyle name="Input 52 3 5 4" xfId="49293"/>
    <cellStyle name="Input 52 3 6" xfId="49294"/>
    <cellStyle name="Input 52 3 6 2" xfId="49295"/>
    <cellStyle name="Input 52 3 6 3" xfId="49296"/>
    <cellStyle name="Input 52 3 6 4" xfId="49297"/>
    <cellStyle name="Input 52 3 7" xfId="49298"/>
    <cellStyle name="Input 52 3 7 2" xfId="49299"/>
    <cellStyle name="Input 52 3 7 3" xfId="49300"/>
    <cellStyle name="Input 52 3 7 4" xfId="49301"/>
    <cellStyle name="Input 52 3 8" xfId="49302"/>
    <cellStyle name="Input 52 3 8 2" xfId="49303"/>
    <cellStyle name="Input 52 3 8 3" xfId="49304"/>
    <cellStyle name="Input 52 3 8 4" xfId="49305"/>
    <cellStyle name="Input 52 3 9" xfId="49306"/>
    <cellStyle name="Input 52 3 9 2" xfId="49307"/>
    <cellStyle name="Input 52 3 9 3" xfId="49308"/>
    <cellStyle name="Input 52 3 9 4" xfId="49309"/>
    <cellStyle name="Input 52 4" xfId="49310"/>
    <cellStyle name="Input 52 4 2" xfId="49311"/>
    <cellStyle name="Input 52 4 3" xfId="49312"/>
    <cellStyle name="Input 52 4 4" xfId="49313"/>
    <cellStyle name="Input 52 5" xfId="49314"/>
    <cellStyle name="Input 52 5 2" xfId="49315"/>
    <cellStyle name="Input 52 5 3" xfId="49316"/>
    <cellStyle name="Input 52 5 4" xfId="49317"/>
    <cellStyle name="Input 52 6" xfId="49318"/>
    <cellStyle name="Input 52 6 2" xfId="49319"/>
    <cellStyle name="Input 52 6 3" xfId="49320"/>
    <cellStyle name="Input 52 6 4" xfId="49321"/>
    <cellStyle name="Input 52 7" xfId="49322"/>
    <cellStyle name="Input 52 7 2" xfId="49323"/>
    <cellStyle name="Input 52 7 3" xfId="49324"/>
    <cellStyle name="Input 52 7 4" xfId="49325"/>
    <cellStyle name="Input 52 8" xfId="49326"/>
    <cellStyle name="Input 52 8 2" xfId="49327"/>
    <cellStyle name="Input 52 8 3" xfId="49328"/>
    <cellStyle name="Input 52 8 4" xfId="49329"/>
    <cellStyle name="Input 52 9" xfId="49330"/>
    <cellStyle name="Input 52 9 2" xfId="49331"/>
    <cellStyle name="Input 52 9 3" xfId="49332"/>
    <cellStyle name="Input 52 9 4" xfId="49333"/>
    <cellStyle name="Input 53" xfId="49334"/>
    <cellStyle name="Input 53 10" xfId="49335"/>
    <cellStyle name="Input 53 10 2" xfId="49336"/>
    <cellStyle name="Input 53 10 3" xfId="49337"/>
    <cellStyle name="Input 53 10 4" xfId="49338"/>
    <cellStyle name="Input 53 11" xfId="49339"/>
    <cellStyle name="Input 53 11 2" xfId="49340"/>
    <cellStyle name="Input 53 11 3" xfId="49341"/>
    <cellStyle name="Input 53 11 4" xfId="49342"/>
    <cellStyle name="Input 53 12" xfId="49343"/>
    <cellStyle name="Input 53 12 2" xfId="49344"/>
    <cellStyle name="Input 53 12 3" xfId="49345"/>
    <cellStyle name="Input 53 12 4" xfId="49346"/>
    <cellStyle name="Input 53 13" xfId="49347"/>
    <cellStyle name="Input 53 14" xfId="49348"/>
    <cellStyle name="Input 53 15" xfId="49349"/>
    <cellStyle name="Input 53 16" xfId="49350"/>
    <cellStyle name="Input 53 17" xfId="49351"/>
    <cellStyle name="Input 53 18" xfId="49352"/>
    <cellStyle name="Input 53 19" xfId="49353"/>
    <cellStyle name="Input 53 2" xfId="49354"/>
    <cellStyle name="Input 53 2 10" xfId="49355"/>
    <cellStyle name="Input 53 2 10 2" xfId="49356"/>
    <cellStyle name="Input 53 2 10 3" xfId="49357"/>
    <cellStyle name="Input 53 2 10 4" xfId="49358"/>
    <cellStyle name="Input 53 2 11" xfId="49359"/>
    <cellStyle name="Input 53 2 12" xfId="49360"/>
    <cellStyle name="Input 53 2 13" xfId="49361"/>
    <cellStyle name="Input 53 2 14" xfId="49362"/>
    <cellStyle name="Input 53 2 15" xfId="49363"/>
    <cellStyle name="Input 53 2 16" xfId="49364"/>
    <cellStyle name="Input 53 2 2" xfId="49365"/>
    <cellStyle name="Input 53 2 2 2" xfId="49366"/>
    <cellStyle name="Input 53 2 2 3" xfId="49367"/>
    <cellStyle name="Input 53 2 2 4" xfId="49368"/>
    <cellStyle name="Input 53 2 3" xfId="49369"/>
    <cellStyle name="Input 53 2 3 2" xfId="49370"/>
    <cellStyle name="Input 53 2 3 3" xfId="49371"/>
    <cellStyle name="Input 53 2 3 4" xfId="49372"/>
    <cellStyle name="Input 53 2 4" xfId="49373"/>
    <cellStyle name="Input 53 2 4 2" xfId="49374"/>
    <cellStyle name="Input 53 2 4 3" xfId="49375"/>
    <cellStyle name="Input 53 2 4 4" xfId="49376"/>
    <cellStyle name="Input 53 2 5" xfId="49377"/>
    <cellStyle name="Input 53 2 5 2" xfId="49378"/>
    <cellStyle name="Input 53 2 5 3" xfId="49379"/>
    <cellStyle name="Input 53 2 5 4" xfId="49380"/>
    <cellStyle name="Input 53 2 6" xfId="49381"/>
    <cellStyle name="Input 53 2 6 2" xfId="49382"/>
    <cellStyle name="Input 53 2 6 3" xfId="49383"/>
    <cellStyle name="Input 53 2 6 4" xfId="49384"/>
    <cellStyle name="Input 53 2 7" xfId="49385"/>
    <cellStyle name="Input 53 2 7 2" xfId="49386"/>
    <cellStyle name="Input 53 2 7 3" xfId="49387"/>
    <cellStyle name="Input 53 2 7 4" xfId="49388"/>
    <cellStyle name="Input 53 2 8" xfId="49389"/>
    <cellStyle name="Input 53 2 8 2" xfId="49390"/>
    <cellStyle name="Input 53 2 8 3" xfId="49391"/>
    <cellStyle name="Input 53 2 8 4" xfId="49392"/>
    <cellStyle name="Input 53 2 9" xfId="49393"/>
    <cellStyle name="Input 53 2 9 2" xfId="49394"/>
    <cellStyle name="Input 53 2 9 3" xfId="49395"/>
    <cellStyle name="Input 53 2 9 4" xfId="49396"/>
    <cellStyle name="Input 53 3" xfId="49397"/>
    <cellStyle name="Input 53 3 10" xfId="49398"/>
    <cellStyle name="Input 53 3 10 2" xfId="49399"/>
    <cellStyle name="Input 53 3 10 3" xfId="49400"/>
    <cellStyle name="Input 53 3 10 4" xfId="49401"/>
    <cellStyle name="Input 53 3 11" xfId="49402"/>
    <cellStyle name="Input 53 3 12" xfId="49403"/>
    <cellStyle name="Input 53 3 13" xfId="49404"/>
    <cellStyle name="Input 53 3 14" xfId="49405"/>
    <cellStyle name="Input 53 3 15" xfId="49406"/>
    <cellStyle name="Input 53 3 16" xfId="49407"/>
    <cellStyle name="Input 53 3 2" xfId="49408"/>
    <cellStyle name="Input 53 3 2 2" xfId="49409"/>
    <cellStyle name="Input 53 3 2 3" xfId="49410"/>
    <cellStyle name="Input 53 3 2 4" xfId="49411"/>
    <cellStyle name="Input 53 3 3" xfId="49412"/>
    <cellStyle name="Input 53 3 3 2" xfId="49413"/>
    <cellStyle name="Input 53 3 3 3" xfId="49414"/>
    <cellStyle name="Input 53 3 3 4" xfId="49415"/>
    <cellStyle name="Input 53 3 4" xfId="49416"/>
    <cellStyle name="Input 53 3 4 2" xfId="49417"/>
    <cellStyle name="Input 53 3 4 3" xfId="49418"/>
    <cellStyle name="Input 53 3 4 4" xfId="49419"/>
    <cellStyle name="Input 53 3 5" xfId="49420"/>
    <cellStyle name="Input 53 3 5 2" xfId="49421"/>
    <cellStyle name="Input 53 3 5 3" xfId="49422"/>
    <cellStyle name="Input 53 3 5 4" xfId="49423"/>
    <cellStyle name="Input 53 3 6" xfId="49424"/>
    <cellStyle name="Input 53 3 6 2" xfId="49425"/>
    <cellStyle name="Input 53 3 6 3" xfId="49426"/>
    <cellStyle name="Input 53 3 6 4" xfId="49427"/>
    <cellStyle name="Input 53 3 7" xfId="49428"/>
    <cellStyle name="Input 53 3 7 2" xfId="49429"/>
    <cellStyle name="Input 53 3 7 3" xfId="49430"/>
    <cellStyle name="Input 53 3 7 4" xfId="49431"/>
    <cellStyle name="Input 53 3 8" xfId="49432"/>
    <cellStyle name="Input 53 3 8 2" xfId="49433"/>
    <cellStyle name="Input 53 3 8 3" xfId="49434"/>
    <cellStyle name="Input 53 3 8 4" xfId="49435"/>
    <cellStyle name="Input 53 3 9" xfId="49436"/>
    <cellStyle name="Input 53 3 9 2" xfId="49437"/>
    <cellStyle name="Input 53 3 9 3" xfId="49438"/>
    <cellStyle name="Input 53 3 9 4" xfId="49439"/>
    <cellStyle name="Input 53 4" xfId="49440"/>
    <cellStyle name="Input 53 4 2" xfId="49441"/>
    <cellStyle name="Input 53 4 3" xfId="49442"/>
    <cellStyle name="Input 53 4 4" xfId="49443"/>
    <cellStyle name="Input 53 5" xfId="49444"/>
    <cellStyle name="Input 53 5 2" xfId="49445"/>
    <cellStyle name="Input 53 5 3" xfId="49446"/>
    <cellStyle name="Input 53 5 4" xfId="49447"/>
    <cellStyle name="Input 53 6" xfId="49448"/>
    <cellStyle name="Input 53 6 2" xfId="49449"/>
    <cellStyle name="Input 53 6 3" xfId="49450"/>
    <cellStyle name="Input 53 6 4" xfId="49451"/>
    <cellStyle name="Input 53 7" xfId="49452"/>
    <cellStyle name="Input 53 7 2" xfId="49453"/>
    <cellStyle name="Input 53 7 3" xfId="49454"/>
    <cellStyle name="Input 53 7 4" xfId="49455"/>
    <cellStyle name="Input 53 8" xfId="49456"/>
    <cellStyle name="Input 53 8 2" xfId="49457"/>
    <cellStyle name="Input 53 8 3" xfId="49458"/>
    <cellStyle name="Input 53 8 4" xfId="49459"/>
    <cellStyle name="Input 53 9" xfId="49460"/>
    <cellStyle name="Input 53 9 2" xfId="49461"/>
    <cellStyle name="Input 53 9 3" xfId="49462"/>
    <cellStyle name="Input 53 9 4" xfId="49463"/>
    <cellStyle name="Input 54" xfId="49464"/>
    <cellStyle name="Input 54 10" xfId="49465"/>
    <cellStyle name="Input 54 10 2" xfId="49466"/>
    <cellStyle name="Input 54 10 3" xfId="49467"/>
    <cellStyle name="Input 54 10 4" xfId="49468"/>
    <cellStyle name="Input 54 11" xfId="49469"/>
    <cellStyle name="Input 54 11 2" xfId="49470"/>
    <cellStyle name="Input 54 11 3" xfId="49471"/>
    <cellStyle name="Input 54 11 4" xfId="49472"/>
    <cellStyle name="Input 54 12" xfId="49473"/>
    <cellStyle name="Input 54 12 2" xfId="49474"/>
    <cellStyle name="Input 54 12 3" xfId="49475"/>
    <cellStyle name="Input 54 12 4" xfId="49476"/>
    <cellStyle name="Input 54 13" xfId="49477"/>
    <cellStyle name="Input 54 14" xfId="49478"/>
    <cellStyle name="Input 54 15" xfId="49479"/>
    <cellStyle name="Input 54 16" xfId="49480"/>
    <cellStyle name="Input 54 17" xfId="49481"/>
    <cellStyle name="Input 54 18" xfId="49482"/>
    <cellStyle name="Input 54 19" xfId="49483"/>
    <cellStyle name="Input 54 2" xfId="49484"/>
    <cellStyle name="Input 54 2 10" xfId="49485"/>
    <cellStyle name="Input 54 2 10 2" xfId="49486"/>
    <cellStyle name="Input 54 2 10 3" xfId="49487"/>
    <cellStyle name="Input 54 2 10 4" xfId="49488"/>
    <cellStyle name="Input 54 2 11" xfId="49489"/>
    <cellStyle name="Input 54 2 12" xfId="49490"/>
    <cellStyle name="Input 54 2 13" xfId="49491"/>
    <cellStyle name="Input 54 2 14" xfId="49492"/>
    <cellStyle name="Input 54 2 15" xfId="49493"/>
    <cellStyle name="Input 54 2 16" xfId="49494"/>
    <cellStyle name="Input 54 2 2" xfId="49495"/>
    <cellStyle name="Input 54 2 2 2" xfId="49496"/>
    <cellStyle name="Input 54 2 2 3" xfId="49497"/>
    <cellStyle name="Input 54 2 2 4" xfId="49498"/>
    <cellStyle name="Input 54 2 3" xfId="49499"/>
    <cellStyle name="Input 54 2 3 2" xfId="49500"/>
    <cellStyle name="Input 54 2 3 3" xfId="49501"/>
    <cellStyle name="Input 54 2 3 4" xfId="49502"/>
    <cellStyle name="Input 54 2 4" xfId="49503"/>
    <cellStyle name="Input 54 2 4 2" xfId="49504"/>
    <cellStyle name="Input 54 2 4 3" xfId="49505"/>
    <cellStyle name="Input 54 2 4 4" xfId="49506"/>
    <cellStyle name="Input 54 2 5" xfId="49507"/>
    <cellStyle name="Input 54 2 5 2" xfId="49508"/>
    <cellStyle name="Input 54 2 5 3" xfId="49509"/>
    <cellStyle name="Input 54 2 5 4" xfId="49510"/>
    <cellStyle name="Input 54 2 6" xfId="49511"/>
    <cellStyle name="Input 54 2 6 2" xfId="49512"/>
    <cellStyle name="Input 54 2 6 3" xfId="49513"/>
    <cellStyle name="Input 54 2 6 4" xfId="49514"/>
    <cellStyle name="Input 54 2 7" xfId="49515"/>
    <cellStyle name="Input 54 2 7 2" xfId="49516"/>
    <cellStyle name="Input 54 2 7 3" xfId="49517"/>
    <cellStyle name="Input 54 2 7 4" xfId="49518"/>
    <cellStyle name="Input 54 2 8" xfId="49519"/>
    <cellStyle name="Input 54 2 8 2" xfId="49520"/>
    <cellStyle name="Input 54 2 8 3" xfId="49521"/>
    <cellStyle name="Input 54 2 8 4" xfId="49522"/>
    <cellStyle name="Input 54 2 9" xfId="49523"/>
    <cellStyle name="Input 54 2 9 2" xfId="49524"/>
    <cellStyle name="Input 54 2 9 3" xfId="49525"/>
    <cellStyle name="Input 54 2 9 4" xfId="49526"/>
    <cellStyle name="Input 54 3" xfId="49527"/>
    <cellStyle name="Input 54 3 10" xfId="49528"/>
    <cellStyle name="Input 54 3 10 2" xfId="49529"/>
    <cellStyle name="Input 54 3 10 3" xfId="49530"/>
    <cellStyle name="Input 54 3 10 4" xfId="49531"/>
    <cellStyle name="Input 54 3 11" xfId="49532"/>
    <cellStyle name="Input 54 3 12" xfId="49533"/>
    <cellStyle name="Input 54 3 13" xfId="49534"/>
    <cellStyle name="Input 54 3 14" xfId="49535"/>
    <cellStyle name="Input 54 3 15" xfId="49536"/>
    <cellStyle name="Input 54 3 16" xfId="49537"/>
    <cellStyle name="Input 54 3 2" xfId="49538"/>
    <cellStyle name="Input 54 3 2 2" xfId="49539"/>
    <cellStyle name="Input 54 3 2 3" xfId="49540"/>
    <cellStyle name="Input 54 3 2 4" xfId="49541"/>
    <cellStyle name="Input 54 3 3" xfId="49542"/>
    <cellStyle name="Input 54 3 3 2" xfId="49543"/>
    <cellStyle name="Input 54 3 3 3" xfId="49544"/>
    <cellStyle name="Input 54 3 3 4" xfId="49545"/>
    <cellStyle name="Input 54 3 4" xfId="49546"/>
    <cellStyle name="Input 54 3 4 2" xfId="49547"/>
    <cellStyle name="Input 54 3 4 3" xfId="49548"/>
    <cellStyle name="Input 54 3 4 4" xfId="49549"/>
    <cellStyle name="Input 54 3 5" xfId="49550"/>
    <cellStyle name="Input 54 3 5 2" xfId="49551"/>
    <cellStyle name="Input 54 3 5 3" xfId="49552"/>
    <cellStyle name="Input 54 3 5 4" xfId="49553"/>
    <cellStyle name="Input 54 3 6" xfId="49554"/>
    <cellStyle name="Input 54 3 6 2" xfId="49555"/>
    <cellStyle name="Input 54 3 6 3" xfId="49556"/>
    <cellStyle name="Input 54 3 6 4" xfId="49557"/>
    <cellStyle name="Input 54 3 7" xfId="49558"/>
    <cellStyle name="Input 54 3 7 2" xfId="49559"/>
    <cellStyle name="Input 54 3 7 3" xfId="49560"/>
    <cellStyle name="Input 54 3 7 4" xfId="49561"/>
    <cellStyle name="Input 54 3 8" xfId="49562"/>
    <cellStyle name="Input 54 3 8 2" xfId="49563"/>
    <cellStyle name="Input 54 3 8 3" xfId="49564"/>
    <cellStyle name="Input 54 3 8 4" xfId="49565"/>
    <cellStyle name="Input 54 3 9" xfId="49566"/>
    <cellStyle name="Input 54 3 9 2" xfId="49567"/>
    <cellStyle name="Input 54 3 9 3" xfId="49568"/>
    <cellStyle name="Input 54 3 9 4" xfId="49569"/>
    <cellStyle name="Input 54 4" xfId="49570"/>
    <cellStyle name="Input 54 4 2" xfId="49571"/>
    <cellStyle name="Input 54 4 3" xfId="49572"/>
    <cellStyle name="Input 54 4 4" xfId="49573"/>
    <cellStyle name="Input 54 5" xfId="49574"/>
    <cellStyle name="Input 54 5 2" xfId="49575"/>
    <cellStyle name="Input 54 5 3" xfId="49576"/>
    <cellStyle name="Input 54 5 4" xfId="49577"/>
    <cellStyle name="Input 54 6" xfId="49578"/>
    <cellStyle name="Input 54 6 2" xfId="49579"/>
    <cellStyle name="Input 54 6 3" xfId="49580"/>
    <cellStyle name="Input 54 6 4" xfId="49581"/>
    <cellStyle name="Input 54 7" xfId="49582"/>
    <cellStyle name="Input 54 7 2" xfId="49583"/>
    <cellStyle name="Input 54 7 3" xfId="49584"/>
    <cellStyle name="Input 54 7 4" xfId="49585"/>
    <cellStyle name="Input 54 8" xfId="49586"/>
    <cellStyle name="Input 54 8 2" xfId="49587"/>
    <cellStyle name="Input 54 8 3" xfId="49588"/>
    <cellStyle name="Input 54 8 4" xfId="49589"/>
    <cellStyle name="Input 54 9" xfId="49590"/>
    <cellStyle name="Input 54 9 2" xfId="49591"/>
    <cellStyle name="Input 54 9 3" xfId="49592"/>
    <cellStyle name="Input 54 9 4" xfId="49593"/>
    <cellStyle name="Input 55" xfId="49594"/>
    <cellStyle name="Input 55 10" xfId="49595"/>
    <cellStyle name="Input 55 10 2" xfId="49596"/>
    <cellStyle name="Input 55 10 3" xfId="49597"/>
    <cellStyle name="Input 55 10 4" xfId="49598"/>
    <cellStyle name="Input 55 11" xfId="49599"/>
    <cellStyle name="Input 55 11 2" xfId="49600"/>
    <cellStyle name="Input 55 11 3" xfId="49601"/>
    <cellStyle name="Input 55 11 4" xfId="49602"/>
    <cellStyle name="Input 55 12" xfId="49603"/>
    <cellStyle name="Input 55 12 2" xfId="49604"/>
    <cellStyle name="Input 55 12 3" xfId="49605"/>
    <cellStyle name="Input 55 12 4" xfId="49606"/>
    <cellStyle name="Input 55 13" xfId="49607"/>
    <cellStyle name="Input 55 14" xfId="49608"/>
    <cellStyle name="Input 55 15" xfId="49609"/>
    <cellStyle name="Input 55 16" xfId="49610"/>
    <cellStyle name="Input 55 17" xfId="49611"/>
    <cellStyle name="Input 55 18" xfId="49612"/>
    <cellStyle name="Input 55 2" xfId="49613"/>
    <cellStyle name="Input 55 2 10" xfId="49614"/>
    <cellStyle name="Input 55 2 10 2" xfId="49615"/>
    <cellStyle name="Input 55 2 10 3" xfId="49616"/>
    <cellStyle name="Input 55 2 10 4" xfId="49617"/>
    <cellStyle name="Input 55 2 11" xfId="49618"/>
    <cellStyle name="Input 55 2 12" xfId="49619"/>
    <cellStyle name="Input 55 2 13" xfId="49620"/>
    <cellStyle name="Input 55 2 14" xfId="49621"/>
    <cellStyle name="Input 55 2 15" xfId="49622"/>
    <cellStyle name="Input 55 2 16" xfId="49623"/>
    <cellStyle name="Input 55 2 2" xfId="49624"/>
    <cellStyle name="Input 55 2 2 2" xfId="49625"/>
    <cellStyle name="Input 55 2 2 3" xfId="49626"/>
    <cellStyle name="Input 55 2 2 4" xfId="49627"/>
    <cellStyle name="Input 55 2 3" xfId="49628"/>
    <cellStyle name="Input 55 2 3 2" xfId="49629"/>
    <cellStyle name="Input 55 2 3 3" xfId="49630"/>
    <cellStyle name="Input 55 2 3 4" xfId="49631"/>
    <cellStyle name="Input 55 2 4" xfId="49632"/>
    <cellStyle name="Input 55 2 4 2" xfId="49633"/>
    <cellStyle name="Input 55 2 4 3" xfId="49634"/>
    <cellStyle name="Input 55 2 4 4" xfId="49635"/>
    <cellStyle name="Input 55 2 5" xfId="49636"/>
    <cellStyle name="Input 55 2 5 2" xfId="49637"/>
    <cellStyle name="Input 55 2 5 3" xfId="49638"/>
    <cellStyle name="Input 55 2 5 4" xfId="49639"/>
    <cellStyle name="Input 55 2 6" xfId="49640"/>
    <cellStyle name="Input 55 2 6 2" xfId="49641"/>
    <cellStyle name="Input 55 2 6 3" xfId="49642"/>
    <cellStyle name="Input 55 2 6 4" xfId="49643"/>
    <cellStyle name="Input 55 2 7" xfId="49644"/>
    <cellStyle name="Input 55 2 7 2" xfId="49645"/>
    <cellStyle name="Input 55 2 7 3" xfId="49646"/>
    <cellStyle name="Input 55 2 7 4" xfId="49647"/>
    <cellStyle name="Input 55 2 8" xfId="49648"/>
    <cellStyle name="Input 55 2 8 2" xfId="49649"/>
    <cellStyle name="Input 55 2 8 3" xfId="49650"/>
    <cellStyle name="Input 55 2 8 4" xfId="49651"/>
    <cellStyle name="Input 55 2 9" xfId="49652"/>
    <cellStyle name="Input 55 2 9 2" xfId="49653"/>
    <cellStyle name="Input 55 2 9 3" xfId="49654"/>
    <cellStyle name="Input 55 2 9 4" xfId="49655"/>
    <cellStyle name="Input 55 3" xfId="49656"/>
    <cellStyle name="Input 55 3 10" xfId="49657"/>
    <cellStyle name="Input 55 3 10 2" xfId="49658"/>
    <cellStyle name="Input 55 3 10 3" xfId="49659"/>
    <cellStyle name="Input 55 3 10 4" xfId="49660"/>
    <cellStyle name="Input 55 3 11" xfId="49661"/>
    <cellStyle name="Input 55 3 12" xfId="49662"/>
    <cellStyle name="Input 55 3 13" xfId="49663"/>
    <cellStyle name="Input 55 3 14" xfId="49664"/>
    <cellStyle name="Input 55 3 15" xfId="49665"/>
    <cellStyle name="Input 55 3 16" xfId="49666"/>
    <cellStyle name="Input 55 3 2" xfId="49667"/>
    <cellStyle name="Input 55 3 2 2" xfId="49668"/>
    <cellStyle name="Input 55 3 2 3" xfId="49669"/>
    <cellStyle name="Input 55 3 2 4" xfId="49670"/>
    <cellStyle name="Input 55 3 3" xfId="49671"/>
    <cellStyle name="Input 55 3 3 2" xfId="49672"/>
    <cellStyle name="Input 55 3 3 3" xfId="49673"/>
    <cellStyle name="Input 55 3 3 4" xfId="49674"/>
    <cellStyle name="Input 55 3 4" xfId="49675"/>
    <cellStyle name="Input 55 3 4 2" xfId="49676"/>
    <cellStyle name="Input 55 3 4 3" xfId="49677"/>
    <cellStyle name="Input 55 3 4 4" xfId="49678"/>
    <cellStyle name="Input 55 3 5" xfId="49679"/>
    <cellStyle name="Input 55 3 5 2" xfId="49680"/>
    <cellStyle name="Input 55 3 5 3" xfId="49681"/>
    <cellStyle name="Input 55 3 5 4" xfId="49682"/>
    <cellStyle name="Input 55 3 6" xfId="49683"/>
    <cellStyle name="Input 55 3 6 2" xfId="49684"/>
    <cellStyle name="Input 55 3 6 3" xfId="49685"/>
    <cellStyle name="Input 55 3 6 4" xfId="49686"/>
    <cellStyle name="Input 55 3 7" xfId="49687"/>
    <cellStyle name="Input 55 3 7 2" xfId="49688"/>
    <cellStyle name="Input 55 3 7 3" xfId="49689"/>
    <cellStyle name="Input 55 3 7 4" xfId="49690"/>
    <cellStyle name="Input 55 3 8" xfId="49691"/>
    <cellStyle name="Input 55 3 8 2" xfId="49692"/>
    <cellStyle name="Input 55 3 8 3" xfId="49693"/>
    <cellStyle name="Input 55 3 8 4" xfId="49694"/>
    <cellStyle name="Input 55 3 9" xfId="49695"/>
    <cellStyle name="Input 55 3 9 2" xfId="49696"/>
    <cellStyle name="Input 55 3 9 3" xfId="49697"/>
    <cellStyle name="Input 55 3 9 4" xfId="49698"/>
    <cellStyle name="Input 55 4" xfId="49699"/>
    <cellStyle name="Input 55 4 2" xfId="49700"/>
    <cellStyle name="Input 55 4 3" xfId="49701"/>
    <cellStyle name="Input 55 4 4" xfId="49702"/>
    <cellStyle name="Input 55 5" xfId="49703"/>
    <cellStyle name="Input 55 5 2" xfId="49704"/>
    <cellStyle name="Input 55 5 3" xfId="49705"/>
    <cellStyle name="Input 55 5 4" xfId="49706"/>
    <cellStyle name="Input 55 6" xfId="49707"/>
    <cellStyle name="Input 55 6 2" xfId="49708"/>
    <cellStyle name="Input 55 6 3" xfId="49709"/>
    <cellStyle name="Input 55 6 4" xfId="49710"/>
    <cellStyle name="Input 55 7" xfId="49711"/>
    <cellStyle name="Input 55 7 2" xfId="49712"/>
    <cellStyle name="Input 55 7 3" xfId="49713"/>
    <cellStyle name="Input 55 7 4" xfId="49714"/>
    <cellStyle name="Input 55 8" xfId="49715"/>
    <cellStyle name="Input 55 8 2" xfId="49716"/>
    <cellStyle name="Input 55 8 3" xfId="49717"/>
    <cellStyle name="Input 55 8 4" xfId="49718"/>
    <cellStyle name="Input 55 9" xfId="49719"/>
    <cellStyle name="Input 55 9 2" xfId="49720"/>
    <cellStyle name="Input 55 9 3" xfId="49721"/>
    <cellStyle name="Input 55 9 4" xfId="49722"/>
    <cellStyle name="Input 56" xfId="49723"/>
    <cellStyle name="Input 56 10" xfId="49724"/>
    <cellStyle name="Input 56 10 2" xfId="49725"/>
    <cellStyle name="Input 56 10 3" xfId="49726"/>
    <cellStyle name="Input 56 10 4" xfId="49727"/>
    <cellStyle name="Input 56 11" xfId="49728"/>
    <cellStyle name="Input 56 11 2" xfId="49729"/>
    <cellStyle name="Input 56 11 3" xfId="49730"/>
    <cellStyle name="Input 56 11 4" xfId="49731"/>
    <cellStyle name="Input 56 12" xfId="49732"/>
    <cellStyle name="Input 56 12 2" xfId="49733"/>
    <cellStyle name="Input 56 12 3" xfId="49734"/>
    <cellStyle name="Input 56 12 4" xfId="49735"/>
    <cellStyle name="Input 56 13" xfId="49736"/>
    <cellStyle name="Input 56 14" xfId="49737"/>
    <cellStyle name="Input 56 15" xfId="49738"/>
    <cellStyle name="Input 56 16" xfId="49739"/>
    <cellStyle name="Input 56 17" xfId="49740"/>
    <cellStyle name="Input 56 18" xfId="49741"/>
    <cellStyle name="Input 56 2" xfId="49742"/>
    <cellStyle name="Input 56 2 10" xfId="49743"/>
    <cellStyle name="Input 56 2 10 2" xfId="49744"/>
    <cellStyle name="Input 56 2 10 3" xfId="49745"/>
    <cellStyle name="Input 56 2 10 4" xfId="49746"/>
    <cellStyle name="Input 56 2 11" xfId="49747"/>
    <cellStyle name="Input 56 2 12" xfId="49748"/>
    <cellStyle name="Input 56 2 13" xfId="49749"/>
    <cellStyle name="Input 56 2 14" xfId="49750"/>
    <cellStyle name="Input 56 2 15" xfId="49751"/>
    <cellStyle name="Input 56 2 16" xfId="49752"/>
    <cellStyle name="Input 56 2 2" xfId="49753"/>
    <cellStyle name="Input 56 2 2 2" xfId="49754"/>
    <cellStyle name="Input 56 2 2 3" xfId="49755"/>
    <cellStyle name="Input 56 2 2 4" xfId="49756"/>
    <cellStyle name="Input 56 2 3" xfId="49757"/>
    <cellStyle name="Input 56 2 3 2" xfId="49758"/>
    <cellStyle name="Input 56 2 3 3" xfId="49759"/>
    <cellStyle name="Input 56 2 3 4" xfId="49760"/>
    <cellStyle name="Input 56 2 4" xfId="49761"/>
    <cellStyle name="Input 56 2 4 2" xfId="49762"/>
    <cellStyle name="Input 56 2 4 3" xfId="49763"/>
    <cellStyle name="Input 56 2 4 4" xfId="49764"/>
    <cellStyle name="Input 56 2 5" xfId="49765"/>
    <cellStyle name="Input 56 2 5 2" xfId="49766"/>
    <cellStyle name="Input 56 2 5 3" xfId="49767"/>
    <cellStyle name="Input 56 2 5 4" xfId="49768"/>
    <cellStyle name="Input 56 2 6" xfId="49769"/>
    <cellStyle name="Input 56 2 6 2" xfId="49770"/>
    <cellStyle name="Input 56 2 6 3" xfId="49771"/>
    <cellStyle name="Input 56 2 6 4" xfId="49772"/>
    <cellStyle name="Input 56 2 7" xfId="49773"/>
    <cellStyle name="Input 56 2 7 2" xfId="49774"/>
    <cellStyle name="Input 56 2 7 3" xfId="49775"/>
    <cellStyle name="Input 56 2 7 4" xfId="49776"/>
    <cellStyle name="Input 56 2 8" xfId="49777"/>
    <cellStyle name="Input 56 2 8 2" xfId="49778"/>
    <cellStyle name="Input 56 2 8 3" xfId="49779"/>
    <cellStyle name="Input 56 2 8 4" xfId="49780"/>
    <cellStyle name="Input 56 2 9" xfId="49781"/>
    <cellStyle name="Input 56 2 9 2" xfId="49782"/>
    <cellStyle name="Input 56 2 9 3" xfId="49783"/>
    <cellStyle name="Input 56 2 9 4" xfId="49784"/>
    <cellStyle name="Input 56 3" xfId="49785"/>
    <cellStyle name="Input 56 3 10" xfId="49786"/>
    <cellStyle name="Input 56 3 10 2" xfId="49787"/>
    <cellStyle name="Input 56 3 10 3" xfId="49788"/>
    <cellStyle name="Input 56 3 10 4" xfId="49789"/>
    <cellStyle name="Input 56 3 11" xfId="49790"/>
    <cellStyle name="Input 56 3 12" xfId="49791"/>
    <cellStyle name="Input 56 3 13" xfId="49792"/>
    <cellStyle name="Input 56 3 14" xfId="49793"/>
    <cellStyle name="Input 56 3 15" xfId="49794"/>
    <cellStyle name="Input 56 3 16" xfId="49795"/>
    <cellStyle name="Input 56 3 2" xfId="49796"/>
    <cellStyle name="Input 56 3 2 2" xfId="49797"/>
    <cellStyle name="Input 56 3 2 3" xfId="49798"/>
    <cellStyle name="Input 56 3 2 4" xfId="49799"/>
    <cellStyle name="Input 56 3 3" xfId="49800"/>
    <cellStyle name="Input 56 3 3 2" xfId="49801"/>
    <cellStyle name="Input 56 3 3 3" xfId="49802"/>
    <cellStyle name="Input 56 3 3 4" xfId="49803"/>
    <cellStyle name="Input 56 3 4" xfId="49804"/>
    <cellStyle name="Input 56 3 4 2" xfId="49805"/>
    <cellStyle name="Input 56 3 4 3" xfId="49806"/>
    <cellStyle name="Input 56 3 4 4" xfId="49807"/>
    <cellStyle name="Input 56 3 5" xfId="49808"/>
    <cellStyle name="Input 56 3 5 2" xfId="49809"/>
    <cellStyle name="Input 56 3 5 3" xfId="49810"/>
    <cellStyle name="Input 56 3 5 4" xfId="49811"/>
    <cellStyle name="Input 56 3 6" xfId="49812"/>
    <cellStyle name="Input 56 3 6 2" xfId="49813"/>
    <cellStyle name="Input 56 3 6 3" xfId="49814"/>
    <cellStyle name="Input 56 3 6 4" xfId="49815"/>
    <cellStyle name="Input 56 3 7" xfId="49816"/>
    <cellStyle name="Input 56 3 7 2" xfId="49817"/>
    <cellStyle name="Input 56 3 7 3" xfId="49818"/>
    <cellStyle name="Input 56 3 7 4" xfId="49819"/>
    <cellStyle name="Input 56 3 8" xfId="49820"/>
    <cellStyle name="Input 56 3 8 2" xfId="49821"/>
    <cellStyle name="Input 56 3 8 3" xfId="49822"/>
    <cellStyle name="Input 56 3 8 4" xfId="49823"/>
    <cellStyle name="Input 56 3 9" xfId="49824"/>
    <cellStyle name="Input 56 3 9 2" xfId="49825"/>
    <cellStyle name="Input 56 3 9 3" xfId="49826"/>
    <cellStyle name="Input 56 3 9 4" xfId="49827"/>
    <cellStyle name="Input 56 4" xfId="49828"/>
    <cellStyle name="Input 56 4 2" xfId="49829"/>
    <cellStyle name="Input 56 4 3" xfId="49830"/>
    <cellStyle name="Input 56 4 4" xfId="49831"/>
    <cellStyle name="Input 56 5" xfId="49832"/>
    <cellStyle name="Input 56 5 2" xfId="49833"/>
    <cellStyle name="Input 56 5 3" xfId="49834"/>
    <cellStyle name="Input 56 5 4" xfId="49835"/>
    <cellStyle name="Input 56 6" xfId="49836"/>
    <cellStyle name="Input 56 6 2" xfId="49837"/>
    <cellStyle name="Input 56 6 3" xfId="49838"/>
    <cellStyle name="Input 56 6 4" xfId="49839"/>
    <cellStyle name="Input 56 7" xfId="49840"/>
    <cellStyle name="Input 56 7 2" xfId="49841"/>
    <cellStyle name="Input 56 7 3" xfId="49842"/>
    <cellStyle name="Input 56 7 4" xfId="49843"/>
    <cellStyle name="Input 56 8" xfId="49844"/>
    <cellStyle name="Input 56 8 2" xfId="49845"/>
    <cellStyle name="Input 56 8 3" xfId="49846"/>
    <cellStyle name="Input 56 8 4" xfId="49847"/>
    <cellStyle name="Input 56 9" xfId="49848"/>
    <cellStyle name="Input 56 9 2" xfId="49849"/>
    <cellStyle name="Input 56 9 3" xfId="49850"/>
    <cellStyle name="Input 56 9 4" xfId="49851"/>
    <cellStyle name="Input 57" xfId="49852"/>
    <cellStyle name="Input 57 10" xfId="49853"/>
    <cellStyle name="Input 57 10 2" xfId="49854"/>
    <cellStyle name="Input 57 10 3" xfId="49855"/>
    <cellStyle name="Input 57 10 4" xfId="49856"/>
    <cellStyle name="Input 57 11" xfId="49857"/>
    <cellStyle name="Input 57 11 2" xfId="49858"/>
    <cellStyle name="Input 57 11 3" xfId="49859"/>
    <cellStyle name="Input 57 11 4" xfId="49860"/>
    <cellStyle name="Input 57 12" xfId="49861"/>
    <cellStyle name="Input 57 12 2" xfId="49862"/>
    <cellStyle name="Input 57 12 3" xfId="49863"/>
    <cellStyle name="Input 57 12 4" xfId="49864"/>
    <cellStyle name="Input 57 13" xfId="49865"/>
    <cellStyle name="Input 57 14" xfId="49866"/>
    <cellStyle name="Input 57 15" xfId="49867"/>
    <cellStyle name="Input 57 16" xfId="49868"/>
    <cellStyle name="Input 57 17" xfId="49869"/>
    <cellStyle name="Input 57 18" xfId="49870"/>
    <cellStyle name="Input 57 2" xfId="49871"/>
    <cellStyle name="Input 57 2 10" xfId="49872"/>
    <cellStyle name="Input 57 2 10 2" xfId="49873"/>
    <cellStyle name="Input 57 2 10 3" xfId="49874"/>
    <cellStyle name="Input 57 2 10 4" xfId="49875"/>
    <cellStyle name="Input 57 2 11" xfId="49876"/>
    <cellStyle name="Input 57 2 12" xfId="49877"/>
    <cellStyle name="Input 57 2 13" xfId="49878"/>
    <cellStyle name="Input 57 2 14" xfId="49879"/>
    <cellStyle name="Input 57 2 15" xfId="49880"/>
    <cellStyle name="Input 57 2 16" xfId="49881"/>
    <cellStyle name="Input 57 2 2" xfId="49882"/>
    <cellStyle name="Input 57 2 2 2" xfId="49883"/>
    <cellStyle name="Input 57 2 2 3" xfId="49884"/>
    <cellStyle name="Input 57 2 2 4" xfId="49885"/>
    <cellStyle name="Input 57 2 3" xfId="49886"/>
    <cellStyle name="Input 57 2 3 2" xfId="49887"/>
    <cellStyle name="Input 57 2 3 3" xfId="49888"/>
    <cellStyle name="Input 57 2 3 4" xfId="49889"/>
    <cellStyle name="Input 57 2 4" xfId="49890"/>
    <cellStyle name="Input 57 2 4 2" xfId="49891"/>
    <cellStyle name="Input 57 2 4 3" xfId="49892"/>
    <cellStyle name="Input 57 2 4 4" xfId="49893"/>
    <cellStyle name="Input 57 2 5" xfId="49894"/>
    <cellStyle name="Input 57 2 5 2" xfId="49895"/>
    <cellStyle name="Input 57 2 5 3" xfId="49896"/>
    <cellStyle name="Input 57 2 5 4" xfId="49897"/>
    <cellStyle name="Input 57 2 6" xfId="49898"/>
    <cellStyle name="Input 57 2 6 2" xfId="49899"/>
    <cellStyle name="Input 57 2 6 3" xfId="49900"/>
    <cellStyle name="Input 57 2 6 4" xfId="49901"/>
    <cellStyle name="Input 57 2 7" xfId="49902"/>
    <cellStyle name="Input 57 2 7 2" xfId="49903"/>
    <cellStyle name="Input 57 2 7 3" xfId="49904"/>
    <cellStyle name="Input 57 2 7 4" xfId="49905"/>
    <cellStyle name="Input 57 2 8" xfId="49906"/>
    <cellStyle name="Input 57 2 8 2" xfId="49907"/>
    <cellStyle name="Input 57 2 8 3" xfId="49908"/>
    <cellStyle name="Input 57 2 8 4" xfId="49909"/>
    <cellStyle name="Input 57 2 9" xfId="49910"/>
    <cellStyle name="Input 57 2 9 2" xfId="49911"/>
    <cellStyle name="Input 57 2 9 3" xfId="49912"/>
    <cellStyle name="Input 57 2 9 4" xfId="49913"/>
    <cellStyle name="Input 57 3" xfId="49914"/>
    <cellStyle name="Input 57 3 10" xfId="49915"/>
    <cellStyle name="Input 57 3 10 2" xfId="49916"/>
    <cellStyle name="Input 57 3 10 3" xfId="49917"/>
    <cellStyle name="Input 57 3 10 4" xfId="49918"/>
    <cellStyle name="Input 57 3 11" xfId="49919"/>
    <cellStyle name="Input 57 3 12" xfId="49920"/>
    <cellStyle name="Input 57 3 13" xfId="49921"/>
    <cellStyle name="Input 57 3 14" xfId="49922"/>
    <cellStyle name="Input 57 3 15" xfId="49923"/>
    <cellStyle name="Input 57 3 16" xfId="49924"/>
    <cellStyle name="Input 57 3 2" xfId="49925"/>
    <cellStyle name="Input 57 3 2 2" xfId="49926"/>
    <cellStyle name="Input 57 3 2 3" xfId="49927"/>
    <cellStyle name="Input 57 3 2 4" xfId="49928"/>
    <cellStyle name="Input 57 3 3" xfId="49929"/>
    <cellStyle name="Input 57 3 3 2" xfId="49930"/>
    <cellStyle name="Input 57 3 3 3" xfId="49931"/>
    <cellStyle name="Input 57 3 3 4" xfId="49932"/>
    <cellStyle name="Input 57 3 4" xfId="49933"/>
    <cellStyle name="Input 57 3 4 2" xfId="49934"/>
    <cellStyle name="Input 57 3 4 3" xfId="49935"/>
    <cellStyle name="Input 57 3 4 4" xfId="49936"/>
    <cellStyle name="Input 57 3 5" xfId="49937"/>
    <cellStyle name="Input 57 3 5 2" xfId="49938"/>
    <cellStyle name="Input 57 3 5 3" xfId="49939"/>
    <cellStyle name="Input 57 3 5 4" xfId="49940"/>
    <cellStyle name="Input 57 3 6" xfId="49941"/>
    <cellStyle name="Input 57 3 6 2" xfId="49942"/>
    <cellStyle name="Input 57 3 6 3" xfId="49943"/>
    <cellStyle name="Input 57 3 6 4" xfId="49944"/>
    <cellStyle name="Input 57 3 7" xfId="49945"/>
    <cellStyle name="Input 57 3 7 2" xfId="49946"/>
    <cellStyle name="Input 57 3 7 3" xfId="49947"/>
    <cellStyle name="Input 57 3 7 4" xfId="49948"/>
    <cellStyle name="Input 57 3 8" xfId="49949"/>
    <cellStyle name="Input 57 3 8 2" xfId="49950"/>
    <cellStyle name="Input 57 3 8 3" xfId="49951"/>
    <cellStyle name="Input 57 3 8 4" xfId="49952"/>
    <cellStyle name="Input 57 3 9" xfId="49953"/>
    <cellStyle name="Input 57 3 9 2" xfId="49954"/>
    <cellStyle name="Input 57 3 9 3" xfId="49955"/>
    <cellStyle name="Input 57 3 9 4" xfId="49956"/>
    <cellStyle name="Input 57 4" xfId="49957"/>
    <cellStyle name="Input 57 4 2" xfId="49958"/>
    <cellStyle name="Input 57 4 3" xfId="49959"/>
    <cellStyle name="Input 57 4 4" xfId="49960"/>
    <cellStyle name="Input 57 5" xfId="49961"/>
    <cellStyle name="Input 57 5 2" xfId="49962"/>
    <cellStyle name="Input 57 5 3" xfId="49963"/>
    <cellStyle name="Input 57 5 4" xfId="49964"/>
    <cellStyle name="Input 57 6" xfId="49965"/>
    <cellStyle name="Input 57 6 2" xfId="49966"/>
    <cellStyle name="Input 57 6 3" xfId="49967"/>
    <cellStyle name="Input 57 6 4" xfId="49968"/>
    <cellStyle name="Input 57 7" xfId="49969"/>
    <cellStyle name="Input 57 7 2" xfId="49970"/>
    <cellStyle name="Input 57 7 3" xfId="49971"/>
    <cellStyle name="Input 57 7 4" xfId="49972"/>
    <cellStyle name="Input 57 8" xfId="49973"/>
    <cellStyle name="Input 57 8 2" xfId="49974"/>
    <cellStyle name="Input 57 8 3" xfId="49975"/>
    <cellStyle name="Input 57 8 4" xfId="49976"/>
    <cellStyle name="Input 57 9" xfId="49977"/>
    <cellStyle name="Input 57 9 2" xfId="49978"/>
    <cellStyle name="Input 57 9 3" xfId="49979"/>
    <cellStyle name="Input 57 9 4" xfId="49980"/>
    <cellStyle name="Input 58" xfId="49981"/>
    <cellStyle name="Input 58 10" xfId="49982"/>
    <cellStyle name="Input 58 10 2" xfId="49983"/>
    <cellStyle name="Input 58 10 3" xfId="49984"/>
    <cellStyle name="Input 58 10 4" xfId="49985"/>
    <cellStyle name="Input 58 11" xfId="49986"/>
    <cellStyle name="Input 58 11 2" xfId="49987"/>
    <cellStyle name="Input 58 11 3" xfId="49988"/>
    <cellStyle name="Input 58 11 4" xfId="49989"/>
    <cellStyle name="Input 58 12" xfId="49990"/>
    <cellStyle name="Input 58 12 2" xfId="49991"/>
    <cellStyle name="Input 58 12 3" xfId="49992"/>
    <cellStyle name="Input 58 12 4" xfId="49993"/>
    <cellStyle name="Input 58 13" xfId="49994"/>
    <cellStyle name="Input 58 14" xfId="49995"/>
    <cellStyle name="Input 58 15" xfId="49996"/>
    <cellStyle name="Input 58 16" xfId="49997"/>
    <cellStyle name="Input 58 17" xfId="49998"/>
    <cellStyle name="Input 58 18" xfId="49999"/>
    <cellStyle name="Input 58 2" xfId="50000"/>
    <cellStyle name="Input 58 2 10" xfId="50001"/>
    <cellStyle name="Input 58 2 10 2" xfId="50002"/>
    <cellStyle name="Input 58 2 10 3" xfId="50003"/>
    <cellStyle name="Input 58 2 10 4" xfId="50004"/>
    <cellStyle name="Input 58 2 11" xfId="50005"/>
    <cellStyle name="Input 58 2 12" xfId="50006"/>
    <cellStyle name="Input 58 2 13" xfId="50007"/>
    <cellStyle name="Input 58 2 14" xfId="50008"/>
    <cellStyle name="Input 58 2 15" xfId="50009"/>
    <cellStyle name="Input 58 2 16" xfId="50010"/>
    <cellStyle name="Input 58 2 2" xfId="50011"/>
    <cellStyle name="Input 58 2 2 2" xfId="50012"/>
    <cellStyle name="Input 58 2 2 3" xfId="50013"/>
    <cellStyle name="Input 58 2 2 4" xfId="50014"/>
    <cellStyle name="Input 58 2 3" xfId="50015"/>
    <cellStyle name="Input 58 2 3 2" xfId="50016"/>
    <cellStyle name="Input 58 2 3 3" xfId="50017"/>
    <cellStyle name="Input 58 2 3 4" xfId="50018"/>
    <cellStyle name="Input 58 2 4" xfId="50019"/>
    <cellStyle name="Input 58 2 4 2" xfId="50020"/>
    <cellStyle name="Input 58 2 4 3" xfId="50021"/>
    <cellStyle name="Input 58 2 4 4" xfId="50022"/>
    <cellStyle name="Input 58 2 5" xfId="50023"/>
    <cellStyle name="Input 58 2 5 2" xfId="50024"/>
    <cellStyle name="Input 58 2 5 3" xfId="50025"/>
    <cellStyle name="Input 58 2 5 4" xfId="50026"/>
    <cellStyle name="Input 58 2 6" xfId="50027"/>
    <cellStyle name="Input 58 2 6 2" xfId="50028"/>
    <cellStyle name="Input 58 2 6 3" xfId="50029"/>
    <cellStyle name="Input 58 2 6 4" xfId="50030"/>
    <cellStyle name="Input 58 2 7" xfId="50031"/>
    <cellStyle name="Input 58 2 7 2" xfId="50032"/>
    <cellStyle name="Input 58 2 7 3" xfId="50033"/>
    <cellStyle name="Input 58 2 7 4" xfId="50034"/>
    <cellStyle name="Input 58 2 8" xfId="50035"/>
    <cellStyle name="Input 58 2 8 2" xfId="50036"/>
    <cellStyle name="Input 58 2 8 3" xfId="50037"/>
    <cellStyle name="Input 58 2 8 4" xfId="50038"/>
    <cellStyle name="Input 58 2 9" xfId="50039"/>
    <cellStyle name="Input 58 2 9 2" xfId="50040"/>
    <cellStyle name="Input 58 2 9 3" xfId="50041"/>
    <cellStyle name="Input 58 2 9 4" xfId="50042"/>
    <cellStyle name="Input 58 3" xfId="50043"/>
    <cellStyle name="Input 58 3 10" xfId="50044"/>
    <cellStyle name="Input 58 3 10 2" xfId="50045"/>
    <cellStyle name="Input 58 3 10 3" xfId="50046"/>
    <cellStyle name="Input 58 3 10 4" xfId="50047"/>
    <cellStyle name="Input 58 3 11" xfId="50048"/>
    <cellStyle name="Input 58 3 12" xfId="50049"/>
    <cellStyle name="Input 58 3 13" xfId="50050"/>
    <cellStyle name="Input 58 3 14" xfId="50051"/>
    <cellStyle name="Input 58 3 15" xfId="50052"/>
    <cellStyle name="Input 58 3 16" xfId="50053"/>
    <cellStyle name="Input 58 3 2" xfId="50054"/>
    <cellStyle name="Input 58 3 2 2" xfId="50055"/>
    <cellStyle name="Input 58 3 2 3" xfId="50056"/>
    <cellStyle name="Input 58 3 2 4" xfId="50057"/>
    <cellStyle name="Input 58 3 3" xfId="50058"/>
    <cellStyle name="Input 58 3 3 2" xfId="50059"/>
    <cellStyle name="Input 58 3 3 3" xfId="50060"/>
    <cellStyle name="Input 58 3 3 4" xfId="50061"/>
    <cellStyle name="Input 58 3 4" xfId="50062"/>
    <cellStyle name="Input 58 3 4 2" xfId="50063"/>
    <cellStyle name="Input 58 3 4 3" xfId="50064"/>
    <cellStyle name="Input 58 3 4 4" xfId="50065"/>
    <cellStyle name="Input 58 3 5" xfId="50066"/>
    <cellStyle name="Input 58 3 5 2" xfId="50067"/>
    <cellStyle name="Input 58 3 5 3" xfId="50068"/>
    <cellStyle name="Input 58 3 5 4" xfId="50069"/>
    <cellStyle name="Input 58 3 6" xfId="50070"/>
    <cellStyle name="Input 58 3 6 2" xfId="50071"/>
    <cellStyle name="Input 58 3 6 3" xfId="50072"/>
    <cellStyle name="Input 58 3 6 4" xfId="50073"/>
    <cellStyle name="Input 58 3 7" xfId="50074"/>
    <cellStyle name="Input 58 3 7 2" xfId="50075"/>
    <cellStyle name="Input 58 3 7 3" xfId="50076"/>
    <cellStyle name="Input 58 3 7 4" xfId="50077"/>
    <cellStyle name="Input 58 3 8" xfId="50078"/>
    <cellStyle name="Input 58 3 8 2" xfId="50079"/>
    <cellStyle name="Input 58 3 8 3" xfId="50080"/>
    <cellStyle name="Input 58 3 8 4" xfId="50081"/>
    <cellStyle name="Input 58 3 9" xfId="50082"/>
    <cellStyle name="Input 58 3 9 2" xfId="50083"/>
    <cellStyle name="Input 58 3 9 3" xfId="50084"/>
    <cellStyle name="Input 58 3 9 4" xfId="50085"/>
    <cellStyle name="Input 58 4" xfId="50086"/>
    <cellStyle name="Input 58 4 2" xfId="50087"/>
    <cellStyle name="Input 58 4 3" xfId="50088"/>
    <cellStyle name="Input 58 4 4" xfId="50089"/>
    <cellStyle name="Input 58 5" xfId="50090"/>
    <cellStyle name="Input 58 5 2" xfId="50091"/>
    <cellStyle name="Input 58 5 3" xfId="50092"/>
    <cellStyle name="Input 58 5 4" xfId="50093"/>
    <cellStyle name="Input 58 6" xfId="50094"/>
    <cellStyle name="Input 58 6 2" xfId="50095"/>
    <cellStyle name="Input 58 6 3" xfId="50096"/>
    <cellStyle name="Input 58 6 4" xfId="50097"/>
    <cellStyle name="Input 58 7" xfId="50098"/>
    <cellStyle name="Input 58 7 2" xfId="50099"/>
    <cellStyle name="Input 58 7 3" xfId="50100"/>
    <cellStyle name="Input 58 7 4" xfId="50101"/>
    <cellStyle name="Input 58 8" xfId="50102"/>
    <cellStyle name="Input 58 8 2" xfId="50103"/>
    <cellStyle name="Input 58 8 3" xfId="50104"/>
    <cellStyle name="Input 58 8 4" xfId="50105"/>
    <cellStyle name="Input 58 9" xfId="50106"/>
    <cellStyle name="Input 58 9 2" xfId="50107"/>
    <cellStyle name="Input 58 9 3" xfId="50108"/>
    <cellStyle name="Input 58 9 4" xfId="50109"/>
    <cellStyle name="Input 59" xfId="50110"/>
    <cellStyle name="Input 59 10" xfId="50111"/>
    <cellStyle name="Input 59 10 2" xfId="50112"/>
    <cellStyle name="Input 59 10 3" xfId="50113"/>
    <cellStyle name="Input 59 10 4" xfId="50114"/>
    <cellStyle name="Input 59 11" xfId="50115"/>
    <cellStyle name="Input 59 12" xfId="50116"/>
    <cellStyle name="Input 59 13" xfId="50117"/>
    <cellStyle name="Input 59 14" xfId="50118"/>
    <cellStyle name="Input 59 15" xfId="50119"/>
    <cellStyle name="Input 59 16" xfId="50120"/>
    <cellStyle name="Input 59 2" xfId="50121"/>
    <cellStyle name="Input 59 2 2" xfId="50122"/>
    <cellStyle name="Input 59 2 3" xfId="50123"/>
    <cellStyle name="Input 59 2 4" xfId="50124"/>
    <cellStyle name="Input 59 3" xfId="50125"/>
    <cellStyle name="Input 59 3 2" xfId="50126"/>
    <cellStyle name="Input 59 3 3" xfId="50127"/>
    <cellStyle name="Input 59 3 4" xfId="50128"/>
    <cellStyle name="Input 59 4" xfId="50129"/>
    <cellStyle name="Input 59 4 2" xfId="50130"/>
    <cellStyle name="Input 59 4 3" xfId="50131"/>
    <cellStyle name="Input 59 4 4" xfId="50132"/>
    <cellStyle name="Input 59 5" xfId="50133"/>
    <cellStyle name="Input 59 5 2" xfId="50134"/>
    <cellStyle name="Input 59 5 3" xfId="50135"/>
    <cellStyle name="Input 59 5 4" xfId="50136"/>
    <cellStyle name="Input 59 6" xfId="50137"/>
    <cellStyle name="Input 59 6 2" xfId="50138"/>
    <cellStyle name="Input 59 6 3" xfId="50139"/>
    <cellStyle name="Input 59 6 4" xfId="50140"/>
    <cellStyle name="Input 59 7" xfId="50141"/>
    <cellStyle name="Input 59 7 2" xfId="50142"/>
    <cellStyle name="Input 59 7 3" xfId="50143"/>
    <cellStyle name="Input 59 7 4" xfId="50144"/>
    <cellStyle name="Input 59 8" xfId="50145"/>
    <cellStyle name="Input 59 8 2" xfId="50146"/>
    <cellStyle name="Input 59 8 3" xfId="50147"/>
    <cellStyle name="Input 59 8 4" xfId="50148"/>
    <cellStyle name="Input 59 9" xfId="50149"/>
    <cellStyle name="Input 59 9 2" xfId="50150"/>
    <cellStyle name="Input 59 9 3" xfId="50151"/>
    <cellStyle name="Input 59 9 4" xfId="50152"/>
    <cellStyle name="Input 6" xfId="50153"/>
    <cellStyle name="Input 6 10" xfId="50154"/>
    <cellStyle name="Input 6 10 2" xfId="50155"/>
    <cellStyle name="Input 6 10 3" xfId="50156"/>
    <cellStyle name="Input 6 10 4" xfId="50157"/>
    <cellStyle name="Input 6 11" xfId="50158"/>
    <cellStyle name="Input 6 12" xfId="50159"/>
    <cellStyle name="Input 6 13" xfId="50160"/>
    <cellStyle name="Input 6 14" xfId="50161"/>
    <cellStyle name="Input 6 15" xfId="50162"/>
    <cellStyle name="Input 6 16" xfId="50163"/>
    <cellStyle name="Input 6 17" xfId="50164"/>
    <cellStyle name="Input 6 2" xfId="50165"/>
    <cellStyle name="Input 6 2 2" xfId="50166"/>
    <cellStyle name="Input 6 2 2 2" xfId="50167"/>
    <cellStyle name="Input 6 2 3" xfId="50168"/>
    <cellStyle name="Input 6 2 3 2" xfId="50169"/>
    <cellStyle name="Input 6 2 4" xfId="50170"/>
    <cellStyle name="Input 6 2 5" xfId="50171"/>
    <cellStyle name="Input 6 3" xfId="50172"/>
    <cellStyle name="Input 6 3 2" xfId="50173"/>
    <cellStyle name="Input 6 3 2 2" xfId="50174"/>
    <cellStyle name="Input 6 3 3" xfId="50175"/>
    <cellStyle name="Input 6 3 3 2" xfId="50176"/>
    <cellStyle name="Input 6 3 4" xfId="50177"/>
    <cellStyle name="Input 6 3 5" xfId="50178"/>
    <cellStyle name="Input 6 4" xfId="50179"/>
    <cellStyle name="Input 6 4 2" xfId="50180"/>
    <cellStyle name="Input 6 4 2 2" xfId="50181"/>
    <cellStyle name="Input 6 4 3" xfId="50182"/>
    <cellStyle name="Input 6 4 3 2" xfId="50183"/>
    <cellStyle name="Input 6 4 4" xfId="50184"/>
    <cellStyle name="Input 6 4 5" xfId="50185"/>
    <cellStyle name="Input 6 5" xfId="50186"/>
    <cellStyle name="Input 6 5 2" xfId="50187"/>
    <cellStyle name="Input 6 5 2 2" xfId="50188"/>
    <cellStyle name="Input 6 5 3" xfId="50189"/>
    <cellStyle name="Input 6 5 4" xfId="50190"/>
    <cellStyle name="Input 6 5 5" xfId="50191"/>
    <cellStyle name="Input 6 6" xfId="50192"/>
    <cellStyle name="Input 6 6 2" xfId="50193"/>
    <cellStyle name="Input 6 6 3" xfId="50194"/>
    <cellStyle name="Input 6 6 4" xfId="50195"/>
    <cellStyle name="Input 6 6 5" xfId="50196"/>
    <cellStyle name="Input 6 7" xfId="50197"/>
    <cellStyle name="Input 6 7 2" xfId="50198"/>
    <cellStyle name="Input 6 7 3" xfId="50199"/>
    <cellStyle name="Input 6 7 4" xfId="50200"/>
    <cellStyle name="Input 6 8" xfId="50201"/>
    <cellStyle name="Input 6 8 2" xfId="50202"/>
    <cellStyle name="Input 6 8 3" xfId="50203"/>
    <cellStyle name="Input 6 8 4" xfId="50204"/>
    <cellStyle name="Input 6 9" xfId="50205"/>
    <cellStyle name="Input 6 9 2" xfId="50206"/>
    <cellStyle name="Input 6 9 3" xfId="50207"/>
    <cellStyle name="Input 6 9 4" xfId="50208"/>
    <cellStyle name="Input 60" xfId="50209"/>
    <cellStyle name="Input 60 10" xfId="50210"/>
    <cellStyle name="Input 60 10 2" xfId="50211"/>
    <cellStyle name="Input 60 10 3" xfId="50212"/>
    <cellStyle name="Input 60 10 4" xfId="50213"/>
    <cellStyle name="Input 60 11" xfId="50214"/>
    <cellStyle name="Input 60 12" xfId="50215"/>
    <cellStyle name="Input 60 13" xfId="50216"/>
    <cellStyle name="Input 60 14" xfId="50217"/>
    <cellStyle name="Input 60 15" xfId="50218"/>
    <cellStyle name="Input 60 16" xfId="50219"/>
    <cellStyle name="Input 60 2" xfId="50220"/>
    <cellStyle name="Input 60 2 2" xfId="50221"/>
    <cellStyle name="Input 60 2 3" xfId="50222"/>
    <cellStyle name="Input 60 2 4" xfId="50223"/>
    <cellStyle name="Input 60 3" xfId="50224"/>
    <cellStyle name="Input 60 3 2" xfId="50225"/>
    <cellStyle name="Input 60 3 3" xfId="50226"/>
    <cellStyle name="Input 60 3 4" xfId="50227"/>
    <cellStyle name="Input 60 4" xfId="50228"/>
    <cellStyle name="Input 60 4 2" xfId="50229"/>
    <cellStyle name="Input 60 4 3" xfId="50230"/>
    <cellStyle name="Input 60 4 4" xfId="50231"/>
    <cellStyle name="Input 60 5" xfId="50232"/>
    <cellStyle name="Input 60 5 2" xfId="50233"/>
    <cellStyle name="Input 60 5 3" xfId="50234"/>
    <cellStyle name="Input 60 5 4" xfId="50235"/>
    <cellStyle name="Input 60 6" xfId="50236"/>
    <cellStyle name="Input 60 6 2" xfId="50237"/>
    <cellStyle name="Input 60 6 3" xfId="50238"/>
    <cellStyle name="Input 60 6 4" xfId="50239"/>
    <cellStyle name="Input 60 7" xfId="50240"/>
    <cellStyle name="Input 60 7 2" xfId="50241"/>
    <cellStyle name="Input 60 7 3" xfId="50242"/>
    <cellStyle name="Input 60 7 4" xfId="50243"/>
    <cellStyle name="Input 60 8" xfId="50244"/>
    <cellStyle name="Input 60 8 2" xfId="50245"/>
    <cellStyle name="Input 60 8 3" xfId="50246"/>
    <cellStyle name="Input 60 8 4" xfId="50247"/>
    <cellStyle name="Input 60 9" xfId="50248"/>
    <cellStyle name="Input 60 9 2" xfId="50249"/>
    <cellStyle name="Input 60 9 3" xfId="50250"/>
    <cellStyle name="Input 60 9 4" xfId="50251"/>
    <cellStyle name="Input 61" xfId="50252"/>
    <cellStyle name="Input 61 10" xfId="50253"/>
    <cellStyle name="Input 61 10 2" xfId="50254"/>
    <cellStyle name="Input 61 10 3" xfId="50255"/>
    <cellStyle name="Input 61 10 4" xfId="50256"/>
    <cellStyle name="Input 61 11" xfId="50257"/>
    <cellStyle name="Input 61 12" xfId="50258"/>
    <cellStyle name="Input 61 13" xfId="50259"/>
    <cellStyle name="Input 61 14" xfId="50260"/>
    <cellStyle name="Input 61 15" xfId="50261"/>
    <cellStyle name="Input 61 16" xfId="50262"/>
    <cellStyle name="Input 61 2" xfId="50263"/>
    <cellStyle name="Input 61 2 2" xfId="50264"/>
    <cellStyle name="Input 61 2 3" xfId="50265"/>
    <cellStyle name="Input 61 2 4" xfId="50266"/>
    <cellStyle name="Input 61 3" xfId="50267"/>
    <cellStyle name="Input 61 3 2" xfId="50268"/>
    <cellStyle name="Input 61 3 3" xfId="50269"/>
    <cellStyle name="Input 61 3 4" xfId="50270"/>
    <cellStyle name="Input 61 4" xfId="50271"/>
    <cellStyle name="Input 61 4 2" xfId="50272"/>
    <cellStyle name="Input 61 4 3" xfId="50273"/>
    <cellStyle name="Input 61 4 4" xfId="50274"/>
    <cellStyle name="Input 61 5" xfId="50275"/>
    <cellStyle name="Input 61 5 2" xfId="50276"/>
    <cellStyle name="Input 61 5 3" xfId="50277"/>
    <cellStyle name="Input 61 5 4" xfId="50278"/>
    <cellStyle name="Input 61 6" xfId="50279"/>
    <cellStyle name="Input 61 6 2" xfId="50280"/>
    <cellStyle name="Input 61 6 3" xfId="50281"/>
    <cellStyle name="Input 61 6 4" xfId="50282"/>
    <cellStyle name="Input 61 7" xfId="50283"/>
    <cellStyle name="Input 61 7 2" xfId="50284"/>
    <cellStyle name="Input 61 7 3" xfId="50285"/>
    <cellStyle name="Input 61 7 4" xfId="50286"/>
    <cellStyle name="Input 61 8" xfId="50287"/>
    <cellStyle name="Input 61 8 2" xfId="50288"/>
    <cellStyle name="Input 61 8 3" xfId="50289"/>
    <cellStyle name="Input 61 8 4" xfId="50290"/>
    <cellStyle name="Input 61 9" xfId="50291"/>
    <cellStyle name="Input 61 9 2" xfId="50292"/>
    <cellStyle name="Input 61 9 3" xfId="50293"/>
    <cellStyle name="Input 61 9 4" xfId="50294"/>
    <cellStyle name="Input 62" xfId="50295"/>
    <cellStyle name="Input 62 10" xfId="50296"/>
    <cellStyle name="Input 62 10 2" xfId="50297"/>
    <cellStyle name="Input 62 10 3" xfId="50298"/>
    <cellStyle name="Input 62 10 4" xfId="50299"/>
    <cellStyle name="Input 62 11" xfId="50300"/>
    <cellStyle name="Input 62 12" xfId="50301"/>
    <cellStyle name="Input 62 13" xfId="50302"/>
    <cellStyle name="Input 62 14" xfId="50303"/>
    <cellStyle name="Input 62 15" xfId="50304"/>
    <cellStyle name="Input 62 16" xfId="50305"/>
    <cellStyle name="Input 62 2" xfId="50306"/>
    <cellStyle name="Input 62 2 2" xfId="50307"/>
    <cellStyle name="Input 62 2 3" xfId="50308"/>
    <cellStyle name="Input 62 2 4" xfId="50309"/>
    <cellStyle name="Input 62 3" xfId="50310"/>
    <cellStyle name="Input 62 3 2" xfId="50311"/>
    <cellStyle name="Input 62 3 3" xfId="50312"/>
    <cellStyle name="Input 62 3 4" xfId="50313"/>
    <cellStyle name="Input 62 4" xfId="50314"/>
    <cellStyle name="Input 62 4 2" xfId="50315"/>
    <cellStyle name="Input 62 4 3" xfId="50316"/>
    <cellStyle name="Input 62 4 4" xfId="50317"/>
    <cellStyle name="Input 62 5" xfId="50318"/>
    <cellStyle name="Input 62 5 2" xfId="50319"/>
    <cellStyle name="Input 62 5 3" xfId="50320"/>
    <cellStyle name="Input 62 5 4" xfId="50321"/>
    <cellStyle name="Input 62 6" xfId="50322"/>
    <cellStyle name="Input 62 6 2" xfId="50323"/>
    <cellStyle name="Input 62 6 3" xfId="50324"/>
    <cellStyle name="Input 62 6 4" xfId="50325"/>
    <cellStyle name="Input 62 7" xfId="50326"/>
    <cellStyle name="Input 62 7 2" xfId="50327"/>
    <cellStyle name="Input 62 7 3" xfId="50328"/>
    <cellStyle name="Input 62 7 4" xfId="50329"/>
    <cellStyle name="Input 62 8" xfId="50330"/>
    <cellStyle name="Input 62 8 2" xfId="50331"/>
    <cellStyle name="Input 62 8 3" xfId="50332"/>
    <cellStyle name="Input 62 8 4" xfId="50333"/>
    <cellStyle name="Input 62 9" xfId="50334"/>
    <cellStyle name="Input 62 9 2" xfId="50335"/>
    <cellStyle name="Input 62 9 3" xfId="50336"/>
    <cellStyle name="Input 62 9 4" xfId="50337"/>
    <cellStyle name="Input 63" xfId="50338"/>
    <cellStyle name="Input 63 10" xfId="50339"/>
    <cellStyle name="Input 63 10 2" xfId="50340"/>
    <cellStyle name="Input 63 10 3" xfId="50341"/>
    <cellStyle name="Input 63 10 4" xfId="50342"/>
    <cellStyle name="Input 63 11" xfId="50343"/>
    <cellStyle name="Input 63 12" xfId="50344"/>
    <cellStyle name="Input 63 13" xfId="50345"/>
    <cellStyle name="Input 63 14" xfId="50346"/>
    <cellStyle name="Input 63 15" xfId="50347"/>
    <cellStyle name="Input 63 16" xfId="50348"/>
    <cellStyle name="Input 63 2" xfId="50349"/>
    <cellStyle name="Input 63 2 2" xfId="50350"/>
    <cellStyle name="Input 63 2 3" xfId="50351"/>
    <cellStyle name="Input 63 2 4" xfId="50352"/>
    <cellStyle name="Input 63 3" xfId="50353"/>
    <cellStyle name="Input 63 3 2" xfId="50354"/>
    <cellStyle name="Input 63 3 3" xfId="50355"/>
    <cellStyle name="Input 63 3 4" xfId="50356"/>
    <cellStyle name="Input 63 4" xfId="50357"/>
    <cellStyle name="Input 63 4 2" xfId="50358"/>
    <cellStyle name="Input 63 4 3" xfId="50359"/>
    <cellStyle name="Input 63 4 4" xfId="50360"/>
    <cellStyle name="Input 63 5" xfId="50361"/>
    <cellStyle name="Input 63 5 2" xfId="50362"/>
    <cellStyle name="Input 63 5 3" xfId="50363"/>
    <cellStyle name="Input 63 5 4" xfId="50364"/>
    <cellStyle name="Input 63 6" xfId="50365"/>
    <cellStyle name="Input 63 6 2" xfId="50366"/>
    <cellStyle name="Input 63 6 3" xfId="50367"/>
    <cellStyle name="Input 63 6 4" xfId="50368"/>
    <cellStyle name="Input 63 7" xfId="50369"/>
    <cellStyle name="Input 63 7 2" xfId="50370"/>
    <cellStyle name="Input 63 7 3" xfId="50371"/>
    <cellStyle name="Input 63 7 4" xfId="50372"/>
    <cellStyle name="Input 63 8" xfId="50373"/>
    <cellStyle name="Input 63 8 2" xfId="50374"/>
    <cellStyle name="Input 63 8 3" xfId="50375"/>
    <cellStyle name="Input 63 8 4" xfId="50376"/>
    <cellStyle name="Input 63 9" xfId="50377"/>
    <cellStyle name="Input 63 9 2" xfId="50378"/>
    <cellStyle name="Input 63 9 3" xfId="50379"/>
    <cellStyle name="Input 63 9 4" xfId="50380"/>
    <cellStyle name="Input 64" xfId="50381"/>
    <cellStyle name="Input 64 10" xfId="50382"/>
    <cellStyle name="Input 64 10 2" xfId="50383"/>
    <cellStyle name="Input 64 10 3" xfId="50384"/>
    <cellStyle name="Input 64 10 4" xfId="50385"/>
    <cellStyle name="Input 64 11" xfId="50386"/>
    <cellStyle name="Input 64 12" xfId="50387"/>
    <cellStyle name="Input 64 13" xfId="50388"/>
    <cellStyle name="Input 64 14" xfId="50389"/>
    <cellStyle name="Input 64 15" xfId="50390"/>
    <cellStyle name="Input 64 16" xfId="50391"/>
    <cellStyle name="Input 64 2" xfId="50392"/>
    <cellStyle name="Input 64 2 2" xfId="50393"/>
    <cellStyle name="Input 64 2 3" xfId="50394"/>
    <cellStyle name="Input 64 2 4" xfId="50395"/>
    <cellStyle name="Input 64 3" xfId="50396"/>
    <cellStyle name="Input 64 3 2" xfId="50397"/>
    <cellStyle name="Input 64 3 3" xfId="50398"/>
    <cellStyle name="Input 64 3 4" xfId="50399"/>
    <cellStyle name="Input 64 4" xfId="50400"/>
    <cellStyle name="Input 64 4 2" xfId="50401"/>
    <cellStyle name="Input 64 4 3" xfId="50402"/>
    <cellStyle name="Input 64 4 4" xfId="50403"/>
    <cellStyle name="Input 64 5" xfId="50404"/>
    <cellStyle name="Input 64 5 2" xfId="50405"/>
    <cellStyle name="Input 64 5 3" xfId="50406"/>
    <cellStyle name="Input 64 5 4" xfId="50407"/>
    <cellStyle name="Input 64 6" xfId="50408"/>
    <cellStyle name="Input 64 6 2" xfId="50409"/>
    <cellStyle name="Input 64 6 3" xfId="50410"/>
    <cellStyle name="Input 64 6 4" xfId="50411"/>
    <cellStyle name="Input 64 7" xfId="50412"/>
    <cellStyle name="Input 64 7 2" xfId="50413"/>
    <cellStyle name="Input 64 7 3" xfId="50414"/>
    <cellStyle name="Input 64 7 4" xfId="50415"/>
    <cellStyle name="Input 64 8" xfId="50416"/>
    <cellStyle name="Input 64 8 2" xfId="50417"/>
    <cellStyle name="Input 64 8 3" xfId="50418"/>
    <cellStyle name="Input 64 8 4" xfId="50419"/>
    <cellStyle name="Input 64 9" xfId="50420"/>
    <cellStyle name="Input 64 9 2" xfId="50421"/>
    <cellStyle name="Input 64 9 3" xfId="50422"/>
    <cellStyle name="Input 64 9 4" xfId="50423"/>
    <cellStyle name="Input 65" xfId="50424"/>
    <cellStyle name="Input 65 10" xfId="50425"/>
    <cellStyle name="Input 65 10 2" xfId="50426"/>
    <cellStyle name="Input 65 10 3" xfId="50427"/>
    <cellStyle name="Input 65 10 4" xfId="50428"/>
    <cellStyle name="Input 65 11" xfId="50429"/>
    <cellStyle name="Input 65 12" xfId="50430"/>
    <cellStyle name="Input 65 13" xfId="50431"/>
    <cellStyle name="Input 65 14" xfId="50432"/>
    <cellStyle name="Input 65 15" xfId="50433"/>
    <cellStyle name="Input 65 16" xfId="50434"/>
    <cellStyle name="Input 65 2" xfId="50435"/>
    <cellStyle name="Input 65 2 2" xfId="50436"/>
    <cellStyle name="Input 65 2 3" xfId="50437"/>
    <cellStyle name="Input 65 2 4" xfId="50438"/>
    <cellStyle name="Input 65 3" xfId="50439"/>
    <cellStyle name="Input 65 3 2" xfId="50440"/>
    <cellStyle name="Input 65 3 3" xfId="50441"/>
    <cellStyle name="Input 65 3 4" xfId="50442"/>
    <cellStyle name="Input 65 4" xfId="50443"/>
    <cellStyle name="Input 65 4 2" xfId="50444"/>
    <cellStyle name="Input 65 4 3" xfId="50445"/>
    <cellStyle name="Input 65 4 4" xfId="50446"/>
    <cellStyle name="Input 65 5" xfId="50447"/>
    <cellStyle name="Input 65 5 2" xfId="50448"/>
    <cellStyle name="Input 65 5 3" xfId="50449"/>
    <cellStyle name="Input 65 5 4" xfId="50450"/>
    <cellStyle name="Input 65 6" xfId="50451"/>
    <cellStyle name="Input 65 6 2" xfId="50452"/>
    <cellStyle name="Input 65 6 3" xfId="50453"/>
    <cellStyle name="Input 65 6 4" xfId="50454"/>
    <cellStyle name="Input 65 7" xfId="50455"/>
    <cellStyle name="Input 65 7 2" xfId="50456"/>
    <cellStyle name="Input 65 7 3" xfId="50457"/>
    <cellStyle name="Input 65 7 4" xfId="50458"/>
    <cellStyle name="Input 65 8" xfId="50459"/>
    <cellStyle name="Input 65 8 2" xfId="50460"/>
    <cellStyle name="Input 65 8 3" xfId="50461"/>
    <cellStyle name="Input 65 8 4" xfId="50462"/>
    <cellStyle name="Input 65 9" xfId="50463"/>
    <cellStyle name="Input 65 9 2" xfId="50464"/>
    <cellStyle name="Input 65 9 3" xfId="50465"/>
    <cellStyle name="Input 65 9 4" xfId="50466"/>
    <cellStyle name="Input 66" xfId="50467"/>
    <cellStyle name="Input 66 10" xfId="50468"/>
    <cellStyle name="Input 66 10 2" xfId="50469"/>
    <cellStyle name="Input 66 10 3" xfId="50470"/>
    <cellStyle name="Input 66 10 4" xfId="50471"/>
    <cellStyle name="Input 66 11" xfId="50472"/>
    <cellStyle name="Input 66 12" xfId="50473"/>
    <cellStyle name="Input 66 13" xfId="50474"/>
    <cellStyle name="Input 66 14" xfId="50475"/>
    <cellStyle name="Input 66 15" xfId="50476"/>
    <cellStyle name="Input 66 16" xfId="50477"/>
    <cellStyle name="Input 66 2" xfId="50478"/>
    <cellStyle name="Input 66 2 2" xfId="50479"/>
    <cellStyle name="Input 66 2 3" xfId="50480"/>
    <cellStyle name="Input 66 2 4" xfId="50481"/>
    <cellStyle name="Input 66 3" xfId="50482"/>
    <cellStyle name="Input 66 3 2" xfId="50483"/>
    <cellStyle name="Input 66 3 3" xfId="50484"/>
    <cellStyle name="Input 66 3 4" xfId="50485"/>
    <cellStyle name="Input 66 4" xfId="50486"/>
    <cellStyle name="Input 66 4 2" xfId="50487"/>
    <cellStyle name="Input 66 4 3" xfId="50488"/>
    <cellStyle name="Input 66 4 4" xfId="50489"/>
    <cellStyle name="Input 66 5" xfId="50490"/>
    <cellStyle name="Input 66 5 2" xfId="50491"/>
    <cellStyle name="Input 66 5 3" xfId="50492"/>
    <cellStyle name="Input 66 5 4" xfId="50493"/>
    <cellStyle name="Input 66 6" xfId="50494"/>
    <cellStyle name="Input 66 6 2" xfId="50495"/>
    <cellStyle name="Input 66 6 3" xfId="50496"/>
    <cellStyle name="Input 66 6 4" xfId="50497"/>
    <cellStyle name="Input 66 7" xfId="50498"/>
    <cellStyle name="Input 66 7 2" xfId="50499"/>
    <cellStyle name="Input 66 7 3" xfId="50500"/>
    <cellStyle name="Input 66 7 4" xfId="50501"/>
    <cellStyle name="Input 66 8" xfId="50502"/>
    <cellStyle name="Input 66 8 2" xfId="50503"/>
    <cellStyle name="Input 66 8 3" xfId="50504"/>
    <cellStyle name="Input 66 8 4" xfId="50505"/>
    <cellStyle name="Input 66 9" xfId="50506"/>
    <cellStyle name="Input 66 9 2" xfId="50507"/>
    <cellStyle name="Input 66 9 3" xfId="50508"/>
    <cellStyle name="Input 66 9 4" xfId="50509"/>
    <cellStyle name="Input 67" xfId="50510"/>
    <cellStyle name="Input 67 10" xfId="50511"/>
    <cellStyle name="Input 67 10 2" xfId="50512"/>
    <cellStyle name="Input 67 10 3" xfId="50513"/>
    <cellStyle name="Input 67 10 4" xfId="50514"/>
    <cellStyle name="Input 67 11" xfId="50515"/>
    <cellStyle name="Input 67 12" xfId="50516"/>
    <cellStyle name="Input 67 13" xfId="50517"/>
    <cellStyle name="Input 67 14" xfId="50518"/>
    <cellStyle name="Input 67 15" xfId="50519"/>
    <cellStyle name="Input 67 16" xfId="50520"/>
    <cellStyle name="Input 67 2" xfId="50521"/>
    <cellStyle name="Input 67 2 2" xfId="50522"/>
    <cellStyle name="Input 67 2 3" xfId="50523"/>
    <cellStyle name="Input 67 2 4" xfId="50524"/>
    <cellStyle name="Input 67 3" xfId="50525"/>
    <cellStyle name="Input 67 3 2" xfId="50526"/>
    <cellStyle name="Input 67 3 3" xfId="50527"/>
    <cellStyle name="Input 67 3 4" xfId="50528"/>
    <cellStyle name="Input 67 4" xfId="50529"/>
    <cellStyle name="Input 67 4 2" xfId="50530"/>
    <cellStyle name="Input 67 4 3" xfId="50531"/>
    <cellStyle name="Input 67 4 4" xfId="50532"/>
    <cellStyle name="Input 67 5" xfId="50533"/>
    <cellStyle name="Input 67 5 2" xfId="50534"/>
    <cellStyle name="Input 67 5 3" xfId="50535"/>
    <cellStyle name="Input 67 5 4" xfId="50536"/>
    <cellStyle name="Input 67 6" xfId="50537"/>
    <cellStyle name="Input 67 6 2" xfId="50538"/>
    <cellStyle name="Input 67 6 3" xfId="50539"/>
    <cellStyle name="Input 67 6 4" xfId="50540"/>
    <cellStyle name="Input 67 7" xfId="50541"/>
    <cellStyle name="Input 67 7 2" xfId="50542"/>
    <cellStyle name="Input 67 7 3" xfId="50543"/>
    <cellStyle name="Input 67 7 4" xfId="50544"/>
    <cellStyle name="Input 67 8" xfId="50545"/>
    <cellStyle name="Input 67 8 2" xfId="50546"/>
    <cellStyle name="Input 67 8 3" xfId="50547"/>
    <cellStyle name="Input 67 8 4" xfId="50548"/>
    <cellStyle name="Input 67 9" xfId="50549"/>
    <cellStyle name="Input 67 9 2" xfId="50550"/>
    <cellStyle name="Input 67 9 3" xfId="50551"/>
    <cellStyle name="Input 67 9 4" xfId="50552"/>
    <cellStyle name="Input 68" xfId="50553"/>
    <cellStyle name="Input 69" xfId="50554"/>
    <cellStyle name="Input 7" xfId="50555"/>
    <cellStyle name="Input 7 10" xfId="50556"/>
    <cellStyle name="Input 7 10 2" xfId="50557"/>
    <cellStyle name="Input 7 10 3" xfId="50558"/>
    <cellStyle name="Input 7 10 4" xfId="50559"/>
    <cellStyle name="Input 7 11" xfId="50560"/>
    <cellStyle name="Input 7 12" xfId="50561"/>
    <cellStyle name="Input 7 13" xfId="50562"/>
    <cellStyle name="Input 7 14" xfId="50563"/>
    <cellStyle name="Input 7 15" xfId="50564"/>
    <cellStyle name="Input 7 16" xfId="50565"/>
    <cellStyle name="Input 7 17" xfId="50566"/>
    <cellStyle name="Input 7 2" xfId="50567"/>
    <cellStyle name="Input 7 2 2" xfId="50568"/>
    <cellStyle name="Input 7 2 2 2" xfId="50569"/>
    <cellStyle name="Input 7 2 2 3" xfId="50570"/>
    <cellStyle name="Input 7 2 2 4" xfId="50571"/>
    <cellStyle name="Input 7 2 3" xfId="50572"/>
    <cellStyle name="Input 7 2 3 2" xfId="50573"/>
    <cellStyle name="Input 7 2 4" xfId="50574"/>
    <cellStyle name="Input 7 2 4 2" xfId="50575"/>
    <cellStyle name="Input 7 2 5" xfId="50576"/>
    <cellStyle name="Input 7 3" xfId="50577"/>
    <cellStyle name="Input 7 3 2" xfId="50578"/>
    <cellStyle name="Input 7 3 2 2" xfId="50579"/>
    <cellStyle name="Input 7 3 3" xfId="50580"/>
    <cellStyle name="Input 7 3 3 2" xfId="50581"/>
    <cellStyle name="Input 7 3 4" xfId="50582"/>
    <cellStyle name="Input 7 3 5" xfId="50583"/>
    <cellStyle name="Input 7 4" xfId="50584"/>
    <cellStyle name="Input 7 4 2" xfId="50585"/>
    <cellStyle name="Input 7 4 2 2" xfId="50586"/>
    <cellStyle name="Input 7 4 3" xfId="50587"/>
    <cellStyle name="Input 7 4 3 2" xfId="50588"/>
    <cellStyle name="Input 7 4 4" xfId="50589"/>
    <cellStyle name="Input 7 4 5" xfId="50590"/>
    <cellStyle name="Input 7 5" xfId="50591"/>
    <cellStyle name="Input 7 5 2" xfId="50592"/>
    <cellStyle name="Input 7 5 2 2" xfId="50593"/>
    <cellStyle name="Input 7 5 3" xfId="50594"/>
    <cellStyle name="Input 7 5 3 2" xfId="50595"/>
    <cellStyle name="Input 7 5 4" xfId="50596"/>
    <cellStyle name="Input 7 5 5" xfId="50597"/>
    <cellStyle name="Input 7 6" xfId="50598"/>
    <cellStyle name="Input 7 6 2" xfId="50599"/>
    <cellStyle name="Input 7 6 2 2" xfId="50600"/>
    <cellStyle name="Input 7 6 3" xfId="50601"/>
    <cellStyle name="Input 7 6 4" xfId="50602"/>
    <cellStyle name="Input 7 6 5" xfId="50603"/>
    <cellStyle name="Input 7 7" xfId="50604"/>
    <cellStyle name="Input 7 7 2" xfId="50605"/>
    <cellStyle name="Input 7 7 3" xfId="50606"/>
    <cellStyle name="Input 7 7 4" xfId="50607"/>
    <cellStyle name="Input 7 7 5" xfId="50608"/>
    <cellStyle name="Input 7 8" xfId="50609"/>
    <cellStyle name="Input 7 8 2" xfId="50610"/>
    <cellStyle name="Input 7 8 3" xfId="50611"/>
    <cellStyle name="Input 7 8 4" xfId="50612"/>
    <cellStyle name="Input 7 8 5" xfId="50613"/>
    <cellStyle name="Input 7 9" xfId="50614"/>
    <cellStyle name="Input 7 9 2" xfId="50615"/>
    <cellStyle name="Input 7 9 3" xfId="50616"/>
    <cellStyle name="Input 7 9 4" xfId="50617"/>
    <cellStyle name="Input 7 9 5" xfId="50618"/>
    <cellStyle name="Input 70" xfId="50619"/>
    <cellStyle name="Input 71" xfId="50620"/>
    <cellStyle name="Input 72" xfId="50621"/>
    <cellStyle name="Input 73" xfId="50622"/>
    <cellStyle name="Input 74" xfId="50623"/>
    <cellStyle name="Input 75" xfId="50624"/>
    <cellStyle name="Input 76" xfId="50625"/>
    <cellStyle name="Input 77" xfId="50626"/>
    <cellStyle name="Input 78" xfId="50627"/>
    <cellStyle name="Input 79" xfId="50628"/>
    <cellStyle name="Input 8" xfId="50629"/>
    <cellStyle name="Input 8 10" xfId="50630"/>
    <cellStyle name="Input 8 10 2" xfId="50631"/>
    <cellStyle name="Input 8 10 3" xfId="50632"/>
    <cellStyle name="Input 8 10 4" xfId="50633"/>
    <cellStyle name="Input 8 11" xfId="50634"/>
    <cellStyle name="Input 8 12" xfId="50635"/>
    <cellStyle name="Input 8 13" xfId="50636"/>
    <cellStyle name="Input 8 14" xfId="50637"/>
    <cellStyle name="Input 8 15" xfId="50638"/>
    <cellStyle name="Input 8 16" xfId="50639"/>
    <cellStyle name="Input 8 17" xfId="50640"/>
    <cellStyle name="Input 8 2" xfId="50641"/>
    <cellStyle name="Input 8 2 2" xfId="50642"/>
    <cellStyle name="Input 8 2 2 2" xfId="50643"/>
    <cellStyle name="Input 8 2 3" xfId="50644"/>
    <cellStyle name="Input 8 2 3 2" xfId="50645"/>
    <cellStyle name="Input 8 2 4" xfId="50646"/>
    <cellStyle name="Input 8 2 5" xfId="50647"/>
    <cellStyle name="Input 8 3" xfId="50648"/>
    <cellStyle name="Input 8 3 2" xfId="50649"/>
    <cellStyle name="Input 8 3 3" xfId="50650"/>
    <cellStyle name="Input 8 3 4" xfId="50651"/>
    <cellStyle name="Input 8 3 5" xfId="50652"/>
    <cellStyle name="Input 8 4" xfId="50653"/>
    <cellStyle name="Input 8 4 2" xfId="50654"/>
    <cellStyle name="Input 8 4 3" xfId="50655"/>
    <cellStyle name="Input 8 4 4" xfId="50656"/>
    <cellStyle name="Input 8 4 5" xfId="50657"/>
    <cellStyle name="Input 8 5" xfId="50658"/>
    <cellStyle name="Input 8 5 2" xfId="50659"/>
    <cellStyle name="Input 8 5 3" xfId="50660"/>
    <cellStyle name="Input 8 5 4" xfId="50661"/>
    <cellStyle name="Input 8 6" xfId="50662"/>
    <cellStyle name="Input 8 6 2" xfId="50663"/>
    <cellStyle name="Input 8 6 3" xfId="50664"/>
    <cellStyle name="Input 8 6 4" xfId="50665"/>
    <cellStyle name="Input 8 7" xfId="50666"/>
    <cellStyle name="Input 8 7 2" xfId="50667"/>
    <cellStyle name="Input 8 7 3" xfId="50668"/>
    <cellStyle name="Input 8 7 4" xfId="50669"/>
    <cellStyle name="Input 8 8" xfId="50670"/>
    <cellStyle name="Input 8 8 2" xfId="50671"/>
    <cellStyle name="Input 8 8 3" xfId="50672"/>
    <cellStyle name="Input 8 8 4" xfId="50673"/>
    <cellStyle name="Input 8 9" xfId="50674"/>
    <cellStyle name="Input 8 9 2" xfId="50675"/>
    <cellStyle name="Input 8 9 3" xfId="50676"/>
    <cellStyle name="Input 8 9 4" xfId="50677"/>
    <cellStyle name="Input 80" xfId="50678"/>
    <cellStyle name="Input 81" xfId="50679"/>
    <cellStyle name="Input 82" xfId="50680"/>
    <cellStyle name="Input 83" xfId="50681"/>
    <cellStyle name="Input 84" xfId="50682"/>
    <cellStyle name="Input 84 10" xfId="50683"/>
    <cellStyle name="Input 84 10 2" xfId="50684"/>
    <cellStyle name="Input 84 10 3" xfId="50685"/>
    <cellStyle name="Input 84 10 4" xfId="50686"/>
    <cellStyle name="Input 84 11" xfId="50687"/>
    <cellStyle name="Input 84 11 2" xfId="50688"/>
    <cellStyle name="Input 84 11 3" xfId="50689"/>
    <cellStyle name="Input 84 11 4" xfId="50690"/>
    <cellStyle name="Input 84 12" xfId="50691"/>
    <cellStyle name="Input 84 12 2" xfId="50692"/>
    <cellStyle name="Input 84 12 3" xfId="50693"/>
    <cellStyle name="Input 84 12 4" xfId="50694"/>
    <cellStyle name="Input 84 13" xfId="50695"/>
    <cellStyle name="Input 84 14" xfId="50696"/>
    <cellStyle name="Input 84 15" xfId="50697"/>
    <cellStyle name="Input 84 16" xfId="50698"/>
    <cellStyle name="Input 84 17" xfId="50699"/>
    <cellStyle name="Input 84 18" xfId="50700"/>
    <cellStyle name="Input 84 2" xfId="50701"/>
    <cellStyle name="Input 84 2 10" xfId="50702"/>
    <cellStyle name="Input 84 2 10 2" xfId="50703"/>
    <cellStyle name="Input 84 2 10 3" xfId="50704"/>
    <cellStyle name="Input 84 2 10 4" xfId="50705"/>
    <cellStyle name="Input 84 2 11" xfId="50706"/>
    <cellStyle name="Input 84 2 12" xfId="50707"/>
    <cellStyle name="Input 84 2 13" xfId="50708"/>
    <cellStyle name="Input 84 2 14" xfId="50709"/>
    <cellStyle name="Input 84 2 15" xfId="50710"/>
    <cellStyle name="Input 84 2 16" xfId="50711"/>
    <cellStyle name="Input 84 2 2" xfId="50712"/>
    <cellStyle name="Input 84 2 2 2" xfId="50713"/>
    <cellStyle name="Input 84 2 2 3" xfId="50714"/>
    <cellStyle name="Input 84 2 2 4" xfId="50715"/>
    <cellStyle name="Input 84 2 3" xfId="50716"/>
    <cellStyle name="Input 84 2 3 2" xfId="50717"/>
    <cellStyle name="Input 84 2 3 3" xfId="50718"/>
    <cellStyle name="Input 84 2 3 4" xfId="50719"/>
    <cellStyle name="Input 84 2 4" xfId="50720"/>
    <cellStyle name="Input 84 2 4 2" xfId="50721"/>
    <cellStyle name="Input 84 2 4 3" xfId="50722"/>
    <cellStyle name="Input 84 2 4 4" xfId="50723"/>
    <cellStyle name="Input 84 2 5" xfId="50724"/>
    <cellStyle name="Input 84 2 5 2" xfId="50725"/>
    <cellStyle name="Input 84 2 5 3" xfId="50726"/>
    <cellStyle name="Input 84 2 5 4" xfId="50727"/>
    <cellStyle name="Input 84 2 6" xfId="50728"/>
    <cellStyle name="Input 84 2 6 2" xfId="50729"/>
    <cellStyle name="Input 84 2 6 3" xfId="50730"/>
    <cellStyle name="Input 84 2 6 4" xfId="50731"/>
    <cellStyle name="Input 84 2 7" xfId="50732"/>
    <cellStyle name="Input 84 2 7 2" xfId="50733"/>
    <cellStyle name="Input 84 2 7 3" xfId="50734"/>
    <cellStyle name="Input 84 2 7 4" xfId="50735"/>
    <cellStyle name="Input 84 2 8" xfId="50736"/>
    <cellStyle name="Input 84 2 8 2" xfId="50737"/>
    <cellStyle name="Input 84 2 8 3" xfId="50738"/>
    <cellStyle name="Input 84 2 8 4" xfId="50739"/>
    <cellStyle name="Input 84 2 9" xfId="50740"/>
    <cellStyle name="Input 84 2 9 2" xfId="50741"/>
    <cellStyle name="Input 84 2 9 3" xfId="50742"/>
    <cellStyle name="Input 84 2 9 4" xfId="50743"/>
    <cellStyle name="Input 84 3" xfId="50744"/>
    <cellStyle name="Input 84 3 10" xfId="50745"/>
    <cellStyle name="Input 84 3 10 2" xfId="50746"/>
    <cellStyle name="Input 84 3 10 3" xfId="50747"/>
    <cellStyle name="Input 84 3 10 4" xfId="50748"/>
    <cellStyle name="Input 84 3 11" xfId="50749"/>
    <cellStyle name="Input 84 3 12" xfId="50750"/>
    <cellStyle name="Input 84 3 13" xfId="50751"/>
    <cellStyle name="Input 84 3 14" xfId="50752"/>
    <cellStyle name="Input 84 3 15" xfId="50753"/>
    <cellStyle name="Input 84 3 16" xfId="50754"/>
    <cellStyle name="Input 84 3 2" xfId="50755"/>
    <cellStyle name="Input 84 3 2 2" xfId="50756"/>
    <cellStyle name="Input 84 3 2 3" xfId="50757"/>
    <cellStyle name="Input 84 3 2 4" xfId="50758"/>
    <cellStyle name="Input 84 3 3" xfId="50759"/>
    <cellStyle name="Input 84 3 3 2" xfId="50760"/>
    <cellStyle name="Input 84 3 3 3" xfId="50761"/>
    <cellStyle name="Input 84 3 3 4" xfId="50762"/>
    <cellStyle name="Input 84 3 4" xfId="50763"/>
    <cellStyle name="Input 84 3 4 2" xfId="50764"/>
    <cellStyle name="Input 84 3 4 3" xfId="50765"/>
    <cellStyle name="Input 84 3 4 4" xfId="50766"/>
    <cellStyle name="Input 84 3 5" xfId="50767"/>
    <cellStyle name="Input 84 3 5 2" xfId="50768"/>
    <cellStyle name="Input 84 3 5 3" xfId="50769"/>
    <cellStyle name="Input 84 3 5 4" xfId="50770"/>
    <cellStyle name="Input 84 3 6" xfId="50771"/>
    <cellStyle name="Input 84 3 6 2" xfId="50772"/>
    <cellStyle name="Input 84 3 6 3" xfId="50773"/>
    <cellStyle name="Input 84 3 6 4" xfId="50774"/>
    <cellStyle name="Input 84 3 7" xfId="50775"/>
    <cellStyle name="Input 84 3 7 2" xfId="50776"/>
    <cellStyle name="Input 84 3 7 3" xfId="50777"/>
    <cellStyle name="Input 84 3 7 4" xfId="50778"/>
    <cellStyle name="Input 84 3 8" xfId="50779"/>
    <cellStyle name="Input 84 3 8 2" xfId="50780"/>
    <cellStyle name="Input 84 3 8 3" xfId="50781"/>
    <cellStyle name="Input 84 3 8 4" xfId="50782"/>
    <cellStyle name="Input 84 3 9" xfId="50783"/>
    <cellStyle name="Input 84 3 9 2" xfId="50784"/>
    <cellStyle name="Input 84 3 9 3" xfId="50785"/>
    <cellStyle name="Input 84 3 9 4" xfId="50786"/>
    <cellStyle name="Input 84 4" xfId="50787"/>
    <cellStyle name="Input 84 4 2" xfId="50788"/>
    <cellStyle name="Input 84 4 3" xfId="50789"/>
    <cellStyle name="Input 84 4 4" xfId="50790"/>
    <cellStyle name="Input 84 5" xfId="50791"/>
    <cellStyle name="Input 84 5 2" xfId="50792"/>
    <cellStyle name="Input 84 5 3" xfId="50793"/>
    <cellStyle name="Input 84 5 4" xfId="50794"/>
    <cellStyle name="Input 84 6" xfId="50795"/>
    <cellStyle name="Input 84 6 2" xfId="50796"/>
    <cellStyle name="Input 84 6 3" xfId="50797"/>
    <cellStyle name="Input 84 6 4" xfId="50798"/>
    <cellStyle name="Input 84 7" xfId="50799"/>
    <cellStyle name="Input 84 7 2" xfId="50800"/>
    <cellStyle name="Input 84 7 3" xfId="50801"/>
    <cellStyle name="Input 84 7 4" xfId="50802"/>
    <cellStyle name="Input 84 8" xfId="50803"/>
    <cellStyle name="Input 84 8 2" xfId="50804"/>
    <cellStyle name="Input 84 8 3" xfId="50805"/>
    <cellStyle name="Input 84 8 4" xfId="50806"/>
    <cellStyle name="Input 84 9" xfId="50807"/>
    <cellStyle name="Input 84 9 2" xfId="50808"/>
    <cellStyle name="Input 84 9 3" xfId="50809"/>
    <cellStyle name="Input 84 9 4" xfId="50810"/>
    <cellStyle name="Input 85" xfId="50811"/>
    <cellStyle name="Input 85 10" xfId="50812"/>
    <cellStyle name="Input 85 10 2" xfId="50813"/>
    <cellStyle name="Input 85 10 3" xfId="50814"/>
    <cellStyle name="Input 85 10 4" xfId="50815"/>
    <cellStyle name="Input 85 11" xfId="50816"/>
    <cellStyle name="Input 85 12" xfId="50817"/>
    <cellStyle name="Input 85 13" xfId="50818"/>
    <cellStyle name="Input 85 14" xfId="50819"/>
    <cellStyle name="Input 85 15" xfId="50820"/>
    <cellStyle name="Input 85 16" xfId="50821"/>
    <cellStyle name="Input 85 2" xfId="50822"/>
    <cellStyle name="Input 85 2 2" xfId="50823"/>
    <cellStyle name="Input 85 2 3" xfId="50824"/>
    <cellStyle name="Input 85 2 4" xfId="50825"/>
    <cellStyle name="Input 85 3" xfId="50826"/>
    <cellStyle name="Input 85 3 2" xfId="50827"/>
    <cellStyle name="Input 85 3 3" xfId="50828"/>
    <cellStyle name="Input 85 3 4" xfId="50829"/>
    <cellStyle name="Input 85 4" xfId="50830"/>
    <cellStyle name="Input 85 4 2" xfId="50831"/>
    <cellStyle name="Input 85 4 3" xfId="50832"/>
    <cellStyle name="Input 85 4 4" xfId="50833"/>
    <cellStyle name="Input 85 5" xfId="50834"/>
    <cellStyle name="Input 85 5 2" xfId="50835"/>
    <cellStyle name="Input 85 5 3" xfId="50836"/>
    <cellStyle name="Input 85 5 4" xfId="50837"/>
    <cellStyle name="Input 85 6" xfId="50838"/>
    <cellStyle name="Input 85 6 2" xfId="50839"/>
    <cellStyle name="Input 85 6 3" xfId="50840"/>
    <cellStyle name="Input 85 6 4" xfId="50841"/>
    <cellStyle name="Input 85 7" xfId="50842"/>
    <cellStyle name="Input 85 7 2" xfId="50843"/>
    <cellStyle name="Input 85 7 3" xfId="50844"/>
    <cellStyle name="Input 85 7 4" xfId="50845"/>
    <cellStyle name="Input 85 8" xfId="50846"/>
    <cellStyle name="Input 85 8 2" xfId="50847"/>
    <cellStyle name="Input 85 8 3" xfId="50848"/>
    <cellStyle name="Input 85 8 4" xfId="50849"/>
    <cellStyle name="Input 85 9" xfId="50850"/>
    <cellStyle name="Input 85 9 2" xfId="50851"/>
    <cellStyle name="Input 85 9 3" xfId="50852"/>
    <cellStyle name="Input 85 9 4" xfId="50853"/>
    <cellStyle name="Input 86" xfId="50854"/>
    <cellStyle name="Input 86 10" xfId="50855"/>
    <cellStyle name="Input 86 10 2" xfId="50856"/>
    <cellStyle name="Input 86 10 3" xfId="50857"/>
    <cellStyle name="Input 86 10 4" xfId="50858"/>
    <cellStyle name="Input 86 11" xfId="50859"/>
    <cellStyle name="Input 86 12" xfId="50860"/>
    <cellStyle name="Input 86 13" xfId="50861"/>
    <cellStyle name="Input 86 14" xfId="50862"/>
    <cellStyle name="Input 86 15" xfId="50863"/>
    <cellStyle name="Input 86 16" xfId="50864"/>
    <cellStyle name="Input 86 2" xfId="50865"/>
    <cellStyle name="Input 86 2 2" xfId="50866"/>
    <cellStyle name="Input 86 2 3" xfId="50867"/>
    <cellStyle name="Input 86 2 4" xfId="50868"/>
    <cellStyle name="Input 86 3" xfId="50869"/>
    <cellStyle name="Input 86 3 2" xfId="50870"/>
    <cellStyle name="Input 86 3 3" xfId="50871"/>
    <cellStyle name="Input 86 3 4" xfId="50872"/>
    <cellStyle name="Input 86 4" xfId="50873"/>
    <cellStyle name="Input 86 4 2" xfId="50874"/>
    <cellStyle name="Input 86 4 3" xfId="50875"/>
    <cellStyle name="Input 86 4 4" xfId="50876"/>
    <cellStyle name="Input 86 5" xfId="50877"/>
    <cellStyle name="Input 86 5 2" xfId="50878"/>
    <cellStyle name="Input 86 5 3" xfId="50879"/>
    <cellStyle name="Input 86 5 4" xfId="50880"/>
    <cellStyle name="Input 86 6" xfId="50881"/>
    <cellStyle name="Input 86 6 2" xfId="50882"/>
    <cellStyle name="Input 86 6 3" xfId="50883"/>
    <cellStyle name="Input 86 6 4" xfId="50884"/>
    <cellStyle name="Input 86 7" xfId="50885"/>
    <cellStyle name="Input 86 7 2" xfId="50886"/>
    <cellStyle name="Input 86 7 3" xfId="50887"/>
    <cellStyle name="Input 86 7 4" xfId="50888"/>
    <cellStyle name="Input 86 8" xfId="50889"/>
    <cellStyle name="Input 86 8 2" xfId="50890"/>
    <cellStyle name="Input 86 8 3" xfId="50891"/>
    <cellStyle name="Input 86 8 4" xfId="50892"/>
    <cellStyle name="Input 86 9" xfId="50893"/>
    <cellStyle name="Input 86 9 2" xfId="50894"/>
    <cellStyle name="Input 86 9 3" xfId="50895"/>
    <cellStyle name="Input 86 9 4" xfId="50896"/>
    <cellStyle name="Input 87" xfId="50897"/>
    <cellStyle name="Input 87 10" xfId="50898"/>
    <cellStyle name="Input 87 10 2" xfId="50899"/>
    <cellStyle name="Input 87 10 3" xfId="50900"/>
    <cellStyle name="Input 87 10 4" xfId="50901"/>
    <cellStyle name="Input 87 11" xfId="50902"/>
    <cellStyle name="Input 87 12" xfId="50903"/>
    <cellStyle name="Input 87 13" xfId="50904"/>
    <cellStyle name="Input 87 14" xfId="50905"/>
    <cellStyle name="Input 87 15" xfId="50906"/>
    <cellStyle name="Input 87 16" xfId="50907"/>
    <cellStyle name="Input 87 2" xfId="50908"/>
    <cellStyle name="Input 87 2 2" xfId="50909"/>
    <cellStyle name="Input 87 2 3" xfId="50910"/>
    <cellStyle name="Input 87 2 4" xfId="50911"/>
    <cellStyle name="Input 87 3" xfId="50912"/>
    <cellStyle name="Input 87 3 2" xfId="50913"/>
    <cellStyle name="Input 87 3 3" xfId="50914"/>
    <cellStyle name="Input 87 3 4" xfId="50915"/>
    <cellStyle name="Input 87 4" xfId="50916"/>
    <cellStyle name="Input 87 4 2" xfId="50917"/>
    <cellStyle name="Input 87 4 3" xfId="50918"/>
    <cellStyle name="Input 87 4 4" xfId="50919"/>
    <cellStyle name="Input 87 5" xfId="50920"/>
    <cellStyle name="Input 87 5 2" xfId="50921"/>
    <cellStyle name="Input 87 5 3" xfId="50922"/>
    <cellStyle name="Input 87 5 4" xfId="50923"/>
    <cellStyle name="Input 87 6" xfId="50924"/>
    <cellStyle name="Input 87 6 2" xfId="50925"/>
    <cellStyle name="Input 87 6 3" xfId="50926"/>
    <cellStyle name="Input 87 6 4" xfId="50927"/>
    <cellStyle name="Input 87 7" xfId="50928"/>
    <cellStyle name="Input 87 7 2" xfId="50929"/>
    <cellStyle name="Input 87 7 3" xfId="50930"/>
    <cellStyle name="Input 87 7 4" xfId="50931"/>
    <cellStyle name="Input 87 8" xfId="50932"/>
    <cellStyle name="Input 87 8 2" xfId="50933"/>
    <cellStyle name="Input 87 8 3" xfId="50934"/>
    <cellStyle name="Input 87 8 4" xfId="50935"/>
    <cellStyle name="Input 87 9" xfId="50936"/>
    <cellStyle name="Input 87 9 2" xfId="50937"/>
    <cellStyle name="Input 87 9 3" xfId="50938"/>
    <cellStyle name="Input 87 9 4" xfId="50939"/>
    <cellStyle name="Input 88" xfId="50940"/>
    <cellStyle name="Input 88 10" xfId="50941"/>
    <cellStyle name="Input 88 10 2" xfId="50942"/>
    <cellStyle name="Input 88 10 3" xfId="50943"/>
    <cellStyle name="Input 88 10 4" xfId="50944"/>
    <cellStyle name="Input 88 11" xfId="50945"/>
    <cellStyle name="Input 88 12" xfId="50946"/>
    <cellStyle name="Input 88 13" xfId="50947"/>
    <cellStyle name="Input 88 14" xfId="50948"/>
    <cellStyle name="Input 88 15" xfId="50949"/>
    <cellStyle name="Input 88 16" xfId="50950"/>
    <cellStyle name="Input 88 2" xfId="50951"/>
    <cellStyle name="Input 88 2 2" xfId="50952"/>
    <cellStyle name="Input 88 2 3" xfId="50953"/>
    <cellStyle name="Input 88 2 4" xfId="50954"/>
    <cellStyle name="Input 88 3" xfId="50955"/>
    <cellStyle name="Input 88 3 2" xfId="50956"/>
    <cellStyle name="Input 88 3 3" xfId="50957"/>
    <cellStyle name="Input 88 3 4" xfId="50958"/>
    <cellStyle name="Input 88 4" xfId="50959"/>
    <cellStyle name="Input 88 4 2" xfId="50960"/>
    <cellStyle name="Input 88 4 3" xfId="50961"/>
    <cellStyle name="Input 88 4 4" xfId="50962"/>
    <cellStyle name="Input 88 5" xfId="50963"/>
    <cellStyle name="Input 88 5 2" xfId="50964"/>
    <cellStyle name="Input 88 5 3" xfId="50965"/>
    <cellStyle name="Input 88 5 4" xfId="50966"/>
    <cellStyle name="Input 88 6" xfId="50967"/>
    <cellStyle name="Input 88 6 2" xfId="50968"/>
    <cellStyle name="Input 88 6 3" xfId="50969"/>
    <cellStyle name="Input 88 6 4" xfId="50970"/>
    <cellStyle name="Input 88 7" xfId="50971"/>
    <cellStyle name="Input 88 7 2" xfId="50972"/>
    <cellStyle name="Input 88 7 3" xfId="50973"/>
    <cellStyle name="Input 88 7 4" xfId="50974"/>
    <cellStyle name="Input 88 8" xfId="50975"/>
    <cellStyle name="Input 88 8 2" xfId="50976"/>
    <cellStyle name="Input 88 8 3" xfId="50977"/>
    <cellStyle name="Input 88 8 4" xfId="50978"/>
    <cellStyle name="Input 88 9" xfId="50979"/>
    <cellStyle name="Input 88 9 2" xfId="50980"/>
    <cellStyle name="Input 88 9 3" xfId="50981"/>
    <cellStyle name="Input 88 9 4" xfId="50982"/>
    <cellStyle name="Input 89" xfId="50983"/>
    <cellStyle name="Input 89 10" xfId="50984"/>
    <cellStyle name="Input 89 10 2" xfId="50985"/>
    <cellStyle name="Input 89 10 3" xfId="50986"/>
    <cellStyle name="Input 89 10 4" xfId="50987"/>
    <cellStyle name="Input 89 11" xfId="50988"/>
    <cellStyle name="Input 89 12" xfId="50989"/>
    <cellStyle name="Input 89 13" xfId="50990"/>
    <cellStyle name="Input 89 14" xfId="50991"/>
    <cellStyle name="Input 89 15" xfId="50992"/>
    <cellStyle name="Input 89 16" xfId="50993"/>
    <cellStyle name="Input 89 2" xfId="50994"/>
    <cellStyle name="Input 89 2 2" xfId="50995"/>
    <cellStyle name="Input 89 2 3" xfId="50996"/>
    <cellStyle name="Input 89 2 4" xfId="50997"/>
    <cellStyle name="Input 89 3" xfId="50998"/>
    <cellStyle name="Input 89 3 2" xfId="50999"/>
    <cellStyle name="Input 89 3 3" xfId="51000"/>
    <cellStyle name="Input 89 3 4" xfId="51001"/>
    <cellStyle name="Input 89 4" xfId="51002"/>
    <cellStyle name="Input 89 4 2" xfId="51003"/>
    <cellStyle name="Input 89 4 3" xfId="51004"/>
    <cellStyle name="Input 89 4 4" xfId="51005"/>
    <cellStyle name="Input 89 5" xfId="51006"/>
    <cellStyle name="Input 89 5 2" xfId="51007"/>
    <cellStyle name="Input 89 5 3" xfId="51008"/>
    <cellStyle name="Input 89 5 4" xfId="51009"/>
    <cellStyle name="Input 89 6" xfId="51010"/>
    <cellStyle name="Input 89 6 2" xfId="51011"/>
    <cellStyle name="Input 89 6 3" xfId="51012"/>
    <cellStyle name="Input 89 6 4" xfId="51013"/>
    <cellStyle name="Input 89 7" xfId="51014"/>
    <cellStyle name="Input 89 7 2" xfId="51015"/>
    <cellStyle name="Input 89 7 3" xfId="51016"/>
    <cellStyle name="Input 89 7 4" xfId="51017"/>
    <cellStyle name="Input 89 8" xfId="51018"/>
    <cellStyle name="Input 89 8 2" xfId="51019"/>
    <cellStyle name="Input 89 8 3" xfId="51020"/>
    <cellStyle name="Input 89 8 4" xfId="51021"/>
    <cellStyle name="Input 89 9" xfId="51022"/>
    <cellStyle name="Input 89 9 2" xfId="51023"/>
    <cellStyle name="Input 89 9 3" xfId="51024"/>
    <cellStyle name="Input 89 9 4" xfId="51025"/>
    <cellStyle name="Input 9" xfId="51026"/>
    <cellStyle name="Input 9 10" xfId="51027"/>
    <cellStyle name="Input 9 10 2" xfId="51028"/>
    <cellStyle name="Input 9 10 3" xfId="51029"/>
    <cellStyle name="Input 9 10 4" xfId="51030"/>
    <cellStyle name="Input 9 11" xfId="51031"/>
    <cellStyle name="Input 9 12" xfId="51032"/>
    <cellStyle name="Input 9 13" xfId="51033"/>
    <cellStyle name="Input 9 14" xfId="51034"/>
    <cellStyle name="Input 9 15" xfId="51035"/>
    <cellStyle name="Input 9 16" xfId="51036"/>
    <cellStyle name="Input 9 17" xfId="51037"/>
    <cellStyle name="Input 9 2" xfId="51038"/>
    <cellStyle name="Input 9 2 2" xfId="51039"/>
    <cellStyle name="Input 9 2 2 2" xfId="51040"/>
    <cellStyle name="Input 9 2 3" xfId="51041"/>
    <cellStyle name="Input 9 2 3 2" xfId="51042"/>
    <cellStyle name="Input 9 2 4" xfId="51043"/>
    <cellStyle name="Input 9 2 5" xfId="51044"/>
    <cellStyle name="Input 9 3" xfId="51045"/>
    <cellStyle name="Input 9 3 2" xfId="51046"/>
    <cellStyle name="Input 9 3 3" xfId="51047"/>
    <cellStyle name="Input 9 3 4" xfId="51048"/>
    <cellStyle name="Input 9 3 5" xfId="51049"/>
    <cellStyle name="Input 9 4" xfId="51050"/>
    <cellStyle name="Input 9 4 2" xfId="51051"/>
    <cellStyle name="Input 9 4 3" xfId="51052"/>
    <cellStyle name="Input 9 4 4" xfId="51053"/>
    <cellStyle name="Input 9 4 5" xfId="51054"/>
    <cellStyle name="Input 9 5" xfId="51055"/>
    <cellStyle name="Input 9 5 2" xfId="51056"/>
    <cellStyle name="Input 9 5 3" xfId="51057"/>
    <cellStyle name="Input 9 5 4" xfId="51058"/>
    <cellStyle name="Input 9 6" xfId="51059"/>
    <cellStyle name="Input 9 6 2" xfId="51060"/>
    <cellStyle name="Input 9 6 3" xfId="51061"/>
    <cellStyle name="Input 9 6 4" xfId="51062"/>
    <cellStyle name="Input 9 7" xfId="51063"/>
    <cellStyle name="Input 9 7 2" xfId="51064"/>
    <cellStyle name="Input 9 7 3" xfId="51065"/>
    <cellStyle name="Input 9 7 4" xfId="51066"/>
    <cellStyle name="Input 9 8" xfId="51067"/>
    <cellStyle name="Input 9 8 2" xfId="51068"/>
    <cellStyle name="Input 9 8 3" xfId="51069"/>
    <cellStyle name="Input 9 8 4" xfId="51070"/>
    <cellStyle name="Input 9 9" xfId="51071"/>
    <cellStyle name="Input 9 9 2" xfId="51072"/>
    <cellStyle name="Input 9 9 3" xfId="51073"/>
    <cellStyle name="Input 9 9 4" xfId="51074"/>
    <cellStyle name="Input 90" xfId="51075"/>
    <cellStyle name="Input 90 10" xfId="51076"/>
    <cellStyle name="Input 90 10 2" xfId="51077"/>
    <cellStyle name="Input 90 10 3" xfId="51078"/>
    <cellStyle name="Input 90 10 4" xfId="51079"/>
    <cellStyle name="Input 90 11" xfId="51080"/>
    <cellStyle name="Input 90 12" xfId="51081"/>
    <cellStyle name="Input 90 13" xfId="51082"/>
    <cellStyle name="Input 90 14" xfId="51083"/>
    <cellStyle name="Input 90 15" xfId="51084"/>
    <cellStyle name="Input 90 16" xfId="51085"/>
    <cellStyle name="Input 90 2" xfId="51086"/>
    <cellStyle name="Input 90 2 2" xfId="51087"/>
    <cellStyle name="Input 90 2 3" xfId="51088"/>
    <cellStyle name="Input 90 2 4" xfId="51089"/>
    <cellStyle name="Input 90 3" xfId="51090"/>
    <cellStyle name="Input 90 3 2" xfId="51091"/>
    <cellStyle name="Input 90 3 3" xfId="51092"/>
    <cellStyle name="Input 90 3 4" xfId="51093"/>
    <cellStyle name="Input 90 4" xfId="51094"/>
    <cellStyle name="Input 90 4 2" xfId="51095"/>
    <cellStyle name="Input 90 4 3" xfId="51096"/>
    <cellStyle name="Input 90 4 4" xfId="51097"/>
    <cellStyle name="Input 90 5" xfId="51098"/>
    <cellStyle name="Input 90 5 2" xfId="51099"/>
    <cellStyle name="Input 90 5 3" xfId="51100"/>
    <cellStyle name="Input 90 5 4" xfId="51101"/>
    <cellStyle name="Input 90 6" xfId="51102"/>
    <cellStyle name="Input 90 6 2" xfId="51103"/>
    <cellStyle name="Input 90 6 3" xfId="51104"/>
    <cellStyle name="Input 90 6 4" xfId="51105"/>
    <cellStyle name="Input 90 7" xfId="51106"/>
    <cellStyle name="Input 90 7 2" xfId="51107"/>
    <cellStyle name="Input 90 7 3" xfId="51108"/>
    <cellStyle name="Input 90 7 4" xfId="51109"/>
    <cellStyle name="Input 90 8" xfId="51110"/>
    <cellStyle name="Input 90 8 2" xfId="51111"/>
    <cellStyle name="Input 90 8 3" xfId="51112"/>
    <cellStyle name="Input 90 8 4" xfId="51113"/>
    <cellStyle name="Input 90 9" xfId="51114"/>
    <cellStyle name="Input 90 9 2" xfId="51115"/>
    <cellStyle name="Input 90 9 3" xfId="51116"/>
    <cellStyle name="Input 90 9 4" xfId="51117"/>
    <cellStyle name="Input 91" xfId="51118"/>
    <cellStyle name="Input 91 10" xfId="51119"/>
    <cellStyle name="Input 91 10 2" xfId="51120"/>
    <cellStyle name="Input 91 10 3" xfId="51121"/>
    <cellStyle name="Input 91 10 4" xfId="51122"/>
    <cellStyle name="Input 91 11" xfId="51123"/>
    <cellStyle name="Input 91 12" xfId="51124"/>
    <cellStyle name="Input 91 13" xfId="51125"/>
    <cellStyle name="Input 91 14" xfId="51126"/>
    <cellStyle name="Input 91 15" xfId="51127"/>
    <cellStyle name="Input 91 16" xfId="51128"/>
    <cellStyle name="Input 91 2" xfId="51129"/>
    <cellStyle name="Input 91 2 2" xfId="51130"/>
    <cellStyle name="Input 91 2 3" xfId="51131"/>
    <cellStyle name="Input 91 2 4" xfId="51132"/>
    <cellStyle name="Input 91 3" xfId="51133"/>
    <cellStyle name="Input 91 3 2" xfId="51134"/>
    <cellStyle name="Input 91 3 3" xfId="51135"/>
    <cellStyle name="Input 91 3 4" xfId="51136"/>
    <cellStyle name="Input 91 4" xfId="51137"/>
    <cellStyle name="Input 91 4 2" xfId="51138"/>
    <cellStyle name="Input 91 4 3" xfId="51139"/>
    <cellStyle name="Input 91 4 4" xfId="51140"/>
    <cellStyle name="Input 91 5" xfId="51141"/>
    <cellStyle name="Input 91 5 2" xfId="51142"/>
    <cellStyle name="Input 91 5 3" xfId="51143"/>
    <cellStyle name="Input 91 5 4" xfId="51144"/>
    <cellStyle name="Input 91 6" xfId="51145"/>
    <cellStyle name="Input 91 6 2" xfId="51146"/>
    <cellStyle name="Input 91 6 3" xfId="51147"/>
    <cellStyle name="Input 91 6 4" xfId="51148"/>
    <cellStyle name="Input 91 7" xfId="51149"/>
    <cellStyle name="Input 91 7 2" xfId="51150"/>
    <cellStyle name="Input 91 7 3" xfId="51151"/>
    <cellStyle name="Input 91 7 4" xfId="51152"/>
    <cellStyle name="Input 91 8" xfId="51153"/>
    <cellStyle name="Input 91 8 2" xfId="51154"/>
    <cellStyle name="Input 91 8 3" xfId="51155"/>
    <cellStyle name="Input 91 8 4" xfId="51156"/>
    <cellStyle name="Input 91 9" xfId="51157"/>
    <cellStyle name="Input 91 9 2" xfId="51158"/>
    <cellStyle name="Input 91 9 3" xfId="51159"/>
    <cellStyle name="Input 91 9 4" xfId="51160"/>
    <cellStyle name="Input 92" xfId="51161"/>
    <cellStyle name="Input 92 10" xfId="51162"/>
    <cellStyle name="Input 92 10 2" xfId="51163"/>
    <cellStyle name="Input 92 10 3" xfId="51164"/>
    <cellStyle name="Input 92 10 4" xfId="51165"/>
    <cellStyle name="Input 92 11" xfId="51166"/>
    <cellStyle name="Input 92 12" xfId="51167"/>
    <cellStyle name="Input 92 13" xfId="51168"/>
    <cellStyle name="Input 92 14" xfId="51169"/>
    <cellStyle name="Input 92 15" xfId="51170"/>
    <cellStyle name="Input 92 16" xfId="51171"/>
    <cellStyle name="Input 92 2" xfId="51172"/>
    <cellStyle name="Input 92 2 2" xfId="51173"/>
    <cellStyle name="Input 92 2 3" xfId="51174"/>
    <cellStyle name="Input 92 2 4" xfId="51175"/>
    <cellStyle name="Input 92 3" xfId="51176"/>
    <cellStyle name="Input 92 3 2" xfId="51177"/>
    <cellStyle name="Input 92 3 3" xfId="51178"/>
    <cellStyle name="Input 92 3 4" xfId="51179"/>
    <cellStyle name="Input 92 4" xfId="51180"/>
    <cellStyle name="Input 92 4 2" xfId="51181"/>
    <cellStyle name="Input 92 4 3" xfId="51182"/>
    <cellStyle name="Input 92 4 4" xfId="51183"/>
    <cellStyle name="Input 92 5" xfId="51184"/>
    <cellStyle name="Input 92 5 2" xfId="51185"/>
    <cellStyle name="Input 92 5 3" xfId="51186"/>
    <cellStyle name="Input 92 5 4" xfId="51187"/>
    <cellStyle name="Input 92 6" xfId="51188"/>
    <cellStyle name="Input 92 6 2" xfId="51189"/>
    <cellStyle name="Input 92 6 3" xfId="51190"/>
    <cellStyle name="Input 92 6 4" xfId="51191"/>
    <cellStyle name="Input 92 7" xfId="51192"/>
    <cellStyle name="Input 92 7 2" xfId="51193"/>
    <cellStyle name="Input 92 7 3" xfId="51194"/>
    <cellStyle name="Input 92 7 4" xfId="51195"/>
    <cellStyle name="Input 92 8" xfId="51196"/>
    <cellStyle name="Input 92 8 2" xfId="51197"/>
    <cellStyle name="Input 92 8 3" xfId="51198"/>
    <cellStyle name="Input 92 8 4" xfId="51199"/>
    <cellStyle name="Input 92 9" xfId="51200"/>
    <cellStyle name="Input 92 9 2" xfId="51201"/>
    <cellStyle name="Input 92 9 3" xfId="51202"/>
    <cellStyle name="Input 92 9 4" xfId="51203"/>
    <cellStyle name="Input 93" xfId="51204"/>
    <cellStyle name="Input 93 10" xfId="51205"/>
    <cellStyle name="Input 93 10 2" xfId="51206"/>
    <cellStyle name="Input 93 10 3" xfId="51207"/>
    <cellStyle name="Input 93 10 4" xfId="51208"/>
    <cellStyle name="Input 93 11" xfId="51209"/>
    <cellStyle name="Input 93 11 2" xfId="51210"/>
    <cellStyle name="Input 93 11 3" xfId="51211"/>
    <cellStyle name="Input 93 11 4" xfId="51212"/>
    <cellStyle name="Input 93 12" xfId="51213"/>
    <cellStyle name="Input 93 12 2" xfId="51214"/>
    <cellStyle name="Input 93 12 3" xfId="51215"/>
    <cellStyle name="Input 93 12 4" xfId="51216"/>
    <cellStyle name="Input 93 13" xfId="51217"/>
    <cellStyle name="Input 93 14" xfId="51218"/>
    <cellStyle name="Input 93 15" xfId="51219"/>
    <cellStyle name="Input 93 16" xfId="51220"/>
    <cellStyle name="Input 93 17" xfId="51221"/>
    <cellStyle name="Input 93 18" xfId="51222"/>
    <cellStyle name="Input 93 2" xfId="51223"/>
    <cellStyle name="Input 93 2 10" xfId="51224"/>
    <cellStyle name="Input 93 2 10 2" xfId="51225"/>
    <cellStyle name="Input 93 2 10 3" xfId="51226"/>
    <cellStyle name="Input 93 2 10 4" xfId="51227"/>
    <cellStyle name="Input 93 2 11" xfId="51228"/>
    <cellStyle name="Input 93 2 12" xfId="51229"/>
    <cellStyle name="Input 93 2 13" xfId="51230"/>
    <cellStyle name="Input 93 2 14" xfId="51231"/>
    <cellStyle name="Input 93 2 15" xfId="51232"/>
    <cellStyle name="Input 93 2 16" xfId="51233"/>
    <cellStyle name="Input 93 2 2" xfId="51234"/>
    <cellStyle name="Input 93 2 2 2" xfId="51235"/>
    <cellStyle name="Input 93 2 2 3" xfId="51236"/>
    <cellStyle name="Input 93 2 2 4" xfId="51237"/>
    <cellStyle name="Input 93 2 3" xfId="51238"/>
    <cellStyle name="Input 93 2 3 2" xfId="51239"/>
    <cellStyle name="Input 93 2 3 3" xfId="51240"/>
    <cellStyle name="Input 93 2 3 4" xfId="51241"/>
    <cellStyle name="Input 93 2 4" xfId="51242"/>
    <cellStyle name="Input 93 2 4 2" xfId="51243"/>
    <cellStyle name="Input 93 2 4 3" xfId="51244"/>
    <cellStyle name="Input 93 2 4 4" xfId="51245"/>
    <cellStyle name="Input 93 2 5" xfId="51246"/>
    <cellStyle name="Input 93 2 5 2" xfId="51247"/>
    <cellStyle name="Input 93 2 5 3" xfId="51248"/>
    <cellStyle name="Input 93 2 5 4" xfId="51249"/>
    <cellStyle name="Input 93 2 6" xfId="51250"/>
    <cellStyle name="Input 93 2 6 2" xfId="51251"/>
    <cellStyle name="Input 93 2 6 3" xfId="51252"/>
    <cellStyle name="Input 93 2 6 4" xfId="51253"/>
    <cellStyle name="Input 93 2 7" xfId="51254"/>
    <cellStyle name="Input 93 2 7 2" xfId="51255"/>
    <cellStyle name="Input 93 2 7 3" xfId="51256"/>
    <cellStyle name="Input 93 2 7 4" xfId="51257"/>
    <cellStyle name="Input 93 2 8" xfId="51258"/>
    <cellStyle name="Input 93 2 8 2" xfId="51259"/>
    <cellStyle name="Input 93 2 8 3" xfId="51260"/>
    <cellStyle name="Input 93 2 8 4" xfId="51261"/>
    <cellStyle name="Input 93 2 9" xfId="51262"/>
    <cellStyle name="Input 93 2 9 2" xfId="51263"/>
    <cellStyle name="Input 93 2 9 3" xfId="51264"/>
    <cellStyle name="Input 93 2 9 4" xfId="51265"/>
    <cellStyle name="Input 93 3" xfId="51266"/>
    <cellStyle name="Input 93 3 10" xfId="51267"/>
    <cellStyle name="Input 93 3 10 2" xfId="51268"/>
    <cellStyle name="Input 93 3 10 3" xfId="51269"/>
    <cellStyle name="Input 93 3 10 4" xfId="51270"/>
    <cellStyle name="Input 93 3 11" xfId="51271"/>
    <cellStyle name="Input 93 3 12" xfId="51272"/>
    <cellStyle name="Input 93 3 13" xfId="51273"/>
    <cellStyle name="Input 93 3 14" xfId="51274"/>
    <cellStyle name="Input 93 3 15" xfId="51275"/>
    <cellStyle name="Input 93 3 16" xfId="51276"/>
    <cellStyle name="Input 93 3 2" xfId="51277"/>
    <cellStyle name="Input 93 3 2 2" xfId="51278"/>
    <cellStyle name="Input 93 3 2 3" xfId="51279"/>
    <cellStyle name="Input 93 3 2 4" xfId="51280"/>
    <cellStyle name="Input 93 3 3" xfId="51281"/>
    <cellStyle name="Input 93 3 3 2" xfId="51282"/>
    <cellStyle name="Input 93 3 3 3" xfId="51283"/>
    <cellStyle name="Input 93 3 3 4" xfId="51284"/>
    <cellStyle name="Input 93 3 4" xfId="51285"/>
    <cellStyle name="Input 93 3 4 2" xfId="51286"/>
    <cellStyle name="Input 93 3 4 3" xfId="51287"/>
    <cellStyle name="Input 93 3 4 4" xfId="51288"/>
    <cellStyle name="Input 93 3 5" xfId="51289"/>
    <cellStyle name="Input 93 3 5 2" xfId="51290"/>
    <cellStyle name="Input 93 3 5 3" xfId="51291"/>
    <cellStyle name="Input 93 3 5 4" xfId="51292"/>
    <cellStyle name="Input 93 3 6" xfId="51293"/>
    <cellStyle name="Input 93 3 6 2" xfId="51294"/>
    <cellStyle name="Input 93 3 6 3" xfId="51295"/>
    <cellStyle name="Input 93 3 6 4" xfId="51296"/>
    <cellStyle name="Input 93 3 7" xfId="51297"/>
    <cellStyle name="Input 93 3 7 2" xfId="51298"/>
    <cellStyle name="Input 93 3 7 3" xfId="51299"/>
    <cellStyle name="Input 93 3 7 4" xfId="51300"/>
    <cellStyle name="Input 93 3 8" xfId="51301"/>
    <cellStyle name="Input 93 3 8 2" xfId="51302"/>
    <cellStyle name="Input 93 3 8 3" xfId="51303"/>
    <cellStyle name="Input 93 3 8 4" xfId="51304"/>
    <cellStyle name="Input 93 3 9" xfId="51305"/>
    <cellStyle name="Input 93 3 9 2" xfId="51306"/>
    <cellStyle name="Input 93 3 9 3" xfId="51307"/>
    <cellStyle name="Input 93 3 9 4" xfId="51308"/>
    <cellStyle name="Input 93 4" xfId="51309"/>
    <cellStyle name="Input 93 4 2" xfId="51310"/>
    <cellStyle name="Input 93 4 3" xfId="51311"/>
    <cellStyle name="Input 93 4 4" xfId="51312"/>
    <cellStyle name="Input 93 5" xfId="51313"/>
    <cellStyle name="Input 93 5 2" xfId="51314"/>
    <cellStyle name="Input 93 5 3" xfId="51315"/>
    <cellStyle name="Input 93 5 4" xfId="51316"/>
    <cellStyle name="Input 93 6" xfId="51317"/>
    <cellStyle name="Input 93 6 2" xfId="51318"/>
    <cellStyle name="Input 93 6 3" xfId="51319"/>
    <cellStyle name="Input 93 6 4" xfId="51320"/>
    <cellStyle name="Input 93 7" xfId="51321"/>
    <cellStyle name="Input 93 7 2" xfId="51322"/>
    <cellStyle name="Input 93 7 3" xfId="51323"/>
    <cellStyle name="Input 93 7 4" xfId="51324"/>
    <cellStyle name="Input 93 8" xfId="51325"/>
    <cellStyle name="Input 93 8 2" xfId="51326"/>
    <cellStyle name="Input 93 8 3" xfId="51327"/>
    <cellStyle name="Input 93 8 4" xfId="51328"/>
    <cellStyle name="Input 93 9" xfId="51329"/>
    <cellStyle name="Input 93 9 2" xfId="51330"/>
    <cellStyle name="Input 93 9 3" xfId="51331"/>
    <cellStyle name="Input 93 9 4" xfId="51332"/>
    <cellStyle name="Input 94" xfId="51333"/>
    <cellStyle name="Input 94 10" xfId="51334"/>
    <cellStyle name="Input 94 10 2" xfId="51335"/>
    <cellStyle name="Input 94 10 3" xfId="51336"/>
    <cellStyle name="Input 94 10 4" xfId="51337"/>
    <cellStyle name="Input 94 11" xfId="51338"/>
    <cellStyle name="Input 94 11 2" xfId="51339"/>
    <cellStyle name="Input 94 11 3" xfId="51340"/>
    <cellStyle name="Input 94 11 4" xfId="51341"/>
    <cellStyle name="Input 94 12" xfId="51342"/>
    <cellStyle name="Input 94 12 2" xfId="51343"/>
    <cellStyle name="Input 94 12 3" xfId="51344"/>
    <cellStyle name="Input 94 12 4" xfId="51345"/>
    <cellStyle name="Input 94 13" xfId="51346"/>
    <cellStyle name="Input 94 14" xfId="51347"/>
    <cellStyle name="Input 94 15" xfId="51348"/>
    <cellStyle name="Input 94 16" xfId="51349"/>
    <cellStyle name="Input 94 17" xfId="51350"/>
    <cellStyle name="Input 94 18" xfId="51351"/>
    <cellStyle name="Input 94 2" xfId="51352"/>
    <cellStyle name="Input 94 2 10" xfId="51353"/>
    <cellStyle name="Input 94 2 10 2" xfId="51354"/>
    <cellStyle name="Input 94 2 10 3" xfId="51355"/>
    <cellStyle name="Input 94 2 10 4" xfId="51356"/>
    <cellStyle name="Input 94 2 11" xfId="51357"/>
    <cellStyle name="Input 94 2 12" xfId="51358"/>
    <cellStyle name="Input 94 2 13" xfId="51359"/>
    <cellStyle name="Input 94 2 14" xfId="51360"/>
    <cellStyle name="Input 94 2 15" xfId="51361"/>
    <cellStyle name="Input 94 2 16" xfId="51362"/>
    <cellStyle name="Input 94 2 2" xfId="51363"/>
    <cellStyle name="Input 94 2 2 2" xfId="51364"/>
    <cellStyle name="Input 94 2 2 3" xfId="51365"/>
    <cellStyle name="Input 94 2 2 4" xfId="51366"/>
    <cellStyle name="Input 94 2 3" xfId="51367"/>
    <cellStyle name="Input 94 2 3 2" xfId="51368"/>
    <cellStyle name="Input 94 2 3 3" xfId="51369"/>
    <cellStyle name="Input 94 2 3 4" xfId="51370"/>
    <cellStyle name="Input 94 2 4" xfId="51371"/>
    <cellStyle name="Input 94 2 4 2" xfId="51372"/>
    <cellStyle name="Input 94 2 4 3" xfId="51373"/>
    <cellStyle name="Input 94 2 4 4" xfId="51374"/>
    <cellStyle name="Input 94 2 5" xfId="51375"/>
    <cellStyle name="Input 94 2 5 2" xfId="51376"/>
    <cellStyle name="Input 94 2 5 3" xfId="51377"/>
    <cellStyle name="Input 94 2 5 4" xfId="51378"/>
    <cellStyle name="Input 94 2 6" xfId="51379"/>
    <cellStyle name="Input 94 2 6 2" xfId="51380"/>
    <cellStyle name="Input 94 2 6 3" xfId="51381"/>
    <cellStyle name="Input 94 2 6 4" xfId="51382"/>
    <cellStyle name="Input 94 2 7" xfId="51383"/>
    <cellStyle name="Input 94 2 7 2" xfId="51384"/>
    <cellStyle name="Input 94 2 7 3" xfId="51385"/>
    <cellStyle name="Input 94 2 7 4" xfId="51386"/>
    <cellStyle name="Input 94 2 8" xfId="51387"/>
    <cellStyle name="Input 94 2 8 2" xfId="51388"/>
    <cellStyle name="Input 94 2 8 3" xfId="51389"/>
    <cellStyle name="Input 94 2 8 4" xfId="51390"/>
    <cellStyle name="Input 94 2 9" xfId="51391"/>
    <cellStyle name="Input 94 2 9 2" xfId="51392"/>
    <cellStyle name="Input 94 2 9 3" xfId="51393"/>
    <cellStyle name="Input 94 2 9 4" xfId="51394"/>
    <cellStyle name="Input 94 3" xfId="51395"/>
    <cellStyle name="Input 94 3 10" xfId="51396"/>
    <cellStyle name="Input 94 3 10 2" xfId="51397"/>
    <cellStyle name="Input 94 3 10 3" xfId="51398"/>
    <cellStyle name="Input 94 3 10 4" xfId="51399"/>
    <cellStyle name="Input 94 3 11" xfId="51400"/>
    <cellStyle name="Input 94 3 12" xfId="51401"/>
    <cellStyle name="Input 94 3 13" xfId="51402"/>
    <cellStyle name="Input 94 3 14" xfId="51403"/>
    <cellStyle name="Input 94 3 15" xfId="51404"/>
    <cellStyle name="Input 94 3 16" xfId="51405"/>
    <cellStyle name="Input 94 3 2" xfId="51406"/>
    <cellStyle name="Input 94 3 2 2" xfId="51407"/>
    <cellStyle name="Input 94 3 2 3" xfId="51408"/>
    <cellStyle name="Input 94 3 2 4" xfId="51409"/>
    <cellStyle name="Input 94 3 3" xfId="51410"/>
    <cellStyle name="Input 94 3 3 2" xfId="51411"/>
    <cellStyle name="Input 94 3 3 3" xfId="51412"/>
    <cellStyle name="Input 94 3 3 4" xfId="51413"/>
    <cellStyle name="Input 94 3 4" xfId="51414"/>
    <cellStyle name="Input 94 3 4 2" xfId="51415"/>
    <cellStyle name="Input 94 3 4 3" xfId="51416"/>
    <cellStyle name="Input 94 3 4 4" xfId="51417"/>
    <cellStyle name="Input 94 3 5" xfId="51418"/>
    <cellStyle name="Input 94 3 5 2" xfId="51419"/>
    <cellStyle name="Input 94 3 5 3" xfId="51420"/>
    <cellStyle name="Input 94 3 5 4" xfId="51421"/>
    <cellStyle name="Input 94 3 6" xfId="51422"/>
    <cellStyle name="Input 94 3 6 2" xfId="51423"/>
    <cellStyle name="Input 94 3 6 3" xfId="51424"/>
    <cellStyle name="Input 94 3 6 4" xfId="51425"/>
    <cellStyle name="Input 94 3 7" xfId="51426"/>
    <cellStyle name="Input 94 3 7 2" xfId="51427"/>
    <cellStyle name="Input 94 3 7 3" xfId="51428"/>
    <cellStyle name="Input 94 3 7 4" xfId="51429"/>
    <cellStyle name="Input 94 3 8" xfId="51430"/>
    <cellStyle name="Input 94 3 8 2" xfId="51431"/>
    <cellStyle name="Input 94 3 8 3" xfId="51432"/>
    <cellStyle name="Input 94 3 8 4" xfId="51433"/>
    <cellStyle name="Input 94 3 9" xfId="51434"/>
    <cellStyle name="Input 94 3 9 2" xfId="51435"/>
    <cellStyle name="Input 94 3 9 3" xfId="51436"/>
    <cellStyle name="Input 94 3 9 4" xfId="51437"/>
    <cellStyle name="Input 94 4" xfId="51438"/>
    <cellStyle name="Input 94 4 2" xfId="51439"/>
    <cellStyle name="Input 94 4 3" xfId="51440"/>
    <cellStyle name="Input 94 4 4" xfId="51441"/>
    <cellStyle name="Input 94 5" xfId="51442"/>
    <cellStyle name="Input 94 5 2" xfId="51443"/>
    <cellStyle name="Input 94 5 3" xfId="51444"/>
    <cellStyle name="Input 94 5 4" xfId="51445"/>
    <cellStyle name="Input 94 6" xfId="51446"/>
    <cellStyle name="Input 94 6 2" xfId="51447"/>
    <cellStyle name="Input 94 6 3" xfId="51448"/>
    <cellStyle name="Input 94 6 4" xfId="51449"/>
    <cellStyle name="Input 94 7" xfId="51450"/>
    <cellStyle name="Input 94 7 2" xfId="51451"/>
    <cellStyle name="Input 94 7 3" xfId="51452"/>
    <cellStyle name="Input 94 7 4" xfId="51453"/>
    <cellStyle name="Input 94 8" xfId="51454"/>
    <cellStyle name="Input 94 8 2" xfId="51455"/>
    <cellStyle name="Input 94 8 3" xfId="51456"/>
    <cellStyle name="Input 94 8 4" xfId="51457"/>
    <cellStyle name="Input 94 9" xfId="51458"/>
    <cellStyle name="Input 94 9 2" xfId="51459"/>
    <cellStyle name="Input 94 9 3" xfId="51460"/>
    <cellStyle name="Input 94 9 4" xfId="51461"/>
    <cellStyle name="Input 95" xfId="51462"/>
    <cellStyle name="Input 95 10" xfId="51463"/>
    <cellStyle name="Input 95 10 2" xfId="51464"/>
    <cellStyle name="Input 95 10 3" xfId="51465"/>
    <cellStyle name="Input 95 10 4" xfId="51466"/>
    <cellStyle name="Input 95 11" xfId="51467"/>
    <cellStyle name="Input 95 11 2" xfId="51468"/>
    <cellStyle name="Input 95 11 3" xfId="51469"/>
    <cellStyle name="Input 95 11 4" xfId="51470"/>
    <cellStyle name="Input 95 12" xfId="51471"/>
    <cellStyle name="Input 95 12 2" xfId="51472"/>
    <cellStyle name="Input 95 12 3" xfId="51473"/>
    <cellStyle name="Input 95 12 4" xfId="51474"/>
    <cellStyle name="Input 95 13" xfId="51475"/>
    <cellStyle name="Input 95 14" xfId="51476"/>
    <cellStyle name="Input 95 15" xfId="51477"/>
    <cellStyle name="Input 95 16" xfId="51478"/>
    <cellStyle name="Input 95 17" xfId="51479"/>
    <cellStyle name="Input 95 18" xfId="51480"/>
    <cellStyle name="Input 95 2" xfId="51481"/>
    <cellStyle name="Input 95 2 10" xfId="51482"/>
    <cellStyle name="Input 95 2 10 2" xfId="51483"/>
    <cellStyle name="Input 95 2 10 3" xfId="51484"/>
    <cellStyle name="Input 95 2 10 4" xfId="51485"/>
    <cellStyle name="Input 95 2 11" xfId="51486"/>
    <cellStyle name="Input 95 2 12" xfId="51487"/>
    <cellStyle name="Input 95 2 13" xfId="51488"/>
    <cellStyle name="Input 95 2 14" xfId="51489"/>
    <cellStyle name="Input 95 2 15" xfId="51490"/>
    <cellStyle name="Input 95 2 16" xfId="51491"/>
    <cellStyle name="Input 95 2 2" xfId="51492"/>
    <cellStyle name="Input 95 2 2 2" xfId="51493"/>
    <cellStyle name="Input 95 2 2 3" xfId="51494"/>
    <cellStyle name="Input 95 2 2 4" xfId="51495"/>
    <cellStyle name="Input 95 2 3" xfId="51496"/>
    <cellStyle name="Input 95 2 3 2" xfId="51497"/>
    <cellStyle name="Input 95 2 3 3" xfId="51498"/>
    <cellStyle name="Input 95 2 3 4" xfId="51499"/>
    <cellStyle name="Input 95 2 4" xfId="51500"/>
    <cellStyle name="Input 95 2 4 2" xfId="51501"/>
    <cellStyle name="Input 95 2 4 3" xfId="51502"/>
    <cellStyle name="Input 95 2 4 4" xfId="51503"/>
    <cellStyle name="Input 95 2 5" xfId="51504"/>
    <cellStyle name="Input 95 2 5 2" xfId="51505"/>
    <cellStyle name="Input 95 2 5 3" xfId="51506"/>
    <cellStyle name="Input 95 2 5 4" xfId="51507"/>
    <cellStyle name="Input 95 2 6" xfId="51508"/>
    <cellStyle name="Input 95 2 6 2" xfId="51509"/>
    <cellStyle name="Input 95 2 6 3" xfId="51510"/>
    <cellStyle name="Input 95 2 6 4" xfId="51511"/>
    <cellStyle name="Input 95 2 7" xfId="51512"/>
    <cellStyle name="Input 95 2 7 2" xfId="51513"/>
    <cellStyle name="Input 95 2 7 3" xfId="51514"/>
    <cellStyle name="Input 95 2 7 4" xfId="51515"/>
    <cellStyle name="Input 95 2 8" xfId="51516"/>
    <cellStyle name="Input 95 2 8 2" xfId="51517"/>
    <cellStyle name="Input 95 2 8 3" xfId="51518"/>
    <cellStyle name="Input 95 2 8 4" xfId="51519"/>
    <cellStyle name="Input 95 2 9" xfId="51520"/>
    <cellStyle name="Input 95 2 9 2" xfId="51521"/>
    <cellStyle name="Input 95 2 9 3" xfId="51522"/>
    <cellStyle name="Input 95 2 9 4" xfId="51523"/>
    <cellStyle name="Input 95 3" xfId="51524"/>
    <cellStyle name="Input 95 3 10" xfId="51525"/>
    <cellStyle name="Input 95 3 10 2" xfId="51526"/>
    <cellStyle name="Input 95 3 10 3" xfId="51527"/>
    <cellStyle name="Input 95 3 10 4" xfId="51528"/>
    <cellStyle name="Input 95 3 11" xfId="51529"/>
    <cellStyle name="Input 95 3 12" xfId="51530"/>
    <cellStyle name="Input 95 3 13" xfId="51531"/>
    <cellStyle name="Input 95 3 14" xfId="51532"/>
    <cellStyle name="Input 95 3 15" xfId="51533"/>
    <cellStyle name="Input 95 3 16" xfId="51534"/>
    <cellStyle name="Input 95 3 2" xfId="51535"/>
    <cellStyle name="Input 95 3 2 2" xfId="51536"/>
    <cellStyle name="Input 95 3 2 3" xfId="51537"/>
    <cellStyle name="Input 95 3 2 4" xfId="51538"/>
    <cellStyle name="Input 95 3 3" xfId="51539"/>
    <cellStyle name="Input 95 3 3 2" xfId="51540"/>
    <cellStyle name="Input 95 3 3 3" xfId="51541"/>
    <cellStyle name="Input 95 3 3 4" xfId="51542"/>
    <cellStyle name="Input 95 3 4" xfId="51543"/>
    <cellStyle name="Input 95 3 4 2" xfId="51544"/>
    <cellStyle name="Input 95 3 4 3" xfId="51545"/>
    <cellStyle name="Input 95 3 4 4" xfId="51546"/>
    <cellStyle name="Input 95 3 5" xfId="51547"/>
    <cellStyle name="Input 95 3 5 2" xfId="51548"/>
    <cellStyle name="Input 95 3 5 3" xfId="51549"/>
    <cellStyle name="Input 95 3 5 4" xfId="51550"/>
    <cellStyle name="Input 95 3 6" xfId="51551"/>
    <cellStyle name="Input 95 3 6 2" xfId="51552"/>
    <cellStyle name="Input 95 3 6 3" xfId="51553"/>
    <cellStyle name="Input 95 3 6 4" xfId="51554"/>
    <cellStyle name="Input 95 3 7" xfId="51555"/>
    <cellStyle name="Input 95 3 7 2" xfId="51556"/>
    <cellStyle name="Input 95 3 7 3" xfId="51557"/>
    <cellStyle name="Input 95 3 7 4" xfId="51558"/>
    <cellStyle name="Input 95 3 8" xfId="51559"/>
    <cellStyle name="Input 95 3 8 2" xfId="51560"/>
    <cellStyle name="Input 95 3 8 3" xfId="51561"/>
    <cellStyle name="Input 95 3 8 4" xfId="51562"/>
    <cellStyle name="Input 95 3 9" xfId="51563"/>
    <cellStyle name="Input 95 3 9 2" xfId="51564"/>
    <cellStyle name="Input 95 3 9 3" xfId="51565"/>
    <cellStyle name="Input 95 3 9 4" xfId="51566"/>
    <cellStyle name="Input 95 4" xfId="51567"/>
    <cellStyle name="Input 95 4 2" xfId="51568"/>
    <cellStyle name="Input 95 4 3" xfId="51569"/>
    <cellStyle name="Input 95 4 4" xfId="51570"/>
    <cellStyle name="Input 95 5" xfId="51571"/>
    <cellStyle name="Input 95 5 2" xfId="51572"/>
    <cellStyle name="Input 95 5 3" xfId="51573"/>
    <cellStyle name="Input 95 5 4" xfId="51574"/>
    <cellStyle name="Input 95 6" xfId="51575"/>
    <cellStyle name="Input 95 6 2" xfId="51576"/>
    <cellStyle name="Input 95 6 3" xfId="51577"/>
    <cellStyle name="Input 95 6 4" xfId="51578"/>
    <cellStyle name="Input 95 7" xfId="51579"/>
    <cellStyle name="Input 95 7 2" xfId="51580"/>
    <cellStyle name="Input 95 7 3" xfId="51581"/>
    <cellStyle name="Input 95 7 4" xfId="51582"/>
    <cellStyle name="Input 95 8" xfId="51583"/>
    <cellStyle name="Input 95 8 2" xfId="51584"/>
    <cellStyle name="Input 95 8 3" xfId="51585"/>
    <cellStyle name="Input 95 8 4" xfId="51586"/>
    <cellStyle name="Input 95 9" xfId="51587"/>
    <cellStyle name="Input 95 9 2" xfId="51588"/>
    <cellStyle name="Input 95 9 3" xfId="51589"/>
    <cellStyle name="Input 95 9 4" xfId="51590"/>
    <cellStyle name="Input 96" xfId="51591"/>
    <cellStyle name="Input 96 10" xfId="51592"/>
    <cellStyle name="Input 96 10 2" xfId="51593"/>
    <cellStyle name="Input 96 10 3" xfId="51594"/>
    <cellStyle name="Input 96 10 4" xfId="51595"/>
    <cellStyle name="Input 96 11" xfId="51596"/>
    <cellStyle name="Input 96 12" xfId="51597"/>
    <cellStyle name="Input 96 13" xfId="51598"/>
    <cellStyle name="Input 96 14" xfId="51599"/>
    <cellStyle name="Input 96 15" xfId="51600"/>
    <cellStyle name="Input 96 16" xfId="51601"/>
    <cellStyle name="Input 96 2" xfId="51602"/>
    <cellStyle name="Input 96 2 2" xfId="51603"/>
    <cellStyle name="Input 96 2 3" xfId="51604"/>
    <cellStyle name="Input 96 2 4" xfId="51605"/>
    <cellStyle name="Input 96 3" xfId="51606"/>
    <cellStyle name="Input 96 3 2" xfId="51607"/>
    <cellStyle name="Input 96 3 3" xfId="51608"/>
    <cellStyle name="Input 96 3 4" xfId="51609"/>
    <cellStyle name="Input 96 4" xfId="51610"/>
    <cellStyle name="Input 96 4 2" xfId="51611"/>
    <cellStyle name="Input 96 4 3" xfId="51612"/>
    <cellStyle name="Input 96 4 4" xfId="51613"/>
    <cellStyle name="Input 96 5" xfId="51614"/>
    <cellStyle name="Input 96 5 2" xfId="51615"/>
    <cellStyle name="Input 96 5 3" xfId="51616"/>
    <cellStyle name="Input 96 5 4" xfId="51617"/>
    <cellStyle name="Input 96 6" xfId="51618"/>
    <cellStyle name="Input 96 6 2" xfId="51619"/>
    <cellStyle name="Input 96 6 3" xfId="51620"/>
    <cellStyle name="Input 96 6 4" xfId="51621"/>
    <cellStyle name="Input 96 7" xfId="51622"/>
    <cellStyle name="Input 96 7 2" xfId="51623"/>
    <cellStyle name="Input 96 7 3" xfId="51624"/>
    <cellStyle name="Input 96 7 4" xfId="51625"/>
    <cellStyle name="Input 96 8" xfId="51626"/>
    <cellStyle name="Input 96 8 2" xfId="51627"/>
    <cellStyle name="Input 96 8 3" xfId="51628"/>
    <cellStyle name="Input 96 8 4" xfId="51629"/>
    <cellStyle name="Input 96 9" xfId="51630"/>
    <cellStyle name="Input 96 9 2" xfId="51631"/>
    <cellStyle name="Input 96 9 3" xfId="51632"/>
    <cellStyle name="Input 96 9 4" xfId="51633"/>
    <cellStyle name="Input 97" xfId="51634"/>
    <cellStyle name="Input 97 10" xfId="51635"/>
    <cellStyle name="Input 97 10 2" xfId="51636"/>
    <cellStyle name="Input 97 10 3" xfId="51637"/>
    <cellStyle name="Input 97 10 4" xfId="51638"/>
    <cellStyle name="Input 97 11" xfId="51639"/>
    <cellStyle name="Input 97 12" xfId="51640"/>
    <cellStyle name="Input 97 13" xfId="51641"/>
    <cellStyle name="Input 97 14" xfId="51642"/>
    <cellStyle name="Input 97 15" xfId="51643"/>
    <cellStyle name="Input 97 16" xfId="51644"/>
    <cellStyle name="Input 97 2" xfId="51645"/>
    <cellStyle name="Input 97 2 2" xfId="51646"/>
    <cellStyle name="Input 97 2 3" xfId="51647"/>
    <cellStyle name="Input 97 2 4" xfId="51648"/>
    <cellStyle name="Input 97 3" xfId="51649"/>
    <cellStyle name="Input 97 3 2" xfId="51650"/>
    <cellStyle name="Input 97 3 3" xfId="51651"/>
    <cellStyle name="Input 97 3 4" xfId="51652"/>
    <cellStyle name="Input 97 4" xfId="51653"/>
    <cellStyle name="Input 97 4 2" xfId="51654"/>
    <cellStyle name="Input 97 4 3" xfId="51655"/>
    <cellStyle name="Input 97 4 4" xfId="51656"/>
    <cellStyle name="Input 97 5" xfId="51657"/>
    <cellStyle name="Input 97 5 2" xfId="51658"/>
    <cellStyle name="Input 97 5 3" xfId="51659"/>
    <cellStyle name="Input 97 5 4" xfId="51660"/>
    <cellStyle name="Input 97 6" xfId="51661"/>
    <cellStyle name="Input 97 6 2" xfId="51662"/>
    <cellStyle name="Input 97 6 3" xfId="51663"/>
    <cellStyle name="Input 97 6 4" xfId="51664"/>
    <cellStyle name="Input 97 7" xfId="51665"/>
    <cellStyle name="Input 97 7 2" xfId="51666"/>
    <cellStyle name="Input 97 7 3" xfId="51667"/>
    <cellStyle name="Input 97 7 4" xfId="51668"/>
    <cellStyle name="Input 97 8" xfId="51669"/>
    <cellStyle name="Input 97 8 2" xfId="51670"/>
    <cellStyle name="Input 97 8 3" xfId="51671"/>
    <cellStyle name="Input 97 8 4" xfId="51672"/>
    <cellStyle name="Input 97 9" xfId="51673"/>
    <cellStyle name="Input 97 9 2" xfId="51674"/>
    <cellStyle name="Input 97 9 3" xfId="51675"/>
    <cellStyle name="Input 97 9 4" xfId="51676"/>
    <cellStyle name="Input 98" xfId="51677"/>
    <cellStyle name="Input 98 10" xfId="51678"/>
    <cellStyle name="Input 98 10 2" xfId="51679"/>
    <cellStyle name="Input 98 10 3" xfId="51680"/>
    <cellStyle name="Input 98 10 4" xfId="51681"/>
    <cellStyle name="Input 98 11" xfId="51682"/>
    <cellStyle name="Input 98 12" xfId="51683"/>
    <cellStyle name="Input 98 13" xfId="51684"/>
    <cellStyle name="Input 98 14" xfId="51685"/>
    <cellStyle name="Input 98 15" xfId="51686"/>
    <cellStyle name="Input 98 16" xfId="51687"/>
    <cellStyle name="Input 98 2" xfId="51688"/>
    <cellStyle name="Input 98 2 2" xfId="51689"/>
    <cellStyle name="Input 98 2 3" xfId="51690"/>
    <cellStyle name="Input 98 2 4" xfId="51691"/>
    <cellStyle name="Input 98 3" xfId="51692"/>
    <cellStyle name="Input 98 3 2" xfId="51693"/>
    <cellStyle name="Input 98 3 3" xfId="51694"/>
    <cellStyle name="Input 98 3 4" xfId="51695"/>
    <cellStyle name="Input 98 4" xfId="51696"/>
    <cellStyle name="Input 98 4 2" xfId="51697"/>
    <cellStyle name="Input 98 4 3" xfId="51698"/>
    <cellStyle name="Input 98 4 4" xfId="51699"/>
    <cellStyle name="Input 98 5" xfId="51700"/>
    <cellStyle name="Input 98 5 2" xfId="51701"/>
    <cellStyle name="Input 98 5 3" xfId="51702"/>
    <cellStyle name="Input 98 5 4" xfId="51703"/>
    <cellStyle name="Input 98 6" xfId="51704"/>
    <cellStyle name="Input 98 6 2" xfId="51705"/>
    <cellStyle name="Input 98 6 3" xfId="51706"/>
    <cellStyle name="Input 98 6 4" xfId="51707"/>
    <cellStyle name="Input 98 7" xfId="51708"/>
    <cellStyle name="Input 98 7 2" xfId="51709"/>
    <cellStyle name="Input 98 7 3" xfId="51710"/>
    <cellStyle name="Input 98 7 4" xfId="51711"/>
    <cellStyle name="Input 98 8" xfId="51712"/>
    <cellStyle name="Input 98 8 2" xfId="51713"/>
    <cellStyle name="Input 98 8 3" xfId="51714"/>
    <cellStyle name="Input 98 8 4" xfId="51715"/>
    <cellStyle name="Input 98 9" xfId="51716"/>
    <cellStyle name="Input 98 9 2" xfId="51717"/>
    <cellStyle name="Input 98 9 3" xfId="51718"/>
    <cellStyle name="Input 98 9 4" xfId="51719"/>
    <cellStyle name="Input 99" xfId="51720"/>
    <cellStyle name="Input 99 10" xfId="51721"/>
    <cellStyle name="Input 99 10 2" xfId="51722"/>
    <cellStyle name="Input 99 10 3" xfId="51723"/>
    <cellStyle name="Input 99 10 4" xfId="51724"/>
    <cellStyle name="Input 99 11" xfId="51725"/>
    <cellStyle name="Input 99 12" xfId="51726"/>
    <cellStyle name="Input 99 13" xfId="51727"/>
    <cellStyle name="Input 99 14" xfId="51728"/>
    <cellStyle name="Input 99 15" xfId="51729"/>
    <cellStyle name="Input 99 16" xfId="51730"/>
    <cellStyle name="Input 99 2" xfId="51731"/>
    <cellStyle name="Input 99 2 2" xfId="51732"/>
    <cellStyle name="Input 99 2 3" xfId="51733"/>
    <cellStyle name="Input 99 2 4" xfId="51734"/>
    <cellStyle name="Input 99 3" xfId="51735"/>
    <cellStyle name="Input 99 3 2" xfId="51736"/>
    <cellStyle name="Input 99 3 3" xfId="51737"/>
    <cellStyle name="Input 99 3 4" xfId="51738"/>
    <cellStyle name="Input 99 4" xfId="51739"/>
    <cellStyle name="Input 99 4 2" xfId="51740"/>
    <cellStyle name="Input 99 4 3" xfId="51741"/>
    <cellStyle name="Input 99 4 4" xfId="51742"/>
    <cellStyle name="Input 99 5" xfId="51743"/>
    <cellStyle name="Input 99 5 2" xfId="51744"/>
    <cellStyle name="Input 99 5 3" xfId="51745"/>
    <cellStyle name="Input 99 5 4" xfId="51746"/>
    <cellStyle name="Input 99 6" xfId="51747"/>
    <cellStyle name="Input 99 6 2" xfId="51748"/>
    <cellStyle name="Input 99 6 3" xfId="51749"/>
    <cellStyle name="Input 99 6 4" xfId="51750"/>
    <cellStyle name="Input 99 7" xfId="51751"/>
    <cellStyle name="Input 99 7 2" xfId="51752"/>
    <cellStyle name="Input 99 7 3" xfId="51753"/>
    <cellStyle name="Input 99 7 4" xfId="51754"/>
    <cellStyle name="Input 99 8" xfId="51755"/>
    <cellStyle name="Input 99 8 2" xfId="51756"/>
    <cellStyle name="Input 99 8 3" xfId="51757"/>
    <cellStyle name="Input 99 8 4" xfId="51758"/>
    <cellStyle name="Input 99 9" xfId="51759"/>
    <cellStyle name="Input 99 9 2" xfId="51760"/>
    <cellStyle name="Input 99 9 3" xfId="51761"/>
    <cellStyle name="Input 99 9 4" xfId="51762"/>
    <cellStyle name="Input no $ [0]" xfId="51763"/>
    <cellStyle name="input.title" xfId="51764"/>
    <cellStyle name="INPUTS" xfId="51765"/>
    <cellStyle name="Inputs2" xfId="51766"/>
    <cellStyle name="Lable8Left_Def" xfId="51767"/>
    <cellStyle name="Line" xfId="51768"/>
    <cellStyle name="Link Currency (0)" xfId="51769"/>
    <cellStyle name="Link Currency (2)" xfId="51770"/>
    <cellStyle name="Link Units (0)" xfId="51771"/>
    <cellStyle name="Link Units (1)" xfId="51772"/>
    <cellStyle name="Link Units (2)" xfId="51773"/>
    <cellStyle name="Linked Cell 2" xfId="51774"/>
    <cellStyle name="Linked Cell 2 2" xfId="51775"/>
    <cellStyle name="Linked Cell 2 2 2" xfId="51776"/>
    <cellStyle name="Linked Cell 2 2 2 2" xfId="51777"/>
    <cellStyle name="Linked Cell 2 2 3" xfId="51778"/>
    <cellStyle name="Linked Cell 2 3" xfId="51779"/>
    <cellStyle name="Linked Cell 2_Integrys Valuation 3-19-2010_Std  Amort" xfId="51780"/>
    <cellStyle name="Linked Cell 3" xfId="51781"/>
    <cellStyle name="Linked Cell 3 2" xfId="51782"/>
    <cellStyle name="Linked Cell 4" xfId="51783"/>
    <cellStyle name="Linked Cell 4 2" xfId="51784"/>
    <cellStyle name="Linked Cell 4 3" xfId="51785"/>
    <cellStyle name="Linked Cell 5" xfId="51786"/>
    <cellStyle name="Linked Cell 5 2" xfId="51787"/>
    <cellStyle name="list" xfId="51788"/>
    <cellStyle name="locked" xfId="51789"/>
    <cellStyle name="m/d/yy" xfId="51790"/>
    <cellStyle name="Margins" xfId="51791"/>
    <cellStyle name="mike" xfId="51792"/>
    <cellStyle name="mike1" xfId="51793"/>
    <cellStyle name="mike2" xfId="51794"/>
    <cellStyle name="Millares [0]_2AV_M_M " xfId="51795"/>
    <cellStyle name="Millares_2AV_M_M " xfId="51796"/>
    <cellStyle name="Milliers_sales" xfId="51797"/>
    <cellStyle name="MLComma0" xfId="51798"/>
    <cellStyle name="MLDollar0" xfId="51799"/>
    <cellStyle name="MLMultiple0" xfId="51800"/>
    <cellStyle name="MLPercent0" xfId="51801"/>
    <cellStyle name="Moeda [0]_0701_Amortiz Difer SpotMarket - Urug" xfId="51802"/>
    <cellStyle name="Moeda_0701_Amortiz Difer SpotMarket - Urug" xfId="51803"/>
    <cellStyle name="Moneda [0]_2AV_M_M " xfId="51804"/>
    <cellStyle name="Moneda_2AV_M_M " xfId="51805"/>
    <cellStyle name="Month" xfId="51806"/>
    <cellStyle name="Month 2" xfId="51807"/>
    <cellStyle name="Month 2 2" xfId="51808"/>
    <cellStyle name="Month 2 3" xfId="51809"/>
    <cellStyle name="Month 2 4" xfId="51810"/>
    <cellStyle name="Month 2 5" xfId="51811"/>
    <cellStyle name="Month 3" xfId="51812"/>
    <cellStyle name="Month 3 2" xfId="51813"/>
    <cellStyle name="Month 3 3" xfId="51814"/>
    <cellStyle name="Month 3 4" xfId="51815"/>
    <cellStyle name="Month 3 5" xfId="51816"/>
    <cellStyle name="Month 4" xfId="51817"/>
    <cellStyle name="Month 5" xfId="51818"/>
    <cellStyle name="Month Date" xfId="51819"/>
    <cellStyle name="Month-long" xfId="51820"/>
    <cellStyle name="Month-long 2" xfId="51821"/>
    <cellStyle name="Month-long 2 2" xfId="51822"/>
    <cellStyle name="Month-long 2 3" xfId="51823"/>
    <cellStyle name="Month-long 2 4" xfId="51824"/>
    <cellStyle name="Month-long 2 5" xfId="51825"/>
    <cellStyle name="Month-long 3" xfId="51826"/>
    <cellStyle name="Month-long 3 2" xfId="51827"/>
    <cellStyle name="Month-long 3 3" xfId="51828"/>
    <cellStyle name="Month-long 3 4" xfId="51829"/>
    <cellStyle name="Month-long 3 5" xfId="51830"/>
    <cellStyle name="Month-short" xfId="51831"/>
    <cellStyle name="Mon-yr" xfId="51832"/>
    <cellStyle name="MS_Hebrew" xfId="51833"/>
    <cellStyle name="Multiple" xfId="51834"/>
    <cellStyle name="Multiple [0]" xfId="51835"/>
    <cellStyle name="Multiple [1]" xfId="51836"/>
    <cellStyle name="Multiple [1] 2" xfId="51837"/>
    <cellStyle name="Multiple [1] 3" xfId="51838"/>
    <cellStyle name="Multiple [1] 4" xfId="51839"/>
    <cellStyle name="Multiple [1] 5" xfId="51840"/>
    <cellStyle name="Multiple 2" xfId="51841"/>
    <cellStyle name="Multiple 3" xfId="51842"/>
    <cellStyle name="Multiple 4" xfId="51843"/>
    <cellStyle name="Multiple 5" xfId="51844"/>
    <cellStyle name="Multiple_~0055150" xfId="51845"/>
    <cellStyle name="multiples" xfId="51846"/>
    <cellStyle name="NA is zero" xfId="51847"/>
    <cellStyle name="Name" xfId="51848"/>
    <cellStyle name="Needed Input" xfId="51849"/>
    <cellStyle name="Neutral 2" xfId="51850"/>
    <cellStyle name="Neutral 2 2" xfId="51851"/>
    <cellStyle name="Neutral 2 2 2" xfId="51852"/>
    <cellStyle name="Neutral 2 2 2 2" xfId="51853"/>
    <cellStyle name="Neutral 2 2 3" xfId="51854"/>
    <cellStyle name="Neutral 2 3" xfId="51855"/>
    <cellStyle name="Neutral 3" xfId="51856"/>
    <cellStyle name="Neutral 3 2" xfId="51857"/>
    <cellStyle name="Neutral 4" xfId="51858"/>
    <cellStyle name="Neutral 4 2" xfId="51859"/>
    <cellStyle name="Neutral 4 3" xfId="51860"/>
    <cellStyle name="Neutral 5" xfId="51861"/>
    <cellStyle name="Neutral 5 2" xfId="51862"/>
    <cellStyle name="NEWMULTIPLE" xfId="51863"/>
    <cellStyle name="no dec" xfId="51864"/>
    <cellStyle name="no dec 2" xfId="51865"/>
    <cellStyle name="no dec 2 2" xfId="51866"/>
    <cellStyle name="no dec 2 3" xfId="51867"/>
    <cellStyle name="no dec 2 4" xfId="51868"/>
    <cellStyle name="no dec 2 5" xfId="51869"/>
    <cellStyle name="no dec 3" xfId="51870"/>
    <cellStyle name="no dec 3 2" xfId="51871"/>
    <cellStyle name="no dec 3 3" xfId="51872"/>
    <cellStyle name="no dec 3 4" xfId="51873"/>
    <cellStyle name="no dec 3 5" xfId="51874"/>
    <cellStyle name="No decimals" xfId="51875"/>
    <cellStyle name="Normal" xfId="0" builtinId="0"/>
    <cellStyle name="Normal - Input" xfId="51877"/>
    <cellStyle name="Normal - Style1" xfId="51878"/>
    <cellStyle name="Normal - Style1 2" xfId="51879"/>
    <cellStyle name="Normal - Style1 2 2" xfId="51880"/>
    <cellStyle name="Normal - Style1 2 3" xfId="51881"/>
    <cellStyle name="Normal - Style1 3" xfId="51882"/>
    <cellStyle name="Normal - Style1 4" xfId="51883"/>
    <cellStyle name="Normal - Style1 5" xfId="51884"/>
    <cellStyle name="Normal - Style2" xfId="51885"/>
    <cellStyle name="Normal - Style3" xfId="51886"/>
    <cellStyle name="Normal - Style6" xfId="51887"/>
    <cellStyle name="Normal - Style7" xfId="51888"/>
    <cellStyle name="Normal [0]" xfId="51889"/>
    <cellStyle name="Normal [1]" xfId="51890"/>
    <cellStyle name="Normal [2]" xfId="51891"/>
    <cellStyle name="Normal [3]" xfId="51892"/>
    <cellStyle name="Normal 10" xfId="51893"/>
    <cellStyle name="Normal 10 2" xfId="1"/>
    <cellStyle name="Normal 10 2 2" xfId="51894"/>
    <cellStyle name="Normal 10 3" xfId="51895"/>
    <cellStyle name="Normal 10 4" xfId="51896"/>
    <cellStyle name="Normal 100" xfId="51897"/>
    <cellStyle name="Normal 100 2" xfId="51898"/>
    <cellStyle name="Normal 101" xfId="51899"/>
    <cellStyle name="Normal 101 2" xfId="51900"/>
    <cellStyle name="Normal 101 3" xfId="51901"/>
    <cellStyle name="Normal 102" xfId="51902"/>
    <cellStyle name="Normal 102 2" xfId="51903"/>
    <cellStyle name="Normal 102 3" xfId="51904"/>
    <cellStyle name="Normal 103" xfId="51905"/>
    <cellStyle name="Normal 103 2" xfId="51906"/>
    <cellStyle name="Normal 103 3" xfId="51907"/>
    <cellStyle name="Normal 104" xfId="51908"/>
    <cellStyle name="Normal 104 2" xfId="51909"/>
    <cellStyle name="Normal 104 3" xfId="51910"/>
    <cellStyle name="Normal 105" xfId="51911"/>
    <cellStyle name="Normal 105 2" xfId="51912"/>
    <cellStyle name="Normal 105 2 2" xfId="51913"/>
    <cellStyle name="Normal 105 2 3" xfId="51914"/>
    <cellStyle name="Normal 105 3" xfId="51915"/>
    <cellStyle name="Normal 105 4" xfId="51916"/>
    <cellStyle name="Normal 106" xfId="51917"/>
    <cellStyle name="Normal 106 2" xfId="51918"/>
    <cellStyle name="Normal 106 3" xfId="51919"/>
    <cellStyle name="Normal 106 3 2" xfId="51920"/>
    <cellStyle name="Normal 106 4" xfId="51921"/>
    <cellStyle name="Normal 107" xfId="51922"/>
    <cellStyle name="Normal 107 2" xfId="51923"/>
    <cellStyle name="Normal 107 3" xfId="51924"/>
    <cellStyle name="Normal 107 3 2" xfId="51925"/>
    <cellStyle name="Normal 107 4" xfId="51926"/>
    <cellStyle name="Normal 108" xfId="51927"/>
    <cellStyle name="Normal 108 2" xfId="51928"/>
    <cellStyle name="Normal 108 3" xfId="51929"/>
    <cellStyle name="Normal 109" xfId="51930"/>
    <cellStyle name="Normal 109 2" xfId="51931"/>
    <cellStyle name="Normal 109 3" xfId="51932"/>
    <cellStyle name="Normal 11" xfId="51933"/>
    <cellStyle name="Normal 11 2" xfId="51934"/>
    <cellStyle name="Normal 11 2 2" xfId="51935"/>
    <cellStyle name="Normal 11 5" xfId="51936"/>
    <cellStyle name="Normal 110" xfId="51937"/>
    <cellStyle name="Normal 110 2" xfId="51938"/>
    <cellStyle name="Normal 110 3" xfId="51939"/>
    <cellStyle name="Normal 111" xfId="51940"/>
    <cellStyle name="Normal 111 2" xfId="51941"/>
    <cellStyle name="Normal 111 3" xfId="51942"/>
    <cellStyle name="Normal 112" xfId="51943"/>
    <cellStyle name="Normal 112 2" xfId="51944"/>
    <cellStyle name="Normal 112 3" xfId="51945"/>
    <cellStyle name="Normal 113" xfId="51946"/>
    <cellStyle name="Normal 113 2" xfId="51947"/>
    <cellStyle name="Normal 113 3" xfId="51948"/>
    <cellStyle name="Normal 114" xfId="51949"/>
    <cellStyle name="Normal 114 2" xfId="51950"/>
    <cellStyle name="Normal 114 3" xfId="51951"/>
    <cellStyle name="Normal 115" xfId="51952"/>
    <cellStyle name="Normal 115 2" xfId="51953"/>
    <cellStyle name="Normal 115 3" xfId="51954"/>
    <cellStyle name="Normal 116" xfId="51955"/>
    <cellStyle name="Normal 116 2" xfId="51956"/>
    <cellStyle name="Normal 116 3" xfId="51957"/>
    <cellStyle name="Normal 117" xfId="51958"/>
    <cellStyle name="Normal 117 2" xfId="51959"/>
    <cellStyle name="Normal 117 2 2" xfId="51960"/>
    <cellStyle name="Normal 117 3" xfId="51961"/>
    <cellStyle name="Normal 117 4" xfId="51962"/>
    <cellStyle name="Normal 118" xfId="51963"/>
    <cellStyle name="Normal 118 2" xfId="51964"/>
    <cellStyle name="Normal 118 2 2" xfId="51965"/>
    <cellStyle name="Normal 118 3" xfId="51966"/>
    <cellStyle name="Normal 118 4" xfId="51967"/>
    <cellStyle name="Normal 119" xfId="51968"/>
    <cellStyle name="Normal 119 2" xfId="51969"/>
    <cellStyle name="Normal 12" xfId="51970"/>
    <cellStyle name="Normal 12 2" xfId="51971"/>
    <cellStyle name="Normal 12 2 2" xfId="51972"/>
    <cellStyle name="Normal 12 2 3" xfId="51973"/>
    <cellStyle name="Normal 12 2 4" xfId="51974"/>
    <cellStyle name="Normal 12 3" xfId="51975"/>
    <cellStyle name="Normal 12 3 2" xfId="51976"/>
    <cellStyle name="Normal 12 3 2 2" xfId="51977"/>
    <cellStyle name="Normal 12 3 2 2 2" xfId="51978"/>
    <cellStyle name="Normal 12 3 2 2 2 2" xfId="51979"/>
    <cellStyle name="Normal 12 3 2 2 2 2 2" xfId="51980"/>
    <cellStyle name="Normal 12 3 2 2 2 3" xfId="51981"/>
    <cellStyle name="Normal 12 3 2 2 3" xfId="51982"/>
    <cellStyle name="Normal 12 3 2 2 3 2" xfId="51983"/>
    <cellStyle name="Normal 12 3 2 2 4" xfId="51984"/>
    <cellStyle name="Normal 12 3 2 3" xfId="51985"/>
    <cellStyle name="Normal 12 3 2 3 2" xfId="51986"/>
    <cellStyle name="Normal 12 3 2 3 2 2" xfId="51987"/>
    <cellStyle name="Normal 12 3 2 3 3" xfId="51988"/>
    <cellStyle name="Normal 12 3 2 4" xfId="51989"/>
    <cellStyle name="Normal 12 3 2 4 2" xfId="51990"/>
    <cellStyle name="Normal 12 3 2 5" xfId="51991"/>
    <cellStyle name="Normal 12 3 3" xfId="51992"/>
    <cellStyle name="Normal 12 3 3 2" xfId="51993"/>
    <cellStyle name="Normal 12 3 3 2 2" xfId="51994"/>
    <cellStyle name="Normal 12 3 3 2 2 2" xfId="51995"/>
    <cellStyle name="Normal 12 3 3 2 3" xfId="51996"/>
    <cellStyle name="Normal 12 3 3 3" xfId="51997"/>
    <cellStyle name="Normal 12 3 3 3 2" xfId="51998"/>
    <cellStyle name="Normal 12 3 3 4" xfId="51999"/>
    <cellStyle name="Normal 12 3 4" xfId="52000"/>
    <cellStyle name="Normal 12 3 4 2" xfId="52001"/>
    <cellStyle name="Normal 12 3 4 2 2" xfId="52002"/>
    <cellStyle name="Normal 12 3 4 2 2 2" xfId="52003"/>
    <cellStyle name="Normal 12 3 4 2 3" xfId="52004"/>
    <cellStyle name="Normal 12 3 4 3" xfId="52005"/>
    <cellStyle name="Normal 12 3 4 3 2" xfId="52006"/>
    <cellStyle name="Normal 12 3 4 4" xfId="52007"/>
    <cellStyle name="Normal 12 3 5" xfId="52008"/>
    <cellStyle name="Normal 12 3 5 2" xfId="52009"/>
    <cellStyle name="Normal 12 3 5 2 2" xfId="52010"/>
    <cellStyle name="Normal 12 3 5 2 2 2" xfId="52011"/>
    <cellStyle name="Normal 12 3 5 2 3" xfId="52012"/>
    <cellStyle name="Normal 12 3 5 3" xfId="52013"/>
    <cellStyle name="Normal 12 3 5 3 2" xfId="52014"/>
    <cellStyle name="Normal 12 3 5 4" xfId="52015"/>
    <cellStyle name="Normal 12 3 6" xfId="52016"/>
    <cellStyle name="Normal 12 3 6 2" xfId="52017"/>
    <cellStyle name="Normal 12 3 6 2 2" xfId="52018"/>
    <cellStyle name="Normal 12 3 6 2 2 2" xfId="52019"/>
    <cellStyle name="Normal 12 3 6 2 3" xfId="52020"/>
    <cellStyle name="Normal 12 3 6 3" xfId="52021"/>
    <cellStyle name="Normal 12 3 6 3 2" xfId="52022"/>
    <cellStyle name="Normal 12 3 6 4" xfId="52023"/>
    <cellStyle name="Normal 12 3 7" xfId="52024"/>
    <cellStyle name="Normal 12 3 7 2" xfId="52025"/>
    <cellStyle name="Normal 12 3 7 2 2" xfId="52026"/>
    <cellStyle name="Normal 12 3 7 3" xfId="52027"/>
    <cellStyle name="Normal 12 3 8" xfId="52028"/>
    <cellStyle name="Normal 12 3 8 2" xfId="52029"/>
    <cellStyle name="Normal 12 3 8 2 2" xfId="52030"/>
    <cellStyle name="Normal 12 3 8 3" xfId="52031"/>
    <cellStyle name="Normal 12 3 9" xfId="52032"/>
    <cellStyle name="Normal 12 3 9 2" xfId="52033"/>
    <cellStyle name="Normal 12 3 9 2 2" xfId="52034"/>
    <cellStyle name="Normal 12 3 9 3" xfId="52035"/>
    <cellStyle name="Normal 12 4" xfId="52036"/>
    <cellStyle name="Normal 12 4 2" xfId="52037"/>
    <cellStyle name="Normal 12 5" xfId="52038"/>
    <cellStyle name="Normal 12 5 2" xfId="52039"/>
    <cellStyle name="Normal 12 6" xfId="52040"/>
    <cellStyle name="Normal 12 7" xfId="52041"/>
    <cellStyle name="Normal 12 7 2" xfId="52042"/>
    <cellStyle name="Normal 12 8" xfId="52043"/>
    <cellStyle name="Normal 120" xfId="52044"/>
    <cellStyle name="Normal 120 2" xfId="52045"/>
    <cellStyle name="Normal 120 3" xfId="52046"/>
    <cellStyle name="Normal 121" xfId="52047"/>
    <cellStyle name="Normal 121 2" xfId="52048"/>
    <cellStyle name="Normal 122" xfId="52049"/>
    <cellStyle name="Normal 123" xfId="52050"/>
    <cellStyle name="Normal 124" xfId="52051"/>
    <cellStyle name="Normal 125" xfId="52052"/>
    <cellStyle name="Normal 126" xfId="52053"/>
    <cellStyle name="Normal 127" xfId="52054"/>
    <cellStyle name="Normal 128" xfId="52055"/>
    <cellStyle name="Normal 128 2" xfId="52056"/>
    <cellStyle name="Normal 129" xfId="52057"/>
    <cellStyle name="Normal 129 2" xfId="52058"/>
    <cellStyle name="Normal 129 3" xfId="52059"/>
    <cellStyle name="Normal 13" xfId="52060"/>
    <cellStyle name="Normal 13 2" xfId="52061"/>
    <cellStyle name="Normal 13 2 2" xfId="52062"/>
    <cellStyle name="Normal 13 2 2 2" xfId="52063"/>
    <cellStyle name="Normal 13 2 2 2 2" xfId="52064"/>
    <cellStyle name="Normal 13 2 2 2 2 2" xfId="52065"/>
    <cellStyle name="Normal 13 2 2 2 2 2 2" xfId="52066"/>
    <cellStyle name="Normal 13 2 2 2 2 3" xfId="52067"/>
    <cellStyle name="Normal 13 2 2 2 3" xfId="52068"/>
    <cellStyle name="Normal 13 2 2 2 3 2" xfId="52069"/>
    <cellStyle name="Normal 13 2 2 2 4" xfId="52070"/>
    <cellStyle name="Normal 13 2 2 3" xfId="52071"/>
    <cellStyle name="Normal 13 2 2 3 2" xfId="52072"/>
    <cellStyle name="Normal 13 2 2 3 2 2" xfId="52073"/>
    <cellStyle name="Normal 13 2 2 3 3" xfId="52074"/>
    <cellStyle name="Normal 13 2 2 4" xfId="52075"/>
    <cellStyle name="Normal 13 2 2 4 2" xfId="52076"/>
    <cellStyle name="Normal 13 2 2 5" xfId="52077"/>
    <cellStyle name="Normal 13 2 3" xfId="52078"/>
    <cellStyle name="Normal 13 2 3 2" xfId="52079"/>
    <cellStyle name="Normal 13 2 3 2 2" xfId="52080"/>
    <cellStyle name="Normal 13 2 3 2 2 2" xfId="52081"/>
    <cellStyle name="Normal 13 2 3 2 3" xfId="52082"/>
    <cellStyle name="Normal 13 2 3 3" xfId="52083"/>
    <cellStyle name="Normal 13 2 3 3 2" xfId="52084"/>
    <cellStyle name="Normal 13 2 3 4" xfId="52085"/>
    <cellStyle name="Normal 13 2 4" xfId="52086"/>
    <cellStyle name="Normal 13 2 4 2" xfId="52087"/>
    <cellStyle name="Normal 13 2 4 2 2" xfId="52088"/>
    <cellStyle name="Normal 13 2 4 2 2 2" xfId="52089"/>
    <cellStyle name="Normal 13 2 4 2 3" xfId="52090"/>
    <cellStyle name="Normal 13 2 4 3" xfId="52091"/>
    <cellStyle name="Normal 13 2 4 3 2" xfId="52092"/>
    <cellStyle name="Normal 13 2 4 4" xfId="52093"/>
    <cellStyle name="Normal 13 2 5" xfId="52094"/>
    <cellStyle name="Normal 13 2 5 2" xfId="52095"/>
    <cellStyle name="Normal 13 2 5 2 2" xfId="52096"/>
    <cellStyle name="Normal 13 2 5 2 2 2" xfId="52097"/>
    <cellStyle name="Normal 13 2 5 2 3" xfId="52098"/>
    <cellStyle name="Normal 13 2 5 3" xfId="52099"/>
    <cellStyle name="Normal 13 2 5 3 2" xfId="52100"/>
    <cellStyle name="Normal 13 2 5 4" xfId="52101"/>
    <cellStyle name="Normal 13 2 6" xfId="52102"/>
    <cellStyle name="Normal 13 2 6 2" xfId="52103"/>
    <cellStyle name="Normal 13 2 6 2 2" xfId="52104"/>
    <cellStyle name="Normal 13 2 6 2 2 2" xfId="52105"/>
    <cellStyle name="Normal 13 2 6 2 3" xfId="52106"/>
    <cellStyle name="Normal 13 2 6 3" xfId="52107"/>
    <cellStyle name="Normal 13 2 6 3 2" xfId="52108"/>
    <cellStyle name="Normal 13 2 6 4" xfId="52109"/>
    <cellStyle name="Normal 13 2 7" xfId="52110"/>
    <cellStyle name="Normal 13 2 7 2" xfId="52111"/>
    <cellStyle name="Normal 13 2 7 2 2" xfId="52112"/>
    <cellStyle name="Normal 13 2 7 3" xfId="52113"/>
    <cellStyle name="Normal 13 2 8" xfId="52114"/>
    <cellStyle name="Normal 13 2 8 2" xfId="52115"/>
    <cellStyle name="Normal 13 2 8 2 2" xfId="52116"/>
    <cellStyle name="Normal 13 2 8 3" xfId="52117"/>
    <cellStyle name="Normal 13 2 9" xfId="52118"/>
    <cellStyle name="Normal 13 2 9 2" xfId="52119"/>
    <cellStyle name="Normal 13 2 9 2 2" xfId="52120"/>
    <cellStyle name="Normal 13 2 9 3" xfId="52121"/>
    <cellStyle name="Normal 13 5" xfId="52122"/>
    <cellStyle name="Normal 130" xfId="52123"/>
    <cellStyle name="Normal 130 2" xfId="52124"/>
    <cellStyle name="Normal 131" xfId="52125"/>
    <cellStyle name="Normal 131 2" xfId="52126"/>
    <cellStyle name="Normal 132" xfId="52127"/>
    <cellStyle name="Normal 132 2" xfId="52128"/>
    <cellStyle name="Normal 133" xfId="52129"/>
    <cellStyle name="Normal 133 2" xfId="52130"/>
    <cellStyle name="Normal 134" xfId="52131"/>
    <cellStyle name="Normal 134 2" xfId="52132"/>
    <cellStyle name="Normal 135" xfId="52133"/>
    <cellStyle name="Normal 135 2" xfId="52134"/>
    <cellStyle name="Normal 136" xfId="52135"/>
    <cellStyle name="Normal 136 2" xfId="52136"/>
    <cellStyle name="Normal 137" xfId="52137"/>
    <cellStyle name="Normal 137 2" xfId="52138"/>
    <cellStyle name="Normal 138" xfId="52139"/>
    <cellStyle name="Normal 138 2" xfId="52140"/>
    <cellStyle name="Normal 139" xfId="52141"/>
    <cellStyle name="Normal 139 2" xfId="52142"/>
    <cellStyle name="Normal 14" xfId="52143"/>
    <cellStyle name="Normal 14 2" xfId="52144"/>
    <cellStyle name="Normal 14 2 2" xfId="52145"/>
    <cellStyle name="Normal 14 2 2 2" xfId="52146"/>
    <cellStyle name="Normal 14 2 3" xfId="52147"/>
    <cellStyle name="Normal 14 2 3 2" xfId="52148"/>
    <cellStyle name="Normal 14 2 3 2 2" xfId="52149"/>
    <cellStyle name="Normal 14 2 3 2 2 2" xfId="52150"/>
    <cellStyle name="Normal 14 2 3 2 3" xfId="52151"/>
    <cellStyle name="Normal 14 2 3 3" xfId="52152"/>
    <cellStyle name="Normal 14 2 3 3 2" xfId="52153"/>
    <cellStyle name="Normal 14 2 3 4" xfId="52154"/>
    <cellStyle name="Normal 14 2 4" xfId="52155"/>
    <cellStyle name="Normal 14 2 4 2" xfId="52156"/>
    <cellStyle name="Normal 14 2 4 2 2" xfId="52157"/>
    <cellStyle name="Normal 14 2 4 2 2 2" xfId="52158"/>
    <cellStyle name="Normal 14 2 4 2 3" xfId="52159"/>
    <cellStyle name="Normal 14 2 4 3" xfId="52160"/>
    <cellStyle name="Normal 14 2 4 3 2" xfId="52161"/>
    <cellStyle name="Normal 14 2 4 4" xfId="52162"/>
    <cellStyle name="Normal 14 2 5" xfId="52163"/>
    <cellStyle name="Normal 14 2 5 2" xfId="52164"/>
    <cellStyle name="Normal 14 2 5 2 2" xfId="52165"/>
    <cellStyle name="Normal 14 2 5 3" xfId="52166"/>
    <cellStyle name="Normal 14 2 6" xfId="52167"/>
    <cellStyle name="Normal 14 2 6 2" xfId="52168"/>
    <cellStyle name="Normal 14 2 7" xfId="52169"/>
    <cellStyle name="Normal 14 2 8" xfId="52170"/>
    <cellStyle name="Normal 14 3" xfId="52171"/>
    <cellStyle name="Normal 14 3 2" xfId="52172"/>
    <cellStyle name="Normal 14 3 2 2" xfId="52173"/>
    <cellStyle name="Normal 14 3 2 2 2" xfId="52174"/>
    <cellStyle name="Normal 14 3 2 2 2 2" xfId="52175"/>
    <cellStyle name="Normal 14 3 2 2 3" xfId="52176"/>
    <cellStyle name="Normal 14 3 2 3" xfId="52177"/>
    <cellStyle name="Normal 14 3 2 3 2" xfId="52178"/>
    <cellStyle name="Normal 14 3 2 4" xfId="52179"/>
    <cellStyle name="Normal 14 3 3" xfId="52180"/>
    <cellStyle name="Normal 14 3 3 2" xfId="52181"/>
    <cellStyle name="Normal 14 3 3 2 2" xfId="52182"/>
    <cellStyle name="Normal 14 3 3 3" xfId="52183"/>
    <cellStyle name="Normal 14 3 4" xfId="52184"/>
    <cellStyle name="Normal 14 3 4 2" xfId="52185"/>
    <cellStyle name="Normal 14 3 5" xfId="52186"/>
    <cellStyle name="Normal 14 3 6" xfId="52187"/>
    <cellStyle name="Normal 14 4" xfId="52188"/>
    <cellStyle name="Normal 14 4 2" xfId="52189"/>
    <cellStyle name="Normal 14 4 2 2" xfId="52190"/>
    <cellStyle name="Normal 14 4 2 2 2" xfId="52191"/>
    <cellStyle name="Normal 14 4 2 3" xfId="52192"/>
    <cellStyle name="Normal 14 4 3" xfId="52193"/>
    <cellStyle name="Normal 14 4 3 2" xfId="52194"/>
    <cellStyle name="Normal 14 4 4" xfId="52195"/>
    <cellStyle name="Normal 14 5" xfId="52196"/>
    <cellStyle name="Normal 14 6" xfId="52197"/>
    <cellStyle name="Normal 14 7" xfId="52198"/>
    <cellStyle name="Normal 140" xfId="52199"/>
    <cellStyle name="Normal 140 2" xfId="52200"/>
    <cellStyle name="Normal 140 3" xfId="52201"/>
    <cellStyle name="Normal 141" xfId="52202"/>
    <cellStyle name="Normal 141 2" xfId="52203"/>
    <cellStyle name="Normal 142" xfId="52204"/>
    <cellStyle name="Normal 142 2" xfId="52205"/>
    <cellStyle name="Normal 143" xfId="52206"/>
    <cellStyle name="Normal 143 2" xfId="52207"/>
    <cellStyle name="Normal 144" xfId="52208"/>
    <cellStyle name="Normal 144 2" xfId="52209"/>
    <cellStyle name="Normal 145" xfId="52210"/>
    <cellStyle name="Normal 145 2" xfId="52211"/>
    <cellStyle name="Normal 146" xfId="52212"/>
    <cellStyle name="Normal 146 2" xfId="52213"/>
    <cellStyle name="Normal 147" xfId="52214"/>
    <cellStyle name="Normal 148" xfId="52215"/>
    <cellStyle name="Normal 149" xfId="52216"/>
    <cellStyle name="Normal 15" xfId="52217"/>
    <cellStyle name="Normal 15 2" xfId="52218"/>
    <cellStyle name="Normal 15 2 10" xfId="52219"/>
    <cellStyle name="Normal 15 2 10 2" xfId="52220"/>
    <cellStyle name="Normal 15 2 10 2 2" xfId="52221"/>
    <cellStyle name="Normal 15 2 10 3" xfId="52222"/>
    <cellStyle name="Normal 15 2 11" xfId="52223"/>
    <cellStyle name="Normal 15 2 11 2" xfId="52224"/>
    <cellStyle name="Normal 15 2 12" xfId="52225"/>
    <cellStyle name="Normal 15 2 13" xfId="52226"/>
    <cellStyle name="Normal 15 2 2" xfId="52227"/>
    <cellStyle name="Normal 15 2 2 2" xfId="52228"/>
    <cellStyle name="Normal 15 2 2 2 2" xfId="52229"/>
    <cellStyle name="Normal 15 2 2 2 2 2" xfId="52230"/>
    <cellStyle name="Normal 15 2 2 2 3" xfId="52231"/>
    <cellStyle name="Normal 15 2 2 3" xfId="52232"/>
    <cellStyle name="Normal 15 2 2 3 2" xfId="52233"/>
    <cellStyle name="Normal 15 2 2 4" xfId="52234"/>
    <cellStyle name="Normal 15 2 2 5" xfId="52235"/>
    <cellStyle name="Normal 15 2 3" xfId="52236"/>
    <cellStyle name="Normal 15 2 3 2" xfId="52237"/>
    <cellStyle name="Normal 15 2 3 2 2" xfId="52238"/>
    <cellStyle name="Normal 15 2 3 2 2 2" xfId="52239"/>
    <cellStyle name="Normal 15 2 3 2 3" xfId="52240"/>
    <cellStyle name="Normal 15 2 3 3" xfId="52241"/>
    <cellStyle name="Normal 15 2 3 3 2" xfId="52242"/>
    <cellStyle name="Normal 15 2 3 4" xfId="52243"/>
    <cellStyle name="Normal 15 2 4" xfId="52244"/>
    <cellStyle name="Normal 15 2 4 2" xfId="52245"/>
    <cellStyle name="Normal 15 2 4 2 2" xfId="52246"/>
    <cellStyle name="Normal 15 2 4 2 2 2" xfId="52247"/>
    <cellStyle name="Normal 15 2 4 2 3" xfId="52248"/>
    <cellStyle name="Normal 15 2 4 3" xfId="52249"/>
    <cellStyle name="Normal 15 2 4 3 2" xfId="52250"/>
    <cellStyle name="Normal 15 2 4 4" xfId="52251"/>
    <cellStyle name="Normal 15 2 5" xfId="52252"/>
    <cellStyle name="Normal 15 2 5 2" xfId="52253"/>
    <cellStyle name="Normal 15 2 5 2 2" xfId="52254"/>
    <cellStyle name="Normal 15 2 5 2 2 2" xfId="52255"/>
    <cellStyle name="Normal 15 2 5 2 3" xfId="52256"/>
    <cellStyle name="Normal 15 2 5 3" xfId="52257"/>
    <cellStyle name="Normal 15 2 5 3 2" xfId="52258"/>
    <cellStyle name="Normal 15 2 5 4" xfId="52259"/>
    <cellStyle name="Normal 15 2 6" xfId="52260"/>
    <cellStyle name="Normal 15 2 6 2" xfId="52261"/>
    <cellStyle name="Normal 15 2 6 2 2" xfId="52262"/>
    <cellStyle name="Normal 15 2 6 2 2 2" xfId="52263"/>
    <cellStyle name="Normal 15 2 6 2 3" xfId="52264"/>
    <cellStyle name="Normal 15 2 6 3" xfId="52265"/>
    <cellStyle name="Normal 15 2 6 3 2" xfId="52266"/>
    <cellStyle name="Normal 15 2 6 4" xfId="52267"/>
    <cellStyle name="Normal 15 2 7" xfId="52268"/>
    <cellStyle name="Normal 15 2 7 2" xfId="52269"/>
    <cellStyle name="Normal 15 2 7 2 2" xfId="52270"/>
    <cellStyle name="Normal 15 2 7 3" xfId="52271"/>
    <cellStyle name="Normal 15 2 8" xfId="52272"/>
    <cellStyle name="Normal 15 2 8 2" xfId="52273"/>
    <cellStyle name="Normal 15 2 8 2 2" xfId="52274"/>
    <cellStyle name="Normal 15 2 8 3" xfId="52275"/>
    <cellStyle name="Normal 15 2 9" xfId="52276"/>
    <cellStyle name="Normal 15 2 9 2" xfId="52277"/>
    <cellStyle name="Normal 15 2 9 2 2" xfId="52278"/>
    <cellStyle name="Normal 15 2 9 3" xfId="52279"/>
    <cellStyle name="Normal 15 3" xfId="52280"/>
    <cellStyle name="Normal 15 3 2" xfId="52281"/>
    <cellStyle name="Normal 15 3 2 2" xfId="52282"/>
    <cellStyle name="Normal 15 3 2 2 2" xfId="52283"/>
    <cellStyle name="Normal 15 3 2 2 2 2" xfId="52284"/>
    <cellStyle name="Normal 15 3 2 2 3" xfId="52285"/>
    <cellStyle name="Normal 15 3 2 3" xfId="52286"/>
    <cellStyle name="Normal 15 3 2 3 2" xfId="52287"/>
    <cellStyle name="Normal 15 3 2 4" xfId="52288"/>
    <cellStyle name="Normal 15 3 3" xfId="52289"/>
    <cellStyle name="Normal 15 3 3 2" xfId="52290"/>
    <cellStyle name="Normal 15 3 3 2 2" xfId="52291"/>
    <cellStyle name="Normal 15 3 3 3" xfId="52292"/>
    <cellStyle name="Normal 15 3 4" xfId="52293"/>
    <cellStyle name="Normal 15 3 4 2" xfId="52294"/>
    <cellStyle name="Normal 15 3 5" xfId="52295"/>
    <cellStyle name="Normal 15 3 6" xfId="52296"/>
    <cellStyle name="Normal 15 4" xfId="52297"/>
    <cellStyle name="Normal 15 4 2" xfId="52298"/>
    <cellStyle name="Normal 15 5" xfId="52299"/>
    <cellStyle name="Normal 15 6" xfId="52300"/>
    <cellStyle name="Normal 15 6 2" xfId="52301"/>
    <cellStyle name="Normal 15 6 2 2" xfId="52302"/>
    <cellStyle name="Normal 15 6 2 2 2" xfId="52303"/>
    <cellStyle name="Normal 15 6 2 3" xfId="52304"/>
    <cellStyle name="Normal 15 6 3" xfId="52305"/>
    <cellStyle name="Normal 15 6 3 2" xfId="52306"/>
    <cellStyle name="Normal 15 6 4" xfId="52307"/>
    <cellStyle name="Normal 15 7" xfId="52308"/>
    <cellStyle name="Normal 15 7 2" xfId="52309"/>
    <cellStyle name="Normal 15 8" xfId="52310"/>
    <cellStyle name="Normal 15 8 2" xfId="52311"/>
    <cellStyle name="Normal 15 9" xfId="52312"/>
    <cellStyle name="Normal 150" xfId="52313"/>
    <cellStyle name="Normal 151" xfId="52314"/>
    <cellStyle name="Normal 152" xfId="52315"/>
    <cellStyle name="Normal 153" xfId="52316"/>
    <cellStyle name="Normal 154" xfId="52317"/>
    <cellStyle name="Normal 155" xfId="52318"/>
    <cellStyle name="Normal 156" xfId="52319"/>
    <cellStyle name="Normal 157" xfId="52320"/>
    <cellStyle name="Normal 158" xfId="52321"/>
    <cellStyle name="Normal 159" xfId="52322"/>
    <cellStyle name="Normal 16" xfId="52323"/>
    <cellStyle name="Normal 16 2" xfId="52324"/>
    <cellStyle name="Normal 16 2 10" xfId="52325"/>
    <cellStyle name="Normal 16 2 10 2" xfId="52326"/>
    <cellStyle name="Normal 16 2 10 2 2" xfId="52327"/>
    <cellStyle name="Normal 16 2 10 3" xfId="52328"/>
    <cellStyle name="Normal 16 2 11" xfId="52329"/>
    <cellStyle name="Normal 16 2 11 2" xfId="52330"/>
    <cellStyle name="Normal 16 2 12" xfId="52331"/>
    <cellStyle name="Normal 16 2 13" xfId="52332"/>
    <cellStyle name="Normal 16 2 2" xfId="52333"/>
    <cellStyle name="Normal 16 2 2 2" xfId="52334"/>
    <cellStyle name="Normal 16 2 2 2 2" xfId="52335"/>
    <cellStyle name="Normal 16 2 2 2 2 2" xfId="52336"/>
    <cellStyle name="Normal 16 2 2 2 3" xfId="52337"/>
    <cellStyle name="Normal 16 2 2 3" xfId="52338"/>
    <cellStyle name="Normal 16 2 2 3 2" xfId="52339"/>
    <cellStyle name="Normal 16 2 2 4" xfId="52340"/>
    <cellStyle name="Normal 16 2 2 5" xfId="52341"/>
    <cellStyle name="Normal 16 2 3" xfId="52342"/>
    <cellStyle name="Normal 16 2 3 2" xfId="52343"/>
    <cellStyle name="Normal 16 2 3 2 2" xfId="52344"/>
    <cellStyle name="Normal 16 2 3 2 2 2" xfId="52345"/>
    <cellStyle name="Normal 16 2 3 2 3" xfId="52346"/>
    <cellStyle name="Normal 16 2 3 3" xfId="52347"/>
    <cellStyle name="Normal 16 2 3 3 2" xfId="52348"/>
    <cellStyle name="Normal 16 2 3 4" xfId="52349"/>
    <cellStyle name="Normal 16 2 4" xfId="52350"/>
    <cellStyle name="Normal 16 2 4 2" xfId="52351"/>
    <cellStyle name="Normal 16 2 4 2 2" xfId="52352"/>
    <cellStyle name="Normal 16 2 4 2 2 2" xfId="52353"/>
    <cellStyle name="Normal 16 2 4 2 3" xfId="52354"/>
    <cellStyle name="Normal 16 2 4 3" xfId="52355"/>
    <cellStyle name="Normal 16 2 4 3 2" xfId="52356"/>
    <cellStyle name="Normal 16 2 4 4" xfId="52357"/>
    <cellStyle name="Normal 16 2 5" xfId="52358"/>
    <cellStyle name="Normal 16 2 5 2" xfId="52359"/>
    <cellStyle name="Normal 16 2 5 2 2" xfId="52360"/>
    <cellStyle name="Normal 16 2 5 2 2 2" xfId="52361"/>
    <cellStyle name="Normal 16 2 5 2 3" xfId="52362"/>
    <cellStyle name="Normal 16 2 5 3" xfId="52363"/>
    <cellStyle name="Normal 16 2 5 3 2" xfId="52364"/>
    <cellStyle name="Normal 16 2 5 4" xfId="52365"/>
    <cellStyle name="Normal 16 2 6" xfId="52366"/>
    <cellStyle name="Normal 16 2 6 2" xfId="52367"/>
    <cellStyle name="Normal 16 2 6 2 2" xfId="52368"/>
    <cellStyle name="Normal 16 2 6 2 2 2" xfId="52369"/>
    <cellStyle name="Normal 16 2 6 2 3" xfId="52370"/>
    <cellStyle name="Normal 16 2 6 3" xfId="52371"/>
    <cellStyle name="Normal 16 2 6 3 2" xfId="52372"/>
    <cellStyle name="Normal 16 2 6 4" xfId="52373"/>
    <cellStyle name="Normal 16 2 7" xfId="52374"/>
    <cellStyle name="Normal 16 2 7 2" xfId="52375"/>
    <cellStyle name="Normal 16 2 7 2 2" xfId="52376"/>
    <cellStyle name="Normal 16 2 7 3" xfId="52377"/>
    <cellStyle name="Normal 16 2 8" xfId="52378"/>
    <cellStyle name="Normal 16 2 8 2" xfId="52379"/>
    <cellStyle name="Normal 16 2 8 2 2" xfId="52380"/>
    <cellStyle name="Normal 16 2 8 3" xfId="52381"/>
    <cellStyle name="Normal 16 2 9" xfId="52382"/>
    <cellStyle name="Normal 16 2 9 2" xfId="52383"/>
    <cellStyle name="Normal 16 2 9 2 2" xfId="52384"/>
    <cellStyle name="Normal 16 2 9 3" xfId="52385"/>
    <cellStyle name="Normal 16 3" xfId="52386"/>
    <cellStyle name="Normal 16 4" xfId="52387"/>
    <cellStyle name="Normal 16 5" xfId="52388"/>
    <cellStyle name="Normal 16 5 2" xfId="52389"/>
    <cellStyle name="Normal 16 6" xfId="52390"/>
    <cellStyle name="Normal 160" xfId="52391"/>
    <cellStyle name="Normal 161" xfId="52392"/>
    <cellStyle name="Normal 162" xfId="52393"/>
    <cellStyle name="Normal 163" xfId="52394"/>
    <cellStyle name="Normal 164" xfId="52395"/>
    <cellStyle name="Normal 165" xfId="52396"/>
    <cellStyle name="Normal 166" xfId="52397"/>
    <cellStyle name="Normal 167" xfId="52398"/>
    <cellStyle name="Normal 167 2" xfId="52399"/>
    <cellStyle name="Normal 167 2 2" xfId="52400"/>
    <cellStyle name="Normal 168" xfId="52401"/>
    <cellStyle name="Normal 168 2" xfId="52402"/>
    <cellStyle name="Normal 168 3" xfId="52403"/>
    <cellStyle name="Normal 169" xfId="52404"/>
    <cellStyle name="Normal 169 2" xfId="52405"/>
    <cellStyle name="Normal 169 3" xfId="52406"/>
    <cellStyle name="Normal 17" xfId="52407"/>
    <cellStyle name="Normal 17 2" xfId="52408"/>
    <cellStyle name="Normal 17 2 10" xfId="52409"/>
    <cellStyle name="Normal 17 2 10 2" xfId="52410"/>
    <cellStyle name="Normal 17 2 10 2 2" xfId="52411"/>
    <cellStyle name="Normal 17 2 10 3" xfId="52412"/>
    <cellStyle name="Normal 17 2 11" xfId="52413"/>
    <cellStyle name="Normal 17 2 11 2" xfId="52414"/>
    <cellStyle name="Normal 17 2 12" xfId="52415"/>
    <cellStyle name="Normal 17 2 13" xfId="52416"/>
    <cellStyle name="Normal 17 2 2" xfId="52417"/>
    <cellStyle name="Normal 17 2 2 2" xfId="52418"/>
    <cellStyle name="Normal 17 2 2 2 2" xfId="52419"/>
    <cellStyle name="Normal 17 2 2 2 2 2" xfId="52420"/>
    <cellStyle name="Normal 17 2 2 2 3" xfId="52421"/>
    <cellStyle name="Normal 17 2 2 3" xfId="52422"/>
    <cellStyle name="Normal 17 2 2 3 2" xfId="52423"/>
    <cellStyle name="Normal 17 2 2 4" xfId="52424"/>
    <cellStyle name="Normal 17 2 2 5" xfId="52425"/>
    <cellStyle name="Normal 17 2 3" xfId="52426"/>
    <cellStyle name="Normal 17 2 3 2" xfId="52427"/>
    <cellStyle name="Normal 17 2 3 2 2" xfId="52428"/>
    <cellStyle name="Normal 17 2 3 2 2 2" xfId="52429"/>
    <cellStyle name="Normal 17 2 3 2 3" xfId="52430"/>
    <cellStyle name="Normal 17 2 3 3" xfId="52431"/>
    <cellStyle name="Normal 17 2 3 3 2" xfId="52432"/>
    <cellStyle name="Normal 17 2 3 4" xfId="52433"/>
    <cellStyle name="Normal 17 2 4" xfId="52434"/>
    <cellStyle name="Normal 17 2 4 2" xfId="52435"/>
    <cellStyle name="Normal 17 2 4 2 2" xfId="52436"/>
    <cellStyle name="Normal 17 2 4 2 2 2" xfId="52437"/>
    <cellStyle name="Normal 17 2 4 2 3" xfId="52438"/>
    <cellStyle name="Normal 17 2 4 3" xfId="52439"/>
    <cellStyle name="Normal 17 2 4 3 2" xfId="52440"/>
    <cellStyle name="Normal 17 2 4 4" xfId="52441"/>
    <cellStyle name="Normal 17 2 5" xfId="52442"/>
    <cellStyle name="Normal 17 2 5 2" xfId="52443"/>
    <cellStyle name="Normal 17 2 5 2 2" xfId="52444"/>
    <cellStyle name="Normal 17 2 5 2 2 2" xfId="52445"/>
    <cellStyle name="Normal 17 2 5 2 3" xfId="52446"/>
    <cellStyle name="Normal 17 2 5 3" xfId="52447"/>
    <cellStyle name="Normal 17 2 5 3 2" xfId="52448"/>
    <cellStyle name="Normal 17 2 5 4" xfId="52449"/>
    <cellStyle name="Normal 17 2 6" xfId="52450"/>
    <cellStyle name="Normal 17 2 6 2" xfId="52451"/>
    <cellStyle name="Normal 17 2 6 2 2" xfId="52452"/>
    <cellStyle name="Normal 17 2 6 2 2 2" xfId="52453"/>
    <cellStyle name="Normal 17 2 6 2 3" xfId="52454"/>
    <cellStyle name="Normal 17 2 6 3" xfId="52455"/>
    <cellStyle name="Normal 17 2 6 3 2" xfId="52456"/>
    <cellStyle name="Normal 17 2 6 4" xfId="52457"/>
    <cellStyle name="Normal 17 2 7" xfId="52458"/>
    <cellStyle name="Normal 17 2 7 2" xfId="52459"/>
    <cellStyle name="Normal 17 2 7 2 2" xfId="52460"/>
    <cellStyle name="Normal 17 2 7 3" xfId="52461"/>
    <cellStyle name="Normal 17 2 8" xfId="52462"/>
    <cellStyle name="Normal 17 2 8 2" xfId="52463"/>
    <cellStyle name="Normal 17 2 8 2 2" xfId="52464"/>
    <cellStyle name="Normal 17 2 8 3" xfId="52465"/>
    <cellStyle name="Normal 17 2 9" xfId="52466"/>
    <cellStyle name="Normal 17 2 9 2" xfId="52467"/>
    <cellStyle name="Normal 17 2 9 2 2" xfId="52468"/>
    <cellStyle name="Normal 17 2 9 3" xfId="52469"/>
    <cellStyle name="Normal 17 3" xfId="52470"/>
    <cellStyle name="Normal 17 4" xfId="52471"/>
    <cellStyle name="Normal 170" xfId="52472"/>
    <cellStyle name="Normal 170 2" xfId="52473"/>
    <cellStyle name="Normal 171" xfId="52474"/>
    <cellStyle name="Normal 171 2" xfId="52475"/>
    <cellStyle name="Normal 172" xfId="52476"/>
    <cellStyle name="Normal 173" xfId="52477"/>
    <cellStyle name="Normal 174" xfId="52478"/>
    <cellStyle name="Normal 175" xfId="52479"/>
    <cellStyle name="Normal 176" xfId="52480"/>
    <cellStyle name="Normal 177" xfId="52481"/>
    <cellStyle name="Normal 178" xfId="52482"/>
    <cellStyle name="Normal 179" xfId="52483"/>
    <cellStyle name="Normal 18" xfId="52484"/>
    <cellStyle name="Normal 18 10" xfId="52485"/>
    <cellStyle name="Normal 18 10 2" xfId="52486"/>
    <cellStyle name="Normal 18 10 2 2" xfId="52487"/>
    <cellStyle name="Normal 18 10 3" xfId="52488"/>
    <cellStyle name="Normal 18 11" xfId="52489"/>
    <cellStyle name="Normal 18 2" xfId="52490"/>
    <cellStyle name="Normal 18 2 10" xfId="52491"/>
    <cellStyle name="Normal 18 2 10 2" xfId="52492"/>
    <cellStyle name="Normal 18 2 10 2 2" xfId="52493"/>
    <cellStyle name="Normal 18 2 10 3" xfId="52494"/>
    <cellStyle name="Normal 18 2 11" xfId="52495"/>
    <cellStyle name="Normal 18 2 11 2" xfId="52496"/>
    <cellStyle name="Normal 18 2 12" xfId="52497"/>
    <cellStyle name="Normal 18 2 13" xfId="52498"/>
    <cellStyle name="Normal 18 2 2" xfId="52499"/>
    <cellStyle name="Normal 18 2 2 2" xfId="52500"/>
    <cellStyle name="Normal 18 2 2 2 2" xfId="52501"/>
    <cellStyle name="Normal 18 2 2 2 2 2" xfId="52502"/>
    <cellStyle name="Normal 18 2 2 2 3" xfId="52503"/>
    <cellStyle name="Normal 18 2 2 3" xfId="52504"/>
    <cellStyle name="Normal 18 2 2 3 2" xfId="52505"/>
    <cellStyle name="Normal 18 2 2 4" xfId="52506"/>
    <cellStyle name="Normal 18 2 2 5" xfId="52507"/>
    <cellStyle name="Normal 18 2 3" xfId="52508"/>
    <cellStyle name="Normal 18 2 3 2" xfId="52509"/>
    <cellStyle name="Normal 18 2 3 2 2" xfId="52510"/>
    <cellStyle name="Normal 18 2 3 2 2 2" xfId="52511"/>
    <cellStyle name="Normal 18 2 3 2 3" xfId="52512"/>
    <cellStyle name="Normal 18 2 3 3" xfId="52513"/>
    <cellStyle name="Normal 18 2 3 3 2" xfId="52514"/>
    <cellStyle name="Normal 18 2 3 4" xfId="52515"/>
    <cellStyle name="Normal 18 2 4" xfId="52516"/>
    <cellStyle name="Normal 18 2 4 2" xfId="52517"/>
    <cellStyle name="Normal 18 2 4 2 2" xfId="52518"/>
    <cellStyle name="Normal 18 2 4 2 2 2" xfId="52519"/>
    <cellStyle name="Normal 18 2 4 2 3" xfId="52520"/>
    <cellStyle name="Normal 18 2 4 3" xfId="52521"/>
    <cellStyle name="Normal 18 2 4 3 2" xfId="52522"/>
    <cellStyle name="Normal 18 2 4 4" xfId="52523"/>
    <cellStyle name="Normal 18 2 5" xfId="52524"/>
    <cellStyle name="Normal 18 2 5 2" xfId="52525"/>
    <cellStyle name="Normal 18 2 5 2 2" xfId="52526"/>
    <cellStyle name="Normal 18 2 5 2 2 2" xfId="52527"/>
    <cellStyle name="Normal 18 2 5 2 3" xfId="52528"/>
    <cellStyle name="Normal 18 2 5 3" xfId="52529"/>
    <cellStyle name="Normal 18 2 5 3 2" xfId="52530"/>
    <cellStyle name="Normal 18 2 5 4" xfId="52531"/>
    <cellStyle name="Normal 18 2 6" xfId="52532"/>
    <cellStyle name="Normal 18 2 6 2" xfId="52533"/>
    <cellStyle name="Normal 18 2 6 2 2" xfId="52534"/>
    <cellStyle name="Normal 18 2 6 2 2 2" xfId="52535"/>
    <cellStyle name="Normal 18 2 6 2 3" xfId="52536"/>
    <cellStyle name="Normal 18 2 6 3" xfId="52537"/>
    <cellStyle name="Normal 18 2 6 3 2" xfId="52538"/>
    <cellStyle name="Normal 18 2 6 4" xfId="52539"/>
    <cellStyle name="Normal 18 2 7" xfId="52540"/>
    <cellStyle name="Normal 18 2 7 2" xfId="52541"/>
    <cellStyle name="Normal 18 2 7 2 2" xfId="52542"/>
    <cellStyle name="Normal 18 2 7 3" xfId="52543"/>
    <cellStyle name="Normal 18 2 8" xfId="52544"/>
    <cellStyle name="Normal 18 2 8 2" xfId="52545"/>
    <cellStyle name="Normal 18 2 8 2 2" xfId="52546"/>
    <cellStyle name="Normal 18 2 8 3" xfId="52547"/>
    <cellStyle name="Normal 18 2 9" xfId="52548"/>
    <cellStyle name="Normal 18 2 9 2" xfId="52549"/>
    <cellStyle name="Normal 18 2 9 2 2" xfId="52550"/>
    <cellStyle name="Normal 18 2 9 3" xfId="52551"/>
    <cellStyle name="Normal 18 3" xfId="52552"/>
    <cellStyle name="Normal 18 3 2" xfId="52553"/>
    <cellStyle name="Normal 18 3 2 2" xfId="52554"/>
    <cellStyle name="Normal 18 3 2 2 2" xfId="52555"/>
    <cellStyle name="Normal 18 3 2 2 2 2" xfId="52556"/>
    <cellStyle name="Normal 18 3 2 2 3" xfId="52557"/>
    <cellStyle name="Normal 18 3 2 3" xfId="52558"/>
    <cellStyle name="Normal 18 3 2 3 2" xfId="52559"/>
    <cellStyle name="Normal 18 3 2 4" xfId="52560"/>
    <cellStyle name="Normal 18 3 3" xfId="52561"/>
    <cellStyle name="Normal 18 3 3 2" xfId="52562"/>
    <cellStyle name="Normal 18 3 3 2 2" xfId="52563"/>
    <cellStyle name="Normal 18 3 3 3" xfId="52564"/>
    <cellStyle name="Normal 18 3 4" xfId="52565"/>
    <cellStyle name="Normal 18 3 4 2" xfId="52566"/>
    <cellStyle name="Normal 18 3 5" xfId="52567"/>
    <cellStyle name="Normal 18 3 6" xfId="52568"/>
    <cellStyle name="Normal 18 4" xfId="52569"/>
    <cellStyle name="Normal 18 4 2" xfId="52570"/>
    <cellStyle name="Normal 18 4 2 2" xfId="52571"/>
    <cellStyle name="Normal 18 4 2 2 2" xfId="52572"/>
    <cellStyle name="Normal 18 4 2 3" xfId="52573"/>
    <cellStyle name="Normal 18 4 3" xfId="52574"/>
    <cellStyle name="Normal 18 4 3 2" xfId="52575"/>
    <cellStyle name="Normal 18 4 4" xfId="52576"/>
    <cellStyle name="Normal 18 5" xfId="52577"/>
    <cellStyle name="Normal 18 5 2" xfId="52578"/>
    <cellStyle name="Normal 18 5 2 2" xfId="52579"/>
    <cellStyle name="Normal 18 5 2 2 2" xfId="52580"/>
    <cellStyle name="Normal 18 5 2 3" xfId="52581"/>
    <cellStyle name="Normal 18 5 3" xfId="52582"/>
    <cellStyle name="Normal 18 5 3 2" xfId="52583"/>
    <cellStyle name="Normal 18 5 4" xfId="52584"/>
    <cellStyle name="Normal 18 6" xfId="52585"/>
    <cellStyle name="Normal 18 6 2" xfId="52586"/>
    <cellStyle name="Normal 18 6 2 2" xfId="52587"/>
    <cellStyle name="Normal 18 6 2 2 2" xfId="52588"/>
    <cellStyle name="Normal 18 6 2 3" xfId="52589"/>
    <cellStyle name="Normal 18 6 3" xfId="52590"/>
    <cellStyle name="Normal 18 6 3 2" xfId="52591"/>
    <cellStyle name="Normal 18 6 4" xfId="52592"/>
    <cellStyle name="Normal 18 7" xfId="52593"/>
    <cellStyle name="Normal 18 7 2" xfId="52594"/>
    <cellStyle name="Normal 18 7 2 2" xfId="52595"/>
    <cellStyle name="Normal 18 7 2 2 2" xfId="52596"/>
    <cellStyle name="Normal 18 7 2 3" xfId="52597"/>
    <cellStyle name="Normal 18 7 3" xfId="52598"/>
    <cellStyle name="Normal 18 7 3 2" xfId="52599"/>
    <cellStyle name="Normal 18 7 4" xfId="52600"/>
    <cellStyle name="Normal 18 8" xfId="52601"/>
    <cellStyle name="Normal 18 8 2" xfId="52602"/>
    <cellStyle name="Normal 18 8 2 2" xfId="52603"/>
    <cellStyle name="Normal 18 8 3" xfId="52604"/>
    <cellStyle name="Normal 18 9" xfId="52605"/>
    <cellStyle name="Normal 18 9 2" xfId="52606"/>
    <cellStyle name="Normal 18 9 2 2" xfId="52607"/>
    <cellStyle name="Normal 18 9 3" xfId="52608"/>
    <cellStyle name="Normal 180" xfId="52609"/>
    <cellStyle name="Normal 181" xfId="52610"/>
    <cellStyle name="Normal 182" xfId="52611"/>
    <cellStyle name="Normal 183" xfId="52612"/>
    <cellStyle name="Normal 184" xfId="52613"/>
    <cellStyle name="Normal 185" xfId="52614"/>
    <cellStyle name="Normal 186" xfId="52615"/>
    <cellStyle name="Normal 187" xfId="52616"/>
    <cellStyle name="Normal 188" xfId="52617"/>
    <cellStyle name="Normal 189" xfId="52618"/>
    <cellStyle name="Normal 19" xfId="52619"/>
    <cellStyle name="Normal 19 10" xfId="52620"/>
    <cellStyle name="Normal 19 10 2" xfId="52621"/>
    <cellStyle name="Normal 19 10 2 2" xfId="52622"/>
    <cellStyle name="Normal 19 10 3" xfId="52623"/>
    <cellStyle name="Normal 19 11" xfId="52624"/>
    <cellStyle name="Normal 19 2" xfId="52625"/>
    <cellStyle name="Normal 19 2 10" xfId="52626"/>
    <cellStyle name="Normal 19 2 10 2" xfId="52627"/>
    <cellStyle name="Normal 19 2 10 2 2" xfId="52628"/>
    <cellStyle name="Normal 19 2 10 3" xfId="52629"/>
    <cellStyle name="Normal 19 2 11" xfId="52630"/>
    <cellStyle name="Normal 19 2 11 2" xfId="52631"/>
    <cellStyle name="Normal 19 2 12" xfId="52632"/>
    <cellStyle name="Normal 19 2 13" xfId="52633"/>
    <cellStyle name="Normal 19 2 2" xfId="52634"/>
    <cellStyle name="Normal 19 2 2 2" xfId="52635"/>
    <cellStyle name="Normal 19 2 2 2 2" xfId="52636"/>
    <cellStyle name="Normal 19 2 2 2 2 2" xfId="52637"/>
    <cellStyle name="Normal 19 2 2 2 3" xfId="52638"/>
    <cellStyle name="Normal 19 2 2 3" xfId="52639"/>
    <cellStyle name="Normal 19 2 2 3 2" xfId="52640"/>
    <cellStyle name="Normal 19 2 2 4" xfId="52641"/>
    <cellStyle name="Normal 19 2 2 5" xfId="52642"/>
    <cellStyle name="Normal 19 2 3" xfId="52643"/>
    <cellStyle name="Normal 19 2 3 2" xfId="52644"/>
    <cellStyle name="Normal 19 2 3 2 2" xfId="52645"/>
    <cellStyle name="Normal 19 2 3 2 2 2" xfId="52646"/>
    <cellStyle name="Normal 19 2 3 2 3" xfId="52647"/>
    <cellStyle name="Normal 19 2 3 3" xfId="52648"/>
    <cellStyle name="Normal 19 2 3 3 2" xfId="52649"/>
    <cellStyle name="Normal 19 2 3 4" xfId="52650"/>
    <cellStyle name="Normal 19 2 4" xfId="52651"/>
    <cellStyle name="Normal 19 2 4 2" xfId="52652"/>
    <cellStyle name="Normal 19 2 4 2 2" xfId="52653"/>
    <cellStyle name="Normal 19 2 4 2 2 2" xfId="52654"/>
    <cellStyle name="Normal 19 2 4 2 3" xfId="52655"/>
    <cellStyle name="Normal 19 2 4 3" xfId="52656"/>
    <cellStyle name="Normal 19 2 4 3 2" xfId="52657"/>
    <cellStyle name="Normal 19 2 4 4" xfId="52658"/>
    <cellStyle name="Normal 19 2 5" xfId="52659"/>
    <cellStyle name="Normal 19 2 5 2" xfId="52660"/>
    <cellStyle name="Normal 19 2 5 2 2" xfId="52661"/>
    <cellStyle name="Normal 19 2 5 2 2 2" xfId="52662"/>
    <cellStyle name="Normal 19 2 5 2 3" xfId="52663"/>
    <cellStyle name="Normal 19 2 5 3" xfId="52664"/>
    <cellStyle name="Normal 19 2 5 3 2" xfId="52665"/>
    <cellStyle name="Normal 19 2 5 4" xfId="52666"/>
    <cellStyle name="Normal 19 2 6" xfId="52667"/>
    <cellStyle name="Normal 19 2 6 2" xfId="52668"/>
    <cellStyle name="Normal 19 2 6 2 2" xfId="52669"/>
    <cellStyle name="Normal 19 2 6 2 2 2" xfId="52670"/>
    <cellStyle name="Normal 19 2 6 2 3" xfId="52671"/>
    <cellStyle name="Normal 19 2 6 3" xfId="52672"/>
    <cellStyle name="Normal 19 2 6 3 2" xfId="52673"/>
    <cellStyle name="Normal 19 2 6 4" xfId="52674"/>
    <cellStyle name="Normal 19 2 7" xfId="52675"/>
    <cellStyle name="Normal 19 2 7 2" xfId="52676"/>
    <cellStyle name="Normal 19 2 7 2 2" xfId="52677"/>
    <cellStyle name="Normal 19 2 7 3" xfId="52678"/>
    <cellStyle name="Normal 19 2 8" xfId="52679"/>
    <cellStyle name="Normal 19 2 8 2" xfId="52680"/>
    <cellStyle name="Normal 19 2 8 2 2" xfId="52681"/>
    <cellStyle name="Normal 19 2 8 3" xfId="52682"/>
    <cellStyle name="Normal 19 2 9" xfId="52683"/>
    <cellStyle name="Normal 19 2 9 2" xfId="52684"/>
    <cellStyle name="Normal 19 2 9 2 2" xfId="52685"/>
    <cellStyle name="Normal 19 2 9 3" xfId="52686"/>
    <cellStyle name="Normal 19 3" xfId="52687"/>
    <cellStyle name="Normal 19 3 2" xfId="52688"/>
    <cellStyle name="Normal 19 3 2 2" xfId="52689"/>
    <cellStyle name="Normal 19 3 2 2 2" xfId="52690"/>
    <cellStyle name="Normal 19 3 2 2 2 2" xfId="52691"/>
    <cellStyle name="Normal 19 3 2 2 3" xfId="52692"/>
    <cellStyle name="Normal 19 3 2 3" xfId="52693"/>
    <cellStyle name="Normal 19 3 2 3 2" xfId="52694"/>
    <cellStyle name="Normal 19 3 2 4" xfId="52695"/>
    <cellStyle name="Normal 19 3 3" xfId="52696"/>
    <cellStyle name="Normal 19 3 3 2" xfId="52697"/>
    <cellStyle name="Normal 19 3 3 2 2" xfId="52698"/>
    <cellStyle name="Normal 19 3 3 3" xfId="52699"/>
    <cellStyle name="Normal 19 3 4" xfId="52700"/>
    <cellStyle name="Normal 19 3 4 2" xfId="52701"/>
    <cellStyle name="Normal 19 3 5" xfId="52702"/>
    <cellStyle name="Normal 19 3 6" xfId="52703"/>
    <cellStyle name="Normal 19 4" xfId="52704"/>
    <cellStyle name="Normal 19 4 2" xfId="52705"/>
    <cellStyle name="Normal 19 4 2 2" xfId="52706"/>
    <cellStyle name="Normal 19 4 2 2 2" xfId="52707"/>
    <cellStyle name="Normal 19 4 2 3" xfId="52708"/>
    <cellStyle name="Normal 19 4 3" xfId="52709"/>
    <cellStyle name="Normal 19 4 3 2" xfId="52710"/>
    <cellStyle name="Normal 19 4 4" xfId="52711"/>
    <cellStyle name="Normal 19 5" xfId="52712"/>
    <cellStyle name="Normal 19 5 2" xfId="52713"/>
    <cellStyle name="Normal 19 5 2 2" xfId="52714"/>
    <cellStyle name="Normal 19 5 2 2 2" xfId="52715"/>
    <cellStyle name="Normal 19 5 2 3" xfId="52716"/>
    <cellStyle name="Normal 19 5 3" xfId="52717"/>
    <cellStyle name="Normal 19 5 3 2" xfId="52718"/>
    <cellStyle name="Normal 19 5 4" xfId="52719"/>
    <cellStyle name="Normal 19 6" xfId="52720"/>
    <cellStyle name="Normal 19 6 2" xfId="52721"/>
    <cellStyle name="Normal 19 6 2 2" xfId="52722"/>
    <cellStyle name="Normal 19 6 2 2 2" xfId="52723"/>
    <cellStyle name="Normal 19 6 2 3" xfId="52724"/>
    <cellStyle name="Normal 19 6 3" xfId="52725"/>
    <cellStyle name="Normal 19 6 3 2" xfId="52726"/>
    <cellStyle name="Normal 19 6 4" xfId="52727"/>
    <cellStyle name="Normal 19 7" xfId="52728"/>
    <cellStyle name="Normal 19 7 2" xfId="52729"/>
    <cellStyle name="Normal 19 7 2 2" xfId="52730"/>
    <cellStyle name="Normal 19 7 2 2 2" xfId="52731"/>
    <cellStyle name="Normal 19 7 2 3" xfId="52732"/>
    <cellStyle name="Normal 19 7 3" xfId="52733"/>
    <cellStyle name="Normal 19 7 3 2" xfId="52734"/>
    <cellStyle name="Normal 19 7 4" xfId="52735"/>
    <cellStyle name="Normal 19 8" xfId="52736"/>
    <cellStyle name="Normal 19 8 2" xfId="52737"/>
    <cellStyle name="Normal 19 8 2 2" xfId="52738"/>
    <cellStyle name="Normal 19 8 3" xfId="52739"/>
    <cellStyle name="Normal 19 9" xfId="52740"/>
    <cellStyle name="Normal 19 9 2" xfId="52741"/>
    <cellStyle name="Normal 19 9 2 2" xfId="52742"/>
    <cellStyle name="Normal 19 9 3" xfId="52743"/>
    <cellStyle name="Normal 190" xfId="64944"/>
    <cellStyle name="Normal 191" xfId="64945"/>
    <cellStyle name="Normal 192" xfId="64946"/>
    <cellStyle name="Normal 193" xfId="64947"/>
    <cellStyle name="Normal 194" xfId="64948"/>
    <cellStyle name="Normal 195" xfId="64949"/>
    <cellStyle name="Normal 196" xfId="64950"/>
    <cellStyle name="Normal 197" xfId="64951"/>
    <cellStyle name="Normal 198" xfId="64952"/>
    <cellStyle name="Normal 199" xfId="64953"/>
    <cellStyle name="Normal 2" xfId="52744"/>
    <cellStyle name="Normal 2 10" xfId="52745"/>
    <cellStyle name="Normal 2 11" xfId="52746"/>
    <cellStyle name="Normal 2 11 2" xfId="52747"/>
    <cellStyle name="Normal 2 11 2 2" xfId="52748"/>
    <cellStyle name="Normal 2 11 2 2 2" xfId="52749"/>
    <cellStyle name="Normal 2 11 2 3" xfId="52750"/>
    <cellStyle name="Normal 2 11 3" xfId="52751"/>
    <cellStyle name="Normal 2 11 3 2" xfId="52752"/>
    <cellStyle name="Normal 2 11 4" xfId="52753"/>
    <cellStyle name="Normal 2 12" xfId="52754"/>
    <cellStyle name="Normal 2 12 2" xfId="52755"/>
    <cellStyle name="Normal 2 12 2 2" xfId="52756"/>
    <cellStyle name="Normal 2 12 2 2 2" xfId="52757"/>
    <cellStyle name="Normal 2 12 2 3" xfId="52758"/>
    <cellStyle name="Normal 2 12 3" xfId="52759"/>
    <cellStyle name="Normal 2 12 3 2" xfId="52760"/>
    <cellStyle name="Normal 2 12 4" xfId="52761"/>
    <cellStyle name="Normal 2 13" xfId="52762"/>
    <cellStyle name="Normal 2 13 2" xfId="52763"/>
    <cellStyle name="Normal 2 13 2 2" xfId="52764"/>
    <cellStyle name="Normal 2 13 3" xfId="52765"/>
    <cellStyle name="Normal 2 14" xfId="52766"/>
    <cellStyle name="Normal 2 14 2" xfId="52767"/>
    <cellStyle name="Normal 2 15" xfId="52768"/>
    <cellStyle name="Normal 2 15 2" xfId="52769"/>
    <cellStyle name="Normal 2 16" xfId="52770"/>
    <cellStyle name="Normal 2 2" xfId="52771"/>
    <cellStyle name="Normal 2 2 2" xfId="2"/>
    <cellStyle name="Normal 2 2 2 2" xfId="52772"/>
    <cellStyle name="Normal 2 2 2 3" xfId="52773"/>
    <cellStyle name="Normal 2 2 2 4" xfId="52774"/>
    <cellStyle name="Normal 2 2 3" xfId="52775"/>
    <cellStyle name="Normal 2 2 3 2" xfId="52776"/>
    <cellStyle name="Normal 2 2 3 2 2" xfId="52777"/>
    <cellStyle name="Normal 2 2 3 2 2 2" xfId="52778"/>
    <cellStyle name="Normal 2 2 3 2 2 2 2" xfId="52779"/>
    <cellStyle name="Normal 2 2 3 2 2 2 2 2" xfId="52780"/>
    <cellStyle name="Normal 2 2 3 2 2 2 3" xfId="52781"/>
    <cellStyle name="Normal 2 2 3 2 2 3" xfId="52782"/>
    <cellStyle name="Normal 2 2 3 2 2 3 2" xfId="52783"/>
    <cellStyle name="Normal 2 2 3 2 2 4" xfId="52784"/>
    <cellStyle name="Normal 2 2 3 2 3" xfId="52785"/>
    <cellStyle name="Normal 2 2 3 2 3 2" xfId="52786"/>
    <cellStyle name="Normal 2 2 3 2 3 2 2" xfId="52787"/>
    <cellStyle name="Normal 2 2 3 2 3 2 2 2" xfId="52788"/>
    <cellStyle name="Normal 2 2 3 2 3 2 3" xfId="52789"/>
    <cellStyle name="Normal 2 2 3 2 3 3" xfId="52790"/>
    <cellStyle name="Normal 2 2 3 2 3 3 2" xfId="52791"/>
    <cellStyle name="Normal 2 2 3 2 3 4" xfId="52792"/>
    <cellStyle name="Normal 2 2 3 2 4" xfId="52793"/>
    <cellStyle name="Normal 2 2 3 2 4 2" xfId="52794"/>
    <cellStyle name="Normal 2 2 3 2 4 2 2" xfId="52795"/>
    <cellStyle name="Normal 2 2 3 2 4 3" xfId="52796"/>
    <cellStyle name="Normal 2 2 3 2 5" xfId="52797"/>
    <cellStyle name="Normal 2 2 3 2 5 2" xfId="52798"/>
    <cellStyle name="Normal 2 2 3 2 6" xfId="52799"/>
    <cellStyle name="Normal 2 2 3 3" xfId="52800"/>
    <cellStyle name="Normal 2 2 3 4" xfId="52801"/>
    <cellStyle name="Normal 2 2 3 4 2" xfId="52802"/>
    <cellStyle name="Normal 2 2 3 4 2 2" xfId="52803"/>
    <cellStyle name="Normal 2 2 3 4 2 2 2" xfId="52804"/>
    <cellStyle name="Normal 2 2 3 4 2 3" xfId="52805"/>
    <cellStyle name="Normal 2 2 3 4 3" xfId="52806"/>
    <cellStyle name="Normal 2 2 3 4 3 2" xfId="52807"/>
    <cellStyle name="Normal 2 2 3 4 4" xfId="52808"/>
    <cellStyle name="Normal 2 2 3 5" xfId="52809"/>
    <cellStyle name="Normal 2 2 3 5 2" xfId="52810"/>
    <cellStyle name="Normal 2 2 3 5 2 2" xfId="52811"/>
    <cellStyle name="Normal 2 2 3 5 2 2 2" xfId="52812"/>
    <cellStyle name="Normal 2 2 3 5 2 3" xfId="52813"/>
    <cellStyle name="Normal 2 2 3 5 3" xfId="52814"/>
    <cellStyle name="Normal 2 2 3 5 3 2" xfId="52815"/>
    <cellStyle name="Normal 2 2 3 5 4" xfId="52816"/>
    <cellStyle name="Normal 2 2 3 6" xfId="52817"/>
    <cellStyle name="Normal 2 2 3 6 2" xfId="52818"/>
    <cellStyle name="Normal 2 2 3 6 2 2" xfId="52819"/>
    <cellStyle name="Normal 2 2 3 6 3" xfId="52820"/>
    <cellStyle name="Normal 2 2 3 7" xfId="52821"/>
    <cellStyle name="Normal 2 2 3 7 2" xfId="52822"/>
    <cellStyle name="Normal 2 2 3 8" xfId="52823"/>
    <cellStyle name="Normal 2 2 3 9" xfId="52824"/>
    <cellStyle name="Normal 2 2 4" xfId="52825"/>
    <cellStyle name="Normal 2 2 4 2" xfId="52826"/>
    <cellStyle name="Normal 2 2 4 3" xfId="52827"/>
    <cellStyle name="Normal 2 2 5" xfId="52828"/>
    <cellStyle name="Normal 2 2 5 2" xfId="52829"/>
    <cellStyle name="Normal 2 2 5 2 2" xfId="52830"/>
    <cellStyle name="Normal 2 2 5 2 2 2" xfId="52831"/>
    <cellStyle name="Normal 2 2 5 2 2 2 2" xfId="52832"/>
    <cellStyle name="Normal 2 2 5 2 2 3" xfId="52833"/>
    <cellStyle name="Normal 2 2 5 2 3" xfId="52834"/>
    <cellStyle name="Normal 2 2 5 2 3 2" xfId="52835"/>
    <cellStyle name="Normal 2 2 5 2 4" xfId="52836"/>
    <cellStyle name="Normal 2 2 5 3" xfId="52837"/>
    <cellStyle name="Normal 2 2 5 3 2" xfId="52838"/>
    <cellStyle name="Normal 2 2 5 3 2 2" xfId="52839"/>
    <cellStyle name="Normal 2 2 5 3 2 2 2" xfId="52840"/>
    <cellStyle name="Normal 2 2 5 3 2 3" xfId="52841"/>
    <cellStyle name="Normal 2 2 5 3 3" xfId="52842"/>
    <cellStyle name="Normal 2 2 5 3 3 2" xfId="52843"/>
    <cellStyle name="Normal 2 2 5 3 4" xfId="52844"/>
    <cellStyle name="Normal 2 2 5 4" xfId="52845"/>
    <cellStyle name="Normal 2 2 5 4 2" xfId="52846"/>
    <cellStyle name="Normal 2 2 5 4 2 2" xfId="52847"/>
    <cellStyle name="Normal 2 2 5 4 3" xfId="52848"/>
    <cellStyle name="Normal 2 2 5 5" xfId="52849"/>
    <cellStyle name="Normal 2 2 5 5 2" xfId="52850"/>
    <cellStyle name="Normal 2 2 5 6" xfId="52851"/>
    <cellStyle name="Normal 2 3" xfId="52852"/>
    <cellStyle name="Normal 2 3 2" xfId="52853"/>
    <cellStyle name="Normal 2 3 2 2" xfId="52854"/>
    <cellStyle name="Normal 2 3 3" xfId="52855"/>
    <cellStyle name="Normal 2 3 4" xfId="52856"/>
    <cellStyle name="Normal 2 4" xfId="52857"/>
    <cellStyle name="Normal 2 4 2" xfId="52858"/>
    <cellStyle name="Normal 2 4 2 2" xfId="52859"/>
    <cellStyle name="Normal 2 4 3" xfId="52860"/>
    <cellStyle name="Normal 2 4 4" xfId="52861"/>
    <cellStyle name="Normal 2 5" xfId="52862"/>
    <cellStyle name="Normal 2 5 2" xfId="52863"/>
    <cellStyle name="Normal 2 5 3" xfId="52864"/>
    <cellStyle name="Normal 2 5 4" xfId="52865"/>
    <cellStyle name="Normal 2 5 5" xfId="52866"/>
    <cellStyle name="Normal 2 6" xfId="52867"/>
    <cellStyle name="Normal 2 6 2" xfId="52868"/>
    <cellStyle name="Normal 2 6 2 2" xfId="52869"/>
    <cellStyle name="Normal 2 7" xfId="52870"/>
    <cellStyle name="Normal 2 7 2" xfId="52871"/>
    <cellStyle name="Normal 2 7 3" xfId="52872"/>
    <cellStyle name="Normal 2 8" xfId="52873"/>
    <cellStyle name="Normal 2 8 2" xfId="52874"/>
    <cellStyle name="Normal 2 8 2 2" xfId="52875"/>
    <cellStyle name="Normal 2 8 2 3" xfId="52876"/>
    <cellStyle name="Normal 2 8 2 3 2" xfId="52877"/>
    <cellStyle name="Normal 2 8 2 3 2 2" xfId="52878"/>
    <cellStyle name="Normal 2 8 2 3 2 2 2" xfId="52879"/>
    <cellStyle name="Normal 2 8 2 3 2 3" xfId="52880"/>
    <cellStyle name="Normal 2 8 2 3 3" xfId="52881"/>
    <cellStyle name="Normal 2 8 2 3 3 2" xfId="52882"/>
    <cellStyle name="Normal 2 8 2 3 4" xfId="52883"/>
    <cellStyle name="Normal 2 8 2 4" xfId="52884"/>
    <cellStyle name="Normal 2 8 2 4 2" xfId="52885"/>
    <cellStyle name="Normal 2 8 2 4 2 2" xfId="52886"/>
    <cellStyle name="Normal 2 8 2 4 2 2 2" xfId="52887"/>
    <cellStyle name="Normal 2 8 2 4 2 3" xfId="52888"/>
    <cellStyle name="Normal 2 8 2 4 3" xfId="52889"/>
    <cellStyle name="Normal 2 8 2 4 3 2" xfId="52890"/>
    <cellStyle name="Normal 2 8 2 4 4" xfId="52891"/>
    <cellStyle name="Normal 2 8 2 5" xfId="52892"/>
    <cellStyle name="Normal 2 8 2 5 2" xfId="52893"/>
    <cellStyle name="Normal 2 8 2 5 2 2" xfId="52894"/>
    <cellStyle name="Normal 2 8 2 5 3" xfId="52895"/>
    <cellStyle name="Normal 2 8 2 6" xfId="52896"/>
    <cellStyle name="Normal 2 8 2 6 2" xfId="52897"/>
    <cellStyle name="Normal 2 8 2 7" xfId="52898"/>
    <cellStyle name="Normal 2 8 3" xfId="52899"/>
    <cellStyle name="Normal 2 8 3 2" xfId="52900"/>
    <cellStyle name="Normal 2 8 4" xfId="52901"/>
    <cellStyle name="Normal 2 8 4 2" xfId="52902"/>
    <cellStyle name="Normal 2 8 4 2 2" xfId="52903"/>
    <cellStyle name="Normal 2 8 4 2 2 2" xfId="52904"/>
    <cellStyle name="Normal 2 8 4 2 3" xfId="52905"/>
    <cellStyle name="Normal 2 8 4 3" xfId="52906"/>
    <cellStyle name="Normal 2 8 4 3 2" xfId="52907"/>
    <cellStyle name="Normal 2 8 4 4" xfId="52908"/>
    <cellStyle name="Normal 2 8 5" xfId="52909"/>
    <cellStyle name="Normal 2 8 5 2" xfId="52910"/>
    <cellStyle name="Normal 2 8 5 2 2" xfId="52911"/>
    <cellStyle name="Normal 2 8 5 2 2 2" xfId="52912"/>
    <cellStyle name="Normal 2 8 5 2 3" xfId="52913"/>
    <cellStyle name="Normal 2 8 5 3" xfId="52914"/>
    <cellStyle name="Normal 2 8 5 3 2" xfId="52915"/>
    <cellStyle name="Normal 2 8 5 4" xfId="52916"/>
    <cellStyle name="Normal 2 8 6" xfId="52917"/>
    <cellStyle name="Normal 2 8 6 2" xfId="52918"/>
    <cellStyle name="Normal 2 8 6 2 2" xfId="52919"/>
    <cellStyle name="Normal 2 8 6 3" xfId="52920"/>
    <cellStyle name="Normal 2 8 7" xfId="52921"/>
    <cellStyle name="Normal 2 8 7 2" xfId="52922"/>
    <cellStyle name="Normal 2 8 8" xfId="52923"/>
    <cellStyle name="Normal 2 9" xfId="52924"/>
    <cellStyle name="Normal 2 9 2" xfId="52925"/>
    <cellStyle name="Normal 2 9 3" xfId="52926"/>
    <cellStyle name="Normal 2 9 3 2" xfId="52927"/>
    <cellStyle name="Normal 2 9 3 2 2" xfId="52928"/>
    <cellStyle name="Normal 2 9 3 2 2 2" xfId="52929"/>
    <cellStyle name="Normal 2 9 3 2 3" xfId="52930"/>
    <cellStyle name="Normal 2 9 3 3" xfId="52931"/>
    <cellStyle name="Normal 2 9 3 3 2" xfId="52932"/>
    <cellStyle name="Normal 2 9 3 4" xfId="52933"/>
    <cellStyle name="Normal 2 9 4" xfId="52934"/>
    <cellStyle name="Normal 2 9 4 2" xfId="52935"/>
    <cellStyle name="Normal 2 9 4 2 2" xfId="52936"/>
    <cellStyle name="Normal 2 9 4 2 2 2" xfId="52937"/>
    <cellStyle name="Normal 2 9 4 2 3" xfId="52938"/>
    <cellStyle name="Normal 2 9 4 3" xfId="52939"/>
    <cellStyle name="Normal 2 9 4 3 2" xfId="52940"/>
    <cellStyle name="Normal 2 9 4 4" xfId="52941"/>
    <cellStyle name="Normal 2 9 5" xfId="52942"/>
    <cellStyle name="Normal 2 9 5 2" xfId="52943"/>
    <cellStyle name="Normal 2 9 5 2 2" xfId="52944"/>
    <cellStyle name="Normal 2 9 5 3" xfId="52945"/>
    <cellStyle name="Normal 2 9 6" xfId="52946"/>
    <cellStyle name="Normal 2 9 6 2" xfId="52947"/>
    <cellStyle name="Normal 2 9 7" xfId="52948"/>
    <cellStyle name="Normal 2_(attorney work product) Final Participation" xfId="52949"/>
    <cellStyle name="Normal 20" xfId="52950"/>
    <cellStyle name="Normal 20 10" xfId="52951"/>
    <cellStyle name="Normal 20 10 2" xfId="52952"/>
    <cellStyle name="Normal 20 10 2 2" xfId="52953"/>
    <cellStyle name="Normal 20 10 3" xfId="52954"/>
    <cellStyle name="Normal 20 11" xfId="52955"/>
    <cellStyle name="Normal 20 2" xfId="52956"/>
    <cellStyle name="Normal 20 2 2" xfId="52957"/>
    <cellStyle name="Normal 20 2 3" xfId="52958"/>
    <cellStyle name="Normal 20 3" xfId="52959"/>
    <cellStyle name="Normal 20 3 2" xfId="52960"/>
    <cellStyle name="Normal 20 3 2 2" xfId="52961"/>
    <cellStyle name="Normal 20 3 2 2 2" xfId="52962"/>
    <cellStyle name="Normal 20 3 2 2 2 2" xfId="52963"/>
    <cellStyle name="Normal 20 3 2 2 3" xfId="52964"/>
    <cellStyle name="Normal 20 3 2 3" xfId="52965"/>
    <cellStyle name="Normal 20 3 2 3 2" xfId="52966"/>
    <cellStyle name="Normal 20 3 2 4" xfId="52967"/>
    <cellStyle name="Normal 20 3 3" xfId="52968"/>
    <cellStyle name="Normal 20 3 3 2" xfId="52969"/>
    <cellStyle name="Normal 20 3 3 2 2" xfId="52970"/>
    <cellStyle name="Normal 20 3 3 3" xfId="52971"/>
    <cellStyle name="Normal 20 3 4" xfId="52972"/>
    <cellStyle name="Normal 20 3 4 2" xfId="52973"/>
    <cellStyle name="Normal 20 3 5" xfId="52974"/>
    <cellStyle name="Normal 20 3 6" xfId="52975"/>
    <cellStyle name="Normal 20 4" xfId="52976"/>
    <cellStyle name="Normal 20 4 2" xfId="52977"/>
    <cellStyle name="Normal 20 4 2 2" xfId="52978"/>
    <cellStyle name="Normal 20 4 2 2 2" xfId="52979"/>
    <cellStyle name="Normal 20 4 2 3" xfId="52980"/>
    <cellStyle name="Normal 20 4 3" xfId="52981"/>
    <cellStyle name="Normal 20 4 3 2" xfId="52982"/>
    <cellStyle name="Normal 20 4 4" xfId="52983"/>
    <cellStyle name="Normal 20 5" xfId="52984"/>
    <cellStyle name="Normal 20 5 2" xfId="52985"/>
    <cellStyle name="Normal 20 5 2 2" xfId="52986"/>
    <cellStyle name="Normal 20 5 2 2 2" xfId="52987"/>
    <cellStyle name="Normal 20 5 2 3" xfId="52988"/>
    <cellStyle name="Normal 20 5 3" xfId="52989"/>
    <cellStyle name="Normal 20 5 3 2" xfId="52990"/>
    <cellStyle name="Normal 20 5 4" xfId="52991"/>
    <cellStyle name="Normal 20 6" xfId="52992"/>
    <cellStyle name="Normal 20 6 2" xfId="52993"/>
    <cellStyle name="Normal 20 6 2 2" xfId="52994"/>
    <cellStyle name="Normal 20 6 2 2 2" xfId="52995"/>
    <cellStyle name="Normal 20 6 2 3" xfId="52996"/>
    <cellStyle name="Normal 20 6 3" xfId="52997"/>
    <cellStyle name="Normal 20 6 3 2" xfId="52998"/>
    <cellStyle name="Normal 20 6 4" xfId="52999"/>
    <cellStyle name="Normal 20 7" xfId="53000"/>
    <cellStyle name="Normal 20 7 2" xfId="53001"/>
    <cellStyle name="Normal 20 7 2 2" xfId="53002"/>
    <cellStyle name="Normal 20 7 2 2 2" xfId="53003"/>
    <cellStyle name="Normal 20 7 2 3" xfId="53004"/>
    <cellStyle name="Normal 20 7 3" xfId="53005"/>
    <cellStyle name="Normal 20 7 3 2" xfId="53006"/>
    <cellStyle name="Normal 20 7 4" xfId="53007"/>
    <cellStyle name="Normal 20 8" xfId="53008"/>
    <cellStyle name="Normal 20 8 2" xfId="53009"/>
    <cellStyle name="Normal 20 8 2 2" xfId="53010"/>
    <cellStyle name="Normal 20 8 3" xfId="53011"/>
    <cellStyle name="Normal 20 9" xfId="53012"/>
    <cellStyle name="Normal 20 9 2" xfId="53013"/>
    <cellStyle name="Normal 20 9 2 2" xfId="53014"/>
    <cellStyle name="Normal 20 9 3" xfId="53015"/>
    <cellStyle name="Normal 200" xfId="64954"/>
    <cellStyle name="Normal 201" xfId="64955"/>
    <cellStyle name="Normal 202" xfId="64956"/>
    <cellStyle name="Normal 203" xfId="64957"/>
    <cellStyle name="Normal 204" xfId="64958"/>
    <cellStyle name="Normal 205" xfId="64959"/>
    <cellStyle name="Normal 206" xfId="64960"/>
    <cellStyle name="Normal 207" xfId="64961"/>
    <cellStyle name="Normal 208" xfId="64962"/>
    <cellStyle name="Normal 209" xfId="64963"/>
    <cellStyle name="Normal 21" xfId="53016"/>
    <cellStyle name="Normal 21 10" xfId="53017"/>
    <cellStyle name="Normal 21 10 2" xfId="53018"/>
    <cellStyle name="Normal 21 10 2 2" xfId="53019"/>
    <cellStyle name="Normal 21 10 3" xfId="53020"/>
    <cellStyle name="Normal 21 11" xfId="53021"/>
    <cellStyle name="Normal 21 2" xfId="53022"/>
    <cellStyle name="Normal 21 2 2" xfId="53023"/>
    <cellStyle name="Normal 21 2 3" xfId="53024"/>
    <cellStyle name="Normal 21 3" xfId="53025"/>
    <cellStyle name="Normal 21 3 2" xfId="53026"/>
    <cellStyle name="Normal 21 3 2 2" xfId="53027"/>
    <cellStyle name="Normal 21 3 2 2 2" xfId="53028"/>
    <cellStyle name="Normal 21 3 2 2 2 2" xfId="53029"/>
    <cellStyle name="Normal 21 3 2 2 3" xfId="53030"/>
    <cellStyle name="Normal 21 3 2 3" xfId="53031"/>
    <cellStyle name="Normal 21 3 2 3 2" xfId="53032"/>
    <cellStyle name="Normal 21 3 2 4" xfId="53033"/>
    <cellStyle name="Normal 21 3 3" xfId="53034"/>
    <cellStyle name="Normal 21 3 3 2" xfId="53035"/>
    <cellStyle name="Normal 21 3 3 2 2" xfId="53036"/>
    <cellStyle name="Normal 21 3 3 3" xfId="53037"/>
    <cellStyle name="Normal 21 3 4" xfId="53038"/>
    <cellStyle name="Normal 21 3 4 2" xfId="53039"/>
    <cellStyle name="Normal 21 3 5" xfId="53040"/>
    <cellStyle name="Normal 21 3 6" xfId="53041"/>
    <cellStyle name="Normal 21 4" xfId="53042"/>
    <cellStyle name="Normal 21 4 2" xfId="53043"/>
    <cellStyle name="Normal 21 4 2 2" xfId="53044"/>
    <cellStyle name="Normal 21 4 2 2 2" xfId="53045"/>
    <cellStyle name="Normal 21 4 2 3" xfId="53046"/>
    <cellStyle name="Normal 21 4 3" xfId="53047"/>
    <cellStyle name="Normal 21 4 3 2" xfId="53048"/>
    <cellStyle name="Normal 21 4 4" xfId="53049"/>
    <cellStyle name="Normal 21 5" xfId="53050"/>
    <cellStyle name="Normal 21 5 2" xfId="53051"/>
    <cellStyle name="Normal 21 5 2 2" xfId="53052"/>
    <cellStyle name="Normal 21 5 2 2 2" xfId="53053"/>
    <cellStyle name="Normal 21 5 2 3" xfId="53054"/>
    <cellStyle name="Normal 21 5 3" xfId="53055"/>
    <cellStyle name="Normal 21 5 3 2" xfId="53056"/>
    <cellStyle name="Normal 21 5 4" xfId="53057"/>
    <cellStyle name="Normal 21 6" xfId="53058"/>
    <cellStyle name="Normal 21 6 2" xfId="53059"/>
    <cellStyle name="Normal 21 6 2 2" xfId="53060"/>
    <cellStyle name="Normal 21 6 2 2 2" xfId="53061"/>
    <cellStyle name="Normal 21 6 2 3" xfId="53062"/>
    <cellStyle name="Normal 21 6 3" xfId="53063"/>
    <cellStyle name="Normal 21 6 3 2" xfId="53064"/>
    <cellStyle name="Normal 21 6 4" xfId="53065"/>
    <cellStyle name="Normal 21 7" xfId="53066"/>
    <cellStyle name="Normal 21 7 2" xfId="53067"/>
    <cellStyle name="Normal 21 7 2 2" xfId="53068"/>
    <cellStyle name="Normal 21 7 2 2 2" xfId="53069"/>
    <cellStyle name="Normal 21 7 2 3" xfId="53070"/>
    <cellStyle name="Normal 21 7 3" xfId="53071"/>
    <cellStyle name="Normal 21 7 3 2" xfId="53072"/>
    <cellStyle name="Normal 21 7 4" xfId="53073"/>
    <cellStyle name="Normal 21 8" xfId="53074"/>
    <cellStyle name="Normal 21 8 2" xfId="53075"/>
    <cellStyle name="Normal 21 8 2 2" xfId="53076"/>
    <cellStyle name="Normal 21 8 3" xfId="53077"/>
    <cellStyle name="Normal 21 9" xfId="53078"/>
    <cellStyle name="Normal 21 9 2" xfId="53079"/>
    <cellStyle name="Normal 21 9 2 2" xfId="53080"/>
    <cellStyle name="Normal 21 9 3" xfId="53081"/>
    <cellStyle name="Normal 210" xfId="64964"/>
    <cellStyle name="Normal 211" xfId="64965"/>
    <cellStyle name="Normal 212" xfId="64966"/>
    <cellStyle name="Normal 213" xfId="64967"/>
    <cellStyle name="Normal 214" xfId="64968"/>
    <cellStyle name="Normal 215" xfId="64969"/>
    <cellStyle name="Normal 216" xfId="64970"/>
    <cellStyle name="Normal 217" xfId="64971"/>
    <cellStyle name="Normal 218" xfId="64972"/>
    <cellStyle name="Normal 219" xfId="64973"/>
    <cellStyle name="Normal 22" xfId="53082"/>
    <cellStyle name="Normal 22 10" xfId="53083"/>
    <cellStyle name="Normal 22 10 2" xfId="53084"/>
    <cellStyle name="Normal 22 10 2 2" xfId="53085"/>
    <cellStyle name="Normal 22 10 3" xfId="53086"/>
    <cellStyle name="Normal 22 11" xfId="53087"/>
    <cellStyle name="Normal 22 11 2" xfId="53088"/>
    <cellStyle name="Normal 22 11 2 2" xfId="53089"/>
    <cellStyle name="Normal 22 11 3" xfId="53090"/>
    <cellStyle name="Normal 22 12" xfId="53091"/>
    <cellStyle name="Normal 22 12 2" xfId="53092"/>
    <cellStyle name="Normal 22 12 2 2" xfId="53093"/>
    <cellStyle name="Normal 22 12 3" xfId="53094"/>
    <cellStyle name="Normal 22 2" xfId="53095"/>
    <cellStyle name="Normal 22 2 2" xfId="53096"/>
    <cellStyle name="Normal 22 3" xfId="53097"/>
    <cellStyle name="Normal 22 3 2" xfId="53098"/>
    <cellStyle name="Normal 22 4" xfId="53099"/>
    <cellStyle name="Normal 22 5" xfId="53100"/>
    <cellStyle name="Normal 22 5 2" xfId="53101"/>
    <cellStyle name="Normal 22 5 2 2" xfId="53102"/>
    <cellStyle name="Normal 22 5 2 2 2" xfId="53103"/>
    <cellStyle name="Normal 22 5 2 2 2 2" xfId="53104"/>
    <cellStyle name="Normal 22 5 2 2 3" xfId="53105"/>
    <cellStyle name="Normal 22 5 2 3" xfId="53106"/>
    <cellStyle name="Normal 22 5 2 3 2" xfId="53107"/>
    <cellStyle name="Normal 22 5 2 4" xfId="53108"/>
    <cellStyle name="Normal 22 5 3" xfId="53109"/>
    <cellStyle name="Normal 22 5 3 2" xfId="53110"/>
    <cellStyle name="Normal 22 5 3 2 2" xfId="53111"/>
    <cellStyle name="Normal 22 5 3 3" xfId="53112"/>
    <cellStyle name="Normal 22 5 4" xfId="53113"/>
    <cellStyle name="Normal 22 5 4 2" xfId="53114"/>
    <cellStyle name="Normal 22 5 5" xfId="53115"/>
    <cellStyle name="Normal 22 6" xfId="53116"/>
    <cellStyle name="Normal 22 6 2" xfId="53117"/>
    <cellStyle name="Normal 22 6 2 2" xfId="53118"/>
    <cellStyle name="Normal 22 6 2 2 2" xfId="53119"/>
    <cellStyle name="Normal 22 6 2 3" xfId="53120"/>
    <cellStyle name="Normal 22 6 3" xfId="53121"/>
    <cellStyle name="Normal 22 6 3 2" xfId="53122"/>
    <cellStyle name="Normal 22 6 4" xfId="53123"/>
    <cellStyle name="Normal 22 7" xfId="53124"/>
    <cellStyle name="Normal 22 7 2" xfId="53125"/>
    <cellStyle name="Normal 22 7 2 2" xfId="53126"/>
    <cellStyle name="Normal 22 7 2 2 2" xfId="53127"/>
    <cellStyle name="Normal 22 7 2 3" xfId="53128"/>
    <cellStyle name="Normal 22 7 3" xfId="53129"/>
    <cellStyle name="Normal 22 7 3 2" xfId="53130"/>
    <cellStyle name="Normal 22 7 4" xfId="53131"/>
    <cellStyle name="Normal 22 8" xfId="53132"/>
    <cellStyle name="Normal 22 8 2" xfId="53133"/>
    <cellStyle name="Normal 22 8 2 2" xfId="53134"/>
    <cellStyle name="Normal 22 8 2 2 2" xfId="53135"/>
    <cellStyle name="Normal 22 8 2 3" xfId="53136"/>
    <cellStyle name="Normal 22 8 3" xfId="53137"/>
    <cellStyle name="Normal 22 8 3 2" xfId="53138"/>
    <cellStyle name="Normal 22 8 4" xfId="53139"/>
    <cellStyle name="Normal 22 9" xfId="53140"/>
    <cellStyle name="Normal 22 9 2" xfId="53141"/>
    <cellStyle name="Normal 22 9 2 2" xfId="53142"/>
    <cellStyle name="Normal 22 9 2 2 2" xfId="53143"/>
    <cellStyle name="Normal 22 9 2 3" xfId="53144"/>
    <cellStyle name="Normal 22 9 3" xfId="53145"/>
    <cellStyle name="Normal 22 9 3 2" xfId="53146"/>
    <cellStyle name="Normal 22 9 4" xfId="53147"/>
    <cellStyle name="Normal 220" xfId="64974"/>
    <cellStyle name="Normal 221" xfId="64975"/>
    <cellStyle name="Normal 222" xfId="64976"/>
    <cellStyle name="Normal 223" xfId="64977"/>
    <cellStyle name="Normal 224" xfId="64978"/>
    <cellStyle name="Normal 225" xfId="64979"/>
    <cellStyle name="Normal 226" xfId="64983"/>
    <cellStyle name="Normal 227" xfId="64984"/>
    <cellStyle name="Normal 228" xfId="64985"/>
    <cellStyle name="Normal 23" xfId="53148"/>
    <cellStyle name="Normal 23 10" xfId="53149"/>
    <cellStyle name="Normal 23 10 2" xfId="53150"/>
    <cellStyle name="Normal 23 10 2 2" xfId="53151"/>
    <cellStyle name="Normal 23 10 3" xfId="53152"/>
    <cellStyle name="Normal 23 11" xfId="53153"/>
    <cellStyle name="Normal 23 11 2" xfId="53154"/>
    <cellStyle name="Normal 23 11 2 2" xfId="53155"/>
    <cellStyle name="Normal 23 11 3" xfId="53156"/>
    <cellStyle name="Normal 23 2" xfId="53157"/>
    <cellStyle name="Normal 23 2 2" xfId="53158"/>
    <cellStyle name="Normal 23 3" xfId="53159"/>
    <cellStyle name="Normal 23 3 2" xfId="53160"/>
    <cellStyle name="Normal 23 3 2 2" xfId="53161"/>
    <cellStyle name="Normal 23 3 2 2 2" xfId="53162"/>
    <cellStyle name="Normal 23 3 2 2 2 2" xfId="53163"/>
    <cellStyle name="Normal 23 3 2 2 2 2 2" xfId="53164"/>
    <cellStyle name="Normal 23 3 2 2 2 3" xfId="53165"/>
    <cellStyle name="Normal 23 3 2 2 3" xfId="53166"/>
    <cellStyle name="Normal 23 3 2 2 3 2" xfId="53167"/>
    <cellStyle name="Normal 23 3 2 2 4" xfId="53168"/>
    <cellStyle name="Normal 23 3 2 3" xfId="53169"/>
    <cellStyle name="Normal 23 3 2 3 2" xfId="53170"/>
    <cellStyle name="Normal 23 3 2 3 2 2" xfId="53171"/>
    <cellStyle name="Normal 23 3 2 3 2 2 2" xfId="53172"/>
    <cellStyle name="Normal 23 3 2 3 2 3" xfId="53173"/>
    <cellStyle name="Normal 23 3 2 3 3" xfId="53174"/>
    <cellStyle name="Normal 23 3 2 3 3 2" xfId="53175"/>
    <cellStyle name="Normal 23 3 2 3 4" xfId="53176"/>
    <cellStyle name="Normal 23 3 2 4" xfId="53177"/>
    <cellStyle name="Normal 23 3 2 4 2" xfId="53178"/>
    <cellStyle name="Normal 23 3 2 4 2 2" xfId="53179"/>
    <cellStyle name="Normal 23 3 2 4 3" xfId="53180"/>
    <cellStyle name="Normal 23 3 2 5" xfId="53181"/>
    <cellStyle name="Normal 23 3 2 5 2" xfId="53182"/>
    <cellStyle name="Normal 23 3 2 6" xfId="53183"/>
    <cellStyle name="Normal 23 3 3" xfId="53184"/>
    <cellStyle name="Normal 23 3 3 2" xfId="53185"/>
    <cellStyle name="Normal 23 3 3 2 2" xfId="53186"/>
    <cellStyle name="Normal 23 3 3 2 2 2" xfId="53187"/>
    <cellStyle name="Normal 23 3 3 2 3" xfId="53188"/>
    <cellStyle name="Normal 23 3 3 3" xfId="53189"/>
    <cellStyle name="Normal 23 3 3 3 2" xfId="53190"/>
    <cellStyle name="Normal 23 3 3 4" xfId="53191"/>
    <cellStyle name="Normal 23 3 4" xfId="53192"/>
    <cellStyle name="Normal 23 3 4 2" xfId="53193"/>
    <cellStyle name="Normal 23 3 4 2 2" xfId="53194"/>
    <cellStyle name="Normal 23 3 4 2 2 2" xfId="53195"/>
    <cellStyle name="Normal 23 3 4 2 3" xfId="53196"/>
    <cellStyle name="Normal 23 3 4 3" xfId="53197"/>
    <cellStyle name="Normal 23 3 4 3 2" xfId="53198"/>
    <cellStyle name="Normal 23 3 4 4" xfId="53199"/>
    <cellStyle name="Normal 23 3 5" xfId="53200"/>
    <cellStyle name="Normal 23 3 5 2" xfId="53201"/>
    <cellStyle name="Normal 23 3 5 2 2" xfId="53202"/>
    <cellStyle name="Normal 23 3 5 3" xfId="53203"/>
    <cellStyle name="Normal 23 3 6" xfId="53204"/>
    <cellStyle name="Normal 23 3 6 2" xfId="53205"/>
    <cellStyle name="Normal 23 3 7" xfId="53206"/>
    <cellStyle name="Normal 23 3 8" xfId="53207"/>
    <cellStyle name="Normal 23 4" xfId="53208"/>
    <cellStyle name="Normal 23 4 2" xfId="53209"/>
    <cellStyle name="Normal 23 4 2 2" xfId="53210"/>
    <cellStyle name="Normal 23 4 2 2 2" xfId="53211"/>
    <cellStyle name="Normal 23 4 2 2 2 2" xfId="53212"/>
    <cellStyle name="Normal 23 4 2 2 3" xfId="53213"/>
    <cellStyle name="Normal 23 4 2 3" xfId="53214"/>
    <cellStyle name="Normal 23 4 2 3 2" xfId="53215"/>
    <cellStyle name="Normal 23 4 2 4" xfId="53216"/>
    <cellStyle name="Normal 23 4 3" xfId="53217"/>
    <cellStyle name="Normal 23 4 3 2" xfId="53218"/>
    <cellStyle name="Normal 23 4 3 2 2" xfId="53219"/>
    <cellStyle name="Normal 23 4 3 3" xfId="53220"/>
    <cellStyle name="Normal 23 4 4" xfId="53221"/>
    <cellStyle name="Normal 23 4 4 2" xfId="53222"/>
    <cellStyle name="Normal 23 4 5" xfId="53223"/>
    <cellStyle name="Normal 23 5" xfId="53224"/>
    <cellStyle name="Normal 23 5 2" xfId="53225"/>
    <cellStyle name="Normal 23 5 2 2" xfId="53226"/>
    <cellStyle name="Normal 23 5 2 2 2" xfId="53227"/>
    <cellStyle name="Normal 23 5 2 3" xfId="53228"/>
    <cellStyle name="Normal 23 5 3" xfId="53229"/>
    <cellStyle name="Normal 23 5 3 2" xfId="53230"/>
    <cellStyle name="Normal 23 5 4" xfId="53231"/>
    <cellStyle name="Normal 23 6" xfId="53232"/>
    <cellStyle name="Normal 23 6 2" xfId="53233"/>
    <cellStyle name="Normal 23 6 2 2" xfId="53234"/>
    <cellStyle name="Normal 23 6 2 2 2" xfId="53235"/>
    <cellStyle name="Normal 23 6 2 3" xfId="53236"/>
    <cellStyle name="Normal 23 6 3" xfId="53237"/>
    <cellStyle name="Normal 23 6 3 2" xfId="53238"/>
    <cellStyle name="Normal 23 6 4" xfId="53239"/>
    <cellStyle name="Normal 23 7" xfId="53240"/>
    <cellStyle name="Normal 23 7 2" xfId="53241"/>
    <cellStyle name="Normal 23 7 2 2" xfId="53242"/>
    <cellStyle name="Normal 23 7 2 2 2" xfId="53243"/>
    <cellStyle name="Normal 23 7 2 3" xfId="53244"/>
    <cellStyle name="Normal 23 7 3" xfId="53245"/>
    <cellStyle name="Normal 23 7 3 2" xfId="53246"/>
    <cellStyle name="Normal 23 7 4" xfId="53247"/>
    <cellStyle name="Normal 23 8" xfId="53248"/>
    <cellStyle name="Normal 23 8 2" xfId="53249"/>
    <cellStyle name="Normal 23 8 2 2" xfId="53250"/>
    <cellStyle name="Normal 23 8 2 2 2" xfId="53251"/>
    <cellStyle name="Normal 23 8 2 3" xfId="53252"/>
    <cellStyle name="Normal 23 8 3" xfId="53253"/>
    <cellStyle name="Normal 23 8 3 2" xfId="53254"/>
    <cellStyle name="Normal 23 8 4" xfId="53255"/>
    <cellStyle name="Normal 23 9" xfId="53256"/>
    <cellStyle name="Normal 23 9 2" xfId="53257"/>
    <cellStyle name="Normal 23 9 2 2" xfId="53258"/>
    <cellStyle name="Normal 23 9 3" xfId="53259"/>
    <cellStyle name="Normal 24" xfId="53260"/>
    <cellStyle name="Normal 24 10" xfId="53261"/>
    <cellStyle name="Normal 24 10 2" xfId="53262"/>
    <cellStyle name="Normal 24 10 2 2" xfId="53263"/>
    <cellStyle name="Normal 24 10 3" xfId="53264"/>
    <cellStyle name="Normal 24 11" xfId="53265"/>
    <cellStyle name="Normal 24 11 2" xfId="53266"/>
    <cellStyle name="Normal 24 11 2 2" xfId="53267"/>
    <cellStyle name="Normal 24 11 3" xfId="53268"/>
    <cellStyle name="Normal 24 2" xfId="53269"/>
    <cellStyle name="Normal 24 2 2" xfId="53270"/>
    <cellStyle name="Normal 24 3" xfId="53271"/>
    <cellStyle name="Normal 24 3 2" xfId="53272"/>
    <cellStyle name="Normal 24 3 2 2" xfId="53273"/>
    <cellStyle name="Normal 24 3 2 2 2" xfId="53274"/>
    <cellStyle name="Normal 24 3 2 2 2 2" xfId="53275"/>
    <cellStyle name="Normal 24 3 2 2 2 2 2" xfId="53276"/>
    <cellStyle name="Normal 24 3 2 2 2 3" xfId="53277"/>
    <cellStyle name="Normal 24 3 2 2 3" xfId="53278"/>
    <cellStyle name="Normal 24 3 2 2 3 2" xfId="53279"/>
    <cellStyle name="Normal 24 3 2 2 4" xfId="53280"/>
    <cellStyle name="Normal 24 3 2 3" xfId="53281"/>
    <cellStyle name="Normal 24 3 2 3 2" xfId="53282"/>
    <cellStyle name="Normal 24 3 2 3 2 2" xfId="53283"/>
    <cellStyle name="Normal 24 3 2 3 2 2 2" xfId="53284"/>
    <cellStyle name="Normal 24 3 2 3 2 3" xfId="53285"/>
    <cellStyle name="Normal 24 3 2 3 3" xfId="53286"/>
    <cellStyle name="Normal 24 3 2 3 3 2" xfId="53287"/>
    <cellStyle name="Normal 24 3 2 3 4" xfId="53288"/>
    <cellStyle name="Normal 24 3 2 4" xfId="53289"/>
    <cellStyle name="Normal 24 3 2 4 2" xfId="53290"/>
    <cellStyle name="Normal 24 3 2 4 2 2" xfId="53291"/>
    <cellStyle name="Normal 24 3 2 4 3" xfId="53292"/>
    <cellStyle name="Normal 24 3 2 5" xfId="53293"/>
    <cellStyle name="Normal 24 3 2 5 2" xfId="53294"/>
    <cellStyle name="Normal 24 3 2 6" xfId="53295"/>
    <cellStyle name="Normal 24 3 3" xfId="53296"/>
    <cellStyle name="Normal 24 3 3 2" xfId="53297"/>
    <cellStyle name="Normal 24 3 3 2 2" xfId="53298"/>
    <cellStyle name="Normal 24 3 3 2 2 2" xfId="53299"/>
    <cellStyle name="Normal 24 3 3 2 3" xfId="53300"/>
    <cellStyle name="Normal 24 3 3 3" xfId="53301"/>
    <cellStyle name="Normal 24 3 3 3 2" xfId="53302"/>
    <cellStyle name="Normal 24 3 3 4" xfId="53303"/>
    <cellStyle name="Normal 24 3 4" xfId="53304"/>
    <cellStyle name="Normal 24 3 4 2" xfId="53305"/>
    <cellStyle name="Normal 24 3 4 2 2" xfId="53306"/>
    <cellStyle name="Normal 24 3 4 2 2 2" xfId="53307"/>
    <cellStyle name="Normal 24 3 4 2 3" xfId="53308"/>
    <cellStyle name="Normal 24 3 4 3" xfId="53309"/>
    <cellStyle name="Normal 24 3 4 3 2" xfId="53310"/>
    <cellStyle name="Normal 24 3 4 4" xfId="53311"/>
    <cellStyle name="Normal 24 3 5" xfId="53312"/>
    <cellStyle name="Normal 24 3 5 2" xfId="53313"/>
    <cellStyle name="Normal 24 3 5 2 2" xfId="53314"/>
    <cellStyle name="Normal 24 3 5 3" xfId="53315"/>
    <cellStyle name="Normal 24 3 6" xfId="53316"/>
    <cellStyle name="Normal 24 3 6 2" xfId="53317"/>
    <cellStyle name="Normal 24 3 7" xfId="53318"/>
    <cellStyle name="Normal 24 3 8" xfId="53319"/>
    <cellStyle name="Normal 24 4" xfId="53320"/>
    <cellStyle name="Normal 24 4 2" xfId="53321"/>
    <cellStyle name="Normal 24 4 2 2" xfId="53322"/>
    <cellStyle name="Normal 24 4 2 2 2" xfId="53323"/>
    <cellStyle name="Normal 24 4 2 2 2 2" xfId="53324"/>
    <cellStyle name="Normal 24 4 2 2 3" xfId="53325"/>
    <cellStyle name="Normal 24 4 2 3" xfId="53326"/>
    <cellStyle name="Normal 24 4 2 3 2" xfId="53327"/>
    <cellStyle name="Normal 24 4 2 4" xfId="53328"/>
    <cellStyle name="Normal 24 4 3" xfId="53329"/>
    <cellStyle name="Normal 24 4 3 2" xfId="53330"/>
    <cellStyle name="Normal 24 4 3 2 2" xfId="53331"/>
    <cellStyle name="Normal 24 4 3 3" xfId="53332"/>
    <cellStyle name="Normal 24 4 4" xfId="53333"/>
    <cellStyle name="Normal 24 4 4 2" xfId="53334"/>
    <cellStyle name="Normal 24 4 5" xfId="53335"/>
    <cellStyle name="Normal 24 5" xfId="53336"/>
    <cellStyle name="Normal 24 5 2" xfId="53337"/>
    <cellStyle name="Normal 24 5 2 2" xfId="53338"/>
    <cellStyle name="Normal 24 5 2 2 2" xfId="53339"/>
    <cellStyle name="Normal 24 5 2 3" xfId="53340"/>
    <cellStyle name="Normal 24 5 3" xfId="53341"/>
    <cellStyle name="Normal 24 5 3 2" xfId="53342"/>
    <cellStyle name="Normal 24 5 4" xfId="53343"/>
    <cellStyle name="Normal 24 6" xfId="53344"/>
    <cellStyle name="Normal 24 6 2" xfId="53345"/>
    <cellStyle name="Normal 24 6 2 2" xfId="53346"/>
    <cellStyle name="Normal 24 6 2 2 2" xfId="53347"/>
    <cellStyle name="Normal 24 6 2 3" xfId="53348"/>
    <cellStyle name="Normal 24 6 3" xfId="53349"/>
    <cellStyle name="Normal 24 6 3 2" xfId="53350"/>
    <cellStyle name="Normal 24 6 4" xfId="53351"/>
    <cellStyle name="Normal 24 7" xfId="53352"/>
    <cellStyle name="Normal 24 7 2" xfId="53353"/>
    <cellStyle name="Normal 24 7 2 2" xfId="53354"/>
    <cellStyle name="Normal 24 7 2 2 2" xfId="53355"/>
    <cellStyle name="Normal 24 7 2 3" xfId="53356"/>
    <cellStyle name="Normal 24 7 3" xfId="53357"/>
    <cellStyle name="Normal 24 7 3 2" xfId="53358"/>
    <cellStyle name="Normal 24 7 4" xfId="53359"/>
    <cellStyle name="Normal 24 8" xfId="53360"/>
    <cellStyle name="Normal 24 8 2" xfId="53361"/>
    <cellStyle name="Normal 24 8 2 2" xfId="53362"/>
    <cellStyle name="Normal 24 8 2 2 2" xfId="53363"/>
    <cellStyle name="Normal 24 8 2 3" xfId="53364"/>
    <cellStyle name="Normal 24 8 3" xfId="53365"/>
    <cellStyle name="Normal 24 8 3 2" xfId="53366"/>
    <cellStyle name="Normal 24 8 4" xfId="53367"/>
    <cellStyle name="Normal 24 9" xfId="53368"/>
    <cellStyle name="Normal 24 9 2" xfId="53369"/>
    <cellStyle name="Normal 24 9 2 2" xfId="53370"/>
    <cellStyle name="Normal 24 9 3" xfId="53371"/>
    <cellStyle name="Normal 25" xfId="53372"/>
    <cellStyle name="Normal 25 10" xfId="53373"/>
    <cellStyle name="Normal 25 10 2" xfId="53374"/>
    <cellStyle name="Normal 25 10 2 2" xfId="53375"/>
    <cellStyle name="Normal 25 10 3" xfId="53376"/>
    <cellStyle name="Normal 25 11" xfId="53377"/>
    <cellStyle name="Normal 25 11 2" xfId="53378"/>
    <cellStyle name="Normal 25 11 2 2" xfId="53379"/>
    <cellStyle name="Normal 25 11 3" xfId="53380"/>
    <cellStyle name="Normal 25 12" xfId="53381"/>
    <cellStyle name="Normal 25 2" xfId="53382"/>
    <cellStyle name="Normal 25 2 2" xfId="53383"/>
    <cellStyle name="Normal 25 3" xfId="53384"/>
    <cellStyle name="Normal 25 3 2" xfId="53385"/>
    <cellStyle name="Normal 25 3 2 2" xfId="53386"/>
    <cellStyle name="Normal 25 3 2 2 2" xfId="53387"/>
    <cellStyle name="Normal 25 3 2 2 2 2" xfId="53388"/>
    <cellStyle name="Normal 25 3 2 2 2 2 2" xfId="53389"/>
    <cellStyle name="Normal 25 3 2 2 2 3" xfId="53390"/>
    <cellStyle name="Normal 25 3 2 2 3" xfId="53391"/>
    <cellStyle name="Normal 25 3 2 2 3 2" xfId="53392"/>
    <cellStyle name="Normal 25 3 2 2 4" xfId="53393"/>
    <cellStyle name="Normal 25 3 2 3" xfId="53394"/>
    <cellStyle name="Normal 25 3 2 3 2" xfId="53395"/>
    <cellStyle name="Normal 25 3 2 3 2 2" xfId="53396"/>
    <cellStyle name="Normal 25 3 2 3 2 2 2" xfId="53397"/>
    <cellStyle name="Normal 25 3 2 3 2 3" xfId="53398"/>
    <cellStyle name="Normal 25 3 2 3 3" xfId="53399"/>
    <cellStyle name="Normal 25 3 2 3 3 2" xfId="53400"/>
    <cellStyle name="Normal 25 3 2 3 4" xfId="53401"/>
    <cellStyle name="Normal 25 3 2 4" xfId="53402"/>
    <cellStyle name="Normal 25 3 2 4 2" xfId="53403"/>
    <cellStyle name="Normal 25 3 2 4 2 2" xfId="53404"/>
    <cellStyle name="Normal 25 3 2 4 3" xfId="53405"/>
    <cellStyle name="Normal 25 3 2 5" xfId="53406"/>
    <cellStyle name="Normal 25 3 2 5 2" xfId="53407"/>
    <cellStyle name="Normal 25 3 2 6" xfId="53408"/>
    <cellStyle name="Normal 25 3 3" xfId="53409"/>
    <cellStyle name="Normal 25 3 3 2" xfId="53410"/>
    <cellStyle name="Normal 25 3 3 2 2" xfId="53411"/>
    <cellStyle name="Normal 25 3 3 2 2 2" xfId="53412"/>
    <cellStyle name="Normal 25 3 3 2 3" xfId="53413"/>
    <cellStyle name="Normal 25 3 3 3" xfId="53414"/>
    <cellStyle name="Normal 25 3 3 3 2" xfId="53415"/>
    <cellStyle name="Normal 25 3 3 4" xfId="53416"/>
    <cellStyle name="Normal 25 3 4" xfId="53417"/>
    <cellStyle name="Normal 25 3 4 2" xfId="53418"/>
    <cellStyle name="Normal 25 3 4 2 2" xfId="53419"/>
    <cellStyle name="Normal 25 3 4 2 2 2" xfId="53420"/>
    <cellStyle name="Normal 25 3 4 2 3" xfId="53421"/>
    <cellStyle name="Normal 25 3 4 3" xfId="53422"/>
    <cellStyle name="Normal 25 3 4 3 2" xfId="53423"/>
    <cellStyle name="Normal 25 3 4 4" xfId="53424"/>
    <cellStyle name="Normal 25 3 5" xfId="53425"/>
    <cellStyle name="Normal 25 3 5 2" xfId="53426"/>
    <cellStyle name="Normal 25 3 5 2 2" xfId="53427"/>
    <cellStyle name="Normal 25 3 5 3" xfId="53428"/>
    <cellStyle name="Normal 25 3 6" xfId="53429"/>
    <cellStyle name="Normal 25 3 6 2" xfId="53430"/>
    <cellStyle name="Normal 25 3 7" xfId="53431"/>
    <cellStyle name="Normal 25 4" xfId="53432"/>
    <cellStyle name="Normal 25 4 2" xfId="53433"/>
    <cellStyle name="Normal 25 4 2 2" xfId="53434"/>
    <cellStyle name="Normal 25 4 2 2 2" xfId="53435"/>
    <cellStyle name="Normal 25 4 2 2 2 2" xfId="53436"/>
    <cellStyle name="Normal 25 4 2 2 3" xfId="53437"/>
    <cellStyle name="Normal 25 4 2 3" xfId="53438"/>
    <cellStyle name="Normal 25 4 2 3 2" xfId="53439"/>
    <cellStyle name="Normal 25 4 2 4" xfId="53440"/>
    <cellStyle name="Normal 25 4 3" xfId="53441"/>
    <cellStyle name="Normal 25 4 3 2" xfId="53442"/>
    <cellStyle name="Normal 25 4 3 2 2" xfId="53443"/>
    <cellStyle name="Normal 25 4 3 3" xfId="53444"/>
    <cellStyle name="Normal 25 4 4" xfId="53445"/>
    <cellStyle name="Normal 25 4 4 2" xfId="53446"/>
    <cellStyle name="Normal 25 4 5" xfId="53447"/>
    <cellStyle name="Normal 25 5" xfId="53448"/>
    <cellStyle name="Normal 25 5 2" xfId="53449"/>
    <cellStyle name="Normal 25 5 2 2" xfId="53450"/>
    <cellStyle name="Normal 25 5 2 2 2" xfId="53451"/>
    <cellStyle name="Normal 25 5 2 3" xfId="53452"/>
    <cellStyle name="Normal 25 5 3" xfId="53453"/>
    <cellStyle name="Normal 25 5 3 2" xfId="53454"/>
    <cellStyle name="Normal 25 5 4" xfId="53455"/>
    <cellStyle name="Normal 25 6" xfId="53456"/>
    <cellStyle name="Normal 25 6 2" xfId="53457"/>
    <cellStyle name="Normal 25 6 2 2" xfId="53458"/>
    <cellStyle name="Normal 25 6 2 2 2" xfId="53459"/>
    <cellStyle name="Normal 25 6 2 3" xfId="53460"/>
    <cellStyle name="Normal 25 6 3" xfId="53461"/>
    <cellStyle name="Normal 25 6 3 2" xfId="53462"/>
    <cellStyle name="Normal 25 6 4" xfId="53463"/>
    <cellStyle name="Normal 25 7" xfId="53464"/>
    <cellStyle name="Normal 25 7 2" xfId="53465"/>
    <cellStyle name="Normal 25 7 2 2" xfId="53466"/>
    <cellStyle name="Normal 25 7 2 2 2" xfId="53467"/>
    <cellStyle name="Normal 25 7 2 3" xfId="53468"/>
    <cellStyle name="Normal 25 7 3" xfId="53469"/>
    <cellStyle name="Normal 25 7 3 2" xfId="53470"/>
    <cellStyle name="Normal 25 7 4" xfId="53471"/>
    <cellStyle name="Normal 25 8" xfId="53472"/>
    <cellStyle name="Normal 25 8 2" xfId="53473"/>
    <cellStyle name="Normal 25 8 2 2" xfId="53474"/>
    <cellStyle name="Normal 25 8 2 2 2" xfId="53475"/>
    <cellStyle name="Normal 25 8 2 3" xfId="53476"/>
    <cellStyle name="Normal 25 8 3" xfId="53477"/>
    <cellStyle name="Normal 25 8 3 2" xfId="53478"/>
    <cellStyle name="Normal 25 8 4" xfId="53479"/>
    <cellStyle name="Normal 25 9" xfId="53480"/>
    <cellStyle name="Normal 25 9 2" xfId="53481"/>
    <cellStyle name="Normal 25 9 2 2" xfId="53482"/>
    <cellStyle name="Normal 25 9 3" xfId="53483"/>
    <cellStyle name="Normal 26" xfId="53484"/>
    <cellStyle name="Normal 26 10" xfId="53485"/>
    <cellStyle name="Normal 26 10 2" xfId="53486"/>
    <cellStyle name="Normal 26 10 2 2" xfId="53487"/>
    <cellStyle name="Normal 26 10 3" xfId="53488"/>
    <cellStyle name="Normal 26 11" xfId="53489"/>
    <cellStyle name="Normal 26 11 2" xfId="53490"/>
    <cellStyle name="Normal 26 11 2 2" xfId="53491"/>
    <cellStyle name="Normal 26 11 3" xfId="53492"/>
    <cellStyle name="Normal 26 2" xfId="53493"/>
    <cellStyle name="Normal 26 2 2" xfId="53494"/>
    <cellStyle name="Normal 26 3" xfId="53495"/>
    <cellStyle name="Normal 26 3 2" xfId="53496"/>
    <cellStyle name="Normal 26 3 2 2" xfId="53497"/>
    <cellStyle name="Normal 26 3 2 2 2" xfId="53498"/>
    <cellStyle name="Normal 26 3 2 2 2 2" xfId="53499"/>
    <cellStyle name="Normal 26 3 2 2 2 2 2" xfId="53500"/>
    <cellStyle name="Normal 26 3 2 2 2 3" xfId="53501"/>
    <cellStyle name="Normal 26 3 2 2 3" xfId="53502"/>
    <cellStyle name="Normal 26 3 2 2 3 2" xfId="53503"/>
    <cellStyle name="Normal 26 3 2 2 4" xfId="53504"/>
    <cellStyle name="Normal 26 3 2 3" xfId="53505"/>
    <cellStyle name="Normal 26 3 2 3 2" xfId="53506"/>
    <cellStyle name="Normal 26 3 2 3 2 2" xfId="53507"/>
    <cellStyle name="Normal 26 3 2 3 2 2 2" xfId="53508"/>
    <cellStyle name="Normal 26 3 2 3 2 3" xfId="53509"/>
    <cellStyle name="Normal 26 3 2 3 3" xfId="53510"/>
    <cellStyle name="Normal 26 3 2 3 3 2" xfId="53511"/>
    <cellStyle name="Normal 26 3 2 3 4" xfId="53512"/>
    <cellStyle name="Normal 26 3 2 4" xfId="53513"/>
    <cellStyle name="Normal 26 3 2 4 2" xfId="53514"/>
    <cellStyle name="Normal 26 3 2 4 2 2" xfId="53515"/>
    <cellStyle name="Normal 26 3 2 4 3" xfId="53516"/>
    <cellStyle name="Normal 26 3 2 5" xfId="53517"/>
    <cellStyle name="Normal 26 3 2 5 2" xfId="53518"/>
    <cellStyle name="Normal 26 3 2 6" xfId="53519"/>
    <cellStyle name="Normal 26 3 3" xfId="53520"/>
    <cellStyle name="Normal 26 3 3 2" xfId="53521"/>
    <cellStyle name="Normal 26 3 3 2 2" xfId="53522"/>
    <cellStyle name="Normal 26 3 3 2 2 2" xfId="53523"/>
    <cellStyle name="Normal 26 3 3 2 3" xfId="53524"/>
    <cellStyle name="Normal 26 3 3 3" xfId="53525"/>
    <cellStyle name="Normal 26 3 3 3 2" xfId="53526"/>
    <cellStyle name="Normal 26 3 3 4" xfId="53527"/>
    <cellStyle name="Normal 26 3 4" xfId="53528"/>
    <cellStyle name="Normal 26 3 4 2" xfId="53529"/>
    <cellStyle name="Normal 26 3 4 2 2" xfId="53530"/>
    <cellStyle name="Normal 26 3 4 2 2 2" xfId="53531"/>
    <cellStyle name="Normal 26 3 4 2 3" xfId="53532"/>
    <cellStyle name="Normal 26 3 4 3" xfId="53533"/>
    <cellStyle name="Normal 26 3 4 3 2" xfId="53534"/>
    <cellStyle name="Normal 26 3 4 4" xfId="53535"/>
    <cellStyle name="Normal 26 3 5" xfId="53536"/>
    <cellStyle name="Normal 26 3 5 2" xfId="53537"/>
    <cellStyle name="Normal 26 3 5 2 2" xfId="53538"/>
    <cellStyle name="Normal 26 3 5 3" xfId="53539"/>
    <cellStyle name="Normal 26 3 6" xfId="53540"/>
    <cellStyle name="Normal 26 3 6 2" xfId="53541"/>
    <cellStyle name="Normal 26 3 7" xfId="53542"/>
    <cellStyle name="Normal 26 3 8" xfId="53543"/>
    <cellStyle name="Normal 26 4" xfId="53544"/>
    <cellStyle name="Normal 26 4 2" xfId="53545"/>
    <cellStyle name="Normal 26 4 2 2" xfId="53546"/>
    <cellStyle name="Normal 26 4 2 2 2" xfId="53547"/>
    <cellStyle name="Normal 26 4 2 2 2 2" xfId="53548"/>
    <cellStyle name="Normal 26 4 2 2 3" xfId="53549"/>
    <cellStyle name="Normal 26 4 2 3" xfId="53550"/>
    <cellStyle name="Normal 26 4 2 3 2" xfId="53551"/>
    <cellStyle name="Normal 26 4 2 4" xfId="53552"/>
    <cellStyle name="Normal 26 4 3" xfId="53553"/>
    <cellStyle name="Normal 26 4 3 2" xfId="53554"/>
    <cellStyle name="Normal 26 4 3 2 2" xfId="53555"/>
    <cellStyle name="Normal 26 4 3 3" xfId="53556"/>
    <cellStyle name="Normal 26 4 4" xfId="53557"/>
    <cellStyle name="Normal 26 4 4 2" xfId="53558"/>
    <cellStyle name="Normal 26 4 5" xfId="53559"/>
    <cellStyle name="Normal 26 5" xfId="53560"/>
    <cellStyle name="Normal 26 5 2" xfId="53561"/>
    <cellStyle name="Normal 26 5 2 2" xfId="53562"/>
    <cellStyle name="Normal 26 5 2 2 2" xfId="53563"/>
    <cellStyle name="Normal 26 5 2 3" xfId="53564"/>
    <cellStyle name="Normal 26 5 3" xfId="53565"/>
    <cellStyle name="Normal 26 5 3 2" xfId="53566"/>
    <cellStyle name="Normal 26 5 4" xfId="53567"/>
    <cellStyle name="Normal 26 6" xfId="53568"/>
    <cellStyle name="Normal 26 6 2" xfId="53569"/>
    <cellStyle name="Normal 26 6 2 2" xfId="53570"/>
    <cellStyle name="Normal 26 6 2 2 2" xfId="53571"/>
    <cellStyle name="Normal 26 6 2 3" xfId="53572"/>
    <cellStyle name="Normal 26 6 3" xfId="53573"/>
    <cellStyle name="Normal 26 6 3 2" xfId="53574"/>
    <cellStyle name="Normal 26 6 4" xfId="53575"/>
    <cellStyle name="Normal 26 7" xfId="53576"/>
    <cellStyle name="Normal 26 7 2" xfId="53577"/>
    <cellStyle name="Normal 26 7 2 2" xfId="53578"/>
    <cellStyle name="Normal 26 7 2 2 2" xfId="53579"/>
    <cellStyle name="Normal 26 7 2 3" xfId="53580"/>
    <cellStyle name="Normal 26 7 3" xfId="53581"/>
    <cellStyle name="Normal 26 7 3 2" xfId="53582"/>
    <cellStyle name="Normal 26 7 4" xfId="53583"/>
    <cellStyle name="Normal 26 8" xfId="53584"/>
    <cellStyle name="Normal 26 8 2" xfId="53585"/>
    <cellStyle name="Normal 26 8 2 2" xfId="53586"/>
    <cellStyle name="Normal 26 8 2 2 2" xfId="53587"/>
    <cellStyle name="Normal 26 8 2 3" xfId="53588"/>
    <cellStyle name="Normal 26 8 3" xfId="53589"/>
    <cellStyle name="Normal 26 8 3 2" xfId="53590"/>
    <cellStyle name="Normal 26 8 4" xfId="53591"/>
    <cellStyle name="Normal 26 9" xfId="53592"/>
    <cellStyle name="Normal 26 9 2" xfId="53593"/>
    <cellStyle name="Normal 26 9 2 2" xfId="53594"/>
    <cellStyle name="Normal 26 9 3" xfId="53595"/>
    <cellStyle name="Normal 27" xfId="53596"/>
    <cellStyle name="Normal 27 10" xfId="53597"/>
    <cellStyle name="Normal 27 10 2" xfId="53598"/>
    <cellStyle name="Normal 27 10 2 2" xfId="53599"/>
    <cellStyle name="Normal 27 10 3" xfId="53600"/>
    <cellStyle name="Normal 27 11" xfId="53601"/>
    <cellStyle name="Normal 27 11 2" xfId="53602"/>
    <cellStyle name="Normal 27 11 2 2" xfId="53603"/>
    <cellStyle name="Normal 27 11 3" xfId="53604"/>
    <cellStyle name="Normal 27 12" xfId="53605"/>
    <cellStyle name="Normal 27 2" xfId="53606"/>
    <cellStyle name="Normal 27 2 2" xfId="53607"/>
    <cellStyle name="Normal 27 2 3" xfId="53608"/>
    <cellStyle name="Normal 27 3" xfId="53609"/>
    <cellStyle name="Normal 27 3 2" xfId="53610"/>
    <cellStyle name="Normal 27 3 2 2" xfId="53611"/>
    <cellStyle name="Normal 27 3 2 2 2" xfId="53612"/>
    <cellStyle name="Normal 27 3 2 2 2 2" xfId="53613"/>
    <cellStyle name="Normal 27 3 2 2 2 2 2" xfId="53614"/>
    <cellStyle name="Normal 27 3 2 2 2 3" xfId="53615"/>
    <cellStyle name="Normal 27 3 2 2 3" xfId="53616"/>
    <cellStyle name="Normal 27 3 2 2 3 2" xfId="53617"/>
    <cellStyle name="Normal 27 3 2 2 4" xfId="53618"/>
    <cellStyle name="Normal 27 3 2 3" xfId="53619"/>
    <cellStyle name="Normal 27 3 2 3 2" xfId="53620"/>
    <cellStyle name="Normal 27 3 2 3 2 2" xfId="53621"/>
    <cellStyle name="Normal 27 3 2 3 2 2 2" xfId="53622"/>
    <cellStyle name="Normal 27 3 2 3 2 3" xfId="53623"/>
    <cellStyle name="Normal 27 3 2 3 3" xfId="53624"/>
    <cellStyle name="Normal 27 3 2 3 3 2" xfId="53625"/>
    <cellStyle name="Normal 27 3 2 3 4" xfId="53626"/>
    <cellStyle name="Normal 27 3 2 4" xfId="53627"/>
    <cellStyle name="Normal 27 3 2 4 2" xfId="53628"/>
    <cellStyle name="Normal 27 3 2 4 2 2" xfId="53629"/>
    <cellStyle name="Normal 27 3 2 4 3" xfId="53630"/>
    <cellStyle name="Normal 27 3 2 5" xfId="53631"/>
    <cellStyle name="Normal 27 3 2 5 2" xfId="53632"/>
    <cellStyle name="Normal 27 3 2 6" xfId="53633"/>
    <cellStyle name="Normal 27 3 3" xfId="53634"/>
    <cellStyle name="Normal 27 3 3 2" xfId="53635"/>
    <cellStyle name="Normal 27 3 3 2 2" xfId="53636"/>
    <cellStyle name="Normal 27 3 3 2 2 2" xfId="53637"/>
    <cellStyle name="Normal 27 3 3 2 3" xfId="53638"/>
    <cellStyle name="Normal 27 3 3 3" xfId="53639"/>
    <cellStyle name="Normal 27 3 3 3 2" xfId="53640"/>
    <cellStyle name="Normal 27 3 3 4" xfId="53641"/>
    <cellStyle name="Normal 27 3 4" xfId="53642"/>
    <cellStyle name="Normal 27 3 4 2" xfId="53643"/>
    <cellStyle name="Normal 27 3 4 2 2" xfId="53644"/>
    <cellStyle name="Normal 27 3 4 2 2 2" xfId="53645"/>
    <cellStyle name="Normal 27 3 4 2 3" xfId="53646"/>
    <cellStyle name="Normal 27 3 4 3" xfId="53647"/>
    <cellStyle name="Normal 27 3 4 3 2" xfId="53648"/>
    <cellStyle name="Normal 27 3 4 4" xfId="53649"/>
    <cellStyle name="Normal 27 3 5" xfId="53650"/>
    <cellStyle name="Normal 27 3 5 2" xfId="53651"/>
    <cellStyle name="Normal 27 3 5 2 2" xfId="53652"/>
    <cellStyle name="Normal 27 3 5 3" xfId="53653"/>
    <cellStyle name="Normal 27 3 6" xfId="53654"/>
    <cellStyle name="Normal 27 3 6 2" xfId="53655"/>
    <cellStyle name="Normal 27 3 7" xfId="53656"/>
    <cellStyle name="Normal 27 3 8" xfId="53657"/>
    <cellStyle name="Normal 27 4" xfId="53658"/>
    <cellStyle name="Normal 27 4 2" xfId="53659"/>
    <cellStyle name="Normal 27 4 2 2" xfId="53660"/>
    <cellStyle name="Normal 27 4 2 2 2" xfId="53661"/>
    <cellStyle name="Normal 27 4 2 2 2 2" xfId="53662"/>
    <cellStyle name="Normal 27 4 2 2 3" xfId="53663"/>
    <cellStyle name="Normal 27 4 2 3" xfId="53664"/>
    <cellStyle name="Normal 27 4 2 3 2" xfId="53665"/>
    <cellStyle name="Normal 27 4 2 4" xfId="53666"/>
    <cellStyle name="Normal 27 4 3" xfId="53667"/>
    <cellStyle name="Normal 27 4 3 2" xfId="53668"/>
    <cellStyle name="Normal 27 4 3 2 2" xfId="53669"/>
    <cellStyle name="Normal 27 4 3 3" xfId="53670"/>
    <cellStyle name="Normal 27 4 4" xfId="53671"/>
    <cellStyle name="Normal 27 4 4 2" xfId="53672"/>
    <cellStyle name="Normal 27 4 5" xfId="53673"/>
    <cellStyle name="Normal 27 5" xfId="53674"/>
    <cellStyle name="Normal 27 5 2" xfId="53675"/>
    <cellStyle name="Normal 27 5 2 2" xfId="53676"/>
    <cellStyle name="Normal 27 5 2 2 2" xfId="53677"/>
    <cellStyle name="Normal 27 5 2 3" xfId="53678"/>
    <cellStyle name="Normal 27 5 3" xfId="53679"/>
    <cellStyle name="Normal 27 5 3 2" xfId="53680"/>
    <cellStyle name="Normal 27 5 4" xfId="53681"/>
    <cellStyle name="Normal 27 6" xfId="53682"/>
    <cellStyle name="Normal 27 6 2" xfId="53683"/>
    <cellStyle name="Normal 27 6 2 2" xfId="53684"/>
    <cellStyle name="Normal 27 6 2 2 2" xfId="53685"/>
    <cellStyle name="Normal 27 6 2 3" xfId="53686"/>
    <cellStyle name="Normal 27 6 3" xfId="53687"/>
    <cellStyle name="Normal 27 6 3 2" xfId="53688"/>
    <cellStyle name="Normal 27 6 4" xfId="53689"/>
    <cellStyle name="Normal 27 7" xfId="53690"/>
    <cellStyle name="Normal 27 7 2" xfId="53691"/>
    <cellStyle name="Normal 27 7 2 2" xfId="53692"/>
    <cellStyle name="Normal 27 7 2 2 2" xfId="53693"/>
    <cellStyle name="Normal 27 7 2 3" xfId="53694"/>
    <cellStyle name="Normal 27 7 3" xfId="53695"/>
    <cellStyle name="Normal 27 7 3 2" xfId="53696"/>
    <cellStyle name="Normal 27 7 4" xfId="53697"/>
    <cellStyle name="Normal 27 8" xfId="53698"/>
    <cellStyle name="Normal 27 8 2" xfId="53699"/>
    <cellStyle name="Normal 27 8 2 2" xfId="53700"/>
    <cellStyle name="Normal 27 8 2 2 2" xfId="53701"/>
    <cellStyle name="Normal 27 8 2 3" xfId="53702"/>
    <cellStyle name="Normal 27 8 3" xfId="53703"/>
    <cellStyle name="Normal 27 8 3 2" xfId="53704"/>
    <cellStyle name="Normal 27 8 4" xfId="53705"/>
    <cellStyle name="Normal 27 9" xfId="53706"/>
    <cellStyle name="Normal 27 9 2" xfId="53707"/>
    <cellStyle name="Normal 27 9 2 2" xfId="53708"/>
    <cellStyle name="Normal 27 9 3" xfId="53709"/>
    <cellStyle name="Normal 28" xfId="53710"/>
    <cellStyle name="Normal 28 10" xfId="53711"/>
    <cellStyle name="Normal 28 11" xfId="53712"/>
    <cellStyle name="Normal 28 2" xfId="53713"/>
    <cellStyle name="Normal 28 2 2" xfId="53714"/>
    <cellStyle name="Normal 28 2 2 2" xfId="53715"/>
    <cellStyle name="Normal 28 2 2 2 2" xfId="53716"/>
    <cellStyle name="Normal 28 2 2 2 2 2" xfId="53717"/>
    <cellStyle name="Normal 28 2 2 2 2 2 2" xfId="53718"/>
    <cellStyle name="Normal 28 2 2 2 2 3" xfId="53719"/>
    <cellStyle name="Normal 28 2 2 2 3" xfId="53720"/>
    <cellStyle name="Normal 28 2 2 2 3 2" xfId="53721"/>
    <cellStyle name="Normal 28 2 2 2 4" xfId="53722"/>
    <cellStyle name="Normal 28 2 2 3" xfId="53723"/>
    <cellStyle name="Normal 28 2 2 3 2" xfId="53724"/>
    <cellStyle name="Normal 28 2 2 3 2 2" xfId="53725"/>
    <cellStyle name="Normal 28 2 2 3 2 2 2" xfId="53726"/>
    <cellStyle name="Normal 28 2 2 3 2 3" xfId="53727"/>
    <cellStyle name="Normal 28 2 2 3 3" xfId="53728"/>
    <cellStyle name="Normal 28 2 2 3 3 2" xfId="53729"/>
    <cellStyle name="Normal 28 2 2 3 4" xfId="53730"/>
    <cellStyle name="Normal 28 2 2 4" xfId="53731"/>
    <cellStyle name="Normal 28 2 2 4 2" xfId="53732"/>
    <cellStyle name="Normal 28 2 2 4 2 2" xfId="53733"/>
    <cellStyle name="Normal 28 2 2 4 3" xfId="53734"/>
    <cellStyle name="Normal 28 2 2 5" xfId="53735"/>
    <cellStyle name="Normal 28 2 2 5 2" xfId="53736"/>
    <cellStyle name="Normal 28 2 2 6" xfId="53737"/>
    <cellStyle name="Normal 28 2 2 7" xfId="53738"/>
    <cellStyle name="Normal 28 2 3" xfId="53739"/>
    <cellStyle name="Normal 28 2 3 2" xfId="53740"/>
    <cellStyle name="Normal 28 2 3 2 2" xfId="53741"/>
    <cellStyle name="Normal 28 2 3 2 2 2" xfId="53742"/>
    <cellStyle name="Normal 28 2 3 2 3" xfId="53743"/>
    <cellStyle name="Normal 28 2 3 3" xfId="53744"/>
    <cellStyle name="Normal 28 2 3 3 2" xfId="53745"/>
    <cellStyle name="Normal 28 2 3 4" xfId="53746"/>
    <cellStyle name="Normal 28 2 4" xfId="53747"/>
    <cellStyle name="Normal 28 2 4 2" xfId="53748"/>
    <cellStyle name="Normal 28 2 4 2 2" xfId="53749"/>
    <cellStyle name="Normal 28 2 4 2 2 2" xfId="53750"/>
    <cellStyle name="Normal 28 2 4 2 3" xfId="53751"/>
    <cellStyle name="Normal 28 2 4 3" xfId="53752"/>
    <cellStyle name="Normal 28 2 4 3 2" xfId="53753"/>
    <cellStyle name="Normal 28 2 4 4" xfId="53754"/>
    <cellStyle name="Normal 28 2 5" xfId="53755"/>
    <cellStyle name="Normal 28 2 5 2" xfId="53756"/>
    <cellStyle name="Normal 28 2 5 2 2" xfId="53757"/>
    <cellStyle name="Normal 28 2 5 3" xfId="53758"/>
    <cellStyle name="Normal 28 2 6" xfId="53759"/>
    <cellStyle name="Normal 28 2 6 2" xfId="53760"/>
    <cellStyle name="Normal 28 2 7" xfId="53761"/>
    <cellStyle name="Normal 28 2 8" xfId="53762"/>
    <cellStyle name="Normal 28 3" xfId="53763"/>
    <cellStyle name="Normal 28 3 2" xfId="53764"/>
    <cellStyle name="Normal 28 3 2 2" xfId="53765"/>
    <cellStyle name="Normal 28 3 2 2 2" xfId="53766"/>
    <cellStyle name="Normal 28 3 2 2 2 2" xfId="53767"/>
    <cellStyle name="Normal 28 3 2 2 2 2 2" xfId="53768"/>
    <cellStyle name="Normal 28 3 2 2 2 3" xfId="53769"/>
    <cellStyle name="Normal 28 3 2 2 3" xfId="53770"/>
    <cellStyle name="Normal 28 3 2 2 3 2" xfId="53771"/>
    <cellStyle name="Normal 28 3 2 2 4" xfId="53772"/>
    <cellStyle name="Normal 28 3 2 3" xfId="53773"/>
    <cellStyle name="Normal 28 3 2 3 2" xfId="53774"/>
    <cellStyle name="Normal 28 3 2 3 2 2" xfId="53775"/>
    <cellStyle name="Normal 28 3 2 3 2 2 2" xfId="53776"/>
    <cellStyle name="Normal 28 3 2 3 2 3" xfId="53777"/>
    <cellStyle name="Normal 28 3 2 3 3" xfId="53778"/>
    <cellStyle name="Normal 28 3 2 3 3 2" xfId="53779"/>
    <cellStyle name="Normal 28 3 2 3 4" xfId="53780"/>
    <cellStyle name="Normal 28 3 2 4" xfId="53781"/>
    <cellStyle name="Normal 28 3 2 4 2" xfId="53782"/>
    <cellStyle name="Normal 28 3 2 4 2 2" xfId="53783"/>
    <cellStyle name="Normal 28 3 2 4 3" xfId="53784"/>
    <cellStyle name="Normal 28 3 2 5" xfId="53785"/>
    <cellStyle name="Normal 28 3 2 5 2" xfId="53786"/>
    <cellStyle name="Normal 28 3 2 6" xfId="53787"/>
    <cellStyle name="Normal 28 3 3" xfId="53788"/>
    <cellStyle name="Normal 28 3 3 2" xfId="53789"/>
    <cellStyle name="Normal 28 3 3 2 2" xfId="53790"/>
    <cellStyle name="Normal 28 3 3 2 2 2" xfId="53791"/>
    <cellStyle name="Normal 28 3 3 2 3" xfId="53792"/>
    <cellStyle name="Normal 28 3 3 3" xfId="53793"/>
    <cellStyle name="Normal 28 3 3 3 2" xfId="53794"/>
    <cellStyle name="Normal 28 3 3 4" xfId="53795"/>
    <cellStyle name="Normal 28 3 4" xfId="53796"/>
    <cellStyle name="Normal 28 3 4 2" xfId="53797"/>
    <cellStyle name="Normal 28 3 4 2 2" xfId="53798"/>
    <cellStyle name="Normal 28 3 4 2 2 2" xfId="53799"/>
    <cellStyle name="Normal 28 3 4 2 3" xfId="53800"/>
    <cellStyle name="Normal 28 3 4 3" xfId="53801"/>
    <cellStyle name="Normal 28 3 4 3 2" xfId="53802"/>
    <cellStyle name="Normal 28 3 4 4" xfId="53803"/>
    <cellStyle name="Normal 28 3 5" xfId="53804"/>
    <cellStyle name="Normal 28 3 5 2" xfId="53805"/>
    <cellStyle name="Normal 28 3 5 2 2" xfId="53806"/>
    <cellStyle name="Normal 28 3 5 3" xfId="53807"/>
    <cellStyle name="Normal 28 3 6" xfId="53808"/>
    <cellStyle name="Normal 28 3 6 2" xfId="53809"/>
    <cellStyle name="Normal 28 3 7" xfId="53810"/>
    <cellStyle name="Normal 28 3 8" xfId="53811"/>
    <cellStyle name="Normal 28 4" xfId="53812"/>
    <cellStyle name="Normal 28 4 2" xfId="53813"/>
    <cellStyle name="Normal 28 4 2 2" xfId="53814"/>
    <cellStyle name="Normal 28 4 2 2 2" xfId="53815"/>
    <cellStyle name="Normal 28 4 2 2 2 2" xfId="53816"/>
    <cellStyle name="Normal 28 4 2 2 3" xfId="53817"/>
    <cellStyle name="Normal 28 4 2 3" xfId="53818"/>
    <cellStyle name="Normal 28 4 2 3 2" xfId="53819"/>
    <cellStyle name="Normal 28 4 2 4" xfId="53820"/>
    <cellStyle name="Normal 28 4 3" xfId="53821"/>
    <cellStyle name="Normal 28 4 3 2" xfId="53822"/>
    <cellStyle name="Normal 28 4 3 2 2" xfId="53823"/>
    <cellStyle name="Normal 28 4 3 2 2 2" xfId="53824"/>
    <cellStyle name="Normal 28 4 3 2 3" xfId="53825"/>
    <cellStyle name="Normal 28 4 3 3" xfId="53826"/>
    <cellStyle name="Normal 28 4 3 3 2" xfId="53827"/>
    <cellStyle name="Normal 28 4 3 4" xfId="53828"/>
    <cellStyle name="Normal 28 4 4" xfId="53829"/>
    <cellStyle name="Normal 28 4 4 2" xfId="53830"/>
    <cellStyle name="Normal 28 4 4 2 2" xfId="53831"/>
    <cellStyle name="Normal 28 4 4 3" xfId="53832"/>
    <cellStyle name="Normal 28 4 5" xfId="53833"/>
    <cellStyle name="Normal 28 4 5 2" xfId="53834"/>
    <cellStyle name="Normal 28 4 6" xfId="53835"/>
    <cellStyle name="Normal 28 5" xfId="53836"/>
    <cellStyle name="Normal 28 6" xfId="53837"/>
    <cellStyle name="Normal 28 6 2" xfId="53838"/>
    <cellStyle name="Normal 28 6 2 2" xfId="53839"/>
    <cellStyle name="Normal 28 6 2 2 2" xfId="53840"/>
    <cellStyle name="Normal 28 6 2 3" xfId="53841"/>
    <cellStyle name="Normal 28 6 3" xfId="53842"/>
    <cellStyle name="Normal 28 6 3 2" xfId="53843"/>
    <cellStyle name="Normal 28 6 4" xfId="53844"/>
    <cellStyle name="Normal 28 7" xfId="53845"/>
    <cellStyle name="Normal 28 7 2" xfId="53846"/>
    <cellStyle name="Normal 28 7 2 2" xfId="53847"/>
    <cellStyle name="Normal 28 7 2 2 2" xfId="53848"/>
    <cellStyle name="Normal 28 7 2 3" xfId="53849"/>
    <cellStyle name="Normal 28 7 3" xfId="53850"/>
    <cellStyle name="Normal 28 7 3 2" xfId="53851"/>
    <cellStyle name="Normal 28 7 4" xfId="53852"/>
    <cellStyle name="Normal 28 8" xfId="53853"/>
    <cellStyle name="Normal 28 8 2" xfId="53854"/>
    <cellStyle name="Normal 28 8 2 2" xfId="53855"/>
    <cellStyle name="Normal 28 8 3" xfId="53856"/>
    <cellStyle name="Normal 28 9" xfId="53857"/>
    <cellStyle name="Normal 28 9 2" xfId="53858"/>
    <cellStyle name="Normal 29" xfId="53859"/>
    <cellStyle name="Normal 29 2" xfId="53860"/>
    <cellStyle name="Normal 29 2 2" xfId="53861"/>
    <cellStyle name="Normal 29 2 3" xfId="53862"/>
    <cellStyle name="Normal 29 3" xfId="53863"/>
    <cellStyle name="Normal 29 3 2" xfId="53864"/>
    <cellStyle name="Normal 29 3 2 2" xfId="53865"/>
    <cellStyle name="Normal 29 3 2 2 2" xfId="53866"/>
    <cellStyle name="Normal 29 3 2 2 2 2" xfId="53867"/>
    <cellStyle name="Normal 29 3 2 2 2 2 2" xfId="53868"/>
    <cellStyle name="Normal 29 3 2 2 2 3" xfId="53869"/>
    <cellStyle name="Normal 29 3 2 2 3" xfId="53870"/>
    <cellStyle name="Normal 29 3 2 2 3 2" xfId="53871"/>
    <cellStyle name="Normal 29 3 2 2 4" xfId="53872"/>
    <cellStyle name="Normal 29 3 2 3" xfId="53873"/>
    <cellStyle name="Normal 29 3 2 3 2" xfId="53874"/>
    <cellStyle name="Normal 29 3 2 3 2 2" xfId="53875"/>
    <cellStyle name="Normal 29 3 2 3 2 2 2" xfId="53876"/>
    <cellStyle name="Normal 29 3 2 3 2 3" xfId="53877"/>
    <cellStyle name="Normal 29 3 2 3 3" xfId="53878"/>
    <cellStyle name="Normal 29 3 2 3 3 2" xfId="53879"/>
    <cellStyle name="Normal 29 3 2 3 4" xfId="53880"/>
    <cellStyle name="Normal 29 3 2 4" xfId="53881"/>
    <cellStyle name="Normal 29 3 2 4 2" xfId="53882"/>
    <cellStyle name="Normal 29 3 2 4 2 2" xfId="53883"/>
    <cellStyle name="Normal 29 3 2 4 3" xfId="53884"/>
    <cellStyle name="Normal 29 3 2 5" xfId="53885"/>
    <cellStyle name="Normal 29 3 2 5 2" xfId="53886"/>
    <cellStyle name="Normal 29 3 2 6" xfId="53887"/>
    <cellStyle name="Normal 29 3 3" xfId="53888"/>
    <cellStyle name="Normal 29 3 3 2" xfId="53889"/>
    <cellStyle name="Normal 29 3 3 2 2" xfId="53890"/>
    <cellStyle name="Normal 29 3 3 2 2 2" xfId="53891"/>
    <cellStyle name="Normal 29 3 3 2 3" xfId="53892"/>
    <cellStyle name="Normal 29 3 3 3" xfId="53893"/>
    <cellStyle name="Normal 29 3 3 3 2" xfId="53894"/>
    <cellStyle name="Normal 29 3 3 4" xfId="53895"/>
    <cellStyle name="Normal 29 3 4" xfId="53896"/>
    <cellStyle name="Normal 29 3 4 2" xfId="53897"/>
    <cellStyle name="Normal 29 3 4 2 2" xfId="53898"/>
    <cellStyle name="Normal 29 3 4 2 2 2" xfId="53899"/>
    <cellStyle name="Normal 29 3 4 2 3" xfId="53900"/>
    <cellStyle name="Normal 29 3 4 3" xfId="53901"/>
    <cellStyle name="Normal 29 3 4 3 2" xfId="53902"/>
    <cellStyle name="Normal 29 3 4 4" xfId="53903"/>
    <cellStyle name="Normal 29 3 5" xfId="53904"/>
    <cellStyle name="Normal 29 3 5 2" xfId="53905"/>
    <cellStyle name="Normal 29 3 5 2 2" xfId="53906"/>
    <cellStyle name="Normal 29 3 5 3" xfId="53907"/>
    <cellStyle name="Normal 29 3 6" xfId="53908"/>
    <cellStyle name="Normal 29 3 6 2" xfId="53909"/>
    <cellStyle name="Normal 29 3 7" xfId="53910"/>
    <cellStyle name="Normal 29 3 8" xfId="53911"/>
    <cellStyle name="Normal 29 4" xfId="53912"/>
    <cellStyle name="Normal 29 4 2" xfId="53913"/>
    <cellStyle name="Normal 29 5" xfId="53914"/>
    <cellStyle name="Normal 29 6" xfId="53915"/>
    <cellStyle name="Normal 3" xfId="53916"/>
    <cellStyle name="Normal 3 10" xfId="53917"/>
    <cellStyle name="Normal 3 10 2" xfId="53918"/>
    <cellStyle name="Normal 3 11" xfId="53919"/>
    <cellStyle name="Normal 3 12" xfId="53920"/>
    <cellStyle name="Normal 3 13" xfId="53921"/>
    <cellStyle name="Normal 3 14" xfId="53922"/>
    <cellStyle name="Normal 3 15" xfId="53923"/>
    <cellStyle name="Normal 3 16" xfId="53924"/>
    <cellStyle name="Normal 3 16 2" xfId="53925"/>
    <cellStyle name="Normal 3 17" xfId="53926"/>
    <cellStyle name="Normal 3 18" xfId="53927"/>
    <cellStyle name="Normal 3 19" xfId="53928"/>
    <cellStyle name="Normal 3 2" xfId="53929"/>
    <cellStyle name="Normal 3 2 2" xfId="53930"/>
    <cellStyle name="Normal 3 2 2 2" xfId="53931"/>
    <cellStyle name="Normal 3 2 2 2 2" xfId="53932"/>
    <cellStyle name="Normal 3 2 2 3" xfId="53933"/>
    <cellStyle name="Normal 3 2 2 3 2" xfId="53934"/>
    <cellStyle name="Normal 3 2 2 3 2 2" xfId="53935"/>
    <cellStyle name="Normal 3 2 2 3 2 2 2" xfId="53936"/>
    <cellStyle name="Normal 3 2 2 3 2 3" xfId="53937"/>
    <cellStyle name="Normal 3 2 2 3 3" xfId="53938"/>
    <cellStyle name="Normal 3 2 2 3 3 2" xfId="53939"/>
    <cellStyle name="Normal 3 2 2 3 4" xfId="53940"/>
    <cellStyle name="Normal 3 2 2 3 5" xfId="53941"/>
    <cellStyle name="Normal 3 2 2 4" xfId="53942"/>
    <cellStyle name="Normal 3 2 2 4 2" xfId="53943"/>
    <cellStyle name="Normal 3 2 2 4 2 2" xfId="53944"/>
    <cellStyle name="Normal 3 2 2 4 2 2 2" xfId="53945"/>
    <cellStyle name="Normal 3 2 2 4 2 3" xfId="53946"/>
    <cellStyle name="Normal 3 2 2 4 3" xfId="53947"/>
    <cellStyle name="Normal 3 2 2 4 3 2" xfId="53948"/>
    <cellStyle name="Normal 3 2 2 4 4" xfId="53949"/>
    <cellStyle name="Normal 3 2 2 5" xfId="53950"/>
    <cellStyle name="Normal 3 2 2 5 2" xfId="53951"/>
    <cellStyle name="Normal 3 2 2 5 2 2" xfId="53952"/>
    <cellStyle name="Normal 3 2 2 5 3" xfId="53953"/>
    <cellStyle name="Normal 3 2 2 6" xfId="53954"/>
    <cellStyle name="Normal 3 2 2 6 2" xfId="53955"/>
    <cellStyle name="Normal 3 2 2 7" xfId="53956"/>
    <cellStyle name="Normal 3 2 3" xfId="53957"/>
    <cellStyle name="Normal 3 2 3 2" xfId="53958"/>
    <cellStyle name="Normal 3 2 3 3" xfId="53959"/>
    <cellStyle name="Normal 3 2 4" xfId="53960"/>
    <cellStyle name="Normal 3 2 5" xfId="53961"/>
    <cellStyle name="Normal 3 2 6" xfId="53962"/>
    <cellStyle name="Normal 3 2 7" xfId="53963"/>
    <cellStyle name="Normal 3 2 8" xfId="53964"/>
    <cellStyle name="Normal 3 2 9" xfId="53965"/>
    <cellStyle name="Normal 3 3" xfId="53966"/>
    <cellStyle name="Normal 3 3 2" xfId="53967"/>
    <cellStyle name="Normal 3 3 2 2" xfId="53968"/>
    <cellStyle name="Normal 3 3 2 2 2" xfId="53969"/>
    <cellStyle name="Normal 3 3 2 3" xfId="53970"/>
    <cellStyle name="Normal 3 3 3" xfId="53971"/>
    <cellStyle name="Normal 3 3 3 2" xfId="53972"/>
    <cellStyle name="Normal 3 3 4" xfId="53973"/>
    <cellStyle name="Normal 3 3 4 2" xfId="53974"/>
    <cellStyle name="Normal 3 3 5" xfId="53975"/>
    <cellStyle name="Normal 3 3 6" xfId="53976"/>
    <cellStyle name="Normal 3 3 7" xfId="53977"/>
    <cellStyle name="Normal 3 3 8" xfId="53978"/>
    <cellStyle name="Normal 3 4" xfId="10"/>
    <cellStyle name="Normal 3 4 2" xfId="53979"/>
    <cellStyle name="Normal 3 4 2 2" xfId="53980"/>
    <cellStyle name="Normal 3 4 2 2 2" xfId="53981"/>
    <cellStyle name="Normal 3 4 2 2 2 2" xfId="53982"/>
    <cellStyle name="Normal 3 4 2 2 3" xfId="53983"/>
    <cellStyle name="Normal 3 4 2 3" xfId="53984"/>
    <cellStyle name="Normal 3 4 2 3 2" xfId="53985"/>
    <cellStyle name="Normal 3 4 2 4" xfId="53986"/>
    <cellStyle name="Normal 3 4 3" xfId="53987"/>
    <cellStyle name="Normal 3 4 3 2" xfId="53988"/>
    <cellStyle name="Normal 3 4 3 2 2" xfId="53989"/>
    <cellStyle name="Normal 3 4 3 3" xfId="53990"/>
    <cellStyle name="Normal 3 4 4" xfId="53991"/>
    <cellStyle name="Normal 3 4 4 2" xfId="53992"/>
    <cellStyle name="Normal 3 4 5" xfId="53993"/>
    <cellStyle name="Normal 3 4 6" xfId="53994"/>
    <cellStyle name="Normal 3 4 7" xfId="53995"/>
    <cellStyle name="Normal 3 4 8" xfId="53996"/>
    <cellStyle name="Normal 3 5" xfId="7"/>
    <cellStyle name="Normal 3 5 2" xfId="53997"/>
    <cellStyle name="Normal 3 5 2 2" xfId="53998"/>
    <cellStyle name="Normal 3 5 2 2 2" xfId="53999"/>
    <cellStyle name="Normal 3 5 2 3" xfId="54000"/>
    <cellStyle name="Normal 3 5 3" xfId="54001"/>
    <cellStyle name="Normal 3 5 3 2" xfId="54002"/>
    <cellStyle name="Normal 3 5 4" xfId="54003"/>
    <cellStyle name="Normal 3 5 5" xfId="54004"/>
    <cellStyle name="Normal 3 5 6" xfId="54005"/>
    <cellStyle name="Normal 3 5 7" xfId="54006"/>
    <cellStyle name="Normal 3 5 8" xfId="54007"/>
    <cellStyle name="Normal 3 6" xfId="54008"/>
    <cellStyle name="Normal 3 6 2" xfId="54009"/>
    <cellStyle name="Normal 3 6 2 2" xfId="54010"/>
    <cellStyle name="Normal 3 6 3" xfId="54011"/>
    <cellStyle name="Normal 3 6 4" xfId="54012"/>
    <cellStyle name="Normal 3 6 5" xfId="54013"/>
    <cellStyle name="Normal 3 6 6" xfId="54014"/>
    <cellStyle name="Normal 3 6 7" xfId="54015"/>
    <cellStyle name="Normal 3 7" xfId="54016"/>
    <cellStyle name="Normal 3 7 2" xfId="54017"/>
    <cellStyle name="Normal 3 7 2 2" xfId="54018"/>
    <cellStyle name="Normal 3 7 3" xfId="54019"/>
    <cellStyle name="Normal 3 7 4" xfId="54020"/>
    <cellStyle name="Normal 3 7 5" xfId="54021"/>
    <cellStyle name="Normal 3 7 6" xfId="54022"/>
    <cellStyle name="Normal 3 7 7" xfId="54023"/>
    <cellStyle name="Normal 3 8" xfId="54024"/>
    <cellStyle name="Normal 3 8 2" xfId="54025"/>
    <cellStyle name="Normal 3 9" xfId="54026"/>
    <cellStyle name="Normal 3 9 2" xfId="54027"/>
    <cellStyle name="Normal 3_06 2012 ECCR Over-Under-Recovery NEW FILE" xfId="54028"/>
    <cellStyle name="Normal 30" xfId="54029"/>
    <cellStyle name="Normal 30 2" xfId="54030"/>
    <cellStyle name="Normal 30 2 2" xfId="54031"/>
    <cellStyle name="Normal 30 2 3" xfId="54032"/>
    <cellStyle name="Normal 30 3" xfId="54033"/>
    <cellStyle name="Normal 30 3 2" xfId="54034"/>
    <cellStyle name="Normal 30 3 2 2" xfId="54035"/>
    <cellStyle name="Normal 30 3 2 2 2" xfId="54036"/>
    <cellStyle name="Normal 30 3 2 2 2 2" xfId="54037"/>
    <cellStyle name="Normal 30 3 2 2 2 2 2" xfId="54038"/>
    <cellStyle name="Normal 30 3 2 2 2 3" xfId="54039"/>
    <cellStyle name="Normal 30 3 2 2 3" xfId="54040"/>
    <cellStyle name="Normal 30 3 2 2 3 2" xfId="54041"/>
    <cellStyle name="Normal 30 3 2 2 4" xfId="54042"/>
    <cellStyle name="Normal 30 3 2 3" xfId="54043"/>
    <cellStyle name="Normal 30 3 2 3 2" xfId="54044"/>
    <cellStyle name="Normal 30 3 2 3 2 2" xfId="54045"/>
    <cellStyle name="Normal 30 3 2 3 2 2 2" xfId="54046"/>
    <cellStyle name="Normal 30 3 2 3 2 3" xfId="54047"/>
    <cellStyle name="Normal 30 3 2 3 3" xfId="54048"/>
    <cellStyle name="Normal 30 3 2 3 3 2" xfId="54049"/>
    <cellStyle name="Normal 30 3 2 3 4" xfId="54050"/>
    <cellStyle name="Normal 30 3 2 4" xfId="54051"/>
    <cellStyle name="Normal 30 3 2 4 2" xfId="54052"/>
    <cellStyle name="Normal 30 3 2 4 2 2" xfId="54053"/>
    <cellStyle name="Normal 30 3 2 4 3" xfId="54054"/>
    <cellStyle name="Normal 30 3 2 5" xfId="54055"/>
    <cellStyle name="Normal 30 3 2 5 2" xfId="54056"/>
    <cellStyle name="Normal 30 3 2 6" xfId="54057"/>
    <cellStyle name="Normal 30 3 3" xfId="54058"/>
    <cellStyle name="Normal 30 3 3 2" xfId="54059"/>
    <cellStyle name="Normal 30 3 3 2 2" xfId="54060"/>
    <cellStyle name="Normal 30 3 3 2 2 2" xfId="54061"/>
    <cellStyle name="Normal 30 3 3 2 3" xfId="54062"/>
    <cellStyle name="Normal 30 3 3 3" xfId="54063"/>
    <cellStyle name="Normal 30 3 3 3 2" xfId="54064"/>
    <cellStyle name="Normal 30 3 3 4" xfId="54065"/>
    <cellStyle name="Normal 30 3 4" xfId="54066"/>
    <cellStyle name="Normal 30 3 4 2" xfId="54067"/>
    <cellStyle name="Normal 30 3 4 2 2" xfId="54068"/>
    <cellStyle name="Normal 30 3 4 2 2 2" xfId="54069"/>
    <cellStyle name="Normal 30 3 4 2 3" xfId="54070"/>
    <cellStyle name="Normal 30 3 4 3" xfId="54071"/>
    <cellStyle name="Normal 30 3 4 3 2" xfId="54072"/>
    <cellStyle name="Normal 30 3 4 4" xfId="54073"/>
    <cellStyle name="Normal 30 3 5" xfId="54074"/>
    <cellStyle name="Normal 30 3 5 2" xfId="54075"/>
    <cellStyle name="Normal 30 3 5 2 2" xfId="54076"/>
    <cellStyle name="Normal 30 3 5 3" xfId="54077"/>
    <cellStyle name="Normal 30 3 6" xfId="54078"/>
    <cellStyle name="Normal 30 3 6 2" xfId="54079"/>
    <cellStyle name="Normal 30 3 7" xfId="54080"/>
    <cellStyle name="Normal 30 3 8" xfId="54081"/>
    <cellStyle name="Normal 30 4" xfId="54082"/>
    <cellStyle name="Normal 31" xfId="54083"/>
    <cellStyle name="Normal 31 2" xfId="54084"/>
    <cellStyle name="Normal 31 2 2" xfId="54085"/>
    <cellStyle name="Normal 31 2 2 2" xfId="54086"/>
    <cellStyle name="Normal 31 2 2 2 2" xfId="54087"/>
    <cellStyle name="Normal 31 2 2 3" xfId="54088"/>
    <cellStyle name="Normal 31 2 3" xfId="54089"/>
    <cellStyle name="Normal 31 2 3 2" xfId="54090"/>
    <cellStyle name="Normal 31 2 4" xfId="54091"/>
    <cellStyle name="Normal 31 2 5" xfId="54092"/>
    <cellStyle name="Normal 31 3" xfId="54093"/>
    <cellStyle name="Normal 31 3 2" xfId="54094"/>
    <cellStyle name="Normal 31 3 2 2" xfId="54095"/>
    <cellStyle name="Normal 31 3 3" xfId="54096"/>
    <cellStyle name="Normal 31 4" xfId="54097"/>
    <cellStyle name="Normal 31 4 2" xfId="54098"/>
    <cellStyle name="Normal 31 5" xfId="54099"/>
    <cellStyle name="Normal 31 6" xfId="54100"/>
    <cellStyle name="Normal 32" xfId="54101"/>
    <cellStyle name="Normal 32 2" xfId="54102"/>
    <cellStyle name="Normal 32 2 2" xfId="54103"/>
    <cellStyle name="Normal 32 2 2 2" xfId="54104"/>
    <cellStyle name="Normal 32 2 2 2 2" xfId="54105"/>
    <cellStyle name="Normal 32 2 2 3" xfId="54106"/>
    <cellStyle name="Normal 32 2 3" xfId="54107"/>
    <cellStyle name="Normal 32 2 3 2" xfId="54108"/>
    <cellStyle name="Normal 32 2 4" xfId="54109"/>
    <cellStyle name="Normal 32 2 5" xfId="54110"/>
    <cellStyle name="Normal 32 3" xfId="54111"/>
    <cellStyle name="Normal 32 3 2" xfId="54112"/>
    <cellStyle name="Normal 32 3 2 2" xfId="54113"/>
    <cellStyle name="Normal 32 3 3" xfId="54114"/>
    <cellStyle name="Normal 32 4" xfId="54115"/>
    <cellStyle name="Normal 32 4 2" xfId="54116"/>
    <cellStyle name="Normal 32 5" xfId="54117"/>
    <cellStyle name="Normal 32 6" xfId="54118"/>
    <cellStyle name="Normal 33" xfId="54119"/>
    <cellStyle name="Normal 33 2" xfId="54120"/>
    <cellStyle name="Normal 33 2 2" xfId="54121"/>
    <cellStyle name="Normal 33 2 3" xfId="54122"/>
    <cellStyle name="Normal 33 3" xfId="54123"/>
    <cellStyle name="Normal 33 4" xfId="54124"/>
    <cellStyle name="Normal 34" xfId="54125"/>
    <cellStyle name="Normal 34 2" xfId="54126"/>
    <cellStyle name="Normal 34 2 2" xfId="54127"/>
    <cellStyle name="Normal 34 2 3" xfId="54128"/>
    <cellStyle name="Normal 34 3" xfId="54129"/>
    <cellStyle name="Normal 34 4" xfId="54130"/>
    <cellStyle name="Normal 35" xfId="54131"/>
    <cellStyle name="Normal 35 2" xfId="54132"/>
    <cellStyle name="Normal 35 2 2" xfId="54133"/>
    <cellStyle name="Normal 35 2 3" xfId="54134"/>
    <cellStyle name="Normal 35 3" xfId="54135"/>
    <cellStyle name="Normal 35 4" xfId="54136"/>
    <cellStyle name="Normal 36" xfId="54137"/>
    <cellStyle name="Normal 36 2" xfId="54138"/>
    <cellStyle name="Normal 36 2 2" xfId="54139"/>
    <cellStyle name="Normal 36 2 3" xfId="54140"/>
    <cellStyle name="Normal 36 3" xfId="54141"/>
    <cellStyle name="Normal 36 4" xfId="54142"/>
    <cellStyle name="Normal 37" xfId="54143"/>
    <cellStyle name="Normal 37 2" xfId="54144"/>
    <cellStyle name="Normal 37 2 2" xfId="54145"/>
    <cellStyle name="Normal 37 2 3" xfId="54146"/>
    <cellStyle name="Normal 37 3" xfId="54147"/>
    <cellStyle name="Normal 37 4" xfId="54148"/>
    <cellStyle name="Normal 38" xfId="54149"/>
    <cellStyle name="Normal 38 2" xfId="54150"/>
    <cellStyle name="Normal 38 2 2" xfId="54151"/>
    <cellStyle name="Normal 38 3" xfId="54152"/>
    <cellStyle name="Normal 38 4" xfId="54153"/>
    <cellStyle name="Normal 39" xfId="54154"/>
    <cellStyle name="Normal 39 2" xfId="54155"/>
    <cellStyle name="Normal 39 2 2" xfId="54156"/>
    <cellStyle name="Normal 39 3" xfId="54157"/>
    <cellStyle name="Normal 39 4" xfId="54158"/>
    <cellStyle name="Normal 4" xfId="54159"/>
    <cellStyle name="Normal 4 10" xfId="54160"/>
    <cellStyle name="Normal 4 11" xfId="54161"/>
    <cellStyle name="Normal 4 12" xfId="54162"/>
    <cellStyle name="Normal 4 13" xfId="54163"/>
    <cellStyle name="Normal 4 14" xfId="54164"/>
    <cellStyle name="Normal 4 15" xfId="54165"/>
    <cellStyle name="Normal 4 15 2" xfId="54166"/>
    <cellStyle name="Normal 4 15 3" xfId="54167"/>
    <cellStyle name="Normal 4 16" xfId="54168"/>
    <cellStyle name="Normal 4 17" xfId="54169"/>
    <cellStyle name="Normal 4 18" xfId="54170"/>
    <cellStyle name="Normal 4 2" xfId="54171"/>
    <cellStyle name="Normal 4 2 2" xfId="54172"/>
    <cellStyle name="Normal 4 2 2 2" xfId="54173"/>
    <cellStyle name="Normal 4 2 2 3" xfId="54174"/>
    <cellStyle name="Normal 4 2 3" xfId="54175"/>
    <cellStyle name="Normal 4 2 4" xfId="54176"/>
    <cellStyle name="Normal 4 2 5" xfId="54177"/>
    <cellStyle name="Normal 4 2 6" xfId="54178"/>
    <cellStyle name="Normal 4 2 7" xfId="54179"/>
    <cellStyle name="Normal 4 2 8" xfId="54180"/>
    <cellStyle name="Normal 4 3" xfId="54181"/>
    <cellStyle name="Normal 4 3 2" xfId="54182"/>
    <cellStyle name="Normal 4 3 2 2" xfId="54183"/>
    <cellStyle name="Normal 4 3 2 3" xfId="54184"/>
    <cellStyle name="Normal 4 3 3" xfId="54185"/>
    <cellStyle name="Normal 4 3 4" xfId="54186"/>
    <cellStyle name="Normal 4 3 5" xfId="54187"/>
    <cellStyle name="Normal 4 3 6" xfId="54188"/>
    <cellStyle name="Normal 4 3 7" xfId="54189"/>
    <cellStyle name="Normal 4 3 8" xfId="54190"/>
    <cellStyle name="Normal 4 3 9" xfId="54191"/>
    <cellStyle name="Normal 4 4" xfId="54192"/>
    <cellStyle name="Normal 4 4 2" xfId="54193"/>
    <cellStyle name="Normal 4 4 2 2" xfId="54194"/>
    <cellStyle name="Normal 4 4 3" xfId="54195"/>
    <cellStyle name="Normal 4 4 4" xfId="54196"/>
    <cellStyle name="Normal 4 4 5" xfId="54197"/>
    <cellStyle name="Normal 4 4 6" xfId="54198"/>
    <cellStyle name="Normal 4 4 7" xfId="54199"/>
    <cellStyle name="Normal 4 5" xfId="54200"/>
    <cellStyle name="Normal 4 5 2" xfId="54201"/>
    <cellStyle name="Normal 4 5 2 2" xfId="54202"/>
    <cellStyle name="Normal 4 5 3" xfId="54203"/>
    <cellStyle name="Normal 4 5 4" xfId="54204"/>
    <cellStyle name="Normal 4 5 5" xfId="54205"/>
    <cellStyle name="Normal 4 5 6" xfId="54206"/>
    <cellStyle name="Normal 4 5 7" xfId="54207"/>
    <cellStyle name="Normal 4 6" xfId="54208"/>
    <cellStyle name="Normal 4 6 2" xfId="54209"/>
    <cellStyle name="Normal 4 6 2 2" xfId="54210"/>
    <cellStyle name="Normal 4 6 3" xfId="54211"/>
    <cellStyle name="Normal 4 6 4" xfId="54212"/>
    <cellStyle name="Normal 4 6 5" xfId="54213"/>
    <cellStyle name="Normal 4 6 6" xfId="54214"/>
    <cellStyle name="Normal 4 6 7" xfId="54215"/>
    <cellStyle name="Normal 4 7" xfId="54216"/>
    <cellStyle name="Normal 4 7 2" xfId="54217"/>
    <cellStyle name="Normal 4 7 2 2" xfId="54218"/>
    <cellStyle name="Normal 4 7 3" xfId="54219"/>
    <cellStyle name="Normal 4 7 4" xfId="54220"/>
    <cellStyle name="Normal 4 7 5" xfId="54221"/>
    <cellStyle name="Normal 4 7 6" xfId="54222"/>
    <cellStyle name="Normal 4 7 7" xfId="54223"/>
    <cellStyle name="Normal 4 8" xfId="54224"/>
    <cellStyle name="Normal 4 9" xfId="54225"/>
    <cellStyle name="Normal 4 9 2" xfId="54226"/>
    <cellStyle name="Normal 40" xfId="54227"/>
    <cellStyle name="Normal 40 2" xfId="54228"/>
    <cellStyle name="Normal 41" xfId="54229"/>
    <cellStyle name="Normal 41 2" xfId="54230"/>
    <cellStyle name="Normal 42" xfId="54231"/>
    <cellStyle name="Normal 42 2" xfId="54232"/>
    <cellStyle name="Normal 42 2 2" xfId="54233"/>
    <cellStyle name="Normal 42 2 2 2" xfId="54234"/>
    <cellStyle name="Normal 42 2 3" xfId="54235"/>
    <cellStyle name="Normal 42 2 4" xfId="54236"/>
    <cellStyle name="Normal 42 3" xfId="54237"/>
    <cellStyle name="Normal 42 4" xfId="54238"/>
    <cellStyle name="Normal 42 4 2" xfId="54239"/>
    <cellStyle name="Normal 43" xfId="54240"/>
    <cellStyle name="Normal 43 2" xfId="54241"/>
    <cellStyle name="Normal 43 2 2" xfId="54242"/>
    <cellStyle name="Normal 43 3" xfId="54243"/>
    <cellStyle name="Normal 43 4" xfId="54244"/>
    <cellStyle name="Normal 44" xfId="54245"/>
    <cellStyle name="Normal 44 2" xfId="54246"/>
    <cellStyle name="Normal 44 2 2" xfId="54247"/>
    <cellStyle name="Normal 44 3" xfId="54248"/>
    <cellStyle name="Normal 44 4" xfId="54249"/>
    <cellStyle name="Normal 45" xfId="54250"/>
    <cellStyle name="Normal 45 2" xfId="54251"/>
    <cellStyle name="Normal 45 2 2" xfId="54252"/>
    <cellStyle name="Normal 45 3" xfId="54253"/>
    <cellStyle name="Normal 45 4" xfId="54254"/>
    <cellStyle name="Normal 46" xfId="54255"/>
    <cellStyle name="Normal 46 2" xfId="54256"/>
    <cellStyle name="Normal 46 2 2" xfId="54257"/>
    <cellStyle name="Normal 46 3" xfId="54258"/>
    <cellStyle name="Normal 46 4" xfId="54259"/>
    <cellStyle name="Normal 47" xfId="54260"/>
    <cellStyle name="Normal 47 2" xfId="54261"/>
    <cellStyle name="Normal 47 2 2" xfId="54262"/>
    <cellStyle name="Normal 47 3" xfId="54263"/>
    <cellStyle name="Normal 47 4" xfId="54264"/>
    <cellStyle name="Normal 48" xfId="54265"/>
    <cellStyle name="Normal 48 2" xfId="54266"/>
    <cellStyle name="Normal 48 2 2" xfId="54267"/>
    <cellStyle name="Normal 48 3" xfId="54268"/>
    <cellStyle name="Normal 48 4" xfId="54269"/>
    <cellStyle name="Normal 49" xfId="54270"/>
    <cellStyle name="Normal 49 2" xfId="54271"/>
    <cellStyle name="Normal 49 2 2" xfId="54272"/>
    <cellStyle name="Normal 49 3" xfId="54273"/>
    <cellStyle name="Normal 49 4" xfId="54274"/>
    <cellStyle name="Normal 5" xfId="54275"/>
    <cellStyle name="Normal 5 10" xfId="54276"/>
    <cellStyle name="Normal 5 11" xfId="54277"/>
    <cellStyle name="Normal 5 12" xfId="54278"/>
    <cellStyle name="Normal 5 13" xfId="54279"/>
    <cellStyle name="Normal 5 14" xfId="54280"/>
    <cellStyle name="Normal 5 15" xfId="54281"/>
    <cellStyle name="Normal 5 16" xfId="64939"/>
    <cellStyle name="Normal 5 2" xfId="54282"/>
    <cellStyle name="Normal 5 2 2" xfId="54283"/>
    <cellStyle name="Normal 5 2 2 2" xfId="54284"/>
    <cellStyle name="Normal 5 2 3" xfId="54285"/>
    <cellStyle name="Normal 5 2 4" xfId="54286"/>
    <cellStyle name="Normal 5 2 5" xfId="54287"/>
    <cellStyle name="Normal 5 2 6" xfId="54288"/>
    <cellStyle name="Normal 5 2 7" xfId="54289"/>
    <cellStyle name="Normal 5 2 8" xfId="54290"/>
    <cellStyle name="Normal 5 2 9" xfId="54291"/>
    <cellStyle name="Normal 5 3" xfId="54292"/>
    <cellStyle name="Normal 5 3 2" xfId="54293"/>
    <cellStyle name="Normal 5 3 2 2" xfId="54294"/>
    <cellStyle name="Normal 5 3 3" xfId="54295"/>
    <cellStyle name="Normal 5 3 4" xfId="54296"/>
    <cellStyle name="Normal 5 3 5" xfId="54297"/>
    <cellStyle name="Normal 5 3 6" xfId="54298"/>
    <cellStyle name="Normal 5 3 7" xfId="54299"/>
    <cellStyle name="Normal 5 3 8" xfId="54300"/>
    <cellStyle name="Normal 5 4" xfId="54301"/>
    <cellStyle name="Normal 5 4 2" xfId="54302"/>
    <cellStyle name="Normal 5 4 2 2" xfId="54303"/>
    <cellStyle name="Normal 5 4 3" xfId="54304"/>
    <cellStyle name="Normal 5 4 4" xfId="54305"/>
    <cellStyle name="Normal 5 4 5" xfId="54306"/>
    <cellStyle name="Normal 5 4 6" xfId="54307"/>
    <cellStyle name="Normal 5 4 7" xfId="54308"/>
    <cellStyle name="Normal 5 5" xfId="54309"/>
    <cellStyle name="Normal 5 5 2" xfId="54310"/>
    <cellStyle name="Normal 5 5 2 2" xfId="54311"/>
    <cellStyle name="Normal 5 5 3" xfId="54312"/>
    <cellStyle name="Normal 5 5 4" xfId="54313"/>
    <cellStyle name="Normal 5 5 5" xfId="54314"/>
    <cellStyle name="Normal 5 5 6" xfId="54315"/>
    <cellStyle name="Normal 5 5 7" xfId="54316"/>
    <cellStyle name="Normal 5 6" xfId="54317"/>
    <cellStyle name="Normal 5 6 2" xfId="54318"/>
    <cellStyle name="Normal 5 6 2 2" xfId="54319"/>
    <cellStyle name="Normal 5 6 3" xfId="54320"/>
    <cellStyle name="Normal 5 6 4" xfId="54321"/>
    <cellStyle name="Normal 5 6 5" xfId="54322"/>
    <cellStyle name="Normal 5 6 6" xfId="54323"/>
    <cellStyle name="Normal 5 6 7" xfId="54324"/>
    <cellStyle name="Normal 5 7" xfId="54325"/>
    <cellStyle name="Normal 5 7 2" xfId="54326"/>
    <cellStyle name="Normal 5 7 2 2" xfId="54327"/>
    <cellStyle name="Normal 5 7 3" xfId="54328"/>
    <cellStyle name="Normal 5 7 4" xfId="54329"/>
    <cellStyle name="Normal 5 7 5" xfId="54330"/>
    <cellStyle name="Normal 5 7 6" xfId="54331"/>
    <cellStyle name="Normal 5 7 7" xfId="54332"/>
    <cellStyle name="Normal 5 8" xfId="54333"/>
    <cellStyle name="Normal 5 9" xfId="54334"/>
    <cellStyle name="Normal 5 9 2" xfId="54335"/>
    <cellStyle name="Normal 50" xfId="54336"/>
    <cellStyle name="Normal 50 2" xfId="54337"/>
    <cellStyle name="Normal 50 2 2" xfId="54338"/>
    <cellStyle name="Normal 50 3" xfId="54339"/>
    <cellStyle name="Normal 50 4" xfId="54340"/>
    <cellStyle name="Normal 51" xfId="54341"/>
    <cellStyle name="Normal 51 2" xfId="54342"/>
    <cellStyle name="Normal 51 2 2" xfId="54343"/>
    <cellStyle name="Normal 51 3" xfId="54344"/>
    <cellStyle name="Normal 51 4" xfId="54345"/>
    <cellStyle name="Normal 52" xfId="54346"/>
    <cellStyle name="Normal 52 2" xfId="54347"/>
    <cellStyle name="Normal 52 2 2" xfId="54348"/>
    <cellStyle name="Normal 52 3" xfId="54349"/>
    <cellStyle name="Normal 52 4" xfId="54350"/>
    <cellStyle name="Normal 53" xfId="54351"/>
    <cellStyle name="Normal 53 2" xfId="54352"/>
    <cellStyle name="Normal 53 2 2" xfId="54353"/>
    <cellStyle name="Normal 53 3" xfId="54354"/>
    <cellStyle name="Normal 53 4" xfId="54355"/>
    <cellStyle name="Normal 54" xfId="54356"/>
    <cellStyle name="Normal 54 2" xfId="54357"/>
    <cellStyle name="Normal 54 2 2" xfId="54358"/>
    <cellStyle name="Normal 54 3" xfId="54359"/>
    <cellStyle name="Normal 54 4" xfId="54360"/>
    <cellStyle name="Normal 55" xfId="54361"/>
    <cellStyle name="Normal 55 2" xfId="54362"/>
    <cellStyle name="Normal 55 2 2" xfId="54363"/>
    <cellStyle name="Normal 55 3" xfId="54364"/>
    <cellStyle name="Normal 55 4" xfId="54365"/>
    <cellStyle name="Normal 56" xfId="54366"/>
    <cellStyle name="Normal 56 2" xfId="54367"/>
    <cellStyle name="Normal 56 2 2" xfId="54368"/>
    <cellStyle name="Normal 56 3" xfId="54369"/>
    <cellStyle name="Normal 56 4" xfId="54370"/>
    <cellStyle name="Normal 57" xfId="54371"/>
    <cellStyle name="Normal 57 2" xfId="54372"/>
    <cellStyle name="Normal 57 2 2" xfId="54373"/>
    <cellStyle name="Normal 57 2 3" xfId="54374"/>
    <cellStyle name="Normal 57 3" xfId="54375"/>
    <cellStyle name="Normal 57 4" xfId="54376"/>
    <cellStyle name="Normal 57 5" xfId="54377"/>
    <cellStyle name="Normal 58" xfId="54378"/>
    <cellStyle name="Normal 58 2" xfId="54379"/>
    <cellStyle name="Normal 58 2 2" xfId="54380"/>
    <cellStyle name="Normal 58 3" xfId="54381"/>
    <cellStyle name="Normal 58 4" xfId="54382"/>
    <cellStyle name="Normal 59" xfId="54383"/>
    <cellStyle name="Normal 59 2" xfId="54384"/>
    <cellStyle name="Normal 59 2 2" xfId="54385"/>
    <cellStyle name="Normal 59 3" xfId="54386"/>
    <cellStyle name="Normal 59 4" xfId="54387"/>
    <cellStyle name="Normal 6" xfId="54388"/>
    <cellStyle name="Normal 6 10" xfId="54389"/>
    <cellStyle name="Normal 6 11" xfId="54390"/>
    <cellStyle name="Normal 6 2" xfId="54391"/>
    <cellStyle name="Normal 6 2 2" xfId="54392"/>
    <cellStyle name="Normal 6 2 3" xfId="54393"/>
    <cellStyle name="Normal 6 2 4" xfId="54394"/>
    <cellStyle name="Normal 6 2_06 2012 ECCR Over-Under-Recovery NEW FILE" xfId="54395"/>
    <cellStyle name="Normal 6 3" xfId="54396"/>
    <cellStyle name="Normal 6 3 2" xfId="54397"/>
    <cellStyle name="Normal 6 3 3" xfId="54398"/>
    <cellStyle name="Normal 6 4" xfId="54399"/>
    <cellStyle name="Normal 6 4 2" xfId="54400"/>
    <cellStyle name="Normal 6 5" xfId="54401"/>
    <cellStyle name="Normal 6 6" xfId="54402"/>
    <cellStyle name="Normal 6 7" xfId="54403"/>
    <cellStyle name="Normal 6 8" xfId="54404"/>
    <cellStyle name="Normal 6 9" xfId="54405"/>
    <cellStyle name="Normal 6_Business - 664 Plan  - 020311" xfId="54406"/>
    <cellStyle name="Normal 60" xfId="54407"/>
    <cellStyle name="Normal 60 2" xfId="54408"/>
    <cellStyle name="Normal 60 2 2" xfId="54409"/>
    <cellStyle name="Normal 60 3" xfId="54410"/>
    <cellStyle name="Normal 60 4" xfId="54411"/>
    <cellStyle name="Normal 61" xfId="54412"/>
    <cellStyle name="Normal 61 2" xfId="54413"/>
    <cellStyle name="Normal 61 2 2" xfId="54414"/>
    <cellStyle name="Normal 61 3" xfId="54415"/>
    <cellStyle name="Normal 61 4" xfId="54416"/>
    <cellStyle name="Normal 62" xfId="54417"/>
    <cellStyle name="Normal 62 2" xfId="54418"/>
    <cellStyle name="Normal 62 2 2" xfId="54419"/>
    <cellStyle name="Normal 62 3" xfId="54420"/>
    <cellStyle name="Normal 62 4" xfId="54421"/>
    <cellStyle name="Normal 63" xfId="54422"/>
    <cellStyle name="Normal 63 2" xfId="54423"/>
    <cellStyle name="Normal 63 2 2" xfId="54424"/>
    <cellStyle name="Normal 63 3" xfId="54425"/>
    <cellStyle name="Normal 63 4" xfId="54426"/>
    <cellStyle name="Normal 63 4 2" xfId="54427"/>
    <cellStyle name="Normal 64" xfId="54428"/>
    <cellStyle name="Normal 64 2" xfId="54429"/>
    <cellStyle name="Normal 64 2 2" xfId="54430"/>
    <cellStyle name="Normal 64 3" xfId="54431"/>
    <cellStyle name="Normal 64 4" xfId="54432"/>
    <cellStyle name="Normal 64 4 2" xfId="54433"/>
    <cellStyle name="Normal 65" xfId="54434"/>
    <cellStyle name="Normal 65 2" xfId="54435"/>
    <cellStyle name="Normal 65 2 2" xfId="54436"/>
    <cellStyle name="Normal 65 3" xfId="54437"/>
    <cellStyle name="Normal 65 4" xfId="54438"/>
    <cellStyle name="Normal 65 4 2" xfId="54439"/>
    <cellStyle name="Normal 66" xfId="54440"/>
    <cellStyle name="Normal 66 2" xfId="54441"/>
    <cellStyle name="Normal 66 2 2" xfId="54442"/>
    <cellStyle name="Normal 66 2 2 2" xfId="54443"/>
    <cellStyle name="Normal 66 2 2 2 2" xfId="54444"/>
    <cellStyle name="Normal 66 2 2 3" xfId="54445"/>
    <cellStyle name="Normal 66 2 2 4" xfId="54446"/>
    <cellStyle name="Normal 66 2 3" xfId="54447"/>
    <cellStyle name="Normal 66 2 3 2" xfId="54448"/>
    <cellStyle name="Normal 66 2 4" xfId="54449"/>
    <cellStyle name="Normal 66 2 5" xfId="54450"/>
    <cellStyle name="Normal 66 3" xfId="54451"/>
    <cellStyle name="Normal 66 3 2" xfId="54452"/>
    <cellStyle name="Normal 66 3 2 2" xfId="54453"/>
    <cellStyle name="Normal 66 3 2 2 2" xfId="54454"/>
    <cellStyle name="Normal 66 3 2 3" xfId="54455"/>
    <cellStyle name="Normal 66 3 3" xfId="54456"/>
    <cellStyle name="Normal 66 3 3 2" xfId="54457"/>
    <cellStyle name="Normal 66 3 4" xfId="54458"/>
    <cellStyle name="Normal 66 3 5" xfId="54459"/>
    <cellStyle name="Normal 66 4" xfId="54460"/>
    <cellStyle name="Normal 66 4 2" xfId="54461"/>
    <cellStyle name="Normal 66 4 2 2" xfId="54462"/>
    <cellStyle name="Normal 66 4 2 3" xfId="54463"/>
    <cellStyle name="Normal 66 4 3" xfId="54464"/>
    <cellStyle name="Normal 66 4 4" xfId="54465"/>
    <cellStyle name="Normal 66 5" xfId="54466"/>
    <cellStyle name="Normal 66 5 2" xfId="54467"/>
    <cellStyle name="Normal 66 6" xfId="54468"/>
    <cellStyle name="Normal 66 7" xfId="54469"/>
    <cellStyle name="Normal 67" xfId="54470"/>
    <cellStyle name="Normal 67 2" xfId="54471"/>
    <cellStyle name="Normal 67 2 2" xfId="54472"/>
    <cellStyle name="Normal 67 2 2 2" xfId="54473"/>
    <cellStyle name="Normal 67 2 2 2 2" xfId="54474"/>
    <cellStyle name="Normal 67 2 2 3" xfId="54475"/>
    <cellStyle name="Normal 67 2 2 4" xfId="54476"/>
    <cellStyle name="Normal 67 2 3" xfId="54477"/>
    <cellStyle name="Normal 67 2 3 2" xfId="54478"/>
    <cellStyle name="Normal 67 2 4" xfId="54479"/>
    <cellStyle name="Normal 67 2 5" xfId="54480"/>
    <cellStyle name="Normal 67 3" xfId="54481"/>
    <cellStyle name="Normal 67 3 2" xfId="54482"/>
    <cellStyle name="Normal 67 3 2 2" xfId="54483"/>
    <cellStyle name="Normal 67 3 2 2 2" xfId="54484"/>
    <cellStyle name="Normal 67 3 2 3" xfId="54485"/>
    <cellStyle name="Normal 67 3 3" xfId="54486"/>
    <cellStyle name="Normal 67 3 3 2" xfId="54487"/>
    <cellStyle name="Normal 67 3 4" xfId="54488"/>
    <cellStyle name="Normal 67 3 5" xfId="54489"/>
    <cellStyle name="Normal 67 4" xfId="54490"/>
    <cellStyle name="Normal 67 4 2" xfId="54491"/>
    <cellStyle name="Normal 67 4 2 2" xfId="54492"/>
    <cellStyle name="Normal 67 4 2 3" xfId="54493"/>
    <cellStyle name="Normal 67 4 3" xfId="54494"/>
    <cellStyle name="Normal 67 4 4" xfId="54495"/>
    <cellStyle name="Normal 67 5" xfId="54496"/>
    <cellStyle name="Normal 67 5 2" xfId="54497"/>
    <cellStyle name="Normal 67 6" xfId="54498"/>
    <cellStyle name="Normal 67 7" xfId="54499"/>
    <cellStyle name="Normal 68" xfId="54500"/>
    <cellStyle name="Normal 68 2" xfId="54501"/>
    <cellStyle name="Normal 68 2 2" xfId="54502"/>
    <cellStyle name="Normal 68 2 2 2" xfId="54503"/>
    <cellStyle name="Normal 68 2 2 2 2" xfId="54504"/>
    <cellStyle name="Normal 68 2 2 3" xfId="54505"/>
    <cellStyle name="Normal 68 2 2 4" xfId="54506"/>
    <cellStyle name="Normal 68 2 3" xfId="54507"/>
    <cellStyle name="Normal 68 2 3 2" xfId="54508"/>
    <cellStyle name="Normal 68 2 4" xfId="54509"/>
    <cellStyle name="Normal 68 2 5" xfId="54510"/>
    <cellStyle name="Normal 68 3" xfId="54511"/>
    <cellStyle name="Normal 68 3 2" xfId="54512"/>
    <cellStyle name="Normal 68 3 2 2" xfId="54513"/>
    <cellStyle name="Normal 68 3 2 2 2" xfId="54514"/>
    <cellStyle name="Normal 68 3 2 3" xfId="54515"/>
    <cellStyle name="Normal 68 3 3" xfId="54516"/>
    <cellStyle name="Normal 68 3 3 2" xfId="54517"/>
    <cellStyle name="Normal 68 3 4" xfId="54518"/>
    <cellStyle name="Normal 68 3 5" xfId="54519"/>
    <cellStyle name="Normal 68 4" xfId="54520"/>
    <cellStyle name="Normal 68 4 2" xfId="54521"/>
    <cellStyle name="Normal 68 4 2 2" xfId="54522"/>
    <cellStyle name="Normal 68 4 2 3" xfId="54523"/>
    <cellStyle name="Normal 68 4 3" xfId="54524"/>
    <cellStyle name="Normal 68 4 4" xfId="54525"/>
    <cellStyle name="Normal 68 5" xfId="54526"/>
    <cellStyle name="Normal 68 5 2" xfId="54527"/>
    <cellStyle name="Normal 68 6" xfId="54528"/>
    <cellStyle name="Normal 68 7" xfId="54529"/>
    <cellStyle name="Normal 69" xfId="54530"/>
    <cellStyle name="Normal 69 2" xfId="54531"/>
    <cellStyle name="Normal 69 2 2" xfId="54532"/>
    <cellStyle name="Normal 69 2 2 2" xfId="54533"/>
    <cellStyle name="Normal 69 2 2 2 2" xfId="54534"/>
    <cellStyle name="Normal 69 2 2 3" xfId="54535"/>
    <cellStyle name="Normal 69 2 2 4" xfId="54536"/>
    <cellStyle name="Normal 69 2 3" xfId="54537"/>
    <cellStyle name="Normal 69 2 3 2" xfId="54538"/>
    <cellStyle name="Normal 69 2 4" xfId="54539"/>
    <cellStyle name="Normal 69 2 5" xfId="54540"/>
    <cellStyle name="Normal 69 3" xfId="54541"/>
    <cellStyle name="Normal 69 3 2" xfId="54542"/>
    <cellStyle name="Normal 69 3 2 2" xfId="54543"/>
    <cellStyle name="Normal 69 3 2 2 2" xfId="54544"/>
    <cellStyle name="Normal 69 3 2 3" xfId="54545"/>
    <cellStyle name="Normal 69 3 3" xfId="54546"/>
    <cellStyle name="Normal 69 3 3 2" xfId="54547"/>
    <cellStyle name="Normal 69 3 4" xfId="54548"/>
    <cellStyle name="Normal 69 3 5" xfId="54549"/>
    <cellStyle name="Normal 69 4" xfId="54550"/>
    <cellStyle name="Normal 69 4 2" xfId="54551"/>
    <cellStyle name="Normal 69 4 2 2" xfId="54552"/>
    <cellStyle name="Normal 69 4 2 3" xfId="54553"/>
    <cellStyle name="Normal 69 4 3" xfId="54554"/>
    <cellStyle name="Normal 69 4 4" xfId="54555"/>
    <cellStyle name="Normal 69 5" xfId="54556"/>
    <cellStyle name="Normal 69 5 2" xfId="54557"/>
    <cellStyle name="Normal 69 6" xfId="54558"/>
    <cellStyle name="Normal 69 7" xfId="54559"/>
    <cellStyle name="Normal 7" xfId="54560"/>
    <cellStyle name="Normal 7 2" xfId="54561"/>
    <cellStyle name="Normal 7 2 2" xfId="54562"/>
    <cellStyle name="Normal 7 2 3" xfId="54563"/>
    <cellStyle name="Normal 7 3" xfId="54564"/>
    <cellStyle name="Normal 7 3 2" xfId="54565"/>
    <cellStyle name="Normal 70" xfId="54566"/>
    <cellStyle name="Normal 70 2" xfId="54567"/>
    <cellStyle name="Normal 70 2 2" xfId="54568"/>
    <cellStyle name="Normal 70 2 2 2" xfId="54569"/>
    <cellStyle name="Normal 70 2 2 2 2" xfId="54570"/>
    <cellStyle name="Normal 70 2 2 3" xfId="54571"/>
    <cellStyle name="Normal 70 2 2 4" xfId="54572"/>
    <cellStyle name="Normal 70 2 3" xfId="54573"/>
    <cellStyle name="Normal 70 2 3 2" xfId="54574"/>
    <cellStyle name="Normal 70 2 4" xfId="54575"/>
    <cellStyle name="Normal 70 2 5" xfId="54576"/>
    <cellStyle name="Normal 70 3" xfId="54577"/>
    <cellStyle name="Normal 70 3 2" xfId="54578"/>
    <cellStyle name="Normal 70 3 2 2" xfId="54579"/>
    <cellStyle name="Normal 70 3 2 2 2" xfId="54580"/>
    <cellStyle name="Normal 70 3 2 3" xfId="54581"/>
    <cellStyle name="Normal 70 3 3" xfId="54582"/>
    <cellStyle name="Normal 70 3 3 2" xfId="54583"/>
    <cellStyle name="Normal 70 3 4" xfId="54584"/>
    <cellStyle name="Normal 70 3 5" xfId="54585"/>
    <cellStyle name="Normal 70 4" xfId="54586"/>
    <cellStyle name="Normal 70 4 2" xfId="54587"/>
    <cellStyle name="Normal 70 4 2 2" xfId="54588"/>
    <cellStyle name="Normal 70 4 2 3" xfId="54589"/>
    <cellStyle name="Normal 70 4 3" xfId="54590"/>
    <cellStyle name="Normal 70 4 4" xfId="54591"/>
    <cellStyle name="Normal 70 5" xfId="54592"/>
    <cellStyle name="Normal 70 5 2" xfId="54593"/>
    <cellStyle name="Normal 70 6" xfId="54594"/>
    <cellStyle name="Normal 70 7" xfId="54595"/>
    <cellStyle name="Normal 71" xfId="54596"/>
    <cellStyle name="Normal 71 2" xfId="54597"/>
    <cellStyle name="Normal 71 2 2" xfId="54598"/>
    <cellStyle name="Normal 71 2 2 2" xfId="54599"/>
    <cellStyle name="Normal 71 2 2 2 2" xfId="54600"/>
    <cellStyle name="Normal 71 2 2 3" xfId="54601"/>
    <cellStyle name="Normal 71 2 2 4" xfId="54602"/>
    <cellStyle name="Normal 71 2 3" xfId="54603"/>
    <cellStyle name="Normal 71 2 3 2" xfId="54604"/>
    <cellStyle name="Normal 71 2 4" xfId="54605"/>
    <cellStyle name="Normal 71 2 5" xfId="54606"/>
    <cellStyle name="Normal 71 3" xfId="54607"/>
    <cellStyle name="Normal 71 3 2" xfId="54608"/>
    <cellStyle name="Normal 71 3 2 2" xfId="54609"/>
    <cellStyle name="Normal 71 3 2 2 2" xfId="54610"/>
    <cellStyle name="Normal 71 3 2 3" xfId="54611"/>
    <cellStyle name="Normal 71 3 3" xfId="54612"/>
    <cellStyle name="Normal 71 3 3 2" xfId="54613"/>
    <cellStyle name="Normal 71 3 4" xfId="54614"/>
    <cellStyle name="Normal 71 3 5" xfId="54615"/>
    <cellStyle name="Normal 71 4" xfId="54616"/>
    <cellStyle name="Normal 71 4 2" xfId="54617"/>
    <cellStyle name="Normal 71 4 2 2" xfId="54618"/>
    <cellStyle name="Normal 71 4 3" xfId="54619"/>
    <cellStyle name="Normal 71 5" xfId="54620"/>
    <cellStyle name="Normal 71 5 2" xfId="54621"/>
    <cellStyle name="Normal 71 6" xfId="54622"/>
    <cellStyle name="Normal 71 7" xfId="54623"/>
    <cellStyle name="Normal 72" xfId="54624"/>
    <cellStyle name="Normal 72 2" xfId="54625"/>
    <cellStyle name="Normal 72 2 2" xfId="54626"/>
    <cellStyle name="Normal 72 2 2 2" xfId="54627"/>
    <cellStyle name="Normal 72 2 2 2 2" xfId="54628"/>
    <cellStyle name="Normal 72 2 2 3" xfId="54629"/>
    <cellStyle name="Normal 72 2 2 4" xfId="54630"/>
    <cellStyle name="Normal 72 2 3" xfId="54631"/>
    <cellStyle name="Normal 72 2 3 2" xfId="54632"/>
    <cellStyle name="Normal 72 2 4" xfId="54633"/>
    <cellStyle name="Normal 72 2 5" xfId="54634"/>
    <cellStyle name="Normal 72 3" xfId="54635"/>
    <cellStyle name="Normal 72 3 2" xfId="54636"/>
    <cellStyle name="Normal 72 3 2 2" xfId="54637"/>
    <cellStyle name="Normal 72 3 2 2 2" xfId="54638"/>
    <cellStyle name="Normal 72 3 2 3" xfId="54639"/>
    <cellStyle name="Normal 72 3 3" xfId="54640"/>
    <cellStyle name="Normal 72 3 3 2" xfId="54641"/>
    <cellStyle name="Normal 72 3 4" xfId="54642"/>
    <cellStyle name="Normal 72 3 5" xfId="54643"/>
    <cellStyle name="Normal 72 4" xfId="54644"/>
    <cellStyle name="Normal 72 4 2" xfId="54645"/>
    <cellStyle name="Normal 72 4 2 2" xfId="54646"/>
    <cellStyle name="Normal 72 4 3" xfId="54647"/>
    <cellStyle name="Normal 72 5" xfId="54648"/>
    <cellStyle name="Normal 72 5 2" xfId="54649"/>
    <cellStyle name="Normal 72 6" xfId="54650"/>
    <cellStyle name="Normal 72 7" xfId="54651"/>
    <cellStyle name="Normal 73" xfId="54652"/>
    <cellStyle name="Normal 73 2" xfId="54653"/>
    <cellStyle name="Normal 73 2 2" xfId="54654"/>
    <cellStyle name="Normal 73 2 2 2" xfId="54655"/>
    <cellStyle name="Normal 73 2 2 2 2" xfId="54656"/>
    <cellStyle name="Normal 73 2 2 3" xfId="54657"/>
    <cellStyle name="Normal 73 2 2 4" xfId="54658"/>
    <cellStyle name="Normal 73 2 3" xfId="54659"/>
    <cellStyle name="Normal 73 2 3 2" xfId="54660"/>
    <cellStyle name="Normal 73 2 4" xfId="54661"/>
    <cellStyle name="Normal 73 2 5" xfId="54662"/>
    <cellStyle name="Normal 73 3" xfId="54663"/>
    <cellStyle name="Normal 73 3 2" xfId="54664"/>
    <cellStyle name="Normal 73 3 2 2" xfId="54665"/>
    <cellStyle name="Normal 73 3 2 2 2" xfId="54666"/>
    <cellStyle name="Normal 73 3 2 3" xfId="54667"/>
    <cellStyle name="Normal 73 3 3" xfId="54668"/>
    <cellStyle name="Normal 73 3 3 2" xfId="54669"/>
    <cellStyle name="Normal 73 3 4" xfId="54670"/>
    <cellStyle name="Normal 73 3 5" xfId="54671"/>
    <cellStyle name="Normal 73 4" xfId="54672"/>
    <cellStyle name="Normal 73 4 2" xfId="54673"/>
    <cellStyle name="Normal 73 4 2 2" xfId="54674"/>
    <cellStyle name="Normal 73 4 3" xfId="54675"/>
    <cellStyle name="Normal 73 5" xfId="54676"/>
    <cellStyle name="Normal 73 5 2" xfId="54677"/>
    <cellStyle name="Normal 73 6" xfId="54678"/>
    <cellStyle name="Normal 73 7" xfId="54679"/>
    <cellStyle name="Normal 74" xfId="54680"/>
    <cellStyle name="Normal 74 2" xfId="54681"/>
    <cellStyle name="Normal 74 2 2" xfId="54682"/>
    <cellStyle name="Normal 74 2 3" xfId="54683"/>
    <cellStyle name="Normal 74 3" xfId="54684"/>
    <cellStyle name="Normal 74 4" xfId="54685"/>
    <cellStyle name="Normal 75" xfId="54686"/>
    <cellStyle name="Normal 75 2" xfId="54687"/>
    <cellStyle name="Normal 75 2 2" xfId="54688"/>
    <cellStyle name="Normal 75 2 3" xfId="54689"/>
    <cellStyle name="Normal 75 3" xfId="54690"/>
    <cellStyle name="Normal 75 4" xfId="54691"/>
    <cellStyle name="Normal 76" xfId="54692"/>
    <cellStyle name="Normal 76 2" xfId="54693"/>
    <cellStyle name="Normal 76 2 2" xfId="54694"/>
    <cellStyle name="Normal 76 3" xfId="54695"/>
    <cellStyle name="Normal 77" xfId="54696"/>
    <cellStyle name="Normal 77 2" xfId="54697"/>
    <cellStyle name="Normal 77 2 2" xfId="54698"/>
    <cellStyle name="Normal 77 2 2 2" xfId="54699"/>
    <cellStyle name="Normal 77 2 3" xfId="54700"/>
    <cellStyle name="Normal 77 3" xfId="54701"/>
    <cellStyle name="Normal 77 3 2" xfId="54702"/>
    <cellStyle name="Normal 77 4" xfId="54703"/>
    <cellStyle name="Normal 78" xfId="54704"/>
    <cellStyle name="Normal 78 2" xfId="54705"/>
    <cellStyle name="Normal 78 2 2" xfId="54706"/>
    <cellStyle name="Normal 78 2 3" xfId="54707"/>
    <cellStyle name="Normal 78 3" xfId="54708"/>
    <cellStyle name="Normal 78 4" xfId="54709"/>
    <cellStyle name="Normal 79" xfId="54710"/>
    <cellStyle name="Normal 79 2" xfId="54711"/>
    <cellStyle name="Normal 79 2 2" xfId="54712"/>
    <cellStyle name="Normal 79 3" xfId="54713"/>
    <cellStyle name="Normal 8" xfId="54714"/>
    <cellStyle name="Normal 8 2" xfId="54715"/>
    <cellStyle name="Normal 8 2 2" xfId="54716"/>
    <cellStyle name="Normal 8 2 2 2" xfId="54717"/>
    <cellStyle name="Normal 8 2 3" xfId="54718"/>
    <cellStyle name="Normal 8 3" xfId="54719"/>
    <cellStyle name="Normal 8 3 2" xfId="54720"/>
    <cellStyle name="Normal 8 4" xfId="54721"/>
    <cellStyle name="Normal 8 5" xfId="54722"/>
    <cellStyle name="Normal 8 6" xfId="54723"/>
    <cellStyle name="Normal 8 7" xfId="54724"/>
    <cellStyle name="Normal 8 8" xfId="54725"/>
    <cellStyle name="Normal 80" xfId="54726"/>
    <cellStyle name="Normal 80 2" xfId="54727"/>
    <cellStyle name="Normal 80 2 2" xfId="54728"/>
    <cellStyle name="Normal 80 2 3" xfId="54729"/>
    <cellStyle name="Normal 80 3" xfId="54730"/>
    <cellStyle name="Normal 80 4" xfId="54731"/>
    <cellStyle name="Normal 81" xfId="54732"/>
    <cellStyle name="Normal 81 2" xfId="54733"/>
    <cellStyle name="Normal 81 2 2" xfId="54734"/>
    <cellStyle name="Normal 81 2 3" xfId="54735"/>
    <cellStyle name="Normal 81 3" xfId="54736"/>
    <cellStyle name="Normal 81 4" xfId="54737"/>
    <cellStyle name="Normal 82" xfId="54738"/>
    <cellStyle name="Normal 82 2" xfId="54739"/>
    <cellStyle name="Normal 82 2 2" xfId="54740"/>
    <cellStyle name="Normal 82 2 3" xfId="54741"/>
    <cellStyle name="Normal 82 3" xfId="54742"/>
    <cellStyle name="Normal 82 4" xfId="54743"/>
    <cellStyle name="Normal 83" xfId="54744"/>
    <cellStyle name="Normal 83 2" xfId="54745"/>
    <cellStyle name="Normal 83 2 2" xfId="54746"/>
    <cellStyle name="Normal 83 2 3" xfId="54747"/>
    <cellStyle name="Normal 83 3" xfId="54748"/>
    <cellStyle name="Normal 83 4" xfId="54749"/>
    <cellStyle name="Normal 84" xfId="54750"/>
    <cellStyle name="Normal 84 2" xfId="54751"/>
    <cellStyle name="Normal 84 2 2" xfId="54752"/>
    <cellStyle name="Normal 84 2 3" xfId="54753"/>
    <cellStyle name="Normal 84 3" xfId="54754"/>
    <cellStyle name="Normal 84 4" xfId="54755"/>
    <cellStyle name="Normal 85" xfId="54756"/>
    <cellStyle name="Normal 85 2" xfId="54757"/>
    <cellStyle name="Normal 85 2 2" xfId="54758"/>
    <cellStyle name="Normal 85 2 3" xfId="54759"/>
    <cellStyle name="Normal 85 3" xfId="54760"/>
    <cellStyle name="Normal 85 4" xfId="54761"/>
    <cellStyle name="Normal 86" xfId="54762"/>
    <cellStyle name="Normal 86 2" xfId="54763"/>
    <cellStyle name="Normal 86 2 2" xfId="54764"/>
    <cellStyle name="Normal 86 2 3" xfId="54765"/>
    <cellStyle name="Normal 86 3" xfId="54766"/>
    <cellStyle name="Normal 86 4" xfId="54767"/>
    <cellStyle name="Normal 87" xfId="54768"/>
    <cellStyle name="Normal 87 2" xfId="54769"/>
    <cellStyle name="Normal 87 2 2" xfId="54770"/>
    <cellStyle name="Normal 87 2 3" xfId="54771"/>
    <cellStyle name="Normal 87 3" xfId="54772"/>
    <cellStyle name="Normal 87 4" xfId="54773"/>
    <cellStyle name="Normal 88" xfId="54774"/>
    <cellStyle name="Normal 88 2" xfId="54775"/>
    <cellStyle name="Normal 88 2 2" xfId="54776"/>
    <cellStyle name="Normal 88 2 3" xfId="54777"/>
    <cellStyle name="Normal 88 3" xfId="54778"/>
    <cellStyle name="Normal 88 4" xfId="54779"/>
    <cellStyle name="Normal 89" xfId="54780"/>
    <cellStyle name="Normal 89 2" xfId="54781"/>
    <cellStyle name="Normal 89 2 2" xfId="54782"/>
    <cellStyle name="Normal 89 2 3" xfId="54783"/>
    <cellStyle name="Normal 89 3" xfId="54784"/>
    <cellStyle name="Normal 89 4" xfId="54785"/>
    <cellStyle name="Normal 9" xfId="54786"/>
    <cellStyle name="Normal 9 2" xfId="54787"/>
    <cellStyle name="Normal 9 2 2" xfId="54788"/>
    <cellStyle name="Normal 9 2 2 2" xfId="54789"/>
    <cellStyle name="Normal 9 2 2 3" xfId="54790"/>
    <cellStyle name="Normal 9 2 3" xfId="54791"/>
    <cellStyle name="Normal 9 2 4" xfId="54792"/>
    <cellStyle name="Normal 9 2 5" xfId="54793"/>
    <cellStyle name="Normal 9 3" xfId="54794"/>
    <cellStyle name="Normal 90" xfId="54795"/>
    <cellStyle name="Normal 90 2" xfId="54796"/>
    <cellStyle name="Normal 90 2 2" xfId="54797"/>
    <cellStyle name="Normal 90 2 3" xfId="54798"/>
    <cellStyle name="Normal 90 3" xfId="54799"/>
    <cellStyle name="Normal 90 4" xfId="54800"/>
    <cellStyle name="Normal 91" xfId="54801"/>
    <cellStyle name="Normal 91 2" xfId="54802"/>
    <cellStyle name="Normal 91 2 2" xfId="54803"/>
    <cellStyle name="Normal 91 2 3" xfId="54804"/>
    <cellStyle name="Normal 91 3" xfId="54805"/>
    <cellStyle name="Normal 91 4" xfId="54806"/>
    <cellStyle name="Normal 92" xfId="54807"/>
    <cellStyle name="Normal 92 2" xfId="54808"/>
    <cellStyle name="Normal 92 2 2" xfId="54809"/>
    <cellStyle name="Normal 92 2 3" xfId="54810"/>
    <cellStyle name="Normal 92 3" xfId="54811"/>
    <cellStyle name="Normal 92 4" xfId="54812"/>
    <cellStyle name="Normal 93" xfId="54813"/>
    <cellStyle name="Normal 93 2" xfId="54814"/>
    <cellStyle name="Normal 93 2 2" xfId="54815"/>
    <cellStyle name="Normal 93 3" xfId="54816"/>
    <cellStyle name="Normal 93 4" xfId="54817"/>
    <cellStyle name="Normal 94" xfId="54818"/>
    <cellStyle name="Normal 94 2" xfId="54819"/>
    <cellStyle name="Normal 94 2 2" xfId="54820"/>
    <cellStyle name="Normal 94 3" xfId="54821"/>
    <cellStyle name="Normal 94 4" xfId="54822"/>
    <cellStyle name="Normal 95" xfId="54823"/>
    <cellStyle name="Normal 95 2" xfId="54824"/>
    <cellStyle name="Normal 95 2 2" xfId="54825"/>
    <cellStyle name="Normal 95 3" xfId="54826"/>
    <cellStyle name="Normal 95 4" xfId="54827"/>
    <cellStyle name="Normal 96" xfId="54828"/>
    <cellStyle name="Normal 96 2" xfId="54829"/>
    <cellStyle name="Normal 96 2 2" xfId="54830"/>
    <cellStyle name="Normal 96 3" xfId="54831"/>
    <cellStyle name="Normal 96 4" xfId="54832"/>
    <cellStyle name="Normal 97" xfId="54833"/>
    <cellStyle name="Normal 97 2" xfId="54834"/>
    <cellStyle name="Normal 98" xfId="54835"/>
    <cellStyle name="Normal 98 2" xfId="54836"/>
    <cellStyle name="Normal 99" xfId="54837"/>
    <cellStyle name="Normal 99 2" xfId="54838"/>
    <cellStyle name="Normal Bold" xfId="54839"/>
    <cellStyle name="Normal Pct" xfId="54840"/>
    <cellStyle name="NormalGB" xfId="54841"/>
    <cellStyle name="NormalHelv" xfId="54842"/>
    <cellStyle name="Norᣭal_us_broad_trade2" xfId="51876"/>
    <cellStyle name="Not in Use" xfId="54843"/>
    <cellStyle name="Note 10" xfId="54844"/>
    <cellStyle name="Note 2" xfId="54845"/>
    <cellStyle name="Note 2 10" xfId="54846"/>
    <cellStyle name="Note 2 10 2" xfId="54847"/>
    <cellStyle name="Note 2 10 3" xfId="54848"/>
    <cellStyle name="Note 2 10 4" xfId="54849"/>
    <cellStyle name="Note 2 11" xfId="54850"/>
    <cellStyle name="Note 2 11 2" xfId="54851"/>
    <cellStyle name="Note 2 11 3" xfId="54852"/>
    <cellStyle name="Note 2 11 4" xfId="54853"/>
    <cellStyle name="Note 2 12" xfId="54854"/>
    <cellStyle name="Note 2 12 2" xfId="54855"/>
    <cellStyle name="Note 2 12 3" xfId="54856"/>
    <cellStyle name="Note 2 12 4" xfId="54857"/>
    <cellStyle name="Note 2 13" xfId="54858"/>
    <cellStyle name="Note 2 13 2" xfId="54859"/>
    <cellStyle name="Note 2 13 3" xfId="54860"/>
    <cellStyle name="Note 2 13 4" xfId="54861"/>
    <cellStyle name="Note 2 14" xfId="54862"/>
    <cellStyle name="Note 2 15" xfId="54863"/>
    <cellStyle name="Note 2 16" xfId="54864"/>
    <cellStyle name="Note 2 17" xfId="54865"/>
    <cellStyle name="Note 2 18" xfId="54866"/>
    <cellStyle name="Note 2 19" xfId="54867"/>
    <cellStyle name="Note 2 2" xfId="54868"/>
    <cellStyle name="Note 2 2 10" xfId="54869"/>
    <cellStyle name="Note 2 2 11" xfId="54870"/>
    <cellStyle name="Note 2 2 2" xfId="54871"/>
    <cellStyle name="Note 2 2 2 2" xfId="54872"/>
    <cellStyle name="Note 2 2 2 2 2" xfId="54873"/>
    <cellStyle name="Note 2 2 2 2 2 2" xfId="54874"/>
    <cellStyle name="Note 2 2 2 2 2 2 2" xfId="54875"/>
    <cellStyle name="Note 2 2 2 2 2 3" xfId="54876"/>
    <cellStyle name="Note 2 2 2 2 3" xfId="54877"/>
    <cellStyle name="Note 2 2 2 2 3 2" xfId="54878"/>
    <cellStyle name="Note 2 2 2 2 4" xfId="54879"/>
    <cellStyle name="Note 2 2 2 2 5" xfId="54880"/>
    <cellStyle name="Note 2 2 2 3" xfId="54881"/>
    <cellStyle name="Note 2 2 2 3 2" xfId="54882"/>
    <cellStyle name="Note 2 2 2 3 2 2" xfId="54883"/>
    <cellStyle name="Note 2 2 2 3 2 2 2" xfId="54884"/>
    <cellStyle name="Note 2 2 2 3 2 3" xfId="54885"/>
    <cellStyle name="Note 2 2 2 3 3" xfId="54886"/>
    <cellStyle name="Note 2 2 2 3 3 2" xfId="54887"/>
    <cellStyle name="Note 2 2 2 3 4" xfId="54888"/>
    <cellStyle name="Note 2 2 2 3 5" xfId="54889"/>
    <cellStyle name="Note 2 2 2 4" xfId="54890"/>
    <cellStyle name="Note 2 2 2 4 2" xfId="54891"/>
    <cellStyle name="Note 2 2 2 4 2 2" xfId="54892"/>
    <cellStyle name="Note 2 2 2 4 3" xfId="54893"/>
    <cellStyle name="Note 2 2 2 4 4" xfId="54894"/>
    <cellStyle name="Note 2 2 2 5" xfId="54895"/>
    <cellStyle name="Note 2 2 2 5 2" xfId="54896"/>
    <cellStyle name="Note 2 2 2 6" xfId="54897"/>
    <cellStyle name="Note 2 2 2 7" xfId="54898"/>
    <cellStyle name="Note 2 2 3" xfId="54899"/>
    <cellStyle name="Note 2 2 3 2" xfId="54900"/>
    <cellStyle name="Note 2 2 3 2 2" xfId="54901"/>
    <cellStyle name="Note 2 2 3 2 3" xfId="54902"/>
    <cellStyle name="Note 2 2 3 3" xfId="54903"/>
    <cellStyle name="Note 2 2 3 4" xfId="54904"/>
    <cellStyle name="Note 2 2 3 5" xfId="54905"/>
    <cellStyle name="Note 2 2 4" xfId="54906"/>
    <cellStyle name="Note 2 2 4 2" xfId="54907"/>
    <cellStyle name="Note 2 2 4 3" xfId="54908"/>
    <cellStyle name="Note 2 2 4 4" xfId="54909"/>
    <cellStyle name="Note 2 2 5" xfId="54910"/>
    <cellStyle name="Note 2 2 5 2" xfId="54911"/>
    <cellStyle name="Note 2 2 5 3" xfId="54912"/>
    <cellStyle name="Note 2 2 5 4" xfId="54913"/>
    <cellStyle name="Note 2 2 6" xfId="54914"/>
    <cellStyle name="Note 2 2 6 2" xfId="54915"/>
    <cellStyle name="Note 2 2 6 3" xfId="54916"/>
    <cellStyle name="Note 2 2 7" xfId="54917"/>
    <cellStyle name="Note 2 2 7 2" xfId="54918"/>
    <cellStyle name="Note 2 2 8" xfId="54919"/>
    <cellStyle name="Note 2 2 9" xfId="54920"/>
    <cellStyle name="Note 2 20" xfId="54921"/>
    <cellStyle name="Note 2 3" xfId="54922"/>
    <cellStyle name="Note 2 3 2" xfId="54923"/>
    <cellStyle name="Note 2 3 2 2" xfId="54924"/>
    <cellStyle name="Note 2 3 2 2 2" xfId="54925"/>
    <cellStyle name="Note 2 3 2 2 3" xfId="54926"/>
    <cellStyle name="Note 2 3 2 3" xfId="54927"/>
    <cellStyle name="Note 2 3 2 4" xfId="54928"/>
    <cellStyle name="Note 2 3 2 5" xfId="54929"/>
    <cellStyle name="Note 2 3 3" xfId="54930"/>
    <cellStyle name="Note 2 3 3 2" xfId="54931"/>
    <cellStyle name="Note 2 3 3 2 2" xfId="54932"/>
    <cellStyle name="Note 2 3 3 2 3" xfId="54933"/>
    <cellStyle name="Note 2 3 3 3" xfId="54934"/>
    <cellStyle name="Note 2 3 3 4" xfId="54935"/>
    <cellStyle name="Note 2 3 3 5" xfId="54936"/>
    <cellStyle name="Note 2 3 4" xfId="54937"/>
    <cellStyle name="Note 2 3 4 2" xfId="54938"/>
    <cellStyle name="Note 2 3 4 3" xfId="54939"/>
    <cellStyle name="Note 2 3 4 4" xfId="54940"/>
    <cellStyle name="Note 2 3 5" xfId="54941"/>
    <cellStyle name="Note 2 3 6" xfId="54942"/>
    <cellStyle name="Note 2 3 7" xfId="54943"/>
    <cellStyle name="Note 2 4" xfId="54944"/>
    <cellStyle name="Note 2 4 2" xfId="54945"/>
    <cellStyle name="Note 2 4 2 2" xfId="54946"/>
    <cellStyle name="Note 2 4 2 3" xfId="54947"/>
    <cellStyle name="Note 2 4 2 4" xfId="54948"/>
    <cellStyle name="Note 2 4 3" xfId="54949"/>
    <cellStyle name="Note 2 4 3 2" xfId="54950"/>
    <cellStyle name="Note 2 4 4" xfId="54951"/>
    <cellStyle name="Note 2 4 4 2" xfId="54952"/>
    <cellStyle name="Note 2 4 5" xfId="54953"/>
    <cellStyle name="Note 2 5" xfId="54954"/>
    <cellStyle name="Note 2 5 2" xfId="54955"/>
    <cellStyle name="Note 2 5 2 2" xfId="54956"/>
    <cellStyle name="Note 2 5 3" xfId="54957"/>
    <cellStyle name="Note 2 5 3 2" xfId="54958"/>
    <cellStyle name="Note 2 5 4" xfId="54959"/>
    <cellStyle name="Note 2 5 5" xfId="54960"/>
    <cellStyle name="Note 2 6" xfId="54961"/>
    <cellStyle name="Note 2 6 2" xfId="54962"/>
    <cellStyle name="Note 2 6 2 2" xfId="54963"/>
    <cellStyle name="Note 2 6 3" xfId="54964"/>
    <cellStyle name="Note 2 6 3 2" xfId="54965"/>
    <cellStyle name="Note 2 6 4" xfId="54966"/>
    <cellStyle name="Note 2 6 5" xfId="54967"/>
    <cellStyle name="Note 2 7" xfId="54968"/>
    <cellStyle name="Note 2 7 2" xfId="54969"/>
    <cellStyle name="Note 2 7 2 2" xfId="54970"/>
    <cellStyle name="Note 2 7 3" xfId="54971"/>
    <cellStyle name="Note 2 7 3 2" xfId="54972"/>
    <cellStyle name="Note 2 7 4" xfId="54973"/>
    <cellStyle name="Note 2 7 5" xfId="54974"/>
    <cellStyle name="Note 2 8" xfId="54975"/>
    <cellStyle name="Note 2 8 2" xfId="54976"/>
    <cellStyle name="Note 2 8 2 2" xfId="54977"/>
    <cellStyle name="Note 2 8 3" xfId="54978"/>
    <cellStyle name="Note 2 8 4" xfId="54979"/>
    <cellStyle name="Note 2 8 5" xfId="54980"/>
    <cellStyle name="Note 2 9" xfId="54981"/>
    <cellStyle name="Note 2 9 2" xfId="54982"/>
    <cellStyle name="Note 2 9 3" xfId="54983"/>
    <cellStyle name="Note 2 9 4" xfId="54984"/>
    <cellStyle name="Note 2 9 5" xfId="54985"/>
    <cellStyle name="Note 2_Integrys Valuation 3-19-2010_Std  Amort" xfId="54986"/>
    <cellStyle name="Note 3" xfId="54987"/>
    <cellStyle name="Note 3 10" xfId="54988"/>
    <cellStyle name="Note 3 10 2" xfId="54989"/>
    <cellStyle name="Note 3 10 3" xfId="54990"/>
    <cellStyle name="Note 3 10 4" xfId="54991"/>
    <cellStyle name="Note 3 10 5" xfId="54992"/>
    <cellStyle name="Note 3 11" xfId="54993"/>
    <cellStyle name="Note 3 11 2" xfId="54994"/>
    <cellStyle name="Note 3 12" xfId="54995"/>
    <cellStyle name="Note 3 13" xfId="54996"/>
    <cellStyle name="Note 3 14" xfId="54997"/>
    <cellStyle name="Note 3 15" xfId="54998"/>
    <cellStyle name="Note 3 16" xfId="54999"/>
    <cellStyle name="Note 3 17" xfId="55000"/>
    <cellStyle name="Note 3 18" xfId="55001"/>
    <cellStyle name="Note 3 2" xfId="55002"/>
    <cellStyle name="Note 3 2 10" xfId="55003"/>
    <cellStyle name="Note 3 2 11" xfId="55004"/>
    <cellStyle name="Note 3 2 12" xfId="55005"/>
    <cellStyle name="Note 3 2 2" xfId="55006"/>
    <cellStyle name="Note 3 2 2 2" xfId="55007"/>
    <cellStyle name="Note 3 2 2 2 2" xfId="55008"/>
    <cellStyle name="Note 3 2 2 2 3" xfId="55009"/>
    <cellStyle name="Note 3 2 2 3" xfId="55010"/>
    <cellStyle name="Note 3 2 2 4" xfId="55011"/>
    <cellStyle name="Note 3 2 2 5" xfId="55012"/>
    <cellStyle name="Note 3 2 3" xfId="55013"/>
    <cellStyle name="Note 3 2 3 2" xfId="55014"/>
    <cellStyle name="Note 3 2 3 2 2" xfId="55015"/>
    <cellStyle name="Note 3 2 3 2 3" xfId="55016"/>
    <cellStyle name="Note 3 2 3 3" xfId="55017"/>
    <cellStyle name="Note 3 2 3 4" xfId="55018"/>
    <cellStyle name="Note 3 2 3 5" xfId="55019"/>
    <cellStyle name="Note 3 2 4" xfId="55020"/>
    <cellStyle name="Note 3 2 4 2" xfId="55021"/>
    <cellStyle name="Note 3 2 4 2 2" xfId="55022"/>
    <cellStyle name="Note 3 2 4 2 3" xfId="55023"/>
    <cellStyle name="Note 3 2 4 3" xfId="55024"/>
    <cellStyle name="Note 3 2 4 4" xfId="55025"/>
    <cellStyle name="Note 3 2 4 5" xfId="55026"/>
    <cellStyle name="Note 3 2 5" xfId="55027"/>
    <cellStyle name="Note 3 2 5 2" xfId="55028"/>
    <cellStyle name="Note 3 2 5 3" xfId="55029"/>
    <cellStyle name="Note 3 2 6" xfId="55030"/>
    <cellStyle name="Note 3 2 6 2" xfId="55031"/>
    <cellStyle name="Note 3 2 6 3" xfId="55032"/>
    <cellStyle name="Note 3 2 7" xfId="55033"/>
    <cellStyle name="Note 3 2 7 2" xfId="55034"/>
    <cellStyle name="Note 3 2 7 3" xfId="55035"/>
    <cellStyle name="Note 3 2 8" xfId="55036"/>
    <cellStyle name="Note 3 2 8 2" xfId="55037"/>
    <cellStyle name="Note 3 2 9" xfId="55038"/>
    <cellStyle name="Note 3 3" xfId="55039"/>
    <cellStyle name="Note 3 3 2" xfId="55040"/>
    <cellStyle name="Note 3 3 2 2" xfId="55041"/>
    <cellStyle name="Note 3 3 2 3" xfId="55042"/>
    <cellStyle name="Note 3 3 2 4" xfId="55043"/>
    <cellStyle name="Note 3 3 3" xfId="55044"/>
    <cellStyle name="Note 3 3 3 2" xfId="55045"/>
    <cellStyle name="Note 3 3 4" xfId="55046"/>
    <cellStyle name="Note 3 3 4 2" xfId="55047"/>
    <cellStyle name="Note 3 3 5" xfId="55048"/>
    <cellStyle name="Note 3 4" xfId="55049"/>
    <cellStyle name="Note 3 4 2" xfId="55050"/>
    <cellStyle name="Note 3 4 2 2" xfId="55051"/>
    <cellStyle name="Note 3 4 2 3" xfId="55052"/>
    <cellStyle name="Note 3 4 2 4" xfId="55053"/>
    <cellStyle name="Note 3 4 3" xfId="55054"/>
    <cellStyle name="Note 3 4 3 2" xfId="55055"/>
    <cellStyle name="Note 3 4 4" xfId="55056"/>
    <cellStyle name="Note 3 4 4 2" xfId="55057"/>
    <cellStyle name="Note 3 4 5" xfId="55058"/>
    <cellStyle name="Note 3 5" xfId="55059"/>
    <cellStyle name="Note 3 5 2" xfId="55060"/>
    <cellStyle name="Note 3 5 2 2" xfId="55061"/>
    <cellStyle name="Note 3 5 3" xfId="55062"/>
    <cellStyle name="Note 3 5 3 2" xfId="55063"/>
    <cellStyle name="Note 3 5 4" xfId="55064"/>
    <cellStyle name="Note 3 5 5" xfId="55065"/>
    <cellStyle name="Note 3 6" xfId="55066"/>
    <cellStyle name="Note 3 6 2" xfId="55067"/>
    <cellStyle name="Note 3 6 2 2" xfId="55068"/>
    <cellStyle name="Note 3 6 3" xfId="55069"/>
    <cellStyle name="Note 3 6 3 2" xfId="55070"/>
    <cellStyle name="Note 3 6 4" xfId="55071"/>
    <cellStyle name="Note 3 6 5" xfId="55072"/>
    <cellStyle name="Note 3 7" xfId="55073"/>
    <cellStyle name="Note 3 7 2" xfId="55074"/>
    <cellStyle name="Note 3 7 2 2" xfId="55075"/>
    <cellStyle name="Note 3 7 3" xfId="55076"/>
    <cellStyle name="Note 3 7 3 2" xfId="55077"/>
    <cellStyle name="Note 3 7 4" xfId="55078"/>
    <cellStyle name="Note 3 7 5" xfId="55079"/>
    <cellStyle name="Note 3 8" xfId="55080"/>
    <cellStyle name="Note 3 8 2" xfId="55081"/>
    <cellStyle name="Note 3 8 2 2" xfId="55082"/>
    <cellStyle name="Note 3 8 3" xfId="55083"/>
    <cellStyle name="Note 3 8 4" xfId="55084"/>
    <cellStyle name="Note 3 8 5" xfId="55085"/>
    <cellStyle name="Note 3 9" xfId="55086"/>
    <cellStyle name="Note 3 9 2" xfId="55087"/>
    <cellStyle name="Note 3 9 3" xfId="55088"/>
    <cellStyle name="Note 3 9 4" xfId="55089"/>
    <cellStyle name="Note 3 9 5" xfId="55090"/>
    <cellStyle name="Note 4" xfId="55091"/>
    <cellStyle name="Note 4 10" xfId="55092"/>
    <cellStyle name="Note 4 10 2" xfId="55093"/>
    <cellStyle name="Note 4 10 3" xfId="55094"/>
    <cellStyle name="Note 4 10 4" xfId="55095"/>
    <cellStyle name="Note 4 11" xfId="55096"/>
    <cellStyle name="Note 4 12" xfId="55097"/>
    <cellStyle name="Note 4 13" xfId="55098"/>
    <cellStyle name="Note 4 14" xfId="55099"/>
    <cellStyle name="Note 4 15" xfId="55100"/>
    <cellStyle name="Note 4 16" xfId="55101"/>
    <cellStyle name="Note 4 17" xfId="55102"/>
    <cellStyle name="Note 4 18" xfId="55103"/>
    <cellStyle name="Note 4 19" xfId="55104"/>
    <cellStyle name="Note 4 2" xfId="55105"/>
    <cellStyle name="Note 4 2 2" xfId="55106"/>
    <cellStyle name="Note 4 2 2 2" xfId="55107"/>
    <cellStyle name="Note 4 2 3" xfId="55108"/>
    <cellStyle name="Note 4 2 3 2" xfId="55109"/>
    <cellStyle name="Note 4 2 4" xfId="55110"/>
    <cellStyle name="Note 4 2 5" xfId="55111"/>
    <cellStyle name="Note 4 3" xfId="55112"/>
    <cellStyle name="Note 4 3 2" xfId="55113"/>
    <cellStyle name="Note 4 3 2 2" xfId="55114"/>
    <cellStyle name="Note 4 3 3" xfId="55115"/>
    <cellStyle name="Note 4 3 3 2" xfId="55116"/>
    <cellStyle name="Note 4 3 4" xfId="55117"/>
    <cellStyle name="Note 4 3 5" xfId="55118"/>
    <cellStyle name="Note 4 4" xfId="55119"/>
    <cellStyle name="Note 4 4 2" xfId="55120"/>
    <cellStyle name="Note 4 4 2 2" xfId="55121"/>
    <cellStyle name="Note 4 4 3" xfId="55122"/>
    <cellStyle name="Note 4 4 3 2" xfId="55123"/>
    <cellStyle name="Note 4 4 4" xfId="55124"/>
    <cellStyle name="Note 4 4 5" xfId="55125"/>
    <cellStyle name="Note 4 5" xfId="55126"/>
    <cellStyle name="Note 4 5 2" xfId="55127"/>
    <cellStyle name="Note 4 5 2 2" xfId="55128"/>
    <cellStyle name="Note 4 5 3" xfId="55129"/>
    <cellStyle name="Note 4 5 4" xfId="55130"/>
    <cellStyle name="Note 4 5 5" xfId="55131"/>
    <cellStyle name="Note 4 6" xfId="55132"/>
    <cellStyle name="Note 4 6 2" xfId="55133"/>
    <cellStyle name="Note 4 6 3" xfId="55134"/>
    <cellStyle name="Note 4 6 4" xfId="55135"/>
    <cellStyle name="Note 4 6 5" xfId="55136"/>
    <cellStyle name="Note 4 7" xfId="55137"/>
    <cellStyle name="Note 4 7 2" xfId="55138"/>
    <cellStyle name="Note 4 7 3" xfId="55139"/>
    <cellStyle name="Note 4 7 4" xfId="55140"/>
    <cellStyle name="Note 4 8" xfId="55141"/>
    <cellStyle name="Note 4 8 2" xfId="55142"/>
    <cellStyle name="Note 4 8 3" xfId="55143"/>
    <cellStyle name="Note 4 8 4" xfId="55144"/>
    <cellStyle name="Note 4 9" xfId="55145"/>
    <cellStyle name="Note 4 9 2" xfId="55146"/>
    <cellStyle name="Note 4 9 3" xfId="55147"/>
    <cellStyle name="Note 4 9 4" xfId="55148"/>
    <cellStyle name="Note 5" xfId="55149"/>
    <cellStyle name="Note 5 10" xfId="55150"/>
    <cellStyle name="Note 5 10 2" xfId="55151"/>
    <cellStyle name="Note 5 11" xfId="55152"/>
    <cellStyle name="Note 5 2" xfId="55153"/>
    <cellStyle name="Note 5 2 2" xfId="55154"/>
    <cellStyle name="Note 5 2 2 2" xfId="55155"/>
    <cellStyle name="Note 5 2 2 3" xfId="55156"/>
    <cellStyle name="Note 5 2 2 4" xfId="55157"/>
    <cellStyle name="Note 5 2 3" xfId="55158"/>
    <cellStyle name="Note 5 2 4" xfId="55159"/>
    <cellStyle name="Note 5 2 5" xfId="55160"/>
    <cellStyle name="Note 5 3" xfId="55161"/>
    <cellStyle name="Note 5 3 2" xfId="55162"/>
    <cellStyle name="Note 5 3 2 2" xfId="55163"/>
    <cellStyle name="Note 5 3 2 2 2" xfId="55164"/>
    <cellStyle name="Note 5 3 2 3" xfId="55165"/>
    <cellStyle name="Note 5 3 3" xfId="55166"/>
    <cellStyle name="Note 5 3 3 2" xfId="55167"/>
    <cellStyle name="Note 5 3 4" xfId="55168"/>
    <cellStyle name="Note 5 3 5" xfId="55169"/>
    <cellStyle name="Note 5 4" xfId="55170"/>
    <cellStyle name="Note 5 4 2" xfId="55171"/>
    <cellStyle name="Note 5 4 2 2" xfId="55172"/>
    <cellStyle name="Note 5 4 2 2 2" xfId="55173"/>
    <cellStyle name="Note 5 4 2 3" xfId="55174"/>
    <cellStyle name="Note 5 4 3" xfId="55175"/>
    <cellStyle name="Note 5 4 3 2" xfId="55176"/>
    <cellStyle name="Note 5 4 4" xfId="55177"/>
    <cellStyle name="Note 5 4 5" xfId="55178"/>
    <cellStyle name="Note 5 5" xfId="55179"/>
    <cellStyle name="Note 5 5 2" xfId="55180"/>
    <cellStyle name="Note 5 5 3" xfId="55181"/>
    <cellStyle name="Note 5 5 4" xfId="55182"/>
    <cellStyle name="Note 5 6" xfId="55183"/>
    <cellStyle name="Note 5 6 2" xfId="55184"/>
    <cellStyle name="Note 5 6 3" xfId="55185"/>
    <cellStyle name="Note 5 7" xfId="55186"/>
    <cellStyle name="Note 5 7 2" xfId="55187"/>
    <cellStyle name="Note 5 8" xfId="55188"/>
    <cellStyle name="Note 5 9" xfId="55189"/>
    <cellStyle name="Note 5 9 2" xfId="55190"/>
    <cellStyle name="Note 5 9 2 2" xfId="55191"/>
    <cellStyle name="Note 5 9 3" xfId="55192"/>
    <cellStyle name="Note 6" xfId="55193"/>
    <cellStyle name="Note 6 2" xfId="55194"/>
    <cellStyle name="Note 6 2 2" xfId="55195"/>
    <cellStyle name="Note 6 2 2 2" xfId="55196"/>
    <cellStyle name="Note 6 2 2 2 2" xfId="55197"/>
    <cellStyle name="Note 6 2 2 3" xfId="55198"/>
    <cellStyle name="Note 6 2 3" xfId="55199"/>
    <cellStyle name="Note 6 2 3 2" xfId="55200"/>
    <cellStyle name="Note 6 2 4" xfId="55201"/>
    <cellStyle name="Note 6 3" xfId="55202"/>
    <cellStyle name="Note 6 3 2" xfId="55203"/>
    <cellStyle name="Note 6 3 2 2" xfId="55204"/>
    <cellStyle name="Note 6 3 2 2 2" xfId="55205"/>
    <cellStyle name="Note 6 3 2 3" xfId="55206"/>
    <cellStyle name="Note 6 3 3" xfId="55207"/>
    <cellStyle name="Note 6 3 3 2" xfId="55208"/>
    <cellStyle name="Note 6 3 4" xfId="55209"/>
    <cellStyle name="Note 6 4" xfId="55210"/>
    <cellStyle name="Note 6 4 2" xfId="55211"/>
    <cellStyle name="Note 6 4 2 2" xfId="55212"/>
    <cellStyle name="Note 6 4 3" xfId="55213"/>
    <cellStyle name="Note 6 5" xfId="55214"/>
    <cellStyle name="Note 6 5 2" xfId="55215"/>
    <cellStyle name="Note 6 6" xfId="55216"/>
    <cellStyle name="Note 6 7" xfId="55217"/>
    <cellStyle name="Note 7" xfId="55218"/>
    <cellStyle name="Note 7 10" xfId="55219"/>
    <cellStyle name="Note 7 10 2" xfId="55220"/>
    <cellStyle name="Note 7 10 3" xfId="55221"/>
    <cellStyle name="Note 7 10 4" xfId="55222"/>
    <cellStyle name="Note 7 11" xfId="55223"/>
    <cellStyle name="Note 7 11 2" xfId="55224"/>
    <cellStyle name="Note 7 11 3" xfId="55225"/>
    <cellStyle name="Note 7 11 4" xfId="55226"/>
    <cellStyle name="Note 7 12" xfId="55227"/>
    <cellStyle name="Note 7 13" xfId="55228"/>
    <cellStyle name="Note 7 14" xfId="55229"/>
    <cellStyle name="Note 7 15" xfId="55230"/>
    <cellStyle name="Note 7 16" xfId="55231"/>
    <cellStyle name="Note 7 17" xfId="55232"/>
    <cellStyle name="Note 7 18" xfId="55233"/>
    <cellStyle name="Note 7 2" xfId="55234"/>
    <cellStyle name="Note 7 2 2" xfId="55235"/>
    <cellStyle name="Note 7 2 3" xfId="55236"/>
    <cellStyle name="Note 7 2 4" xfId="55237"/>
    <cellStyle name="Note 7 2 5" xfId="55238"/>
    <cellStyle name="Note 7 3" xfId="55239"/>
    <cellStyle name="Note 7 3 2" xfId="55240"/>
    <cellStyle name="Note 7 3 3" xfId="55241"/>
    <cellStyle name="Note 7 3 4" xfId="55242"/>
    <cellStyle name="Note 7 3 5" xfId="55243"/>
    <cellStyle name="Note 7 4" xfId="55244"/>
    <cellStyle name="Note 7 4 2" xfId="55245"/>
    <cellStyle name="Note 7 4 3" xfId="55246"/>
    <cellStyle name="Note 7 4 4" xfId="55247"/>
    <cellStyle name="Note 7 5" xfId="55248"/>
    <cellStyle name="Note 7 5 2" xfId="55249"/>
    <cellStyle name="Note 7 5 3" xfId="55250"/>
    <cellStyle name="Note 7 5 4" xfId="55251"/>
    <cellStyle name="Note 7 6" xfId="55252"/>
    <cellStyle name="Note 7 6 2" xfId="55253"/>
    <cellStyle name="Note 7 6 3" xfId="55254"/>
    <cellStyle name="Note 7 6 4" xfId="55255"/>
    <cellStyle name="Note 7 7" xfId="55256"/>
    <cellStyle name="Note 7 7 2" xfId="55257"/>
    <cellStyle name="Note 7 7 3" xfId="55258"/>
    <cellStyle name="Note 7 7 4" xfId="55259"/>
    <cellStyle name="Note 7 8" xfId="55260"/>
    <cellStyle name="Note 7 8 2" xfId="55261"/>
    <cellStyle name="Note 7 8 3" xfId="55262"/>
    <cellStyle name="Note 7 8 4" xfId="55263"/>
    <cellStyle name="Note 7 9" xfId="55264"/>
    <cellStyle name="Note 7 9 2" xfId="55265"/>
    <cellStyle name="Note 7 9 3" xfId="55266"/>
    <cellStyle name="Note 7 9 4" xfId="55267"/>
    <cellStyle name="Note 8" xfId="55268"/>
    <cellStyle name="Note 8 2" xfId="55269"/>
    <cellStyle name="Note 8 2 2" xfId="55270"/>
    <cellStyle name="Note 8 2 3" xfId="55271"/>
    <cellStyle name="Note 8 2 4" xfId="55272"/>
    <cellStyle name="Note 8 2 5" xfId="55273"/>
    <cellStyle name="Note 8 3" xfId="55274"/>
    <cellStyle name="Note 8 3 2" xfId="55275"/>
    <cellStyle name="Note 8 4" xfId="55276"/>
    <cellStyle name="Note 8 5" xfId="55277"/>
    <cellStyle name="Note 8 6" xfId="55278"/>
    <cellStyle name="Note 9" xfId="55279"/>
    <cellStyle name="NotPercent" xfId="55280"/>
    <cellStyle name="NPPESalesPct" xfId="55281"/>
    <cellStyle name="Num0Un" xfId="55282"/>
    <cellStyle name="Num1" xfId="55283"/>
    <cellStyle name="Num1Blue" xfId="55284"/>
    <cellStyle name="Num2" xfId="55285"/>
    <cellStyle name="Num2Un" xfId="55286"/>
    <cellStyle name="number" xfId="55287"/>
    <cellStyle name="Number0" xfId="55288"/>
    <cellStyle name="Number1" xfId="55289"/>
    <cellStyle name="Number2" xfId="55290"/>
    <cellStyle name="Numbers" xfId="55291"/>
    <cellStyle name="Numbers - Bold" xfId="55292"/>
    <cellStyle name="Numbers - Bold - Italic" xfId="55293"/>
    <cellStyle name="Numbers - Bold_1pager28" xfId="55294"/>
    <cellStyle name="Numbers - Large" xfId="55295"/>
    <cellStyle name="Numbers_Aquilo_Aaron_20071116" xfId="55296"/>
    <cellStyle name="NWI%S" xfId="55297"/>
    <cellStyle name="Nᓯrmal_vstr_pro" xfId="55298"/>
    <cellStyle name="Outline" xfId="55299"/>
    <cellStyle name="Outlined" xfId="55300"/>
    <cellStyle name="Output 2" xfId="55301"/>
    <cellStyle name="Output 2 10" xfId="55302"/>
    <cellStyle name="Output 2 10 2" xfId="55303"/>
    <cellStyle name="Output 2 10 3" xfId="55304"/>
    <cellStyle name="Output 2 10 4" xfId="55305"/>
    <cellStyle name="Output 2 11" xfId="55306"/>
    <cellStyle name="Output 2 11 2" xfId="55307"/>
    <cellStyle name="Output 2 11 3" xfId="55308"/>
    <cellStyle name="Output 2 11 4" xfId="55309"/>
    <cellStyle name="Output 2 12" xfId="55310"/>
    <cellStyle name="Output 2 12 2" xfId="55311"/>
    <cellStyle name="Output 2 12 3" xfId="55312"/>
    <cellStyle name="Output 2 12 4" xfId="55313"/>
    <cellStyle name="Output 2 13" xfId="55314"/>
    <cellStyle name="Output 2 14" xfId="55315"/>
    <cellStyle name="Output 2 15" xfId="55316"/>
    <cellStyle name="Output 2 16" xfId="55317"/>
    <cellStyle name="Output 2 17" xfId="55318"/>
    <cellStyle name="Output 2 18" xfId="55319"/>
    <cellStyle name="Output 2 19" xfId="55320"/>
    <cellStyle name="Output 2 2" xfId="55321"/>
    <cellStyle name="Output 2 2 2" xfId="55322"/>
    <cellStyle name="Output 2 2 2 2" xfId="55323"/>
    <cellStyle name="Output 2 2 2 2 2" xfId="55324"/>
    <cellStyle name="Output 2 2 2 2 3" xfId="55325"/>
    <cellStyle name="Output 2 2 2 3" xfId="55326"/>
    <cellStyle name="Output 2 2 2 3 2" xfId="55327"/>
    <cellStyle name="Output 2 2 2 4" xfId="55328"/>
    <cellStyle name="Output 2 2 2 5" xfId="55329"/>
    <cellStyle name="Output 2 2 3" xfId="55330"/>
    <cellStyle name="Output 2 2 3 2" xfId="55331"/>
    <cellStyle name="Output 2 2 3 3" xfId="55332"/>
    <cellStyle name="Output 2 2 4" xfId="55333"/>
    <cellStyle name="Output 2 2 4 2" xfId="55334"/>
    <cellStyle name="Output 2 2 4 3" xfId="55335"/>
    <cellStyle name="Output 2 2 5" xfId="55336"/>
    <cellStyle name="Output 2 2 5 2" xfId="55337"/>
    <cellStyle name="Output 2 2 5 3" xfId="55338"/>
    <cellStyle name="Output 2 2 6" xfId="55339"/>
    <cellStyle name="Output 2 2 7" xfId="55340"/>
    <cellStyle name="Output 2 20" xfId="55341"/>
    <cellStyle name="Output 2 3" xfId="55342"/>
    <cellStyle name="Output 2 3 2" xfId="55343"/>
    <cellStyle name="Output 2 3 2 2" xfId="55344"/>
    <cellStyle name="Output 2 3 3" xfId="55345"/>
    <cellStyle name="Output 2 3 4" xfId="55346"/>
    <cellStyle name="Output 2 3 5" xfId="55347"/>
    <cellStyle name="Output 2 4" xfId="55348"/>
    <cellStyle name="Output 2 4 2" xfId="55349"/>
    <cellStyle name="Output 2 4 2 2" xfId="55350"/>
    <cellStyle name="Output 2 4 3" xfId="55351"/>
    <cellStyle name="Output 2 4 4" xfId="55352"/>
    <cellStyle name="Output 2 4 5" xfId="55353"/>
    <cellStyle name="Output 2 5" xfId="55354"/>
    <cellStyle name="Output 2 5 2" xfId="55355"/>
    <cellStyle name="Output 2 5 2 2" xfId="55356"/>
    <cellStyle name="Output 2 5 3" xfId="55357"/>
    <cellStyle name="Output 2 5 4" xfId="55358"/>
    <cellStyle name="Output 2 5 5" xfId="55359"/>
    <cellStyle name="Output 2 6" xfId="55360"/>
    <cellStyle name="Output 2 6 2" xfId="55361"/>
    <cellStyle name="Output 2 6 2 2" xfId="55362"/>
    <cellStyle name="Output 2 6 3" xfId="55363"/>
    <cellStyle name="Output 2 6 4" xfId="55364"/>
    <cellStyle name="Output 2 6 5" xfId="55365"/>
    <cellStyle name="Output 2 7" xfId="55366"/>
    <cellStyle name="Output 2 7 2" xfId="55367"/>
    <cellStyle name="Output 2 7 3" xfId="55368"/>
    <cellStyle name="Output 2 7 4" xfId="55369"/>
    <cellStyle name="Output 2 7 5" xfId="55370"/>
    <cellStyle name="Output 2 8" xfId="55371"/>
    <cellStyle name="Output 2 8 2" xfId="55372"/>
    <cellStyle name="Output 2 8 3" xfId="55373"/>
    <cellStyle name="Output 2 8 4" xfId="55374"/>
    <cellStyle name="Output 2 9" xfId="55375"/>
    <cellStyle name="Output 2 9 2" xfId="55376"/>
    <cellStyle name="Output 2 9 3" xfId="55377"/>
    <cellStyle name="Output 2 9 4" xfId="55378"/>
    <cellStyle name="Output 2_Integrys Valuation 3-19-2010_Std  Amort" xfId="55379"/>
    <cellStyle name="Output 3" xfId="55380"/>
    <cellStyle name="Output 3 10" xfId="55381"/>
    <cellStyle name="Output 3 10 2" xfId="55382"/>
    <cellStyle name="Output 3 10 3" xfId="55383"/>
    <cellStyle name="Output 3 10 4" xfId="55384"/>
    <cellStyle name="Output 3 11" xfId="55385"/>
    <cellStyle name="Output 3 12" xfId="55386"/>
    <cellStyle name="Output 3 13" xfId="55387"/>
    <cellStyle name="Output 3 14" xfId="55388"/>
    <cellStyle name="Output 3 15" xfId="55389"/>
    <cellStyle name="Output 3 16" xfId="55390"/>
    <cellStyle name="Output 3 17" xfId="55391"/>
    <cellStyle name="Output 3 18" xfId="55392"/>
    <cellStyle name="Output 3 2" xfId="55393"/>
    <cellStyle name="Output 3 2 2" xfId="55394"/>
    <cellStyle name="Output 3 2 2 2" xfId="55395"/>
    <cellStyle name="Output 3 2 2 3" xfId="55396"/>
    <cellStyle name="Output 3 2 3" xfId="55397"/>
    <cellStyle name="Output 3 2 3 2" xfId="55398"/>
    <cellStyle name="Output 3 2 3 3" xfId="55399"/>
    <cellStyle name="Output 3 2 4" xfId="55400"/>
    <cellStyle name="Output 3 2 4 2" xfId="55401"/>
    <cellStyle name="Output 3 2 4 3" xfId="55402"/>
    <cellStyle name="Output 3 2 5" xfId="55403"/>
    <cellStyle name="Output 3 2 5 2" xfId="55404"/>
    <cellStyle name="Output 3 2 6" xfId="55405"/>
    <cellStyle name="Output 3 2 7" xfId="55406"/>
    <cellStyle name="Output 3 3" xfId="55407"/>
    <cellStyle name="Output 3 3 2" xfId="55408"/>
    <cellStyle name="Output 3 3 2 2" xfId="55409"/>
    <cellStyle name="Output 3 3 2 3" xfId="55410"/>
    <cellStyle name="Output 3 3 3" xfId="55411"/>
    <cellStyle name="Output 3 3 3 2" xfId="55412"/>
    <cellStyle name="Output 3 3 4" xfId="55413"/>
    <cellStyle name="Output 3 3 5" xfId="55414"/>
    <cellStyle name="Output 3 4" xfId="55415"/>
    <cellStyle name="Output 3 4 2" xfId="55416"/>
    <cellStyle name="Output 3 4 2 2" xfId="55417"/>
    <cellStyle name="Output 3 4 3" xfId="55418"/>
    <cellStyle name="Output 3 4 4" xfId="55419"/>
    <cellStyle name="Output 3 4 5" xfId="55420"/>
    <cellStyle name="Output 3 5" xfId="55421"/>
    <cellStyle name="Output 3 5 2" xfId="55422"/>
    <cellStyle name="Output 3 5 2 2" xfId="55423"/>
    <cellStyle name="Output 3 5 3" xfId="55424"/>
    <cellStyle name="Output 3 5 4" xfId="55425"/>
    <cellStyle name="Output 3 5 5" xfId="55426"/>
    <cellStyle name="Output 3 6" xfId="55427"/>
    <cellStyle name="Output 3 6 2" xfId="55428"/>
    <cellStyle name="Output 3 6 2 2" xfId="55429"/>
    <cellStyle name="Output 3 6 3" xfId="55430"/>
    <cellStyle name="Output 3 6 4" xfId="55431"/>
    <cellStyle name="Output 3 6 5" xfId="55432"/>
    <cellStyle name="Output 3 7" xfId="55433"/>
    <cellStyle name="Output 3 7 2" xfId="55434"/>
    <cellStyle name="Output 3 7 2 2" xfId="55435"/>
    <cellStyle name="Output 3 7 3" xfId="55436"/>
    <cellStyle name="Output 3 7 4" xfId="55437"/>
    <cellStyle name="Output 3 7 5" xfId="55438"/>
    <cellStyle name="Output 3 8" xfId="55439"/>
    <cellStyle name="Output 3 8 2" xfId="55440"/>
    <cellStyle name="Output 3 8 3" xfId="55441"/>
    <cellStyle name="Output 3 8 4" xfId="55442"/>
    <cellStyle name="Output 3 8 5" xfId="55443"/>
    <cellStyle name="Output 3 9" xfId="55444"/>
    <cellStyle name="Output 3 9 2" xfId="55445"/>
    <cellStyle name="Output 3 9 3" xfId="55446"/>
    <cellStyle name="Output 3 9 4" xfId="55447"/>
    <cellStyle name="Output 3 9 5" xfId="55448"/>
    <cellStyle name="Output 4" xfId="55449"/>
    <cellStyle name="Output 4 10" xfId="55450"/>
    <cellStyle name="Output 4 10 2" xfId="55451"/>
    <cellStyle name="Output 4 10 3" xfId="55452"/>
    <cellStyle name="Output 4 10 4" xfId="55453"/>
    <cellStyle name="Output 4 11" xfId="55454"/>
    <cellStyle name="Output 4 12" xfId="55455"/>
    <cellStyle name="Output 4 13" xfId="55456"/>
    <cellStyle name="Output 4 14" xfId="55457"/>
    <cellStyle name="Output 4 15" xfId="55458"/>
    <cellStyle name="Output 4 16" xfId="55459"/>
    <cellStyle name="Output 4 17" xfId="55460"/>
    <cellStyle name="Output 4 18" xfId="55461"/>
    <cellStyle name="Output 4 19" xfId="55462"/>
    <cellStyle name="Output 4 2" xfId="55463"/>
    <cellStyle name="Output 4 2 2" xfId="55464"/>
    <cellStyle name="Output 4 2 2 2" xfId="55465"/>
    <cellStyle name="Output 4 2 3" xfId="55466"/>
    <cellStyle name="Output 4 2 4" xfId="55467"/>
    <cellStyle name="Output 4 2 5" xfId="55468"/>
    <cellStyle name="Output 4 3" xfId="55469"/>
    <cellStyle name="Output 4 3 2" xfId="55470"/>
    <cellStyle name="Output 4 3 2 2" xfId="55471"/>
    <cellStyle name="Output 4 3 3" xfId="55472"/>
    <cellStyle name="Output 4 3 4" xfId="55473"/>
    <cellStyle name="Output 4 3 5" xfId="55474"/>
    <cellStyle name="Output 4 4" xfId="55475"/>
    <cellStyle name="Output 4 4 2" xfId="55476"/>
    <cellStyle name="Output 4 4 2 2" xfId="55477"/>
    <cellStyle name="Output 4 4 3" xfId="55478"/>
    <cellStyle name="Output 4 4 4" xfId="55479"/>
    <cellStyle name="Output 4 4 5" xfId="55480"/>
    <cellStyle name="Output 4 5" xfId="55481"/>
    <cellStyle name="Output 4 5 2" xfId="55482"/>
    <cellStyle name="Output 4 5 2 2" xfId="55483"/>
    <cellStyle name="Output 4 5 3" xfId="55484"/>
    <cellStyle name="Output 4 5 4" xfId="55485"/>
    <cellStyle name="Output 4 5 5" xfId="55486"/>
    <cellStyle name="Output 4 6" xfId="55487"/>
    <cellStyle name="Output 4 6 2" xfId="55488"/>
    <cellStyle name="Output 4 6 3" xfId="55489"/>
    <cellStyle name="Output 4 6 4" xfId="55490"/>
    <cellStyle name="Output 4 6 5" xfId="55491"/>
    <cellStyle name="Output 4 7" xfId="55492"/>
    <cellStyle name="Output 4 7 2" xfId="55493"/>
    <cellStyle name="Output 4 7 3" xfId="55494"/>
    <cellStyle name="Output 4 7 4" xfId="55495"/>
    <cellStyle name="Output 4 8" xfId="55496"/>
    <cellStyle name="Output 4 8 2" xfId="55497"/>
    <cellStyle name="Output 4 8 3" xfId="55498"/>
    <cellStyle name="Output 4 8 4" xfId="55499"/>
    <cellStyle name="Output 4 9" xfId="55500"/>
    <cellStyle name="Output 4 9 2" xfId="55501"/>
    <cellStyle name="Output 4 9 3" xfId="55502"/>
    <cellStyle name="Output 4 9 4" xfId="55503"/>
    <cellStyle name="Output 5" xfId="55504"/>
    <cellStyle name="Output 5 2" xfId="55505"/>
    <cellStyle name="Output 5 2 2" xfId="55506"/>
    <cellStyle name="Output 5 3" xfId="55507"/>
    <cellStyle name="Output 5 3 2" xfId="55508"/>
    <cellStyle name="Output 5 4" xfId="55509"/>
    <cellStyle name="Output 5 4 2" xfId="55510"/>
    <cellStyle name="Output 5 5" xfId="55511"/>
    <cellStyle name="Output 5 5 2" xfId="55512"/>
    <cellStyle name="Output 5 6" xfId="55513"/>
    <cellStyle name="Output 5 7" xfId="55514"/>
    <cellStyle name="Output 6" xfId="55515"/>
    <cellStyle name="Output 6 2" xfId="55516"/>
    <cellStyle name="Output Amounts" xfId="55517"/>
    <cellStyle name="Output Column Headings" xfId="55518"/>
    <cellStyle name="Output Line Items" xfId="55519"/>
    <cellStyle name="Output Report Heading" xfId="55520"/>
    <cellStyle name="Output Report Title" xfId="55521"/>
    <cellStyle name="Outputs (Locked)" xfId="55522"/>
    <cellStyle name="Outputs (Locked) 2" xfId="55523"/>
    <cellStyle name="Outputs (Locked) 2 2" xfId="55524"/>
    <cellStyle name="Outputs (Locked) 2 3" xfId="55525"/>
    <cellStyle name="Outputs (Locked) 2 4" xfId="55526"/>
    <cellStyle name="Outputs (Locked) 2 5" xfId="55527"/>
    <cellStyle name="Outputs (Locked) 3" xfId="55528"/>
    <cellStyle name="Outputs (Locked) 3 2" xfId="55529"/>
    <cellStyle name="Outputs (Locked) 3 3" xfId="55530"/>
    <cellStyle name="Outputs (Locked) 3 4" xfId="55531"/>
    <cellStyle name="Outputs (Locked) 3 5" xfId="55532"/>
    <cellStyle name="Outputs (Locked) 4" xfId="55533"/>
    <cellStyle name="Page Heading Large" xfId="55534"/>
    <cellStyle name="Page Heading Small" xfId="55535"/>
    <cellStyle name="Page Number" xfId="55536"/>
    <cellStyle name="Page Title" xfId="55537"/>
    <cellStyle name="Parens (1)" xfId="55538"/>
    <cellStyle name="PB Table Heading" xfId="55539"/>
    <cellStyle name="PB Table Highlight1" xfId="55540"/>
    <cellStyle name="PB Table Highlight2" xfId="55541"/>
    <cellStyle name="PB Table Highlight3" xfId="55542"/>
    <cellStyle name="PB Table Standard Row" xfId="55543"/>
    <cellStyle name="PB Table Subtotal Row" xfId="55544"/>
    <cellStyle name="PB Table Total Row" xfId="55545"/>
    <cellStyle name="pct_sub" xfId="55546"/>
    <cellStyle name="Perc1" xfId="55547"/>
    <cellStyle name="Percen - Style2" xfId="55548"/>
    <cellStyle name="Percent (0)" xfId="55549"/>
    <cellStyle name="Percent (0) 2" xfId="55550"/>
    <cellStyle name="Percent (0) 3" xfId="55551"/>
    <cellStyle name="Percent (0) 4" xfId="55552"/>
    <cellStyle name="Percent (0) 5" xfId="55553"/>
    <cellStyle name="Percent [.00%]" xfId="55554"/>
    <cellStyle name="Percent [0]" xfId="55555"/>
    <cellStyle name="Percent [0] 2" xfId="55556"/>
    <cellStyle name="Percent [0] 2 2" xfId="55557"/>
    <cellStyle name="Percent [0] 2 3" xfId="55558"/>
    <cellStyle name="Percent [0] 2 4" xfId="55559"/>
    <cellStyle name="Percent [0] 2 5" xfId="55560"/>
    <cellStyle name="Percent [0] 2 6" xfId="55561"/>
    <cellStyle name="Percent [0] 3" xfId="55562"/>
    <cellStyle name="Percent [0] 3 2" xfId="55563"/>
    <cellStyle name="Percent [0] 3 3" xfId="55564"/>
    <cellStyle name="Percent [0] 3 4" xfId="55565"/>
    <cellStyle name="Percent [0] 3 5" xfId="55566"/>
    <cellStyle name="Percent [0] 4" xfId="55567"/>
    <cellStyle name="Percent [0] 5" xfId="55568"/>
    <cellStyle name="Percent [00]" xfId="55569"/>
    <cellStyle name="Percent [1]" xfId="55570"/>
    <cellStyle name="Percent [1] 2" xfId="55571"/>
    <cellStyle name="Percent [1] 2 2" xfId="55572"/>
    <cellStyle name="Percent [1] 2 3" xfId="55573"/>
    <cellStyle name="Percent [1] 2 4" xfId="55574"/>
    <cellStyle name="Percent [1] 2 5" xfId="55575"/>
    <cellStyle name="Percent [1] 3" xfId="55576"/>
    <cellStyle name="Percent [1] 3 2" xfId="55577"/>
    <cellStyle name="Percent [1] 3 3" xfId="55578"/>
    <cellStyle name="Percent [1] 3 4" xfId="55579"/>
    <cellStyle name="Percent [1] 3 5" xfId="55580"/>
    <cellStyle name="Percent [1] 4" xfId="55581"/>
    <cellStyle name="Percent [1] 5" xfId="55582"/>
    <cellStyle name="Percent [2]" xfId="55583"/>
    <cellStyle name="Percent [2] 2" xfId="55584"/>
    <cellStyle name="Percent [2] 2 2" xfId="55585"/>
    <cellStyle name="Percent [2] 2 3" xfId="55586"/>
    <cellStyle name="Percent [2] 2 4" xfId="55587"/>
    <cellStyle name="Percent [2] 2 5" xfId="55588"/>
    <cellStyle name="Percent [2] 3" xfId="55589"/>
    <cellStyle name="Percent [2] 3 2" xfId="55590"/>
    <cellStyle name="Percent [2] 3 3" xfId="55591"/>
    <cellStyle name="Percent [2] 3 4" xfId="55592"/>
    <cellStyle name="Percent [2] 3 5" xfId="55593"/>
    <cellStyle name="Percent [2] 4" xfId="55594"/>
    <cellStyle name="Percent [2] 5" xfId="55595"/>
    <cellStyle name="Percent [2] 6" xfId="55596"/>
    <cellStyle name="Percent 1" xfId="55597"/>
    <cellStyle name="Percent 10" xfId="55598"/>
    <cellStyle name="Percent 10 2" xfId="55599"/>
    <cellStyle name="Percent 100" xfId="55600"/>
    <cellStyle name="Percent 101" xfId="55601"/>
    <cellStyle name="Percent 102" xfId="55602"/>
    <cellStyle name="Percent 103" xfId="55603"/>
    <cellStyle name="Percent 104" xfId="55604"/>
    <cellStyle name="Percent 105" xfId="55605"/>
    <cellStyle name="Percent 106" xfId="55606"/>
    <cellStyle name="Percent 107" xfId="55607"/>
    <cellStyle name="Percent 108" xfId="55608"/>
    <cellStyle name="Percent 109" xfId="55609"/>
    <cellStyle name="Percent 11" xfId="55610"/>
    <cellStyle name="Percent 11 2" xfId="55611"/>
    <cellStyle name="Percent 11 3" xfId="55612"/>
    <cellStyle name="Percent 11 4" xfId="55613"/>
    <cellStyle name="Percent 11 5" xfId="55614"/>
    <cellStyle name="Percent 110" xfId="55615"/>
    <cellStyle name="Percent 111" xfId="55616"/>
    <cellStyle name="Percent 112" xfId="55617"/>
    <cellStyle name="Percent 113" xfId="55618"/>
    <cellStyle name="Percent 114" xfId="55619"/>
    <cellStyle name="Percent 115" xfId="55620"/>
    <cellStyle name="Percent 116" xfId="55621"/>
    <cellStyle name="Percent 117" xfId="55622"/>
    <cellStyle name="Percent 118" xfId="55623"/>
    <cellStyle name="Percent 119" xfId="55624"/>
    <cellStyle name="Percent 12" xfId="55625"/>
    <cellStyle name="Percent 120" xfId="55626"/>
    <cellStyle name="Percent 121" xfId="55627"/>
    <cellStyle name="Percent 122" xfId="55628"/>
    <cellStyle name="Percent 123" xfId="55629"/>
    <cellStyle name="Percent 124" xfId="55630"/>
    <cellStyle name="Percent 125" xfId="55631"/>
    <cellStyle name="Percent 126" xfId="55632"/>
    <cellStyle name="Percent 127" xfId="55633"/>
    <cellStyle name="Percent 128" xfId="55634"/>
    <cellStyle name="Percent 129" xfId="55635"/>
    <cellStyle name="Percent 13" xfId="55636"/>
    <cellStyle name="Percent 13 2" xfId="55637"/>
    <cellStyle name="Percent 13 6 6" xfId="55638"/>
    <cellStyle name="Percent 130" xfId="55639"/>
    <cellStyle name="Percent 131" xfId="55640"/>
    <cellStyle name="Percent 132" xfId="55641"/>
    <cellStyle name="Percent 133" xfId="55642"/>
    <cellStyle name="Percent 134" xfId="55643"/>
    <cellStyle name="Percent 135" xfId="55644"/>
    <cellStyle name="Percent 136" xfId="55645"/>
    <cellStyle name="Percent 137" xfId="55646"/>
    <cellStyle name="Percent 138" xfId="55647"/>
    <cellStyle name="Percent 139" xfId="55648"/>
    <cellStyle name="Percent 14" xfId="55649"/>
    <cellStyle name="Percent 14 2" xfId="55650"/>
    <cellStyle name="Percent 140" xfId="55651"/>
    <cellStyle name="Percent 141" xfId="55652"/>
    <cellStyle name="Percent 142" xfId="55653"/>
    <cellStyle name="Percent 143" xfId="55654"/>
    <cellStyle name="Percent 144" xfId="55655"/>
    <cellStyle name="Percent 145" xfId="55656"/>
    <cellStyle name="Percent 146" xfId="55657"/>
    <cellStyle name="Percent 147" xfId="55658"/>
    <cellStyle name="Percent 148" xfId="55659"/>
    <cellStyle name="Percent 149" xfId="55660"/>
    <cellStyle name="Percent 15" xfId="55661"/>
    <cellStyle name="Percent 150" xfId="55662"/>
    <cellStyle name="Percent 151" xfId="55663"/>
    <cellStyle name="Percent 152" xfId="55664"/>
    <cellStyle name="Percent 153" xfId="55665"/>
    <cellStyle name="Percent 154" xfId="55666"/>
    <cellStyle name="Percent 155" xfId="55667"/>
    <cellStyle name="Percent 156" xfId="55668"/>
    <cellStyle name="Percent 157" xfId="55669"/>
    <cellStyle name="Percent 158" xfId="55670"/>
    <cellStyle name="Percent 16" xfId="55671"/>
    <cellStyle name="Percent 16 2" xfId="55672"/>
    <cellStyle name="Percent 16 3" xfId="55673"/>
    <cellStyle name="Percent 16 3 2" xfId="55674"/>
    <cellStyle name="Percent 17" xfId="55675"/>
    <cellStyle name="Percent 17 2" xfId="55676"/>
    <cellStyle name="Percent 17 2 2" xfId="55677"/>
    <cellStyle name="Percent 17 2 2 2" xfId="55678"/>
    <cellStyle name="Percent 17 2 3" xfId="55679"/>
    <cellStyle name="Percent 17 2 4" xfId="55680"/>
    <cellStyle name="Percent 17 2 5" xfId="55681"/>
    <cellStyle name="Percent 17 3" xfId="55682"/>
    <cellStyle name="Percent 17 4" xfId="55683"/>
    <cellStyle name="Percent 17 4 2" xfId="55684"/>
    <cellStyle name="Percent 18" xfId="55685"/>
    <cellStyle name="Percent 18 2" xfId="55686"/>
    <cellStyle name="Percent 19" xfId="55687"/>
    <cellStyle name="Percent 2" xfId="55688"/>
    <cellStyle name="Percent 2 10" xfId="55689"/>
    <cellStyle name="Percent 2 2" xfId="5"/>
    <cellStyle name="Percent 2 2 2" xfId="55690"/>
    <cellStyle name="Percent 2 2 3" xfId="55691"/>
    <cellStyle name="Percent 2 2 4" xfId="55692"/>
    <cellStyle name="Percent 2 3" xfId="55693"/>
    <cellStyle name="Percent 2 3 2" xfId="55694"/>
    <cellStyle name="Percent 2 3 3" xfId="55695"/>
    <cellStyle name="Percent 2 4" xfId="55696"/>
    <cellStyle name="Percent 2 5" xfId="55697"/>
    <cellStyle name="Percent 2 6" xfId="55698"/>
    <cellStyle name="Percent 2 7" xfId="55699"/>
    <cellStyle name="Percent 2 8" xfId="55700"/>
    <cellStyle name="Percent 20" xfId="55701"/>
    <cellStyle name="Percent 21" xfId="55702"/>
    <cellStyle name="Percent 22" xfId="55703"/>
    <cellStyle name="Percent 23" xfId="55704"/>
    <cellStyle name="Percent 24" xfId="55705"/>
    <cellStyle name="Percent 24 2" xfId="55706"/>
    <cellStyle name="Percent 25" xfId="55707"/>
    <cellStyle name="Percent 26" xfId="55708"/>
    <cellStyle name="Percent 27" xfId="55709"/>
    <cellStyle name="Percent 28" xfId="55710"/>
    <cellStyle name="Percent 29" xfId="55711"/>
    <cellStyle name="Percent 3" xfId="55712"/>
    <cellStyle name="Percent 3 2" xfId="55713"/>
    <cellStyle name="Percent 3 2 2" xfId="55714"/>
    <cellStyle name="Percent 3 3" xfId="55715"/>
    <cellStyle name="Percent 3 3 2" xfId="64943"/>
    <cellStyle name="Percent 3 4" xfId="55716"/>
    <cellStyle name="Percent 3 5" xfId="55717"/>
    <cellStyle name="Percent 3 6" xfId="55718"/>
    <cellStyle name="Percent 3 7" xfId="55719"/>
    <cellStyle name="Percent 3 8" xfId="55720"/>
    <cellStyle name="Percent 30" xfId="55721"/>
    <cellStyle name="Percent 31" xfId="55722"/>
    <cellStyle name="Percent 32" xfId="55723"/>
    <cellStyle name="Percent 33" xfId="55724"/>
    <cellStyle name="Percent 34" xfId="55725"/>
    <cellStyle name="Percent 35" xfId="55726"/>
    <cellStyle name="Percent 36" xfId="55727"/>
    <cellStyle name="Percent 37" xfId="55728"/>
    <cellStyle name="Percent 38" xfId="55729"/>
    <cellStyle name="Percent 39" xfId="55730"/>
    <cellStyle name="Percent 39 2" xfId="55731"/>
    <cellStyle name="Percent 4" xfId="55732"/>
    <cellStyle name="Percent 4 2" xfId="55733"/>
    <cellStyle name="Percent 4 2 2" xfId="55734"/>
    <cellStyle name="Percent 4 2 2 2" xfId="64981"/>
    <cellStyle name="Percent 4 3" xfId="8"/>
    <cellStyle name="Percent 4 3 2 2" xfId="64980"/>
    <cellStyle name="Percent 4 4" xfId="4"/>
    <cellStyle name="Percent 4 5" xfId="55735"/>
    <cellStyle name="Percent 40" xfId="55736"/>
    <cellStyle name="Percent 40 2" xfId="55737"/>
    <cellStyle name="Percent 41" xfId="55738"/>
    <cellStyle name="Percent 41 2" xfId="55739"/>
    <cellStyle name="Percent 42" xfId="55740"/>
    <cellStyle name="Percent 42 2" xfId="55741"/>
    <cellStyle name="Percent 43" xfId="55742"/>
    <cellStyle name="Percent 44" xfId="55743"/>
    <cellStyle name="Percent 45" xfId="55744"/>
    <cellStyle name="Percent 46" xfId="55745"/>
    <cellStyle name="Percent 47" xfId="55746"/>
    <cellStyle name="Percent 48" xfId="55747"/>
    <cellStyle name="Percent 49" xfId="55748"/>
    <cellStyle name="Percent 5" xfId="55749"/>
    <cellStyle name="Percent 5 2" xfId="55750"/>
    <cellStyle name="Percent 5 3" xfId="55751"/>
    <cellStyle name="Percent 5 4" xfId="55752"/>
    <cellStyle name="Percent 5 5" xfId="55753"/>
    <cellStyle name="Percent 50" xfId="55754"/>
    <cellStyle name="Percent 51" xfId="55755"/>
    <cellStyle name="Percent 52" xfId="55756"/>
    <cellStyle name="Percent 53" xfId="55757"/>
    <cellStyle name="Percent 54" xfId="55758"/>
    <cellStyle name="Percent 55" xfId="55759"/>
    <cellStyle name="Percent 56" xfId="55760"/>
    <cellStyle name="Percent 56 2" xfId="55761"/>
    <cellStyle name="Percent 56 2 2" xfId="55762"/>
    <cellStyle name="Percent 56 3" xfId="55763"/>
    <cellStyle name="Percent 56 4" xfId="55764"/>
    <cellStyle name="Percent 56 5" xfId="55765"/>
    <cellStyle name="Percent 57" xfId="55766"/>
    <cellStyle name="Percent 57 2" xfId="55767"/>
    <cellStyle name="Percent 57 2 2" xfId="55768"/>
    <cellStyle name="Percent 57 3" xfId="55769"/>
    <cellStyle name="Percent 57 4" xfId="55770"/>
    <cellStyle name="Percent 57 5" xfId="55771"/>
    <cellStyle name="Percent 58" xfId="55772"/>
    <cellStyle name="Percent 58 2" xfId="55773"/>
    <cellStyle name="Percent 58 2 2" xfId="55774"/>
    <cellStyle name="Percent 58 3" xfId="55775"/>
    <cellStyle name="Percent 58 4" xfId="55776"/>
    <cellStyle name="Percent 58 5" xfId="55777"/>
    <cellStyle name="Percent 59" xfId="55778"/>
    <cellStyle name="Percent 59 2" xfId="55779"/>
    <cellStyle name="Percent 59 2 2" xfId="55780"/>
    <cellStyle name="Percent 59 3" xfId="55781"/>
    <cellStyle name="Percent 59 4" xfId="55782"/>
    <cellStyle name="Percent 59 5" xfId="55783"/>
    <cellStyle name="Percent 6" xfId="55784"/>
    <cellStyle name="Percent 6 2" xfId="55785"/>
    <cellStyle name="Percent 6 3" xfId="55786"/>
    <cellStyle name="Percent 6 4" xfId="55787"/>
    <cellStyle name="Percent 6 5" xfId="55788"/>
    <cellStyle name="Percent 60" xfId="55789"/>
    <cellStyle name="Percent 60 2" xfId="55790"/>
    <cellStyle name="Percent 60 2 2" xfId="55791"/>
    <cellStyle name="Percent 60 3" xfId="55792"/>
    <cellStyle name="Percent 60 4" xfId="55793"/>
    <cellStyle name="Percent 60 5" xfId="55794"/>
    <cellStyle name="Percent 61" xfId="55795"/>
    <cellStyle name="Percent 61 2" xfId="55796"/>
    <cellStyle name="Percent 61 2 2" xfId="55797"/>
    <cellStyle name="Percent 61 3" xfId="55798"/>
    <cellStyle name="Percent 61 4" xfId="55799"/>
    <cellStyle name="Percent 61 5" xfId="55800"/>
    <cellStyle name="Percent 62" xfId="55801"/>
    <cellStyle name="Percent 62 2" xfId="55802"/>
    <cellStyle name="Percent 62 2 2" xfId="55803"/>
    <cellStyle name="Percent 62 3" xfId="55804"/>
    <cellStyle name="Percent 62 4" xfId="55805"/>
    <cellStyle name="Percent 62 5" xfId="55806"/>
    <cellStyle name="Percent 63" xfId="55807"/>
    <cellStyle name="Percent 63 2" xfId="55808"/>
    <cellStyle name="Percent 63 2 2" xfId="55809"/>
    <cellStyle name="Percent 63 3" xfId="55810"/>
    <cellStyle name="Percent 63 4" xfId="55811"/>
    <cellStyle name="Percent 63 5" xfId="55812"/>
    <cellStyle name="Percent 64" xfId="55813"/>
    <cellStyle name="Percent 64 2" xfId="55814"/>
    <cellStyle name="Percent 64 2 2" xfId="55815"/>
    <cellStyle name="Percent 64 3" xfId="55816"/>
    <cellStyle name="Percent 64 4" xfId="55817"/>
    <cellStyle name="Percent 64 5" xfId="55818"/>
    <cellStyle name="Percent 65" xfId="55819"/>
    <cellStyle name="Percent 65 2" xfId="55820"/>
    <cellStyle name="Percent 65 2 2" xfId="55821"/>
    <cellStyle name="Percent 65 3" xfId="55822"/>
    <cellStyle name="Percent 65 4" xfId="55823"/>
    <cellStyle name="Percent 65 5" xfId="55824"/>
    <cellStyle name="Percent 66" xfId="55825"/>
    <cellStyle name="Percent 66 2" xfId="55826"/>
    <cellStyle name="Percent 66 2 2" xfId="55827"/>
    <cellStyle name="Percent 66 3" xfId="55828"/>
    <cellStyle name="Percent 66 4" xfId="55829"/>
    <cellStyle name="Percent 66 5" xfId="55830"/>
    <cellStyle name="Percent 67" xfId="55831"/>
    <cellStyle name="Percent 67 2" xfId="55832"/>
    <cellStyle name="Percent 67 2 2" xfId="55833"/>
    <cellStyle name="Percent 67 3" xfId="55834"/>
    <cellStyle name="Percent 67 4" xfId="55835"/>
    <cellStyle name="Percent 67 5" xfId="55836"/>
    <cellStyle name="Percent 68" xfId="55837"/>
    <cellStyle name="Percent 68 2" xfId="55838"/>
    <cellStyle name="Percent 68 2 2" xfId="55839"/>
    <cellStyle name="Percent 68 3" xfId="55840"/>
    <cellStyle name="Percent 68 4" xfId="55841"/>
    <cellStyle name="Percent 68 5" xfId="55842"/>
    <cellStyle name="Percent 69" xfId="55843"/>
    <cellStyle name="Percent 69 2" xfId="55844"/>
    <cellStyle name="Percent 69 2 2" xfId="55845"/>
    <cellStyle name="Percent 69 3" xfId="55846"/>
    <cellStyle name="Percent 69 4" xfId="55847"/>
    <cellStyle name="Percent 69 5" xfId="55848"/>
    <cellStyle name="Percent 7" xfId="55849"/>
    <cellStyle name="Percent 7 2" xfId="55850"/>
    <cellStyle name="Percent 7 2 2" xfId="55851"/>
    <cellStyle name="Percent 7 2 2 2" xfId="55852"/>
    <cellStyle name="Percent 7 2 2 3" xfId="55853"/>
    <cellStyle name="Percent 7 3" xfId="55854"/>
    <cellStyle name="Percent 70" xfId="55855"/>
    <cellStyle name="Percent 70 2" xfId="55856"/>
    <cellStyle name="Percent 70 2 2" xfId="55857"/>
    <cellStyle name="Percent 70 3" xfId="55858"/>
    <cellStyle name="Percent 70 4" xfId="55859"/>
    <cellStyle name="Percent 70 5" xfId="55860"/>
    <cellStyle name="Percent 71" xfId="55861"/>
    <cellStyle name="Percent 71 2" xfId="55862"/>
    <cellStyle name="Percent 71 2 2" xfId="55863"/>
    <cellStyle name="Percent 71 3" xfId="55864"/>
    <cellStyle name="Percent 71 4" xfId="55865"/>
    <cellStyle name="Percent 71 5" xfId="55866"/>
    <cellStyle name="Percent 72" xfId="55867"/>
    <cellStyle name="Percent 73" xfId="55868"/>
    <cellStyle name="Percent 74" xfId="55869"/>
    <cellStyle name="Percent 75" xfId="55870"/>
    <cellStyle name="Percent 76" xfId="55871"/>
    <cellStyle name="Percent 77" xfId="55872"/>
    <cellStyle name="Percent 78" xfId="55873"/>
    <cellStyle name="Percent 79" xfId="55874"/>
    <cellStyle name="Percent 8" xfId="55875"/>
    <cellStyle name="Percent 8 2" xfId="55876"/>
    <cellStyle name="Percent 8 2 3" xfId="55877"/>
    <cellStyle name="Percent 8 3" xfId="55878"/>
    <cellStyle name="Percent 8 4" xfId="55879"/>
    <cellStyle name="Percent 80" xfId="55880"/>
    <cellStyle name="Percent 81" xfId="55881"/>
    <cellStyle name="Percent 82" xfId="55882"/>
    <cellStyle name="Percent 83" xfId="55883"/>
    <cellStyle name="Percent 84" xfId="55884"/>
    <cellStyle name="Percent 85" xfId="55885"/>
    <cellStyle name="Percent 86" xfId="55886"/>
    <cellStyle name="Percent 87" xfId="55887"/>
    <cellStyle name="Percent 88" xfId="55888"/>
    <cellStyle name="Percent 89" xfId="55889"/>
    <cellStyle name="Percent 9" xfId="55890"/>
    <cellStyle name="Percent 9 2" xfId="55891"/>
    <cellStyle name="Percent 90" xfId="55892"/>
    <cellStyle name="Percent 91" xfId="55893"/>
    <cellStyle name="Percent 92" xfId="55894"/>
    <cellStyle name="Percent 93" xfId="55895"/>
    <cellStyle name="Percent 94" xfId="55896"/>
    <cellStyle name="Percent 95" xfId="55897"/>
    <cellStyle name="Percent 96" xfId="55898"/>
    <cellStyle name="Percent 97" xfId="55899"/>
    <cellStyle name="Percent 98" xfId="55900"/>
    <cellStyle name="Percent 99" xfId="55901"/>
    <cellStyle name="Percent Hard" xfId="55902"/>
    <cellStyle name="Percent[0]" xfId="55903"/>
    <cellStyle name="Percent[1]" xfId="55904"/>
    <cellStyle name="Percent[2]" xfId="55905"/>
    <cellStyle name="Percent[3]" xfId="55906"/>
    <cellStyle name="Percent1" xfId="55907"/>
    <cellStyle name="Percent1Blue" xfId="55908"/>
    <cellStyle name="Percent2" xfId="55909"/>
    <cellStyle name="Percent2Blue" xfId="55910"/>
    <cellStyle name="Percentage" xfId="55911"/>
    <cellStyle name="PercentPresentation" xfId="55912"/>
    <cellStyle name="PercentSales" xfId="55913"/>
    <cellStyle name="Perlong" xfId="55914"/>
    <cellStyle name="Placeholder" xfId="55915"/>
    <cellStyle name="POPS" xfId="55916"/>
    <cellStyle name="Porcentagem_Modelo Merrill Lynch - Final" xfId="55917"/>
    <cellStyle name="Porcentual_Deudas EDC 122001" xfId="55918"/>
    <cellStyle name="Power Price" xfId="55919"/>
    <cellStyle name="Power Price 2" xfId="55920"/>
    <cellStyle name="Power Price 2 2" xfId="55921"/>
    <cellStyle name="Power Price 2 3" xfId="55922"/>
    <cellStyle name="Power Price 2 4" xfId="55923"/>
    <cellStyle name="Power Price 2 5" xfId="55924"/>
    <cellStyle name="Power Price 3" xfId="55925"/>
    <cellStyle name="Power Price 3 2" xfId="55926"/>
    <cellStyle name="Power Price 3 3" xfId="55927"/>
    <cellStyle name="Power Price 3 4" xfId="55928"/>
    <cellStyle name="Power Price 3 5" xfId="55929"/>
    <cellStyle name="PrePop Currency (0)" xfId="55930"/>
    <cellStyle name="PrePop Currency (2)" xfId="55931"/>
    <cellStyle name="PrePop Units (0)" xfId="55932"/>
    <cellStyle name="PrePop Units (1)" xfId="55933"/>
    <cellStyle name="PrePop Units (2)" xfId="55934"/>
    <cellStyle name="Present Value" xfId="55935"/>
    <cellStyle name="Present Value 2" xfId="55936"/>
    <cellStyle name="Present Value 2 2" xfId="55937"/>
    <cellStyle name="Present Value 2 3" xfId="55938"/>
    <cellStyle name="Present Value 2 4" xfId="55939"/>
    <cellStyle name="Present Value 2 5" xfId="55940"/>
    <cellStyle name="Present Value 3" xfId="55941"/>
    <cellStyle name="Present Value 3 2" xfId="55942"/>
    <cellStyle name="Present Value 3 3" xfId="55943"/>
    <cellStyle name="Present Value 3 4" xfId="55944"/>
    <cellStyle name="Present Value 3 5" xfId="55945"/>
    <cellStyle name="PresentationZero" xfId="55946"/>
    <cellStyle name="Price" xfId="55947"/>
    <cellStyle name="PriceUn" xfId="55948"/>
    <cellStyle name="Private" xfId="55949"/>
    <cellStyle name="Private1" xfId="55950"/>
    <cellStyle name="PROTECTED" xfId="55951"/>
    <cellStyle name="PSChar" xfId="55952"/>
    <cellStyle name="PSDate" xfId="55953"/>
    <cellStyle name="PSDec" xfId="55954"/>
    <cellStyle name="PSHeading" xfId="55955"/>
    <cellStyle name="PSHeading 2" xfId="55956"/>
    <cellStyle name="PSHeading 3" xfId="55957"/>
    <cellStyle name="PSHeading 4" xfId="55958"/>
    <cellStyle name="PSHeading 5" xfId="55959"/>
    <cellStyle name="PSHeading 6" xfId="55960"/>
    <cellStyle name="PSHeading 7" xfId="55961"/>
    <cellStyle name="PSHeading 8" xfId="55962"/>
    <cellStyle name="PSHeading 9" xfId="55963"/>
    <cellStyle name="PSInt" xfId="55964"/>
    <cellStyle name="PSSpacer" xfId="55965"/>
    <cellStyle name="r" xfId="55966"/>
    <cellStyle name="r_FinSum" xfId="55967"/>
    <cellStyle name="r_Pro Forma - Alamosa 100MW - rev 03.13.09" xfId="55968"/>
    <cellStyle name="r_Scen" xfId="55969"/>
    <cellStyle name="r_Solar - TOD Calculation Model - rev 04.16.09" xfId="55970"/>
    <cellStyle name="r_Solar_Model_ab" xfId="55971"/>
    <cellStyle name="r_WACC_Calc_Sheet" xfId="55972"/>
    <cellStyle name="RangeName" xfId="55973"/>
    <cellStyle name="RangeName 2" xfId="55974"/>
    <cellStyle name="RangeName 2 2" xfId="55975"/>
    <cellStyle name="RangeName 2 3" xfId="55976"/>
    <cellStyle name="RangeName 2 4" xfId="55977"/>
    <cellStyle name="RangeName 2 5" xfId="55978"/>
    <cellStyle name="RangeName 3" xfId="55979"/>
    <cellStyle name="RangeName 3 2" xfId="55980"/>
    <cellStyle name="RangeName 3 3" xfId="55981"/>
    <cellStyle name="RangeName 3 4" xfId="55982"/>
    <cellStyle name="RangeName 3 5" xfId="55983"/>
    <cellStyle name="RangeName 4" xfId="55984"/>
    <cellStyle name="Red" xfId="55985"/>
    <cellStyle name="Red font" xfId="55986"/>
    <cellStyle name="Relative" xfId="55987"/>
    <cellStyle name="Relative 2" xfId="55988"/>
    <cellStyle name="ReportHeader" xfId="55989"/>
    <cellStyle name="Results" xfId="55990"/>
    <cellStyle name="Results 2" xfId="55991"/>
    <cellStyle name="Results 2 2" xfId="55992"/>
    <cellStyle name="Results 2 3" xfId="55993"/>
    <cellStyle name="Results 2 4" xfId="55994"/>
    <cellStyle name="Results 2 5" xfId="55995"/>
    <cellStyle name="Results 3" xfId="55996"/>
    <cellStyle name="Results 3 2" xfId="55997"/>
    <cellStyle name="Results 3 3" xfId="55998"/>
    <cellStyle name="Results 3 4" xfId="55999"/>
    <cellStyle name="Results 3 5" xfId="56000"/>
    <cellStyle name="Results 4" xfId="56001"/>
    <cellStyle name="RevList" xfId="56002"/>
    <cellStyle name="Right" xfId="56003"/>
    <cellStyle name="RISKinNumber" xfId="56004"/>
    <cellStyle name="RISKnormLabel" xfId="56005"/>
    <cellStyle name="Russian Normal" xfId="56006"/>
    <cellStyle name="Salomon Logo" xfId="56007"/>
    <cellStyle name="SAPBEXaggData" xfId="56008"/>
    <cellStyle name="SAPBEXaggData 10" xfId="56009"/>
    <cellStyle name="SAPBEXaggData 10 2" xfId="56010"/>
    <cellStyle name="SAPBEXaggData 10 3" xfId="56011"/>
    <cellStyle name="SAPBEXaggData 10 4" xfId="56012"/>
    <cellStyle name="SAPBEXaggData 10 5" xfId="56013"/>
    <cellStyle name="SAPBEXaggData 11" xfId="56014"/>
    <cellStyle name="SAPBEXaggData 11 2" xfId="56015"/>
    <cellStyle name="SAPBEXaggData 11 3" xfId="56016"/>
    <cellStyle name="SAPBEXaggData 11 4" xfId="56017"/>
    <cellStyle name="SAPBEXaggData 12" xfId="56018"/>
    <cellStyle name="SAPBEXaggData 12 2" xfId="56019"/>
    <cellStyle name="SAPBEXaggData 12 3" xfId="56020"/>
    <cellStyle name="SAPBEXaggData 12 4" xfId="56021"/>
    <cellStyle name="SAPBEXaggData 13" xfId="56022"/>
    <cellStyle name="SAPBEXaggData 13 2" xfId="56023"/>
    <cellStyle name="SAPBEXaggData 13 3" xfId="56024"/>
    <cellStyle name="SAPBEXaggData 13 4" xfId="56025"/>
    <cellStyle name="SAPBEXaggData 14" xfId="56026"/>
    <cellStyle name="SAPBEXaggData 14 2" xfId="56027"/>
    <cellStyle name="SAPBEXaggData 14 3" xfId="56028"/>
    <cellStyle name="SAPBEXaggData 14 4" xfId="56029"/>
    <cellStyle name="SAPBEXaggData 15" xfId="56030"/>
    <cellStyle name="SAPBEXaggData 15 2" xfId="56031"/>
    <cellStyle name="SAPBEXaggData 15 3" xfId="56032"/>
    <cellStyle name="SAPBEXaggData 15 4" xfId="56033"/>
    <cellStyle name="SAPBEXaggData 16" xfId="56034"/>
    <cellStyle name="SAPBEXaggData 17" xfId="56035"/>
    <cellStyle name="SAPBEXaggData 18" xfId="56036"/>
    <cellStyle name="SAPBEXaggData 19" xfId="56037"/>
    <cellStyle name="SAPBEXaggData 2" xfId="56038"/>
    <cellStyle name="SAPBEXaggData 2 10" xfId="56039"/>
    <cellStyle name="SAPBEXaggData 2 10 2" xfId="56040"/>
    <cellStyle name="SAPBEXaggData 2 10 3" xfId="56041"/>
    <cellStyle name="SAPBEXaggData 2 10 4" xfId="56042"/>
    <cellStyle name="SAPBEXaggData 2 11" xfId="56043"/>
    <cellStyle name="SAPBEXaggData 2 11 2" xfId="56044"/>
    <cellStyle name="SAPBEXaggData 2 11 3" xfId="56045"/>
    <cellStyle name="SAPBEXaggData 2 11 4" xfId="56046"/>
    <cellStyle name="SAPBEXaggData 2 12" xfId="56047"/>
    <cellStyle name="SAPBEXaggData 2 13" xfId="56048"/>
    <cellStyle name="SAPBEXaggData 2 14" xfId="56049"/>
    <cellStyle name="SAPBEXaggData 2 15" xfId="56050"/>
    <cellStyle name="SAPBEXaggData 2 16" xfId="56051"/>
    <cellStyle name="SAPBEXaggData 2 17" xfId="56052"/>
    <cellStyle name="SAPBEXaggData 2 18" xfId="56053"/>
    <cellStyle name="SAPBEXaggData 2 2" xfId="56054"/>
    <cellStyle name="SAPBEXaggData 2 2 2" xfId="56055"/>
    <cellStyle name="SAPBEXaggData 2 2 2 2" xfId="56056"/>
    <cellStyle name="SAPBEXaggData 2 2 2 2 2" xfId="56057"/>
    <cellStyle name="SAPBEXaggData 2 2 2 3" xfId="56058"/>
    <cellStyle name="SAPBEXaggData 2 2 2 4" xfId="56059"/>
    <cellStyle name="SAPBEXaggData 2 2 3" xfId="56060"/>
    <cellStyle name="SAPBEXaggData 2 2 3 2" xfId="56061"/>
    <cellStyle name="SAPBEXaggData 2 2 3 3" xfId="56062"/>
    <cellStyle name="SAPBEXaggData 2 2 3 4" xfId="56063"/>
    <cellStyle name="SAPBEXaggData 2 2 4" xfId="56064"/>
    <cellStyle name="SAPBEXaggData 2 2 4 2" xfId="56065"/>
    <cellStyle name="SAPBEXaggData 2 2 4 3" xfId="56066"/>
    <cellStyle name="SAPBEXaggData 2 2 4 4" xfId="56067"/>
    <cellStyle name="SAPBEXaggData 2 2 5" xfId="56068"/>
    <cellStyle name="SAPBEXaggData 2 2 5 2" xfId="56069"/>
    <cellStyle name="SAPBEXaggData 2 2 5 3" xfId="56070"/>
    <cellStyle name="SAPBEXaggData 2 2 6" xfId="56071"/>
    <cellStyle name="SAPBEXaggData 2 2 6 2" xfId="56072"/>
    <cellStyle name="SAPBEXaggData 2 2 7" xfId="56073"/>
    <cellStyle name="SAPBEXaggData 2 2 8" xfId="56074"/>
    <cellStyle name="SAPBEXaggData 2 3" xfId="56075"/>
    <cellStyle name="SAPBEXaggData 2 3 2" xfId="56076"/>
    <cellStyle name="SAPBEXaggData 2 3 2 2" xfId="56077"/>
    <cellStyle name="SAPBEXaggData 2 3 3" xfId="56078"/>
    <cellStyle name="SAPBEXaggData 2 3 4" xfId="56079"/>
    <cellStyle name="SAPBEXaggData 2 3 5" xfId="56080"/>
    <cellStyle name="SAPBEXaggData 2 4" xfId="56081"/>
    <cellStyle name="SAPBEXaggData 2 4 2" xfId="56082"/>
    <cellStyle name="SAPBEXaggData 2 4 2 2" xfId="56083"/>
    <cellStyle name="SAPBEXaggData 2 4 3" xfId="56084"/>
    <cellStyle name="SAPBEXaggData 2 4 3 2" xfId="56085"/>
    <cellStyle name="SAPBEXaggData 2 4 4" xfId="56086"/>
    <cellStyle name="SAPBEXaggData 2 4 5" xfId="56087"/>
    <cellStyle name="SAPBEXaggData 2 5" xfId="56088"/>
    <cellStyle name="SAPBEXaggData 2 5 2" xfId="56089"/>
    <cellStyle name="SAPBEXaggData 2 5 2 2" xfId="56090"/>
    <cellStyle name="SAPBEXaggData 2 5 3" xfId="56091"/>
    <cellStyle name="SAPBEXaggData 2 5 3 2" xfId="56092"/>
    <cellStyle name="SAPBEXaggData 2 5 4" xfId="56093"/>
    <cellStyle name="SAPBEXaggData 2 5 5" xfId="56094"/>
    <cellStyle name="SAPBEXaggData 2 6" xfId="56095"/>
    <cellStyle name="SAPBEXaggData 2 6 2" xfId="56096"/>
    <cellStyle name="SAPBEXaggData 2 6 2 2" xfId="56097"/>
    <cellStyle name="SAPBEXaggData 2 6 3" xfId="56098"/>
    <cellStyle name="SAPBEXaggData 2 6 4" xfId="56099"/>
    <cellStyle name="SAPBEXaggData 2 6 5" xfId="56100"/>
    <cellStyle name="SAPBEXaggData 2 7" xfId="56101"/>
    <cellStyle name="SAPBEXaggData 2 7 2" xfId="56102"/>
    <cellStyle name="SAPBEXaggData 2 7 3" xfId="56103"/>
    <cellStyle name="SAPBEXaggData 2 7 4" xfId="56104"/>
    <cellStyle name="SAPBEXaggData 2 7 5" xfId="56105"/>
    <cellStyle name="SAPBEXaggData 2 8" xfId="56106"/>
    <cellStyle name="SAPBEXaggData 2 8 2" xfId="56107"/>
    <cellStyle name="SAPBEXaggData 2 8 3" xfId="56108"/>
    <cellStyle name="SAPBEXaggData 2 8 4" xfId="56109"/>
    <cellStyle name="SAPBEXaggData 2 8 5" xfId="56110"/>
    <cellStyle name="SAPBEXaggData 2 9" xfId="56111"/>
    <cellStyle name="SAPBEXaggData 2 9 2" xfId="56112"/>
    <cellStyle name="SAPBEXaggData 2 9 3" xfId="56113"/>
    <cellStyle name="SAPBEXaggData 2 9 4" xfId="56114"/>
    <cellStyle name="SAPBEXaggData 20" xfId="56115"/>
    <cellStyle name="SAPBEXaggData 21" xfId="56116"/>
    <cellStyle name="SAPBEXaggData 22" xfId="56117"/>
    <cellStyle name="SAPBEXaggData 23" xfId="56118"/>
    <cellStyle name="SAPBEXaggData 24" xfId="56119"/>
    <cellStyle name="SAPBEXaggData 25" xfId="56120"/>
    <cellStyle name="SAPBEXaggData 3" xfId="56121"/>
    <cellStyle name="SAPBEXaggData 3 10" xfId="56122"/>
    <cellStyle name="SAPBEXaggData 3 10 2" xfId="56123"/>
    <cellStyle name="SAPBEXaggData 3 10 3" xfId="56124"/>
    <cellStyle name="SAPBEXaggData 3 10 4" xfId="56125"/>
    <cellStyle name="SAPBEXaggData 3 11" xfId="56126"/>
    <cellStyle name="SAPBEXaggData 3 11 2" xfId="56127"/>
    <cellStyle name="SAPBEXaggData 3 11 3" xfId="56128"/>
    <cellStyle name="SAPBEXaggData 3 11 4" xfId="56129"/>
    <cellStyle name="SAPBEXaggData 3 12" xfId="56130"/>
    <cellStyle name="SAPBEXaggData 3 13" xfId="56131"/>
    <cellStyle name="SAPBEXaggData 3 14" xfId="56132"/>
    <cellStyle name="SAPBEXaggData 3 15" xfId="56133"/>
    <cellStyle name="SAPBEXaggData 3 16" xfId="56134"/>
    <cellStyle name="SAPBEXaggData 3 17" xfId="56135"/>
    <cellStyle name="SAPBEXaggData 3 18" xfId="56136"/>
    <cellStyle name="SAPBEXaggData 3 19" xfId="56137"/>
    <cellStyle name="SAPBEXaggData 3 2" xfId="56138"/>
    <cellStyle name="SAPBEXaggData 3 2 2" xfId="56139"/>
    <cellStyle name="SAPBEXaggData 3 2 2 2" xfId="56140"/>
    <cellStyle name="SAPBEXaggData 3 2 2 3" xfId="56141"/>
    <cellStyle name="SAPBEXaggData 3 2 3" xfId="56142"/>
    <cellStyle name="SAPBEXaggData 3 2 3 2" xfId="56143"/>
    <cellStyle name="SAPBEXaggData 3 2 4" xfId="56144"/>
    <cellStyle name="SAPBEXaggData 3 2 5" xfId="56145"/>
    <cellStyle name="SAPBEXaggData 3 3" xfId="56146"/>
    <cellStyle name="SAPBEXaggData 3 3 2" xfId="56147"/>
    <cellStyle name="SAPBEXaggData 3 3 2 2" xfId="56148"/>
    <cellStyle name="SAPBEXaggData 3 3 2 3" xfId="56149"/>
    <cellStyle name="SAPBEXaggData 3 3 2 4" xfId="56150"/>
    <cellStyle name="SAPBEXaggData 3 3 3" xfId="56151"/>
    <cellStyle name="SAPBEXaggData 3 3 3 2" xfId="56152"/>
    <cellStyle name="SAPBEXaggData 3 3 4" xfId="56153"/>
    <cellStyle name="SAPBEXaggData 3 3 4 2" xfId="56154"/>
    <cellStyle name="SAPBEXaggData 3 3 5" xfId="56155"/>
    <cellStyle name="SAPBEXaggData 3 4" xfId="56156"/>
    <cellStyle name="SAPBEXaggData 3 4 2" xfId="56157"/>
    <cellStyle name="SAPBEXaggData 3 4 2 2" xfId="56158"/>
    <cellStyle name="SAPBEXaggData 3 4 3" xfId="56159"/>
    <cellStyle name="SAPBEXaggData 3 4 4" xfId="56160"/>
    <cellStyle name="SAPBEXaggData 3 4 5" xfId="56161"/>
    <cellStyle name="SAPBEXaggData 3 5" xfId="56162"/>
    <cellStyle name="SAPBEXaggData 3 5 2" xfId="56163"/>
    <cellStyle name="SAPBEXaggData 3 5 2 2" xfId="56164"/>
    <cellStyle name="SAPBEXaggData 3 5 3" xfId="56165"/>
    <cellStyle name="SAPBEXaggData 3 5 3 2" xfId="56166"/>
    <cellStyle name="SAPBEXaggData 3 5 4" xfId="56167"/>
    <cellStyle name="SAPBEXaggData 3 5 5" xfId="56168"/>
    <cellStyle name="SAPBEXaggData 3 6" xfId="56169"/>
    <cellStyle name="SAPBEXaggData 3 6 2" xfId="56170"/>
    <cellStyle name="SAPBEXaggData 3 6 2 2" xfId="56171"/>
    <cellStyle name="SAPBEXaggData 3 6 3" xfId="56172"/>
    <cellStyle name="SAPBEXaggData 3 6 3 2" xfId="56173"/>
    <cellStyle name="SAPBEXaggData 3 6 4" xfId="56174"/>
    <cellStyle name="SAPBEXaggData 3 6 5" xfId="56175"/>
    <cellStyle name="SAPBEXaggData 3 7" xfId="56176"/>
    <cellStyle name="SAPBEXaggData 3 7 2" xfId="56177"/>
    <cellStyle name="SAPBEXaggData 3 7 2 2" xfId="56178"/>
    <cellStyle name="SAPBEXaggData 3 7 3" xfId="56179"/>
    <cellStyle name="SAPBEXaggData 3 7 4" xfId="56180"/>
    <cellStyle name="SAPBEXaggData 3 7 5" xfId="56181"/>
    <cellStyle name="SAPBEXaggData 3 8" xfId="56182"/>
    <cellStyle name="SAPBEXaggData 3 8 2" xfId="56183"/>
    <cellStyle name="SAPBEXaggData 3 8 3" xfId="56184"/>
    <cellStyle name="SAPBEXaggData 3 8 4" xfId="56185"/>
    <cellStyle name="SAPBEXaggData 3 8 5" xfId="56186"/>
    <cellStyle name="SAPBEXaggData 3 9" xfId="56187"/>
    <cellStyle name="SAPBEXaggData 3 9 2" xfId="56188"/>
    <cellStyle name="SAPBEXaggData 3 9 3" xfId="56189"/>
    <cellStyle name="SAPBEXaggData 3 9 4" xfId="56190"/>
    <cellStyle name="SAPBEXaggData 3 9 5" xfId="56191"/>
    <cellStyle name="SAPBEXaggData 4" xfId="56192"/>
    <cellStyle name="SAPBEXaggData 4 10" xfId="56193"/>
    <cellStyle name="SAPBEXaggData 4 10 2" xfId="56194"/>
    <cellStyle name="SAPBEXaggData 4 10 3" xfId="56195"/>
    <cellStyle name="SAPBEXaggData 4 10 4" xfId="56196"/>
    <cellStyle name="SAPBEXaggData 4 11" xfId="56197"/>
    <cellStyle name="SAPBEXaggData 4 11 2" xfId="56198"/>
    <cellStyle name="SAPBEXaggData 4 11 3" xfId="56199"/>
    <cellStyle name="SAPBEXaggData 4 11 4" xfId="56200"/>
    <cellStyle name="SAPBEXaggData 4 12" xfId="56201"/>
    <cellStyle name="SAPBEXaggData 4 13" xfId="56202"/>
    <cellStyle name="SAPBEXaggData 4 14" xfId="56203"/>
    <cellStyle name="SAPBEXaggData 4 15" xfId="56204"/>
    <cellStyle name="SAPBEXaggData 4 16" xfId="56205"/>
    <cellStyle name="SAPBEXaggData 4 17" xfId="56206"/>
    <cellStyle name="SAPBEXaggData 4 18" xfId="56207"/>
    <cellStyle name="SAPBEXaggData 4 19" xfId="56208"/>
    <cellStyle name="SAPBEXaggData 4 2" xfId="56209"/>
    <cellStyle name="SAPBEXaggData 4 2 2" xfId="56210"/>
    <cellStyle name="SAPBEXaggData 4 2 2 2" xfId="56211"/>
    <cellStyle name="SAPBEXaggData 4 2 2 3" xfId="56212"/>
    <cellStyle name="SAPBEXaggData 4 2 3" xfId="56213"/>
    <cellStyle name="SAPBEXaggData 4 2 3 2" xfId="56214"/>
    <cellStyle name="SAPBEXaggData 4 2 4" xfId="56215"/>
    <cellStyle name="SAPBEXaggData 4 2 5" xfId="56216"/>
    <cellStyle name="SAPBEXaggData 4 20" xfId="56217"/>
    <cellStyle name="SAPBEXaggData 4 3" xfId="56218"/>
    <cellStyle name="SAPBEXaggData 4 3 2" xfId="56219"/>
    <cellStyle name="SAPBEXaggData 4 3 2 2" xfId="56220"/>
    <cellStyle name="SAPBEXaggData 4 3 3" xfId="56221"/>
    <cellStyle name="SAPBEXaggData 4 3 4" xfId="56222"/>
    <cellStyle name="SAPBEXaggData 4 3 5" xfId="56223"/>
    <cellStyle name="SAPBEXaggData 4 4" xfId="56224"/>
    <cellStyle name="SAPBEXaggData 4 4 2" xfId="56225"/>
    <cellStyle name="SAPBEXaggData 4 4 2 2" xfId="56226"/>
    <cellStyle name="SAPBEXaggData 4 4 3" xfId="56227"/>
    <cellStyle name="SAPBEXaggData 4 4 4" xfId="56228"/>
    <cellStyle name="SAPBEXaggData 4 4 5" xfId="56229"/>
    <cellStyle name="SAPBEXaggData 4 5" xfId="56230"/>
    <cellStyle name="SAPBEXaggData 4 5 2" xfId="56231"/>
    <cellStyle name="SAPBEXaggData 4 5 2 2" xfId="56232"/>
    <cellStyle name="SAPBEXaggData 4 5 3" xfId="56233"/>
    <cellStyle name="SAPBEXaggData 4 5 4" xfId="56234"/>
    <cellStyle name="SAPBEXaggData 4 5 5" xfId="56235"/>
    <cellStyle name="SAPBEXaggData 4 6" xfId="56236"/>
    <cellStyle name="SAPBEXaggData 4 6 2" xfId="56237"/>
    <cellStyle name="SAPBEXaggData 4 6 3" xfId="56238"/>
    <cellStyle name="SAPBEXaggData 4 6 4" xfId="56239"/>
    <cellStyle name="SAPBEXaggData 4 6 5" xfId="56240"/>
    <cellStyle name="SAPBEXaggData 4 7" xfId="56241"/>
    <cellStyle name="SAPBEXaggData 4 7 2" xfId="56242"/>
    <cellStyle name="SAPBEXaggData 4 7 3" xfId="56243"/>
    <cellStyle name="SAPBEXaggData 4 7 4" xfId="56244"/>
    <cellStyle name="SAPBEXaggData 4 8" xfId="56245"/>
    <cellStyle name="SAPBEXaggData 4 8 2" xfId="56246"/>
    <cellStyle name="SAPBEXaggData 4 8 3" xfId="56247"/>
    <cellStyle name="SAPBEXaggData 4 8 4" xfId="56248"/>
    <cellStyle name="SAPBEXaggData 4 9" xfId="56249"/>
    <cellStyle name="SAPBEXaggData 4 9 2" xfId="56250"/>
    <cellStyle name="SAPBEXaggData 4 9 3" xfId="56251"/>
    <cellStyle name="SAPBEXaggData 4 9 4" xfId="56252"/>
    <cellStyle name="SAPBEXaggData 5" xfId="56253"/>
    <cellStyle name="SAPBEXaggData 5 2" xfId="56254"/>
    <cellStyle name="SAPBEXaggData 5 3" xfId="56255"/>
    <cellStyle name="SAPBEXaggData 5 4" xfId="56256"/>
    <cellStyle name="SAPBEXaggData 6" xfId="56257"/>
    <cellStyle name="SAPBEXaggData 6 2" xfId="56258"/>
    <cellStyle name="SAPBEXaggData 6 2 2" xfId="56259"/>
    <cellStyle name="SAPBEXaggData 6 3" xfId="56260"/>
    <cellStyle name="SAPBEXaggData 6 4" xfId="56261"/>
    <cellStyle name="SAPBEXaggData 6 5" xfId="56262"/>
    <cellStyle name="SAPBEXaggData 7" xfId="56263"/>
    <cellStyle name="SAPBEXaggData 7 2" xfId="56264"/>
    <cellStyle name="SAPBEXaggData 7 2 2" xfId="56265"/>
    <cellStyle name="SAPBEXaggData 7 3" xfId="56266"/>
    <cellStyle name="SAPBEXaggData 7 4" xfId="56267"/>
    <cellStyle name="SAPBEXaggData 7 5" xfId="56268"/>
    <cellStyle name="SAPBEXaggData 8" xfId="56269"/>
    <cellStyle name="SAPBEXaggData 8 2" xfId="56270"/>
    <cellStyle name="SAPBEXaggData 8 2 2" xfId="56271"/>
    <cellStyle name="SAPBEXaggData 8 3" xfId="56272"/>
    <cellStyle name="SAPBEXaggData 8 4" xfId="56273"/>
    <cellStyle name="SAPBEXaggData 8 5" xfId="56274"/>
    <cellStyle name="SAPBEXaggData 9" xfId="56275"/>
    <cellStyle name="SAPBEXaggData 9 2" xfId="56276"/>
    <cellStyle name="SAPBEXaggData 9 2 2" xfId="56277"/>
    <cellStyle name="SAPBEXaggData 9 3" xfId="56278"/>
    <cellStyle name="SAPBEXaggData 9 4" xfId="56279"/>
    <cellStyle name="SAPBEXaggData 9 5" xfId="56280"/>
    <cellStyle name="SAPBEXaggData_BS" xfId="56281"/>
    <cellStyle name="SAPBEXaggDataEmph" xfId="56282"/>
    <cellStyle name="SAPBEXaggDataEmph 10" xfId="56283"/>
    <cellStyle name="SAPBEXaggDataEmph 10 2" xfId="56284"/>
    <cellStyle name="SAPBEXaggDataEmph 10 3" xfId="56285"/>
    <cellStyle name="SAPBEXaggDataEmph 10 4" xfId="56286"/>
    <cellStyle name="SAPBEXaggDataEmph 10 5" xfId="56287"/>
    <cellStyle name="SAPBEXaggDataEmph 11" xfId="56288"/>
    <cellStyle name="SAPBEXaggDataEmph 11 2" xfId="56289"/>
    <cellStyle name="SAPBEXaggDataEmph 11 3" xfId="56290"/>
    <cellStyle name="SAPBEXaggDataEmph 11 4" xfId="56291"/>
    <cellStyle name="SAPBEXaggDataEmph 12" xfId="56292"/>
    <cellStyle name="SAPBEXaggDataEmph 12 2" xfId="56293"/>
    <cellStyle name="SAPBEXaggDataEmph 12 3" xfId="56294"/>
    <cellStyle name="SAPBEXaggDataEmph 12 4" xfId="56295"/>
    <cellStyle name="SAPBEXaggDataEmph 13" xfId="56296"/>
    <cellStyle name="SAPBEXaggDataEmph 13 2" xfId="56297"/>
    <cellStyle name="SAPBEXaggDataEmph 13 3" xfId="56298"/>
    <cellStyle name="SAPBEXaggDataEmph 13 4" xfId="56299"/>
    <cellStyle name="SAPBEXaggDataEmph 14" xfId="56300"/>
    <cellStyle name="SAPBEXaggDataEmph 14 2" xfId="56301"/>
    <cellStyle name="SAPBEXaggDataEmph 14 3" xfId="56302"/>
    <cellStyle name="SAPBEXaggDataEmph 14 4" xfId="56303"/>
    <cellStyle name="SAPBEXaggDataEmph 15" xfId="56304"/>
    <cellStyle name="SAPBEXaggDataEmph 16" xfId="56305"/>
    <cellStyle name="SAPBEXaggDataEmph 17" xfId="56306"/>
    <cellStyle name="SAPBEXaggDataEmph 18" xfId="56307"/>
    <cellStyle name="SAPBEXaggDataEmph 19" xfId="56308"/>
    <cellStyle name="SAPBEXaggDataEmph 2" xfId="56309"/>
    <cellStyle name="SAPBEXaggDataEmph 2 10" xfId="56310"/>
    <cellStyle name="SAPBEXaggDataEmph 2 10 2" xfId="56311"/>
    <cellStyle name="SAPBEXaggDataEmph 2 10 3" xfId="56312"/>
    <cellStyle name="SAPBEXaggDataEmph 2 10 4" xfId="56313"/>
    <cellStyle name="SAPBEXaggDataEmph 2 11" xfId="56314"/>
    <cellStyle name="SAPBEXaggDataEmph 2 11 2" xfId="56315"/>
    <cellStyle name="SAPBEXaggDataEmph 2 11 3" xfId="56316"/>
    <cellStyle name="SAPBEXaggDataEmph 2 11 4" xfId="56317"/>
    <cellStyle name="SAPBEXaggDataEmph 2 12" xfId="56318"/>
    <cellStyle name="SAPBEXaggDataEmph 2 13" xfId="56319"/>
    <cellStyle name="SAPBEXaggDataEmph 2 14" xfId="56320"/>
    <cellStyle name="SAPBEXaggDataEmph 2 15" xfId="56321"/>
    <cellStyle name="SAPBEXaggDataEmph 2 16" xfId="56322"/>
    <cellStyle name="SAPBEXaggDataEmph 2 17" xfId="56323"/>
    <cellStyle name="SAPBEXaggDataEmph 2 18" xfId="56324"/>
    <cellStyle name="SAPBEXaggDataEmph 2 2" xfId="56325"/>
    <cellStyle name="SAPBEXaggDataEmph 2 2 2" xfId="56326"/>
    <cellStyle name="SAPBEXaggDataEmph 2 2 2 2" xfId="56327"/>
    <cellStyle name="SAPBEXaggDataEmph 2 2 2 2 2" xfId="56328"/>
    <cellStyle name="SAPBEXaggDataEmph 2 2 2 3" xfId="56329"/>
    <cellStyle name="SAPBEXaggDataEmph 2 2 2 4" xfId="56330"/>
    <cellStyle name="SAPBEXaggDataEmph 2 2 3" xfId="56331"/>
    <cellStyle name="SAPBEXaggDataEmph 2 2 3 2" xfId="56332"/>
    <cellStyle name="SAPBEXaggDataEmph 2 2 3 3" xfId="56333"/>
    <cellStyle name="SAPBEXaggDataEmph 2 2 3 4" xfId="56334"/>
    <cellStyle name="SAPBEXaggDataEmph 2 2 4" xfId="56335"/>
    <cellStyle name="SAPBEXaggDataEmph 2 2 4 2" xfId="56336"/>
    <cellStyle name="SAPBEXaggDataEmph 2 2 5" xfId="56337"/>
    <cellStyle name="SAPBEXaggDataEmph 2 2 6" xfId="56338"/>
    <cellStyle name="SAPBEXaggDataEmph 2 3" xfId="56339"/>
    <cellStyle name="SAPBEXaggDataEmph 2 3 2" xfId="56340"/>
    <cellStyle name="SAPBEXaggDataEmph 2 3 2 2" xfId="56341"/>
    <cellStyle name="SAPBEXaggDataEmph 2 3 3" xfId="56342"/>
    <cellStyle name="SAPBEXaggDataEmph 2 3 4" xfId="56343"/>
    <cellStyle name="SAPBEXaggDataEmph 2 3 5" xfId="56344"/>
    <cellStyle name="SAPBEXaggDataEmph 2 4" xfId="56345"/>
    <cellStyle name="SAPBEXaggDataEmph 2 4 2" xfId="56346"/>
    <cellStyle name="SAPBEXaggDataEmph 2 4 2 2" xfId="56347"/>
    <cellStyle name="SAPBEXaggDataEmph 2 4 3" xfId="56348"/>
    <cellStyle name="SAPBEXaggDataEmph 2 4 3 2" xfId="56349"/>
    <cellStyle name="SAPBEXaggDataEmph 2 4 4" xfId="56350"/>
    <cellStyle name="SAPBEXaggDataEmph 2 4 5" xfId="56351"/>
    <cellStyle name="SAPBEXaggDataEmph 2 5" xfId="56352"/>
    <cellStyle name="SAPBEXaggDataEmph 2 5 2" xfId="56353"/>
    <cellStyle name="SAPBEXaggDataEmph 2 5 2 2" xfId="56354"/>
    <cellStyle name="SAPBEXaggDataEmph 2 5 3" xfId="56355"/>
    <cellStyle name="SAPBEXaggDataEmph 2 5 3 2" xfId="56356"/>
    <cellStyle name="SAPBEXaggDataEmph 2 5 4" xfId="56357"/>
    <cellStyle name="SAPBEXaggDataEmph 2 5 5" xfId="56358"/>
    <cellStyle name="SAPBEXaggDataEmph 2 6" xfId="56359"/>
    <cellStyle name="SAPBEXaggDataEmph 2 6 2" xfId="56360"/>
    <cellStyle name="SAPBEXaggDataEmph 2 6 2 2" xfId="56361"/>
    <cellStyle name="SAPBEXaggDataEmph 2 6 3" xfId="56362"/>
    <cellStyle name="SAPBEXaggDataEmph 2 6 4" xfId="56363"/>
    <cellStyle name="SAPBEXaggDataEmph 2 6 5" xfId="56364"/>
    <cellStyle name="SAPBEXaggDataEmph 2 7" xfId="56365"/>
    <cellStyle name="SAPBEXaggDataEmph 2 7 2" xfId="56366"/>
    <cellStyle name="SAPBEXaggDataEmph 2 7 3" xfId="56367"/>
    <cellStyle name="SAPBEXaggDataEmph 2 7 4" xfId="56368"/>
    <cellStyle name="SAPBEXaggDataEmph 2 7 5" xfId="56369"/>
    <cellStyle name="SAPBEXaggDataEmph 2 8" xfId="56370"/>
    <cellStyle name="SAPBEXaggDataEmph 2 8 2" xfId="56371"/>
    <cellStyle name="SAPBEXaggDataEmph 2 8 3" xfId="56372"/>
    <cellStyle name="SAPBEXaggDataEmph 2 8 4" xfId="56373"/>
    <cellStyle name="SAPBEXaggDataEmph 2 8 5" xfId="56374"/>
    <cellStyle name="SAPBEXaggDataEmph 2 9" xfId="56375"/>
    <cellStyle name="SAPBEXaggDataEmph 2 9 2" xfId="56376"/>
    <cellStyle name="SAPBEXaggDataEmph 2 9 3" xfId="56377"/>
    <cellStyle name="SAPBEXaggDataEmph 2 9 4" xfId="56378"/>
    <cellStyle name="SAPBEXaggDataEmph 20" xfId="56379"/>
    <cellStyle name="SAPBEXaggDataEmph 21" xfId="56380"/>
    <cellStyle name="SAPBEXaggDataEmph 22" xfId="56381"/>
    <cellStyle name="SAPBEXaggDataEmph 23" xfId="56382"/>
    <cellStyle name="SAPBEXaggDataEmph 24" xfId="56383"/>
    <cellStyle name="SAPBEXaggDataEmph 3" xfId="56384"/>
    <cellStyle name="SAPBEXaggDataEmph 3 10" xfId="56385"/>
    <cellStyle name="SAPBEXaggDataEmph 3 10 2" xfId="56386"/>
    <cellStyle name="SAPBEXaggDataEmph 3 10 3" xfId="56387"/>
    <cellStyle name="SAPBEXaggDataEmph 3 10 4" xfId="56388"/>
    <cellStyle name="SAPBEXaggDataEmph 3 11" xfId="56389"/>
    <cellStyle name="SAPBEXaggDataEmph 3 12" xfId="56390"/>
    <cellStyle name="SAPBEXaggDataEmph 3 13" xfId="56391"/>
    <cellStyle name="SAPBEXaggDataEmph 3 14" xfId="56392"/>
    <cellStyle name="SAPBEXaggDataEmph 3 15" xfId="56393"/>
    <cellStyle name="SAPBEXaggDataEmph 3 16" xfId="56394"/>
    <cellStyle name="SAPBEXaggDataEmph 3 17" xfId="56395"/>
    <cellStyle name="SAPBEXaggDataEmph 3 18" xfId="56396"/>
    <cellStyle name="SAPBEXaggDataEmph 3 2" xfId="56397"/>
    <cellStyle name="SAPBEXaggDataEmph 3 2 2" xfId="56398"/>
    <cellStyle name="SAPBEXaggDataEmph 3 2 2 2" xfId="56399"/>
    <cellStyle name="SAPBEXaggDataEmph 3 2 2 3" xfId="56400"/>
    <cellStyle name="SAPBEXaggDataEmph 3 2 3" xfId="56401"/>
    <cellStyle name="SAPBEXaggDataEmph 3 2 3 2" xfId="56402"/>
    <cellStyle name="SAPBEXaggDataEmph 3 2 4" xfId="56403"/>
    <cellStyle name="SAPBEXaggDataEmph 3 2 5" xfId="56404"/>
    <cellStyle name="SAPBEXaggDataEmph 3 3" xfId="56405"/>
    <cellStyle name="SAPBEXaggDataEmph 3 3 2" xfId="56406"/>
    <cellStyle name="SAPBEXaggDataEmph 3 3 2 2" xfId="56407"/>
    <cellStyle name="SAPBEXaggDataEmph 3 3 2 3" xfId="56408"/>
    <cellStyle name="SAPBEXaggDataEmph 3 3 3" xfId="56409"/>
    <cellStyle name="SAPBEXaggDataEmph 3 3 3 2" xfId="56410"/>
    <cellStyle name="SAPBEXaggDataEmph 3 3 4" xfId="56411"/>
    <cellStyle name="SAPBEXaggDataEmph 3 3 5" xfId="56412"/>
    <cellStyle name="SAPBEXaggDataEmph 3 4" xfId="56413"/>
    <cellStyle name="SAPBEXaggDataEmph 3 4 2" xfId="56414"/>
    <cellStyle name="SAPBEXaggDataEmph 3 4 2 2" xfId="56415"/>
    <cellStyle name="SAPBEXaggDataEmph 3 4 3" xfId="56416"/>
    <cellStyle name="SAPBEXaggDataEmph 3 4 4" xfId="56417"/>
    <cellStyle name="SAPBEXaggDataEmph 3 4 5" xfId="56418"/>
    <cellStyle name="SAPBEXaggDataEmph 3 5" xfId="56419"/>
    <cellStyle name="SAPBEXaggDataEmph 3 5 2" xfId="56420"/>
    <cellStyle name="SAPBEXaggDataEmph 3 5 2 2" xfId="56421"/>
    <cellStyle name="SAPBEXaggDataEmph 3 5 3" xfId="56422"/>
    <cellStyle name="SAPBEXaggDataEmph 3 5 4" xfId="56423"/>
    <cellStyle name="SAPBEXaggDataEmph 3 5 5" xfId="56424"/>
    <cellStyle name="SAPBEXaggDataEmph 3 6" xfId="56425"/>
    <cellStyle name="SAPBEXaggDataEmph 3 6 2" xfId="56426"/>
    <cellStyle name="SAPBEXaggDataEmph 3 6 2 2" xfId="56427"/>
    <cellStyle name="SAPBEXaggDataEmph 3 6 3" xfId="56428"/>
    <cellStyle name="SAPBEXaggDataEmph 3 6 4" xfId="56429"/>
    <cellStyle name="SAPBEXaggDataEmph 3 6 5" xfId="56430"/>
    <cellStyle name="SAPBEXaggDataEmph 3 7" xfId="56431"/>
    <cellStyle name="SAPBEXaggDataEmph 3 7 2" xfId="56432"/>
    <cellStyle name="SAPBEXaggDataEmph 3 7 2 2" xfId="56433"/>
    <cellStyle name="SAPBEXaggDataEmph 3 7 3" xfId="56434"/>
    <cellStyle name="SAPBEXaggDataEmph 3 7 4" xfId="56435"/>
    <cellStyle name="SAPBEXaggDataEmph 3 7 5" xfId="56436"/>
    <cellStyle name="SAPBEXaggDataEmph 3 8" xfId="56437"/>
    <cellStyle name="SAPBEXaggDataEmph 3 8 2" xfId="56438"/>
    <cellStyle name="SAPBEXaggDataEmph 3 8 3" xfId="56439"/>
    <cellStyle name="SAPBEXaggDataEmph 3 8 4" xfId="56440"/>
    <cellStyle name="SAPBEXaggDataEmph 3 8 5" xfId="56441"/>
    <cellStyle name="SAPBEXaggDataEmph 3 9" xfId="56442"/>
    <cellStyle name="SAPBEXaggDataEmph 3 9 2" xfId="56443"/>
    <cellStyle name="SAPBEXaggDataEmph 3 9 3" xfId="56444"/>
    <cellStyle name="SAPBEXaggDataEmph 3 9 4" xfId="56445"/>
    <cellStyle name="SAPBEXaggDataEmph 3 9 5" xfId="56446"/>
    <cellStyle name="SAPBEXaggDataEmph 4" xfId="56447"/>
    <cellStyle name="SAPBEXaggDataEmph 4 10" xfId="56448"/>
    <cellStyle name="SAPBEXaggDataEmph 4 10 2" xfId="56449"/>
    <cellStyle name="SAPBEXaggDataEmph 4 10 3" xfId="56450"/>
    <cellStyle name="SAPBEXaggDataEmph 4 10 4" xfId="56451"/>
    <cellStyle name="SAPBEXaggDataEmph 4 11" xfId="56452"/>
    <cellStyle name="SAPBEXaggDataEmph 4 12" xfId="56453"/>
    <cellStyle name="SAPBEXaggDataEmph 4 13" xfId="56454"/>
    <cellStyle name="SAPBEXaggDataEmph 4 14" xfId="56455"/>
    <cellStyle name="SAPBEXaggDataEmph 4 15" xfId="56456"/>
    <cellStyle name="SAPBEXaggDataEmph 4 16" xfId="56457"/>
    <cellStyle name="SAPBEXaggDataEmph 4 2" xfId="56458"/>
    <cellStyle name="SAPBEXaggDataEmph 4 2 2" xfId="56459"/>
    <cellStyle name="SAPBEXaggDataEmph 4 2 2 2" xfId="56460"/>
    <cellStyle name="SAPBEXaggDataEmph 4 2 3" xfId="56461"/>
    <cellStyle name="SAPBEXaggDataEmph 4 2 4" xfId="56462"/>
    <cellStyle name="SAPBEXaggDataEmph 4 2 5" xfId="56463"/>
    <cellStyle name="SAPBEXaggDataEmph 4 3" xfId="56464"/>
    <cellStyle name="SAPBEXaggDataEmph 4 3 2" xfId="56465"/>
    <cellStyle name="SAPBEXaggDataEmph 4 3 3" xfId="56466"/>
    <cellStyle name="SAPBEXaggDataEmph 4 3 4" xfId="56467"/>
    <cellStyle name="SAPBEXaggDataEmph 4 3 5" xfId="56468"/>
    <cellStyle name="SAPBEXaggDataEmph 4 4" xfId="56469"/>
    <cellStyle name="SAPBEXaggDataEmph 4 4 2" xfId="56470"/>
    <cellStyle name="SAPBEXaggDataEmph 4 4 3" xfId="56471"/>
    <cellStyle name="SAPBEXaggDataEmph 4 4 4" xfId="56472"/>
    <cellStyle name="SAPBEXaggDataEmph 4 5" xfId="56473"/>
    <cellStyle name="SAPBEXaggDataEmph 4 5 2" xfId="56474"/>
    <cellStyle name="SAPBEXaggDataEmph 4 5 3" xfId="56475"/>
    <cellStyle name="SAPBEXaggDataEmph 4 5 4" xfId="56476"/>
    <cellStyle name="SAPBEXaggDataEmph 4 6" xfId="56477"/>
    <cellStyle name="SAPBEXaggDataEmph 4 6 2" xfId="56478"/>
    <cellStyle name="SAPBEXaggDataEmph 4 6 3" xfId="56479"/>
    <cellStyle name="SAPBEXaggDataEmph 4 6 4" xfId="56480"/>
    <cellStyle name="SAPBEXaggDataEmph 4 7" xfId="56481"/>
    <cellStyle name="SAPBEXaggDataEmph 4 7 2" xfId="56482"/>
    <cellStyle name="SAPBEXaggDataEmph 4 7 3" xfId="56483"/>
    <cellStyle name="SAPBEXaggDataEmph 4 7 4" xfId="56484"/>
    <cellStyle name="SAPBEXaggDataEmph 4 8" xfId="56485"/>
    <cellStyle name="SAPBEXaggDataEmph 4 8 2" xfId="56486"/>
    <cellStyle name="SAPBEXaggDataEmph 4 8 3" xfId="56487"/>
    <cellStyle name="SAPBEXaggDataEmph 4 8 4" xfId="56488"/>
    <cellStyle name="SAPBEXaggDataEmph 4 9" xfId="56489"/>
    <cellStyle name="SAPBEXaggDataEmph 4 9 2" xfId="56490"/>
    <cellStyle name="SAPBEXaggDataEmph 4 9 3" xfId="56491"/>
    <cellStyle name="SAPBEXaggDataEmph 4 9 4" xfId="56492"/>
    <cellStyle name="SAPBEXaggDataEmph 5" xfId="56493"/>
    <cellStyle name="SAPBEXaggDataEmph 5 2" xfId="56494"/>
    <cellStyle name="SAPBEXaggDataEmph 5 2 2" xfId="56495"/>
    <cellStyle name="SAPBEXaggDataEmph 5 3" xfId="56496"/>
    <cellStyle name="SAPBEXaggDataEmph 5 3 2" xfId="56497"/>
    <cellStyle name="SAPBEXaggDataEmph 5 4" xfId="56498"/>
    <cellStyle name="SAPBEXaggDataEmph 5 5" xfId="56499"/>
    <cellStyle name="SAPBEXaggDataEmph 6" xfId="56500"/>
    <cellStyle name="SAPBEXaggDataEmph 6 2" xfId="56501"/>
    <cellStyle name="SAPBEXaggDataEmph 6 2 2" xfId="56502"/>
    <cellStyle name="SAPBEXaggDataEmph 6 3" xfId="56503"/>
    <cellStyle name="SAPBEXaggDataEmph 6 4" xfId="56504"/>
    <cellStyle name="SAPBEXaggDataEmph 6 5" xfId="56505"/>
    <cellStyle name="SAPBEXaggDataEmph 7" xfId="56506"/>
    <cellStyle name="SAPBEXaggDataEmph 7 2" xfId="56507"/>
    <cellStyle name="SAPBEXaggDataEmph 7 2 2" xfId="56508"/>
    <cellStyle name="SAPBEXaggDataEmph 7 3" xfId="56509"/>
    <cellStyle name="SAPBEXaggDataEmph 7 4" xfId="56510"/>
    <cellStyle name="SAPBEXaggDataEmph 7 5" xfId="56511"/>
    <cellStyle name="SAPBEXaggDataEmph 8" xfId="56512"/>
    <cellStyle name="SAPBEXaggDataEmph 8 2" xfId="56513"/>
    <cellStyle name="SAPBEXaggDataEmph 8 2 2" xfId="56514"/>
    <cellStyle name="SAPBEXaggDataEmph 8 3" xfId="56515"/>
    <cellStyle name="SAPBEXaggDataEmph 8 4" xfId="56516"/>
    <cellStyle name="SAPBEXaggDataEmph 8 5" xfId="56517"/>
    <cellStyle name="SAPBEXaggDataEmph 9" xfId="56518"/>
    <cellStyle name="SAPBEXaggDataEmph 9 2" xfId="56519"/>
    <cellStyle name="SAPBEXaggDataEmph 9 2 2" xfId="56520"/>
    <cellStyle name="SAPBEXaggDataEmph 9 3" xfId="56521"/>
    <cellStyle name="SAPBEXaggDataEmph 9 4" xfId="56522"/>
    <cellStyle name="SAPBEXaggDataEmph 9 5" xfId="56523"/>
    <cellStyle name="SAPBEXaggItem" xfId="56524"/>
    <cellStyle name="SAPBEXaggItem 10" xfId="56525"/>
    <cellStyle name="SAPBEXaggItem 10 2" xfId="56526"/>
    <cellStyle name="SAPBEXaggItem 10 3" xfId="56527"/>
    <cellStyle name="SAPBEXaggItem 10 4" xfId="56528"/>
    <cellStyle name="SAPBEXaggItem 10 5" xfId="56529"/>
    <cellStyle name="SAPBEXaggItem 11" xfId="56530"/>
    <cellStyle name="SAPBEXaggItem 11 2" xfId="56531"/>
    <cellStyle name="SAPBEXaggItem 11 3" xfId="56532"/>
    <cellStyle name="SAPBEXaggItem 11 4" xfId="56533"/>
    <cellStyle name="SAPBEXaggItem 12" xfId="56534"/>
    <cellStyle name="SAPBEXaggItem 12 2" xfId="56535"/>
    <cellStyle name="SAPBEXaggItem 12 3" xfId="56536"/>
    <cellStyle name="SAPBEXaggItem 12 4" xfId="56537"/>
    <cellStyle name="SAPBEXaggItem 13" xfId="56538"/>
    <cellStyle name="SAPBEXaggItem 13 2" xfId="56539"/>
    <cellStyle name="SAPBEXaggItem 13 3" xfId="56540"/>
    <cellStyle name="SAPBEXaggItem 13 4" xfId="56541"/>
    <cellStyle name="SAPBEXaggItem 14" xfId="56542"/>
    <cellStyle name="SAPBEXaggItem 14 2" xfId="56543"/>
    <cellStyle name="SAPBEXaggItem 14 3" xfId="56544"/>
    <cellStyle name="SAPBEXaggItem 14 4" xfId="56545"/>
    <cellStyle name="SAPBEXaggItem 15" xfId="56546"/>
    <cellStyle name="SAPBEXaggItem 15 2" xfId="56547"/>
    <cellStyle name="SAPBEXaggItem 15 3" xfId="56548"/>
    <cellStyle name="SAPBEXaggItem 15 4" xfId="56549"/>
    <cellStyle name="SAPBEXaggItem 16" xfId="56550"/>
    <cellStyle name="SAPBEXaggItem 17" xfId="56551"/>
    <cellStyle name="SAPBEXaggItem 18" xfId="56552"/>
    <cellStyle name="SAPBEXaggItem 19" xfId="56553"/>
    <cellStyle name="SAPBEXaggItem 2" xfId="56554"/>
    <cellStyle name="SAPBEXaggItem 2 10" xfId="56555"/>
    <cellStyle name="SAPBEXaggItem 2 10 2" xfId="56556"/>
    <cellStyle name="SAPBEXaggItem 2 10 3" xfId="56557"/>
    <cellStyle name="SAPBEXaggItem 2 10 4" xfId="56558"/>
    <cellStyle name="SAPBEXaggItem 2 11" xfId="56559"/>
    <cellStyle name="SAPBEXaggItem 2 11 2" xfId="56560"/>
    <cellStyle name="SAPBEXaggItem 2 11 3" xfId="56561"/>
    <cellStyle name="SAPBEXaggItem 2 11 4" xfId="56562"/>
    <cellStyle name="SAPBEXaggItem 2 12" xfId="56563"/>
    <cellStyle name="SAPBEXaggItem 2 13" xfId="56564"/>
    <cellStyle name="SAPBEXaggItem 2 14" xfId="56565"/>
    <cellStyle name="SAPBEXaggItem 2 15" xfId="56566"/>
    <cellStyle name="SAPBEXaggItem 2 16" xfId="56567"/>
    <cellStyle name="SAPBEXaggItem 2 17" xfId="56568"/>
    <cellStyle name="SAPBEXaggItem 2 18" xfId="56569"/>
    <cellStyle name="SAPBEXaggItem 2 2" xfId="56570"/>
    <cellStyle name="SAPBEXaggItem 2 2 2" xfId="56571"/>
    <cellStyle name="SAPBEXaggItem 2 2 2 2" xfId="56572"/>
    <cellStyle name="SAPBEXaggItem 2 2 2 2 2" xfId="56573"/>
    <cellStyle name="SAPBEXaggItem 2 2 2 3" xfId="56574"/>
    <cellStyle name="SAPBEXaggItem 2 2 2 4" xfId="56575"/>
    <cellStyle name="SAPBEXaggItem 2 2 3" xfId="56576"/>
    <cellStyle name="SAPBEXaggItem 2 2 3 2" xfId="56577"/>
    <cellStyle name="SAPBEXaggItem 2 2 3 3" xfId="56578"/>
    <cellStyle name="SAPBEXaggItem 2 2 3 4" xfId="56579"/>
    <cellStyle name="SAPBEXaggItem 2 2 4" xfId="56580"/>
    <cellStyle name="SAPBEXaggItem 2 2 4 2" xfId="56581"/>
    <cellStyle name="SAPBEXaggItem 2 2 4 3" xfId="56582"/>
    <cellStyle name="SAPBEXaggItem 2 2 4 4" xfId="56583"/>
    <cellStyle name="SAPBEXaggItem 2 2 5" xfId="56584"/>
    <cellStyle name="SAPBEXaggItem 2 2 5 2" xfId="56585"/>
    <cellStyle name="SAPBEXaggItem 2 2 5 3" xfId="56586"/>
    <cellStyle name="SAPBEXaggItem 2 2 6" xfId="56587"/>
    <cellStyle name="SAPBEXaggItem 2 2 6 2" xfId="56588"/>
    <cellStyle name="SAPBEXaggItem 2 2 7" xfId="56589"/>
    <cellStyle name="SAPBEXaggItem 2 2 8" xfId="56590"/>
    <cellStyle name="SAPBEXaggItem 2 3" xfId="56591"/>
    <cellStyle name="SAPBEXaggItem 2 3 2" xfId="56592"/>
    <cellStyle name="SAPBEXaggItem 2 3 2 2" xfId="56593"/>
    <cellStyle name="SAPBEXaggItem 2 3 3" xfId="56594"/>
    <cellStyle name="SAPBEXaggItem 2 3 4" xfId="56595"/>
    <cellStyle name="SAPBEXaggItem 2 3 5" xfId="56596"/>
    <cellStyle name="SAPBEXaggItem 2 4" xfId="56597"/>
    <cellStyle name="SAPBEXaggItem 2 4 2" xfId="56598"/>
    <cellStyle name="SAPBEXaggItem 2 4 2 2" xfId="56599"/>
    <cellStyle name="SAPBEXaggItem 2 4 3" xfId="56600"/>
    <cellStyle name="SAPBEXaggItem 2 4 3 2" xfId="56601"/>
    <cellStyle name="SAPBEXaggItem 2 4 4" xfId="56602"/>
    <cellStyle name="SAPBEXaggItem 2 4 5" xfId="56603"/>
    <cellStyle name="SAPBEXaggItem 2 5" xfId="56604"/>
    <cellStyle name="SAPBEXaggItem 2 5 2" xfId="56605"/>
    <cellStyle name="SAPBEXaggItem 2 5 2 2" xfId="56606"/>
    <cellStyle name="SAPBEXaggItem 2 5 3" xfId="56607"/>
    <cellStyle name="SAPBEXaggItem 2 5 3 2" xfId="56608"/>
    <cellStyle name="SAPBEXaggItem 2 5 4" xfId="56609"/>
    <cellStyle name="SAPBEXaggItem 2 5 5" xfId="56610"/>
    <cellStyle name="SAPBEXaggItem 2 6" xfId="56611"/>
    <cellStyle name="SAPBEXaggItem 2 6 2" xfId="56612"/>
    <cellStyle name="SAPBEXaggItem 2 6 2 2" xfId="56613"/>
    <cellStyle name="SAPBEXaggItem 2 6 3" xfId="56614"/>
    <cellStyle name="SAPBEXaggItem 2 6 4" xfId="56615"/>
    <cellStyle name="SAPBEXaggItem 2 6 5" xfId="56616"/>
    <cellStyle name="SAPBEXaggItem 2 7" xfId="56617"/>
    <cellStyle name="SAPBEXaggItem 2 7 2" xfId="56618"/>
    <cellStyle name="SAPBEXaggItem 2 7 3" xfId="56619"/>
    <cellStyle name="SAPBEXaggItem 2 7 4" xfId="56620"/>
    <cellStyle name="SAPBEXaggItem 2 7 5" xfId="56621"/>
    <cellStyle name="SAPBEXaggItem 2 8" xfId="56622"/>
    <cellStyle name="SAPBEXaggItem 2 8 2" xfId="56623"/>
    <cellStyle name="SAPBEXaggItem 2 8 3" xfId="56624"/>
    <cellStyle name="SAPBEXaggItem 2 8 4" xfId="56625"/>
    <cellStyle name="SAPBEXaggItem 2 8 5" xfId="56626"/>
    <cellStyle name="SAPBEXaggItem 2 9" xfId="56627"/>
    <cellStyle name="SAPBEXaggItem 2 9 2" xfId="56628"/>
    <cellStyle name="SAPBEXaggItem 2 9 3" xfId="56629"/>
    <cellStyle name="SAPBEXaggItem 2 9 4" xfId="56630"/>
    <cellStyle name="SAPBEXaggItem 20" xfId="56631"/>
    <cellStyle name="SAPBEXaggItem 21" xfId="56632"/>
    <cellStyle name="SAPBEXaggItem 22" xfId="56633"/>
    <cellStyle name="SAPBEXaggItem 23" xfId="56634"/>
    <cellStyle name="SAPBEXaggItem 24" xfId="56635"/>
    <cellStyle name="SAPBEXaggItem 25" xfId="56636"/>
    <cellStyle name="SAPBEXaggItem 3" xfId="56637"/>
    <cellStyle name="SAPBEXaggItem 3 10" xfId="56638"/>
    <cellStyle name="SAPBEXaggItem 3 10 2" xfId="56639"/>
    <cellStyle name="SAPBEXaggItem 3 10 3" xfId="56640"/>
    <cellStyle name="SAPBEXaggItem 3 10 4" xfId="56641"/>
    <cellStyle name="SAPBEXaggItem 3 11" xfId="56642"/>
    <cellStyle name="SAPBEXaggItem 3 11 2" xfId="56643"/>
    <cellStyle name="SAPBEXaggItem 3 11 3" xfId="56644"/>
    <cellStyle name="SAPBEXaggItem 3 11 4" xfId="56645"/>
    <cellStyle name="SAPBEXaggItem 3 12" xfId="56646"/>
    <cellStyle name="SAPBEXaggItem 3 13" xfId="56647"/>
    <cellStyle name="SAPBEXaggItem 3 14" xfId="56648"/>
    <cellStyle name="SAPBEXaggItem 3 15" xfId="56649"/>
    <cellStyle name="SAPBEXaggItem 3 16" xfId="56650"/>
    <cellStyle name="SAPBEXaggItem 3 17" xfId="56651"/>
    <cellStyle name="SAPBEXaggItem 3 18" xfId="56652"/>
    <cellStyle name="SAPBEXaggItem 3 19" xfId="56653"/>
    <cellStyle name="SAPBEXaggItem 3 2" xfId="56654"/>
    <cellStyle name="SAPBEXaggItem 3 2 2" xfId="56655"/>
    <cellStyle name="SAPBEXaggItem 3 2 2 2" xfId="56656"/>
    <cellStyle name="SAPBEXaggItem 3 2 2 3" xfId="56657"/>
    <cellStyle name="SAPBEXaggItem 3 2 3" xfId="56658"/>
    <cellStyle name="SAPBEXaggItem 3 2 3 2" xfId="56659"/>
    <cellStyle name="SAPBEXaggItem 3 2 4" xfId="56660"/>
    <cellStyle name="SAPBEXaggItem 3 2 5" xfId="56661"/>
    <cellStyle name="SAPBEXaggItem 3 3" xfId="56662"/>
    <cellStyle name="SAPBEXaggItem 3 3 2" xfId="56663"/>
    <cellStyle name="SAPBEXaggItem 3 3 2 2" xfId="56664"/>
    <cellStyle name="SAPBEXaggItem 3 3 2 3" xfId="56665"/>
    <cellStyle name="SAPBEXaggItem 3 3 2 4" xfId="56666"/>
    <cellStyle name="SAPBEXaggItem 3 3 3" xfId="56667"/>
    <cellStyle name="SAPBEXaggItem 3 3 3 2" xfId="56668"/>
    <cellStyle name="SAPBEXaggItem 3 3 4" xfId="56669"/>
    <cellStyle name="SAPBEXaggItem 3 3 4 2" xfId="56670"/>
    <cellStyle name="SAPBEXaggItem 3 3 5" xfId="56671"/>
    <cellStyle name="SAPBEXaggItem 3 4" xfId="56672"/>
    <cellStyle name="SAPBEXaggItem 3 4 2" xfId="56673"/>
    <cellStyle name="SAPBEXaggItem 3 4 2 2" xfId="56674"/>
    <cellStyle name="SAPBEXaggItem 3 4 3" xfId="56675"/>
    <cellStyle name="SAPBEXaggItem 3 4 4" xfId="56676"/>
    <cellStyle name="SAPBEXaggItem 3 4 5" xfId="56677"/>
    <cellStyle name="SAPBEXaggItem 3 5" xfId="56678"/>
    <cellStyle name="SAPBEXaggItem 3 5 2" xfId="56679"/>
    <cellStyle name="SAPBEXaggItem 3 5 2 2" xfId="56680"/>
    <cellStyle name="SAPBEXaggItem 3 5 3" xfId="56681"/>
    <cellStyle name="SAPBEXaggItem 3 5 3 2" xfId="56682"/>
    <cellStyle name="SAPBEXaggItem 3 5 4" xfId="56683"/>
    <cellStyle name="SAPBEXaggItem 3 5 5" xfId="56684"/>
    <cellStyle name="SAPBEXaggItem 3 6" xfId="56685"/>
    <cellStyle name="SAPBEXaggItem 3 6 2" xfId="56686"/>
    <cellStyle name="SAPBEXaggItem 3 6 2 2" xfId="56687"/>
    <cellStyle name="SAPBEXaggItem 3 6 3" xfId="56688"/>
    <cellStyle name="SAPBEXaggItem 3 6 3 2" xfId="56689"/>
    <cellStyle name="SAPBEXaggItem 3 6 4" xfId="56690"/>
    <cellStyle name="SAPBEXaggItem 3 6 5" xfId="56691"/>
    <cellStyle name="SAPBEXaggItem 3 7" xfId="56692"/>
    <cellStyle name="SAPBEXaggItem 3 7 2" xfId="56693"/>
    <cellStyle name="SAPBEXaggItem 3 7 2 2" xfId="56694"/>
    <cellStyle name="SAPBEXaggItem 3 7 3" xfId="56695"/>
    <cellStyle name="SAPBEXaggItem 3 7 4" xfId="56696"/>
    <cellStyle name="SAPBEXaggItem 3 7 5" xfId="56697"/>
    <cellStyle name="SAPBEXaggItem 3 8" xfId="56698"/>
    <cellStyle name="SAPBEXaggItem 3 8 2" xfId="56699"/>
    <cellStyle name="SAPBEXaggItem 3 8 3" xfId="56700"/>
    <cellStyle name="SAPBEXaggItem 3 8 4" xfId="56701"/>
    <cellStyle name="SAPBEXaggItem 3 8 5" xfId="56702"/>
    <cellStyle name="SAPBEXaggItem 3 9" xfId="56703"/>
    <cellStyle name="SAPBEXaggItem 3 9 2" xfId="56704"/>
    <cellStyle name="SAPBEXaggItem 3 9 3" xfId="56705"/>
    <cellStyle name="SAPBEXaggItem 3 9 4" xfId="56706"/>
    <cellStyle name="SAPBEXaggItem 3 9 5" xfId="56707"/>
    <cellStyle name="SAPBEXaggItem 4" xfId="56708"/>
    <cellStyle name="SAPBEXaggItem 4 10" xfId="56709"/>
    <cellStyle name="SAPBEXaggItem 4 10 2" xfId="56710"/>
    <cellStyle name="SAPBEXaggItem 4 10 3" xfId="56711"/>
    <cellStyle name="SAPBEXaggItem 4 10 4" xfId="56712"/>
    <cellStyle name="SAPBEXaggItem 4 11" xfId="56713"/>
    <cellStyle name="SAPBEXaggItem 4 11 2" xfId="56714"/>
    <cellStyle name="SAPBEXaggItem 4 11 3" xfId="56715"/>
    <cellStyle name="SAPBEXaggItem 4 11 4" xfId="56716"/>
    <cellStyle name="SAPBEXaggItem 4 12" xfId="56717"/>
    <cellStyle name="SAPBEXaggItem 4 13" xfId="56718"/>
    <cellStyle name="SAPBEXaggItem 4 14" xfId="56719"/>
    <cellStyle name="SAPBEXaggItem 4 15" xfId="56720"/>
    <cellStyle name="SAPBEXaggItem 4 16" xfId="56721"/>
    <cellStyle name="SAPBEXaggItem 4 17" xfId="56722"/>
    <cellStyle name="SAPBEXaggItem 4 18" xfId="56723"/>
    <cellStyle name="SAPBEXaggItem 4 19" xfId="56724"/>
    <cellStyle name="SAPBEXaggItem 4 2" xfId="56725"/>
    <cellStyle name="SAPBEXaggItem 4 2 2" xfId="56726"/>
    <cellStyle name="SAPBEXaggItem 4 2 2 2" xfId="56727"/>
    <cellStyle name="SAPBEXaggItem 4 2 3" xfId="56728"/>
    <cellStyle name="SAPBEXaggItem 4 2 4" xfId="56729"/>
    <cellStyle name="SAPBEXaggItem 4 2 5" xfId="56730"/>
    <cellStyle name="SAPBEXaggItem 4 20" xfId="56731"/>
    <cellStyle name="SAPBEXaggItem 4 3" xfId="56732"/>
    <cellStyle name="SAPBEXaggItem 4 3 2" xfId="56733"/>
    <cellStyle name="SAPBEXaggItem 4 3 2 2" xfId="56734"/>
    <cellStyle name="SAPBEXaggItem 4 3 3" xfId="56735"/>
    <cellStyle name="SAPBEXaggItem 4 3 4" xfId="56736"/>
    <cellStyle name="SAPBEXaggItem 4 3 5" xfId="56737"/>
    <cellStyle name="SAPBEXaggItem 4 4" xfId="56738"/>
    <cellStyle name="SAPBEXaggItem 4 4 2" xfId="56739"/>
    <cellStyle name="SAPBEXaggItem 4 4 2 2" xfId="56740"/>
    <cellStyle name="SAPBEXaggItem 4 4 3" xfId="56741"/>
    <cellStyle name="SAPBEXaggItem 4 4 4" xfId="56742"/>
    <cellStyle name="SAPBEXaggItem 4 4 5" xfId="56743"/>
    <cellStyle name="SAPBEXaggItem 4 5" xfId="56744"/>
    <cellStyle name="SAPBEXaggItem 4 5 2" xfId="56745"/>
    <cellStyle name="SAPBEXaggItem 4 5 2 2" xfId="56746"/>
    <cellStyle name="SAPBEXaggItem 4 5 3" xfId="56747"/>
    <cellStyle name="SAPBEXaggItem 4 5 4" xfId="56748"/>
    <cellStyle name="SAPBEXaggItem 4 5 5" xfId="56749"/>
    <cellStyle name="SAPBEXaggItem 4 6" xfId="56750"/>
    <cellStyle name="SAPBEXaggItem 4 6 2" xfId="56751"/>
    <cellStyle name="SAPBEXaggItem 4 6 3" xfId="56752"/>
    <cellStyle name="SAPBEXaggItem 4 6 4" xfId="56753"/>
    <cellStyle name="SAPBEXaggItem 4 6 5" xfId="56754"/>
    <cellStyle name="SAPBEXaggItem 4 7" xfId="56755"/>
    <cellStyle name="SAPBEXaggItem 4 7 2" xfId="56756"/>
    <cellStyle name="SAPBEXaggItem 4 7 3" xfId="56757"/>
    <cellStyle name="SAPBEXaggItem 4 7 4" xfId="56758"/>
    <cellStyle name="SAPBEXaggItem 4 8" xfId="56759"/>
    <cellStyle name="SAPBEXaggItem 4 8 2" xfId="56760"/>
    <cellStyle name="SAPBEXaggItem 4 8 3" xfId="56761"/>
    <cellStyle name="SAPBEXaggItem 4 8 4" xfId="56762"/>
    <cellStyle name="SAPBEXaggItem 4 9" xfId="56763"/>
    <cellStyle name="SAPBEXaggItem 4 9 2" xfId="56764"/>
    <cellStyle name="SAPBEXaggItem 4 9 3" xfId="56765"/>
    <cellStyle name="SAPBEXaggItem 4 9 4" xfId="56766"/>
    <cellStyle name="SAPBEXaggItem 5" xfId="56767"/>
    <cellStyle name="SAPBEXaggItem 5 2" xfId="56768"/>
    <cellStyle name="SAPBEXaggItem 5 2 2" xfId="56769"/>
    <cellStyle name="SAPBEXaggItem 5 3" xfId="56770"/>
    <cellStyle name="SAPBEXaggItem 5 3 2" xfId="56771"/>
    <cellStyle name="SAPBEXaggItem 5 4" xfId="56772"/>
    <cellStyle name="SAPBEXaggItem 5 5" xfId="56773"/>
    <cellStyle name="SAPBEXaggItem 6" xfId="56774"/>
    <cellStyle name="SAPBEXaggItem 6 2" xfId="56775"/>
    <cellStyle name="SAPBEXaggItem 6 2 2" xfId="56776"/>
    <cellStyle name="SAPBEXaggItem 6 3" xfId="56777"/>
    <cellStyle name="SAPBEXaggItem 6 4" xfId="56778"/>
    <cellStyle name="SAPBEXaggItem 6 5" xfId="56779"/>
    <cellStyle name="SAPBEXaggItem 7" xfId="56780"/>
    <cellStyle name="SAPBEXaggItem 7 2" xfId="56781"/>
    <cellStyle name="SAPBEXaggItem 7 2 2" xfId="56782"/>
    <cellStyle name="SAPBEXaggItem 7 3" xfId="56783"/>
    <cellStyle name="SAPBEXaggItem 7 4" xfId="56784"/>
    <cellStyle name="SAPBEXaggItem 7 5" xfId="56785"/>
    <cellStyle name="SAPBEXaggItem 8" xfId="56786"/>
    <cellStyle name="SAPBEXaggItem 8 2" xfId="56787"/>
    <cellStyle name="SAPBEXaggItem 8 2 2" xfId="56788"/>
    <cellStyle name="SAPBEXaggItem 8 3" xfId="56789"/>
    <cellStyle name="SAPBEXaggItem 8 4" xfId="56790"/>
    <cellStyle name="SAPBEXaggItem 8 5" xfId="56791"/>
    <cellStyle name="SAPBEXaggItem 9" xfId="56792"/>
    <cellStyle name="SAPBEXaggItem 9 2" xfId="56793"/>
    <cellStyle name="SAPBEXaggItem 9 2 2" xfId="56794"/>
    <cellStyle name="SAPBEXaggItem 9 3" xfId="56795"/>
    <cellStyle name="SAPBEXaggItem 9 4" xfId="56796"/>
    <cellStyle name="SAPBEXaggItem 9 5" xfId="56797"/>
    <cellStyle name="SAPBEXaggItem_BS" xfId="56798"/>
    <cellStyle name="SAPBEXaggItemX" xfId="56799"/>
    <cellStyle name="SAPBEXaggItemX 10" xfId="56800"/>
    <cellStyle name="SAPBEXaggItemX 10 2" xfId="56801"/>
    <cellStyle name="SAPBEXaggItemX 10 3" xfId="56802"/>
    <cellStyle name="SAPBEXaggItemX 10 4" xfId="56803"/>
    <cellStyle name="SAPBEXaggItemX 10 5" xfId="56804"/>
    <cellStyle name="SAPBEXaggItemX 11" xfId="56805"/>
    <cellStyle name="SAPBEXaggItemX 11 2" xfId="56806"/>
    <cellStyle name="SAPBEXaggItemX 11 3" xfId="56807"/>
    <cellStyle name="SAPBEXaggItemX 11 4" xfId="56808"/>
    <cellStyle name="SAPBEXaggItemX 12" xfId="56809"/>
    <cellStyle name="SAPBEXaggItemX 12 2" xfId="56810"/>
    <cellStyle name="SAPBEXaggItemX 12 3" xfId="56811"/>
    <cellStyle name="SAPBEXaggItemX 12 4" xfId="56812"/>
    <cellStyle name="SAPBEXaggItemX 13" xfId="56813"/>
    <cellStyle name="SAPBEXaggItemX 13 2" xfId="56814"/>
    <cellStyle name="SAPBEXaggItemX 13 3" xfId="56815"/>
    <cellStyle name="SAPBEXaggItemX 13 4" xfId="56816"/>
    <cellStyle name="SAPBEXaggItemX 14" xfId="56817"/>
    <cellStyle name="SAPBEXaggItemX 14 2" xfId="56818"/>
    <cellStyle name="SAPBEXaggItemX 14 3" xfId="56819"/>
    <cellStyle name="SAPBEXaggItemX 14 4" xfId="56820"/>
    <cellStyle name="SAPBEXaggItemX 15" xfId="56821"/>
    <cellStyle name="SAPBEXaggItemX 16" xfId="56822"/>
    <cellStyle name="SAPBEXaggItemX 17" xfId="56823"/>
    <cellStyle name="SAPBEXaggItemX 18" xfId="56824"/>
    <cellStyle name="SAPBEXaggItemX 19" xfId="56825"/>
    <cellStyle name="SAPBEXaggItemX 2" xfId="56826"/>
    <cellStyle name="SAPBEXaggItemX 2 10" xfId="56827"/>
    <cellStyle name="SAPBEXaggItemX 2 10 2" xfId="56828"/>
    <cellStyle name="SAPBEXaggItemX 2 10 3" xfId="56829"/>
    <cellStyle name="SAPBEXaggItemX 2 10 4" xfId="56830"/>
    <cellStyle name="SAPBEXaggItemX 2 11" xfId="56831"/>
    <cellStyle name="SAPBEXaggItemX 2 12" xfId="56832"/>
    <cellStyle name="SAPBEXaggItemX 2 13" xfId="56833"/>
    <cellStyle name="SAPBEXaggItemX 2 14" xfId="56834"/>
    <cellStyle name="SAPBEXaggItemX 2 15" xfId="56835"/>
    <cellStyle name="SAPBEXaggItemX 2 16" xfId="56836"/>
    <cellStyle name="SAPBEXaggItemX 2 17" xfId="56837"/>
    <cellStyle name="SAPBEXaggItemX 2 18" xfId="56838"/>
    <cellStyle name="SAPBEXaggItemX 2 19" xfId="56839"/>
    <cellStyle name="SAPBEXaggItemX 2 2" xfId="56840"/>
    <cellStyle name="SAPBEXaggItemX 2 2 2" xfId="56841"/>
    <cellStyle name="SAPBEXaggItemX 2 2 2 2" xfId="56842"/>
    <cellStyle name="SAPBEXaggItemX 2 2 2 2 2" xfId="56843"/>
    <cellStyle name="SAPBEXaggItemX 2 2 2 3" xfId="56844"/>
    <cellStyle name="SAPBEXaggItemX 2 2 2 4" xfId="56845"/>
    <cellStyle name="SAPBEXaggItemX 2 2 3" xfId="56846"/>
    <cellStyle name="SAPBEXaggItemX 2 2 3 2" xfId="56847"/>
    <cellStyle name="SAPBEXaggItemX 2 2 3 3" xfId="56848"/>
    <cellStyle name="SAPBEXaggItemX 2 2 4" xfId="56849"/>
    <cellStyle name="SAPBEXaggItemX 2 2 4 2" xfId="56850"/>
    <cellStyle name="SAPBEXaggItemX 2 2 5" xfId="56851"/>
    <cellStyle name="SAPBEXaggItemX 2 3" xfId="56852"/>
    <cellStyle name="SAPBEXaggItemX 2 3 2" xfId="56853"/>
    <cellStyle name="SAPBEXaggItemX 2 3 2 2" xfId="56854"/>
    <cellStyle name="SAPBEXaggItemX 2 3 3" xfId="56855"/>
    <cellStyle name="SAPBEXaggItemX 2 3 4" xfId="56856"/>
    <cellStyle name="SAPBEXaggItemX 2 3 5" xfId="56857"/>
    <cellStyle name="SAPBEXaggItemX 2 4" xfId="56858"/>
    <cellStyle name="SAPBEXaggItemX 2 4 2" xfId="56859"/>
    <cellStyle name="SAPBEXaggItemX 2 4 2 2" xfId="56860"/>
    <cellStyle name="SAPBEXaggItemX 2 4 3" xfId="56861"/>
    <cellStyle name="SAPBEXaggItemX 2 4 4" xfId="56862"/>
    <cellStyle name="SAPBEXaggItemX 2 4 5" xfId="56863"/>
    <cellStyle name="SAPBEXaggItemX 2 5" xfId="56864"/>
    <cellStyle name="SAPBEXaggItemX 2 5 2" xfId="56865"/>
    <cellStyle name="SAPBEXaggItemX 2 5 2 2" xfId="56866"/>
    <cellStyle name="SAPBEXaggItemX 2 5 3" xfId="56867"/>
    <cellStyle name="SAPBEXaggItemX 2 5 4" xfId="56868"/>
    <cellStyle name="SAPBEXaggItemX 2 5 5" xfId="56869"/>
    <cellStyle name="SAPBEXaggItemX 2 6" xfId="56870"/>
    <cellStyle name="SAPBEXaggItemX 2 6 2" xfId="56871"/>
    <cellStyle name="SAPBEXaggItemX 2 6 2 2" xfId="56872"/>
    <cellStyle name="SAPBEXaggItemX 2 6 3" xfId="56873"/>
    <cellStyle name="SAPBEXaggItemX 2 6 4" xfId="56874"/>
    <cellStyle name="SAPBEXaggItemX 2 6 5" xfId="56875"/>
    <cellStyle name="SAPBEXaggItemX 2 7" xfId="56876"/>
    <cellStyle name="SAPBEXaggItemX 2 7 2" xfId="56877"/>
    <cellStyle name="SAPBEXaggItemX 2 7 3" xfId="56878"/>
    <cellStyle name="SAPBEXaggItemX 2 7 4" xfId="56879"/>
    <cellStyle name="SAPBEXaggItemX 2 7 5" xfId="56880"/>
    <cellStyle name="SAPBEXaggItemX 2 8" xfId="56881"/>
    <cellStyle name="SAPBEXaggItemX 2 8 2" xfId="56882"/>
    <cellStyle name="SAPBEXaggItemX 2 8 3" xfId="56883"/>
    <cellStyle name="SAPBEXaggItemX 2 8 4" xfId="56884"/>
    <cellStyle name="SAPBEXaggItemX 2 8 5" xfId="56885"/>
    <cellStyle name="SAPBEXaggItemX 2 9" xfId="56886"/>
    <cellStyle name="SAPBEXaggItemX 2 9 2" xfId="56887"/>
    <cellStyle name="SAPBEXaggItemX 2 9 3" xfId="56888"/>
    <cellStyle name="SAPBEXaggItemX 2 9 4" xfId="56889"/>
    <cellStyle name="SAPBEXaggItemX 20" xfId="56890"/>
    <cellStyle name="SAPBEXaggItemX 21" xfId="56891"/>
    <cellStyle name="SAPBEXaggItemX 22" xfId="56892"/>
    <cellStyle name="SAPBEXaggItemX 3" xfId="56893"/>
    <cellStyle name="SAPBEXaggItemX 3 10" xfId="56894"/>
    <cellStyle name="SAPBEXaggItemX 3 10 2" xfId="56895"/>
    <cellStyle name="SAPBEXaggItemX 3 10 3" xfId="56896"/>
    <cellStyle name="SAPBEXaggItemX 3 10 4" xfId="56897"/>
    <cellStyle name="SAPBEXaggItemX 3 11" xfId="56898"/>
    <cellStyle name="SAPBEXaggItemX 3 12" xfId="56899"/>
    <cellStyle name="SAPBEXaggItemX 3 13" xfId="56900"/>
    <cellStyle name="SAPBEXaggItemX 3 14" xfId="56901"/>
    <cellStyle name="SAPBEXaggItemX 3 15" xfId="56902"/>
    <cellStyle name="SAPBEXaggItemX 3 16" xfId="56903"/>
    <cellStyle name="SAPBEXaggItemX 3 17" xfId="56904"/>
    <cellStyle name="SAPBEXaggItemX 3 18" xfId="56905"/>
    <cellStyle name="SAPBEXaggItemX 3 2" xfId="56906"/>
    <cellStyle name="SAPBEXaggItemX 3 2 2" xfId="56907"/>
    <cellStyle name="SAPBEXaggItemX 3 2 2 2" xfId="56908"/>
    <cellStyle name="SAPBEXaggItemX 3 2 2 3" xfId="56909"/>
    <cellStyle name="SAPBEXaggItemX 3 2 3" xfId="56910"/>
    <cellStyle name="SAPBEXaggItemX 3 2 3 2" xfId="56911"/>
    <cellStyle name="SAPBEXaggItemX 3 2 4" xfId="56912"/>
    <cellStyle name="SAPBEXaggItemX 3 2 5" xfId="56913"/>
    <cellStyle name="SAPBEXaggItemX 3 3" xfId="56914"/>
    <cellStyle name="SAPBEXaggItemX 3 3 2" xfId="56915"/>
    <cellStyle name="SAPBEXaggItemX 3 3 2 2" xfId="56916"/>
    <cellStyle name="SAPBEXaggItemX 3 3 2 3" xfId="56917"/>
    <cellStyle name="SAPBEXaggItemX 3 3 3" xfId="56918"/>
    <cellStyle name="SAPBEXaggItemX 3 3 3 2" xfId="56919"/>
    <cellStyle name="SAPBEXaggItemX 3 3 4" xfId="56920"/>
    <cellStyle name="SAPBEXaggItemX 3 3 5" xfId="56921"/>
    <cellStyle name="SAPBEXaggItemX 3 4" xfId="56922"/>
    <cellStyle name="SAPBEXaggItemX 3 4 2" xfId="56923"/>
    <cellStyle name="SAPBEXaggItemX 3 4 2 2" xfId="56924"/>
    <cellStyle name="SAPBEXaggItemX 3 4 3" xfId="56925"/>
    <cellStyle name="SAPBEXaggItemX 3 4 4" xfId="56926"/>
    <cellStyle name="SAPBEXaggItemX 3 4 5" xfId="56927"/>
    <cellStyle name="SAPBEXaggItemX 3 5" xfId="56928"/>
    <cellStyle name="SAPBEXaggItemX 3 5 2" xfId="56929"/>
    <cellStyle name="SAPBEXaggItemX 3 5 2 2" xfId="56930"/>
    <cellStyle name="SAPBEXaggItemX 3 5 3" xfId="56931"/>
    <cellStyle name="SAPBEXaggItemX 3 5 4" xfId="56932"/>
    <cellStyle name="SAPBEXaggItemX 3 5 5" xfId="56933"/>
    <cellStyle name="SAPBEXaggItemX 3 6" xfId="56934"/>
    <cellStyle name="SAPBEXaggItemX 3 6 2" xfId="56935"/>
    <cellStyle name="SAPBEXaggItemX 3 6 2 2" xfId="56936"/>
    <cellStyle name="SAPBEXaggItemX 3 6 3" xfId="56937"/>
    <cellStyle name="SAPBEXaggItemX 3 6 4" xfId="56938"/>
    <cellStyle name="SAPBEXaggItemX 3 6 5" xfId="56939"/>
    <cellStyle name="SAPBEXaggItemX 3 7" xfId="56940"/>
    <cellStyle name="SAPBEXaggItemX 3 7 2" xfId="56941"/>
    <cellStyle name="SAPBEXaggItemX 3 7 2 2" xfId="56942"/>
    <cellStyle name="SAPBEXaggItemX 3 7 3" xfId="56943"/>
    <cellStyle name="SAPBEXaggItemX 3 7 4" xfId="56944"/>
    <cellStyle name="SAPBEXaggItemX 3 7 5" xfId="56945"/>
    <cellStyle name="SAPBEXaggItemX 3 8" xfId="56946"/>
    <cellStyle name="SAPBEXaggItemX 3 8 2" xfId="56947"/>
    <cellStyle name="SAPBEXaggItemX 3 8 3" xfId="56948"/>
    <cellStyle name="SAPBEXaggItemX 3 8 4" xfId="56949"/>
    <cellStyle name="SAPBEXaggItemX 3 8 5" xfId="56950"/>
    <cellStyle name="SAPBEXaggItemX 3 9" xfId="56951"/>
    <cellStyle name="SAPBEXaggItemX 3 9 2" xfId="56952"/>
    <cellStyle name="SAPBEXaggItemX 3 9 3" xfId="56953"/>
    <cellStyle name="SAPBEXaggItemX 3 9 4" xfId="56954"/>
    <cellStyle name="SAPBEXaggItemX 3 9 5" xfId="56955"/>
    <cellStyle name="SAPBEXaggItemX 4" xfId="56956"/>
    <cellStyle name="SAPBEXaggItemX 4 10" xfId="56957"/>
    <cellStyle name="SAPBEXaggItemX 4 10 2" xfId="56958"/>
    <cellStyle name="SAPBEXaggItemX 4 10 3" xfId="56959"/>
    <cellStyle name="SAPBEXaggItemX 4 10 4" xfId="56960"/>
    <cellStyle name="SAPBEXaggItemX 4 11" xfId="56961"/>
    <cellStyle name="SAPBEXaggItemX 4 12" xfId="56962"/>
    <cellStyle name="SAPBEXaggItemX 4 13" xfId="56963"/>
    <cellStyle name="SAPBEXaggItemX 4 14" xfId="56964"/>
    <cellStyle name="SAPBEXaggItemX 4 15" xfId="56965"/>
    <cellStyle name="SAPBEXaggItemX 4 16" xfId="56966"/>
    <cellStyle name="SAPBEXaggItemX 4 2" xfId="56967"/>
    <cellStyle name="SAPBEXaggItemX 4 2 2" xfId="56968"/>
    <cellStyle name="SAPBEXaggItemX 4 2 3" xfId="56969"/>
    <cellStyle name="SAPBEXaggItemX 4 2 4" xfId="56970"/>
    <cellStyle name="SAPBEXaggItemX 4 3" xfId="56971"/>
    <cellStyle name="SAPBEXaggItemX 4 3 2" xfId="56972"/>
    <cellStyle name="SAPBEXaggItemX 4 3 3" xfId="56973"/>
    <cellStyle name="SAPBEXaggItemX 4 3 4" xfId="56974"/>
    <cellStyle name="SAPBEXaggItemX 4 4" xfId="56975"/>
    <cellStyle name="SAPBEXaggItemX 4 4 2" xfId="56976"/>
    <cellStyle name="SAPBEXaggItemX 4 4 3" xfId="56977"/>
    <cellStyle name="SAPBEXaggItemX 4 4 4" xfId="56978"/>
    <cellStyle name="SAPBEXaggItemX 4 5" xfId="56979"/>
    <cellStyle name="SAPBEXaggItemX 4 5 2" xfId="56980"/>
    <cellStyle name="SAPBEXaggItemX 4 5 3" xfId="56981"/>
    <cellStyle name="SAPBEXaggItemX 4 5 4" xfId="56982"/>
    <cellStyle name="SAPBEXaggItemX 4 6" xfId="56983"/>
    <cellStyle name="SAPBEXaggItemX 4 6 2" xfId="56984"/>
    <cellStyle name="SAPBEXaggItemX 4 6 3" xfId="56985"/>
    <cellStyle name="SAPBEXaggItemX 4 6 4" xfId="56986"/>
    <cellStyle name="SAPBEXaggItemX 4 7" xfId="56987"/>
    <cellStyle name="SAPBEXaggItemX 4 7 2" xfId="56988"/>
    <cellStyle name="SAPBEXaggItemX 4 7 3" xfId="56989"/>
    <cellStyle name="SAPBEXaggItemX 4 7 4" xfId="56990"/>
    <cellStyle name="SAPBEXaggItemX 4 8" xfId="56991"/>
    <cellStyle name="SAPBEXaggItemX 4 8 2" xfId="56992"/>
    <cellStyle name="SAPBEXaggItemX 4 8 3" xfId="56993"/>
    <cellStyle name="SAPBEXaggItemX 4 8 4" xfId="56994"/>
    <cellStyle name="SAPBEXaggItemX 4 9" xfId="56995"/>
    <cellStyle name="SAPBEXaggItemX 4 9 2" xfId="56996"/>
    <cellStyle name="SAPBEXaggItemX 4 9 3" xfId="56997"/>
    <cellStyle name="SAPBEXaggItemX 4 9 4" xfId="56998"/>
    <cellStyle name="SAPBEXaggItemX 5" xfId="56999"/>
    <cellStyle name="SAPBEXaggItemX 5 2" xfId="57000"/>
    <cellStyle name="SAPBEXaggItemX 5 2 2" xfId="57001"/>
    <cellStyle name="SAPBEXaggItemX 5 3" xfId="57002"/>
    <cellStyle name="SAPBEXaggItemX 5 4" xfId="57003"/>
    <cellStyle name="SAPBEXaggItemX 5 5" xfId="57004"/>
    <cellStyle name="SAPBEXaggItemX 6" xfId="57005"/>
    <cellStyle name="SAPBEXaggItemX 6 2" xfId="57006"/>
    <cellStyle name="SAPBEXaggItemX 6 2 2" xfId="57007"/>
    <cellStyle name="SAPBEXaggItemX 6 3" xfId="57008"/>
    <cellStyle name="SAPBEXaggItemX 6 4" xfId="57009"/>
    <cellStyle name="SAPBEXaggItemX 6 5" xfId="57010"/>
    <cellStyle name="SAPBEXaggItemX 7" xfId="57011"/>
    <cellStyle name="SAPBEXaggItemX 7 2" xfId="57012"/>
    <cellStyle name="SAPBEXaggItemX 7 2 2" xfId="57013"/>
    <cellStyle name="SAPBEXaggItemX 7 3" xfId="57014"/>
    <cellStyle name="SAPBEXaggItemX 7 4" xfId="57015"/>
    <cellStyle name="SAPBEXaggItemX 7 5" xfId="57016"/>
    <cellStyle name="SAPBEXaggItemX 8" xfId="57017"/>
    <cellStyle name="SAPBEXaggItemX 8 2" xfId="57018"/>
    <cellStyle name="SAPBEXaggItemX 8 2 2" xfId="57019"/>
    <cellStyle name="SAPBEXaggItemX 8 3" xfId="57020"/>
    <cellStyle name="SAPBEXaggItemX 8 4" xfId="57021"/>
    <cellStyle name="SAPBEXaggItemX 8 5" xfId="57022"/>
    <cellStyle name="SAPBEXaggItemX 9" xfId="57023"/>
    <cellStyle name="SAPBEXaggItemX 9 2" xfId="57024"/>
    <cellStyle name="SAPBEXaggItemX 9 2 2" xfId="57025"/>
    <cellStyle name="SAPBEXaggItemX 9 3" xfId="57026"/>
    <cellStyle name="SAPBEXaggItemX 9 4" xfId="57027"/>
    <cellStyle name="SAPBEXaggItemX 9 5" xfId="57028"/>
    <cellStyle name="SAPBEXchaText" xfId="57029"/>
    <cellStyle name="SAPBEXchaText 10" xfId="57030"/>
    <cellStyle name="SAPBEXchaText 10 2" xfId="57031"/>
    <cellStyle name="SAPBEXchaText 11" xfId="57032"/>
    <cellStyle name="SAPBEXchaText 12" xfId="57033"/>
    <cellStyle name="SAPBEXchaText 13" xfId="57034"/>
    <cellStyle name="SAPBEXchaText 2" xfId="57035"/>
    <cellStyle name="SAPBEXchaText 2 10" xfId="57036"/>
    <cellStyle name="SAPBEXchaText 2 10 2" xfId="57037"/>
    <cellStyle name="SAPBEXchaText 2 10 3" xfId="57038"/>
    <cellStyle name="SAPBEXchaText 2 10 4" xfId="57039"/>
    <cellStyle name="SAPBEXchaText 2 11" xfId="57040"/>
    <cellStyle name="SAPBEXchaText 2 11 2" xfId="57041"/>
    <cellStyle name="SAPBEXchaText 2 11 3" xfId="57042"/>
    <cellStyle name="SAPBEXchaText 2 11 4" xfId="57043"/>
    <cellStyle name="SAPBEXchaText 2 12" xfId="57044"/>
    <cellStyle name="SAPBEXchaText 2 13" xfId="57045"/>
    <cellStyle name="SAPBEXchaText 2 14" xfId="57046"/>
    <cellStyle name="SAPBEXchaText 2 15" xfId="57047"/>
    <cellStyle name="SAPBEXchaText 2 2" xfId="57048"/>
    <cellStyle name="SAPBEXchaText 2 2 2" xfId="57049"/>
    <cellStyle name="SAPBEXchaText 2 2 2 2" xfId="57050"/>
    <cellStyle name="SAPBEXchaText 2 2 2 2 2" xfId="57051"/>
    <cellStyle name="SAPBEXchaText 2 2 2 2 3" xfId="57052"/>
    <cellStyle name="SAPBEXchaText 2 2 2 3" xfId="57053"/>
    <cellStyle name="SAPBEXchaText 2 2 2 4" xfId="57054"/>
    <cellStyle name="SAPBEXchaText 2 2 2 5" xfId="57055"/>
    <cellStyle name="SAPBEXchaText 2 2 3" xfId="57056"/>
    <cellStyle name="SAPBEXchaText 2 2 3 2" xfId="57057"/>
    <cellStyle name="SAPBEXchaText 2 2 4" xfId="57058"/>
    <cellStyle name="SAPBEXchaText 2 2 4 2" xfId="57059"/>
    <cellStyle name="SAPBEXchaText 2 2 5" xfId="57060"/>
    <cellStyle name="SAPBEXchaText 2 3" xfId="57061"/>
    <cellStyle name="SAPBEXchaText 2 3 2" xfId="57062"/>
    <cellStyle name="SAPBEXchaText 2 3 3" xfId="57063"/>
    <cellStyle name="SAPBEXchaText 2 3 4" xfId="57064"/>
    <cellStyle name="SAPBEXchaText 2 3 5" xfId="57065"/>
    <cellStyle name="SAPBEXchaText 2 4" xfId="57066"/>
    <cellStyle name="SAPBEXchaText 2 4 2" xfId="57067"/>
    <cellStyle name="SAPBEXchaText 2 4 2 2" xfId="57068"/>
    <cellStyle name="SAPBEXchaText 2 4 3" xfId="57069"/>
    <cellStyle name="SAPBEXchaText 2 4 3 2" xfId="57070"/>
    <cellStyle name="SAPBEXchaText 2 4 4" xfId="57071"/>
    <cellStyle name="SAPBEXchaText 2 4 5" xfId="57072"/>
    <cellStyle name="SAPBEXchaText 2 5" xfId="57073"/>
    <cellStyle name="SAPBEXchaText 2 5 2" xfId="57074"/>
    <cellStyle name="SAPBEXchaText 2 5 3" xfId="57075"/>
    <cellStyle name="SAPBEXchaText 2 5 4" xfId="57076"/>
    <cellStyle name="SAPBEXchaText 2 5 5" xfId="57077"/>
    <cellStyle name="SAPBEXchaText 2 6" xfId="57078"/>
    <cellStyle name="SAPBEXchaText 2 6 2" xfId="57079"/>
    <cellStyle name="SAPBEXchaText 2 6 3" xfId="57080"/>
    <cellStyle name="SAPBEXchaText 2 6 4" xfId="57081"/>
    <cellStyle name="SAPBEXchaText 2 6 5" xfId="57082"/>
    <cellStyle name="SAPBEXchaText 2 7" xfId="57083"/>
    <cellStyle name="SAPBEXchaText 2 7 2" xfId="57084"/>
    <cellStyle name="SAPBEXchaText 2 7 3" xfId="57085"/>
    <cellStyle name="SAPBEXchaText 2 7 4" xfId="57086"/>
    <cellStyle name="SAPBEXchaText 2 8" xfId="57087"/>
    <cellStyle name="SAPBEXchaText 2 8 2" xfId="57088"/>
    <cellStyle name="SAPBEXchaText 2 8 3" xfId="57089"/>
    <cellStyle name="SAPBEXchaText 2 8 4" xfId="57090"/>
    <cellStyle name="SAPBEXchaText 2 9" xfId="57091"/>
    <cellStyle name="SAPBEXchaText 2 9 2" xfId="57092"/>
    <cellStyle name="SAPBEXchaText 2 9 3" xfId="57093"/>
    <cellStyle name="SAPBEXchaText 2 9 4" xfId="57094"/>
    <cellStyle name="SAPBEXchaText 3" xfId="57095"/>
    <cellStyle name="SAPBEXchaText 3 10" xfId="57096"/>
    <cellStyle name="SAPBEXchaText 3 10 2" xfId="57097"/>
    <cellStyle name="SAPBEXchaText 3 10 3" xfId="57098"/>
    <cellStyle name="SAPBEXchaText 3 10 4" xfId="57099"/>
    <cellStyle name="SAPBEXchaText 3 11" xfId="57100"/>
    <cellStyle name="SAPBEXchaText 3 11 2" xfId="57101"/>
    <cellStyle name="SAPBEXchaText 3 11 3" xfId="57102"/>
    <cellStyle name="SAPBEXchaText 3 11 4" xfId="57103"/>
    <cellStyle name="SAPBEXchaText 3 12" xfId="57104"/>
    <cellStyle name="SAPBEXchaText 3 13" xfId="57105"/>
    <cellStyle name="SAPBEXchaText 3 14" xfId="57106"/>
    <cellStyle name="SAPBEXchaText 3 15" xfId="57107"/>
    <cellStyle name="SAPBEXchaText 3 16" xfId="57108"/>
    <cellStyle name="SAPBEXchaText 3 17" xfId="57109"/>
    <cellStyle name="SAPBEXchaText 3 18" xfId="57110"/>
    <cellStyle name="SAPBEXchaText 3 19" xfId="57111"/>
    <cellStyle name="SAPBEXchaText 3 2" xfId="57112"/>
    <cellStyle name="SAPBEXchaText 3 2 2" xfId="57113"/>
    <cellStyle name="SAPBEXchaText 3 2 2 2" xfId="57114"/>
    <cellStyle name="SAPBEXchaText 3 2 2 2 2" xfId="57115"/>
    <cellStyle name="SAPBEXchaText 3 2 2 2 3" xfId="57116"/>
    <cellStyle name="SAPBEXchaText 3 2 2 3" xfId="57117"/>
    <cellStyle name="SAPBEXchaText 3 2 2 4" xfId="57118"/>
    <cellStyle name="SAPBEXchaText 3 2 2 5" xfId="57119"/>
    <cellStyle name="SAPBEXchaText 3 2 3" xfId="57120"/>
    <cellStyle name="SAPBEXchaText 3 2 3 2" xfId="57121"/>
    <cellStyle name="SAPBEXchaText 3 2 3 3" xfId="57122"/>
    <cellStyle name="SAPBEXchaText 3 2 3 4" xfId="57123"/>
    <cellStyle name="SAPBEXchaText 3 2 4" xfId="57124"/>
    <cellStyle name="SAPBEXchaText 3 2 4 2" xfId="57125"/>
    <cellStyle name="SAPBEXchaText 3 2 4 3" xfId="57126"/>
    <cellStyle name="SAPBEXchaText 3 2 4 4" xfId="57127"/>
    <cellStyle name="SAPBEXchaText 3 2 5" xfId="57128"/>
    <cellStyle name="SAPBEXchaText 3 2 5 2" xfId="57129"/>
    <cellStyle name="SAPBEXchaText 3 2 6" xfId="57130"/>
    <cellStyle name="SAPBEXchaText 3 2 7" xfId="57131"/>
    <cellStyle name="SAPBEXchaText 3 3" xfId="57132"/>
    <cellStyle name="SAPBEXchaText 3 3 2" xfId="57133"/>
    <cellStyle name="SAPBEXchaText 3 3 2 2" xfId="57134"/>
    <cellStyle name="SAPBEXchaText 3 3 2 3" xfId="57135"/>
    <cellStyle name="SAPBEXchaText 3 3 2 4" xfId="57136"/>
    <cellStyle name="SAPBEXchaText 3 3 3" xfId="57137"/>
    <cellStyle name="SAPBEXchaText 3 3 3 2" xfId="57138"/>
    <cellStyle name="SAPBEXchaText 3 3 4" xfId="57139"/>
    <cellStyle name="SAPBEXchaText 3 3 4 2" xfId="57140"/>
    <cellStyle name="SAPBEXchaText 3 3 5" xfId="57141"/>
    <cellStyle name="SAPBEXchaText 3 4" xfId="57142"/>
    <cellStyle name="SAPBEXchaText 3 4 2" xfId="57143"/>
    <cellStyle name="SAPBEXchaText 3 4 2 2" xfId="57144"/>
    <cellStyle name="SAPBEXchaText 3 4 3" xfId="57145"/>
    <cellStyle name="SAPBEXchaText 3 4 4" xfId="57146"/>
    <cellStyle name="SAPBEXchaText 3 4 5" xfId="57147"/>
    <cellStyle name="SAPBEXchaText 3 5" xfId="57148"/>
    <cellStyle name="SAPBEXchaText 3 5 2" xfId="57149"/>
    <cellStyle name="SAPBEXchaText 3 5 2 2" xfId="57150"/>
    <cellStyle name="SAPBEXchaText 3 5 3" xfId="57151"/>
    <cellStyle name="SAPBEXchaText 3 5 3 2" xfId="57152"/>
    <cellStyle name="SAPBEXchaText 3 5 4" xfId="57153"/>
    <cellStyle name="SAPBEXchaText 3 5 5" xfId="57154"/>
    <cellStyle name="SAPBEXchaText 3 6" xfId="57155"/>
    <cellStyle name="SAPBEXchaText 3 6 2" xfId="57156"/>
    <cellStyle name="SAPBEXchaText 3 6 2 2" xfId="57157"/>
    <cellStyle name="SAPBEXchaText 3 6 3" xfId="57158"/>
    <cellStyle name="SAPBEXchaText 3 6 3 2" xfId="57159"/>
    <cellStyle name="SAPBEXchaText 3 6 4" xfId="57160"/>
    <cellStyle name="SAPBEXchaText 3 6 5" xfId="57161"/>
    <cellStyle name="SAPBEXchaText 3 7" xfId="57162"/>
    <cellStyle name="SAPBEXchaText 3 7 2" xfId="57163"/>
    <cellStyle name="SAPBEXchaText 3 7 2 2" xfId="57164"/>
    <cellStyle name="SAPBEXchaText 3 7 3" xfId="57165"/>
    <cellStyle name="SAPBEXchaText 3 7 4" xfId="57166"/>
    <cellStyle name="SAPBEXchaText 3 7 5" xfId="57167"/>
    <cellStyle name="SAPBEXchaText 3 8" xfId="57168"/>
    <cellStyle name="SAPBEXchaText 3 8 2" xfId="57169"/>
    <cellStyle name="SAPBEXchaText 3 8 3" xfId="57170"/>
    <cellStyle name="SAPBEXchaText 3 8 4" xfId="57171"/>
    <cellStyle name="SAPBEXchaText 3 8 5" xfId="57172"/>
    <cellStyle name="SAPBEXchaText 3 9" xfId="57173"/>
    <cellStyle name="SAPBEXchaText 3 9 2" xfId="57174"/>
    <cellStyle name="SAPBEXchaText 3 9 3" xfId="57175"/>
    <cellStyle name="SAPBEXchaText 3 9 4" xfId="57176"/>
    <cellStyle name="SAPBEXchaText 3 9 5" xfId="57177"/>
    <cellStyle name="SAPBEXchaText 4" xfId="57178"/>
    <cellStyle name="SAPBEXchaText 4 2" xfId="57179"/>
    <cellStyle name="SAPBEXchaText 4 2 2" xfId="57180"/>
    <cellStyle name="SAPBEXchaText 4 2 2 2" xfId="57181"/>
    <cellStyle name="SAPBEXchaText 4 2 2 3" xfId="57182"/>
    <cellStyle name="SAPBEXchaText 4 2 2 4" xfId="57183"/>
    <cellStyle name="SAPBEXchaText 4 2 3" xfId="57184"/>
    <cellStyle name="SAPBEXchaText 4 2 3 2" xfId="57185"/>
    <cellStyle name="SAPBEXchaText 4 2 4" xfId="57186"/>
    <cellStyle name="SAPBEXchaText 4 2 4 2" xfId="57187"/>
    <cellStyle name="SAPBEXchaText 4 2 5" xfId="57188"/>
    <cellStyle name="SAPBEXchaText 4 3" xfId="57189"/>
    <cellStyle name="SAPBEXchaText 4 3 2" xfId="57190"/>
    <cellStyle name="SAPBEXchaText 4 3 3" xfId="57191"/>
    <cellStyle name="SAPBEXchaText 4 3 4" xfId="57192"/>
    <cellStyle name="SAPBEXchaText 4 4" xfId="57193"/>
    <cellStyle name="SAPBEXchaText 4 4 2" xfId="57194"/>
    <cellStyle name="SAPBEXchaText 4 4 3" xfId="57195"/>
    <cellStyle name="SAPBEXchaText 4 4 4" xfId="57196"/>
    <cellStyle name="SAPBEXchaText 4 5" xfId="57197"/>
    <cellStyle name="SAPBEXchaText 4 5 2" xfId="57198"/>
    <cellStyle name="SAPBEXchaText 4 5 3" xfId="57199"/>
    <cellStyle name="SAPBEXchaText 4 6" xfId="57200"/>
    <cellStyle name="SAPBEXchaText 4 6 2" xfId="57201"/>
    <cellStyle name="SAPBEXchaText 4 7" xfId="57202"/>
    <cellStyle name="SAPBEXchaText 5" xfId="57203"/>
    <cellStyle name="SAPBEXchaText 5 2" xfId="57204"/>
    <cellStyle name="SAPBEXchaText 5 2 2" xfId="57205"/>
    <cellStyle name="SAPBEXchaText 5 2 3" xfId="57206"/>
    <cellStyle name="SAPBEXchaText 5 3" xfId="57207"/>
    <cellStyle name="SAPBEXchaText 5 4" xfId="57208"/>
    <cellStyle name="SAPBEXchaText 6" xfId="57209"/>
    <cellStyle name="SAPBEXchaText 6 2" xfId="57210"/>
    <cellStyle name="SAPBEXchaText 7" xfId="57211"/>
    <cellStyle name="SAPBEXchaText 7 2" xfId="57212"/>
    <cellStyle name="SAPBEXchaText 7 3" xfId="57213"/>
    <cellStyle name="SAPBEXchaText 8" xfId="57214"/>
    <cellStyle name="SAPBEXchaText 8 2" xfId="57215"/>
    <cellStyle name="SAPBEXchaText 8 2 2" xfId="57216"/>
    <cellStyle name="SAPBEXchaText 8 3" xfId="57217"/>
    <cellStyle name="SAPBEXchaText 8 4" xfId="57218"/>
    <cellStyle name="SAPBEXchaText 8 5" xfId="57219"/>
    <cellStyle name="SAPBEXchaText 9" xfId="57220"/>
    <cellStyle name="SAPBEXchaText 9 2" xfId="57221"/>
    <cellStyle name="SAPBEXchaText 9 3" xfId="57222"/>
    <cellStyle name="SAPBEXchaText_2011 ECCR Summary Reports (Jul-Dec)" xfId="57223"/>
    <cellStyle name="SAPBEXexcBad7" xfId="57224"/>
    <cellStyle name="SAPBEXexcBad7 10" xfId="57225"/>
    <cellStyle name="SAPBEXexcBad7 10 2" xfId="57226"/>
    <cellStyle name="SAPBEXexcBad7 10 3" xfId="57227"/>
    <cellStyle name="SAPBEXexcBad7 10 4" xfId="57228"/>
    <cellStyle name="SAPBEXexcBad7 11" xfId="57229"/>
    <cellStyle name="SAPBEXexcBad7 11 2" xfId="57230"/>
    <cellStyle name="SAPBEXexcBad7 11 3" xfId="57231"/>
    <cellStyle name="SAPBEXexcBad7 11 4" xfId="57232"/>
    <cellStyle name="SAPBEXexcBad7 12" xfId="57233"/>
    <cellStyle name="SAPBEXexcBad7 12 2" xfId="57234"/>
    <cellStyle name="SAPBEXexcBad7 12 3" xfId="57235"/>
    <cellStyle name="SAPBEXexcBad7 12 4" xfId="57236"/>
    <cellStyle name="SAPBEXexcBad7 13" xfId="57237"/>
    <cellStyle name="SAPBEXexcBad7 13 2" xfId="57238"/>
    <cellStyle name="SAPBEXexcBad7 13 3" xfId="57239"/>
    <cellStyle name="SAPBEXexcBad7 13 4" xfId="57240"/>
    <cellStyle name="SAPBEXexcBad7 14" xfId="57241"/>
    <cellStyle name="SAPBEXexcBad7 14 2" xfId="57242"/>
    <cellStyle name="SAPBEXexcBad7 14 3" xfId="57243"/>
    <cellStyle name="SAPBEXexcBad7 14 4" xfId="57244"/>
    <cellStyle name="SAPBEXexcBad7 15" xfId="57245"/>
    <cellStyle name="SAPBEXexcBad7 15 2" xfId="57246"/>
    <cellStyle name="SAPBEXexcBad7 15 3" xfId="57247"/>
    <cellStyle name="SAPBEXexcBad7 15 4" xfId="57248"/>
    <cellStyle name="SAPBEXexcBad7 16" xfId="57249"/>
    <cellStyle name="SAPBEXexcBad7 17" xfId="57250"/>
    <cellStyle name="SAPBEXexcBad7 18" xfId="57251"/>
    <cellStyle name="SAPBEXexcBad7 19" xfId="57252"/>
    <cellStyle name="SAPBEXexcBad7 2" xfId="57253"/>
    <cellStyle name="SAPBEXexcBad7 2 10" xfId="57254"/>
    <cellStyle name="SAPBEXexcBad7 2 10 2" xfId="57255"/>
    <cellStyle name="SAPBEXexcBad7 2 10 3" xfId="57256"/>
    <cellStyle name="SAPBEXexcBad7 2 10 4" xfId="57257"/>
    <cellStyle name="SAPBEXexcBad7 2 11" xfId="57258"/>
    <cellStyle name="SAPBEXexcBad7 2 11 2" xfId="57259"/>
    <cellStyle name="SAPBEXexcBad7 2 11 3" xfId="57260"/>
    <cellStyle name="SAPBEXexcBad7 2 11 4" xfId="57261"/>
    <cellStyle name="SAPBEXexcBad7 2 12" xfId="57262"/>
    <cellStyle name="SAPBEXexcBad7 2 13" xfId="57263"/>
    <cellStyle name="SAPBEXexcBad7 2 14" xfId="57264"/>
    <cellStyle name="SAPBEXexcBad7 2 15" xfId="57265"/>
    <cellStyle name="SAPBEXexcBad7 2 16" xfId="57266"/>
    <cellStyle name="SAPBEXexcBad7 2 17" xfId="57267"/>
    <cellStyle name="SAPBEXexcBad7 2 18" xfId="57268"/>
    <cellStyle name="SAPBEXexcBad7 2 2" xfId="57269"/>
    <cellStyle name="SAPBEXexcBad7 2 2 2" xfId="57270"/>
    <cellStyle name="SAPBEXexcBad7 2 2 2 2" xfId="57271"/>
    <cellStyle name="SAPBEXexcBad7 2 2 2 3" xfId="57272"/>
    <cellStyle name="SAPBEXexcBad7 2 2 2 4" xfId="57273"/>
    <cellStyle name="SAPBEXexcBad7 2 2 3" xfId="57274"/>
    <cellStyle name="SAPBEXexcBad7 2 2 3 2" xfId="57275"/>
    <cellStyle name="SAPBEXexcBad7 2 2 4" xfId="57276"/>
    <cellStyle name="SAPBEXexcBad7 2 2 4 2" xfId="57277"/>
    <cellStyle name="SAPBEXexcBad7 2 2 5" xfId="57278"/>
    <cellStyle name="SAPBEXexcBad7 2 3" xfId="57279"/>
    <cellStyle name="SAPBEXexcBad7 2 3 2" xfId="57280"/>
    <cellStyle name="SAPBEXexcBad7 2 3 2 2" xfId="57281"/>
    <cellStyle name="SAPBEXexcBad7 2 3 3" xfId="57282"/>
    <cellStyle name="SAPBEXexcBad7 2 3 4" xfId="57283"/>
    <cellStyle name="SAPBEXexcBad7 2 3 5" xfId="57284"/>
    <cellStyle name="SAPBEXexcBad7 2 4" xfId="57285"/>
    <cellStyle name="SAPBEXexcBad7 2 4 2" xfId="57286"/>
    <cellStyle name="SAPBEXexcBad7 2 4 2 2" xfId="57287"/>
    <cellStyle name="SAPBEXexcBad7 2 4 3" xfId="57288"/>
    <cellStyle name="SAPBEXexcBad7 2 4 3 2" xfId="57289"/>
    <cellStyle name="SAPBEXexcBad7 2 4 4" xfId="57290"/>
    <cellStyle name="SAPBEXexcBad7 2 4 5" xfId="57291"/>
    <cellStyle name="SAPBEXexcBad7 2 5" xfId="57292"/>
    <cellStyle name="SAPBEXexcBad7 2 5 2" xfId="57293"/>
    <cellStyle name="SAPBEXexcBad7 2 5 2 2" xfId="57294"/>
    <cellStyle name="SAPBEXexcBad7 2 5 3" xfId="57295"/>
    <cellStyle name="SAPBEXexcBad7 2 5 3 2" xfId="57296"/>
    <cellStyle name="SAPBEXexcBad7 2 5 4" xfId="57297"/>
    <cellStyle name="SAPBEXexcBad7 2 5 5" xfId="57298"/>
    <cellStyle name="SAPBEXexcBad7 2 6" xfId="57299"/>
    <cellStyle name="SAPBEXexcBad7 2 6 2" xfId="57300"/>
    <cellStyle name="SAPBEXexcBad7 2 6 2 2" xfId="57301"/>
    <cellStyle name="SAPBEXexcBad7 2 6 3" xfId="57302"/>
    <cellStyle name="SAPBEXexcBad7 2 6 4" xfId="57303"/>
    <cellStyle name="SAPBEXexcBad7 2 6 5" xfId="57304"/>
    <cellStyle name="SAPBEXexcBad7 2 7" xfId="57305"/>
    <cellStyle name="SAPBEXexcBad7 2 7 2" xfId="57306"/>
    <cellStyle name="SAPBEXexcBad7 2 7 3" xfId="57307"/>
    <cellStyle name="SAPBEXexcBad7 2 7 4" xfId="57308"/>
    <cellStyle name="SAPBEXexcBad7 2 7 5" xfId="57309"/>
    <cellStyle name="SAPBEXexcBad7 2 8" xfId="57310"/>
    <cellStyle name="SAPBEXexcBad7 2 8 2" xfId="57311"/>
    <cellStyle name="SAPBEXexcBad7 2 8 3" xfId="57312"/>
    <cellStyle name="SAPBEXexcBad7 2 8 4" xfId="57313"/>
    <cellStyle name="SAPBEXexcBad7 2 8 5" xfId="57314"/>
    <cellStyle name="SAPBEXexcBad7 2 9" xfId="57315"/>
    <cellStyle name="SAPBEXexcBad7 2 9 2" xfId="57316"/>
    <cellStyle name="SAPBEXexcBad7 2 9 3" xfId="57317"/>
    <cellStyle name="SAPBEXexcBad7 2 9 4" xfId="57318"/>
    <cellStyle name="SAPBEXexcBad7 20" xfId="57319"/>
    <cellStyle name="SAPBEXexcBad7 21" xfId="57320"/>
    <cellStyle name="SAPBEXexcBad7 22" xfId="57321"/>
    <cellStyle name="SAPBEXexcBad7 23" xfId="57322"/>
    <cellStyle name="SAPBEXexcBad7 24" xfId="57323"/>
    <cellStyle name="SAPBEXexcBad7 25" xfId="57324"/>
    <cellStyle name="SAPBEXexcBad7 3" xfId="57325"/>
    <cellStyle name="SAPBEXexcBad7 3 10" xfId="57326"/>
    <cellStyle name="SAPBEXexcBad7 3 10 2" xfId="57327"/>
    <cellStyle name="SAPBEXexcBad7 3 10 3" xfId="57328"/>
    <cellStyle name="SAPBEXexcBad7 3 10 4" xfId="57329"/>
    <cellStyle name="SAPBEXexcBad7 3 11" xfId="57330"/>
    <cellStyle name="SAPBEXexcBad7 3 11 2" xfId="57331"/>
    <cellStyle name="SAPBEXexcBad7 3 11 3" xfId="57332"/>
    <cellStyle name="SAPBEXexcBad7 3 11 4" xfId="57333"/>
    <cellStyle name="SAPBEXexcBad7 3 12" xfId="57334"/>
    <cellStyle name="SAPBEXexcBad7 3 13" xfId="57335"/>
    <cellStyle name="SAPBEXexcBad7 3 14" xfId="57336"/>
    <cellStyle name="SAPBEXexcBad7 3 15" xfId="57337"/>
    <cellStyle name="SAPBEXexcBad7 3 16" xfId="57338"/>
    <cellStyle name="SAPBEXexcBad7 3 17" xfId="57339"/>
    <cellStyle name="SAPBEXexcBad7 3 18" xfId="57340"/>
    <cellStyle name="SAPBEXexcBad7 3 19" xfId="57341"/>
    <cellStyle name="SAPBEXexcBad7 3 2" xfId="57342"/>
    <cellStyle name="SAPBEXexcBad7 3 2 2" xfId="57343"/>
    <cellStyle name="SAPBEXexcBad7 3 2 2 2" xfId="57344"/>
    <cellStyle name="SAPBEXexcBad7 3 2 3" xfId="57345"/>
    <cellStyle name="SAPBEXexcBad7 3 2 4" xfId="57346"/>
    <cellStyle name="SAPBEXexcBad7 3 2 5" xfId="57347"/>
    <cellStyle name="SAPBEXexcBad7 3 20" xfId="57348"/>
    <cellStyle name="SAPBEXexcBad7 3 3" xfId="57349"/>
    <cellStyle name="SAPBEXexcBad7 3 3 2" xfId="57350"/>
    <cellStyle name="SAPBEXexcBad7 3 3 2 2" xfId="57351"/>
    <cellStyle name="SAPBEXexcBad7 3 3 3" xfId="57352"/>
    <cellStyle name="SAPBEXexcBad7 3 3 4" xfId="57353"/>
    <cellStyle name="SAPBEXexcBad7 3 3 5" xfId="57354"/>
    <cellStyle name="SAPBEXexcBad7 3 4" xfId="57355"/>
    <cellStyle name="SAPBEXexcBad7 3 4 2" xfId="57356"/>
    <cellStyle name="SAPBEXexcBad7 3 4 2 2" xfId="57357"/>
    <cellStyle name="SAPBEXexcBad7 3 4 3" xfId="57358"/>
    <cellStyle name="SAPBEXexcBad7 3 4 4" xfId="57359"/>
    <cellStyle name="SAPBEXexcBad7 3 4 5" xfId="57360"/>
    <cellStyle name="SAPBEXexcBad7 3 5" xfId="57361"/>
    <cellStyle name="SAPBEXexcBad7 3 5 2" xfId="57362"/>
    <cellStyle name="SAPBEXexcBad7 3 5 2 2" xfId="57363"/>
    <cellStyle name="SAPBEXexcBad7 3 5 3" xfId="57364"/>
    <cellStyle name="SAPBEXexcBad7 3 5 4" xfId="57365"/>
    <cellStyle name="SAPBEXexcBad7 3 5 5" xfId="57366"/>
    <cellStyle name="SAPBEXexcBad7 3 6" xfId="57367"/>
    <cellStyle name="SAPBEXexcBad7 3 6 2" xfId="57368"/>
    <cellStyle name="SAPBEXexcBad7 3 6 3" xfId="57369"/>
    <cellStyle name="SAPBEXexcBad7 3 6 4" xfId="57370"/>
    <cellStyle name="SAPBEXexcBad7 3 6 5" xfId="57371"/>
    <cellStyle name="SAPBEXexcBad7 3 7" xfId="57372"/>
    <cellStyle name="SAPBEXexcBad7 3 7 2" xfId="57373"/>
    <cellStyle name="SAPBEXexcBad7 3 7 3" xfId="57374"/>
    <cellStyle name="SAPBEXexcBad7 3 7 4" xfId="57375"/>
    <cellStyle name="SAPBEXexcBad7 3 8" xfId="57376"/>
    <cellStyle name="SAPBEXexcBad7 3 8 2" xfId="57377"/>
    <cellStyle name="SAPBEXexcBad7 3 8 3" xfId="57378"/>
    <cellStyle name="SAPBEXexcBad7 3 8 4" xfId="57379"/>
    <cellStyle name="SAPBEXexcBad7 3 9" xfId="57380"/>
    <cellStyle name="SAPBEXexcBad7 3 9 2" xfId="57381"/>
    <cellStyle name="SAPBEXexcBad7 3 9 3" xfId="57382"/>
    <cellStyle name="SAPBEXexcBad7 3 9 4" xfId="57383"/>
    <cellStyle name="SAPBEXexcBad7 4" xfId="57384"/>
    <cellStyle name="SAPBEXexcBad7 4 10" xfId="57385"/>
    <cellStyle name="SAPBEXexcBad7 4 10 2" xfId="57386"/>
    <cellStyle name="SAPBEXexcBad7 4 10 3" xfId="57387"/>
    <cellStyle name="SAPBEXexcBad7 4 10 4" xfId="57388"/>
    <cellStyle name="SAPBEXexcBad7 4 11" xfId="57389"/>
    <cellStyle name="SAPBEXexcBad7 4 11 2" xfId="57390"/>
    <cellStyle name="SAPBEXexcBad7 4 11 3" xfId="57391"/>
    <cellStyle name="SAPBEXexcBad7 4 11 4" xfId="57392"/>
    <cellStyle name="SAPBEXexcBad7 4 12" xfId="57393"/>
    <cellStyle name="SAPBEXexcBad7 4 13" xfId="57394"/>
    <cellStyle name="SAPBEXexcBad7 4 14" xfId="57395"/>
    <cellStyle name="SAPBEXexcBad7 4 15" xfId="57396"/>
    <cellStyle name="SAPBEXexcBad7 4 16" xfId="57397"/>
    <cellStyle name="SAPBEXexcBad7 4 17" xfId="57398"/>
    <cellStyle name="SAPBEXexcBad7 4 18" xfId="57399"/>
    <cellStyle name="SAPBEXexcBad7 4 19" xfId="57400"/>
    <cellStyle name="SAPBEXexcBad7 4 2" xfId="57401"/>
    <cellStyle name="SAPBEXexcBad7 4 2 2" xfId="57402"/>
    <cellStyle name="SAPBEXexcBad7 4 2 2 2" xfId="57403"/>
    <cellStyle name="SAPBEXexcBad7 4 2 3" xfId="57404"/>
    <cellStyle name="SAPBEXexcBad7 4 2 3 2" xfId="57405"/>
    <cellStyle name="SAPBEXexcBad7 4 2 4" xfId="57406"/>
    <cellStyle name="SAPBEXexcBad7 4 2 5" xfId="57407"/>
    <cellStyle name="SAPBEXexcBad7 4 3" xfId="57408"/>
    <cellStyle name="SAPBEXexcBad7 4 3 2" xfId="57409"/>
    <cellStyle name="SAPBEXexcBad7 4 3 2 2" xfId="57410"/>
    <cellStyle name="SAPBEXexcBad7 4 3 3" xfId="57411"/>
    <cellStyle name="SAPBEXexcBad7 4 3 4" xfId="57412"/>
    <cellStyle name="SAPBEXexcBad7 4 3 5" xfId="57413"/>
    <cellStyle name="SAPBEXexcBad7 4 4" xfId="57414"/>
    <cellStyle name="SAPBEXexcBad7 4 4 2" xfId="57415"/>
    <cellStyle name="SAPBEXexcBad7 4 4 2 2" xfId="57416"/>
    <cellStyle name="SAPBEXexcBad7 4 4 3" xfId="57417"/>
    <cellStyle name="SAPBEXexcBad7 4 4 4" xfId="57418"/>
    <cellStyle name="SAPBEXexcBad7 4 4 5" xfId="57419"/>
    <cellStyle name="SAPBEXexcBad7 4 5" xfId="57420"/>
    <cellStyle name="SAPBEXexcBad7 4 5 2" xfId="57421"/>
    <cellStyle name="SAPBEXexcBad7 4 5 2 2" xfId="57422"/>
    <cellStyle name="SAPBEXexcBad7 4 5 3" xfId="57423"/>
    <cellStyle name="SAPBEXexcBad7 4 5 4" xfId="57424"/>
    <cellStyle name="SAPBEXexcBad7 4 5 5" xfId="57425"/>
    <cellStyle name="SAPBEXexcBad7 4 6" xfId="57426"/>
    <cellStyle name="SAPBEXexcBad7 4 6 2" xfId="57427"/>
    <cellStyle name="SAPBEXexcBad7 4 6 2 2" xfId="57428"/>
    <cellStyle name="SAPBEXexcBad7 4 6 3" xfId="57429"/>
    <cellStyle name="SAPBEXexcBad7 4 6 4" xfId="57430"/>
    <cellStyle name="SAPBEXexcBad7 4 6 5" xfId="57431"/>
    <cellStyle name="SAPBEXexcBad7 4 7" xfId="57432"/>
    <cellStyle name="SAPBEXexcBad7 4 7 2" xfId="57433"/>
    <cellStyle name="SAPBEXexcBad7 4 7 3" xfId="57434"/>
    <cellStyle name="SAPBEXexcBad7 4 7 4" xfId="57435"/>
    <cellStyle name="SAPBEXexcBad7 4 7 5" xfId="57436"/>
    <cellStyle name="SAPBEXexcBad7 4 8" xfId="57437"/>
    <cellStyle name="SAPBEXexcBad7 4 8 2" xfId="57438"/>
    <cellStyle name="SAPBEXexcBad7 4 8 3" xfId="57439"/>
    <cellStyle name="SAPBEXexcBad7 4 8 4" xfId="57440"/>
    <cellStyle name="SAPBEXexcBad7 4 9" xfId="57441"/>
    <cellStyle name="SAPBEXexcBad7 4 9 2" xfId="57442"/>
    <cellStyle name="SAPBEXexcBad7 4 9 3" xfId="57443"/>
    <cellStyle name="SAPBEXexcBad7 4 9 4" xfId="57444"/>
    <cellStyle name="SAPBEXexcBad7 5" xfId="57445"/>
    <cellStyle name="SAPBEXexcBad7 5 2" xfId="57446"/>
    <cellStyle name="SAPBEXexcBad7 5 3" xfId="57447"/>
    <cellStyle name="SAPBEXexcBad7 6" xfId="57448"/>
    <cellStyle name="SAPBEXexcBad7 6 2" xfId="57449"/>
    <cellStyle name="SAPBEXexcBad7 6 2 2" xfId="57450"/>
    <cellStyle name="SAPBEXexcBad7 6 3" xfId="57451"/>
    <cellStyle name="SAPBEXexcBad7 6 4" xfId="57452"/>
    <cellStyle name="SAPBEXexcBad7 6 5" xfId="57453"/>
    <cellStyle name="SAPBEXexcBad7 7" xfId="57454"/>
    <cellStyle name="SAPBEXexcBad7 7 2" xfId="57455"/>
    <cellStyle name="SAPBEXexcBad7 7 2 2" xfId="57456"/>
    <cellStyle name="SAPBEXexcBad7 7 3" xfId="57457"/>
    <cellStyle name="SAPBEXexcBad7 7 4" xfId="57458"/>
    <cellStyle name="SAPBEXexcBad7 7 5" xfId="57459"/>
    <cellStyle name="SAPBEXexcBad7 8" xfId="57460"/>
    <cellStyle name="SAPBEXexcBad7 8 2" xfId="57461"/>
    <cellStyle name="SAPBEXexcBad7 8 2 2" xfId="57462"/>
    <cellStyle name="SAPBEXexcBad7 8 3" xfId="57463"/>
    <cellStyle name="SAPBEXexcBad7 8 4" xfId="57464"/>
    <cellStyle name="SAPBEXexcBad7 8 5" xfId="57465"/>
    <cellStyle name="SAPBEXexcBad7 9" xfId="57466"/>
    <cellStyle name="SAPBEXexcBad7 9 2" xfId="57467"/>
    <cellStyle name="SAPBEXexcBad7 9 3" xfId="57468"/>
    <cellStyle name="SAPBEXexcBad7 9 4" xfId="57469"/>
    <cellStyle name="SAPBEXexcBad7 9 5" xfId="57470"/>
    <cellStyle name="SAPBEXexcBad7_Pv for Schools - Installs" xfId="57471"/>
    <cellStyle name="SAPBEXexcBad8" xfId="57472"/>
    <cellStyle name="SAPBEXexcBad8 10" xfId="57473"/>
    <cellStyle name="SAPBEXexcBad8 10 2" xfId="57474"/>
    <cellStyle name="SAPBEXexcBad8 10 3" xfId="57475"/>
    <cellStyle name="SAPBEXexcBad8 10 4" xfId="57476"/>
    <cellStyle name="SAPBEXexcBad8 11" xfId="57477"/>
    <cellStyle name="SAPBEXexcBad8 11 2" xfId="57478"/>
    <cellStyle name="SAPBEXexcBad8 11 3" xfId="57479"/>
    <cellStyle name="SAPBEXexcBad8 11 4" xfId="57480"/>
    <cellStyle name="SAPBEXexcBad8 12" xfId="57481"/>
    <cellStyle name="SAPBEXexcBad8 12 2" xfId="57482"/>
    <cellStyle name="SAPBEXexcBad8 12 3" xfId="57483"/>
    <cellStyle name="SAPBEXexcBad8 12 4" xfId="57484"/>
    <cellStyle name="SAPBEXexcBad8 13" xfId="57485"/>
    <cellStyle name="SAPBEXexcBad8 13 2" xfId="57486"/>
    <cellStyle name="SAPBEXexcBad8 13 3" xfId="57487"/>
    <cellStyle name="SAPBEXexcBad8 13 4" xfId="57488"/>
    <cellStyle name="SAPBEXexcBad8 14" xfId="57489"/>
    <cellStyle name="SAPBEXexcBad8 14 2" xfId="57490"/>
    <cellStyle name="SAPBEXexcBad8 14 3" xfId="57491"/>
    <cellStyle name="SAPBEXexcBad8 14 4" xfId="57492"/>
    <cellStyle name="SAPBEXexcBad8 15" xfId="57493"/>
    <cellStyle name="SAPBEXexcBad8 15 2" xfId="57494"/>
    <cellStyle name="SAPBEXexcBad8 15 3" xfId="57495"/>
    <cellStyle name="SAPBEXexcBad8 15 4" xfId="57496"/>
    <cellStyle name="SAPBEXexcBad8 16" xfId="57497"/>
    <cellStyle name="SAPBEXexcBad8 17" xfId="57498"/>
    <cellStyle name="SAPBEXexcBad8 18" xfId="57499"/>
    <cellStyle name="SAPBEXexcBad8 19" xfId="57500"/>
    <cellStyle name="SAPBEXexcBad8 2" xfId="57501"/>
    <cellStyle name="SAPBEXexcBad8 2 10" xfId="57502"/>
    <cellStyle name="SAPBEXexcBad8 2 10 2" xfId="57503"/>
    <cellStyle name="SAPBEXexcBad8 2 10 3" xfId="57504"/>
    <cellStyle name="SAPBEXexcBad8 2 10 4" xfId="57505"/>
    <cellStyle name="SAPBEXexcBad8 2 11" xfId="57506"/>
    <cellStyle name="SAPBEXexcBad8 2 11 2" xfId="57507"/>
    <cellStyle name="SAPBEXexcBad8 2 11 3" xfId="57508"/>
    <cellStyle name="SAPBEXexcBad8 2 11 4" xfId="57509"/>
    <cellStyle name="SAPBEXexcBad8 2 12" xfId="57510"/>
    <cellStyle name="SAPBEXexcBad8 2 13" xfId="57511"/>
    <cellStyle name="SAPBEXexcBad8 2 14" xfId="57512"/>
    <cellStyle name="SAPBEXexcBad8 2 15" xfId="57513"/>
    <cellStyle name="SAPBEXexcBad8 2 16" xfId="57514"/>
    <cellStyle name="SAPBEXexcBad8 2 17" xfId="57515"/>
    <cellStyle name="SAPBEXexcBad8 2 18" xfId="57516"/>
    <cellStyle name="SAPBEXexcBad8 2 2" xfId="57517"/>
    <cellStyle name="SAPBEXexcBad8 2 2 2" xfId="57518"/>
    <cellStyle name="SAPBEXexcBad8 2 2 2 2" xfId="57519"/>
    <cellStyle name="SAPBEXexcBad8 2 2 2 3" xfId="57520"/>
    <cellStyle name="SAPBEXexcBad8 2 2 2 4" xfId="57521"/>
    <cellStyle name="SAPBEXexcBad8 2 2 3" xfId="57522"/>
    <cellStyle name="SAPBEXexcBad8 2 2 3 2" xfId="57523"/>
    <cellStyle name="SAPBEXexcBad8 2 2 4" xfId="57524"/>
    <cellStyle name="SAPBEXexcBad8 2 2 4 2" xfId="57525"/>
    <cellStyle name="SAPBEXexcBad8 2 2 5" xfId="57526"/>
    <cellStyle name="SAPBEXexcBad8 2 3" xfId="57527"/>
    <cellStyle name="SAPBEXexcBad8 2 3 2" xfId="57528"/>
    <cellStyle name="SAPBEXexcBad8 2 3 2 2" xfId="57529"/>
    <cellStyle name="SAPBEXexcBad8 2 3 3" xfId="57530"/>
    <cellStyle name="SAPBEXexcBad8 2 3 4" xfId="57531"/>
    <cellStyle name="SAPBEXexcBad8 2 3 5" xfId="57532"/>
    <cellStyle name="SAPBEXexcBad8 2 4" xfId="57533"/>
    <cellStyle name="SAPBEXexcBad8 2 4 2" xfId="57534"/>
    <cellStyle name="SAPBEXexcBad8 2 4 2 2" xfId="57535"/>
    <cellStyle name="SAPBEXexcBad8 2 4 3" xfId="57536"/>
    <cellStyle name="SAPBEXexcBad8 2 4 3 2" xfId="57537"/>
    <cellStyle name="SAPBEXexcBad8 2 4 4" xfId="57538"/>
    <cellStyle name="SAPBEXexcBad8 2 4 5" xfId="57539"/>
    <cellStyle name="SAPBEXexcBad8 2 5" xfId="57540"/>
    <cellStyle name="SAPBEXexcBad8 2 5 2" xfId="57541"/>
    <cellStyle name="SAPBEXexcBad8 2 5 2 2" xfId="57542"/>
    <cellStyle name="SAPBEXexcBad8 2 5 3" xfId="57543"/>
    <cellStyle name="SAPBEXexcBad8 2 5 3 2" xfId="57544"/>
    <cellStyle name="SAPBEXexcBad8 2 5 4" xfId="57545"/>
    <cellStyle name="SAPBEXexcBad8 2 5 5" xfId="57546"/>
    <cellStyle name="SAPBEXexcBad8 2 6" xfId="57547"/>
    <cellStyle name="SAPBEXexcBad8 2 6 2" xfId="57548"/>
    <cellStyle name="SAPBEXexcBad8 2 6 2 2" xfId="57549"/>
    <cellStyle name="SAPBEXexcBad8 2 6 3" xfId="57550"/>
    <cellStyle name="SAPBEXexcBad8 2 6 4" xfId="57551"/>
    <cellStyle name="SAPBEXexcBad8 2 6 5" xfId="57552"/>
    <cellStyle name="SAPBEXexcBad8 2 7" xfId="57553"/>
    <cellStyle name="SAPBEXexcBad8 2 7 2" xfId="57554"/>
    <cellStyle name="SAPBEXexcBad8 2 7 3" xfId="57555"/>
    <cellStyle name="SAPBEXexcBad8 2 7 4" xfId="57556"/>
    <cellStyle name="SAPBEXexcBad8 2 7 5" xfId="57557"/>
    <cellStyle name="SAPBEXexcBad8 2 8" xfId="57558"/>
    <cellStyle name="SAPBEXexcBad8 2 8 2" xfId="57559"/>
    <cellStyle name="SAPBEXexcBad8 2 8 3" xfId="57560"/>
    <cellStyle name="SAPBEXexcBad8 2 8 4" xfId="57561"/>
    <cellStyle name="SAPBEXexcBad8 2 8 5" xfId="57562"/>
    <cellStyle name="SAPBEXexcBad8 2 9" xfId="57563"/>
    <cellStyle name="SAPBEXexcBad8 2 9 2" xfId="57564"/>
    <cellStyle name="SAPBEXexcBad8 2 9 3" xfId="57565"/>
    <cellStyle name="SAPBEXexcBad8 2 9 4" xfId="57566"/>
    <cellStyle name="SAPBEXexcBad8 20" xfId="57567"/>
    <cellStyle name="SAPBEXexcBad8 21" xfId="57568"/>
    <cellStyle name="SAPBEXexcBad8 22" xfId="57569"/>
    <cellStyle name="SAPBEXexcBad8 23" xfId="57570"/>
    <cellStyle name="SAPBEXexcBad8 24" xfId="57571"/>
    <cellStyle name="SAPBEXexcBad8 25" xfId="57572"/>
    <cellStyle name="SAPBEXexcBad8 3" xfId="57573"/>
    <cellStyle name="SAPBEXexcBad8 3 10" xfId="57574"/>
    <cellStyle name="SAPBEXexcBad8 3 10 2" xfId="57575"/>
    <cellStyle name="SAPBEXexcBad8 3 10 3" xfId="57576"/>
    <cellStyle name="SAPBEXexcBad8 3 10 4" xfId="57577"/>
    <cellStyle name="SAPBEXexcBad8 3 11" xfId="57578"/>
    <cellStyle name="SAPBEXexcBad8 3 11 2" xfId="57579"/>
    <cellStyle name="SAPBEXexcBad8 3 11 3" xfId="57580"/>
    <cellStyle name="SAPBEXexcBad8 3 11 4" xfId="57581"/>
    <cellStyle name="SAPBEXexcBad8 3 12" xfId="57582"/>
    <cellStyle name="SAPBEXexcBad8 3 13" xfId="57583"/>
    <cellStyle name="SAPBEXexcBad8 3 14" xfId="57584"/>
    <cellStyle name="SAPBEXexcBad8 3 15" xfId="57585"/>
    <cellStyle name="SAPBEXexcBad8 3 16" xfId="57586"/>
    <cellStyle name="SAPBEXexcBad8 3 17" xfId="57587"/>
    <cellStyle name="SAPBEXexcBad8 3 18" xfId="57588"/>
    <cellStyle name="SAPBEXexcBad8 3 19" xfId="57589"/>
    <cellStyle name="SAPBEXexcBad8 3 2" xfId="57590"/>
    <cellStyle name="SAPBEXexcBad8 3 2 2" xfId="57591"/>
    <cellStyle name="SAPBEXexcBad8 3 2 2 2" xfId="57592"/>
    <cellStyle name="SAPBEXexcBad8 3 2 3" xfId="57593"/>
    <cellStyle name="SAPBEXexcBad8 3 2 4" xfId="57594"/>
    <cellStyle name="SAPBEXexcBad8 3 2 5" xfId="57595"/>
    <cellStyle name="SAPBEXexcBad8 3 20" xfId="57596"/>
    <cellStyle name="SAPBEXexcBad8 3 3" xfId="57597"/>
    <cellStyle name="SAPBEXexcBad8 3 3 2" xfId="57598"/>
    <cellStyle name="SAPBEXexcBad8 3 3 2 2" xfId="57599"/>
    <cellStyle name="SAPBEXexcBad8 3 3 3" xfId="57600"/>
    <cellStyle name="SAPBEXexcBad8 3 3 4" xfId="57601"/>
    <cellStyle name="SAPBEXexcBad8 3 3 5" xfId="57602"/>
    <cellStyle name="SAPBEXexcBad8 3 4" xfId="57603"/>
    <cellStyle name="SAPBEXexcBad8 3 4 2" xfId="57604"/>
    <cellStyle name="SAPBEXexcBad8 3 4 2 2" xfId="57605"/>
    <cellStyle name="SAPBEXexcBad8 3 4 3" xfId="57606"/>
    <cellStyle name="SAPBEXexcBad8 3 4 4" xfId="57607"/>
    <cellStyle name="SAPBEXexcBad8 3 4 5" xfId="57608"/>
    <cellStyle name="SAPBEXexcBad8 3 5" xfId="57609"/>
    <cellStyle name="SAPBEXexcBad8 3 5 2" xfId="57610"/>
    <cellStyle name="SAPBEXexcBad8 3 5 2 2" xfId="57611"/>
    <cellStyle name="SAPBEXexcBad8 3 5 3" xfId="57612"/>
    <cellStyle name="SAPBEXexcBad8 3 5 4" xfId="57613"/>
    <cellStyle name="SAPBEXexcBad8 3 5 5" xfId="57614"/>
    <cellStyle name="SAPBEXexcBad8 3 6" xfId="57615"/>
    <cellStyle name="SAPBEXexcBad8 3 6 2" xfId="57616"/>
    <cellStyle name="SAPBEXexcBad8 3 6 3" xfId="57617"/>
    <cellStyle name="SAPBEXexcBad8 3 6 4" xfId="57618"/>
    <cellStyle name="SAPBEXexcBad8 3 6 5" xfId="57619"/>
    <cellStyle name="SAPBEXexcBad8 3 7" xfId="57620"/>
    <cellStyle name="SAPBEXexcBad8 3 7 2" xfId="57621"/>
    <cellStyle name="SAPBEXexcBad8 3 7 3" xfId="57622"/>
    <cellStyle name="SAPBEXexcBad8 3 7 4" xfId="57623"/>
    <cellStyle name="SAPBEXexcBad8 3 8" xfId="57624"/>
    <cellStyle name="SAPBEXexcBad8 3 8 2" xfId="57625"/>
    <cellStyle name="SAPBEXexcBad8 3 8 3" xfId="57626"/>
    <cellStyle name="SAPBEXexcBad8 3 8 4" xfId="57627"/>
    <cellStyle name="SAPBEXexcBad8 3 9" xfId="57628"/>
    <cellStyle name="SAPBEXexcBad8 3 9 2" xfId="57629"/>
    <cellStyle name="SAPBEXexcBad8 3 9 3" xfId="57630"/>
    <cellStyle name="SAPBEXexcBad8 3 9 4" xfId="57631"/>
    <cellStyle name="SAPBEXexcBad8 4" xfId="57632"/>
    <cellStyle name="SAPBEXexcBad8 4 10" xfId="57633"/>
    <cellStyle name="SAPBEXexcBad8 4 10 2" xfId="57634"/>
    <cellStyle name="SAPBEXexcBad8 4 10 3" xfId="57635"/>
    <cellStyle name="SAPBEXexcBad8 4 10 4" xfId="57636"/>
    <cellStyle name="SAPBEXexcBad8 4 11" xfId="57637"/>
    <cellStyle name="SAPBEXexcBad8 4 11 2" xfId="57638"/>
    <cellStyle name="SAPBEXexcBad8 4 11 3" xfId="57639"/>
    <cellStyle name="SAPBEXexcBad8 4 11 4" xfId="57640"/>
    <cellStyle name="SAPBEXexcBad8 4 12" xfId="57641"/>
    <cellStyle name="SAPBEXexcBad8 4 13" xfId="57642"/>
    <cellStyle name="SAPBEXexcBad8 4 14" xfId="57643"/>
    <cellStyle name="SAPBEXexcBad8 4 15" xfId="57644"/>
    <cellStyle name="SAPBEXexcBad8 4 16" xfId="57645"/>
    <cellStyle name="SAPBEXexcBad8 4 17" xfId="57646"/>
    <cellStyle name="SAPBEXexcBad8 4 18" xfId="57647"/>
    <cellStyle name="SAPBEXexcBad8 4 19" xfId="57648"/>
    <cellStyle name="SAPBEXexcBad8 4 2" xfId="57649"/>
    <cellStyle name="SAPBEXexcBad8 4 2 2" xfId="57650"/>
    <cellStyle name="SAPBEXexcBad8 4 2 2 2" xfId="57651"/>
    <cellStyle name="SAPBEXexcBad8 4 2 3" xfId="57652"/>
    <cellStyle name="SAPBEXexcBad8 4 2 3 2" xfId="57653"/>
    <cellStyle name="SAPBEXexcBad8 4 2 4" xfId="57654"/>
    <cellStyle name="SAPBEXexcBad8 4 2 5" xfId="57655"/>
    <cellStyle name="SAPBEXexcBad8 4 3" xfId="57656"/>
    <cellStyle name="SAPBEXexcBad8 4 3 2" xfId="57657"/>
    <cellStyle name="SAPBEXexcBad8 4 3 2 2" xfId="57658"/>
    <cellStyle name="SAPBEXexcBad8 4 3 3" xfId="57659"/>
    <cellStyle name="SAPBEXexcBad8 4 3 4" xfId="57660"/>
    <cellStyle name="SAPBEXexcBad8 4 3 5" xfId="57661"/>
    <cellStyle name="SAPBEXexcBad8 4 4" xfId="57662"/>
    <cellStyle name="SAPBEXexcBad8 4 4 2" xfId="57663"/>
    <cellStyle name="SAPBEXexcBad8 4 4 2 2" xfId="57664"/>
    <cellStyle name="SAPBEXexcBad8 4 4 3" xfId="57665"/>
    <cellStyle name="SAPBEXexcBad8 4 4 4" xfId="57666"/>
    <cellStyle name="SAPBEXexcBad8 4 4 5" xfId="57667"/>
    <cellStyle name="SAPBEXexcBad8 4 5" xfId="57668"/>
    <cellStyle name="SAPBEXexcBad8 4 5 2" xfId="57669"/>
    <cellStyle name="SAPBEXexcBad8 4 5 2 2" xfId="57670"/>
    <cellStyle name="SAPBEXexcBad8 4 5 3" xfId="57671"/>
    <cellStyle name="SAPBEXexcBad8 4 5 4" xfId="57672"/>
    <cellStyle name="SAPBEXexcBad8 4 5 5" xfId="57673"/>
    <cellStyle name="SAPBEXexcBad8 4 6" xfId="57674"/>
    <cellStyle name="SAPBEXexcBad8 4 6 2" xfId="57675"/>
    <cellStyle name="SAPBEXexcBad8 4 6 2 2" xfId="57676"/>
    <cellStyle name="SAPBEXexcBad8 4 6 3" xfId="57677"/>
    <cellStyle name="SAPBEXexcBad8 4 6 4" xfId="57678"/>
    <cellStyle name="SAPBEXexcBad8 4 6 5" xfId="57679"/>
    <cellStyle name="SAPBEXexcBad8 4 7" xfId="57680"/>
    <cellStyle name="SAPBEXexcBad8 4 7 2" xfId="57681"/>
    <cellStyle name="SAPBEXexcBad8 4 7 3" xfId="57682"/>
    <cellStyle name="SAPBEXexcBad8 4 7 4" xfId="57683"/>
    <cellStyle name="SAPBEXexcBad8 4 7 5" xfId="57684"/>
    <cellStyle name="SAPBEXexcBad8 4 8" xfId="57685"/>
    <cellStyle name="SAPBEXexcBad8 4 8 2" xfId="57686"/>
    <cellStyle name="SAPBEXexcBad8 4 8 3" xfId="57687"/>
    <cellStyle name="SAPBEXexcBad8 4 8 4" xfId="57688"/>
    <cellStyle name="SAPBEXexcBad8 4 9" xfId="57689"/>
    <cellStyle name="SAPBEXexcBad8 4 9 2" xfId="57690"/>
    <cellStyle name="SAPBEXexcBad8 4 9 3" xfId="57691"/>
    <cellStyle name="SAPBEXexcBad8 4 9 4" xfId="57692"/>
    <cellStyle name="SAPBEXexcBad8 5" xfId="57693"/>
    <cellStyle name="SAPBEXexcBad8 5 2" xfId="57694"/>
    <cellStyle name="SAPBEXexcBad8 5 3" xfId="57695"/>
    <cellStyle name="SAPBEXexcBad8 6" xfId="57696"/>
    <cellStyle name="SAPBEXexcBad8 6 2" xfId="57697"/>
    <cellStyle name="SAPBEXexcBad8 6 2 2" xfId="57698"/>
    <cellStyle name="SAPBEXexcBad8 6 3" xfId="57699"/>
    <cellStyle name="SAPBEXexcBad8 6 4" xfId="57700"/>
    <cellStyle name="SAPBEXexcBad8 6 5" xfId="57701"/>
    <cellStyle name="SAPBEXexcBad8 7" xfId="57702"/>
    <cellStyle name="SAPBEXexcBad8 7 2" xfId="57703"/>
    <cellStyle name="SAPBEXexcBad8 7 2 2" xfId="57704"/>
    <cellStyle name="SAPBEXexcBad8 7 3" xfId="57705"/>
    <cellStyle name="SAPBEXexcBad8 7 4" xfId="57706"/>
    <cellStyle name="SAPBEXexcBad8 7 5" xfId="57707"/>
    <cellStyle name="SAPBEXexcBad8 8" xfId="57708"/>
    <cellStyle name="SAPBEXexcBad8 8 2" xfId="57709"/>
    <cellStyle name="SAPBEXexcBad8 8 2 2" xfId="57710"/>
    <cellStyle name="SAPBEXexcBad8 8 3" xfId="57711"/>
    <cellStyle name="SAPBEXexcBad8 8 4" xfId="57712"/>
    <cellStyle name="SAPBEXexcBad8 8 5" xfId="57713"/>
    <cellStyle name="SAPBEXexcBad8 9" xfId="57714"/>
    <cellStyle name="SAPBEXexcBad8 9 2" xfId="57715"/>
    <cellStyle name="SAPBEXexcBad8 9 3" xfId="57716"/>
    <cellStyle name="SAPBEXexcBad8 9 4" xfId="57717"/>
    <cellStyle name="SAPBEXexcBad8 9 5" xfId="57718"/>
    <cellStyle name="SAPBEXexcBad8_Pv for Schools - Installs" xfId="57719"/>
    <cellStyle name="SAPBEXexcBad9" xfId="57720"/>
    <cellStyle name="SAPBEXexcBad9 10" xfId="57721"/>
    <cellStyle name="SAPBEXexcBad9 10 2" xfId="57722"/>
    <cellStyle name="SAPBEXexcBad9 10 3" xfId="57723"/>
    <cellStyle name="SAPBEXexcBad9 10 4" xfId="57724"/>
    <cellStyle name="SAPBEXexcBad9 11" xfId="57725"/>
    <cellStyle name="SAPBEXexcBad9 11 2" xfId="57726"/>
    <cellStyle name="SAPBEXexcBad9 11 3" xfId="57727"/>
    <cellStyle name="SAPBEXexcBad9 11 4" xfId="57728"/>
    <cellStyle name="SAPBEXexcBad9 12" xfId="57729"/>
    <cellStyle name="SAPBEXexcBad9 12 2" xfId="57730"/>
    <cellStyle name="SAPBEXexcBad9 12 3" xfId="57731"/>
    <cellStyle name="SAPBEXexcBad9 12 4" xfId="57732"/>
    <cellStyle name="SAPBEXexcBad9 13" xfId="57733"/>
    <cellStyle name="SAPBEXexcBad9 13 2" xfId="57734"/>
    <cellStyle name="SAPBEXexcBad9 13 3" xfId="57735"/>
    <cellStyle name="SAPBEXexcBad9 13 4" xfId="57736"/>
    <cellStyle name="SAPBEXexcBad9 14" xfId="57737"/>
    <cellStyle name="SAPBEXexcBad9 14 2" xfId="57738"/>
    <cellStyle name="SAPBEXexcBad9 14 3" xfId="57739"/>
    <cellStyle name="SAPBEXexcBad9 14 4" xfId="57740"/>
    <cellStyle name="SAPBEXexcBad9 15" xfId="57741"/>
    <cellStyle name="SAPBEXexcBad9 15 2" xfId="57742"/>
    <cellStyle name="SAPBEXexcBad9 15 3" xfId="57743"/>
    <cellStyle name="SAPBEXexcBad9 15 4" xfId="57744"/>
    <cellStyle name="SAPBEXexcBad9 16" xfId="57745"/>
    <cellStyle name="SAPBEXexcBad9 17" xfId="57746"/>
    <cellStyle name="SAPBEXexcBad9 18" xfId="57747"/>
    <cellStyle name="SAPBEXexcBad9 19" xfId="57748"/>
    <cellStyle name="SAPBEXexcBad9 2" xfId="57749"/>
    <cellStyle name="SAPBEXexcBad9 2 10" xfId="57750"/>
    <cellStyle name="SAPBEXexcBad9 2 10 2" xfId="57751"/>
    <cellStyle name="SAPBEXexcBad9 2 10 3" xfId="57752"/>
    <cellStyle name="SAPBEXexcBad9 2 10 4" xfId="57753"/>
    <cellStyle name="SAPBEXexcBad9 2 11" xfId="57754"/>
    <cellStyle name="SAPBEXexcBad9 2 12" xfId="57755"/>
    <cellStyle name="SAPBEXexcBad9 2 13" xfId="57756"/>
    <cellStyle name="SAPBEXexcBad9 2 14" xfId="57757"/>
    <cellStyle name="SAPBEXexcBad9 2 15" xfId="57758"/>
    <cellStyle name="SAPBEXexcBad9 2 16" xfId="57759"/>
    <cellStyle name="SAPBEXexcBad9 2 17" xfId="57760"/>
    <cellStyle name="SAPBEXexcBad9 2 18" xfId="57761"/>
    <cellStyle name="SAPBEXexcBad9 2 19" xfId="57762"/>
    <cellStyle name="SAPBEXexcBad9 2 2" xfId="57763"/>
    <cellStyle name="SAPBEXexcBad9 2 2 2" xfId="57764"/>
    <cellStyle name="SAPBEXexcBad9 2 2 2 2" xfId="57765"/>
    <cellStyle name="SAPBEXexcBad9 2 2 2 3" xfId="57766"/>
    <cellStyle name="SAPBEXexcBad9 2 2 2 4" xfId="57767"/>
    <cellStyle name="SAPBEXexcBad9 2 2 3" xfId="57768"/>
    <cellStyle name="SAPBEXexcBad9 2 2 3 2" xfId="57769"/>
    <cellStyle name="SAPBEXexcBad9 2 2 4" xfId="57770"/>
    <cellStyle name="SAPBEXexcBad9 2 2 4 2" xfId="57771"/>
    <cellStyle name="SAPBEXexcBad9 2 2 5" xfId="57772"/>
    <cellStyle name="SAPBEXexcBad9 2 3" xfId="57773"/>
    <cellStyle name="SAPBEXexcBad9 2 3 2" xfId="57774"/>
    <cellStyle name="SAPBEXexcBad9 2 3 2 2" xfId="57775"/>
    <cellStyle name="SAPBEXexcBad9 2 3 3" xfId="57776"/>
    <cellStyle name="SAPBEXexcBad9 2 3 4" xfId="57777"/>
    <cellStyle name="SAPBEXexcBad9 2 3 5" xfId="57778"/>
    <cellStyle name="SAPBEXexcBad9 2 4" xfId="57779"/>
    <cellStyle name="SAPBEXexcBad9 2 4 2" xfId="57780"/>
    <cellStyle name="SAPBEXexcBad9 2 4 2 2" xfId="57781"/>
    <cellStyle name="SAPBEXexcBad9 2 4 3" xfId="57782"/>
    <cellStyle name="SAPBEXexcBad9 2 4 3 2" xfId="57783"/>
    <cellStyle name="SAPBEXexcBad9 2 4 4" xfId="57784"/>
    <cellStyle name="SAPBEXexcBad9 2 4 5" xfId="57785"/>
    <cellStyle name="SAPBEXexcBad9 2 5" xfId="57786"/>
    <cellStyle name="SAPBEXexcBad9 2 5 2" xfId="57787"/>
    <cellStyle name="SAPBEXexcBad9 2 5 2 2" xfId="57788"/>
    <cellStyle name="SAPBEXexcBad9 2 5 3" xfId="57789"/>
    <cellStyle name="SAPBEXexcBad9 2 5 3 2" xfId="57790"/>
    <cellStyle name="SAPBEXexcBad9 2 5 4" xfId="57791"/>
    <cellStyle name="SAPBEXexcBad9 2 5 5" xfId="57792"/>
    <cellStyle name="SAPBEXexcBad9 2 6" xfId="57793"/>
    <cellStyle name="SAPBEXexcBad9 2 6 2" xfId="57794"/>
    <cellStyle name="SAPBEXexcBad9 2 6 2 2" xfId="57795"/>
    <cellStyle name="SAPBEXexcBad9 2 6 3" xfId="57796"/>
    <cellStyle name="SAPBEXexcBad9 2 6 4" xfId="57797"/>
    <cellStyle name="SAPBEXexcBad9 2 6 5" xfId="57798"/>
    <cellStyle name="SAPBEXexcBad9 2 7" xfId="57799"/>
    <cellStyle name="SAPBEXexcBad9 2 7 2" xfId="57800"/>
    <cellStyle name="SAPBEXexcBad9 2 7 3" xfId="57801"/>
    <cellStyle name="SAPBEXexcBad9 2 7 4" xfId="57802"/>
    <cellStyle name="SAPBEXexcBad9 2 7 5" xfId="57803"/>
    <cellStyle name="SAPBEXexcBad9 2 8" xfId="57804"/>
    <cellStyle name="SAPBEXexcBad9 2 8 2" xfId="57805"/>
    <cellStyle name="SAPBEXexcBad9 2 8 3" xfId="57806"/>
    <cellStyle name="SAPBEXexcBad9 2 8 4" xfId="57807"/>
    <cellStyle name="SAPBEXexcBad9 2 8 5" xfId="57808"/>
    <cellStyle name="SAPBEXexcBad9 2 9" xfId="57809"/>
    <cellStyle name="SAPBEXexcBad9 2 9 2" xfId="57810"/>
    <cellStyle name="SAPBEXexcBad9 2 9 3" xfId="57811"/>
    <cellStyle name="SAPBEXexcBad9 2 9 4" xfId="57812"/>
    <cellStyle name="SAPBEXexcBad9 20" xfId="57813"/>
    <cellStyle name="SAPBEXexcBad9 21" xfId="57814"/>
    <cellStyle name="SAPBEXexcBad9 22" xfId="57815"/>
    <cellStyle name="SAPBEXexcBad9 23" xfId="57816"/>
    <cellStyle name="SAPBEXexcBad9 3" xfId="57817"/>
    <cellStyle name="SAPBEXexcBad9 3 10" xfId="57818"/>
    <cellStyle name="SAPBEXexcBad9 3 10 2" xfId="57819"/>
    <cellStyle name="SAPBEXexcBad9 3 10 3" xfId="57820"/>
    <cellStyle name="SAPBEXexcBad9 3 10 4" xfId="57821"/>
    <cellStyle name="SAPBEXexcBad9 3 11" xfId="57822"/>
    <cellStyle name="SAPBEXexcBad9 3 11 2" xfId="57823"/>
    <cellStyle name="SAPBEXexcBad9 3 11 3" xfId="57824"/>
    <cellStyle name="SAPBEXexcBad9 3 11 4" xfId="57825"/>
    <cellStyle name="SAPBEXexcBad9 3 12" xfId="57826"/>
    <cellStyle name="SAPBEXexcBad9 3 13" xfId="57827"/>
    <cellStyle name="SAPBEXexcBad9 3 14" xfId="57828"/>
    <cellStyle name="SAPBEXexcBad9 3 15" xfId="57829"/>
    <cellStyle name="SAPBEXexcBad9 3 16" xfId="57830"/>
    <cellStyle name="SAPBEXexcBad9 3 17" xfId="57831"/>
    <cellStyle name="SAPBEXexcBad9 3 18" xfId="57832"/>
    <cellStyle name="SAPBEXexcBad9 3 19" xfId="57833"/>
    <cellStyle name="SAPBEXexcBad9 3 2" xfId="57834"/>
    <cellStyle name="SAPBEXexcBad9 3 2 2" xfId="57835"/>
    <cellStyle name="SAPBEXexcBad9 3 2 2 2" xfId="57836"/>
    <cellStyle name="SAPBEXexcBad9 3 2 3" xfId="57837"/>
    <cellStyle name="SAPBEXexcBad9 3 2 4" xfId="57838"/>
    <cellStyle name="SAPBEXexcBad9 3 2 5" xfId="57839"/>
    <cellStyle name="SAPBEXexcBad9 3 20" xfId="57840"/>
    <cellStyle name="SAPBEXexcBad9 3 3" xfId="57841"/>
    <cellStyle name="SAPBEXexcBad9 3 3 2" xfId="57842"/>
    <cellStyle name="SAPBEXexcBad9 3 3 2 2" xfId="57843"/>
    <cellStyle name="SAPBEXexcBad9 3 3 3" xfId="57844"/>
    <cellStyle name="SAPBEXexcBad9 3 3 4" xfId="57845"/>
    <cellStyle name="SAPBEXexcBad9 3 3 5" xfId="57846"/>
    <cellStyle name="SAPBEXexcBad9 3 4" xfId="57847"/>
    <cellStyle name="SAPBEXexcBad9 3 4 2" xfId="57848"/>
    <cellStyle name="SAPBEXexcBad9 3 4 2 2" xfId="57849"/>
    <cellStyle name="SAPBEXexcBad9 3 4 3" xfId="57850"/>
    <cellStyle name="SAPBEXexcBad9 3 4 4" xfId="57851"/>
    <cellStyle name="SAPBEXexcBad9 3 4 5" xfId="57852"/>
    <cellStyle name="SAPBEXexcBad9 3 5" xfId="57853"/>
    <cellStyle name="SAPBEXexcBad9 3 5 2" xfId="57854"/>
    <cellStyle name="SAPBEXexcBad9 3 5 2 2" xfId="57855"/>
    <cellStyle name="SAPBEXexcBad9 3 5 3" xfId="57856"/>
    <cellStyle name="SAPBEXexcBad9 3 5 4" xfId="57857"/>
    <cellStyle name="SAPBEXexcBad9 3 5 5" xfId="57858"/>
    <cellStyle name="SAPBEXexcBad9 3 6" xfId="57859"/>
    <cellStyle name="SAPBEXexcBad9 3 6 2" xfId="57860"/>
    <cellStyle name="SAPBEXexcBad9 3 6 3" xfId="57861"/>
    <cellStyle name="SAPBEXexcBad9 3 6 4" xfId="57862"/>
    <cellStyle name="SAPBEXexcBad9 3 6 5" xfId="57863"/>
    <cellStyle name="SAPBEXexcBad9 3 7" xfId="57864"/>
    <cellStyle name="SAPBEXexcBad9 3 7 2" xfId="57865"/>
    <cellStyle name="SAPBEXexcBad9 3 7 3" xfId="57866"/>
    <cellStyle name="SAPBEXexcBad9 3 7 4" xfId="57867"/>
    <cellStyle name="SAPBEXexcBad9 3 8" xfId="57868"/>
    <cellStyle name="SAPBEXexcBad9 3 8 2" xfId="57869"/>
    <cellStyle name="SAPBEXexcBad9 3 8 3" xfId="57870"/>
    <cellStyle name="SAPBEXexcBad9 3 8 4" xfId="57871"/>
    <cellStyle name="SAPBEXexcBad9 3 9" xfId="57872"/>
    <cellStyle name="SAPBEXexcBad9 3 9 2" xfId="57873"/>
    <cellStyle name="SAPBEXexcBad9 3 9 3" xfId="57874"/>
    <cellStyle name="SAPBEXexcBad9 3 9 4" xfId="57875"/>
    <cellStyle name="SAPBEXexcBad9 4" xfId="57876"/>
    <cellStyle name="SAPBEXexcBad9 4 10" xfId="57877"/>
    <cellStyle name="SAPBEXexcBad9 4 10 2" xfId="57878"/>
    <cellStyle name="SAPBEXexcBad9 4 10 3" xfId="57879"/>
    <cellStyle name="SAPBEXexcBad9 4 10 4" xfId="57880"/>
    <cellStyle name="SAPBEXexcBad9 4 11" xfId="57881"/>
    <cellStyle name="SAPBEXexcBad9 4 11 2" xfId="57882"/>
    <cellStyle name="SAPBEXexcBad9 4 11 3" xfId="57883"/>
    <cellStyle name="SAPBEXexcBad9 4 11 4" xfId="57884"/>
    <cellStyle name="SAPBEXexcBad9 4 12" xfId="57885"/>
    <cellStyle name="SAPBEXexcBad9 4 13" xfId="57886"/>
    <cellStyle name="SAPBEXexcBad9 4 14" xfId="57887"/>
    <cellStyle name="SAPBEXexcBad9 4 15" xfId="57888"/>
    <cellStyle name="SAPBEXexcBad9 4 16" xfId="57889"/>
    <cellStyle name="SAPBEXexcBad9 4 17" xfId="57890"/>
    <cellStyle name="SAPBEXexcBad9 4 18" xfId="57891"/>
    <cellStyle name="SAPBEXexcBad9 4 19" xfId="57892"/>
    <cellStyle name="SAPBEXexcBad9 4 2" xfId="57893"/>
    <cellStyle name="SAPBEXexcBad9 4 2 2" xfId="57894"/>
    <cellStyle name="SAPBEXexcBad9 4 2 2 2" xfId="57895"/>
    <cellStyle name="SAPBEXexcBad9 4 2 3" xfId="57896"/>
    <cellStyle name="SAPBEXexcBad9 4 2 3 2" xfId="57897"/>
    <cellStyle name="SAPBEXexcBad9 4 2 4" xfId="57898"/>
    <cellStyle name="SAPBEXexcBad9 4 2 5" xfId="57899"/>
    <cellStyle name="SAPBEXexcBad9 4 3" xfId="57900"/>
    <cellStyle name="SAPBEXexcBad9 4 3 2" xfId="57901"/>
    <cellStyle name="SAPBEXexcBad9 4 3 2 2" xfId="57902"/>
    <cellStyle name="SAPBEXexcBad9 4 3 3" xfId="57903"/>
    <cellStyle name="SAPBEXexcBad9 4 3 4" xfId="57904"/>
    <cellStyle name="SAPBEXexcBad9 4 3 5" xfId="57905"/>
    <cellStyle name="SAPBEXexcBad9 4 4" xfId="57906"/>
    <cellStyle name="SAPBEXexcBad9 4 4 2" xfId="57907"/>
    <cellStyle name="SAPBEXexcBad9 4 4 2 2" xfId="57908"/>
    <cellStyle name="SAPBEXexcBad9 4 4 3" xfId="57909"/>
    <cellStyle name="SAPBEXexcBad9 4 4 4" xfId="57910"/>
    <cellStyle name="SAPBEXexcBad9 4 4 5" xfId="57911"/>
    <cellStyle name="SAPBEXexcBad9 4 5" xfId="57912"/>
    <cellStyle name="SAPBEXexcBad9 4 5 2" xfId="57913"/>
    <cellStyle name="SAPBEXexcBad9 4 5 2 2" xfId="57914"/>
    <cellStyle name="SAPBEXexcBad9 4 5 3" xfId="57915"/>
    <cellStyle name="SAPBEXexcBad9 4 5 4" xfId="57916"/>
    <cellStyle name="SAPBEXexcBad9 4 5 5" xfId="57917"/>
    <cellStyle name="SAPBEXexcBad9 4 6" xfId="57918"/>
    <cellStyle name="SAPBEXexcBad9 4 6 2" xfId="57919"/>
    <cellStyle name="SAPBEXexcBad9 4 6 2 2" xfId="57920"/>
    <cellStyle name="SAPBEXexcBad9 4 6 3" xfId="57921"/>
    <cellStyle name="SAPBEXexcBad9 4 6 4" xfId="57922"/>
    <cellStyle name="SAPBEXexcBad9 4 6 5" xfId="57923"/>
    <cellStyle name="SAPBEXexcBad9 4 7" xfId="57924"/>
    <cellStyle name="SAPBEXexcBad9 4 7 2" xfId="57925"/>
    <cellStyle name="SAPBEXexcBad9 4 7 3" xfId="57926"/>
    <cellStyle name="SAPBEXexcBad9 4 7 4" xfId="57927"/>
    <cellStyle name="SAPBEXexcBad9 4 7 5" xfId="57928"/>
    <cellStyle name="SAPBEXexcBad9 4 8" xfId="57929"/>
    <cellStyle name="SAPBEXexcBad9 4 8 2" xfId="57930"/>
    <cellStyle name="SAPBEXexcBad9 4 8 3" xfId="57931"/>
    <cellStyle name="SAPBEXexcBad9 4 8 4" xfId="57932"/>
    <cellStyle name="SAPBEXexcBad9 4 9" xfId="57933"/>
    <cellStyle name="SAPBEXexcBad9 4 9 2" xfId="57934"/>
    <cellStyle name="SAPBEXexcBad9 4 9 3" xfId="57935"/>
    <cellStyle name="SAPBEXexcBad9 4 9 4" xfId="57936"/>
    <cellStyle name="SAPBEXexcBad9 5" xfId="57937"/>
    <cellStyle name="SAPBEXexcBad9 5 2" xfId="57938"/>
    <cellStyle name="SAPBEXexcBad9 5 3" xfId="57939"/>
    <cellStyle name="SAPBEXexcBad9 6" xfId="57940"/>
    <cellStyle name="SAPBEXexcBad9 6 2" xfId="57941"/>
    <cellStyle name="SAPBEXexcBad9 6 2 2" xfId="57942"/>
    <cellStyle name="SAPBEXexcBad9 6 3" xfId="57943"/>
    <cellStyle name="SAPBEXexcBad9 6 4" xfId="57944"/>
    <cellStyle name="SAPBEXexcBad9 6 5" xfId="57945"/>
    <cellStyle name="SAPBEXexcBad9 7" xfId="57946"/>
    <cellStyle name="SAPBEXexcBad9 7 2" xfId="57947"/>
    <cellStyle name="SAPBEXexcBad9 7 2 2" xfId="57948"/>
    <cellStyle name="SAPBEXexcBad9 7 3" xfId="57949"/>
    <cellStyle name="SAPBEXexcBad9 7 4" xfId="57950"/>
    <cellStyle name="SAPBEXexcBad9 7 5" xfId="57951"/>
    <cellStyle name="SAPBEXexcBad9 8" xfId="57952"/>
    <cellStyle name="SAPBEXexcBad9 8 2" xfId="57953"/>
    <cellStyle name="SAPBEXexcBad9 8 2 2" xfId="57954"/>
    <cellStyle name="SAPBEXexcBad9 8 3" xfId="57955"/>
    <cellStyle name="SAPBEXexcBad9 8 4" xfId="57956"/>
    <cellStyle name="SAPBEXexcBad9 8 5" xfId="57957"/>
    <cellStyle name="SAPBEXexcBad9 9" xfId="57958"/>
    <cellStyle name="SAPBEXexcBad9 9 2" xfId="57959"/>
    <cellStyle name="SAPBEXexcBad9 9 3" xfId="57960"/>
    <cellStyle name="SAPBEXexcBad9 9 4" xfId="57961"/>
    <cellStyle name="SAPBEXexcBad9 9 5" xfId="57962"/>
    <cellStyle name="SAPBEXexcBad9_Pv for Schools - Installs" xfId="57963"/>
    <cellStyle name="SAPBEXexcCritical4" xfId="57964"/>
    <cellStyle name="SAPBEXexcCritical4 10" xfId="57965"/>
    <cellStyle name="SAPBEXexcCritical4 10 2" xfId="57966"/>
    <cellStyle name="SAPBEXexcCritical4 10 3" xfId="57967"/>
    <cellStyle name="SAPBEXexcCritical4 10 4" xfId="57968"/>
    <cellStyle name="SAPBEXexcCritical4 11" xfId="57969"/>
    <cellStyle name="SAPBEXexcCritical4 11 2" xfId="57970"/>
    <cellStyle name="SAPBEXexcCritical4 11 3" xfId="57971"/>
    <cellStyle name="SAPBEXexcCritical4 11 4" xfId="57972"/>
    <cellStyle name="SAPBEXexcCritical4 12" xfId="57973"/>
    <cellStyle name="SAPBEXexcCritical4 12 2" xfId="57974"/>
    <cellStyle name="SAPBEXexcCritical4 12 3" xfId="57975"/>
    <cellStyle name="SAPBEXexcCritical4 12 4" xfId="57976"/>
    <cellStyle name="SAPBEXexcCritical4 13" xfId="57977"/>
    <cellStyle name="SAPBEXexcCritical4 13 2" xfId="57978"/>
    <cellStyle name="SAPBEXexcCritical4 13 3" xfId="57979"/>
    <cellStyle name="SAPBEXexcCritical4 13 4" xfId="57980"/>
    <cellStyle name="SAPBEXexcCritical4 14" xfId="57981"/>
    <cellStyle name="SAPBEXexcCritical4 14 2" xfId="57982"/>
    <cellStyle name="SAPBEXexcCritical4 14 3" xfId="57983"/>
    <cellStyle name="SAPBEXexcCritical4 14 4" xfId="57984"/>
    <cellStyle name="SAPBEXexcCritical4 15" xfId="57985"/>
    <cellStyle name="SAPBEXexcCritical4 15 2" xfId="57986"/>
    <cellStyle name="SAPBEXexcCritical4 15 3" xfId="57987"/>
    <cellStyle name="SAPBEXexcCritical4 15 4" xfId="57988"/>
    <cellStyle name="SAPBEXexcCritical4 16" xfId="57989"/>
    <cellStyle name="SAPBEXexcCritical4 17" xfId="57990"/>
    <cellStyle name="SAPBEXexcCritical4 18" xfId="57991"/>
    <cellStyle name="SAPBEXexcCritical4 19" xfId="57992"/>
    <cellStyle name="SAPBEXexcCritical4 2" xfId="57993"/>
    <cellStyle name="SAPBEXexcCritical4 2 10" xfId="57994"/>
    <cellStyle name="SAPBEXexcCritical4 2 10 2" xfId="57995"/>
    <cellStyle name="SAPBEXexcCritical4 2 10 3" xfId="57996"/>
    <cellStyle name="SAPBEXexcCritical4 2 10 4" xfId="57997"/>
    <cellStyle name="SAPBEXexcCritical4 2 11" xfId="57998"/>
    <cellStyle name="SAPBEXexcCritical4 2 11 2" xfId="57999"/>
    <cellStyle name="SAPBEXexcCritical4 2 11 3" xfId="58000"/>
    <cellStyle name="SAPBEXexcCritical4 2 11 4" xfId="58001"/>
    <cellStyle name="SAPBEXexcCritical4 2 12" xfId="58002"/>
    <cellStyle name="SAPBEXexcCritical4 2 13" xfId="58003"/>
    <cellStyle name="SAPBEXexcCritical4 2 14" xfId="58004"/>
    <cellStyle name="SAPBEXexcCritical4 2 15" xfId="58005"/>
    <cellStyle name="SAPBEXexcCritical4 2 16" xfId="58006"/>
    <cellStyle name="SAPBEXexcCritical4 2 17" xfId="58007"/>
    <cellStyle name="SAPBEXexcCritical4 2 18" xfId="58008"/>
    <cellStyle name="SAPBEXexcCritical4 2 2" xfId="58009"/>
    <cellStyle name="SAPBEXexcCritical4 2 2 2" xfId="58010"/>
    <cellStyle name="SAPBEXexcCritical4 2 2 2 2" xfId="58011"/>
    <cellStyle name="SAPBEXexcCritical4 2 2 2 3" xfId="58012"/>
    <cellStyle name="SAPBEXexcCritical4 2 2 2 4" xfId="58013"/>
    <cellStyle name="SAPBEXexcCritical4 2 2 3" xfId="58014"/>
    <cellStyle name="SAPBEXexcCritical4 2 2 3 2" xfId="58015"/>
    <cellStyle name="SAPBEXexcCritical4 2 2 4" xfId="58016"/>
    <cellStyle name="SAPBEXexcCritical4 2 2 4 2" xfId="58017"/>
    <cellStyle name="SAPBEXexcCritical4 2 2 5" xfId="58018"/>
    <cellStyle name="SAPBEXexcCritical4 2 3" xfId="58019"/>
    <cellStyle name="SAPBEXexcCritical4 2 3 2" xfId="58020"/>
    <cellStyle name="SAPBEXexcCritical4 2 3 2 2" xfId="58021"/>
    <cellStyle name="SAPBEXexcCritical4 2 3 3" xfId="58022"/>
    <cellStyle name="SAPBEXexcCritical4 2 3 4" xfId="58023"/>
    <cellStyle name="SAPBEXexcCritical4 2 3 5" xfId="58024"/>
    <cellStyle name="SAPBEXexcCritical4 2 4" xfId="58025"/>
    <cellStyle name="SAPBEXexcCritical4 2 4 2" xfId="58026"/>
    <cellStyle name="SAPBEXexcCritical4 2 4 2 2" xfId="58027"/>
    <cellStyle name="SAPBEXexcCritical4 2 4 3" xfId="58028"/>
    <cellStyle name="SAPBEXexcCritical4 2 4 3 2" xfId="58029"/>
    <cellStyle name="SAPBEXexcCritical4 2 4 4" xfId="58030"/>
    <cellStyle name="SAPBEXexcCritical4 2 4 5" xfId="58031"/>
    <cellStyle name="SAPBEXexcCritical4 2 5" xfId="58032"/>
    <cellStyle name="SAPBEXexcCritical4 2 5 2" xfId="58033"/>
    <cellStyle name="SAPBEXexcCritical4 2 5 2 2" xfId="58034"/>
    <cellStyle name="SAPBEXexcCritical4 2 5 3" xfId="58035"/>
    <cellStyle name="SAPBEXexcCritical4 2 5 3 2" xfId="58036"/>
    <cellStyle name="SAPBEXexcCritical4 2 5 4" xfId="58037"/>
    <cellStyle name="SAPBEXexcCritical4 2 5 5" xfId="58038"/>
    <cellStyle name="SAPBEXexcCritical4 2 6" xfId="58039"/>
    <cellStyle name="SAPBEXexcCritical4 2 6 2" xfId="58040"/>
    <cellStyle name="SAPBEXexcCritical4 2 6 2 2" xfId="58041"/>
    <cellStyle name="SAPBEXexcCritical4 2 6 3" xfId="58042"/>
    <cellStyle name="SAPBEXexcCritical4 2 6 4" xfId="58043"/>
    <cellStyle name="SAPBEXexcCritical4 2 6 5" xfId="58044"/>
    <cellStyle name="SAPBEXexcCritical4 2 7" xfId="58045"/>
    <cellStyle name="SAPBEXexcCritical4 2 7 2" xfId="58046"/>
    <cellStyle name="SAPBEXexcCritical4 2 7 3" xfId="58047"/>
    <cellStyle name="SAPBEXexcCritical4 2 7 4" xfId="58048"/>
    <cellStyle name="SAPBEXexcCritical4 2 7 5" xfId="58049"/>
    <cellStyle name="SAPBEXexcCritical4 2 8" xfId="58050"/>
    <cellStyle name="SAPBEXexcCritical4 2 8 2" xfId="58051"/>
    <cellStyle name="SAPBEXexcCritical4 2 8 3" xfId="58052"/>
    <cellStyle name="SAPBEXexcCritical4 2 8 4" xfId="58053"/>
    <cellStyle name="SAPBEXexcCritical4 2 8 5" xfId="58054"/>
    <cellStyle name="SAPBEXexcCritical4 2 9" xfId="58055"/>
    <cellStyle name="SAPBEXexcCritical4 2 9 2" xfId="58056"/>
    <cellStyle name="SAPBEXexcCritical4 2 9 3" xfId="58057"/>
    <cellStyle name="SAPBEXexcCritical4 2 9 4" xfId="58058"/>
    <cellStyle name="SAPBEXexcCritical4 20" xfId="58059"/>
    <cellStyle name="SAPBEXexcCritical4 21" xfId="58060"/>
    <cellStyle name="SAPBEXexcCritical4 22" xfId="58061"/>
    <cellStyle name="SAPBEXexcCritical4 23" xfId="58062"/>
    <cellStyle name="SAPBEXexcCritical4 24" xfId="58063"/>
    <cellStyle name="SAPBEXexcCritical4 25" xfId="58064"/>
    <cellStyle name="SAPBEXexcCritical4 3" xfId="58065"/>
    <cellStyle name="SAPBEXexcCritical4 3 10" xfId="58066"/>
    <cellStyle name="SAPBEXexcCritical4 3 10 2" xfId="58067"/>
    <cellStyle name="SAPBEXexcCritical4 3 10 3" xfId="58068"/>
    <cellStyle name="SAPBEXexcCritical4 3 10 4" xfId="58069"/>
    <cellStyle name="SAPBEXexcCritical4 3 11" xfId="58070"/>
    <cellStyle name="SAPBEXexcCritical4 3 11 2" xfId="58071"/>
    <cellStyle name="SAPBEXexcCritical4 3 11 3" xfId="58072"/>
    <cellStyle name="SAPBEXexcCritical4 3 11 4" xfId="58073"/>
    <cellStyle name="SAPBEXexcCritical4 3 12" xfId="58074"/>
    <cellStyle name="SAPBEXexcCritical4 3 13" xfId="58075"/>
    <cellStyle name="SAPBEXexcCritical4 3 14" xfId="58076"/>
    <cellStyle name="SAPBEXexcCritical4 3 15" xfId="58077"/>
    <cellStyle name="SAPBEXexcCritical4 3 16" xfId="58078"/>
    <cellStyle name="SAPBEXexcCritical4 3 17" xfId="58079"/>
    <cellStyle name="SAPBEXexcCritical4 3 18" xfId="58080"/>
    <cellStyle name="SAPBEXexcCritical4 3 19" xfId="58081"/>
    <cellStyle name="SAPBEXexcCritical4 3 2" xfId="58082"/>
    <cellStyle name="SAPBEXexcCritical4 3 2 2" xfId="58083"/>
    <cellStyle name="SAPBEXexcCritical4 3 2 2 2" xfId="58084"/>
    <cellStyle name="SAPBEXexcCritical4 3 2 3" xfId="58085"/>
    <cellStyle name="SAPBEXexcCritical4 3 2 4" xfId="58086"/>
    <cellStyle name="SAPBEXexcCritical4 3 2 5" xfId="58087"/>
    <cellStyle name="SAPBEXexcCritical4 3 20" xfId="58088"/>
    <cellStyle name="SAPBEXexcCritical4 3 3" xfId="58089"/>
    <cellStyle name="SAPBEXexcCritical4 3 3 2" xfId="58090"/>
    <cellStyle name="SAPBEXexcCritical4 3 3 2 2" xfId="58091"/>
    <cellStyle name="SAPBEXexcCritical4 3 3 3" xfId="58092"/>
    <cellStyle name="SAPBEXexcCritical4 3 3 4" xfId="58093"/>
    <cellStyle name="SAPBEXexcCritical4 3 3 5" xfId="58094"/>
    <cellStyle name="SAPBEXexcCritical4 3 4" xfId="58095"/>
    <cellStyle name="SAPBEXexcCritical4 3 4 2" xfId="58096"/>
    <cellStyle name="SAPBEXexcCritical4 3 4 2 2" xfId="58097"/>
    <cellStyle name="SAPBEXexcCritical4 3 4 3" xfId="58098"/>
    <cellStyle name="SAPBEXexcCritical4 3 4 4" xfId="58099"/>
    <cellStyle name="SAPBEXexcCritical4 3 4 5" xfId="58100"/>
    <cellStyle name="SAPBEXexcCritical4 3 5" xfId="58101"/>
    <cellStyle name="SAPBEXexcCritical4 3 5 2" xfId="58102"/>
    <cellStyle name="SAPBEXexcCritical4 3 5 2 2" xfId="58103"/>
    <cellStyle name="SAPBEXexcCritical4 3 5 3" xfId="58104"/>
    <cellStyle name="SAPBEXexcCritical4 3 5 4" xfId="58105"/>
    <cellStyle name="SAPBEXexcCritical4 3 5 5" xfId="58106"/>
    <cellStyle name="SAPBEXexcCritical4 3 6" xfId="58107"/>
    <cellStyle name="SAPBEXexcCritical4 3 6 2" xfId="58108"/>
    <cellStyle name="SAPBEXexcCritical4 3 6 3" xfId="58109"/>
    <cellStyle name="SAPBEXexcCritical4 3 6 4" xfId="58110"/>
    <cellStyle name="SAPBEXexcCritical4 3 6 5" xfId="58111"/>
    <cellStyle name="SAPBEXexcCritical4 3 7" xfId="58112"/>
    <cellStyle name="SAPBEXexcCritical4 3 7 2" xfId="58113"/>
    <cellStyle name="SAPBEXexcCritical4 3 7 3" xfId="58114"/>
    <cellStyle name="SAPBEXexcCritical4 3 7 4" xfId="58115"/>
    <cellStyle name="SAPBEXexcCritical4 3 8" xfId="58116"/>
    <cellStyle name="SAPBEXexcCritical4 3 8 2" xfId="58117"/>
    <cellStyle name="SAPBEXexcCritical4 3 8 3" xfId="58118"/>
    <cellStyle name="SAPBEXexcCritical4 3 8 4" xfId="58119"/>
    <cellStyle name="SAPBEXexcCritical4 3 9" xfId="58120"/>
    <cellStyle name="SAPBEXexcCritical4 3 9 2" xfId="58121"/>
    <cellStyle name="SAPBEXexcCritical4 3 9 3" xfId="58122"/>
    <cellStyle name="SAPBEXexcCritical4 3 9 4" xfId="58123"/>
    <cellStyle name="SAPBEXexcCritical4 4" xfId="58124"/>
    <cellStyle name="SAPBEXexcCritical4 4 10" xfId="58125"/>
    <cellStyle name="SAPBEXexcCritical4 4 10 2" xfId="58126"/>
    <cellStyle name="SAPBEXexcCritical4 4 10 3" xfId="58127"/>
    <cellStyle name="SAPBEXexcCritical4 4 10 4" xfId="58128"/>
    <cellStyle name="SAPBEXexcCritical4 4 11" xfId="58129"/>
    <cellStyle name="SAPBEXexcCritical4 4 11 2" xfId="58130"/>
    <cellStyle name="SAPBEXexcCritical4 4 11 3" xfId="58131"/>
    <cellStyle name="SAPBEXexcCritical4 4 11 4" xfId="58132"/>
    <cellStyle name="SAPBEXexcCritical4 4 12" xfId="58133"/>
    <cellStyle name="SAPBEXexcCritical4 4 13" xfId="58134"/>
    <cellStyle name="SAPBEXexcCritical4 4 14" xfId="58135"/>
    <cellStyle name="SAPBEXexcCritical4 4 15" xfId="58136"/>
    <cellStyle name="SAPBEXexcCritical4 4 16" xfId="58137"/>
    <cellStyle name="SAPBEXexcCritical4 4 17" xfId="58138"/>
    <cellStyle name="SAPBEXexcCritical4 4 18" xfId="58139"/>
    <cellStyle name="SAPBEXexcCritical4 4 19" xfId="58140"/>
    <cellStyle name="SAPBEXexcCritical4 4 2" xfId="58141"/>
    <cellStyle name="SAPBEXexcCritical4 4 2 2" xfId="58142"/>
    <cellStyle name="SAPBEXexcCritical4 4 2 2 2" xfId="58143"/>
    <cellStyle name="SAPBEXexcCritical4 4 2 3" xfId="58144"/>
    <cellStyle name="SAPBEXexcCritical4 4 2 3 2" xfId="58145"/>
    <cellStyle name="SAPBEXexcCritical4 4 2 4" xfId="58146"/>
    <cellStyle name="SAPBEXexcCritical4 4 2 5" xfId="58147"/>
    <cellStyle name="SAPBEXexcCritical4 4 3" xfId="58148"/>
    <cellStyle name="SAPBEXexcCritical4 4 3 2" xfId="58149"/>
    <cellStyle name="SAPBEXexcCritical4 4 3 2 2" xfId="58150"/>
    <cellStyle name="SAPBEXexcCritical4 4 3 3" xfId="58151"/>
    <cellStyle name="SAPBEXexcCritical4 4 3 4" xfId="58152"/>
    <cellStyle name="SAPBEXexcCritical4 4 3 5" xfId="58153"/>
    <cellStyle name="SAPBEXexcCritical4 4 4" xfId="58154"/>
    <cellStyle name="SAPBEXexcCritical4 4 4 2" xfId="58155"/>
    <cellStyle name="SAPBEXexcCritical4 4 4 2 2" xfId="58156"/>
    <cellStyle name="SAPBEXexcCritical4 4 4 3" xfId="58157"/>
    <cellStyle name="SAPBEXexcCritical4 4 4 4" xfId="58158"/>
    <cellStyle name="SAPBEXexcCritical4 4 4 5" xfId="58159"/>
    <cellStyle name="SAPBEXexcCritical4 4 5" xfId="58160"/>
    <cellStyle name="SAPBEXexcCritical4 4 5 2" xfId="58161"/>
    <cellStyle name="SAPBEXexcCritical4 4 5 2 2" xfId="58162"/>
    <cellStyle name="SAPBEXexcCritical4 4 5 3" xfId="58163"/>
    <cellStyle name="SAPBEXexcCritical4 4 5 4" xfId="58164"/>
    <cellStyle name="SAPBEXexcCritical4 4 5 5" xfId="58165"/>
    <cellStyle name="SAPBEXexcCritical4 4 6" xfId="58166"/>
    <cellStyle name="SAPBEXexcCritical4 4 6 2" xfId="58167"/>
    <cellStyle name="SAPBEXexcCritical4 4 6 2 2" xfId="58168"/>
    <cellStyle name="SAPBEXexcCritical4 4 6 3" xfId="58169"/>
    <cellStyle name="SAPBEXexcCritical4 4 6 4" xfId="58170"/>
    <cellStyle name="SAPBEXexcCritical4 4 6 5" xfId="58171"/>
    <cellStyle name="SAPBEXexcCritical4 4 7" xfId="58172"/>
    <cellStyle name="SAPBEXexcCritical4 4 7 2" xfId="58173"/>
    <cellStyle name="SAPBEXexcCritical4 4 7 3" xfId="58174"/>
    <cellStyle name="SAPBEXexcCritical4 4 7 4" xfId="58175"/>
    <cellStyle name="SAPBEXexcCritical4 4 7 5" xfId="58176"/>
    <cellStyle name="SAPBEXexcCritical4 4 8" xfId="58177"/>
    <cellStyle name="SAPBEXexcCritical4 4 8 2" xfId="58178"/>
    <cellStyle name="SAPBEXexcCritical4 4 8 3" xfId="58179"/>
    <cellStyle name="SAPBEXexcCritical4 4 8 4" xfId="58180"/>
    <cellStyle name="SAPBEXexcCritical4 4 9" xfId="58181"/>
    <cellStyle name="SAPBEXexcCritical4 4 9 2" xfId="58182"/>
    <cellStyle name="SAPBEXexcCritical4 4 9 3" xfId="58183"/>
    <cellStyle name="SAPBEXexcCritical4 4 9 4" xfId="58184"/>
    <cellStyle name="SAPBEXexcCritical4 5" xfId="58185"/>
    <cellStyle name="SAPBEXexcCritical4 5 2" xfId="58186"/>
    <cellStyle name="SAPBEXexcCritical4 5 3" xfId="58187"/>
    <cellStyle name="SAPBEXexcCritical4 6" xfId="58188"/>
    <cellStyle name="SAPBEXexcCritical4 6 2" xfId="58189"/>
    <cellStyle name="SAPBEXexcCritical4 6 2 2" xfId="58190"/>
    <cellStyle name="SAPBEXexcCritical4 6 3" xfId="58191"/>
    <cellStyle name="SAPBEXexcCritical4 6 4" xfId="58192"/>
    <cellStyle name="SAPBEXexcCritical4 6 5" xfId="58193"/>
    <cellStyle name="SAPBEXexcCritical4 7" xfId="58194"/>
    <cellStyle name="SAPBEXexcCritical4 7 2" xfId="58195"/>
    <cellStyle name="SAPBEXexcCritical4 7 2 2" xfId="58196"/>
    <cellStyle name="SAPBEXexcCritical4 7 3" xfId="58197"/>
    <cellStyle name="SAPBEXexcCritical4 7 4" xfId="58198"/>
    <cellStyle name="SAPBEXexcCritical4 7 5" xfId="58199"/>
    <cellStyle name="SAPBEXexcCritical4 8" xfId="58200"/>
    <cellStyle name="SAPBEXexcCritical4 8 2" xfId="58201"/>
    <cellStyle name="SAPBEXexcCritical4 8 2 2" xfId="58202"/>
    <cellStyle name="SAPBEXexcCritical4 8 3" xfId="58203"/>
    <cellStyle name="SAPBEXexcCritical4 8 4" xfId="58204"/>
    <cellStyle name="SAPBEXexcCritical4 8 5" xfId="58205"/>
    <cellStyle name="SAPBEXexcCritical4 9" xfId="58206"/>
    <cellStyle name="SAPBEXexcCritical4 9 2" xfId="58207"/>
    <cellStyle name="SAPBEXexcCritical4 9 3" xfId="58208"/>
    <cellStyle name="SAPBEXexcCritical4 9 4" xfId="58209"/>
    <cellStyle name="SAPBEXexcCritical4 9 5" xfId="58210"/>
    <cellStyle name="SAPBEXexcCritical4_Pv for Schools - Installs" xfId="58211"/>
    <cellStyle name="SAPBEXexcCritical5" xfId="58212"/>
    <cellStyle name="SAPBEXexcCritical5 10" xfId="58213"/>
    <cellStyle name="SAPBEXexcCritical5 10 2" xfId="58214"/>
    <cellStyle name="SAPBEXexcCritical5 10 3" xfId="58215"/>
    <cellStyle name="SAPBEXexcCritical5 10 4" xfId="58216"/>
    <cellStyle name="SAPBEXexcCritical5 11" xfId="58217"/>
    <cellStyle name="SAPBEXexcCritical5 11 2" xfId="58218"/>
    <cellStyle name="SAPBEXexcCritical5 11 3" xfId="58219"/>
    <cellStyle name="SAPBEXexcCritical5 11 4" xfId="58220"/>
    <cellStyle name="SAPBEXexcCritical5 12" xfId="58221"/>
    <cellStyle name="SAPBEXexcCritical5 12 2" xfId="58222"/>
    <cellStyle name="SAPBEXexcCritical5 12 3" xfId="58223"/>
    <cellStyle name="SAPBEXexcCritical5 12 4" xfId="58224"/>
    <cellStyle name="SAPBEXexcCritical5 13" xfId="58225"/>
    <cellStyle name="SAPBEXexcCritical5 13 2" xfId="58226"/>
    <cellStyle name="SAPBEXexcCritical5 13 3" xfId="58227"/>
    <cellStyle name="SAPBEXexcCritical5 13 4" xfId="58228"/>
    <cellStyle name="SAPBEXexcCritical5 14" xfId="58229"/>
    <cellStyle name="SAPBEXexcCritical5 14 2" xfId="58230"/>
    <cellStyle name="SAPBEXexcCritical5 14 3" xfId="58231"/>
    <cellStyle name="SAPBEXexcCritical5 14 4" xfId="58232"/>
    <cellStyle name="SAPBEXexcCritical5 15" xfId="58233"/>
    <cellStyle name="SAPBEXexcCritical5 15 2" xfId="58234"/>
    <cellStyle name="SAPBEXexcCritical5 15 3" xfId="58235"/>
    <cellStyle name="SAPBEXexcCritical5 15 4" xfId="58236"/>
    <cellStyle name="SAPBEXexcCritical5 16" xfId="58237"/>
    <cellStyle name="SAPBEXexcCritical5 17" xfId="58238"/>
    <cellStyle name="SAPBEXexcCritical5 18" xfId="58239"/>
    <cellStyle name="SAPBEXexcCritical5 19" xfId="58240"/>
    <cellStyle name="SAPBEXexcCritical5 2" xfId="58241"/>
    <cellStyle name="SAPBEXexcCritical5 2 10" xfId="58242"/>
    <cellStyle name="SAPBEXexcCritical5 2 10 2" xfId="58243"/>
    <cellStyle name="SAPBEXexcCritical5 2 10 3" xfId="58244"/>
    <cellStyle name="SAPBEXexcCritical5 2 10 4" xfId="58245"/>
    <cellStyle name="SAPBEXexcCritical5 2 11" xfId="58246"/>
    <cellStyle name="SAPBEXexcCritical5 2 11 2" xfId="58247"/>
    <cellStyle name="SAPBEXexcCritical5 2 11 3" xfId="58248"/>
    <cellStyle name="SAPBEXexcCritical5 2 11 4" xfId="58249"/>
    <cellStyle name="SAPBEXexcCritical5 2 12" xfId="58250"/>
    <cellStyle name="SAPBEXexcCritical5 2 13" xfId="58251"/>
    <cellStyle name="SAPBEXexcCritical5 2 14" xfId="58252"/>
    <cellStyle name="SAPBEXexcCritical5 2 15" xfId="58253"/>
    <cellStyle name="SAPBEXexcCritical5 2 16" xfId="58254"/>
    <cellStyle name="SAPBEXexcCritical5 2 17" xfId="58255"/>
    <cellStyle name="SAPBEXexcCritical5 2 18" xfId="58256"/>
    <cellStyle name="SAPBEXexcCritical5 2 2" xfId="58257"/>
    <cellStyle name="SAPBEXexcCritical5 2 2 2" xfId="58258"/>
    <cellStyle name="SAPBEXexcCritical5 2 2 2 2" xfId="58259"/>
    <cellStyle name="SAPBEXexcCritical5 2 2 2 3" xfId="58260"/>
    <cellStyle name="SAPBEXexcCritical5 2 2 2 4" xfId="58261"/>
    <cellStyle name="SAPBEXexcCritical5 2 2 3" xfId="58262"/>
    <cellStyle name="SAPBEXexcCritical5 2 2 3 2" xfId="58263"/>
    <cellStyle name="SAPBEXexcCritical5 2 2 4" xfId="58264"/>
    <cellStyle name="SAPBEXexcCritical5 2 2 4 2" xfId="58265"/>
    <cellStyle name="SAPBEXexcCritical5 2 2 5" xfId="58266"/>
    <cellStyle name="SAPBEXexcCritical5 2 3" xfId="58267"/>
    <cellStyle name="SAPBEXexcCritical5 2 3 2" xfId="58268"/>
    <cellStyle name="SAPBEXexcCritical5 2 3 2 2" xfId="58269"/>
    <cellStyle name="SAPBEXexcCritical5 2 3 3" xfId="58270"/>
    <cellStyle name="SAPBEXexcCritical5 2 3 4" xfId="58271"/>
    <cellStyle name="SAPBEXexcCritical5 2 3 5" xfId="58272"/>
    <cellStyle name="SAPBEXexcCritical5 2 4" xfId="58273"/>
    <cellStyle name="SAPBEXexcCritical5 2 4 2" xfId="58274"/>
    <cellStyle name="SAPBEXexcCritical5 2 4 2 2" xfId="58275"/>
    <cellStyle name="SAPBEXexcCritical5 2 4 3" xfId="58276"/>
    <cellStyle name="SAPBEXexcCritical5 2 4 3 2" xfId="58277"/>
    <cellStyle name="SAPBEXexcCritical5 2 4 4" xfId="58278"/>
    <cellStyle name="SAPBEXexcCritical5 2 4 5" xfId="58279"/>
    <cellStyle name="SAPBEXexcCritical5 2 5" xfId="58280"/>
    <cellStyle name="SAPBEXexcCritical5 2 5 2" xfId="58281"/>
    <cellStyle name="SAPBEXexcCritical5 2 5 2 2" xfId="58282"/>
    <cellStyle name="SAPBEXexcCritical5 2 5 3" xfId="58283"/>
    <cellStyle name="SAPBEXexcCritical5 2 5 3 2" xfId="58284"/>
    <cellStyle name="SAPBEXexcCritical5 2 5 4" xfId="58285"/>
    <cellStyle name="SAPBEXexcCritical5 2 5 5" xfId="58286"/>
    <cellStyle name="SAPBEXexcCritical5 2 6" xfId="58287"/>
    <cellStyle name="SAPBEXexcCritical5 2 6 2" xfId="58288"/>
    <cellStyle name="SAPBEXexcCritical5 2 6 2 2" xfId="58289"/>
    <cellStyle name="SAPBEXexcCritical5 2 6 3" xfId="58290"/>
    <cellStyle name="SAPBEXexcCritical5 2 6 4" xfId="58291"/>
    <cellStyle name="SAPBEXexcCritical5 2 6 5" xfId="58292"/>
    <cellStyle name="SAPBEXexcCritical5 2 7" xfId="58293"/>
    <cellStyle name="SAPBEXexcCritical5 2 7 2" xfId="58294"/>
    <cellStyle name="SAPBEXexcCritical5 2 7 3" xfId="58295"/>
    <cellStyle name="SAPBEXexcCritical5 2 7 4" xfId="58296"/>
    <cellStyle name="SAPBEXexcCritical5 2 7 5" xfId="58297"/>
    <cellStyle name="SAPBEXexcCritical5 2 8" xfId="58298"/>
    <cellStyle name="SAPBEXexcCritical5 2 8 2" xfId="58299"/>
    <cellStyle name="SAPBEXexcCritical5 2 8 3" xfId="58300"/>
    <cellStyle name="SAPBEXexcCritical5 2 8 4" xfId="58301"/>
    <cellStyle name="SAPBEXexcCritical5 2 8 5" xfId="58302"/>
    <cellStyle name="SAPBEXexcCritical5 2 9" xfId="58303"/>
    <cellStyle name="SAPBEXexcCritical5 2 9 2" xfId="58304"/>
    <cellStyle name="SAPBEXexcCritical5 2 9 3" xfId="58305"/>
    <cellStyle name="SAPBEXexcCritical5 2 9 4" xfId="58306"/>
    <cellStyle name="SAPBEXexcCritical5 20" xfId="58307"/>
    <cellStyle name="SAPBEXexcCritical5 21" xfId="58308"/>
    <cellStyle name="SAPBEXexcCritical5 22" xfId="58309"/>
    <cellStyle name="SAPBEXexcCritical5 23" xfId="58310"/>
    <cellStyle name="SAPBEXexcCritical5 24" xfId="58311"/>
    <cellStyle name="SAPBEXexcCritical5 25" xfId="58312"/>
    <cellStyle name="SAPBEXexcCritical5 3" xfId="58313"/>
    <cellStyle name="SAPBEXexcCritical5 3 10" xfId="58314"/>
    <cellStyle name="SAPBEXexcCritical5 3 10 2" xfId="58315"/>
    <cellStyle name="SAPBEXexcCritical5 3 10 3" xfId="58316"/>
    <cellStyle name="SAPBEXexcCritical5 3 10 4" xfId="58317"/>
    <cellStyle name="SAPBEXexcCritical5 3 11" xfId="58318"/>
    <cellStyle name="SAPBEXexcCritical5 3 11 2" xfId="58319"/>
    <cellStyle name="SAPBEXexcCritical5 3 11 3" xfId="58320"/>
    <cellStyle name="SAPBEXexcCritical5 3 11 4" xfId="58321"/>
    <cellStyle name="SAPBEXexcCritical5 3 12" xfId="58322"/>
    <cellStyle name="SAPBEXexcCritical5 3 13" xfId="58323"/>
    <cellStyle name="SAPBEXexcCritical5 3 14" xfId="58324"/>
    <cellStyle name="SAPBEXexcCritical5 3 15" xfId="58325"/>
    <cellStyle name="SAPBEXexcCritical5 3 16" xfId="58326"/>
    <cellStyle name="SAPBEXexcCritical5 3 17" xfId="58327"/>
    <cellStyle name="SAPBEXexcCritical5 3 18" xfId="58328"/>
    <cellStyle name="SAPBEXexcCritical5 3 19" xfId="58329"/>
    <cellStyle name="SAPBEXexcCritical5 3 2" xfId="58330"/>
    <cellStyle name="SAPBEXexcCritical5 3 2 2" xfId="58331"/>
    <cellStyle name="SAPBEXexcCritical5 3 2 2 2" xfId="58332"/>
    <cellStyle name="SAPBEXexcCritical5 3 2 3" xfId="58333"/>
    <cellStyle name="SAPBEXexcCritical5 3 2 4" xfId="58334"/>
    <cellStyle name="SAPBEXexcCritical5 3 2 5" xfId="58335"/>
    <cellStyle name="SAPBEXexcCritical5 3 20" xfId="58336"/>
    <cellStyle name="SAPBEXexcCritical5 3 3" xfId="58337"/>
    <cellStyle name="SAPBEXexcCritical5 3 3 2" xfId="58338"/>
    <cellStyle name="SAPBEXexcCritical5 3 3 2 2" xfId="58339"/>
    <cellStyle name="SAPBEXexcCritical5 3 3 3" xfId="58340"/>
    <cellStyle name="SAPBEXexcCritical5 3 3 4" xfId="58341"/>
    <cellStyle name="SAPBEXexcCritical5 3 3 5" xfId="58342"/>
    <cellStyle name="SAPBEXexcCritical5 3 4" xfId="58343"/>
    <cellStyle name="SAPBEXexcCritical5 3 4 2" xfId="58344"/>
    <cellStyle name="SAPBEXexcCritical5 3 4 2 2" xfId="58345"/>
    <cellStyle name="SAPBEXexcCritical5 3 4 3" xfId="58346"/>
    <cellStyle name="SAPBEXexcCritical5 3 4 4" xfId="58347"/>
    <cellStyle name="SAPBEXexcCritical5 3 4 5" xfId="58348"/>
    <cellStyle name="SAPBEXexcCritical5 3 5" xfId="58349"/>
    <cellStyle name="SAPBEXexcCritical5 3 5 2" xfId="58350"/>
    <cellStyle name="SAPBEXexcCritical5 3 5 2 2" xfId="58351"/>
    <cellStyle name="SAPBEXexcCritical5 3 5 3" xfId="58352"/>
    <cellStyle name="SAPBEXexcCritical5 3 5 4" xfId="58353"/>
    <cellStyle name="SAPBEXexcCritical5 3 5 5" xfId="58354"/>
    <cellStyle name="SAPBEXexcCritical5 3 6" xfId="58355"/>
    <cellStyle name="SAPBEXexcCritical5 3 6 2" xfId="58356"/>
    <cellStyle name="SAPBEXexcCritical5 3 6 3" xfId="58357"/>
    <cellStyle name="SAPBEXexcCritical5 3 6 4" xfId="58358"/>
    <cellStyle name="SAPBEXexcCritical5 3 6 5" xfId="58359"/>
    <cellStyle name="SAPBEXexcCritical5 3 7" xfId="58360"/>
    <cellStyle name="SAPBEXexcCritical5 3 7 2" xfId="58361"/>
    <cellStyle name="SAPBEXexcCritical5 3 7 3" xfId="58362"/>
    <cellStyle name="SAPBEXexcCritical5 3 7 4" xfId="58363"/>
    <cellStyle name="SAPBEXexcCritical5 3 8" xfId="58364"/>
    <cellStyle name="SAPBEXexcCritical5 3 8 2" xfId="58365"/>
    <cellStyle name="SAPBEXexcCritical5 3 8 3" xfId="58366"/>
    <cellStyle name="SAPBEXexcCritical5 3 8 4" xfId="58367"/>
    <cellStyle name="SAPBEXexcCritical5 3 9" xfId="58368"/>
    <cellStyle name="SAPBEXexcCritical5 3 9 2" xfId="58369"/>
    <cellStyle name="SAPBEXexcCritical5 3 9 3" xfId="58370"/>
    <cellStyle name="SAPBEXexcCritical5 3 9 4" xfId="58371"/>
    <cellStyle name="SAPBEXexcCritical5 4" xfId="58372"/>
    <cellStyle name="SAPBEXexcCritical5 4 10" xfId="58373"/>
    <cellStyle name="SAPBEXexcCritical5 4 10 2" xfId="58374"/>
    <cellStyle name="SAPBEXexcCritical5 4 10 3" xfId="58375"/>
    <cellStyle name="SAPBEXexcCritical5 4 10 4" xfId="58376"/>
    <cellStyle name="SAPBEXexcCritical5 4 11" xfId="58377"/>
    <cellStyle name="SAPBEXexcCritical5 4 11 2" xfId="58378"/>
    <cellStyle name="SAPBEXexcCritical5 4 11 3" xfId="58379"/>
    <cellStyle name="SAPBEXexcCritical5 4 11 4" xfId="58380"/>
    <cellStyle name="SAPBEXexcCritical5 4 12" xfId="58381"/>
    <cellStyle name="SAPBEXexcCritical5 4 13" xfId="58382"/>
    <cellStyle name="SAPBEXexcCritical5 4 14" xfId="58383"/>
    <cellStyle name="SAPBEXexcCritical5 4 15" xfId="58384"/>
    <cellStyle name="SAPBEXexcCritical5 4 16" xfId="58385"/>
    <cellStyle name="SAPBEXexcCritical5 4 17" xfId="58386"/>
    <cellStyle name="SAPBEXexcCritical5 4 18" xfId="58387"/>
    <cellStyle name="SAPBEXexcCritical5 4 19" xfId="58388"/>
    <cellStyle name="SAPBEXexcCritical5 4 2" xfId="58389"/>
    <cellStyle name="SAPBEXexcCritical5 4 2 2" xfId="58390"/>
    <cellStyle name="SAPBEXexcCritical5 4 2 2 2" xfId="58391"/>
    <cellStyle name="SAPBEXexcCritical5 4 2 3" xfId="58392"/>
    <cellStyle name="SAPBEXexcCritical5 4 2 3 2" xfId="58393"/>
    <cellStyle name="SAPBEXexcCritical5 4 2 4" xfId="58394"/>
    <cellStyle name="SAPBEXexcCritical5 4 2 5" xfId="58395"/>
    <cellStyle name="SAPBEXexcCritical5 4 3" xfId="58396"/>
    <cellStyle name="SAPBEXexcCritical5 4 3 2" xfId="58397"/>
    <cellStyle name="SAPBEXexcCritical5 4 3 2 2" xfId="58398"/>
    <cellStyle name="SAPBEXexcCritical5 4 3 3" xfId="58399"/>
    <cellStyle name="SAPBEXexcCritical5 4 3 4" xfId="58400"/>
    <cellStyle name="SAPBEXexcCritical5 4 3 5" xfId="58401"/>
    <cellStyle name="SAPBEXexcCritical5 4 4" xfId="58402"/>
    <cellStyle name="SAPBEXexcCritical5 4 4 2" xfId="58403"/>
    <cellStyle name="SAPBEXexcCritical5 4 4 2 2" xfId="58404"/>
    <cellStyle name="SAPBEXexcCritical5 4 4 3" xfId="58405"/>
    <cellStyle name="SAPBEXexcCritical5 4 4 4" xfId="58406"/>
    <cellStyle name="SAPBEXexcCritical5 4 4 5" xfId="58407"/>
    <cellStyle name="SAPBEXexcCritical5 4 5" xfId="58408"/>
    <cellStyle name="SAPBEXexcCritical5 4 5 2" xfId="58409"/>
    <cellStyle name="SAPBEXexcCritical5 4 5 2 2" xfId="58410"/>
    <cellStyle name="SAPBEXexcCritical5 4 5 3" xfId="58411"/>
    <cellStyle name="SAPBEXexcCritical5 4 5 4" xfId="58412"/>
    <cellStyle name="SAPBEXexcCritical5 4 5 5" xfId="58413"/>
    <cellStyle name="SAPBEXexcCritical5 4 6" xfId="58414"/>
    <cellStyle name="SAPBEXexcCritical5 4 6 2" xfId="58415"/>
    <cellStyle name="SAPBEXexcCritical5 4 6 2 2" xfId="58416"/>
    <cellStyle name="SAPBEXexcCritical5 4 6 3" xfId="58417"/>
    <cellStyle name="SAPBEXexcCritical5 4 6 4" xfId="58418"/>
    <cellStyle name="SAPBEXexcCritical5 4 6 5" xfId="58419"/>
    <cellStyle name="SAPBEXexcCritical5 4 7" xfId="58420"/>
    <cellStyle name="SAPBEXexcCritical5 4 7 2" xfId="58421"/>
    <cellStyle name="SAPBEXexcCritical5 4 7 3" xfId="58422"/>
    <cellStyle name="SAPBEXexcCritical5 4 7 4" xfId="58423"/>
    <cellStyle name="SAPBEXexcCritical5 4 7 5" xfId="58424"/>
    <cellStyle name="SAPBEXexcCritical5 4 8" xfId="58425"/>
    <cellStyle name="SAPBEXexcCritical5 4 8 2" xfId="58426"/>
    <cellStyle name="SAPBEXexcCritical5 4 8 3" xfId="58427"/>
    <cellStyle name="SAPBEXexcCritical5 4 8 4" xfId="58428"/>
    <cellStyle name="SAPBEXexcCritical5 4 9" xfId="58429"/>
    <cellStyle name="SAPBEXexcCritical5 4 9 2" xfId="58430"/>
    <cellStyle name="SAPBEXexcCritical5 4 9 3" xfId="58431"/>
    <cellStyle name="SAPBEXexcCritical5 4 9 4" xfId="58432"/>
    <cellStyle name="SAPBEXexcCritical5 5" xfId="58433"/>
    <cellStyle name="SAPBEXexcCritical5 5 2" xfId="58434"/>
    <cellStyle name="SAPBEXexcCritical5 5 3" xfId="58435"/>
    <cellStyle name="SAPBEXexcCritical5 6" xfId="58436"/>
    <cellStyle name="SAPBEXexcCritical5 6 2" xfId="58437"/>
    <cellStyle name="SAPBEXexcCritical5 6 2 2" xfId="58438"/>
    <cellStyle name="SAPBEXexcCritical5 6 3" xfId="58439"/>
    <cellStyle name="SAPBEXexcCritical5 6 4" xfId="58440"/>
    <cellStyle name="SAPBEXexcCritical5 6 5" xfId="58441"/>
    <cellStyle name="SAPBEXexcCritical5 7" xfId="58442"/>
    <cellStyle name="SAPBEXexcCritical5 7 2" xfId="58443"/>
    <cellStyle name="SAPBEXexcCritical5 7 2 2" xfId="58444"/>
    <cellStyle name="SAPBEXexcCritical5 7 3" xfId="58445"/>
    <cellStyle name="SAPBEXexcCritical5 7 4" xfId="58446"/>
    <cellStyle name="SAPBEXexcCritical5 7 5" xfId="58447"/>
    <cellStyle name="SAPBEXexcCritical5 8" xfId="58448"/>
    <cellStyle name="SAPBEXexcCritical5 8 2" xfId="58449"/>
    <cellStyle name="SAPBEXexcCritical5 8 2 2" xfId="58450"/>
    <cellStyle name="SAPBEXexcCritical5 8 3" xfId="58451"/>
    <cellStyle name="SAPBEXexcCritical5 8 4" xfId="58452"/>
    <cellStyle name="SAPBEXexcCritical5 8 5" xfId="58453"/>
    <cellStyle name="SAPBEXexcCritical5 9" xfId="58454"/>
    <cellStyle name="SAPBEXexcCritical5 9 2" xfId="58455"/>
    <cellStyle name="SAPBEXexcCritical5 9 3" xfId="58456"/>
    <cellStyle name="SAPBEXexcCritical5 9 4" xfId="58457"/>
    <cellStyle name="SAPBEXexcCritical5 9 5" xfId="58458"/>
    <cellStyle name="SAPBEXexcCritical5_Pv for Schools - Installs" xfId="58459"/>
    <cellStyle name="SAPBEXexcCritical6" xfId="58460"/>
    <cellStyle name="SAPBEXexcCritical6 10" xfId="58461"/>
    <cellStyle name="SAPBEXexcCritical6 10 2" xfId="58462"/>
    <cellStyle name="SAPBEXexcCritical6 10 3" xfId="58463"/>
    <cellStyle name="SAPBEXexcCritical6 10 4" xfId="58464"/>
    <cellStyle name="SAPBEXexcCritical6 11" xfId="58465"/>
    <cellStyle name="SAPBEXexcCritical6 11 2" xfId="58466"/>
    <cellStyle name="SAPBEXexcCritical6 11 3" xfId="58467"/>
    <cellStyle name="SAPBEXexcCritical6 11 4" xfId="58468"/>
    <cellStyle name="SAPBEXexcCritical6 12" xfId="58469"/>
    <cellStyle name="SAPBEXexcCritical6 12 2" xfId="58470"/>
    <cellStyle name="SAPBEXexcCritical6 12 3" xfId="58471"/>
    <cellStyle name="SAPBEXexcCritical6 12 4" xfId="58472"/>
    <cellStyle name="SAPBEXexcCritical6 13" xfId="58473"/>
    <cellStyle name="SAPBEXexcCritical6 13 2" xfId="58474"/>
    <cellStyle name="SAPBEXexcCritical6 13 3" xfId="58475"/>
    <cellStyle name="SAPBEXexcCritical6 13 4" xfId="58476"/>
    <cellStyle name="SAPBEXexcCritical6 14" xfId="58477"/>
    <cellStyle name="SAPBEXexcCritical6 14 2" xfId="58478"/>
    <cellStyle name="SAPBEXexcCritical6 14 3" xfId="58479"/>
    <cellStyle name="SAPBEXexcCritical6 14 4" xfId="58480"/>
    <cellStyle name="SAPBEXexcCritical6 15" xfId="58481"/>
    <cellStyle name="SAPBEXexcCritical6 15 2" xfId="58482"/>
    <cellStyle name="SAPBEXexcCritical6 15 3" xfId="58483"/>
    <cellStyle name="SAPBEXexcCritical6 15 4" xfId="58484"/>
    <cellStyle name="SAPBEXexcCritical6 16" xfId="58485"/>
    <cellStyle name="SAPBEXexcCritical6 17" xfId="58486"/>
    <cellStyle name="SAPBEXexcCritical6 18" xfId="58487"/>
    <cellStyle name="SAPBEXexcCritical6 19" xfId="58488"/>
    <cellStyle name="SAPBEXexcCritical6 2" xfId="58489"/>
    <cellStyle name="SAPBEXexcCritical6 2 10" xfId="58490"/>
    <cellStyle name="SAPBEXexcCritical6 2 10 2" xfId="58491"/>
    <cellStyle name="SAPBEXexcCritical6 2 10 3" xfId="58492"/>
    <cellStyle name="SAPBEXexcCritical6 2 10 4" xfId="58493"/>
    <cellStyle name="SAPBEXexcCritical6 2 11" xfId="58494"/>
    <cellStyle name="SAPBEXexcCritical6 2 11 2" xfId="58495"/>
    <cellStyle name="SAPBEXexcCritical6 2 11 3" xfId="58496"/>
    <cellStyle name="SAPBEXexcCritical6 2 11 4" xfId="58497"/>
    <cellStyle name="SAPBEXexcCritical6 2 12" xfId="58498"/>
    <cellStyle name="SAPBEXexcCritical6 2 13" xfId="58499"/>
    <cellStyle name="SAPBEXexcCritical6 2 14" xfId="58500"/>
    <cellStyle name="SAPBEXexcCritical6 2 15" xfId="58501"/>
    <cellStyle name="SAPBEXexcCritical6 2 16" xfId="58502"/>
    <cellStyle name="SAPBEXexcCritical6 2 17" xfId="58503"/>
    <cellStyle name="SAPBEXexcCritical6 2 18" xfId="58504"/>
    <cellStyle name="SAPBEXexcCritical6 2 2" xfId="58505"/>
    <cellStyle name="SAPBEXexcCritical6 2 2 2" xfId="58506"/>
    <cellStyle name="SAPBEXexcCritical6 2 2 2 2" xfId="58507"/>
    <cellStyle name="SAPBEXexcCritical6 2 2 2 3" xfId="58508"/>
    <cellStyle name="SAPBEXexcCritical6 2 2 2 4" xfId="58509"/>
    <cellStyle name="SAPBEXexcCritical6 2 2 3" xfId="58510"/>
    <cellStyle name="SAPBEXexcCritical6 2 2 3 2" xfId="58511"/>
    <cellStyle name="SAPBEXexcCritical6 2 2 4" xfId="58512"/>
    <cellStyle name="SAPBEXexcCritical6 2 2 4 2" xfId="58513"/>
    <cellStyle name="SAPBEXexcCritical6 2 2 5" xfId="58514"/>
    <cellStyle name="SAPBEXexcCritical6 2 3" xfId="58515"/>
    <cellStyle name="SAPBEXexcCritical6 2 3 2" xfId="58516"/>
    <cellStyle name="SAPBEXexcCritical6 2 3 2 2" xfId="58517"/>
    <cellStyle name="SAPBEXexcCritical6 2 3 3" xfId="58518"/>
    <cellStyle name="SAPBEXexcCritical6 2 3 4" xfId="58519"/>
    <cellStyle name="SAPBEXexcCritical6 2 3 5" xfId="58520"/>
    <cellStyle name="SAPBEXexcCritical6 2 4" xfId="58521"/>
    <cellStyle name="SAPBEXexcCritical6 2 4 2" xfId="58522"/>
    <cellStyle name="SAPBEXexcCritical6 2 4 2 2" xfId="58523"/>
    <cellStyle name="SAPBEXexcCritical6 2 4 3" xfId="58524"/>
    <cellStyle name="SAPBEXexcCritical6 2 4 3 2" xfId="58525"/>
    <cellStyle name="SAPBEXexcCritical6 2 4 4" xfId="58526"/>
    <cellStyle name="SAPBEXexcCritical6 2 4 5" xfId="58527"/>
    <cellStyle name="SAPBEXexcCritical6 2 5" xfId="58528"/>
    <cellStyle name="SAPBEXexcCritical6 2 5 2" xfId="58529"/>
    <cellStyle name="SAPBEXexcCritical6 2 5 2 2" xfId="58530"/>
    <cellStyle name="SAPBEXexcCritical6 2 5 3" xfId="58531"/>
    <cellStyle name="SAPBEXexcCritical6 2 5 3 2" xfId="58532"/>
    <cellStyle name="SAPBEXexcCritical6 2 5 4" xfId="58533"/>
    <cellStyle name="SAPBEXexcCritical6 2 5 5" xfId="58534"/>
    <cellStyle name="SAPBEXexcCritical6 2 6" xfId="58535"/>
    <cellStyle name="SAPBEXexcCritical6 2 6 2" xfId="58536"/>
    <cellStyle name="SAPBEXexcCritical6 2 6 2 2" xfId="58537"/>
    <cellStyle name="SAPBEXexcCritical6 2 6 3" xfId="58538"/>
    <cellStyle name="SAPBEXexcCritical6 2 6 4" xfId="58539"/>
    <cellStyle name="SAPBEXexcCritical6 2 6 5" xfId="58540"/>
    <cellStyle name="SAPBEXexcCritical6 2 7" xfId="58541"/>
    <cellStyle name="SAPBEXexcCritical6 2 7 2" xfId="58542"/>
    <cellStyle name="SAPBEXexcCritical6 2 7 3" xfId="58543"/>
    <cellStyle name="SAPBEXexcCritical6 2 7 4" xfId="58544"/>
    <cellStyle name="SAPBEXexcCritical6 2 7 5" xfId="58545"/>
    <cellStyle name="SAPBEXexcCritical6 2 8" xfId="58546"/>
    <cellStyle name="SAPBEXexcCritical6 2 8 2" xfId="58547"/>
    <cellStyle name="SAPBEXexcCritical6 2 8 3" xfId="58548"/>
    <cellStyle name="SAPBEXexcCritical6 2 8 4" xfId="58549"/>
    <cellStyle name="SAPBEXexcCritical6 2 8 5" xfId="58550"/>
    <cellStyle name="SAPBEXexcCritical6 2 9" xfId="58551"/>
    <cellStyle name="SAPBEXexcCritical6 2 9 2" xfId="58552"/>
    <cellStyle name="SAPBEXexcCritical6 2 9 3" xfId="58553"/>
    <cellStyle name="SAPBEXexcCritical6 2 9 4" xfId="58554"/>
    <cellStyle name="SAPBEXexcCritical6 20" xfId="58555"/>
    <cellStyle name="SAPBEXexcCritical6 21" xfId="58556"/>
    <cellStyle name="SAPBEXexcCritical6 22" xfId="58557"/>
    <cellStyle name="SAPBEXexcCritical6 23" xfId="58558"/>
    <cellStyle name="SAPBEXexcCritical6 24" xfId="58559"/>
    <cellStyle name="SAPBEXexcCritical6 25" xfId="58560"/>
    <cellStyle name="SAPBEXexcCritical6 3" xfId="58561"/>
    <cellStyle name="SAPBEXexcCritical6 3 10" xfId="58562"/>
    <cellStyle name="SAPBEXexcCritical6 3 10 2" xfId="58563"/>
    <cellStyle name="SAPBEXexcCritical6 3 10 3" xfId="58564"/>
    <cellStyle name="SAPBEXexcCritical6 3 10 4" xfId="58565"/>
    <cellStyle name="SAPBEXexcCritical6 3 11" xfId="58566"/>
    <cellStyle name="SAPBEXexcCritical6 3 11 2" xfId="58567"/>
    <cellStyle name="SAPBEXexcCritical6 3 11 3" xfId="58568"/>
    <cellStyle name="SAPBEXexcCritical6 3 11 4" xfId="58569"/>
    <cellStyle name="SAPBEXexcCritical6 3 12" xfId="58570"/>
    <cellStyle name="SAPBEXexcCritical6 3 13" xfId="58571"/>
    <cellStyle name="SAPBEXexcCritical6 3 14" xfId="58572"/>
    <cellStyle name="SAPBEXexcCritical6 3 15" xfId="58573"/>
    <cellStyle name="SAPBEXexcCritical6 3 16" xfId="58574"/>
    <cellStyle name="SAPBEXexcCritical6 3 17" xfId="58575"/>
    <cellStyle name="SAPBEXexcCritical6 3 18" xfId="58576"/>
    <cellStyle name="SAPBEXexcCritical6 3 19" xfId="58577"/>
    <cellStyle name="SAPBEXexcCritical6 3 2" xfId="58578"/>
    <cellStyle name="SAPBEXexcCritical6 3 2 2" xfId="58579"/>
    <cellStyle name="SAPBEXexcCritical6 3 2 2 2" xfId="58580"/>
    <cellStyle name="SAPBEXexcCritical6 3 2 3" xfId="58581"/>
    <cellStyle name="SAPBEXexcCritical6 3 2 4" xfId="58582"/>
    <cellStyle name="SAPBEXexcCritical6 3 2 5" xfId="58583"/>
    <cellStyle name="SAPBEXexcCritical6 3 20" xfId="58584"/>
    <cellStyle name="SAPBEXexcCritical6 3 3" xfId="58585"/>
    <cellStyle name="SAPBEXexcCritical6 3 3 2" xfId="58586"/>
    <cellStyle name="SAPBEXexcCritical6 3 3 2 2" xfId="58587"/>
    <cellStyle name="SAPBEXexcCritical6 3 3 3" xfId="58588"/>
    <cellStyle name="SAPBEXexcCritical6 3 3 4" xfId="58589"/>
    <cellStyle name="SAPBEXexcCritical6 3 3 5" xfId="58590"/>
    <cellStyle name="SAPBEXexcCritical6 3 4" xfId="58591"/>
    <cellStyle name="SAPBEXexcCritical6 3 4 2" xfId="58592"/>
    <cellStyle name="SAPBEXexcCritical6 3 4 2 2" xfId="58593"/>
    <cellStyle name="SAPBEXexcCritical6 3 4 3" xfId="58594"/>
    <cellStyle name="SAPBEXexcCritical6 3 4 4" xfId="58595"/>
    <cellStyle name="SAPBEXexcCritical6 3 4 5" xfId="58596"/>
    <cellStyle name="SAPBEXexcCritical6 3 5" xfId="58597"/>
    <cellStyle name="SAPBEXexcCritical6 3 5 2" xfId="58598"/>
    <cellStyle name="SAPBEXexcCritical6 3 5 2 2" xfId="58599"/>
    <cellStyle name="SAPBEXexcCritical6 3 5 3" xfId="58600"/>
    <cellStyle name="SAPBEXexcCritical6 3 5 4" xfId="58601"/>
    <cellStyle name="SAPBEXexcCritical6 3 5 5" xfId="58602"/>
    <cellStyle name="SAPBEXexcCritical6 3 6" xfId="58603"/>
    <cellStyle name="SAPBEXexcCritical6 3 6 2" xfId="58604"/>
    <cellStyle name="SAPBEXexcCritical6 3 6 3" xfId="58605"/>
    <cellStyle name="SAPBEXexcCritical6 3 6 4" xfId="58606"/>
    <cellStyle name="SAPBEXexcCritical6 3 6 5" xfId="58607"/>
    <cellStyle name="SAPBEXexcCritical6 3 7" xfId="58608"/>
    <cellStyle name="SAPBEXexcCritical6 3 7 2" xfId="58609"/>
    <cellStyle name="SAPBEXexcCritical6 3 7 3" xfId="58610"/>
    <cellStyle name="SAPBEXexcCritical6 3 7 4" xfId="58611"/>
    <cellStyle name="SAPBEXexcCritical6 3 8" xfId="58612"/>
    <cellStyle name="SAPBEXexcCritical6 3 8 2" xfId="58613"/>
    <cellStyle name="SAPBEXexcCritical6 3 8 3" xfId="58614"/>
    <cellStyle name="SAPBEXexcCritical6 3 8 4" xfId="58615"/>
    <cellStyle name="SAPBEXexcCritical6 3 9" xfId="58616"/>
    <cellStyle name="SAPBEXexcCritical6 3 9 2" xfId="58617"/>
    <cellStyle name="SAPBEXexcCritical6 3 9 3" xfId="58618"/>
    <cellStyle name="SAPBEXexcCritical6 3 9 4" xfId="58619"/>
    <cellStyle name="SAPBEXexcCritical6 4" xfId="58620"/>
    <cellStyle name="SAPBEXexcCritical6 4 10" xfId="58621"/>
    <cellStyle name="SAPBEXexcCritical6 4 10 2" xfId="58622"/>
    <cellStyle name="SAPBEXexcCritical6 4 10 3" xfId="58623"/>
    <cellStyle name="SAPBEXexcCritical6 4 10 4" xfId="58624"/>
    <cellStyle name="SAPBEXexcCritical6 4 11" xfId="58625"/>
    <cellStyle name="SAPBEXexcCritical6 4 11 2" xfId="58626"/>
    <cellStyle name="SAPBEXexcCritical6 4 11 3" xfId="58627"/>
    <cellStyle name="SAPBEXexcCritical6 4 11 4" xfId="58628"/>
    <cellStyle name="SAPBEXexcCritical6 4 12" xfId="58629"/>
    <cellStyle name="SAPBEXexcCritical6 4 13" xfId="58630"/>
    <cellStyle name="SAPBEXexcCritical6 4 14" xfId="58631"/>
    <cellStyle name="SAPBEXexcCritical6 4 15" xfId="58632"/>
    <cellStyle name="SAPBEXexcCritical6 4 16" xfId="58633"/>
    <cellStyle name="SAPBEXexcCritical6 4 17" xfId="58634"/>
    <cellStyle name="SAPBEXexcCritical6 4 18" xfId="58635"/>
    <cellStyle name="SAPBEXexcCritical6 4 19" xfId="58636"/>
    <cellStyle name="SAPBEXexcCritical6 4 2" xfId="58637"/>
    <cellStyle name="SAPBEXexcCritical6 4 2 2" xfId="58638"/>
    <cellStyle name="SAPBEXexcCritical6 4 2 2 2" xfId="58639"/>
    <cellStyle name="SAPBEXexcCritical6 4 2 3" xfId="58640"/>
    <cellStyle name="SAPBEXexcCritical6 4 2 3 2" xfId="58641"/>
    <cellStyle name="SAPBEXexcCritical6 4 2 4" xfId="58642"/>
    <cellStyle name="SAPBEXexcCritical6 4 2 5" xfId="58643"/>
    <cellStyle name="SAPBEXexcCritical6 4 3" xfId="58644"/>
    <cellStyle name="SAPBEXexcCritical6 4 3 2" xfId="58645"/>
    <cellStyle name="SAPBEXexcCritical6 4 3 2 2" xfId="58646"/>
    <cellStyle name="SAPBEXexcCritical6 4 3 3" xfId="58647"/>
    <cellStyle name="SAPBEXexcCritical6 4 3 4" xfId="58648"/>
    <cellStyle name="SAPBEXexcCritical6 4 3 5" xfId="58649"/>
    <cellStyle name="SAPBEXexcCritical6 4 4" xfId="58650"/>
    <cellStyle name="SAPBEXexcCritical6 4 4 2" xfId="58651"/>
    <cellStyle name="SAPBEXexcCritical6 4 4 2 2" xfId="58652"/>
    <cellStyle name="SAPBEXexcCritical6 4 4 3" xfId="58653"/>
    <cellStyle name="SAPBEXexcCritical6 4 4 4" xfId="58654"/>
    <cellStyle name="SAPBEXexcCritical6 4 4 5" xfId="58655"/>
    <cellStyle name="SAPBEXexcCritical6 4 5" xfId="58656"/>
    <cellStyle name="SAPBEXexcCritical6 4 5 2" xfId="58657"/>
    <cellStyle name="SAPBEXexcCritical6 4 5 2 2" xfId="58658"/>
    <cellStyle name="SAPBEXexcCritical6 4 5 3" xfId="58659"/>
    <cellStyle name="SAPBEXexcCritical6 4 5 4" xfId="58660"/>
    <cellStyle name="SAPBEXexcCritical6 4 5 5" xfId="58661"/>
    <cellStyle name="SAPBEXexcCritical6 4 6" xfId="58662"/>
    <cellStyle name="SAPBEXexcCritical6 4 6 2" xfId="58663"/>
    <cellStyle name="SAPBEXexcCritical6 4 6 2 2" xfId="58664"/>
    <cellStyle name="SAPBEXexcCritical6 4 6 3" xfId="58665"/>
    <cellStyle name="SAPBEXexcCritical6 4 6 4" xfId="58666"/>
    <cellStyle name="SAPBEXexcCritical6 4 6 5" xfId="58667"/>
    <cellStyle name="SAPBEXexcCritical6 4 7" xfId="58668"/>
    <cellStyle name="SAPBEXexcCritical6 4 7 2" xfId="58669"/>
    <cellStyle name="SAPBEXexcCritical6 4 7 3" xfId="58670"/>
    <cellStyle name="SAPBEXexcCritical6 4 7 4" xfId="58671"/>
    <cellStyle name="SAPBEXexcCritical6 4 7 5" xfId="58672"/>
    <cellStyle name="SAPBEXexcCritical6 4 8" xfId="58673"/>
    <cellStyle name="SAPBEXexcCritical6 4 8 2" xfId="58674"/>
    <cellStyle name="SAPBEXexcCritical6 4 8 3" xfId="58675"/>
    <cellStyle name="SAPBEXexcCritical6 4 8 4" xfId="58676"/>
    <cellStyle name="SAPBEXexcCritical6 4 9" xfId="58677"/>
    <cellStyle name="SAPBEXexcCritical6 4 9 2" xfId="58678"/>
    <cellStyle name="SAPBEXexcCritical6 4 9 3" xfId="58679"/>
    <cellStyle name="SAPBEXexcCritical6 4 9 4" xfId="58680"/>
    <cellStyle name="SAPBEXexcCritical6 5" xfId="58681"/>
    <cellStyle name="SAPBEXexcCritical6 5 2" xfId="58682"/>
    <cellStyle name="SAPBEXexcCritical6 5 3" xfId="58683"/>
    <cellStyle name="SAPBEXexcCritical6 6" xfId="58684"/>
    <cellStyle name="SAPBEXexcCritical6 6 2" xfId="58685"/>
    <cellStyle name="SAPBEXexcCritical6 6 2 2" xfId="58686"/>
    <cellStyle name="SAPBEXexcCritical6 6 3" xfId="58687"/>
    <cellStyle name="SAPBEXexcCritical6 6 4" xfId="58688"/>
    <cellStyle name="SAPBEXexcCritical6 6 5" xfId="58689"/>
    <cellStyle name="SAPBEXexcCritical6 7" xfId="58690"/>
    <cellStyle name="SAPBEXexcCritical6 7 2" xfId="58691"/>
    <cellStyle name="SAPBEXexcCritical6 7 2 2" xfId="58692"/>
    <cellStyle name="SAPBEXexcCritical6 7 3" xfId="58693"/>
    <cellStyle name="SAPBEXexcCritical6 7 4" xfId="58694"/>
    <cellStyle name="SAPBEXexcCritical6 7 5" xfId="58695"/>
    <cellStyle name="SAPBEXexcCritical6 8" xfId="58696"/>
    <cellStyle name="SAPBEXexcCritical6 8 2" xfId="58697"/>
    <cellStyle name="SAPBEXexcCritical6 8 2 2" xfId="58698"/>
    <cellStyle name="SAPBEXexcCritical6 8 3" xfId="58699"/>
    <cellStyle name="SAPBEXexcCritical6 8 4" xfId="58700"/>
    <cellStyle name="SAPBEXexcCritical6 8 5" xfId="58701"/>
    <cellStyle name="SAPBEXexcCritical6 9" xfId="58702"/>
    <cellStyle name="SAPBEXexcCritical6 9 2" xfId="58703"/>
    <cellStyle name="SAPBEXexcCritical6 9 3" xfId="58704"/>
    <cellStyle name="SAPBEXexcCritical6 9 4" xfId="58705"/>
    <cellStyle name="SAPBEXexcCritical6 9 5" xfId="58706"/>
    <cellStyle name="SAPBEXexcCritical6_Pv for Schools - Installs" xfId="58707"/>
    <cellStyle name="SAPBEXexcGood1" xfId="58708"/>
    <cellStyle name="SAPBEXexcGood1 10" xfId="58709"/>
    <cellStyle name="SAPBEXexcGood1 10 2" xfId="58710"/>
    <cellStyle name="SAPBEXexcGood1 10 3" xfId="58711"/>
    <cellStyle name="SAPBEXexcGood1 10 4" xfId="58712"/>
    <cellStyle name="SAPBEXexcGood1 11" xfId="58713"/>
    <cellStyle name="SAPBEXexcGood1 11 2" xfId="58714"/>
    <cellStyle name="SAPBEXexcGood1 11 3" xfId="58715"/>
    <cellStyle name="SAPBEXexcGood1 11 4" xfId="58716"/>
    <cellStyle name="SAPBEXexcGood1 12" xfId="58717"/>
    <cellStyle name="SAPBEXexcGood1 12 2" xfId="58718"/>
    <cellStyle name="SAPBEXexcGood1 12 3" xfId="58719"/>
    <cellStyle name="SAPBEXexcGood1 12 4" xfId="58720"/>
    <cellStyle name="SAPBEXexcGood1 13" xfId="58721"/>
    <cellStyle name="SAPBEXexcGood1 13 2" xfId="58722"/>
    <cellStyle name="SAPBEXexcGood1 13 3" xfId="58723"/>
    <cellStyle name="SAPBEXexcGood1 13 4" xfId="58724"/>
    <cellStyle name="SAPBEXexcGood1 14" xfId="58725"/>
    <cellStyle name="SAPBEXexcGood1 14 2" xfId="58726"/>
    <cellStyle name="SAPBEXexcGood1 14 3" xfId="58727"/>
    <cellStyle name="SAPBEXexcGood1 14 4" xfId="58728"/>
    <cellStyle name="SAPBEXexcGood1 15" xfId="58729"/>
    <cellStyle name="SAPBEXexcGood1 15 2" xfId="58730"/>
    <cellStyle name="SAPBEXexcGood1 15 3" xfId="58731"/>
    <cellStyle name="SAPBEXexcGood1 15 4" xfId="58732"/>
    <cellStyle name="SAPBEXexcGood1 16" xfId="58733"/>
    <cellStyle name="SAPBEXexcGood1 17" xfId="58734"/>
    <cellStyle name="SAPBEXexcGood1 18" xfId="58735"/>
    <cellStyle name="SAPBEXexcGood1 19" xfId="58736"/>
    <cellStyle name="SAPBEXexcGood1 2" xfId="58737"/>
    <cellStyle name="SAPBEXexcGood1 2 10" xfId="58738"/>
    <cellStyle name="SAPBEXexcGood1 2 10 2" xfId="58739"/>
    <cellStyle name="SAPBEXexcGood1 2 10 3" xfId="58740"/>
    <cellStyle name="SAPBEXexcGood1 2 10 4" xfId="58741"/>
    <cellStyle name="SAPBEXexcGood1 2 11" xfId="58742"/>
    <cellStyle name="SAPBEXexcGood1 2 11 2" xfId="58743"/>
    <cellStyle name="SAPBEXexcGood1 2 11 3" xfId="58744"/>
    <cellStyle name="SAPBEXexcGood1 2 11 4" xfId="58745"/>
    <cellStyle name="SAPBEXexcGood1 2 12" xfId="58746"/>
    <cellStyle name="SAPBEXexcGood1 2 13" xfId="58747"/>
    <cellStyle name="SAPBEXexcGood1 2 14" xfId="58748"/>
    <cellStyle name="SAPBEXexcGood1 2 15" xfId="58749"/>
    <cellStyle name="SAPBEXexcGood1 2 16" xfId="58750"/>
    <cellStyle name="SAPBEXexcGood1 2 17" xfId="58751"/>
    <cellStyle name="SAPBEXexcGood1 2 18" xfId="58752"/>
    <cellStyle name="SAPBEXexcGood1 2 2" xfId="58753"/>
    <cellStyle name="SAPBEXexcGood1 2 2 2" xfId="58754"/>
    <cellStyle name="SAPBEXexcGood1 2 2 2 2" xfId="58755"/>
    <cellStyle name="SAPBEXexcGood1 2 2 2 3" xfId="58756"/>
    <cellStyle name="SAPBEXexcGood1 2 2 2 4" xfId="58757"/>
    <cellStyle name="SAPBEXexcGood1 2 2 3" xfId="58758"/>
    <cellStyle name="SAPBEXexcGood1 2 2 3 2" xfId="58759"/>
    <cellStyle name="SAPBEXexcGood1 2 2 4" xfId="58760"/>
    <cellStyle name="SAPBEXexcGood1 2 2 4 2" xfId="58761"/>
    <cellStyle name="SAPBEXexcGood1 2 2 5" xfId="58762"/>
    <cellStyle name="SAPBEXexcGood1 2 3" xfId="58763"/>
    <cellStyle name="SAPBEXexcGood1 2 3 2" xfId="58764"/>
    <cellStyle name="SAPBEXexcGood1 2 3 2 2" xfId="58765"/>
    <cellStyle name="SAPBEXexcGood1 2 3 3" xfId="58766"/>
    <cellStyle name="SAPBEXexcGood1 2 3 4" xfId="58767"/>
    <cellStyle name="SAPBEXexcGood1 2 3 5" xfId="58768"/>
    <cellStyle name="SAPBEXexcGood1 2 4" xfId="58769"/>
    <cellStyle name="SAPBEXexcGood1 2 4 2" xfId="58770"/>
    <cellStyle name="SAPBEXexcGood1 2 4 2 2" xfId="58771"/>
    <cellStyle name="SAPBEXexcGood1 2 4 3" xfId="58772"/>
    <cellStyle name="SAPBEXexcGood1 2 4 3 2" xfId="58773"/>
    <cellStyle name="SAPBEXexcGood1 2 4 4" xfId="58774"/>
    <cellStyle name="SAPBEXexcGood1 2 4 5" xfId="58775"/>
    <cellStyle name="SAPBEXexcGood1 2 5" xfId="58776"/>
    <cellStyle name="SAPBEXexcGood1 2 5 2" xfId="58777"/>
    <cellStyle name="SAPBEXexcGood1 2 5 2 2" xfId="58778"/>
    <cellStyle name="SAPBEXexcGood1 2 5 3" xfId="58779"/>
    <cellStyle name="SAPBEXexcGood1 2 5 3 2" xfId="58780"/>
    <cellStyle name="SAPBEXexcGood1 2 5 4" xfId="58781"/>
    <cellStyle name="SAPBEXexcGood1 2 5 5" xfId="58782"/>
    <cellStyle name="SAPBEXexcGood1 2 6" xfId="58783"/>
    <cellStyle name="SAPBEXexcGood1 2 6 2" xfId="58784"/>
    <cellStyle name="SAPBEXexcGood1 2 6 2 2" xfId="58785"/>
    <cellStyle name="SAPBEXexcGood1 2 6 3" xfId="58786"/>
    <cellStyle name="SAPBEXexcGood1 2 6 4" xfId="58787"/>
    <cellStyle name="SAPBEXexcGood1 2 6 5" xfId="58788"/>
    <cellStyle name="SAPBEXexcGood1 2 7" xfId="58789"/>
    <cellStyle name="SAPBEXexcGood1 2 7 2" xfId="58790"/>
    <cellStyle name="SAPBEXexcGood1 2 7 3" xfId="58791"/>
    <cellStyle name="SAPBEXexcGood1 2 7 4" xfId="58792"/>
    <cellStyle name="SAPBEXexcGood1 2 7 5" xfId="58793"/>
    <cellStyle name="SAPBEXexcGood1 2 8" xfId="58794"/>
    <cellStyle name="SAPBEXexcGood1 2 8 2" xfId="58795"/>
    <cellStyle name="SAPBEXexcGood1 2 8 3" xfId="58796"/>
    <cellStyle name="SAPBEXexcGood1 2 8 4" xfId="58797"/>
    <cellStyle name="SAPBEXexcGood1 2 8 5" xfId="58798"/>
    <cellStyle name="SAPBEXexcGood1 2 9" xfId="58799"/>
    <cellStyle name="SAPBEXexcGood1 2 9 2" xfId="58800"/>
    <cellStyle name="SAPBEXexcGood1 2 9 3" xfId="58801"/>
    <cellStyle name="SAPBEXexcGood1 2 9 4" xfId="58802"/>
    <cellStyle name="SAPBEXexcGood1 20" xfId="58803"/>
    <cellStyle name="SAPBEXexcGood1 21" xfId="58804"/>
    <cellStyle name="SAPBEXexcGood1 22" xfId="58805"/>
    <cellStyle name="SAPBEXexcGood1 23" xfId="58806"/>
    <cellStyle name="SAPBEXexcGood1 24" xfId="58807"/>
    <cellStyle name="SAPBEXexcGood1 25" xfId="58808"/>
    <cellStyle name="SAPBEXexcGood1 3" xfId="58809"/>
    <cellStyle name="SAPBEXexcGood1 3 10" xfId="58810"/>
    <cellStyle name="SAPBEXexcGood1 3 10 2" xfId="58811"/>
    <cellStyle name="SAPBEXexcGood1 3 10 3" xfId="58812"/>
    <cellStyle name="SAPBEXexcGood1 3 10 4" xfId="58813"/>
    <cellStyle name="SAPBEXexcGood1 3 11" xfId="58814"/>
    <cellStyle name="SAPBEXexcGood1 3 11 2" xfId="58815"/>
    <cellStyle name="SAPBEXexcGood1 3 11 3" xfId="58816"/>
    <cellStyle name="SAPBEXexcGood1 3 11 4" xfId="58817"/>
    <cellStyle name="SAPBEXexcGood1 3 12" xfId="58818"/>
    <cellStyle name="SAPBEXexcGood1 3 13" xfId="58819"/>
    <cellStyle name="SAPBEXexcGood1 3 14" xfId="58820"/>
    <cellStyle name="SAPBEXexcGood1 3 15" xfId="58821"/>
    <cellStyle name="SAPBEXexcGood1 3 16" xfId="58822"/>
    <cellStyle name="SAPBEXexcGood1 3 17" xfId="58823"/>
    <cellStyle name="SAPBEXexcGood1 3 18" xfId="58824"/>
    <cellStyle name="SAPBEXexcGood1 3 19" xfId="58825"/>
    <cellStyle name="SAPBEXexcGood1 3 2" xfId="58826"/>
    <cellStyle name="SAPBEXexcGood1 3 2 2" xfId="58827"/>
    <cellStyle name="SAPBEXexcGood1 3 2 2 2" xfId="58828"/>
    <cellStyle name="SAPBEXexcGood1 3 2 3" xfId="58829"/>
    <cellStyle name="SAPBEXexcGood1 3 2 4" xfId="58830"/>
    <cellStyle name="SAPBEXexcGood1 3 2 5" xfId="58831"/>
    <cellStyle name="SAPBEXexcGood1 3 20" xfId="58832"/>
    <cellStyle name="SAPBEXexcGood1 3 3" xfId="58833"/>
    <cellStyle name="SAPBEXexcGood1 3 3 2" xfId="58834"/>
    <cellStyle name="SAPBEXexcGood1 3 3 2 2" xfId="58835"/>
    <cellStyle name="SAPBEXexcGood1 3 3 3" xfId="58836"/>
    <cellStyle name="SAPBEXexcGood1 3 3 4" xfId="58837"/>
    <cellStyle name="SAPBEXexcGood1 3 3 5" xfId="58838"/>
    <cellStyle name="SAPBEXexcGood1 3 4" xfId="58839"/>
    <cellStyle name="SAPBEXexcGood1 3 4 2" xfId="58840"/>
    <cellStyle name="SAPBEXexcGood1 3 4 2 2" xfId="58841"/>
    <cellStyle name="SAPBEXexcGood1 3 4 3" xfId="58842"/>
    <cellStyle name="SAPBEXexcGood1 3 4 4" xfId="58843"/>
    <cellStyle name="SAPBEXexcGood1 3 4 5" xfId="58844"/>
    <cellStyle name="SAPBEXexcGood1 3 5" xfId="58845"/>
    <cellStyle name="SAPBEXexcGood1 3 5 2" xfId="58846"/>
    <cellStyle name="SAPBEXexcGood1 3 5 2 2" xfId="58847"/>
    <cellStyle name="SAPBEXexcGood1 3 5 3" xfId="58848"/>
    <cellStyle name="SAPBEXexcGood1 3 5 4" xfId="58849"/>
    <cellStyle name="SAPBEXexcGood1 3 5 5" xfId="58850"/>
    <cellStyle name="SAPBEXexcGood1 3 6" xfId="58851"/>
    <cellStyle name="SAPBEXexcGood1 3 6 2" xfId="58852"/>
    <cellStyle name="SAPBEXexcGood1 3 6 3" xfId="58853"/>
    <cellStyle name="SAPBEXexcGood1 3 6 4" xfId="58854"/>
    <cellStyle name="SAPBEXexcGood1 3 6 5" xfId="58855"/>
    <cellStyle name="SAPBEXexcGood1 3 7" xfId="58856"/>
    <cellStyle name="SAPBEXexcGood1 3 7 2" xfId="58857"/>
    <cellStyle name="SAPBEXexcGood1 3 7 3" xfId="58858"/>
    <cellStyle name="SAPBEXexcGood1 3 7 4" xfId="58859"/>
    <cellStyle name="SAPBEXexcGood1 3 8" xfId="58860"/>
    <cellStyle name="SAPBEXexcGood1 3 8 2" xfId="58861"/>
    <cellStyle name="SAPBEXexcGood1 3 8 3" xfId="58862"/>
    <cellStyle name="SAPBEXexcGood1 3 8 4" xfId="58863"/>
    <cellStyle name="SAPBEXexcGood1 3 9" xfId="58864"/>
    <cellStyle name="SAPBEXexcGood1 3 9 2" xfId="58865"/>
    <cellStyle name="SAPBEXexcGood1 3 9 3" xfId="58866"/>
    <cellStyle name="SAPBEXexcGood1 3 9 4" xfId="58867"/>
    <cellStyle name="SAPBEXexcGood1 4" xfId="58868"/>
    <cellStyle name="SAPBEXexcGood1 4 10" xfId="58869"/>
    <cellStyle name="SAPBEXexcGood1 4 10 2" xfId="58870"/>
    <cellStyle name="SAPBEXexcGood1 4 10 3" xfId="58871"/>
    <cellStyle name="SAPBEXexcGood1 4 10 4" xfId="58872"/>
    <cellStyle name="SAPBEXexcGood1 4 11" xfId="58873"/>
    <cellStyle name="SAPBEXexcGood1 4 11 2" xfId="58874"/>
    <cellStyle name="SAPBEXexcGood1 4 11 3" xfId="58875"/>
    <cellStyle name="SAPBEXexcGood1 4 11 4" xfId="58876"/>
    <cellStyle name="SAPBEXexcGood1 4 12" xfId="58877"/>
    <cellStyle name="SAPBEXexcGood1 4 13" xfId="58878"/>
    <cellStyle name="SAPBEXexcGood1 4 14" xfId="58879"/>
    <cellStyle name="SAPBEXexcGood1 4 15" xfId="58880"/>
    <cellStyle name="SAPBEXexcGood1 4 16" xfId="58881"/>
    <cellStyle name="SAPBEXexcGood1 4 17" xfId="58882"/>
    <cellStyle name="SAPBEXexcGood1 4 18" xfId="58883"/>
    <cellStyle name="SAPBEXexcGood1 4 19" xfId="58884"/>
    <cellStyle name="SAPBEXexcGood1 4 2" xfId="58885"/>
    <cellStyle name="SAPBEXexcGood1 4 2 2" xfId="58886"/>
    <cellStyle name="SAPBEXexcGood1 4 2 2 2" xfId="58887"/>
    <cellStyle name="SAPBEXexcGood1 4 2 3" xfId="58888"/>
    <cellStyle name="SAPBEXexcGood1 4 2 3 2" xfId="58889"/>
    <cellStyle name="SAPBEXexcGood1 4 2 4" xfId="58890"/>
    <cellStyle name="SAPBEXexcGood1 4 2 5" xfId="58891"/>
    <cellStyle name="SAPBEXexcGood1 4 3" xfId="58892"/>
    <cellStyle name="SAPBEXexcGood1 4 3 2" xfId="58893"/>
    <cellStyle name="SAPBEXexcGood1 4 3 2 2" xfId="58894"/>
    <cellStyle name="SAPBEXexcGood1 4 3 3" xfId="58895"/>
    <cellStyle name="SAPBEXexcGood1 4 3 4" xfId="58896"/>
    <cellStyle name="SAPBEXexcGood1 4 3 5" xfId="58897"/>
    <cellStyle name="SAPBEXexcGood1 4 4" xfId="58898"/>
    <cellStyle name="SAPBEXexcGood1 4 4 2" xfId="58899"/>
    <cellStyle name="SAPBEXexcGood1 4 4 2 2" xfId="58900"/>
    <cellStyle name="SAPBEXexcGood1 4 4 3" xfId="58901"/>
    <cellStyle name="SAPBEXexcGood1 4 4 4" xfId="58902"/>
    <cellStyle name="SAPBEXexcGood1 4 4 5" xfId="58903"/>
    <cellStyle name="SAPBEXexcGood1 4 5" xfId="58904"/>
    <cellStyle name="SAPBEXexcGood1 4 5 2" xfId="58905"/>
    <cellStyle name="SAPBEXexcGood1 4 5 2 2" xfId="58906"/>
    <cellStyle name="SAPBEXexcGood1 4 5 3" xfId="58907"/>
    <cellStyle name="SAPBEXexcGood1 4 5 4" xfId="58908"/>
    <cellStyle name="SAPBEXexcGood1 4 5 5" xfId="58909"/>
    <cellStyle name="SAPBEXexcGood1 4 6" xfId="58910"/>
    <cellStyle name="SAPBEXexcGood1 4 6 2" xfId="58911"/>
    <cellStyle name="SAPBEXexcGood1 4 6 2 2" xfId="58912"/>
    <cellStyle name="SAPBEXexcGood1 4 6 3" xfId="58913"/>
    <cellStyle name="SAPBEXexcGood1 4 6 4" xfId="58914"/>
    <cellStyle name="SAPBEXexcGood1 4 6 5" xfId="58915"/>
    <cellStyle name="SAPBEXexcGood1 4 7" xfId="58916"/>
    <cellStyle name="SAPBEXexcGood1 4 7 2" xfId="58917"/>
    <cellStyle name="SAPBEXexcGood1 4 7 3" xfId="58918"/>
    <cellStyle name="SAPBEXexcGood1 4 7 4" xfId="58919"/>
    <cellStyle name="SAPBEXexcGood1 4 7 5" xfId="58920"/>
    <cellStyle name="SAPBEXexcGood1 4 8" xfId="58921"/>
    <cellStyle name="SAPBEXexcGood1 4 8 2" xfId="58922"/>
    <cellStyle name="SAPBEXexcGood1 4 8 3" xfId="58923"/>
    <cellStyle name="SAPBEXexcGood1 4 8 4" xfId="58924"/>
    <cellStyle name="SAPBEXexcGood1 4 9" xfId="58925"/>
    <cellStyle name="SAPBEXexcGood1 4 9 2" xfId="58926"/>
    <cellStyle name="SAPBEXexcGood1 4 9 3" xfId="58927"/>
    <cellStyle name="SAPBEXexcGood1 4 9 4" xfId="58928"/>
    <cellStyle name="SAPBEXexcGood1 5" xfId="58929"/>
    <cellStyle name="SAPBEXexcGood1 5 2" xfId="58930"/>
    <cellStyle name="SAPBEXexcGood1 5 3" xfId="58931"/>
    <cellStyle name="SAPBEXexcGood1 6" xfId="58932"/>
    <cellStyle name="SAPBEXexcGood1 6 2" xfId="58933"/>
    <cellStyle name="SAPBEXexcGood1 6 2 2" xfId="58934"/>
    <cellStyle name="SAPBEXexcGood1 6 3" xfId="58935"/>
    <cellStyle name="SAPBEXexcGood1 6 4" xfId="58936"/>
    <cellStyle name="SAPBEXexcGood1 6 5" xfId="58937"/>
    <cellStyle name="SAPBEXexcGood1 7" xfId="58938"/>
    <cellStyle name="SAPBEXexcGood1 7 2" xfId="58939"/>
    <cellStyle name="SAPBEXexcGood1 7 2 2" xfId="58940"/>
    <cellStyle name="SAPBEXexcGood1 7 3" xfId="58941"/>
    <cellStyle name="SAPBEXexcGood1 7 4" xfId="58942"/>
    <cellStyle name="SAPBEXexcGood1 7 5" xfId="58943"/>
    <cellStyle name="SAPBEXexcGood1 8" xfId="58944"/>
    <cellStyle name="SAPBEXexcGood1 8 2" xfId="58945"/>
    <cellStyle name="SAPBEXexcGood1 8 2 2" xfId="58946"/>
    <cellStyle name="SAPBEXexcGood1 8 3" xfId="58947"/>
    <cellStyle name="SAPBEXexcGood1 8 4" xfId="58948"/>
    <cellStyle name="SAPBEXexcGood1 8 5" xfId="58949"/>
    <cellStyle name="SAPBEXexcGood1 9" xfId="58950"/>
    <cellStyle name="SAPBEXexcGood1 9 2" xfId="58951"/>
    <cellStyle name="SAPBEXexcGood1 9 3" xfId="58952"/>
    <cellStyle name="SAPBEXexcGood1 9 4" xfId="58953"/>
    <cellStyle name="SAPBEXexcGood1 9 5" xfId="58954"/>
    <cellStyle name="SAPBEXexcGood1_Pv for Schools - Installs" xfId="58955"/>
    <cellStyle name="SAPBEXexcGood2" xfId="58956"/>
    <cellStyle name="SAPBEXexcGood2 10" xfId="58957"/>
    <cellStyle name="SAPBEXexcGood2 10 2" xfId="58958"/>
    <cellStyle name="SAPBEXexcGood2 10 3" xfId="58959"/>
    <cellStyle name="SAPBEXexcGood2 10 4" xfId="58960"/>
    <cellStyle name="SAPBEXexcGood2 11" xfId="58961"/>
    <cellStyle name="SAPBEXexcGood2 11 2" xfId="58962"/>
    <cellStyle name="SAPBEXexcGood2 11 3" xfId="58963"/>
    <cellStyle name="SAPBEXexcGood2 11 4" xfId="58964"/>
    <cellStyle name="SAPBEXexcGood2 12" xfId="58965"/>
    <cellStyle name="SAPBEXexcGood2 12 2" xfId="58966"/>
    <cellStyle name="SAPBEXexcGood2 12 3" xfId="58967"/>
    <cellStyle name="SAPBEXexcGood2 12 4" xfId="58968"/>
    <cellStyle name="SAPBEXexcGood2 13" xfId="58969"/>
    <cellStyle name="SAPBEXexcGood2 13 2" xfId="58970"/>
    <cellStyle name="SAPBEXexcGood2 13 3" xfId="58971"/>
    <cellStyle name="SAPBEXexcGood2 13 4" xfId="58972"/>
    <cellStyle name="SAPBEXexcGood2 14" xfId="58973"/>
    <cellStyle name="SAPBEXexcGood2 14 2" xfId="58974"/>
    <cellStyle name="SAPBEXexcGood2 14 3" xfId="58975"/>
    <cellStyle name="SAPBEXexcGood2 14 4" xfId="58976"/>
    <cellStyle name="SAPBEXexcGood2 15" xfId="58977"/>
    <cellStyle name="SAPBEXexcGood2 15 2" xfId="58978"/>
    <cellStyle name="SAPBEXexcGood2 15 3" xfId="58979"/>
    <cellStyle name="SAPBEXexcGood2 15 4" xfId="58980"/>
    <cellStyle name="SAPBEXexcGood2 16" xfId="58981"/>
    <cellStyle name="SAPBEXexcGood2 17" xfId="58982"/>
    <cellStyle name="SAPBEXexcGood2 18" xfId="58983"/>
    <cellStyle name="SAPBEXexcGood2 19" xfId="58984"/>
    <cellStyle name="SAPBEXexcGood2 2" xfId="58985"/>
    <cellStyle name="SAPBEXexcGood2 2 10" xfId="58986"/>
    <cellStyle name="SAPBEXexcGood2 2 10 2" xfId="58987"/>
    <cellStyle name="SAPBEXexcGood2 2 10 3" xfId="58988"/>
    <cellStyle name="SAPBEXexcGood2 2 10 4" xfId="58989"/>
    <cellStyle name="SAPBEXexcGood2 2 11" xfId="58990"/>
    <cellStyle name="SAPBEXexcGood2 2 11 2" xfId="58991"/>
    <cellStyle name="SAPBEXexcGood2 2 11 3" xfId="58992"/>
    <cellStyle name="SAPBEXexcGood2 2 11 4" xfId="58993"/>
    <cellStyle name="SAPBEXexcGood2 2 12" xfId="58994"/>
    <cellStyle name="SAPBEXexcGood2 2 13" xfId="58995"/>
    <cellStyle name="SAPBEXexcGood2 2 14" xfId="58996"/>
    <cellStyle name="SAPBEXexcGood2 2 15" xfId="58997"/>
    <cellStyle name="SAPBEXexcGood2 2 16" xfId="58998"/>
    <cellStyle name="SAPBEXexcGood2 2 17" xfId="58999"/>
    <cellStyle name="SAPBEXexcGood2 2 18" xfId="59000"/>
    <cellStyle name="SAPBEXexcGood2 2 2" xfId="59001"/>
    <cellStyle name="SAPBEXexcGood2 2 2 2" xfId="59002"/>
    <cellStyle name="SAPBEXexcGood2 2 2 2 2" xfId="59003"/>
    <cellStyle name="SAPBEXexcGood2 2 2 2 3" xfId="59004"/>
    <cellStyle name="SAPBEXexcGood2 2 2 2 4" xfId="59005"/>
    <cellStyle name="SAPBEXexcGood2 2 2 3" xfId="59006"/>
    <cellStyle name="SAPBEXexcGood2 2 2 3 2" xfId="59007"/>
    <cellStyle name="SAPBEXexcGood2 2 2 4" xfId="59008"/>
    <cellStyle name="SAPBEXexcGood2 2 2 4 2" xfId="59009"/>
    <cellStyle name="SAPBEXexcGood2 2 2 5" xfId="59010"/>
    <cellStyle name="SAPBEXexcGood2 2 3" xfId="59011"/>
    <cellStyle name="SAPBEXexcGood2 2 3 2" xfId="59012"/>
    <cellStyle name="SAPBEXexcGood2 2 3 2 2" xfId="59013"/>
    <cellStyle name="SAPBEXexcGood2 2 3 3" xfId="59014"/>
    <cellStyle name="SAPBEXexcGood2 2 3 4" xfId="59015"/>
    <cellStyle name="SAPBEXexcGood2 2 3 5" xfId="59016"/>
    <cellStyle name="SAPBEXexcGood2 2 4" xfId="59017"/>
    <cellStyle name="SAPBEXexcGood2 2 4 2" xfId="59018"/>
    <cellStyle name="SAPBEXexcGood2 2 4 2 2" xfId="59019"/>
    <cellStyle name="SAPBEXexcGood2 2 4 3" xfId="59020"/>
    <cellStyle name="SAPBEXexcGood2 2 4 3 2" xfId="59021"/>
    <cellStyle name="SAPBEXexcGood2 2 4 4" xfId="59022"/>
    <cellStyle name="SAPBEXexcGood2 2 4 5" xfId="59023"/>
    <cellStyle name="SAPBEXexcGood2 2 5" xfId="59024"/>
    <cellStyle name="SAPBEXexcGood2 2 5 2" xfId="59025"/>
    <cellStyle name="SAPBEXexcGood2 2 5 2 2" xfId="59026"/>
    <cellStyle name="SAPBEXexcGood2 2 5 3" xfId="59027"/>
    <cellStyle name="SAPBEXexcGood2 2 5 3 2" xfId="59028"/>
    <cellStyle name="SAPBEXexcGood2 2 5 4" xfId="59029"/>
    <cellStyle name="SAPBEXexcGood2 2 5 5" xfId="59030"/>
    <cellStyle name="SAPBEXexcGood2 2 6" xfId="59031"/>
    <cellStyle name="SAPBEXexcGood2 2 6 2" xfId="59032"/>
    <cellStyle name="SAPBEXexcGood2 2 6 2 2" xfId="59033"/>
    <cellStyle name="SAPBEXexcGood2 2 6 3" xfId="59034"/>
    <cellStyle name="SAPBEXexcGood2 2 6 4" xfId="59035"/>
    <cellStyle name="SAPBEXexcGood2 2 6 5" xfId="59036"/>
    <cellStyle name="SAPBEXexcGood2 2 7" xfId="59037"/>
    <cellStyle name="SAPBEXexcGood2 2 7 2" xfId="59038"/>
    <cellStyle name="SAPBEXexcGood2 2 7 3" xfId="59039"/>
    <cellStyle name="SAPBEXexcGood2 2 7 4" xfId="59040"/>
    <cellStyle name="SAPBEXexcGood2 2 7 5" xfId="59041"/>
    <cellStyle name="SAPBEXexcGood2 2 8" xfId="59042"/>
    <cellStyle name="SAPBEXexcGood2 2 8 2" xfId="59043"/>
    <cellStyle name="SAPBEXexcGood2 2 8 3" xfId="59044"/>
    <cellStyle name="SAPBEXexcGood2 2 8 4" xfId="59045"/>
    <cellStyle name="SAPBEXexcGood2 2 8 5" xfId="59046"/>
    <cellStyle name="SAPBEXexcGood2 2 9" xfId="59047"/>
    <cellStyle name="SAPBEXexcGood2 2 9 2" xfId="59048"/>
    <cellStyle name="SAPBEXexcGood2 2 9 3" xfId="59049"/>
    <cellStyle name="SAPBEXexcGood2 2 9 4" xfId="59050"/>
    <cellStyle name="SAPBEXexcGood2 20" xfId="59051"/>
    <cellStyle name="SAPBEXexcGood2 21" xfId="59052"/>
    <cellStyle name="SAPBEXexcGood2 22" xfId="59053"/>
    <cellStyle name="SAPBEXexcGood2 23" xfId="59054"/>
    <cellStyle name="SAPBEXexcGood2 24" xfId="59055"/>
    <cellStyle name="SAPBEXexcGood2 25" xfId="59056"/>
    <cellStyle name="SAPBEXexcGood2 3" xfId="59057"/>
    <cellStyle name="SAPBEXexcGood2 3 10" xfId="59058"/>
    <cellStyle name="SAPBEXexcGood2 3 10 2" xfId="59059"/>
    <cellStyle name="SAPBEXexcGood2 3 10 3" xfId="59060"/>
    <cellStyle name="SAPBEXexcGood2 3 10 4" xfId="59061"/>
    <cellStyle name="SAPBEXexcGood2 3 11" xfId="59062"/>
    <cellStyle name="SAPBEXexcGood2 3 11 2" xfId="59063"/>
    <cellStyle name="SAPBEXexcGood2 3 11 3" xfId="59064"/>
    <cellStyle name="SAPBEXexcGood2 3 11 4" xfId="59065"/>
    <cellStyle name="SAPBEXexcGood2 3 12" xfId="59066"/>
    <cellStyle name="SAPBEXexcGood2 3 13" xfId="59067"/>
    <cellStyle name="SAPBEXexcGood2 3 14" xfId="59068"/>
    <cellStyle name="SAPBEXexcGood2 3 15" xfId="59069"/>
    <cellStyle name="SAPBEXexcGood2 3 16" xfId="59070"/>
    <cellStyle name="SAPBEXexcGood2 3 17" xfId="59071"/>
    <cellStyle name="SAPBEXexcGood2 3 18" xfId="59072"/>
    <cellStyle name="SAPBEXexcGood2 3 19" xfId="59073"/>
    <cellStyle name="SAPBEXexcGood2 3 2" xfId="59074"/>
    <cellStyle name="SAPBEXexcGood2 3 2 2" xfId="59075"/>
    <cellStyle name="SAPBEXexcGood2 3 2 2 2" xfId="59076"/>
    <cellStyle name="SAPBEXexcGood2 3 2 3" xfId="59077"/>
    <cellStyle name="SAPBEXexcGood2 3 2 4" xfId="59078"/>
    <cellStyle name="SAPBEXexcGood2 3 2 5" xfId="59079"/>
    <cellStyle name="SAPBEXexcGood2 3 20" xfId="59080"/>
    <cellStyle name="SAPBEXexcGood2 3 3" xfId="59081"/>
    <cellStyle name="SAPBEXexcGood2 3 3 2" xfId="59082"/>
    <cellStyle name="SAPBEXexcGood2 3 3 2 2" xfId="59083"/>
    <cellStyle name="SAPBEXexcGood2 3 3 3" xfId="59084"/>
    <cellStyle name="SAPBEXexcGood2 3 3 4" xfId="59085"/>
    <cellStyle name="SAPBEXexcGood2 3 3 5" xfId="59086"/>
    <cellStyle name="SAPBEXexcGood2 3 4" xfId="59087"/>
    <cellStyle name="SAPBEXexcGood2 3 4 2" xfId="59088"/>
    <cellStyle name="SAPBEXexcGood2 3 4 2 2" xfId="59089"/>
    <cellStyle name="SAPBEXexcGood2 3 4 3" xfId="59090"/>
    <cellStyle name="SAPBEXexcGood2 3 4 4" xfId="59091"/>
    <cellStyle name="SAPBEXexcGood2 3 4 5" xfId="59092"/>
    <cellStyle name="SAPBEXexcGood2 3 5" xfId="59093"/>
    <cellStyle name="SAPBEXexcGood2 3 5 2" xfId="59094"/>
    <cellStyle name="SAPBEXexcGood2 3 5 2 2" xfId="59095"/>
    <cellStyle name="SAPBEXexcGood2 3 5 3" xfId="59096"/>
    <cellStyle name="SAPBEXexcGood2 3 5 4" xfId="59097"/>
    <cellStyle name="SAPBEXexcGood2 3 5 5" xfId="59098"/>
    <cellStyle name="SAPBEXexcGood2 3 6" xfId="59099"/>
    <cellStyle name="SAPBEXexcGood2 3 6 2" xfId="59100"/>
    <cellStyle name="SAPBEXexcGood2 3 6 3" xfId="59101"/>
    <cellStyle name="SAPBEXexcGood2 3 6 4" xfId="59102"/>
    <cellStyle name="SAPBEXexcGood2 3 6 5" xfId="59103"/>
    <cellStyle name="SAPBEXexcGood2 3 7" xfId="59104"/>
    <cellStyle name="SAPBEXexcGood2 3 7 2" xfId="59105"/>
    <cellStyle name="SAPBEXexcGood2 3 7 3" xfId="59106"/>
    <cellStyle name="SAPBEXexcGood2 3 7 4" xfId="59107"/>
    <cellStyle name="SAPBEXexcGood2 3 8" xfId="59108"/>
    <cellStyle name="SAPBEXexcGood2 3 8 2" xfId="59109"/>
    <cellStyle name="SAPBEXexcGood2 3 8 3" xfId="59110"/>
    <cellStyle name="SAPBEXexcGood2 3 8 4" xfId="59111"/>
    <cellStyle name="SAPBEXexcGood2 3 9" xfId="59112"/>
    <cellStyle name="SAPBEXexcGood2 3 9 2" xfId="59113"/>
    <cellStyle name="SAPBEXexcGood2 3 9 3" xfId="59114"/>
    <cellStyle name="SAPBEXexcGood2 3 9 4" xfId="59115"/>
    <cellStyle name="SAPBEXexcGood2 4" xfId="59116"/>
    <cellStyle name="SAPBEXexcGood2 4 10" xfId="59117"/>
    <cellStyle name="SAPBEXexcGood2 4 10 2" xfId="59118"/>
    <cellStyle name="SAPBEXexcGood2 4 10 3" xfId="59119"/>
    <cellStyle name="SAPBEXexcGood2 4 10 4" xfId="59120"/>
    <cellStyle name="SAPBEXexcGood2 4 11" xfId="59121"/>
    <cellStyle name="SAPBEXexcGood2 4 11 2" xfId="59122"/>
    <cellStyle name="SAPBEXexcGood2 4 11 3" xfId="59123"/>
    <cellStyle name="SAPBEXexcGood2 4 11 4" xfId="59124"/>
    <cellStyle name="SAPBEXexcGood2 4 12" xfId="59125"/>
    <cellStyle name="SAPBEXexcGood2 4 13" xfId="59126"/>
    <cellStyle name="SAPBEXexcGood2 4 14" xfId="59127"/>
    <cellStyle name="SAPBEXexcGood2 4 15" xfId="59128"/>
    <cellStyle name="SAPBEXexcGood2 4 16" xfId="59129"/>
    <cellStyle name="SAPBEXexcGood2 4 17" xfId="59130"/>
    <cellStyle name="SAPBEXexcGood2 4 18" xfId="59131"/>
    <cellStyle name="SAPBEXexcGood2 4 19" xfId="59132"/>
    <cellStyle name="SAPBEXexcGood2 4 2" xfId="59133"/>
    <cellStyle name="SAPBEXexcGood2 4 2 2" xfId="59134"/>
    <cellStyle name="SAPBEXexcGood2 4 2 2 2" xfId="59135"/>
    <cellStyle name="SAPBEXexcGood2 4 2 3" xfId="59136"/>
    <cellStyle name="SAPBEXexcGood2 4 2 3 2" xfId="59137"/>
    <cellStyle name="SAPBEXexcGood2 4 2 4" xfId="59138"/>
    <cellStyle name="SAPBEXexcGood2 4 2 5" xfId="59139"/>
    <cellStyle name="SAPBEXexcGood2 4 3" xfId="59140"/>
    <cellStyle name="SAPBEXexcGood2 4 3 2" xfId="59141"/>
    <cellStyle name="SAPBEXexcGood2 4 3 2 2" xfId="59142"/>
    <cellStyle name="SAPBEXexcGood2 4 3 3" xfId="59143"/>
    <cellStyle name="SAPBEXexcGood2 4 3 4" xfId="59144"/>
    <cellStyle name="SAPBEXexcGood2 4 3 5" xfId="59145"/>
    <cellStyle name="SAPBEXexcGood2 4 4" xfId="59146"/>
    <cellStyle name="SAPBEXexcGood2 4 4 2" xfId="59147"/>
    <cellStyle name="SAPBEXexcGood2 4 4 2 2" xfId="59148"/>
    <cellStyle name="SAPBEXexcGood2 4 4 3" xfId="59149"/>
    <cellStyle name="SAPBEXexcGood2 4 4 4" xfId="59150"/>
    <cellStyle name="SAPBEXexcGood2 4 4 5" xfId="59151"/>
    <cellStyle name="SAPBEXexcGood2 4 5" xfId="59152"/>
    <cellStyle name="SAPBEXexcGood2 4 5 2" xfId="59153"/>
    <cellStyle name="SAPBEXexcGood2 4 5 2 2" xfId="59154"/>
    <cellStyle name="SAPBEXexcGood2 4 5 3" xfId="59155"/>
    <cellStyle name="SAPBEXexcGood2 4 5 4" xfId="59156"/>
    <cellStyle name="SAPBEXexcGood2 4 5 5" xfId="59157"/>
    <cellStyle name="SAPBEXexcGood2 4 6" xfId="59158"/>
    <cellStyle name="SAPBEXexcGood2 4 6 2" xfId="59159"/>
    <cellStyle name="SAPBEXexcGood2 4 6 2 2" xfId="59160"/>
    <cellStyle name="SAPBEXexcGood2 4 6 3" xfId="59161"/>
    <cellStyle name="SAPBEXexcGood2 4 6 4" xfId="59162"/>
    <cellStyle name="SAPBEXexcGood2 4 6 5" xfId="59163"/>
    <cellStyle name="SAPBEXexcGood2 4 7" xfId="59164"/>
    <cellStyle name="SAPBEXexcGood2 4 7 2" xfId="59165"/>
    <cellStyle name="SAPBEXexcGood2 4 7 3" xfId="59166"/>
    <cellStyle name="SAPBEXexcGood2 4 7 4" xfId="59167"/>
    <cellStyle name="SAPBEXexcGood2 4 7 5" xfId="59168"/>
    <cellStyle name="SAPBEXexcGood2 4 8" xfId="59169"/>
    <cellStyle name="SAPBEXexcGood2 4 8 2" xfId="59170"/>
    <cellStyle name="SAPBEXexcGood2 4 8 3" xfId="59171"/>
    <cellStyle name="SAPBEXexcGood2 4 8 4" xfId="59172"/>
    <cellStyle name="SAPBEXexcGood2 4 9" xfId="59173"/>
    <cellStyle name="SAPBEXexcGood2 4 9 2" xfId="59174"/>
    <cellStyle name="SAPBEXexcGood2 4 9 3" xfId="59175"/>
    <cellStyle name="SAPBEXexcGood2 4 9 4" xfId="59176"/>
    <cellStyle name="SAPBEXexcGood2 5" xfId="59177"/>
    <cellStyle name="SAPBEXexcGood2 5 2" xfId="59178"/>
    <cellStyle name="SAPBEXexcGood2 5 3" xfId="59179"/>
    <cellStyle name="SAPBEXexcGood2 6" xfId="59180"/>
    <cellStyle name="SAPBEXexcGood2 6 2" xfId="59181"/>
    <cellStyle name="SAPBEXexcGood2 6 2 2" xfId="59182"/>
    <cellStyle name="SAPBEXexcGood2 6 3" xfId="59183"/>
    <cellStyle name="SAPBEXexcGood2 6 4" xfId="59184"/>
    <cellStyle name="SAPBEXexcGood2 6 5" xfId="59185"/>
    <cellStyle name="SAPBEXexcGood2 7" xfId="59186"/>
    <cellStyle name="SAPBEXexcGood2 7 2" xfId="59187"/>
    <cellStyle name="SAPBEXexcGood2 7 2 2" xfId="59188"/>
    <cellStyle name="SAPBEXexcGood2 7 3" xfId="59189"/>
    <cellStyle name="SAPBEXexcGood2 7 4" xfId="59190"/>
    <cellStyle name="SAPBEXexcGood2 7 5" xfId="59191"/>
    <cellStyle name="SAPBEXexcGood2 8" xfId="59192"/>
    <cellStyle name="SAPBEXexcGood2 8 2" xfId="59193"/>
    <cellStyle name="SAPBEXexcGood2 8 2 2" xfId="59194"/>
    <cellStyle name="SAPBEXexcGood2 8 3" xfId="59195"/>
    <cellStyle name="SAPBEXexcGood2 8 4" xfId="59196"/>
    <cellStyle name="SAPBEXexcGood2 8 5" xfId="59197"/>
    <cellStyle name="SAPBEXexcGood2 9" xfId="59198"/>
    <cellStyle name="SAPBEXexcGood2 9 2" xfId="59199"/>
    <cellStyle name="SAPBEXexcGood2 9 3" xfId="59200"/>
    <cellStyle name="SAPBEXexcGood2 9 4" xfId="59201"/>
    <cellStyle name="SAPBEXexcGood2 9 5" xfId="59202"/>
    <cellStyle name="SAPBEXexcGood2_Pv for Schools - Installs" xfId="59203"/>
    <cellStyle name="SAPBEXexcGood3" xfId="59204"/>
    <cellStyle name="SAPBEXexcGood3 10" xfId="59205"/>
    <cellStyle name="SAPBEXexcGood3 10 2" xfId="59206"/>
    <cellStyle name="SAPBEXexcGood3 10 3" xfId="59207"/>
    <cellStyle name="SAPBEXexcGood3 10 4" xfId="59208"/>
    <cellStyle name="SAPBEXexcGood3 11" xfId="59209"/>
    <cellStyle name="SAPBEXexcGood3 11 2" xfId="59210"/>
    <cellStyle name="SAPBEXexcGood3 11 3" xfId="59211"/>
    <cellStyle name="SAPBEXexcGood3 11 4" xfId="59212"/>
    <cellStyle name="SAPBEXexcGood3 12" xfId="59213"/>
    <cellStyle name="SAPBEXexcGood3 12 2" xfId="59214"/>
    <cellStyle name="SAPBEXexcGood3 12 3" xfId="59215"/>
    <cellStyle name="SAPBEXexcGood3 12 4" xfId="59216"/>
    <cellStyle name="SAPBEXexcGood3 13" xfId="59217"/>
    <cellStyle name="SAPBEXexcGood3 13 2" xfId="59218"/>
    <cellStyle name="SAPBEXexcGood3 13 3" xfId="59219"/>
    <cellStyle name="SAPBEXexcGood3 13 4" xfId="59220"/>
    <cellStyle name="SAPBEXexcGood3 14" xfId="59221"/>
    <cellStyle name="SAPBEXexcGood3 14 2" xfId="59222"/>
    <cellStyle name="SAPBEXexcGood3 14 3" xfId="59223"/>
    <cellStyle name="SAPBEXexcGood3 14 4" xfId="59224"/>
    <cellStyle name="SAPBEXexcGood3 15" xfId="59225"/>
    <cellStyle name="SAPBEXexcGood3 15 2" xfId="59226"/>
    <cellStyle name="SAPBEXexcGood3 15 3" xfId="59227"/>
    <cellStyle name="SAPBEXexcGood3 15 4" xfId="59228"/>
    <cellStyle name="SAPBEXexcGood3 16" xfId="59229"/>
    <cellStyle name="SAPBEXexcGood3 17" xfId="59230"/>
    <cellStyle name="SAPBEXexcGood3 18" xfId="59231"/>
    <cellStyle name="SAPBEXexcGood3 19" xfId="59232"/>
    <cellStyle name="SAPBEXexcGood3 2" xfId="59233"/>
    <cellStyle name="SAPBEXexcGood3 2 10" xfId="59234"/>
    <cellStyle name="SAPBEXexcGood3 2 10 2" xfId="59235"/>
    <cellStyle name="SAPBEXexcGood3 2 10 3" xfId="59236"/>
    <cellStyle name="SAPBEXexcGood3 2 10 4" xfId="59237"/>
    <cellStyle name="SAPBEXexcGood3 2 11" xfId="59238"/>
    <cellStyle name="SAPBEXexcGood3 2 11 2" xfId="59239"/>
    <cellStyle name="SAPBEXexcGood3 2 11 3" xfId="59240"/>
    <cellStyle name="SAPBEXexcGood3 2 11 4" xfId="59241"/>
    <cellStyle name="SAPBEXexcGood3 2 12" xfId="59242"/>
    <cellStyle name="SAPBEXexcGood3 2 13" xfId="59243"/>
    <cellStyle name="SAPBEXexcGood3 2 14" xfId="59244"/>
    <cellStyle name="SAPBEXexcGood3 2 15" xfId="59245"/>
    <cellStyle name="SAPBEXexcGood3 2 16" xfId="59246"/>
    <cellStyle name="SAPBEXexcGood3 2 17" xfId="59247"/>
    <cellStyle name="SAPBEXexcGood3 2 18" xfId="59248"/>
    <cellStyle name="SAPBEXexcGood3 2 2" xfId="59249"/>
    <cellStyle name="SAPBEXexcGood3 2 2 2" xfId="59250"/>
    <cellStyle name="SAPBEXexcGood3 2 2 2 2" xfId="59251"/>
    <cellStyle name="SAPBEXexcGood3 2 2 2 3" xfId="59252"/>
    <cellStyle name="SAPBEXexcGood3 2 2 2 4" xfId="59253"/>
    <cellStyle name="SAPBEXexcGood3 2 2 3" xfId="59254"/>
    <cellStyle name="SAPBEXexcGood3 2 2 3 2" xfId="59255"/>
    <cellStyle name="SAPBEXexcGood3 2 2 4" xfId="59256"/>
    <cellStyle name="SAPBEXexcGood3 2 2 4 2" xfId="59257"/>
    <cellStyle name="SAPBEXexcGood3 2 2 5" xfId="59258"/>
    <cellStyle name="SAPBEXexcGood3 2 3" xfId="59259"/>
    <cellStyle name="SAPBEXexcGood3 2 3 2" xfId="59260"/>
    <cellStyle name="SAPBEXexcGood3 2 3 2 2" xfId="59261"/>
    <cellStyle name="SAPBEXexcGood3 2 3 3" xfId="59262"/>
    <cellStyle name="SAPBEXexcGood3 2 3 4" xfId="59263"/>
    <cellStyle name="SAPBEXexcGood3 2 3 5" xfId="59264"/>
    <cellStyle name="SAPBEXexcGood3 2 4" xfId="59265"/>
    <cellStyle name="SAPBEXexcGood3 2 4 2" xfId="59266"/>
    <cellStyle name="SAPBEXexcGood3 2 4 2 2" xfId="59267"/>
    <cellStyle name="SAPBEXexcGood3 2 4 3" xfId="59268"/>
    <cellStyle name="SAPBEXexcGood3 2 4 3 2" xfId="59269"/>
    <cellStyle name="SAPBEXexcGood3 2 4 4" xfId="59270"/>
    <cellStyle name="SAPBEXexcGood3 2 4 5" xfId="59271"/>
    <cellStyle name="SAPBEXexcGood3 2 5" xfId="59272"/>
    <cellStyle name="SAPBEXexcGood3 2 5 2" xfId="59273"/>
    <cellStyle name="SAPBEXexcGood3 2 5 2 2" xfId="59274"/>
    <cellStyle name="SAPBEXexcGood3 2 5 3" xfId="59275"/>
    <cellStyle name="SAPBEXexcGood3 2 5 3 2" xfId="59276"/>
    <cellStyle name="SAPBEXexcGood3 2 5 4" xfId="59277"/>
    <cellStyle name="SAPBEXexcGood3 2 5 5" xfId="59278"/>
    <cellStyle name="SAPBEXexcGood3 2 6" xfId="59279"/>
    <cellStyle name="SAPBEXexcGood3 2 6 2" xfId="59280"/>
    <cellStyle name="SAPBEXexcGood3 2 6 2 2" xfId="59281"/>
    <cellStyle name="SAPBEXexcGood3 2 6 3" xfId="59282"/>
    <cellStyle name="SAPBEXexcGood3 2 6 4" xfId="59283"/>
    <cellStyle name="SAPBEXexcGood3 2 6 5" xfId="59284"/>
    <cellStyle name="SAPBEXexcGood3 2 7" xfId="59285"/>
    <cellStyle name="SAPBEXexcGood3 2 7 2" xfId="59286"/>
    <cellStyle name="SAPBEXexcGood3 2 7 3" xfId="59287"/>
    <cellStyle name="SAPBEXexcGood3 2 7 4" xfId="59288"/>
    <cellStyle name="SAPBEXexcGood3 2 7 5" xfId="59289"/>
    <cellStyle name="SAPBEXexcGood3 2 8" xfId="59290"/>
    <cellStyle name="SAPBEXexcGood3 2 8 2" xfId="59291"/>
    <cellStyle name="SAPBEXexcGood3 2 8 3" xfId="59292"/>
    <cellStyle name="SAPBEXexcGood3 2 8 4" xfId="59293"/>
    <cellStyle name="SAPBEXexcGood3 2 8 5" xfId="59294"/>
    <cellStyle name="SAPBEXexcGood3 2 9" xfId="59295"/>
    <cellStyle name="SAPBEXexcGood3 2 9 2" xfId="59296"/>
    <cellStyle name="SAPBEXexcGood3 2 9 3" xfId="59297"/>
    <cellStyle name="SAPBEXexcGood3 2 9 4" xfId="59298"/>
    <cellStyle name="SAPBEXexcGood3 20" xfId="59299"/>
    <cellStyle name="SAPBEXexcGood3 21" xfId="59300"/>
    <cellStyle name="SAPBEXexcGood3 22" xfId="59301"/>
    <cellStyle name="SAPBEXexcGood3 23" xfId="59302"/>
    <cellStyle name="SAPBEXexcGood3 24" xfId="59303"/>
    <cellStyle name="SAPBEXexcGood3 25" xfId="59304"/>
    <cellStyle name="SAPBEXexcGood3 3" xfId="59305"/>
    <cellStyle name="SAPBEXexcGood3 3 10" xfId="59306"/>
    <cellStyle name="SAPBEXexcGood3 3 10 2" xfId="59307"/>
    <cellStyle name="SAPBEXexcGood3 3 10 3" xfId="59308"/>
    <cellStyle name="SAPBEXexcGood3 3 10 4" xfId="59309"/>
    <cellStyle name="SAPBEXexcGood3 3 11" xfId="59310"/>
    <cellStyle name="SAPBEXexcGood3 3 11 2" xfId="59311"/>
    <cellStyle name="SAPBEXexcGood3 3 11 3" xfId="59312"/>
    <cellStyle name="SAPBEXexcGood3 3 11 4" xfId="59313"/>
    <cellStyle name="SAPBEXexcGood3 3 12" xfId="59314"/>
    <cellStyle name="SAPBEXexcGood3 3 13" xfId="59315"/>
    <cellStyle name="SAPBEXexcGood3 3 14" xfId="59316"/>
    <cellStyle name="SAPBEXexcGood3 3 15" xfId="59317"/>
    <cellStyle name="SAPBEXexcGood3 3 16" xfId="59318"/>
    <cellStyle name="SAPBEXexcGood3 3 17" xfId="59319"/>
    <cellStyle name="SAPBEXexcGood3 3 18" xfId="59320"/>
    <cellStyle name="SAPBEXexcGood3 3 19" xfId="59321"/>
    <cellStyle name="SAPBEXexcGood3 3 2" xfId="59322"/>
    <cellStyle name="SAPBEXexcGood3 3 2 2" xfId="59323"/>
    <cellStyle name="SAPBEXexcGood3 3 2 2 2" xfId="59324"/>
    <cellStyle name="SAPBEXexcGood3 3 2 3" xfId="59325"/>
    <cellStyle name="SAPBEXexcGood3 3 2 4" xfId="59326"/>
    <cellStyle name="SAPBEXexcGood3 3 2 5" xfId="59327"/>
    <cellStyle name="SAPBEXexcGood3 3 20" xfId="59328"/>
    <cellStyle name="SAPBEXexcGood3 3 3" xfId="59329"/>
    <cellStyle name="SAPBEXexcGood3 3 3 2" xfId="59330"/>
    <cellStyle name="SAPBEXexcGood3 3 3 2 2" xfId="59331"/>
    <cellStyle name="SAPBEXexcGood3 3 3 3" xfId="59332"/>
    <cellStyle name="SAPBEXexcGood3 3 3 4" xfId="59333"/>
    <cellStyle name="SAPBEXexcGood3 3 3 5" xfId="59334"/>
    <cellStyle name="SAPBEXexcGood3 3 4" xfId="59335"/>
    <cellStyle name="SAPBEXexcGood3 3 4 2" xfId="59336"/>
    <cellStyle name="SAPBEXexcGood3 3 4 2 2" xfId="59337"/>
    <cellStyle name="SAPBEXexcGood3 3 4 3" xfId="59338"/>
    <cellStyle name="SAPBEXexcGood3 3 4 4" xfId="59339"/>
    <cellStyle name="SAPBEXexcGood3 3 4 5" xfId="59340"/>
    <cellStyle name="SAPBEXexcGood3 3 5" xfId="59341"/>
    <cellStyle name="SAPBEXexcGood3 3 5 2" xfId="59342"/>
    <cellStyle name="SAPBEXexcGood3 3 5 2 2" xfId="59343"/>
    <cellStyle name="SAPBEXexcGood3 3 5 3" xfId="59344"/>
    <cellStyle name="SAPBEXexcGood3 3 5 4" xfId="59345"/>
    <cellStyle name="SAPBEXexcGood3 3 5 5" xfId="59346"/>
    <cellStyle name="SAPBEXexcGood3 3 6" xfId="59347"/>
    <cellStyle name="SAPBEXexcGood3 3 6 2" xfId="59348"/>
    <cellStyle name="SAPBEXexcGood3 3 6 3" xfId="59349"/>
    <cellStyle name="SAPBEXexcGood3 3 6 4" xfId="59350"/>
    <cellStyle name="SAPBEXexcGood3 3 6 5" xfId="59351"/>
    <cellStyle name="SAPBEXexcGood3 3 7" xfId="59352"/>
    <cellStyle name="SAPBEXexcGood3 3 7 2" xfId="59353"/>
    <cellStyle name="SAPBEXexcGood3 3 7 3" xfId="59354"/>
    <cellStyle name="SAPBEXexcGood3 3 7 4" xfId="59355"/>
    <cellStyle name="SAPBEXexcGood3 3 8" xfId="59356"/>
    <cellStyle name="SAPBEXexcGood3 3 8 2" xfId="59357"/>
    <cellStyle name="SAPBEXexcGood3 3 8 3" xfId="59358"/>
    <cellStyle name="SAPBEXexcGood3 3 8 4" xfId="59359"/>
    <cellStyle name="SAPBEXexcGood3 3 9" xfId="59360"/>
    <cellStyle name="SAPBEXexcGood3 3 9 2" xfId="59361"/>
    <cellStyle name="SAPBEXexcGood3 3 9 3" xfId="59362"/>
    <cellStyle name="SAPBEXexcGood3 3 9 4" xfId="59363"/>
    <cellStyle name="SAPBEXexcGood3 4" xfId="59364"/>
    <cellStyle name="SAPBEXexcGood3 4 10" xfId="59365"/>
    <cellStyle name="SAPBEXexcGood3 4 10 2" xfId="59366"/>
    <cellStyle name="SAPBEXexcGood3 4 10 3" xfId="59367"/>
    <cellStyle name="SAPBEXexcGood3 4 10 4" xfId="59368"/>
    <cellStyle name="SAPBEXexcGood3 4 11" xfId="59369"/>
    <cellStyle name="SAPBEXexcGood3 4 11 2" xfId="59370"/>
    <cellStyle name="SAPBEXexcGood3 4 11 3" xfId="59371"/>
    <cellStyle name="SAPBEXexcGood3 4 11 4" xfId="59372"/>
    <cellStyle name="SAPBEXexcGood3 4 12" xfId="59373"/>
    <cellStyle name="SAPBEXexcGood3 4 13" xfId="59374"/>
    <cellStyle name="SAPBEXexcGood3 4 14" xfId="59375"/>
    <cellStyle name="SAPBEXexcGood3 4 15" xfId="59376"/>
    <cellStyle name="SAPBEXexcGood3 4 16" xfId="59377"/>
    <cellStyle name="SAPBEXexcGood3 4 17" xfId="59378"/>
    <cellStyle name="SAPBEXexcGood3 4 18" xfId="59379"/>
    <cellStyle name="SAPBEXexcGood3 4 19" xfId="59380"/>
    <cellStyle name="SAPBEXexcGood3 4 2" xfId="59381"/>
    <cellStyle name="SAPBEXexcGood3 4 2 2" xfId="59382"/>
    <cellStyle name="SAPBEXexcGood3 4 2 2 2" xfId="59383"/>
    <cellStyle name="SAPBEXexcGood3 4 2 3" xfId="59384"/>
    <cellStyle name="SAPBEXexcGood3 4 2 3 2" xfId="59385"/>
    <cellStyle name="SAPBEXexcGood3 4 2 4" xfId="59386"/>
    <cellStyle name="SAPBEXexcGood3 4 2 5" xfId="59387"/>
    <cellStyle name="SAPBEXexcGood3 4 3" xfId="59388"/>
    <cellStyle name="SAPBEXexcGood3 4 3 2" xfId="59389"/>
    <cellStyle name="SAPBEXexcGood3 4 3 2 2" xfId="59390"/>
    <cellStyle name="SAPBEXexcGood3 4 3 3" xfId="59391"/>
    <cellStyle name="SAPBEXexcGood3 4 3 4" xfId="59392"/>
    <cellStyle name="SAPBEXexcGood3 4 3 5" xfId="59393"/>
    <cellStyle name="SAPBEXexcGood3 4 4" xfId="59394"/>
    <cellStyle name="SAPBEXexcGood3 4 4 2" xfId="59395"/>
    <cellStyle name="SAPBEXexcGood3 4 4 2 2" xfId="59396"/>
    <cellStyle name="SAPBEXexcGood3 4 4 3" xfId="59397"/>
    <cellStyle name="SAPBEXexcGood3 4 4 4" xfId="59398"/>
    <cellStyle name="SAPBEXexcGood3 4 4 5" xfId="59399"/>
    <cellStyle name="SAPBEXexcGood3 4 5" xfId="59400"/>
    <cellStyle name="SAPBEXexcGood3 4 5 2" xfId="59401"/>
    <cellStyle name="SAPBEXexcGood3 4 5 2 2" xfId="59402"/>
    <cellStyle name="SAPBEXexcGood3 4 5 3" xfId="59403"/>
    <cellStyle name="SAPBEXexcGood3 4 5 4" xfId="59404"/>
    <cellStyle name="SAPBEXexcGood3 4 5 5" xfId="59405"/>
    <cellStyle name="SAPBEXexcGood3 4 6" xfId="59406"/>
    <cellStyle name="SAPBEXexcGood3 4 6 2" xfId="59407"/>
    <cellStyle name="SAPBEXexcGood3 4 6 2 2" xfId="59408"/>
    <cellStyle name="SAPBEXexcGood3 4 6 3" xfId="59409"/>
    <cellStyle name="SAPBEXexcGood3 4 6 4" xfId="59410"/>
    <cellStyle name="SAPBEXexcGood3 4 6 5" xfId="59411"/>
    <cellStyle name="SAPBEXexcGood3 4 7" xfId="59412"/>
    <cellStyle name="SAPBEXexcGood3 4 7 2" xfId="59413"/>
    <cellStyle name="SAPBEXexcGood3 4 7 3" xfId="59414"/>
    <cellStyle name="SAPBEXexcGood3 4 7 4" xfId="59415"/>
    <cellStyle name="SAPBEXexcGood3 4 7 5" xfId="59416"/>
    <cellStyle name="SAPBEXexcGood3 4 8" xfId="59417"/>
    <cellStyle name="SAPBEXexcGood3 4 8 2" xfId="59418"/>
    <cellStyle name="SAPBEXexcGood3 4 8 3" xfId="59419"/>
    <cellStyle name="SAPBEXexcGood3 4 8 4" xfId="59420"/>
    <cellStyle name="SAPBEXexcGood3 4 9" xfId="59421"/>
    <cellStyle name="SAPBEXexcGood3 4 9 2" xfId="59422"/>
    <cellStyle name="SAPBEXexcGood3 4 9 3" xfId="59423"/>
    <cellStyle name="SAPBEXexcGood3 4 9 4" xfId="59424"/>
    <cellStyle name="SAPBEXexcGood3 5" xfId="59425"/>
    <cellStyle name="SAPBEXexcGood3 5 2" xfId="59426"/>
    <cellStyle name="SAPBEXexcGood3 5 3" xfId="59427"/>
    <cellStyle name="SAPBEXexcGood3 6" xfId="59428"/>
    <cellStyle name="SAPBEXexcGood3 6 2" xfId="59429"/>
    <cellStyle name="SAPBEXexcGood3 6 2 2" xfId="59430"/>
    <cellStyle name="SAPBEXexcGood3 6 3" xfId="59431"/>
    <cellStyle name="SAPBEXexcGood3 6 4" xfId="59432"/>
    <cellStyle name="SAPBEXexcGood3 6 5" xfId="59433"/>
    <cellStyle name="SAPBEXexcGood3 7" xfId="59434"/>
    <cellStyle name="SAPBEXexcGood3 7 2" xfId="59435"/>
    <cellStyle name="SAPBEXexcGood3 7 2 2" xfId="59436"/>
    <cellStyle name="SAPBEXexcGood3 7 3" xfId="59437"/>
    <cellStyle name="SAPBEXexcGood3 7 4" xfId="59438"/>
    <cellStyle name="SAPBEXexcGood3 7 5" xfId="59439"/>
    <cellStyle name="SAPBEXexcGood3 8" xfId="59440"/>
    <cellStyle name="SAPBEXexcGood3 8 2" xfId="59441"/>
    <cellStyle name="SAPBEXexcGood3 8 2 2" xfId="59442"/>
    <cellStyle name="SAPBEXexcGood3 8 3" xfId="59443"/>
    <cellStyle name="SAPBEXexcGood3 8 4" xfId="59444"/>
    <cellStyle name="SAPBEXexcGood3 8 5" xfId="59445"/>
    <cellStyle name="SAPBEXexcGood3 9" xfId="59446"/>
    <cellStyle name="SAPBEXexcGood3 9 2" xfId="59447"/>
    <cellStyle name="SAPBEXexcGood3 9 3" xfId="59448"/>
    <cellStyle name="SAPBEXexcGood3 9 4" xfId="59449"/>
    <cellStyle name="SAPBEXexcGood3 9 5" xfId="59450"/>
    <cellStyle name="SAPBEXexcGood3_Pv for Schools - Installs" xfId="59451"/>
    <cellStyle name="SAPBEXfilterDrill" xfId="59452"/>
    <cellStyle name="SAPBEXfilterDrill 10" xfId="59453"/>
    <cellStyle name="SAPBEXfilterDrill 2" xfId="59454"/>
    <cellStyle name="SAPBEXfilterDrill 2 10" xfId="59455"/>
    <cellStyle name="SAPBEXfilterDrill 2 10 2" xfId="59456"/>
    <cellStyle name="SAPBEXfilterDrill 2 10 3" xfId="59457"/>
    <cellStyle name="SAPBEXfilterDrill 2 10 4" xfId="59458"/>
    <cellStyle name="SAPBEXfilterDrill 2 11" xfId="59459"/>
    <cellStyle name="SAPBEXfilterDrill 2 12" xfId="59460"/>
    <cellStyle name="SAPBEXfilterDrill 2 13" xfId="59461"/>
    <cellStyle name="SAPBEXfilterDrill 2 14" xfId="59462"/>
    <cellStyle name="SAPBEXfilterDrill 2 15" xfId="59463"/>
    <cellStyle name="SAPBEXfilterDrill 2 16" xfId="59464"/>
    <cellStyle name="SAPBEXfilterDrill 2 2" xfId="59465"/>
    <cellStyle name="SAPBEXfilterDrill 2 2 2" xfId="59466"/>
    <cellStyle name="SAPBEXfilterDrill 2 2 2 2" xfId="59467"/>
    <cellStyle name="SAPBEXfilterDrill 2 2 3" xfId="59468"/>
    <cellStyle name="SAPBEXfilterDrill 2 2 3 2" xfId="59469"/>
    <cellStyle name="SAPBEXfilterDrill 2 2 3 3" xfId="59470"/>
    <cellStyle name="SAPBEXfilterDrill 2 2 3 4" xfId="59471"/>
    <cellStyle name="SAPBEXfilterDrill 2 2 4" xfId="59472"/>
    <cellStyle name="SAPBEXfilterDrill 2 2 4 2" xfId="59473"/>
    <cellStyle name="SAPBEXfilterDrill 2 2 5" xfId="59474"/>
    <cellStyle name="SAPBEXfilterDrill 2 2 6" xfId="59475"/>
    <cellStyle name="SAPBEXfilterDrill 2 3" xfId="59476"/>
    <cellStyle name="SAPBEXfilterDrill 2 3 2" xfId="59477"/>
    <cellStyle name="SAPBEXfilterDrill 2 3 2 2" xfId="59478"/>
    <cellStyle name="SAPBEXfilterDrill 2 3 3" xfId="59479"/>
    <cellStyle name="SAPBEXfilterDrill 2 3 3 2" xfId="59480"/>
    <cellStyle name="SAPBEXfilterDrill 2 3 4" xfId="59481"/>
    <cellStyle name="SAPBEXfilterDrill 2 3 5" xfId="59482"/>
    <cellStyle name="SAPBEXfilterDrill 2 4" xfId="59483"/>
    <cellStyle name="SAPBEXfilterDrill 2 4 2" xfId="59484"/>
    <cellStyle name="SAPBEXfilterDrill 2 4 2 2" xfId="59485"/>
    <cellStyle name="SAPBEXfilterDrill 2 4 3" xfId="59486"/>
    <cellStyle name="SAPBEXfilterDrill 2 4 3 2" xfId="59487"/>
    <cellStyle name="SAPBEXfilterDrill 2 4 4" xfId="59488"/>
    <cellStyle name="SAPBEXfilterDrill 2 4 5" xfId="59489"/>
    <cellStyle name="SAPBEXfilterDrill 2 5" xfId="59490"/>
    <cellStyle name="SAPBEXfilterDrill 2 5 2" xfId="59491"/>
    <cellStyle name="SAPBEXfilterDrill 2 5 2 2" xfId="59492"/>
    <cellStyle name="SAPBEXfilterDrill 2 5 3" xfId="59493"/>
    <cellStyle name="SAPBEXfilterDrill 2 5 4" xfId="59494"/>
    <cellStyle name="SAPBEXfilterDrill 2 5 5" xfId="59495"/>
    <cellStyle name="SAPBEXfilterDrill 2 6" xfId="59496"/>
    <cellStyle name="SAPBEXfilterDrill 2 6 2" xfId="59497"/>
    <cellStyle name="SAPBEXfilterDrill 2 6 3" xfId="59498"/>
    <cellStyle name="SAPBEXfilterDrill 2 6 4" xfId="59499"/>
    <cellStyle name="SAPBEXfilterDrill 2 6 5" xfId="59500"/>
    <cellStyle name="SAPBEXfilterDrill 2 7" xfId="59501"/>
    <cellStyle name="SAPBEXfilterDrill 2 7 2" xfId="59502"/>
    <cellStyle name="SAPBEXfilterDrill 2 7 3" xfId="59503"/>
    <cellStyle name="SAPBEXfilterDrill 2 7 4" xfId="59504"/>
    <cellStyle name="SAPBEXfilterDrill 2 8" xfId="59505"/>
    <cellStyle name="SAPBEXfilterDrill 2 8 2" xfId="59506"/>
    <cellStyle name="SAPBEXfilterDrill 2 8 3" xfId="59507"/>
    <cellStyle name="SAPBEXfilterDrill 2 8 4" xfId="59508"/>
    <cellStyle name="SAPBEXfilterDrill 2 9" xfId="59509"/>
    <cellStyle name="SAPBEXfilterDrill 2 9 2" xfId="59510"/>
    <cellStyle name="SAPBEXfilterDrill 2 9 3" xfId="59511"/>
    <cellStyle name="SAPBEXfilterDrill 2 9 4" xfId="59512"/>
    <cellStyle name="SAPBEXfilterDrill 3" xfId="59513"/>
    <cellStyle name="SAPBEXfilterDrill 3 10" xfId="59514"/>
    <cellStyle name="SAPBEXfilterDrill 3 10 2" xfId="59515"/>
    <cellStyle name="SAPBEXfilterDrill 3 10 3" xfId="59516"/>
    <cellStyle name="SAPBEXfilterDrill 3 10 4" xfId="59517"/>
    <cellStyle name="SAPBEXfilterDrill 3 11" xfId="59518"/>
    <cellStyle name="SAPBEXfilterDrill 3 11 2" xfId="59519"/>
    <cellStyle name="SAPBEXfilterDrill 3 11 3" xfId="59520"/>
    <cellStyle name="SAPBEXfilterDrill 3 11 4" xfId="59521"/>
    <cellStyle name="SAPBEXfilterDrill 3 12" xfId="59522"/>
    <cellStyle name="SAPBEXfilterDrill 3 13" xfId="59523"/>
    <cellStyle name="SAPBEXfilterDrill 3 14" xfId="59524"/>
    <cellStyle name="SAPBEXfilterDrill 3 15" xfId="59525"/>
    <cellStyle name="SAPBEXfilterDrill 3 16" xfId="59526"/>
    <cellStyle name="SAPBEXfilterDrill 3 17" xfId="59527"/>
    <cellStyle name="SAPBEXfilterDrill 3 18" xfId="59528"/>
    <cellStyle name="SAPBEXfilterDrill 3 19" xfId="59529"/>
    <cellStyle name="SAPBEXfilterDrill 3 2" xfId="59530"/>
    <cellStyle name="SAPBEXfilterDrill 3 2 2" xfId="59531"/>
    <cellStyle name="SAPBEXfilterDrill 3 2 3" xfId="59532"/>
    <cellStyle name="SAPBEXfilterDrill 3 2 4" xfId="59533"/>
    <cellStyle name="SAPBEXfilterDrill 3 2 5" xfId="59534"/>
    <cellStyle name="SAPBEXfilterDrill 3 3" xfId="59535"/>
    <cellStyle name="SAPBEXfilterDrill 3 3 2" xfId="59536"/>
    <cellStyle name="SAPBEXfilterDrill 3 3 3" xfId="59537"/>
    <cellStyle name="SAPBEXfilterDrill 3 3 4" xfId="59538"/>
    <cellStyle name="SAPBEXfilterDrill 3 3 5" xfId="59539"/>
    <cellStyle name="SAPBEXfilterDrill 3 4" xfId="59540"/>
    <cellStyle name="SAPBEXfilterDrill 3 4 2" xfId="59541"/>
    <cellStyle name="SAPBEXfilterDrill 3 4 2 2" xfId="59542"/>
    <cellStyle name="SAPBEXfilterDrill 3 4 3" xfId="59543"/>
    <cellStyle name="SAPBEXfilterDrill 3 4 4" xfId="59544"/>
    <cellStyle name="SAPBEXfilterDrill 3 4 5" xfId="59545"/>
    <cellStyle name="SAPBEXfilterDrill 3 5" xfId="59546"/>
    <cellStyle name="SAPBEXfilterDrill 3 5 2" xfId="59547"/>
    <cellStyle name="SAPBEXfilterDrill 3 5 3" xfId="59548"/>
    <cellStyle name="SAPBEXfilterDrill 3 5 4" xfId="59549"/>
    <cellStyle name="SAPBEXfilterDrill 3 5 5" xfId="59550"/>
    <cellStyle name="SAPBEXfilterDrill 3 6" xfId="59551"/>
    <cellStyle name="SAPBEXfilterDrill 3 6 2" xfId="59552"/>
    <cellStyle name="SAPBEXfilterDrill 3 6 3" xfId="59553"/>
    <cellStyle name="SAPBEXfilterDrill 3 6 4" xfId="59554"/>
    <cellStyle name="SAPBEXfilterDrill 3 7" xfId="59555"/>
    <cellStyle name="SAPBEXfilterDrill 3 7 2" xfId="59556"/>
    <cellStyle name="SAPBEXfilterDrill 3 7 3" xfId="59557"/>
    <cellStyle name="SAPBEXfilterDrill 3 7 4" xfId="59558"/>
    <cellStyle name="SAPBEXfilterDrill 3 8" xfId="59559"/>
    <cellStyle name="SAPBEXfilterDrill 3 8 2" xfId="59560"/>
    <cellStyle name="SAPBEXfilterDrill 3 8 3" xfId="59561"/>
    <cellStyle name="SAPBEXfilterDrill 3 8 4" xfId="59562"/>
    <cellStyle name="SAPBEXfilterDrill 3 9" xfId="59563"/>
    <cellStyle name="SAPBEXfilterDrill 3 9 2" xfId="59564"/>
    <cellStyle name="SAPBEXfilterDrill 3 9 3" xfId="59565"/>
    <cellStyle name="SAPBEXfilterDrill 3 9 4" xfId="59566"/>
    <cellStyle name="SAPBEXfilterDrill 4" xfId="59567"/>
    <cellStyle name="SAPBEXfilterDrill 4 2" xfId="59568"/>
    <cellStyle name="SAPBEXfilterDrill 4 2 2" xfId="59569"/>
    <cellStyle name="SAPBEXfilterDrill 4 2 3" xfId="59570"/>
    <cellStyle name="SAPBEXfilterDrill 4 2 4" xfId="59571"/>
    <cellStyle name="SAPBEXfilterDrill 4 3" xfId="59572"/>
    <cellStyle name="SAPBEXfilterDrill 4 4" xfId="59573"/>
    <cellStyle name="SAPBEXfilterDrill 4 5" xfId="59574"/>
    <cellStyle name="SAPBEXfilterDrill 4 6" xfId="59575"/>
    <cellStyle name="SAPBEXfilterDrill 4 7" xfId="59576"/>
    <cellStyle name="SAPBEXfilterDrill 5" xfId="59577"/>
    <cellStyle name="SAPBEXfilterDrill 5 2" xfId="59578"/>
    <cellStyle name="SAPBEXfilterDrill 5 3" xfId="59579"/>
    <cellStyle name="SAPBEXfilterDrill 5 4" xfId="59580"/>
    <cellStyle name="SAPBEXfilterDrill 6" xfId="59581"/>
    <cellStyle name="SAPBEXfilterDrill 6 2" xfId="59582"/>
    <cellStyle name="SAPBEXfilterDrill 6 3" xfId="59583"/>
    <cellStyle name="SAPBEXfilterDrill 7" xfId="59584"/>
    <cellStyle name="SAPBEXfilterDrill 7 2" xfId="59585"/>
    <cellStyle name="SAPBEXfilterDrill 7 2 2" xfId="59586"/>
    <cellStyle name="SAPBEXfilterDrill 7 3" xfId="59587"/>
    <cellStyle name="SAPBEXfilterDrill 7 4" xfId="59588"/>
    <cellStyle name="SAPBEXfilterDrill 7 5" xfId="59589"/>
    <cellStyle name="SAPBEXfilterDrill 8" xfId="59590"/>
    <cellStyle name="SAPBEXfilterDrill 8 2" xfId="59591"/>
    <cellStyle name="SAPBEXfilterDrill 8 3" xfId="59592"/>
    <cellStyle name="SAPBEXfilterDrill 9" xfId="59593"/>
    <cellStyle name="SAPBEXfilterDrill 9 2" xfId="59594"/>
    <cellStyle name="SAPBEXfilterDrill_Feb 12 Revenue Trend (2)" xfId="59595"/>
    <cellStyle name="SAPBEXfilterItem" xfId="59596"/>
    <cellStyle name="SAPBEXfilterItem 2" xfId="59597"/>
    <cellStyle name="SAPBEXfilterItem 2 10" xfId="59598"/>
    <cellStyle name="SAPBEXfilterItem 2 10 2" xfId="59599"/>
    <cellStyle name="SAPBEXfilterItem 2 10 3" xfId="59600"/>
    <cellStyle name="SAPBEXfilterItem 2 10 4" xfId="59601"/>
    <cellStyle name="SAPBEXfilterItem 2 11" xfId="59602"/>
    <cellStyle name="SAPBEXfilterItem 2 12" xfId="59603"/>
    <cellStyle name="SAPBEXfilterItem 2 13" xfId="59604"/>
    <cellStyle name="SAPBEXfilterItem 2 14" xfId="59605"/>
    <cellStyle name="SAPBEXfilterItem 2 15" xfId="59606"/>
    <cellStyle name="SAPBEXfilterItem 2 16" xfId="59607"/>
    <cellStyle name="SAPBEXfilterItem 2 2" xfId="59608"/>
    <cellStyle name="SAPBEXfilterItem 2 2 2" xfId="59609"/>
    <cellStyle name="SAPBEXfilterItem 2 2 2 2" xfId="59610"/>
    <cellStyle name="SAPBEXfilterItem 2 2 3" xfId="59611"/>
    <cellStyle name="SAPBEXfilterItem 2 2 3 2" xfId="59612"/>
    <cellStyle name="SAPBEXfilterItem 2 2 3 3" xfId="59613"/>
    <cellStyle name="SAPBEXfilterItem 2 2 3 4" xfId="59614"/>
    <cellStyle name="SAPBEXfilterItem 2 2 4" xfId="59615"/>
    <cellStyle name="SAPBEXfilterItem 2 2 4 2" xfId="59616"/>
    <cellStyle name="SAPBEXfilterItem 2 2 5" xfId="59617"/>
    <cellStyle name="SAPBEXfilterItem 2 2 6" xfId="59618"/>
    <cellStyle name="SAPBEXfilterItem 2 3" xfId="59619"/>
    <cellStyle name="SAPBEXfilterItem 2 3 2" xfId="59620"/>
    <cellStyle name="SAPBEXfilterItem 2 3 2 2" xfId="59621"/>
    <cellStyle name="SAPBEXfilterItem 2 3 3" xfId="59622"/>
    <cellStyle name="SAPBEXfilterItem 2 3 3 2" xfId="59623"/>
    <cellStyle name="SAPBEXfilterItem 2 3 4" xfId="59624"/>
    <cellStyle name="SAPBEXfilterItem 2 3 5" xfId="59625"/>
    <cellStyle name="SAPBEXfilterItem 2 4" xfId="59626"/>
    <cellStyle name="SAPBEXfilterItem 2 4 2" xfId="59627"/>
    <cellStyle name="SAPBEXfilterItem 2 4 2 2" xfId="59628"/>
    <cellStyle name="SAPBEXfilterItem 2 4 3" xfId="59629"/>
    <cellStyle name="SAPBEXfilterItem 2 4 3 2" xfId="59630"/>
    <cellStyle name="SAPBEXfilterItem 2 4 4" xfId="59631"/>
    <cellStyle name="SAPBEXfilterItem 2 4 5" xfId="59632"/>
    <cellStyle name="SAPBEXfilterItem 2 5" xfId="59633"/>
    <cellStyle name="SAPBEXfilterItem 2 5 2" xfId="59634"/>
    <cellStyle name="SAPBEXfilterItem 2 5 2 2" xfId="59635"/>
    <cellStyle name="SAPBEXfilterItem 2 5 3" xfId="59636"/>
    <cellStyle name="SAPBEXfilterItem 2 5 4" xfId="59637"/>
    <cellStyle name="SAPBEXfilterItem 2 5 5" xfId="59638"/>
    <cellStyle name="SAPBEXfilterItem 2 6" xfId="59639"/>
    <cellStyle name="SAPBEXfilterItem 2 6 2" xfId="59640"/>
    <cellStyle name="SAPBEXfilterItem 2 6 3" xfId="59641"/>
    <cellStyle name="SAPBEXfilterItem 2 6 4" xfId="59642"/>
    <cellStyle name="SAPBEXfilterItem 2 6 5" xfId="59643"/>
    <cellStyle name="SAPBEXfilterItem 2 7" xfId="59644"/>
    <cellStyle name="SAPBEXfilterItem 2 7 2" xfId="59645"/>
    <cellStyle name="SAPBEXfilterItem 2 7 3" xfId="59646"/>
    <cellStyle name="SAPBEXfilterItem 2 7 4" xfId="59647"/>
    <cellStyle name="SAPBEXfilterItem 2 8" xfId="59648"/>
    <cellStyle name="SAPBEXfilterItem 2 8 2" xfId="59649"/>
    <cellStyle name="SAPBEXfilterItem 2 8 3" xfId="59650"/>
    <cellStyle name="SAPBEXfilterItem 2 8 4" xfId="59651"/>
    <cellStyle name="SAPBEXfilterItem 2 9" xfId="59652"/>
    <cellStyle name="SAPBEXfilterItem 2 9 2" xfId="59653"/>
    <cellStyle name="SAPBEXfilterItem 2 9 3" xfId="59654"/>
    <cellStyle name="SAPBEXfilterItem 2 9 4" xfId="59655"/>
    <cellStyle name="SAPBEXfilterItem 3" xfId="59656"/>
    <cellStyle name="SAPBEXfilterItem 3 10" xfId="59657"/>
    <cellStyle name="SAPBEXfilterItem 3 10 2" xfId="59658"/>
    <cellStyle name="SAPBEXfilterItem 3 10 3" xfId="59659"/>
    <cellStyle name="SAPBEXfilterItem 3 10 4" xfId="59660"/>
    <cellStyle name="SAPBEXfilterItem 3 11" xfId="59661"/>
    <cellStyle name="SAPBEXfilterItem 3 12" xfId="59662"/>
    <cellStyle name="SAPBEXfilterItem 3 13" xfId="59663"/>
    <cellStyle name="SAPBEXfilterItem 3 14" xfId="59664"/>
    <cellStyle name="SAPBEXfilterItem 3 15" xfId="59665"/>
    <cellStyle name="SAPBEXfilterItem 3 16" xfId="59666"/>
    <cellStyle name="SAPBEXfilterItem 3 17" xfId="59667"/>
    <cellStyle name="SAPBEXfilterItem 3 18" xfId="59668"/>
    <cellStyle name="SAPBEXfilterItem 3 2" xfId="59669"/>
    <cellStyle name="SAPBEXfilterItem 3 2 2" xfId="59670"/>
    <cellStyle name="SAPBEXfilterItem 3 2 3" xfId="59671"/>
    <cellStyle name="SAPBEXfilterItem 3 2 4" xfId="59672"/>
    <cellStyle name="SAPBEXfilterItem 3 2 5" xfId="59673"/>
    <cellStyle name="SAPBEXfilterItem 3 3" xfId="59674"/>
    <cellStyle name="SAPBEXfilterItem 3 3 2" xfId="59675"/>
    <cellStyle name="SAPBEXfilterItem 3 3 3" xfId="59676"/>
    <cellStyle name="SAPBEXfilterItem 3 3 4" xfId="59677"/>
    <cellStyle name="SAPBEXfilterItem 3 3 5" xfId="59678"/>
    <cellStyle name="SAPBEXfilterItem 3 4" xfId="59679"/>
    <cellStyle name="SAPBEXfilterItem 3 4 2" xfId="59680"/>
    <cellStyle name="SAPBEXfilterItem 3 4 2 2" xfId="59681"/>
    <cellStyle name="SAPBEXfilterItem 3 4 3" xfId="59682"/>
    <cellStyle name="SAPBEXfilterItem 3 4 4" xfId="59683"/>
    <cellStyle name="SAPBEXfilterItem 3 4 5" xfId="59684"/>
    <cellStyle name="SAPBEXfilterItem 3 5" xfId="59685"/>
    <cellStyle name="SAPBEXfilterItem 3 5 2" xfId="59686"/>
    <cellStyle name="SAPBEXfilterItem 3 5 3" xfId="59687"/>
    <cellStyle name="SAPBEXfilterItem 3 5 4" xfId="59688"/>
    <cellStyle name="SAPBEXfilterItem 3 5 5" xfId="59689"/>
    <cellStyle name="SAPBEXfilterItem 3 6" xfId="59690"/>
    <cellStyle name="SAPBEXfilterItem 3 6 2" xfId="59691"/>
    <cellStyle name="SAPBEXfilterItem 3 6 3" xfId="59692"/>
    <cellStyle name="SAPBEXfilterItem 3 6 4" xfId="59693"/>
    <cellStyle name="SAPBEXfilterItem 3 7" xfId="59694"/>
    <cellStyle name="SAPBEXfilterItem 3 7 2" xfId="59695"/>
    <cellStyle name="SAPBEXfilterItem 3 7 3" xfId="59696"/>
    <cellStyle name="SAPBEXfilterItem 3 7 4" xfId="59697"/>
    <cellStyle name="SAPBEXfilterItem 3 8" xfId="59698"/>
    <cellStyle name="SAPBEXfilterItem 3 8 2" xfId="59699"/>
    <cellStyle name="SAPBEXfilterItem 3 8 3" xfId="59700"/>
    <cellStyle name="SAPBEXfilterItem 3 8 4" xfId="59701"/>
    <cellStyle name="SAPBEXfilterItem 3 9" xfId="59702"/>
    <cellStyle name="SAPBEXfilterItem 3 9 2" xfId="59703"/>
    <cellStyle name="SAPBEXfilterItem 3 9 3" xfId="59704"/>
    <cellStyle name="SAPBEXfilterItem 3 9 4" xfId="59705"/>
    <cellStyle name="SAPBEXfilterItem 4" xfId="59706"/>
    <cellStyle name="SAPBEXfilterItem 4 2" xfId="59707"/>
    <cellStyle name="SAPBEXfilterItem 4 3" xfId="59708"/>
    <cellStyle name="SAPBEXfilterItem 5" xfId="59709"/>
    <cellStyle name="SAPBEXfilterItem 5 2" xfId="59710"/>
    <cellStyle name="SAPBEXfilterItem 5 3" xfId="59711"/>
    <cellStyle name="SAPBEXfilterItem 5 4" xfId="59712"/>
    <cellStyle name="SAPBEXfilterItem 6" xfId="59713"/>
    <cellStyle name="SAPBEXfilterItem 6 2" xfId="59714"/>
    <cellStyle name="SAPBEXfilterItem 7" xfId="59715"/>
    <cellStyle name="SAPBEXfilterItem 7 2" xfId="59716"/>
    <cellStyle name="SAPBEXfilterItem 7 3" xfId="59717"/>
    <cellStyle name="SAPBEXfilterItem 8" xfId="59718"/>
    <cellStyle name="SAPBEXfilterItem 8 2" xfId="59719"/>
    <cellStyle name="SAPBEXfilterItem 9" xfId="59720"/>
    <cellStyle name="SAPBEXfilterText" xfId="59721"/>
    <cellStyle name="SAPBEXfilterText 2" xfId="59722"/>
    <cellStyle name="SAPBEXfilterText 2 10" xfId="59723"/>
    <cellStyle name="SAPBEXfilterText 2 10 2" xfId="59724"/>
    <cellStyle name="SAPBEXfilterText 2 10 3" xfId="59725"/>
    <cellStyle name="SAPBEXfilterText 2 10 4" xfId="59726"/>
    <cellStyle name="SAPBEXfilterText 2 11" xfId="59727"/>
    <cellStyle name="SAPBEXfilterText 2 12" xfId="59728"/>
    <cellStyle name="SAPBEXfilterText 2 13" xfId="59729"/>
    <cellStyle name="SAPBEXfilterText 2 14" xfId="59730"/>
    <cellStyle name="SAPBEXfilterText 2 15" xfId="59731"/>
    <cellStyle name="SAPBEXfilterText 2 16" xfId="59732"/>
    <cellStyle name="SAPBEXfilterText 2 2" xfId="59733"/>
    <cellStyle name="SAPBEXfilterText 2 2 2" xfId="59734"/>
    <cellStyle name="SAPBEXfilterText 2 2 2 2" xfId="59735"/>
    <cellStyle name="SAPBEXfilterText 2 2 3" xfId="59736"/>
    <cellStyle name="SAPBEXfilterText 2 2 3 2" xfId="59737"/>
    <cellStyle name="SAPBEXfilterText 2 2 3 3" xfId="59738"/>
    <cellStyle name="SAPBEXfilterText 2 2 3 4" xfId="59739"/>
    <cellStyle name="SAPBEXfilterText 2 2 4" xfId="59740"/>
    <cellStyle name="SAPBEXfilterText 2 2 4 2" xfId="59741"/>
    <cellStyle name="SAPBEXfilterText 2 2 5" xfId="59742"/>
    <cellStyle name="SAPBEXfilterText 2 2 6" xfId="59743"/>
    <cellStyle name="SAPBEXfilterText 2 3" xfId="59744"/>
    <cellStyle name="SAPBEXfilterText 2 3 2" xfId="59745"/>
    <cellStyle name="SAPBEXfilterText 2 3 2 2" xfId="59746"/>
    <cellStyle name="SAPBEXfilterText 2 3 3" xfId="59747"/>
    <cellStyle name="SAPBEXfilterText 2 3 3 2" xfId="59748"/>
    <cellStyle name="SAPBEXfilterText 2 3 4" xfId="59749"/>
    <cellStyle name="SAPBEXfilterText 2 3 5" xfId="59750"/>
    <cellStyle name="SAPBEXfilterText 2 4" xfId="59751"/>
    <cellStyle name="SAPBEXfilterText 2 4 2" xfId="59752"/>
    <cellStyle name="SAPBEXfilterText 2 4 2 2" xfId="59753"/>
    <cellStyle name="SAPBEXfilterText 2 4 3" xfId="59754"/>
    <cellStyle name="SAPBEXfilterText 2 4 3 2" xfId="59755"/>
    <cellStyle name="SAPBEXfilterText 2 4 4" xfId="59756"/>
    <cellStyle name="SAPBEXfilterText 2 4 5" xfId="59757"/>
    <cellStyle name="SAPBEXfilterText 2 5" xfId="59758"/>
    <cellStyle name="SAPBEXfilterText 2 5 2" xfId="59759"/>
    <cellStyle name="SAPBEXfilterText 2 5 2 2" xfId="59760"/>
    <cellStyle name="SAPBEXfilterText 2 5 3" xfId="59761"/>
    <cellStyle name="SAPBEXfilterText 2 5 4" xfId="59762"/>
    <cellStyle name="SAPBEXfilterText 2 5 5" xfId="59763"/>
    <cellStyle name="SAPBEXfilterText 2 6" xfId="59764"/>
    <cellStyle name="SAPBEXfilterText 2 6 2" xfId="59765"/>
    <cellStyle name="SAPBEXfilterText 2 6 3" xfId="59766"/>
    <cellStyle name="SAPBEXfilterText 2 6 4" xfId="59767"/>
    <cellStyle name="SAPBEXfilterText 2 6 5" xfId="59768"/>
    <cellStyle name="SAPBEXfilterText 2 7" xfId="59769"/>
    <cellStyle name="SAPBEXfilterText 2 7 2" xfId="59770"/>
    <cellStyle name="SAPBEXfilterText 2 7 3" xfId="59771"/>
    <cellStyle name="SAPBEXfilterText 2 7 4" xfId="59772"/>
    <cellStyle name="SAPBEXfilterText 2 8" xfId="59773"/>
    <cellStyle name="SAPBEXfilterText 2 8 2" xfId="59774"/>
    <cellStyle name="SAPBEXfilterText 2 8 3" xfId="59775"/>
    <cellStyle name="SAPBEXfilterText 2 8 4" xfId="59776"/>
    <cellStyle name="SAPBEXfilterText 2 9" xfId="59777"/>
    <cellStyle name="SAPBEXfilterText 2 9 2" xfId="59778"/>
    <cellStyle name="SAPBEXfilterText 2 9 3" xfId="59779"/>
    <cellStyle name="SAPBEXfilterText 2 9 4" xfId="59780"/>
    <cellStyle name="SAPBEXfilterText 3" xfId="59781"/>
    <cellStyle name="SAPBEXfilterText 3 2" xfId="59782"/>
    <cellStyle name="SAPBEXfilterText 3 2 2" xfId="59783"/>
    <cellStyle name="SAPBEXfilterText 3 3" xfId="59784"/>
    <cellStyle name="SAPBEXfilterText 3 3 2" xfId="59785"/>
    <cellStyle name="SAPBEXfilterText 3 4" xfId="59786"/>
    <cellStyle name="SAPBEXfilterText 3 4 2" xfId="59787"/>
    <cellStyle name="SAPBEXfilterText 3 5" xfId="59788"/>
    <cellStyle name="SAPBEXfilterText 4" xfId="59789"/>
    <cellStyle name="SAPBEXfilterText 4 2" xfId="59790"/>
    <cellStyle name="SAPBEXfilterText 4 3" xfId="59791"/>
    <cellStyle name="SAPBEXfilterText 5" xfId="59792"/>
    <cellStyle name="SAPBEXfilterText 5 2" xfId="59793"/>
    <cellStyle name="SAPBEXfilterText 5 3" xfId="59794"/>
    <cellStyle name="SAPBEXfilterText 5 4" xfId="59795"/>
    <cellStyle name="SAPBEXfilterText 6" xfId="59796"/>
    <cellStyle name="SAPBEXfilterText 7" xfId="59797"/>
    <cellStyle name="SAPBEXfilterText 8" xfId="59798"/>
    <cellStyle name="SAPBEXfilterText 9" xfId="59799"/>
    <cellStyle name="SAPBEXformats" xfId="59800"/>
    <cellStyle name="SAPBEXformats 10" xfId="59801"/>
    <cellStyle name="SAPBEXformats 10 2" xfId="59802"/>
    <cellStyle name="SAPBEXformats 10 3" xfId="59803"/>
    <cellStyle name="SAPBEXformats 10 4" xfId="59804"/>
    <cellStyle name="SAPBEXformats 11" xfId="59805"/>
    <cellStyle name="SAPBEXformats 11 2" xfId="59806"/>
    <cellStyle name="SAPBEXformats 11 3" xfId="59807"/>
    <cellStyle name="SAPBEXformats 11 4" xfId="59808"/>
    <cellStyle name="SAPBEXformats 12" xfId="59809"/>
    <cellStyle name="SAPBEXformats 12 2" xfId="59810"/>
    <cellStyle name="SAPBEXformats 12 3" xfId="59811"/>
    <cellStyle name="SAPBEXformats 12 4" xfId="59812"/>
    <cellStyle name="SAPBEXformats 13" xfId="59813"/>
    <cellStyle name="SAPBEXformats 13 2" xfId="59814"/>
    <cellStyle name="SAPBEXformats 13 3" xfId="59815"/>
    <cellStyle name="SAPBEXformats 13 4" xfId="59816"/>
    <cellStyle name="SAPBEXformats 14" xfId="59817"/>
    <cellStyle name="SAPBEXformats 14 2" xfId="59818"/>
    <cellStyle name="SAPBEXformats 14 3" xfId="59819"/>
    <cellStyle name="SAPBEXformats 14 4" xfId="59820"/>
    <cellStyle name="SAPBEXformats 15" xfId="59821"/>
    <cellStyle name="SAPBEXformats 15 2" xfId="59822"/>
    <cellStyle name="SAPBEXformats 15 3" xfId="59823"/>
    <cellStyle name="SAPBEXformats 15 4" xfId="59824"/>
    <cellStyle name="SAPBEXformats 16" xfId="59825"/>
    <cellStyle name="SAPBEXformats 17" xfId="59826"/>
    <cellStyle name="SAPBEXformats 18" xfId="59827"/>
    <cellStyle name="SAPBEXformats 19" xfId="59828"/>
    <cellStyle name="SAPBEXformats 2" xfId="59829"/>
    <cellStyle name="SAPBEXformats 2 10" xfId="59830"/>
    <cellStyle name="SAPBEXformats 2 10 2" xfId="59831"/>
    <cellStyle name="SAPBEXformats 2 10 3" xfId="59832"/>
    <cellStyle name="SAPBEXformats 2 10 4" xfId="59833"/>
    <cellStyle name="SAPBEXformats 2 11" xfId="59834"/>
    <cellStyle name="SAPBEXformats 2 11 2" xfId="59835"/>
    <cellStyle name="SAPBEXformats 2 11 3" xfId="59836"/>
    <cellStyle name="SAPBEXformats 2 11 4" xfId="59837"/>
    <cellStyle name="SAPBEXformats 2 12" xfId="59838"/>
    <cellStyle name="SAPBEXformats 2 13" xfId="59839"/>
    <cellStyle name="SAPBEXformats 2 14" xfId="59840"/>
    <cellStyle name="SAPBEXformats 2 15" xfId="59841"/>
    <cellStyle name="SAPBEXformats 2 16" xfId="59842"/>
    <cellStyle name="SAPBEXformats 2 17" xfId="59843"/>
    <cellStyle name="SAPBEXformats 2 18" xfId="59844"/>
    <cellStyle name="SAPBEXformats 2 2" xfId="59845"/>
    <cellStyle name="SAPBEXformats 2 2 2" xfId="59846"/>
    <cellStyle name="SAPBEXformats 2 2 2 2" xfId="59847"/>
    <cellStyle name="SAPBEXformats 2 2 2 3" xfId="59848"/>
    <cellStyle name="SAPBEXformats 2 2 2 4" xfId="59849"/>
    <cellStyle name="SAPBEXformats 2 2 3" xfId="59850"/>
    <cellStyle name="SAPBEXformats 2 2 3 2" xfId="59851"/>
    <cellStyle name="SAPBEXformats 2 2 4" xfId="59852"/>
    <cellStyle name="SAPBEXformats 2 2 4 2" xfId="59853"/>
    <cellStyle name="SAPBEXformats 2 2 5" xfId="59854"/>
    <cellStyle name="SAPBEXformats 2 3" xfId="59855"/>
    <cellStyle name="SAPBEXformats 2 3 2" xfId="59856"/>
    <cellStyle name="SAPBEXformats 2 3 2 2" xfId="59857"/>
    <cellStyle name="SAPBEXformats 2 3 3" xfId="59858"/>
    <cellStyle name="SAPBEXformats 2 3 4" xfId="59859"/>
    <cellStyle name="SAPBEXformats 2 3 5" xfId="59860"/>
    <cellStyle name="SAPBEXformats 2 4" xfId="59861"/>
    <cellStyle name="SAPBEXformats 2 4 2" xfId="59862"/>
    <cellStyle name="SAPBEXformats 2 4 2 2" xfId="59863"/>
    <cellStyle name="SAPBEXformats 2 4 3" xfId="59864"/>
    <cellStyle name="SAPBEXformats 2 4 3 2" xfId="59865"/>
    <cellStyle name="SAPBEXformats 2 4 4" xfId="59866"/>
    <cellStyle name="SAPBEXformats 2 4 5" xfId="59867"/>
    <cellStyle name="SAPBEXformats 2 5" xfId="59868"/>
    <cellStyle name="SAPBEXformats 2 5 2" xfId="59869"/>
    <cellStyle name="SAPBEXformats 2 5 2 2" xfId="59870"/>
    <cellStyle name="SAPBEXformats 2 5 3" xfId="59871"/>
    <cellStyle name="SAPBEXformats 2 5 3 2" xfId="59872"/>
    <cellStyle name="SAPBEXformats 2 5 4" xfId="59873"/>
    <cellStyle name="SAPBEXformats 2 5 5" xfId="59874"/>
    <cellStyle name="SAPBEXformats 2 6" xfId="59875"/>
    <cellStyle name="SAPBEXformats 2 6 2" xfId="59876"/>
    <cellStyle name="SAPBEXformats 2 6 2 2" xfId="59877"/>
    <cellStyle name="SAPBEXformats 2 6 3" xfId="59878"/>
    <cellStyle name="SAPBEXformats 2 6 4" xfId="59879"/>
    <cellStyle name="SAPBEXformats 2 6 5" xfId="59880"/>
    <cellStyle name="SAPBEXformats 2 7" xfId="59881"/>
    <cellStyle name="SAPBEXformats 2 7 2" xfId="59882"/>
    <cellStyle name="SAPBEXformats 2 7 3" xfId="59883"/>
    <cellStyle name="SAPBEXformats 2 7 4" xfId="59884"/>
    <cellStyle name="SAPBEXformats 2 7 5" xfId="59885"/>
    <cellStyle name="SAPBEXformats 2 8" xfId="59886"/>
    <cellStyle name="SAPBEXformats 2 8 2" xfId="59887"/>
    <cellStyle name="SAPBEXformats 2 8 3" xfId="59888"/>
    <cellStyle name="SAPBEXformats 2 8 4" xfId="59889"/>
    <cellStyle name="SAPBEXformats 2 8 5" xfId="59890"/>
    <cellStyle name="SAPBEXformats 2 9" xfId="59891"/>
    <cellStyle name="SAPBEXformats 2 9 2" xfId="59892"/>
    <cellStyle name="SAPBEXformats 2 9 3" xfId="59893"/>
    <cellStyle name="SAPBEXformats 2 9 4" xfId="59894"/>
    <cellStyle name="SAPBEXformats 20" xfId="59895"/>
    <cellStyle name="SAPBEXformats 21" xfId="59896"/>
    <cellStyle name="SAPBEXformats 22" xfId="59897"/>
    <cellStyle name="SAPBEXformats 23" xfId="59898"/>
    <cellStyle name="SAPBEXformats 24" xfId="59899"/>
    <cellStyle name="SAPBEXformats 25" xfId="59900"/>
    <cellStyle name="SAPBEXformats 3" xfId="59901"/>
    <cellStyle name="SAPBEXformats 3 10" xfId="59902"/>
    <cellStyle name="SAPBEXformats 3 10 2" xfId="59903"/>
    <cellStyle name="SAPBEXformats 3 10 3" xfId="59904"/>
    <cellStyle name="SAPBEXformats 3 10 4" xfId="59905"/>
    <cellStyle name="SAPBEXformats 3 11" xfId="59906"/>
    <cellStyle name="SAPBEXformats 3 11 2" xfId="59907"/>
    <cellStyle name="SAPBEXformats 3 11 3" xfId="59908"/>
    <cellStyle name="SAPBEXformats 3 11 4" xfId="59909"/>
    <cellStyle name="SAPBEXformats 3 12" xfId="59910"/>
    <cellStyle name="SAPBEXformats 3 13" xfId="59911"/>
    <cellStyle name="SAPBEXformats 3 14" xfId="59912"/>
    <cellStyle name="SAPBEXformats 3 15" xfId="59913"/>
    <cellStyle name="SAPBEXformats 3 16" xfId="59914"/>
    <cellStyle name="SAPBEXformats 3 17" xfId="59915"/>
    <cellStyle name="SAPBEXformats 3 18" xfId="59916"/>
    <cellStyle name="SAPBEXformats 3 19" xfId="59917"/>
    <cellStyle name="SAPBEXformats 3 2" xfId="59918"/>
    <cellStyle name="SAPBEXformats 3 2 2" xfId="59919"/>
    <cellStyle name="SAPBEXformats 3 2 2 2" xfId="59920"/>
    <cellStyle name="SAPBEXformats 3 2 3" xfId="59921"/>
    <cellStyle name="SAPBEXformats 3 2 4" xfId="59922"/>
    <cellStyle name="SAPBEXformats 3 2 5" xfId="59923"/>
    <cellStyle name="SAPBEXformats 3 20" xfId="59924"/>
    <cellStyle name="SAPBEXformats 3 3" xfId="59925"/>
    <cellStyle name="SAPBEXformats 3 3 2" xfId="59926"/>
    <cellStyle name="SAPBEXformats 3 3 2 2" xfId="59927"/>
    <cellStyle name="SAPBEXformats 3 3 3" xfId="59928"/>
    <cellStyle name="SAPBEXformats 3 3 4" xfId="59929"/>
    <cellStyle name="SAPBEXformats 3 3 5" xfId="59930"/>
    <cellStyle name="SAPBEXformats 3 4" xfId="59931"/>
    <cellStyle name="SAPBEXformats 3 4 2" xfId="59932"/>
    <cellStyle name="SAPBEXformats 3 4 2 2" xfId="59933"/>
    <cellStyle name="SAPBEXformats 3 4 3" xfId="59934"/>
    <cellStyle name="SAPBEXformats 3 4 4" xfId="59935"/>
    <cellStyle name="SAPBEXformats 3 4 5" xfId="59936"/>
    <cellStyle name="SAPBEXformats 3 5" xfId="59937"/>
    <cellStyle name="SAPBEXformats 3 5 2" xfId="59938"/>
    <cellStyle name="SAPBEXformats 3 5 2 2" xfId="59939"/>
    <cellStyle name="SAPBEXformats 3 5 3" xfId="59940"/>
    <cellStyle name="SAPBEXformats 3 5 4" xfId="59941"/>
    <cellStyle name="SAPBEXformats 3 5 5" xfId="59942"/>
    <cellStyle name="SAPBEXformats 3 6" xfId="59943"/>
    <cellStyle name="SAPBEXformats 3 6 2" xfId="59944"/>
    <cellStyle name="SAPBEXformats 3 6 3" xfId="59945"/>
    <cellStyle name="SAPBEXformats 3 6 4" xfId="59946"/>
    <cellStyle name="SAPBEXformats 3 6 5" xfId="59947"/>
    <cellStyle name="SAPBEXformats 3 7" xfId="59948"/>
    <cellStyle name="SAPBEXformats 3 7 2" xfId="59949"/>
    <cellStyle name="SAPBEXformats 3 7 3" xfId="59950"/>
    <cellStyle name="SAPBEXformats 3 7 4" xfId="59951"/>
    <cellStyle name="SAPBEXformats 3 8" xfId="59952"/>
    <cellStyle name="SAPBEXformats 3 8 2" xfId="59953"/>
    <cellStyle name="SAPBEXformats 3 8 3" xfId="59954"/>
    <cellStyle name="SAPBEXformats 3 8 4" xfId="59955"/>
    <cellStyle name="SAPBEXformats 3 9" xfId="59956"/>
    <cellStyle name="SAPBEXformats 3 9 2" xfId="59957"/>
    <cellStyle name="SAPBEXformats 3 9 3" xfId="59958"/>
    <cellStyle name="SAPBEXformats 3 9 4" xfId="59959"/>
    <cellStyle name="SAPBEXformats 4" xfId="59960"/>
    <cellStyle name="SAPBEXformats 4 10" xfId="59961"/>
    <cellStyle name="SAPBEXformats 4 10 2" xfId="59962"/>
    <cellStyle name="SAPBEXformats 4 10 3" xfId="59963"/>
    <cellStyle name="SAPBEXformats 4 10 4" xfId="59964"/>
    <cellStyle name="SAPBEXformats 4 11" xfId="59965"/>
    <cellStyle name="SAPBEXformats 4 11 2" xfId="59966"/>
    <cellStyle name="SAPBEXformats 4 11 3" xfId="59967"/>
    <cellStyle name="SAPBEXformats 4 11 4" xfId="59968"/>
    <cellStyle name="SAPBEXformats 4 12" xfId="59969"/>
    <cellStyle name="SAPBEXformats 4 13" xfId="59970"/>
    <cellStyle name="SAPBEXformats 4 14" xfId="59971"/>
    <cellStyle name="SAPBEXformats 4 15" xfId="59972"/>
    <cellStyle name="SAPBEXformats 4 16" xfId="59973"/>
    <cellStyle name="SAPBEXformats 4 17" xfId="59974"/>
    <cellStyle name="SAPBEXformats 4 18" xfId="59975"/>
    <cellStyle name="SAPBEXformats 4 19" xfId="59976"/>
    <cellStyle name="SAPBEXformats 4 2" xfId="59977"/>
    <cellStyle name="SAPBEXformats 4 2 2" xfId="59978"/>
    <cellStyle name="SAPBEXformats 4 2 2 2" xfId="59979"/>
    <cellStyle name="SAPBEXformats 4 2 3" xfId="59980"/>
    <cellStyle name="SAPBEXformats 4 2 3 2" xfId="59981"/>
    <cellStyle name="SAPBEXformats 4 2 4" xfId="59982"/>
    <cellStyle name="SAPBEXformats 4 2 5" xfId="59983"/>
    <cellStyle name="SAPBEXformats 4 3" xfId="59984"/>
    <cellStyle name="SAPBEXformats 4 3 2" xfId="59985"/>
    <cellStyle name="SAPBEXformats 4 3 2 2" xfId="59986"/>
    <cellStyle name="SAPBEXformats 4 3 3" xfId="59987"/>
    <cellStyle name="SAPBEXformats 4 3 4" xfId="59988"/>
    <cellStyle name="SAPBEXformats 4 3 5" xfId="59989"/>
    <cellStyle name="SAPBEXformats 4 4" xfId="59990"/>
    <cellStyle name="SAPBEXformats 4 4 2" xfId="59991"/>
    <cellStyle name="SAPBEXformats 4 4 2 2" xfId="59992"/>
    <cellStyle name="SAPBEXformats 4 4 3" xfId="59993"/>
    <cellStyle name="SAPBEXformats 4 4 4" xfId="59994"/>
    <cellStyle name="SAPBEXformats 4 4 5" xfId="59995"/>
    <cellStyle name="SAPBEXformats 4 5" xfId="59996"/>
    <cellStyle name="SAPBEXformats 4 5 2" xfId="59997"/>
    <cellStyle name="SAPBEXformats 4 5 2 2" xfId="59998"/>
    <cellStyle name="SAPBEXformats 4 5 3" xfId="59999"/>
    <cellStyle name="SAPBEXformats 4 5 4" xfId="60000"/>
    <cellStyle name="SAPBEXformats 4 5 5" xfId="60001"/>
    <cellStyle name="SAPBEXformats 4 6" xfId="60002"/>
    <cellStyle name="SAPBEXformats 4 6 2" xfId="60003"/>
    <cellStyle name="SAPBEXformats 4 6 2 2" xfId="60004"/>
    <cellStyle name="SAPBEXformats 4 6 3" xfId="60005"/>
    <cellStyle name="SAPBEXformats 4 6 4" xfId="60006"/>
    <cellStyle name="SAPBEXformats 4 6 5" xfId="60007"/>
    <cellStyle name="SAPBEXformats 4 7" xfId="60008"/>
    <cellStyle name="SAPBEXformats 4 7 2" xfId="60009"/>
    <cellStyle name="SAPBEXformats 4 7 3" xfId="60010"/>
    <cellStyle name="SAPBEXformats 4 7 4" xfId="60011"/>
    <cellStyle name="SAPBEXformats 4 7 5" xfId="60012"/>
    <cellStyle name="SAPBEXformats 4 8" xfId="60013"/>
    <cellStyle name="SAPBEXformats 4 8 2" xfId="60014"/>
    <cellStyle name="SAPBEXformats 4 8 3" xfId="60015"/>
    <cellStyle name="SAPBEXformats 4 8 4" xfId="60016"/>
    <cellStyle name="SAPBEXformats 4 9" xfId="60017"/>
    <cellStyle name="SAPBEXformats 4 9 2" xfId="60018"/>
    <cellStyle name="SAPBEXformats 4 9 3" xfId="60019"/>
    <cellStyle name="SAPBEXformats 4 9 4" xfId="60020"/>
    <cellStyle name="SAPBEXformats 5" xfId="60021"/>
    <cellStyle name="SAPBEXformats 5 2" xfId="60022"/>
    <cellStyle name="SAPBEXformats 5 3" xfId="60023"/>
    <cellStyle name="SAPBEXformats 6" xfId="60024"/>
    <cellStyle name="SAPBEXformats 6 2" xfId="60025"/>
    <cellStyle name="SAPBEXformats 6 2 2" xfId="60026"/>
    <cellStyle name="SAPBEXformats 6 3" xfId="60027"/>
    <cellStyle name="SAPBEXformats 6 4" xfId="60028"/>
    <cellStyle name="SAPBEXformats 6 5" xfId="60029"/>
    <cellStyle name="SAPBEXformats 7" xfId="60030"/>
    <cellStyle name="SAPBEXformats 7 2" xfId="60031"/>
    <cellStyle name="SAPBEXformats 7 2 2" xfId="60032"/>
    <cellStyle name="SAPBEXformats 7 3" xfId="60033"/>
    <cellStyle name="SAPBEXformats 7 4" xfId="60034"/>
    <cellStyle name="SAPBEXformats 7 5" xfId="60035"/>
    <cellStyle name="SAPBEXformats 8" xfId="60036"/>
    <cellStyle name="SAPBEXformats 8 2" xfId="60037"/>
    <cellStyle name="SAPBEXformats 8 2 2" xfId="60038"/>
    <cellStyle name="SAPBEXformats 8 3" xfId="60039"/>
    <cellStyle name="SAPBEXformats 8 4" xfId="60040"/>
    <cellStyle name="SAPBEXformats 8 5" xfId="60041"/>
    <cellStyle name="SAPBEXformats 9" xfId="60042"/>
    <cellStyle name="SAPBEXformats 9 2" xfId="60043"/>
    <cellStyle name="SAPBEXformats 9 3" xfId="60044"/>
    <cellStyle name="SAPBEXformats 9 4" xfId="60045"/>
    <cellStyle name="SAPBEXformats 9 5" xfId="60046"/>
    <cellStyle name="SAPBEXformats_Pv for Schools - Installs" xfId="60047"/>
    <cellStyle name="SAPBEXheaderItem" xfId="60048"/>
    <cellStyle name="SAPBEXheaderItem 10" xfId="60049"/>
    <cellStyle name="SAPBEXheaderItem 10 2" xfId="60050"/>
    <cellStyle name="SAPBEXheaderItem 2" xfId="60051"/>
    <cellStyle name="SAPBEXheaderItem 2 10" xfId="60052"/>
    <cellStyle name="SAPBEXheaderItem 2 10 2" xfId="60053"/>
    <cellStyle name="SAPBEXheaderItem 2 10 3" xfId="60054"/>
    <cellStyle name="SAPBEXheaderItem 2 10 4" xfId="60055"/>
    <cellStyle name="SAPBEXheaderItem 2 11" xfId="60056"/>
    <cellStyle name="SAPBEXheaderItem 2 11 2" xfId="60057"/>
    <cellStyle name="SAPBEXheaderItem 2 11 3" xfId="60058"/>
    <cellStyle name="SAPBEXheaderItem 2 11 4" xfId="60059"/>
    <cellStyle name="SAPBEXheaderItem 2 12" xfId="60060"/>
    <cellStyle name="SAPBEXheaderItem 2 13" xfId="60061"/>
    <cellStyle name="SAPBEXheaderItem 2 14" xfId="60062"/>
    <cellStyle name="SAPBEXheaderItem 2 15" xfId="60063"/>
    <cellStyle name="SAPBEXheaderItem 2 16" xfId="60064"/>
    <cellStyle name="SAPBEXheaderItem 2 2" xfId="60065"/>
    <cellStyle name="SAPBEXheaderItem 2 2 2" xfId="60066"/>
    <cellStyle name="SAPBEXheaderItem 2 2 3" xfId="60067"/>
    <cellStyle name="SAPBEXheaderItem 2 2 4" xfId="60068"/>
    <cellStyle name="SAPBEXheaderItem 2 2 4 2" xfId="60069"/>
    <cellStyle name="SAPBEXheaderItem 2 2 4 3" xfId="60070"/>
    <cellStyle name="SAPBEXheaderItem 2 2 5" xfId="60071"/>
    <cellStyle name="SAPBEXheaderItem 2 2 6" xfId="60072"/>
    <cellStyle name="SAPBEXheaderItem 2 2 7" xfId="60073"/>
    <cellStyle name="SAPBEXheaderItem 2 3" xfId="60074"/>
    <cellStyle name="SAPBEXheaderItem 2 3 2" xfId="60075"/>
    <cellStyle name="SAPBEXheaderItem 2 3 3" xfId="60076"/>
    <cellStyle name="SAPBEXheaderItem 2 3 4" xfId="60077"/>
    <cellStyle name="SAPBEXheaderItem 2 3 5" xfId="60078"/>
    <cellStyle name="SAPBEXheaderItem 2 4" xfId="60079"/>
    <cellStyle name="SAPBEXheaderItem 2 4 2" xfId="60080"/>
    <cellStyle name="SAPBEXheaderItem 2 4 2 2" xfId="60081"/>
    <cellStyle name="SAPBEXheaderItem 2 4 3" xfId="60082"/>
    <cellStyle name="SAPBEXheaderItem 2 4 3 2" xfId="60083"/>
    <cellStyle name="SAPBEXheaderItem 2 4 4" xfId="60084"/>
    <cellStyle name="SAPBEXheaderItem 2 4 5" xfId="60085"/>
    <cellStyle name="SAPBEXheaderItem 2 5" xfId="60086"/>
    <cellStyle name="SAPBEXheaderItem 2 5 2" xfId="60087"/>
    <cellStyle name="SAPBEXheaderItem 2 5 2 2" xfId="60088"/>
    <cellStyle name="SAPBEXheaderItem 2 5 3" xfId="60089"/>
    <cellStyle name="SAPBEXheaderItem 2 5 3 2" xfId="60090"/>
    <cellStyle name="SAPBEXheaderItem 2 5 4" xfId="60091"/>
    <cellStyle name="SAPBEXheaderItem 2 5 5" xfId="60092"/>
    <cellStyle name="SAPBEXheaderItem 2 6" xfId="60093"/>
    <cellStyle name="SAPBEXheaderItem 2 6 2" xfId="60094"/>
    <cellStyle name="SAPBEXheaderItem 2 6 2 2" xfId="60095"/>
    <cellStyle name="SAPBEXheaderItem 2 6 3" xfId="60096"/>
    <cellStyle name="SAPBEXheaderItem 2 6 4" xfId="60097"/>
    <cellStyle name="SAPBEXheaderItem 2 6 5" xfId="60098"/>
    <cellStyle name="SAPBEXheaderItem 2 7" xfId="60099"/>
    <cellStyle name="SAPBEXheaderItem 2 7 2" xfId="60100"/>
    <cellStyle name="SAPBEXheaderItem 2 7 3" xfId="60101"/>
    <cellStyle name="SAPBEXheaderItem 2 7 4" xfId="60102"/>
    <cellStyle name="SAPBEXheaderItem 2 7 5" xfId="60103"/>
    <cellStyle name="SAPBEXheaderItem 2 8" xfId="60104"/>
    <cellStyle name="SAPBEXheaderItem 2 8 2" xfId="60105"/>
    <cellStyle name="SAPBEXheaderItem 2 8 3" xfId="60106"/>
    <cellStyle name="SAPBEXheaderItem 2 8 4" xfId="60107"/>
    <cellStyle name="SAPBEXheaderItem 2 9" xfId="60108"/>
    <cellStyle name="SAPBEXheaderItem 2 9 2" xfId="60109"/>
    <cellStyle name="SAPBEXheaderItem 2 9 3" xfId="60110"/>
    <cellStyle name="SAPBEXheaderItem 2 9 4" xfId="60111"/>
    <cellStyle name="SAPBEXheaderItem 3" xfId="60112"/>
    <cellStyle name="SAPBEXheaderItem 3 10" xfId="60113"/>
    <cellStyle name="SAPBEXheaderItem 3 10 2" xfId="60114"/>
    <cellStyle name="SAPBEXheaderItem 3 10 3" xfId="60115"/>
    <cellStyle name="SAPBEXheaderItem 3 10 4" xfId="60116"/>
    <cellStyle name="SAPBEXheaderItem 3 11" xfId="60117"/>
    <cellStyle name="SAPBEXheaderItem 3 11 2" xfId="60118"/>
    <cellStyle name="SAPBEXheaderItem 3 11 3" xfId="60119"/>
    <cellStyle name="SAPBEXheaderItem 3 11 4" xfId="60120"/>
    <cellStyle name="SAPBEXheaderItem 3 12" xfId="60121"/>
    <cellStyle name="SAPBEXheaderItem 3 13" xfId="60122"/>
    <cellStyle name="SAPBEXheaderItem 3 14" xfId="60123"/>
    <cellStyle name="SAPBEXheaderItem 3 15" xfId="60124"/>
    <cellStyle name="SAPBEXheaderItem 3 16" xfId="60125"/>
    <cellStyle name="SAPBEXheaderItem 3 17" xfId="60126"/>
    <cellStyle name="SAPBEXheaderItem 3 18" xfId="60127"/>
    <cellStyle name="SAPBEXheaderItem 3 19" xfId="60128"/>
    <cellStyle name="SAPBEXheaderItem 3 2" xfId="60129"/>
    <cellStyle name="SAPBEXheaderItem 3 2 2" xfId="60130"/>
    <cellStyle name="SAPBEXheaderItem 3 2 2 2" xfId="60131"/>
    <cellStyle name="SAPBEXheaderItem 3 2 3" xfId="60132"/>
    <cellStyle name="SAPBEXheaderItem 3 2 4" xfId="60133"/>
    <cellStyle name="SAPBEXheaderItem 3 2 5" xfId="60134"/>
    <cellStyle name="SAPBEXheaderItem 3 3" xfId="60135"/>
    <cellStyle name="SAPBEXheaderItem 3 3 2" xfId="60136"/>
    <cellStyle name="SAPBEXheaderItem 3 3 3" xfId="60137"/>
    <cellStyle name="SAPBEXheaderItem 3 3 4" xfId="60138"/>
    <cellStyle name="SAPBEXheaderItem 3 3 5" xfId="60139"/>
    <cellStyle name="SAPBEXheaderItem 3 4" xfId="60140"/>
    <cellStyle name="SAPBEXheaderItem 3 4 2" xfId="60141"/>
    <cellStyle name="SAPBEXheaderItem 3 4 2 2" xfId="60142"/>
    <cellStyle name="SAPBEXheaderItem 3 4 3" xfId="60143"/>
    <cellStyle name="SAPBEXheaderItem 3 4 4" xfId="60144"/>
    <cellStyle name="SAPBEXheaderItem 3 4 5" xfId="60145"/>
    <cellStyle name="SAPBEXheaderItem 3 5" xfId="60146"/>
    <cellStyle name="SAPBEXheaderItem 3 5 2" xfId="60147"/>
    <cellStyle name="SAPBEXheaderItem 3 5 3" xfId="60148"/>
    <cellStyle name="SAPBEXheaderItem 3 5 4" xfId="60149"/>
    <cellStyle name="SAPBEXheaderItem 3 5 5" xfId="60150"/>
    <cellStyle name="SAPBEXheaderItem 3 6" xfId="60151"/>
    <cellStyle name="SAPBEXheaderItem 3 6 2" xfId="60152"/>
    <cellStyle name="SAPBEXheaderItem 3 6 3" xfId="60153"/>
    <cellStyle name="SAPBEXheaderItem 3 6 4" xfId="60154"/>
    <cellStyle name="SAPBEXheaderItem 3 7" xfId="60155"/>
    <cellStyle name="SAPBEXheaderItem 3 7 2" xfId="60156"/>
    <cellStyle name="SAPBEXheaderItem 3 7 3" xfId="60157"/>
    <cellStyle name="SAPBEXheaderItem 3 7 4" xfId="60158"/>
    <cellStyle name="SAPBEXheaderItem 3 8" xfId="60159"/>
    <cellStyle name="SAPBEXheaderItem 3 8 2" xfId="60160"/>
    <cellStyle name="SAPBEXheaderItem 3 8 3" xfId="60161"/>
    <cellStyle name="SAPBEXheaderItem 3 8 4" xfId="60162"/>
    <cellStyle name="SAPBEXheaderItem 3 9" xfId="60163"/>
    <cellStyle name="SAPBEXheaderItem 3 9 2" xfId="60164"/>
    <cellStyle name="SAPBEXheaderItem 3 9 3" xfId="60165"/>
    <cellStyle name="SAPBEXheaderItem 3 9 4" xfId="60166"/>
    <cellStyle name="SAPBEXheaderItem 4" xfId="60167"/>
    <cellStyle name="SAPBEXheaderItem 4 2" xfId="60168"/>
    <cellStyle name="SAPBEXheaderItem 4 2 2" xfId="60169"/>
    <cellStyle name="SAPBEXheaderItem 4 2 2 2" xfId="60170"/>
    <cellStyle name="SAPBEXheaderItem 4 2 2 3" xfId="60171"/>
    <cellStyle name="SAPBEXheaderItem 4 2 2 4" xfId="60172"/>
    <cellStyle name="SAPBEXheaderItem 4 2 3" xfId="60173"/>
    <cellStyle name="SAPBEXheaderItem 4 2 3 2" xfId="60174"/>
    <cellStyle name="SAPBEXheaderItem 4 2 4" xfId="60175"/>
    <cellStyle name="SAPBEXheaderItem 4 2 4 2" xfId="60176"/>
    <cellStyle name="SAPBEXheaderItem 4 2 5" xfId="60177"/>
    <cellStyle name="SAPBEXheaderItem 4 3" xfId="60178"/>
    <cellStyle name="SAPBEXheaderItem 4 3 2" xfId="60179"/>
    <cellStyle name="SAPBEXheaderItem 4 3 3" xfId="60180"/>
    <cellStyle name="SAPBEXheaderItem 4 3 4" xfId="60181"/>
    <cellStyle name="SAPBEXheaderItem 4 4" xfId="60182"/>
    <cellStyle name="SAPBEXheaderItem 4 4 2" xfId="60183"/>
    <cellStyle name="SAPBEXheaderItem 4 4 3" xfId="60184"/>
    <cellStyle name="SAPBEXheaderItem 4 4 4" xfId="60185"/>
    <cellStyle name="SAPBEXheaderItem 4 5" xfId="60186"/>
    <cellStyle name="SAPBEXheaderItem 4 5 2" xfId="60187"/>
    <cellStyle name="SAPBEXheaderItem 4 5 3" xfId="60188"/>
    <cellStyle name="SAPBEXheaderItem 4 6" xfId="60189"/>
    <cellStyle name="SAPBEXheaderItem 4 6 2" xfId="60190"/>
    <cellStyle name="SAPBEXheaderItem 4 7" xfId="60191"/>
    <cellStyle name="SAPBEXheaderItem 5" xfId="60192"/>
    <cellStyle name="SAPBEXheaderItem 5 2" xfId="60193"/>
    <cellStyle name="SAPBEXheaderItem 5 2 2" xfId="60194"/>
    <cellStyle name="SAPBEXheaderItem 5 3" xfId="60195"/>
    <cellStyle name="SAPBEXheaderItem 5 4" xfId="60196"/>
    <cellStyle name="SAPBEXheaderItem 6" xfId="60197"/>
    <cellStyle name="SAPBEXheaderItem 6 2" xfId="60198"/>
    <cellStyle name="SAPBEXheaderItem 6 2 2" xfId="60199"/>
    <cellStyle name="SAPBEXheaderItem 6 2 3" xfId="60200"/>
    <cellStyle name="SAPBEXheaderItem 6 3" xfId="60201"/>
    <cellStyle name="SAPBEXheaderItem 6 4" xfId="60202"/>
    <cellStyle name="SAPBEXheaderItem 7" xfId="60203"/>
    <cellStyle name="SAPBEXheaderItem 7 2" xfId="60204"/>
    <cellStyle name="SAPBEXheaderItem 7 2 2" xfId="60205"/>
    <cellStyle name="SAPBEXheaderItem 7 3" xfId="60206"/>
    <cellStyle name="SAPBEXheaderItem 7 4" xfId="60207"/>
    <cellStyle name="SAPBEXheaderItem 7 5" xfId="60208"/>
    <cellStyle name="SAPBEXheaderItem 8" xfId="60209"/>
    <cellStyle name="SAPBEXheaderItem 8 2" xfId="60210"/>
    <cellStyle name="SAPBEXheaderItem 8 3" xfId="60211"/>
    <cellStyle name="SAPBEXheaderItem 9" xfId="60212"/>
    <cellStyle name="SAPBEXheaderItem 9 2" xfId="60213"/>
    <cellStyle name="SAPBEXheaderItem 9 3" xfId="60214"/>
    <cellStyle name="SAPBEXheaderItem_03 2012 CS MOPR Report" xfId="60215"/>
    <cellStyle name="SAPBEXheaderText" xfId="60216"/>
    <cellStyle name="SAPBEXheaderText 10" xfId="60217"/>
    <cellStyle name="SAPBEXheaderText 10 2" xfId="60218"/>
    <cellStyle name="SAPBEXheaderText 11" xfId="60219"/>
    <cellStyle name="SAPBEXheaderText 2" xfId="60220"/>
    <cellStyle name="SAPBEXheaderText 2 10" xfId="60221"/>
    <cellStyle name="SAPBEXheaderText 2 10 2" xfId="60222"/>
    <cellStyle name="SAPBEXheaderText 2 10 3" xfId="60223"/>
    <cellStyle name="SAPBEXheaderText 2 10 4" xfId="60224"/>
    <cellStyle name="SAPBEXheaderText 2 11" xfId="60225"/>
    <cellStyle name="SAPBEXheaderText 2 11 2" xfId="60226"/>
    <cellStyle name="SAPBEXheaderText 2 11 3" xfId="60227"/>
    <cellStyle name="SAPBEXheaderText 2 11 4" xfId="60228"/>
    <cellStyle name="SAPBEXheaderText 2 12" xfId="60229"/>
    <cellStyle name="SAPBEXheaderText 2 13" xfId="60230"/>
    <cellStyle name="SAPBEXheaderText 2 14" xfId="60231"/>
    <cellStyle name="SAPBEXheaderText 2 15" xfId="60232"/>
    <cellStyle name="SAPBEXheaderText 2 16" xfId="60233"/>
    <cellStyle name="SAPBEXheaderText 2 17" xfId="60234"/>
    <cellStyle name="SAPBEXheaderText 2 2" xfId="60235"/>
    <cellStyle name="SAPBEXheaderText 2 2 2" xfId="60236"/>
    <cellStyle name="SAPBEXheaderText 2 2 3" xfId="60237"/>
    <cellStyle name="SAPBEXheaderText 2 2 4" xfId="60238"/>
    <cellStyle name="SAPBEXheaderText 2 2 4 2" xfId="60239"/>
    <cellStyle name="SAPBEXheaderText 2 2 4 3" xfId="60240"/>
    <cellStyle name="SAPBEXheaderText 2 2 5" xfId="60241"/>
    <cellStyle name="SAPBEXheaderText 2 2 6" xfId="60242"/>
    <cellStyle name="SAPBEXheaderText 2 2 7" xfId="60243"/>
    <cellStyle name="SAPBEXheaderText 2 3" xfId="60244"/>
    <cellStyle name="SAPBEXheaderText 2 3 2" xfId="60245"/>
    <cellStyle name="SAPBEXheaderText 2 3 3" xfId="60246"/>
    <cellStyle name="SAPBEXheaderText 2 3 4" xfId="60247"/>
    <cellStyle name="SAPBEXheaderText 2 3 5" xfId="60248"/>
    <cellStyle name="SAPBEXheaderText 2 4" xfId="60249"/>
    <cellStyle name="SAPBEXheaderText 2 4 2" xfId="60250"/>
    <cellStyle name="SAPBEXheaderText 2 4 2 2" xfId="60251"/>
    <cellStyle name="SAPBEXheaderText 2 4 3" xfId="60252"/>
    <cellStyle name="SAPBEXheaderText 2 4 3 2" xfId="60253"/>
    <cellStyle name="SAPBEXheaderText 2 4 4" xfId="60254"/>
    <cellStyle name="SAPBEXheaderText 2 4 5" xfId="60255"/>
    <cellStyle name="SAPBEXheaderText 2 5" xfId="60256"/>
    <cellStyle name="SAPBEXheaderText 2 5 2" xfId="60257"/>
    <cellStyle name="SAPBEXheaderText 2 5 2 2" xfId="60258"/>
    <cellStyle name="SAPBEXheaderText 2 5 3" xfId="60259"/>
    <cellStyle name="SAPBEXheaderText 2 5 3 2" xfId="60260"/>
    <cellStyle name="SAPBEXheaderText 2 5 4" xfId="60261"/>
    <cellStyle name="SAPBEXheaderText 2 5 5" xfId="60262"/>
    <cellStyle name="SAPBEXheaderText 2 6" xfId="60263"/>
    <cellStyle name="SAPBEXheaderText 2 6 2" xfId="60264"/>
    <cellStyle name="SAPBEXheaderText 2 6 2 2" xfId="60265"/>
    <cellStyle name="SAPBEXheaderText 2 6 3" xfId="60266"/>
    <cellStyle name="SAPBEXheaderText 2 6 4" xfId="60267"/>
    <cellStyle name="SAPBEXheaderText 2 6 5" xfId="60268"/>
    <cellStyle name="SAPBEXheaderText 2 7" xfId="60269"/>
    <cellStyle name="SAPBEXheaderText 2 7 2" xfId="60270"/>
    <cellStyle name="SAPBEXheaderText 2 7 3" xfId="60271"/>
    <cellStyle name="SAPBEXheaderText 2 7 4" xfId="60272"/>
    <cellStyle name="SAPBEXheaderText 2 7 5" xfId="60273"/>
    <cellStyle name="SAPBEXheaderText 2 8" xfId="60274"/>
    <cellStyle name="SAPBEXheaderText 2 8 2" xfId="60275"/>
    <cellStyle name="SAPBEXheaderText 2 8 3" xfId="60276"/>
    <cellStyle name="SAPBEXheaderText 2 8 4" xfId="60277"/>
    <cellStyle name="SAPBEXheaderText 2 9" xfId="60278"/>
    <cellStyle name="SAPBEXheaderText 2 9 2" xfId="60279"/>
    <cellStyle name="SAPBEXheaderText 2 9 3" xfId="60280"/>
    <cellStyle name="SAPBEXheaderText 2 9 4" xfId="60281"/>
    <cellStyle name="SAPBEXheaderText 3" xfId="60282"/>
    <cellStyle name="SAPBEXheaderText 3 10" xfId="60283"/>
    <cellStyle name="SAPBEXheaderText 3 10 2" xfId="60284"/>
    <cellStyle name="SAPBEXheaderText 3 10 3" xfId="60285"/>
    <cellStyle name="SAPBEXheaderText 3 10 4" xfId="60286"/>
    <cellStyle name="SAPBEXheaderText 3 11" xfId="60287"/>
    <cellStyle name="SAPBEXheaderText 3 11 2" xfId="60288"/>
    <cellStyle name="SAPBEXheaderText 3 11 3" xfId="60289"/>
    <cellStyle name="SAPBEXheaderText 3 11 4" xfId="60290"/>
    <cellStyle name="SAPBEXheaderText 3 12" xfId="60291"/>
    <cellStyle name="SAPBEXheaderText 3 13" xfId="60292"/>
    <cellStyle name="SAPBEXheaderText 3 14" xfId="60293"/>
    <cellStyle name="SAPBEXheaderText 3 15" xfId="60294"/>
    <cellStyle name="SAPBEXheaderText 3 16" xfId="60295"/>
    <cellStyle name="SAPBEXheaderText 3 17" xfId="60296"/>
    <cellStyle name="SAPBEXheaderText 3 18" xfId="60297"/>
    <cellStyle name="SAPBEXheaderText 3 19" xfId="60298"/>
    <cellStyle name="SAPBEXheaderText 3 2" xfId="60299"/>
    <cellStyle name="SAPBEXheaderText 3 2 2" xfId="60300"/>
    <cellStyle name="SAPBEXheaderText 3 2 2 2" xfId="60301"/>
    <cellStyle name="SAPBEXheaderText 3 2 3" xfId="60302"/>
    <cellStyle name="SAPBEXheaderText 3 2 4" xfId="60303"/>
    <cellStyle name="SAPBEXheaderText 3 2 5" xfId="60304"/>
    <cellStyle name="SAPBEXheaderText 3 3" xfId="60305"/>
    <cellStyle name="SAPBEXheaderText 3 3 2" xfId="60306"/>
    <cellStyle name="SAPBEXheaderText 3 3 3" xfId="60307"/>
    <cellStyle name="SAPBEXheaderText 3 3 4" xfId="60308"/>
    <cellStyle name="SAPBEXheaderText 3 3 5" xfId="60309"/>
    <cellStyle name="SAPBEXheaderText 3 4" xfId="60310"/>
    <cellStyle name="SAPBEXheaderText 3 4 2" xfId="60311"/>
    <cellStyle name="SAPBEXheaderText 3 4 2 2" xfId="60312"/>
    <cellStyle name="SAPBEXheaderText 3 4 3" xfId="60313"/>
    <cellStyle name="SAPBEXheaderText 3 4 4" xfId="60314"/>
    <cellStyle name="SAPBEXheaderText 3 4 5" xfId="60315"/>
    <cellStyle name="SAPBEXheaderText 3 5" xfId="60316"/>
    <cellStyle name="SAPBEXheaderText 3 5 2" xfId="60317"/>
    <cellStyle name="SAPBEXheaderText 3 5 3" xfId="60318"/>
    <cellStyle name="SAPBEXheaderText 3 5 4" xfId="60319"/>
    <cellStyle name="SAPBEXheaderText 3 5 5" xfId="60320"/>
    <cellStyle name="SAPBEXheaderText 3 6" xfId="60321"/>
    <cellStyle name="SAPBEXheaderText 3 6 2" xfId="60322"/>
    <cellStyle name="SAPBEXheaderText 3 6 3" xfId="60323"/>
    <cellStyle name="SAPBEXheaderText 3 6 4" xfId="60324"/>
    <cellStyle name="SAPBEXheaderText 3 7" xfId="60325"/>
    <cellStyle name="SAPBEXheaderText 3 7 2" xfId="60326"/>
    <cellStyle name="SAPBEXheaderText 3 7 3" xfId="60327"/>
    <cellStyle name="SAPBEXheaderText 3 7 4" xfId="60328"/>
    <cellStyle name="SAPBEXheaderText 3 8" xfId="60329"/>
    <cellStyle name="SAPBEXheaderText 3 8 2" xfId="60330"/>
    <cellStyle name="SAPBEXheaderText 3 8 3" xfId="60331"/>
    <cellStyle name="SAPBEXheaderText 3 8 4" xfId="60332"/>
    <cellStyle name="SAPBEXheaderText 3 9" xfId="60333"/>
    <cellStyle name="SAPBEXheaderText 3 9 2" xfId="60334"/>
    <cellStyle name="SAPBEXheaderText 3 9 3" xfId="60335"/>
    <cellStyle name="SAPBEXheaderText 3 9 4" xfId="60336"/>
    <cellStyle name="SAPBEXheaderText 4" xfId="60337"/>
    <cellStyle name="SAPBEXheaderText 4 2" xfId="60338"/>
    <cellStyle name="SAPBEXheaderText 4 2 2" xfId="60339"/>
    <cellStyle name="SAPBEXheaderText 4 2 2 2" xfId="60340"/>
    <cellStyle name="SAPBEXheaderText 4 2 2 3" xfId="60341"/>
    <cellStyle name="SAPBEXheaderText 4 2 2 4" xfId="60342"/>
    <cellStyle name="SAPBEXheaderText 4 2 3" xfId="60343"/>
    <cellStyle name="SAPBEXheaderText 4 2 3 2" xfId="60344"/>
    <cellStyle name="SAPBEXheaderText 4 2 4" xfId="60345"/>
    <cellStyle name="SAPBEXheaderText 4 2 4 2" xfId="60346"/>
    <cellStyle name="SAPBEXheaderText 4 2 5" xfId="60347"/>
    <cellStyle name="SAPBEXheaderText 4 3" xfId="60348"/>
    <cellStyle name="SAPBEXheaderText 4 3 2" xfId="60349"/>
    <cellStyle name="SAPBEXheaderText 4 3 3" xfId="60350"/>
    <cellStyle name="SAPBEXheaderText 4 3 4" xfId="60351"/>
    <cellStyle name="SAPBEXheaderText 4 4" xfId="60352"/>
    <cellStyle name="SAPBEXheaderText 4 4 2" xfId="60353"/>
    <cellStyle name="SAPBEXheaderText 4 4 3" xfId="60354"/>
    <cellStyle name="SAPBEXheaderText 4 4 4" xfId="60355"/>
    <cellStyle name="SAPBEXheaderText 4 5" xfId="60356"/>
    <cellStyle name="SAPBEXheaderText 4 5 2" xfId="60357"/>
    <cellStyle name="SAPBEXheaderText 4 5 3" xfId="60358"/>
    <cellStyle name="SAPBEXheaderText 4 6" xfId="60359"/>
    <cellStyle name="SAPBEXheaderText 4 6 2" xfId="60360"/>
    <cellStyle name="SAPBEXheaderText 4 7" xfId="60361"/>
    <cellStyle name="SAPBEXheaderText 5" xfId="60362"/>
    <cellStyle name="SAPBEXheaderText 5 2" xfId="60363"/>
    <cellStyle name="SAPBEXheaderText 5 2 2" xfId="60364"/>
    <cellStyle name="SAPBEXheaderText 5 3" xfId="60365"/>
    <cellStyle name="SAPBEXheaderText 5 4" xfId="60366"/>
    <cellStyle name="SAPBEXheaderText 6" xfId="60367"/>
    <cellStyle name="SAPBEXheaderText 6 2" xfId="60368"/>
    <cellStyle name="SAPBEXheaderText 6 2 2" xfId="60369"/>
    <cellStyle name="SAPBEXheaderText 6 2 3" xfId="60370"/>
    <cellStyle name="SAPBEXheaderText 6 3" xfId="60371"/>
    <cellStyle name="SAPBEXheaderText 7" xfId="60372"/>
    <cellStyle name="SAPBEXheaderText 7 2" xfId="60373"/>
    <cellStyle name="SAPBEXheaderText 7 3" xfId="60374"/>
    <cellStyle name="SAPBEXheaderText 8" xfId="60375"/>
    <cellStyle name="SAPBEXheaderText 8 2" xfId="60376"/>
    <cellStyle name="SAPBEXheaderText 8 2 2" xfId="60377"/>
    <cellStyle name="SAPBEXheaderText 8 3" xfId="60378"/>
    <cellStyle name="SAPBEXheaderText 8 4" xfId="60379"/>
    <cellStyle name="SAPBEXheaderText 8 5" xfId="60380"/>
    <cellStyle name="SAPBEXheaderText 9" xfId="60381"/>
    <cellStyle name="SAPBEXheaderText 9 2" xfId="60382"/>
    <cellStyle name="SAPBEXheaderText 9 3" xfId="60383"/>
    <cellStyle name="SAPBEXheaderText_03 2012 CS MOPR Report" xfId="60384"/>
    <cellStyle name="SAPBEXHLevel0" xfId="60385"/>
    <cellStyle name="SAPBEXHLevel0 10" xfId="60386"/>
    <cellStyle name="SAPBEXHLevel0 10 2" xfId="60387"/>
    <cellStyle name="SAPBEXHLevel0 10 3" xfId="60388"/>
    <cellStyle name="SAPBEXHLevel0 10 4" xfId="60389"/>
    <cellStyle name="SAPBEXHLevel0 10 5" xfId="60390"/>
    <cellStyle name="SAPBEXHLevel0 11" xfId="60391"/>
    <cellStyle name="SAPBEXHLevel0 11 2" xfId="60392"/>
    <cellStyle name="SAPBEXHLevel0 11 3" xfId="60393"/>
    <cellStyle name="SAPBEXHLevel0 11 4" xfId="60394"/>
    <cellStyle name="SAPBEXHLevel0 12" xfId="60395"/>
    <cellStyle name="SAPBEXHLevel0 12 2" xfId="60396"/>
    <cellStyle name="SAPBEXHLevel0 12 3" xfId="60397"/>
    <cellStyle name="SAPBEXHLevel0 12 4" xfId="60398"/>
    <cellStyle name="SAPBEXHLevel0 13" xfId="60399"/>
    <cellStyle name="SAPBEXHLevel0 13 2" xfId="60400"/>
    <cellStyle name="SAPBEXHLevel0 13 3" xfId="60401"/>
    <cellStyle name="SAPBEXHLevel0 13 4" xfId="60402"/>
    <cellStyle name="SAPBEXHLevel0 14" xfId="60403"/>
    <cellStyle name="SAPBEXHLevel0 14 2" xfId="60404"/>
    <cellStyle name="SAPBEXHLevel0 14 3" xfId="60405"/>
    <cellStyle name="SAPBEXHLevel0 14 4" xfId="60406"/>
    <cellStyle name="SAPBEXHLevel0 15" xfId="60407"/>
    <cellStyle name="SAPBEXHLevel0 15 2" xfId="60408"/>
    <cellStyle name="SAPBEXHLevel0 15 3" xfId="60409"/>
    <cellStyle name="SAPBEXHLevel0 15 4" xfId="60410"/>
    <cellStyle name="SAPBEXHLevel0 16" xfId="60411"/>
    <cellStyle name="SAPBEXHLevel0 16 2" xfId="60412"/>
    <cellStyle name="SAPBEXHLevel0 16 3" xfId="60413"/>
    <cellStyle name="SAPBEXHLevel0 16 4" xfId="60414"/>
    <cellStyle name="SAPBEXHLevel0 17" xfId="60415"/>
    <cellStyle name="SAPBEXHLevel0 17 2" xfId="60416"/>
    <cellStyle name="SAPBEXHLevel0 17 3" xfId="60417"/>
    <cellStyle name="SAPBEXHLevel0 17 4" xfId="60418"/>
    <cellStyle name="SAPBEXHLevel0 18" xfId="60419"/>
    <cellStyle name="SAPBEXHLevel0 19" xfId="60420"/>
    <cellStyle name="SAPBEXHLevel0 2" xfId="60421"/>
    <cellStyle name="SAPBEXHLevel0 2 10" xfId="60422"/>
    <cellStyle name="SAPBEXHLevel0 2 10 2" xfId="60423"/>
    <cellStyle name="SAPBEXHLevel0 2 10 3" xfId="60424"/>
    <cellStyle name="SAPBEXHLevel0 2 10 4" xfId="60425"/>
    <cellStyle name="SAPBEXHLevel0 2 10 5" xfId="60426"/>
    <cellStyle name="SAPBEXHLevel0 2 11" xfId="60427"/>
    <cellStyle name="SAPBEXHLevel0 2 11 2" xfId="60428"/>
    <cellStyle name="SAPBEXHLevel0 2 11 3" xfId="60429"/>
    <cellStyle name="SAPBEXHLevel0 2 11 4" xfId="60430"/>
    <cellStyle name="SAPBEXHLevel0 2 12" xfId="60431"/>
    <cellStyle name="SAPBEXHLevel0 2 12 2" xfId="60432"/>
    <cellStyle name="SAPBEXHLevel0 2 12 3" xfId="60433"/>
    <cellStyle name="SAPBEXHLevel0 2 12 4" xfId="60434"/>
    <cellStyle name="SAPBEXHLevel0 2 13" xfId="60435"/>
    <cellStyle name="SAPBEXHLevel0 2 13 2" xfId="60436"/>
    <cellStyle name="SAPBEXHLevel0 2 13 3" xfId="60437"/>
    <cellStyle name="SAPBEXHLevel0 2 13 4" xfId="60438"/>
    <cellStyle name="SAPBEXHLevel0 2 14" xfId="60439"/>
    <cellStyle name="SAPBEXHLevel0 2 15" xfId="60440"/>
    <cellStyle name="SAPBEXHLevel0 2 16" xfId="60441"/>
    <cellStyle name="SAPBEXHLevel0 2 17" xfId="60442"/>
    <cellStyle name="SAPBEXHLevel0 2 2" xfId="60443"/>
    <cellStyle name="SAPBEXHLevel0 2 2 2" xfId="60444"/>
    <cellStyle name="SAPBEXHLevel0 2 2 2 2" xfId="60445"/>
    <cellStyle name="SAPBEXHLevel0 2 2 2 2 2" xfId="60446"/>
    <cellStyle name="SAPBEXHLevel0 2 2 2 3" xfId="60447"/>
    <cellStyle name="SAPBEXHLevel0 2 2 2 4" xfId="60448"/>
    <cellStyle name="SAPBEXHLevel0 2 2 3" xfId="60449"/>
    <cellStyle name="SAPBEXHLevel0 2 2 3 2" xfId="60450"/>
    <cellStyle name="SAPBEXHLevel0 2 2 3 3" xfId="60451"/>
    <cellStyle name="SAPBEXHLevel0 2 2 4" xfId="60452"/>
    <cellStyle name="SAPBEXHLevel0 2 2 4 2" xfId="60453"/>
    <cellStyle name="SAPBEXHLevel0 2 2 4 3" xfId="60454"/>
    <cellStyle name="SAPBEXHLevel0 2 2 5" xfId="60455"/>
    <cellStyle name="SAPBEXHLevel0 2 2 5 2" xfId="60456"/>
    <cellStyle name="SAPBEXHLevel0 2 2 6" xfId="60457"/>
    <cellStyle name="SAPBEXHLevel0 2 2 6 2" xfId="60458"/>
    <cellStyle name="SAPBEXHLevel0 2 2 7" xfId="60459"/>
    <cellStyle name="SAPBEXHLevel0 2 2 8" xfId="60460"/>
    <cellStyle name="SAPBEXHLevel0 2 2 9" xfId="60461"/>
    <cellStyle name="SAPBEXHLevel0 2 3" xfId="60462"/>
    <cellStyle name="SAPBEXHLevel0 2 3 2" xfId="60463"/>
    <cellStyle name="SAPBEXHLevel0 2 3 2 2" xfId="60464"/>
    <cellStyle name="SAPBEXHLevel0 2 3 2 2 2" xfId="60465"/>
    <cellStyle name="SAPBEXHLevel0 2 3 2 3" xfId="60466"/>
    <cellStyle name="SAPBEXHLevel0 2 3 2 3 2" xfId="60467"/>
    <cellStyle name="SAPBEXHLevel0 2 3 2 4" xfId="60468"/>
    <cellStyle name="SAPBEXHLevel0 2 3 2 5" xfId="60469"/>
    <cellStyle name="SAPBEXHLevel0 2 3 3" xfId="60470"/>
    <cellStyle name="SAPBEXHLevel0 2 3 3 2" xfId="60471"/>
    <cellStyle name="SAPBEXHLevel0 2 3 4" xfId="60472"/>
    <cellStyle name="SAPBEXHLevel0 2 3 4 2" xfId="60473"/>
    <cellStyle name="SAPBEXHLevel0 2 3 5" xfId="60474"/>
    <cellStyle name="SAPBEXHLevel0 2 3 6" xfId="60475"/>
    <cellStyle name="SAPBEXHLevel0 2 4" xfId="60476"/>
    <cellStyle name="SAPBEXHLevel0 2 4 2" xfId="60477"/>
    <cellStyle name="SAPBEXHLevel0 2 4 2 2" xfId="60478"/>
    <cellStyle name="SAPBEXHLevel0 2 4 3" xfId="60479"/>
    <cellStyle name="SAPBEXHLevel0 2 4 3 2" xfId="60480"/>
    <cellStyle name="SAPBEXHLevel0 2 4 4" xfId="60481"/>
    <cellStyle name="SAPBEXHLevel0 2 4 5" xfId="60482"/>
    <cellStyle name="SAPBEXHLevel0 2 5" xfId="60483"/>
    <cellStyle name="SAPBEXHLevel0 2 5 2" xfId="60484"/>
    <cellStyle name="SAPBEXHLevel0 2 5 2 2" xfId="60485"/>
    <cellStyle name="SAPBEXHLevel0 2 5 3" xfId="60486"/>
    <cellStyle name="SAPBEXHLevel0 2 5 4" xfId="60487"/>
    <cellStyle name="SAPBEXHLevel0 2 5 5" xfId="60488"/>
    <cellStyle name="SAPBEXHLevel0 2 6" xfId="60489"/>
    <cellStyle name="SAPBEXHLevel0 2 6 2" xfId="60490"/>
    <cellStyle name="SAPBEXHLevel0 2 6 2 2" xfId="60491"/>
    <cellStyle name="SAPBEXHLevel0 2 6 3" xfId="60492"/>
    <cellStyle name="SAPBEXHLevel0 2 6 4" xfId="60493"/>
    <cellStyle name="SAPBEXHLevel0 2 6 5" xfId="60494"/>
    <cellStyle name="SAPBEXHLevel0 2 7" xfId="60495"/>
    <cellStyle name="SAPBEXHLevel0 2 7 2" xfId="60496"/>
    <cellStyle name="SAPBEXHLevel0 2 7 2 2" xfId="60497"/>
    <cellStyle name="SAPBEXHLevel0 2 7 3" xfId="60498"/>
    <cellStyle name="SAPBEXHLevel0 2 7 4" xfId="60499"/>
    <cellStyle name="SAPBEXHLevel0 2 7 5" xfId="60500"/>
    <cellStyle name="SAPBEXHLevel0 2 8" xfId="60501"/>
    <cellStyle name="SAPBEXHLevel0 2 8 2" xfId="60502"/>
    <cellStyle name="SAPBEXHLevel0 2 8 3" xfId="60503"/>
    <cellStyle name="SAPBEXHLevel0 2 8 4" xfId="60504"/>
    <cellStyle name="SAPBEXHLevel0 2 8 5" xfId="60505"/>
    <cellStyle name="SAPBEXHLevel0 2 9" xfId="60506"/>
    <cellStyle name="SAPBEXHLevel0 2 9 2" xfId="60507"/>
    <cellStyle name="SAPBEXHLevel0 2 9 3" xfId="60508"/>
    <cellStyle name="SAPBEXHLevel0 2 9 4" xfId="60509"/>
    <cellStyle name="SAPBEXHLevel0 2 9 5" xfId="60510"/>
    <cellStyle name="SAPBEXHLevel0 20" xfId="60511"/>
    <cellStyle name="SAPBEXHLevel0 21" xfId="60512"/>
    <cellStyle name="SAPBEXHLevel0 22" xfId="60513"/>
    <cellStyle name="SAPBEXHLevel0 23" xfId="60514"/>
    <cellStyle name="SAPBEXHLevel0 24" xfId="60515"/>
    <cellStyle name="SAPBEXHLevel0 25" xfId="60516"/>
    <cellStyle name="SAPBEXHLevel0 26" xfId="60517"/>
    <cellStyle name="SAPBEXHLevel0 27" xfId="60518"/>
    <cellStyle name="SAPBEXHLevel0 3" xfId="60519"/>
    <cellStyle name="SAPBEXHLevel0 3 10" xfId="60520"/>
    <cellStyle name="SAPBEXHLevel0 3 10 2" xfId="60521"/>
    <cellStyle name="SAPBEXHLevel0 3 10 3" xfId="60522"/>
    <cellStyle name="SAPBEXHLevel0 3 10 4" xfId="60523"/>
    <cellStyle name="SAPBEXHLevel0 3 11" xfId="60524"/>
    <cellStyle name="SAPBEXHLevel0 3 11 2" xfId="60525"/>
    <cellStyle name="SAPBEXHLevel0 3 11 3" xfId="60526"/>
    <cellStyle name="SAPBEXHLevel0 3 11 4" xfId="60527"/>
    <cellStyle name="SAPBEXHLevel0 3 12" xfId="60528"/>
    <cellStyle name="SAPBEXHLevel0 3 12 2" xfId="60529"/>
    <cellStyle name="SAPBEXHLevel0 3 12 3" xfId="60530"/>
    <cellStyle name="SAPBEXHLevel0 3 12 4" xfId="60531"/>
    <cellStyle name="SAPBEXHLevel0 3 13" xfId="60532"/>
    <cellStyle name="SAPBEXHLevel0 3 13 2" xfId="60533"/>
    <cellStyle name="SAPBEXHLevel0 3 13 3" xfId="60534"/>
    <cellStyle name="SAPBEXHLevel0 3 13 4" xfId="60535"/>
    <cellStyle name="SAPBEXHLevel0 3 14" xfId="60536"/>
    <cellStyle name="SAPBEXHLevel0 3 15" xfId="60537"/>
    <cellStyle name="SAPBEXHLevel0 3 16" xfId="60538"/>
    <cellStyle name="SAPBEXHLevel0 3 17" xfId="60539"/>
    <cellStyle name="SAPBEXHLevel0 3 18" xfId="60540"/>
    <cellStyle name="SAPBEXHLevel0 3 19" xfId="60541"/>
    <cellStyle name="SAPBEXHLevel0 3 2" xfId="60542"/>
    <cellStyle name="SAPBEXHLevel0 3 2 2" xfId="60543"/>
    <cellStyle name="SAPBEXHLevel0 3 2 2 2" xfId="60544"/>
    <cellStyle name="SAPBEXHLevel0 3 2 2 2 2" xfId="60545"/>
    <cellStyle name="SAPBEXHLevel0 3 2 2 2 3" xfId="60546"/>
    <cellStyle name="SAPBEXHLevel0 3 2 2 3" xfId="60547"/>
    <cellStyle name="SAPBEXHLevel0 3 2 2 4" xfId="60548"/>
    <cellStyle name="SAPBEXHLevel0 3 2 2 5" xfId="60549"/>
    <cellStyle name="SAPBEXHLevel0 3 2 3" xfId="60550"/>
    <cellStyle name="SAPBEXHLevel0 3 2 3 2" xfId="60551"/>
    <cellStyle name="SAPBEXHLevel0 3 2 3 3" xfId="60552"/>
    <cellStyle name="SAPBEXHLevel0 3 2 4" xfId="60553"/>
    <cellStyle name="SAPBEXHLevel0 3 2 4 2" xfId="60554"/>
    <cellStyle name="SAPBEXHLevel0 3 2 4 3" xfId="60555"/>
    <cellStyle name="SAPBEXHLevel0 3 2 4 4" xfId="60556"/>
    <cellStyle name="SAPBEXHLevel0 3 2 5" xfId="60557"/>
    <cellStyle name="SAPBEXHLevel0 3 2 5 2" xfId="60558"/>
    <cellStyle name="SAPBEXHLevel0 3 2 5 3" xfId="60559"/>
    <cellStyle name="SAPBEXHLevel0 3 2 6" xfId="60560"/>
    <cellStyle name="SAPBEXHLevel0 3 2 6 2" xfId="60561"/>
    <cellStyle name="SAPBEXHLevel0 3 2 7" xfId="60562"/>
    <cellStyle name="SAPBEXHLevel0 3 2 8" xfId="60563"/>
    <cellStyle name="SAPBEXHLevel0 3 2 9" xfId="60564"/>
    <cellStyle name="SAPBEXHLevel0 3 20" xfId="60565"/>
    <cellStyle name="SAPBEXHLevel0 3 21" xfId="60566"/>
    <cellStyle name="SAPBEXHLevel0 3 3" xfId="60567"/>
    <cellStyle name="SAPBEXHLevel0 3 3 2" xfId="60568"/>
    <cellStyle name="SAPBEXHLevel0 3 3 2 2" xfId="60569"/>
    <cellStyle name="SAPBEXHLevel0 3 3 2 3" xfId="60570"/>
    <cellStyle name="SAPBEXHLevel0 3 3 2 4" xfId="60571"/>
    <cellStyle name="SAPBEXHLevel0 3 3 3" xfId="60572"/>
    <cellStyle name="SAPBEXHLevel0 3 3 3 2" xfId="60573"/>
    <cellStyle name="SAPBEXHLevel0 3 3 4" xfId="60574"/>
    <cellStyle name="SAPBEXHLevel0 3 3 4 2" xfId="60575"/>
    <cellStyle name="SAPBEXHLevel0 3 3 5" xfId="60576"/>
    <cellStyle name="SAPBEXHLevel0 3 4" xfId="60577"/>
    <cellStyle name="SAPBEXHLevel0 3 4 2" xfId="60578"/>
    <cellStyle name="SAPBEXHLevel0 3 4 2 2" xfId="60579"/>
    <cellStyle name="SAPBEXHLevel0 3 4 3" xfId="60580"/>
    <cellStyle name="SAPBEXHLevel0 3 4 4" xfId="60581"/>
    <cellStyle name="SAPBEXHLevel0 3 4 5" xfId="60582"/>
    <cellStyle name="SAPBEXHLevel0 3 5" xfId="60583"/>
    <cellStyle name="SAPBEXHLevel0 3 5 2" xfId="60584"/>
    <cellStyle name="SAPBEXHLevel0 3 5 2 2" xfId="60585"/>
    <cellStyle name="SAPBEXHLevel0 3 5 3" xfId="60586"/>
    <cellStyle name="SAPBEXHLevel0 3 5 3 2" xfId="60587"/>
    <cellStyle name="SAPBEXHLevel0 3 5 4" xfId="60588"/>
    <cellStyle name="SAPBEXHLevel0 3 5 5" xfId="60589"/>
    <cellStyle name="SAPBEXHLevel0 3 6" xfId="60590"/>
    <cellStyle name="SAPBEXHLevel0 3 6 2" xfId="60591"/>
    <cellStyle name="SAPBEXHLevel0 3 6 2 2" xfId="60592"/>
    <cellStyle name="SAPBEXHLevel0 3 6 3" xfId="60593"/>
    <cellStyle name="SAPBEXHLevel0 3 6 3 2" xfId="60594"/>
    <cellStyle name="SAPBEXHLevel0 3 6 4" xfId="60595"/>
    <cellStyle name="SAPBEXHLevel0 3 6 5" xfId="60596"/>
    <cellStyle name="SAPBEXHLevel0 3 7" xfId="60597"/>
    <cellStyle name="SAPBEXHLevel0 3 7 2" xfId="60598"/>
    <cellStyle name="SAPBEXHLevel0 3 7 2 2" xfId="60599"/>
    <cellStyle name="SAPBEXHLevel0 3 7 3" xfId="60600"/>
    <cellStyle name="SAPBEXHLevel0 3 7 4" xfId="60601"/>
    <cellStyle name="SAPBEXHLevel0 3 7 5" xfId="60602"/>
    <cellStyle name="SAPBEXHLevel0 3 8" xfId="60603"/>
    <cellStyle name="SAPBEXHLevel0 3 8 2" xfId="60604"/>
    <cellStyle name="SAPBEXHLevel0 3 8 3" xfId="60605"/>
    <cellStyle name="SAPBEXHLevel0 3 8 4" xfId="60606"/>
    <cellStyle name="SAPBEXHLevel0 3 8 5" xfId="60607"/>
    <cellStyle name="SAPBEXHLevel0 3 9" xfId="60608"/>
    <cellStyle name="SAPBEXHLevel0 3 9 2" xfId="60609"/>
    <cellStyle name="SAPBEXHLevel0 3 9 3" xfId="60610"/>
    <cellStyle name="SAPBEXHLevel0 3 9 4" xfId="60611"/>
    <cellStyle name="SAPBEXHLevel0 3 9 5" xfId="60612"/>
    <cellStyle name="SAPBEXHLevel0 4" xfId="60613"/>
    <cellStyle name="SAPBEXHLevel0 4 10" xfId="60614"/>
    <cellStyle name="SAPBEXHLevel0 4 10 2" xfId="60615"/>
    <cellStyle name="SAPBEXHLevel0 4 10 3" xfId="60616"/>
    <cellStyle name="SAPBEXHLevel0 4 10 4" xfId="60617"/>
    <cellStyle name="SAPBEXHLevel0 4 11" xfId="60618"/>
    <cellStyle name="SAPBEXHLevel0 4 11 2" xfId="60619"/>
    <cellStyle name="SAPBEXHLevel0 4 11 3" xfId="60620"/>
    <cellStyle name="SAPBEXHLevel0 4 11 4" xfId="60621"/>
    <cellStyle name="SAPBEXHLevel0 4 12" xfId="60622"/>
    <cellStyle name="SAPBEXHLevel0 4 12 2" xfId="60623"/>
    <cellStyle name="SAPBEXHLevel0 4 12 3" xfId="60624"/>
    <cellStyle name="SAPBEXHLevel0 4 12 4" xfId="60625"/>
    <cellStyle name="SAPBEXHLevel0 4 13" xfId="60626"/>
    <cellStyle name="SAPBEXHLevel0 4 14" xfId="60627"/>
    <cellStyle name="SAPBEXHLevel0 4 15" xfId="60628"/>
    <cellStyle name="SAPBEXHLevel0 4 16" xfId="60629"/>
    <cellStyle name="SAPBEXHLevel0 4 17" xfId="60630"/>
    <cellStyle name="SAPBEXHLevel0 4 18" xfId="60631"/>
    <cellStyle name="SAPBEXHLevel0 4 19" xfId="60632"/>
    <cellStyle name="SAPBEXHLevel0 4 2" xfId="60633"/>
    <cellStyle name="SAPBEXHLevel0 4 2 2" xfId="60634"/>
    <cellStyle name="SAPBEXHLevel0 4 2 2 2" xfId="60635"/>
    <cellStyle name="SAPBEXHLevel0 4 2 2 2 2" xfId="60636"/>
    <cellStyle name="SAPBEXHLevel0 4 2 2 3" xfId="60637"/>
    <cellStyle name="SAPBEXHLevel0 4 2 2 4" xfId="60638"/>
    <cellStyle name="SAPBEXHLevel0 4 2 2 5" xfId="60639"/>
    <cellStyle name="SAPBEXHLevel0 4 2 3" xfId="60640"/>
    <cellStyle name="SAPBEXHLevel0 4 2 3 2" xfId="60641"/>
    <cellStyle name="SAPBEXHLevel0 4 2 4" xfId="60642"/>
    <cellStyle name="SAPBEXHLevel0 4 2 5" xfId="60643"/>
    <cellStyle name="SAPBEXHLevel0 4 2 6" xfId="60644"/>
    <cellStyle name="SAPBEXHLevel0 4 20" xfId="60645"/>
    <cellStyle name="SAPBEXHLevel0 4 21" xfId="60646"/>
    <cellStyle name="SAPBEXHLevel0 4 3" xfId="60647"/>
    <cellStyle name="SAPBEXHLevel0 4 3 2" xfId="60648"/>
    <cellStyle name="SAPBEXHLevel0 4 3 2 2" xfId="60649"/>
    <cellStyle name="SAPBEXHLevel0 4 3 2 2 2" xfId="60650"/>
    <cellStyle name="SAPBEXHLevel0 4 3 2 3" xfId="60651"/>
    <cellStyle name="SAPBEXHLevel0 4 3 2 4" xfId="60652"/>
    <cellStyle name="SAPBEXHLevel0 4 3 3" xfId="60653"/>
    <cellStyle name="SAPBEXHLevel0 4 3 3 2" xfId="60654"/>
    <cellStyle name="SAPBEXHLevel0 4 3 3 3" xfId="60655"/>
    <cellStyle name="SAPBEXHLevel0 4 3 4" xfId="60656"/>
    <cellStyle name="SAPBEXHLevel0 4 3 4 2" xfId="60657"/>
    <cellStyle name="SAPBEXHLevel0 4 3 5" xfId="60658"/>
    <cellStyle name="SAPBEXHLevel0 4 4" xfId="60659"/>
    <cellStyle name="SAPBEXHLevel0 4 4 2" xfId="60660"/>
    <cellStyle name="SAPBEXHLevel0 4 4 3" xfId="60661"/>
    <cellStyle name="SAPBEXHLevel0 4 4 4" xfId="60662"/>
    <cellStyle name="SAPBEXHLevel0 4 4 5" xfId="60663"/>
    <cellStyle name="SAPBEXHLevel0 4 5" xfId="60664"/>
    <cellStyle name="SAPBEXHLevel0 4 5 2" xfId="60665"/>
    <cellStyle name="SAPBEXHLevel0 4 5 2 2" xfId="60666"/>
    <cellStyle name="SAPBEXHLevel0 4 5 2 3" xfId="60667"/>
    <cellStyle name="SAPBEXHLevel0 4 5 2 4" xfId="60668"/>
    <cellStyle name="SAPBEXHLevel0 4 5 3" xfId="60669"/>
    <cellStyle name="SAPBEXHLevel0 4 5 3 2" xfId="60670"/>
    <cellStyle name="SAPBEXHLevel0 4 5 4" xfId="60671"/>
    <cellStyle name="SAPBEXHLevel0 4 5 4 2" xfId="60672"/>
    <cellStyle name="SAPBEXHLevel0 4 5 5" xfId="60673"/>
    <cellStyle name="SAPBEXHLevel0 4 6" xfId="60674"/>
    <cellStyle name="SAPBEXHLevel0 4 6 2" xfId="60675"/>
    <cellStyle name="SAPBEXHLevel0 4 6 2 2" xfId="60676"/>
    <cellStyle name="SAPBEXHLevel0 4 6 3" xfId="60677"/>
    <cellStyle name="SAPBEXHLevel0 4 6 3 2" xfId="60678"/>
    <cellStyle name="SAPBEXHLevel0 4 6 4" xfId="60679"/>
    <cellStyle name="SAPBEXHLevel0 4 6 5" xfId="60680"/>
    <cellStyle name="SAPBEXHLevel0 4 7" xfId="60681"/>
    <cellStyle name="SAPBEXHLevel0 4 7 2" xfId="60682"/>
    <cellStyle name="SAPBEXHLevel0 4 7 2 2" xfId="60683"/>
    <cellStyle name="SAPBEXHLevel0 4 7 3" xfId="60684"/>
    <cellStyle name="SAPBEXHLevel0 4 7 3 2" xfId="60685"/>
    <cellStyle name="SAPBEXHLevel0 4 7 4" xfId="60686"/>
    <cellStyle name="SAPBEXHLevel0 4 7 5" xfId="60687"/>
    <cellStyle name="SAPBEXHLevel0 4 8" xfId="60688"/>
    <cellStyle name="SAPBEXHLevel0 4 8 2" xfId="60689"/>
    <cellStyle name="SAPBEXHLevel0 4 8 2 2" xfId="60690"/>
    <cellStyle name="SAPBEXHLevel0 4 8 3" xfId="60691"/>
    <cellStyle name="SAPBEXHLevel0 4 8 4" xfId="60692"/>
    <cellStyle name="SAPBEXHLevel0 4 8 5" xfId="60693"/>
    <cellStyle name="SAPBEXHLevel0 4 9" xfId="60694"/>
    <cellStyle name="SAPBEXHLevel0 4 9 2" xfId="60695"/>
    <cellStyle name="SAPBEXHLevel0 4 9 3" xfId="60696"/>
    <cellStyle name="SAPBEXHLevel0 4 9 4" xfId="60697"/>
    <cellStyle name="SAPBEXHLevel0 4 9 5" xfId="60698"/>
    <cellStyle name="SAPBEXHLevel0 5" xfId="60699"/>
    <cellStyle name="SAPBEXHLevel0 5 2" xfId="60700"/>
    <cellStyle name="SAPBEXHLevel0 5 2 2" xfId="60701"/>
    <cellStyle name="SAPBEXHLevel0 5 2 3" xfId="60702"/>
    <cellStyle name="SAPBEXHLevel0 5 3" xfId="60703"/>
    <cellStyle name="SAPBEXHLevel0 5 3 2" xfId="60704"/>
    <cellStyle name="SAPBEXHLevel0 5 4" xfId="60705"/>
    <cellStyle name="SAPBEXHLevel0 5 4 2" xfId="60706"/>
    <cellStyle name="SAPBEXHLevel0 5 5" xfId="60707"/>
    <cellStyle name="SAPBEXHLevel0 5 5 2" xfId="60708"/>
    <cellStyle name="SAPBEXHLevel0 5 6" xfId="60709"/>
    <cellStyle name="SAPBEXHLevel0 5 6 2" xfId="60710"/>
    <cellStyle name="SAPBEXHLevel0 5 7" xfId="60711"/>
    <cellStyle name="SAPBEXHLevel0 5 8" xfId="60712"/>
    <cellStyle name="SAPBEXHLevel0 6" xfId="60713"/>
    <cellStyle name="SAPBEXHLevel0 6 2" xfId="60714"/>
    <cellStyle name="SAPBEXHLevel0 6 2 2" xfId="60715"/>
    <cellStyle name="SAPBEXHLevel0 6 2 3" xfId="60716"/>
    <cellStyle name="SAPBEXHLevel0 6 2 4" xfId="60717"/>
    <cellStyle name="SAPBEXHLevel0 6 2 5" xfId="60718"/>
    <cellStyle name="SAPBEXHLevel0 6 3" xfId="60719"/>
    <cellStyle name="SAPBEXHLevel0 6 4" xfId="60720"/>
    <cellStyle name="SAPBEXHLevel0 6 5" xfId="60721"/>
    <cellStyle name="SAPBEXHLevel0 6 6" xfId="60722"/>
    <cellStyle name="SAPBEXHLevel0 7" xfId="60723"/>
    <cellStyle name="SAPBEXHLevel0 7 2" xfId="60724"/>
    <cellStyle name="SAPBEXHLevel0 7 2 2" xfId="60725"/>
    <cellStyle name="SAPBEXHLevel0 7 3" xfId="60726"/>
    <cellStyle name="SAPBEXHLevel0 7 4" xfId="60727"/>
    <cellStyle name="SAPBEXHLevel0 7 5" xfId="60728"/>
    <cellStyle name="SAPBEXHLevel0 8" xfId="60729"/>
    <cellStyle name="SAPBEXHLevel0 8 2" xfId="60730"/>
    <cellStyle name="SAPBEXHLevel0 8 2 2" xfId="60731"/>
    <cellStyle name="SAPBEXHLevel0 8 3" xfId="60732"/>
    <cellStyle name="SAPBEXHLevel0 8 4" xfId="60733"/>
    <cellStyle name="SAPBEXHLevel0 8 5" xfId="60734"/>
    <cellStyle name="SAPBEXHLevel0 9" xfId="60735"/>
    <cellStyle name="SAPBEXHLevel0 9 2" xfId="60736"/>
    <cellStyle name="SAPBEXHLevel0 9 2 2" xfId="60737"/>
    <cellStyle name="SAPBEXHLevel0 9 3" xfId="60738"/>
    <cellStyle name="SAPBEXHLevel0 9 4" xfId="60739"/>
    <cellStyle name="SAPBEXHLevel0 9 5" xfId="60740"/>
    <cellStyle name="SAPBEXHLevel0_2011 ECCR Summary Reports (Jul-Dec)" xfId="60741"/>
    <cellStyle name="SAPBEXHLevel0X" xfId="60742"/>
    <cellStyle name="SAPBEXHLevel0X 10" xfId="60743"/>
    <cellStyle name="SAPBEXHLevel0X 10 2" xfId="60744"/>
    <cellStyle name="SAPBEXHLevel0X 10 2 2" xfId="60745"/>
    <cellStyle name="SAPBEXHLevel0X 10 3" xfId="60746"/>
    <cellStyle name="SAPBEXHLevel0X 10 4" xfId="60747"/>
    <cellStyle name="SAPBEXHLevel0X 10 5" xfId="60748"/>
    <cellStyle name="SAPBEXHLevel0X 11" xfId="60749"/>
    <cellStyle name="SAPBEXHLevel0X 11 2" xfId="60750"/>
    <cellStyle name="SAPBEXHLevel0X 11 3" xfId="60751"/>
    <cellStyle name="SAPBEXHLevel0X 11 4" xfId="60752"/>
    <cellStyle name="SAPBEXHLevel0X 11 5" xfId="60753"/>
    <cellStyle name="SAPBEXHLevel0X 12" xfId="60754"/>
    <cellStyle name="SAPBEXHLevel0X 12 2" xfId="60755"/>
    <cellStyle name="SAPBEXHLevel0X 12 3" xfId="60756"/>
    <cellStyle name="SAPBEXHLevel0X 12 4" xfId="60757"/>
    <cellStyle name="SAPBEXHLevel0X 13" xfId="60758"/>
    <cellStyle name="SAPBEXHLevel0X 13 2" xfId="60759"/>
    <cellStyle name="SAPBEXHLevel0X 13 3" xfId="60760"/>
    <cellStyle name="SAPBEXHLevel0X 13 4" xfId="60761"/>
    <cellStyle name="SAPBEXHLevel0X 14" xfId="60762"/>
    <cellStyle name="SAPBEXHLevel0X 14 2" xfId="60763"/>
    <cellStyle name="SAPBEXHLevel0X 14 3" xfId="60764"/>
    <cellStyle name="SAPBEXHLevel0X 14 4" xfId="60765"/>
    <cellStyle name="SAPBEXHLevel0X 15" xfId="60766"/>
    <cellStyle name="SAPBEXHLevel0X 15 2" xfId="60767"/>
    <cellStyle name="SAPBEXHLevel0X 15 3" xfId="60768"/>
    <cellStyle name="SAPBEXHLevel0X 15 4" xfId="60769"/>
    <cellStyle name="SAPBEXHLevel0X 16" xfId="60770"/>
    <cellStyle name="SAPBEXHLevel0X 16 2" xfId="60771"/>
    <cellStyle name="SAPBEXHLevel0X 16 3" xfId="60772"/>
    <cellStyle name="SAPBEXHLevel0X 16 4" xfId="60773"/>
    <cellStyle name="SAPBEXHLevel0X 17" xfId="60774"/>
    <cellStyle name="SAPBEXHLevel0X 17 2" xfId="60775"/>
    <cellStyle name="SAPBEXHLevel0X 17 3" xfId="60776"/>
    <cellStyle name="SAPBEXHLevel0X 17 4" xfId="60777"/>
    <cellStyle name="SAPBEXHLevel0X 18" xfId="60778"/>
    <cellStyle name="SAPBEXHLevel0X 18 2" xfId="60779"/>
    <cellStyle name="SAPBEXHLevel0X 18 3" xfId="60780"/>
    <cellStyle name="SAPBEXHLevel0X 18 4" xfId="60781"/>
    <cellStyle name="SAPBEXHLevel0X 19" xfId="60782"/>
    <cellStyle name="SAPBEXHLevel0X 2" xfId="60783"/>
    <cellStyle name="SAPBEXHLevel0X 2 10" xfId="60784"/>
    <cellStyle name="SAPBEXHLevel0X 2 10 2" xfId="60785"/>
    <cellStyle name="SAPBEXHLevel0X 2 10 3" xfId="60786"/>
    <cellStyle name="SAPBEXHLevel0X 2 10 4" xfId="60787"/>
    <cellStyle name="SAPBEXHLevel0X 2 11" xfId="60788"/>
    <cellStyle name="SAPBEXHLevel0X 2 11 2" xfId="60789"/>
    <cellStyle name="SAPBEXHLevel0X 2 11 3" xfId="60790"/>
    <cellStyle name="SAPBEXHLevel0X 2 11 4" xfId="60791"/>
    <cellStyle name="SAPBEXHLevel0X 2 12" xfId="60792"/>
    <cellStyle name="SAPBEXHLevel0X 2 13" xfId="60793"/>
    <cellStyle name="SAPBEXHLevel0X 2 14" xfId="60794"/>
    <cellStyle name="SAPBEXHLevel0X 2 15" xfId="60795"/>
    <cellStyle name="SAPBEXHLevel0X 2 16" xfId="60796"/>
    <cellStyle name="SAPBEXHLevel0X 2 17" xfId="60797"/>
    <cellStyle name="SAPBEXHLevel0X 2 18" xfId="60798"/>
    <cellStyle name="SAPBEXHLevel0X 2 19" xfId="60799"/>
    <cellStyle name="SAPBEXHLevel0X 2 2" xfId="60800"/>
    <cellStyle name="SAPBEXHLevel0X 2 2 2" xfId="60801"/>
    <cellStyle name="SAPBEXHLevel0X 2 2 2 2" xfId="60802"/>
    <cellStyle name="SAPBEXHLevel0X 2 2 2 2 2" xfId="60803"/>
    <cellStyle name="SAPBEXHLevel0X 2 2 2 2 3" xfId="60804"/>
    <cellStyle name="SAPBEXHLevel0X 2 2 2 3" xfId="60805"/>
    <cellStyle name="SAPBEXHLevel0X 2 2 2 3 2" xfId="60806"/>
    <cellStyle name="SAPBEXHLevel0X 2 2 2 3 3" xfId="60807"/>
    <cellStyle name="SAPBEXHLevel0X 2 2 2 4" xfId="60808"/>
    <cellStyle name="SAPBEXHLevel0X 2 2 2 4 2" xfId="60809"/>
    <cellStyle name="SAPBEXHLevel0X 2 2 2 4 3" xfId="60810"/>
    <cellStyle name="SAPBEXHLevel0X 2 2 2 5" xfId="60811"/>
    <cellStyle name="SAPBEXHLevel0X 2 2 2 5 2" xfId="60812"/>
    <cellStyle name="SAPBEXHLevel0X 2 2 2 6" xfId="60813"/>
    <cellStyle name="SAPBEXHLevel0X 2 2 2 7" xfId="60814"/>
    <cellStyle name="SAPBEXHLevel0X 2 2 3" xfId="60815"/>
    <cellStyle name="SAPBEXHLevel0X 2 2 3 2" xfId="60816"/>
    <cellStyle name="SAPBEXHLevel0X 2 2 4" xfId="60817"/>
    <cellStyle name="SAPBEXHLevel0X 2 2 4 2" xfId="60818"/>
    <cellStyle name="SAPBEXHLevel0X 2 2 4 3" xfId="60819"/>
    <cellStyle name="SAPBEXHLevel0X 2 2 5" xfId="60820"/>
    <cellStyle name="SAPBEXHLevel0X 2 2 5 2" xfId="60821"/>
    <cellStyle name="SAPBEXHLevel0X 2 2 6" xfId="60822"/>
    <cellStyle name="SAPBEXHLevel0X 2 20" xfId="60823"/>
    <cellStyle name="SAPBEXHLevel0X 2 3" xfId="60824"/>
    <cellStyle name="SAPBEXHLevel0X 2 3 2" xfId="60825"/>
    <cellStyle name="SAPBEXHLevel0X 2 3 2 2" xfId="60826"/>
    <cellStyle name="SAPBEXHLevel0X 2 3 2 2 2" xfId="60827"/>
    <cellStyle name="SAPBEXHLevel0X 2 3 2 3" xfId="60828"/>
    <cellStyle name="SAPBEXHLevel0X 2 3 2 4" xfId="60829"/>
    <cellStyle name="SAPBEXHLevel0X 2 3 3" xfId="60830"/>
    <cellStyle name="SAPBEXHLevel0X 2 3 3 2" xfId="60831"/>
    <cellStyle name="SAPBEXHLevel0X 2 3 3 3" xfId="60832"/>
    <cellStyle name="SAPBEXHLevel0X 2 3 4" xfId="60833"/>
    <cellStyle name="SAPBEXHLevel0X 2 3 4 2" xfId="60834"/>
    <cellStyle name="SAPBEXHLevel0X 2 3 4 3" xfId="60835"/>
    <cellStyle name="SAPBEXHLevel0X 2 3 5" xfId="60836"/>
    <cellStyle name="SAPBEXHLevel0X 2 3 5 2" xfId="60837"/>
    <cellStyle name="SAPBEXHLevel0X 2 3 6" xfId="60838"/>
    <cellStyle name="SAPBEXHLevel0X 2 3 6 2" xfId="60839"/>
    <cellStyle name="SAPBEXHLevel0X 2 3 7" xfId="60840"/>
    <cellStyle name="SAPBEXHLevel0X 2 3 8" xfId="60841"/>
    <cellStyle name="SAPBEXHLevel0X 2 3 9" xfId="60842"/>
    <cellStyle name="SAPBEXHLevel0X 2 4" xfId="60843"/>
    <cellStyle name="SAPBEXHLevel0X 2 4 2" xfId="60844"/>
    <cellStyle name="SAPBEXHLevel0X 2 4 2 2" xfId="60845"/>
    <cellStyle name="SAPBEXHLevel0X 2 4 3" xfId="60846"/>
    <cellStyle name="SAPBEXHLevel0X 2 4 4" xfId="60847"/>
    <cellStyle name="SAPBEXHLevel0X 2 4 5" xfId="60848"/>
    <cellStyle name="SAPBEXHLevel0X 2 5" xfId="60849"/>
    <cellStyle name="SAPBEXHLevel0X 2 5 2" xfId="60850"/>
    <cellStyle name="SAPBEXHLevel0X 2 5 2 2" xfId="60851"/>
    <cellStyle name="SAPBEXHLevel0X 2 5 3" xfId="60852"/>
    <cellStyle name="SAPBEXHLevel0X 2 5 4" xfId="60853"/>
    <cellStyle name="SAPBEXHLevel0X 2 5 5" xfId="60854"/>
    <cellStyle name="SAPBEXHLevel0X 2 6" xfId="60855"/>
    <cellStyle name="SAPBEXHLevel0X 2 6 2" xfId="60856"/>
    <cellStyle name="SAPBEXHLevel0X 2 6 2 2" xfId="60857"/>
    <cellStyle name="SAPBEXHLevel0X 2 6 3" xfId="60858"/>
    <cellStyle name="SAPBEXHLevel0X 2 6 4" xfId="60859"/>
    <cellStyle name="SAPBEXHLevel0X 2 6 5" xfId="60860"/>
    <cellStyle name="SAPBEXHLevel0X 2 7" xfId="60861"/>
    <cellStyle name="SAPBEXHLevel0X 2 7 2" xfId="60862"/>
    <cellStyle name="SAPBEXHLevel0X 2 7 2 2" xfId="60863"/>
    <cellStyle name="SAPBEXHLevel0X 2 7 3" xfId="60864"/>
    <cellStyle name="SAPBEXHLevel0X 2 7 4" xfId="60865"/>
    <cellStyle name="SAPBEXHLevel0X 2 7 5" xfId="60866"/>
    <cellStyle name="SAPBEXHLevel0X 2 8" xfId="60867"/>
    <cellStyle name="SAPBEXHLevel0X 2 8 2" xfId="60868"/>
    <cellStyle name="SAPBEXHLevel0X 2 8 3" xfId="60869"/>
    <cellStyle name="SAPBEXHLevel0X 2 8 4" xfId="60870"/>
    <cellStyle name="SAPBEXHLevel0X 2 8 5" xfId="60871"/>
    <cellStyle name="SAPBEXHLevel0X 2 9" xfId="60872"/>
    <cellStyle name="SAPBEXHLevel0X 2 9 2" xfId="60873"/>
    <cellStyle name="SAPBEXHLevel0X 2 9 3" xfId="60874"/>
    <cellStyle name="SAPBEXHLevel0X 2 9 4" xfId="60875"/>
    <cellStyle name="SAPBEXHLevel0X 20" xfId="60876"/>
    <cellStyle name="SAPBEXHLevel0X 21" xfId="60877"/>
    <cellStyle name="SAPBEXHLevel0X 22" xfId="60878"/>
    <cellStyle name="SAPBEXHLevel0X 23" xfId="60879"/>
    <cellStyle name="SAPBEXHLevel0X 24" xfId="60880"/>
    <cellStyle name="SAPBEXHLevel0X 25" xfId="60881"/>
    <cellStyle name="SAPBEXHLevel0X 26" xfId="60882"/>
    <cellStyle name="SAPBEXHLevel0X 3" xfId="60883"/>
    <cellStyle name="SAPBEXHLevel0X 3 10" xfId="60884"/>
    <cellStyle name="SAPBEXHLevel0X 3 10 2" xfId="60885"/>
    <cellStyle name="SAPBEXHLevel0X 3 10 3" xfId="60886"/>
    <cellStyle name="SAPBEXHLevel0X 3 10 4" xfId="60887"/>
    <cellStyle name="SAPBEXHLevel0X 3 11" xfId="60888"/>
    <cellStyle name="SAPBEXHLevel0X 3 11 2" xfId="60889"/>
    <cellStyle name="SAPBEXHLevel0X 3 11 3" xfId="60890"/>
    <cellStyle name="SAPBEXHLevel0X 3 11 4" xfId="60891"/>
    <cellStyle name="SAPBEXHLevel0X 3 12" xfId="60892"/>
    <cellStyle name="SAPBEXHLevel0X 3 12 2" xfId="60893"/>
    <cellStyle name="SAPBEXHLevel0X 3 12 3" xfId="60894"/>
    <cellStyle name="SAPBEXHLevel0X 3 12 4" xfId="60895"/>
    <cellStyle name="SAPBEXHLevel0X 3 13" xfId="60896"/>
    <cellStyle name="SAPBEXHLevel0X 3 13 2" xfId="60897"/>
    <cellStyle name="SAPBEXHLevel0X 3 13 3" xfId="60898"/>
    <cellStyle name="SAPBEXHLevel0X 3 13 4" xfId="60899"/>
    <cellStyle name="SAPBEXHLevel0X 3 14" xfId="60900"/>
    <cellStyle name="SAPBEXHLevel0X 3 15" xfId="60901"/>
    <cellStyle name="SAPBEXHLevel0X 3 16" xfId="60902"/>
    <cellStyle name="SAPBEXHLevel0X 3 17" xfId="60903"/>
    <cellStyle name="SAPBEXHLevel0X 3 18" xfId="60904"/>
    <cellStyle name="SAPBEXHLevel0X 3 19" xfId="60905"/>
    <cellStyle name="SAPBEXHLevel0X 3 2" xfId="60906"/>
    <cellStyle name="SAPBEXHLevel0X 3 2 2" xfId="60907"/>
    <cellStyle name="SAPBEXHLevel0X 3 2 2 2" xfId="60908"/>
    <cellStyle name="SAPBEXHLevel0X 3 2 2 2 2" xfId="60909"/>
    <cellStyle name="SAPBEXHLevel0X 3 2 2 2 3" xfId="60910"/>
    <cellStyle name="SAPBEXHLevel0X 3 2 2 3" xfId="60911"/>
    <cellStyle name="SAPBEXHLevel0X 3 2 2 3 2" xfId="60912"/>
    <cellStyle name="SAPBEXHLevel0X 3 2 2 4" xfId="60913"/>
    <cellStyle name="SAPBEXHLevel0X 3 2 2 5" xfId="60914"/>
    <cellStyle name="SAPBEXHLevel0X 3 2 3" xfId="60915"/>
    <cellStyle name="SAPBEXHLevel0X 3 2 3 2" xfId="60916"/>
    <cellStyle name="SAPBEXHLevel0X 3 2 3 2 2" xfId="60917"/>
    <cellStyle name="SAPBEXHLevel0X 3 2 3 3" xfId="60918"/>
    <cellStyle name="SAPBEXHLevel0X 3 2 3 4" xfId="60919"/>
    <cellStyle name="SAPBEXHLevel0X 3 2 3 5" xfId="60920"/>
    <cellStyle name="SAPBEXHLevel0X 3 2 4" xfId="60921"/>
    <cellStyle name="SAPBEXHLevel0X 3 2 4 2" xfId="60922"/>
    <cellStyle name="SAPBEXHLevel0X 3 2 4 3" xfId="60923"/>
    <cellStyle name="SAPBEXHLevel0X 3 2 5" xfId="60924"/>
    <cellStyle name="SAPBEXHLevel0X 3 2 5 2" xfId="60925"/>
    <cellStyle name="SAPBEXHLevel0X 3 2 5 3" xfId="60926"/>
    <cellStyle name="SAPBEXHLevel0X 3 2 6" xfId="60927"/>
    <cellStyle name="SAPBEXHLevel0X 3 2 6 2" xfId="60928"/>
    <cellStyle name="SAPBEXHLevel0X 3 2 6 3" xfId="60929"/>
    <cellStyle name="SAPBEXHLevel0X 3 2 7" xfId="60930"/>
    <cellStyle name="SAPBEXHLevel0X 3 2 8" xfId="60931"/>
    <cellStyle name="SAPBEXHLevel0X 3 2 9" xfId="60932"/>
    <cellStyle name="SAPBEXHLevel0X 3 20" xfId="60933"/>
    <cellStyle name="SAPBEXHLevel0X 3 21" xfId="60934"/>
    <cellStyle name="SAPBEXHLevel0X 3 3" xfId="60935"/>
    <cellStyle name="SAPBEXHLevel0X 3 3 2" xfId="60936"/>
    <cellStyle name="SAPBEXHLevel0X 3 3 2 2" xfId="60937"/>
    <cellStyle name="SAPBEXHLevel0X 3 3 2 3" xfId="60938"/>
    <cellStyle name="SAPBEXHLevel0X 3 3 3" xfId="60939"/>
    <cellStyle name="SAPBEXHLevel0X 3 3 3 2" xfId="60940"/>
    <cellStyle name="SAPBEXHLevel0X 3 3 4" xfId="60941"/>
    <cellStyle name="SAPBEXHLevel0X 3 3 5" xfId="60942"/>
    <cellStyle name="SAPBEXHLevel0X 3 4" xfId="60943"/>
    <cellStyle name="SAPBEXHLevel0X 3 4 2" xfId="60944"/>
    <cellStyle name="SAPBEXHLevel0X 3 4 2 2" xfId="60945"/>
    <cellStyle name="SAPBEXHLevel0X 3 4 3" xfId="60946"/>
    <cellStyle name="SAPBEXHLevel0X 3 4 4" xfId="60947"/>
    <cellStyle name="SAPBEXHLevel0X 3 4 5" xfId="60948"/>
    <cellStyle name="SAPBEXHLevel0X 3 5" xfId="60949"/>
    <cellStyle name="SAPBEXHLevel0X 3 5 2" xfId="60950"/>
    <cellStyle name="SAPBEXHLevel0X 3 5 2 2" xfId="60951"/>
    <cellStyle name="SAPBEXHLevel0X 3 5 3" xfId="60952"/>
    <cellStyle name="SAPBEXHLevel0X 3 5 4" xfId="60953"/>
    <cellStyle name="SAPBEXHLevel0X 3 5 5" xfId="60954"/>
    <cellStyle name="SAPBEXHLevel0X 3 6" xfId="60955"/>
    <cellStyle name="SAPBEXHLevel0X 3 6 2" xfId="60956"/>
    <cellStyle name="SAPBEXHLevel0X 3 6 2 2" xfId="60957"/>
    <cellStyle name="SAPBEXHLevel0X 3 6 3" xfId="60958"/>
    <cellStyle name="SAPBEXHLevel0X 3 6 4" xfId="60959"/>
    <cellStyle name="SAPBEXHLevel0X 3 6 5" xfId="60960"/>
    <cellStyle name="SAPBEXHLevel0X 3 7" xfId="60961"/>
    <cellStyle name="SAPBEXHLevel0X 3 7 2" xfId="60962"/>
    <cellStyle name="SAPBEXHLevel0X 3 7 2 2" xfId="60963"/>
    <cellStyle name="SAPBEXHLevel0X 3 7 3" xfId="60964"/>
    <cellStyle name="SAPBEXHLevel0X 3 7 4" xfId="60965"/>
    <cellStyle name="SAPBEXHLevel0X 3 7 5" xfId="60966"/>
    <cellStyle name="SAPBEXHLevel0X 3 8" xfId="60967"/>
    <cellStyle name="SAPBEXHLevel0X 3 8 2" xfId="60968"/>
    <cellStyle name="SAPBEXHLevel0X 3 8 3" xfId="60969"/>
    <cellStyle name="SAPBEXHLevel0X 3 8 4" xfId="60970"/>
    <cellStyle name="SAPBEXHLevel0X 3 8 5" xfId="60971"/>
    <cellStyle name="SAPBEXHLevel0X 3 9" xfId="60972"/>
    <cellStyle name="SAPBEXHLevel0X 3 9 2" xfId="60973"/>
    <cellStyle name="SAPBEXHLevel0X 3 9 3" xfId="60974"/>
    <cellStyle name="SAPBEXHLevel0X 3 9 4" xfId="60975"/>
    <cellStyle name="SAPBEXHLevel0X 3 9 5" xfId="60976"/>
    <cellStyle name="SAPBEXHLevel0X 4" xfId="60977"/>
    <cellStyle name="SAPBEXHLevel0X 4 10" xfId="60978"/>
    <cellStyle name="SAPBEXHLevel0X 4 10 2" xfId="60979"/>
    <cellStyle name="SAPBEXHLevel0X 4 10 3" xfId="60980"/>
    <cellStyle name="SAPBEXHLevel0X 4 10 4" xfId="60981"/>
    <cellStyle name="SAPBEXHLevel0X 4 10 5" xfId="60982"/>
    <cellStyle name="SAPBEXHLevel0X 4 11" xfId="60983"/>
    <cellStyle name="SAPBEXHLevel0X 4 11 2" xfId="60984"/>
    <cellStyle name="SAPBEXHLevel0X 4 11 3" xfId="60985"/>
    <cellStyle name="SAPBEXHLevel0X 4 11 4" xfId="60986"/>
    <cellStyle name="SAPBEXHLevel0X 4 11 5" xfId="60987"/>
    <cellStyle name="SAPBEXHLevel0X 4 12" xfId="60988"/>
    <cellStyle name="SAPBEXHLevel0X 4 12 2" xfId="60989"/>
    <cellStyle name="SAPBEXHLevel0X 4 12 3" xfId="60990"/>
    <cellStyle name="SAPBEXHLevel0X 4 12 4" xfId="60991"/>
    <cellStyle name="SAPBEXHLevel0X 4 13" xfId="60992"/>
    <cellStyle name="SAPBEXHLevel0X 4 14" xfId="60993"/>
    <cellStyle name="SAPBEXHLevel0X 4 15" xfId="60994"/>
    <cellStyle name="SAPBEXHLevel0X 4 16" xfId="60995"/>
    <cellStyle name="SAPBEXHLevel0X 4 17" xfId="60996"/>
    <cellStyle name="SAPBEXHLevel0X 4 18" xfId="60997"/>
    <cellStyle name="SAPBEXHLevel0X 4 19" xfId="60998"/>
    <cellStyle name="SAPBEXHLevel0X 4 2" xfId="60999"/>
    <cellStyle name="SAPBEXHLevel0X 4 2 2" xfId="61000"/>
    <cellStyle name="SAPBEXHLevel0X 4 2 2 2" xfId="61001"/>
    <cellStyle name="SAPBEXHLevel0X 4 2 2 2 2" xfId="61002"/>
    <cellStyle name="SAPBEXHLevel0X 4 2 2 3" xfId="61003"/>
    <cellStyle name="SAPBEXHLevel0X 4 2 2 4" xfId="61004"/>
    <cellStyle name="SAPBEXHLevel0X 4 2 2 5" xfId="61005"/>
    <cellStyle name="SAPBEXHLevel0X 4 2 3" xfId="61006"/>
    <cellStyle name="SAPBEXHLevel0X 4 2 3 2" xfId="61007"/>
    <cellStyle name="SAPBEXHLevel0X 4 2 4" xfId="61008"/>
    <cellStyle name="SAPBEXHLevel0X 4 2 5" xfId="61009"/>
    <cellStyle name="SAPBEXHLevel0X 4 2 6" xfId="61010"/>
    <cellStyle name="SAPBEXHLevel0X 4 20" xfId="61011"/>
    <cellStyle name="SAPBEXHLevel0X 4 21" xfId="61012"/>
    <cellStyle name="SAPBEXHLevel0X 4 3" xfId="61013"/>
    <cellStyle name="SAPBEXHLevel0X 4 3 2" xfId="61014"/>
    <cellStyle name="SAPBEXHLevel0X 4 3 2 2" xfId="61015"/>
    <cellStyle name="SAPBEXHLevel0X 4 3 2 2 2" xfId="61016"/>
    <cellStyle name="SAPBEXHLevel0X 4 3 2 3" xfId="61017"/>
    <cellStyle name="SAPBEXHLevel0X 4 3 2 4" xfId="61018"/>
    <cellStyle name="SAPBEXHLevel0X 4 3 3" xfId="61019"/>
    <cellStyle name="SAPBEXHLevel0X 4 3 3 2" xfId="61020"/>
    <cellStyle name="SAPBEXHLevel0X 4 3 3 3" xfId="61021"/>
    <cellStyle name="SAPBEXHLevel0X 4 3 4" xfId="61022"/>
    <cellStyle name="SAPBEXHLevel0X 4 3 4 2" xfId="61023"/>
    <cellStyle name="SAPBEXHLevel0X 4 3 5" xfId="61024"/>
    <cellStyle name="SAPBEXHLevel0X 4 4" xfId="61025"/>
    <cellStyle name="SAPBEXHLevel0X 4 4 2" xfId="61026"/>
    <cellStyle name="SAPBEXHLevel0X 4 4 2 2" xfId="61027"/>
    <cellStyle name="SAPBEXHLevel0X 4 4 2 3" xfId="61028"/>
    <cellStyle name="SAPBEXHLevel0X 4 4 3" xfId="61029"/>
    <cellStyle name="SAPBEXHLevel0X 4 4 3 2" xfId="61030"/>
    <cellStyle name="SAPBEXHLevel0X 4 4 4" xfId="61031"/>
    <cellStyle name="SAPBEXHLevel0X 4 4 5" xfId="61032"/>
    <cellStyle name="SAPBEXHLevel0X 4 5" xfId="61033"/>
    <cellStyle name="SAPBEXHLevel0X 4 5 2" xfId="61034"/>
    <cellStyle name="SAPBEXHLevel0X 4 5 2 2" xfId="61035"/>
    <cellStyle name="SAPBEXHLevel0X 4 5 2 3" xfId="61036"/>
    <cellStyle name="SAPBEXHLevel0X 4 5 3" xfId="61037"/>
    <cellStyle name="SAPBEXHLevel0X 4 5 3 2" xfId="61038"/>
    <cellStyle name="SAPBEXHLevel0X 4 5 4" xfId="61039"/>
    <cellStyle name="SAPBEXHLevel0X 4 5 5" xfId="61040"/>
    <cellStyle name="SAPBEXHLevel0X 4 6" xfId="61041"/>
    <cellStyle name="SAPBEXHLevel0X 4 6 2" xfId="61042"/>
    <cellStyle name="SAPBEXHLevel0X 4 6 2 2" xfId="61043"/>
    <cellStyle name="SAPBEXHLevel0X 4 6 3" xfId="61044"/>
    <cellStyle name="SAPBEXHLevel0X 4 6 4" xfId="61045"/>
    <cellStyle name="SAPBEXHLevel0X 4 6 5" xfId="61046"/>
    <cellStyle name="SAPBEXHLevel0X 4 7" xfId="61047"/>
    <cellStyle name="SAPBEXHLevel0X 4 7 2" xfId="61048"/>
    <cellStyle name="SAPBEXHLevel0X 4 7 2 2" xfId="61049"/>
    <cellStyle name="SAPBEXHLevel0X 4 7 3" xfId="61050"/>
    <cellStyle name="SAPBEXHLevel0X 4 7 4" xfId="61051"/>
    <cellStyle name="SAPBEXHLevel0X 4 7 5" xfId="61052"/>
    <cellStyle name="SAPBEXHLevel0X 4 8" xfId="61053"/>
    <cellStyle name="SAPBEXHLevel0X 4 8 2" xfId="61054"/>
    <cellStyle name="SAPBEXHLevel0X 4 8 2 2" xfId="61055"/>
    <cellStyle name="SAPBEXHLevel0X 4 8 3" xfId="61056"/>
    <cellStyle name="SAPBEXHLevel0X 4 8 4" xfId="61057"/>
    <cellStyle name="SAPBEXHLevel0X 4 8 5" xfId="61058"/>
    <cellStyle name="SAPBEXHLevel0X 4 9" xfId="61059"/>
    <cellStyle name="SAPBEXHLevel0X 4 9 2" xfId="61060"/>
    <cellStyle name="SAPBEXHLevel0X 4 9 2 2" xfId="61061"/>
    <cellStyle name="SAPBEXHLevel0X 4 9 3" xfId="61062"/>
    <cellStyle name="SAPBEXHLevel0X 4 9 4" xfId="61063"/>
    <cellStyle name="SAPBEXHLevel0X 4 9 5" xfId="61064"/>
    <cellStyle name="SAPBEXHLevel0X 5" xfId="61065"/>
    <cellStyle name="SAPBEXHLevel0X 5 10" xfId="61066"/>
    <cellStyle name="SAPBEXHLevel0X 5 10 2" xfId="61067"/>
    <cellStyle name="SAPBEXHLevel0X 5 10 3" xfId="61068"/>
    <cellStyle name="SAPBEXHLevel0X 5 10 4" xfId="61069"/>
    <cellStyle name="SAPBEXHLevel0X 5 10 5" xfId="61070"/>
    <cellStyle name="SAPBEXHLevel0X 5 11" xfId="61071"/>
    <cellStyle name="SAPBEXHLevel0X 5 12" xfId="61072"/>
    <cellStyle name="SAPBEXHLevel0X 5 13" xfId="61073"/>
    <cellStyle name="SAPBEXHLevel0X 5 14" xfId="61074"/>
    <cellStyle name="SAPBEXHLevel0X 5 15" xfId="61075"/>
    <cellStyle name="SAPBEXHLevel0X 5 2" xfId="61076"/>
    <cellStyle name="SAPBEXHLevel0X 5 2 2" xfId="61077"/>
    <cellStyle name="SAPBEXHLevel0X 5 2 2 2" xfId="61078"/>
    <cellStyle name="SAPBEXHLevel0X 5 2 2 2 2" xfId="61079"/>
    <cellStyle name="SAPBEXHLevel0X 5 2 2 3" xfId="61080"/>
    <cellStyle name="SAPBEXHLevel0X 5 2 2 4" xfId="61081"/>
    <cellStyle name="SAPBEXHLevel0X 5 2 3" xfId="61082"/>
    <cellStyle name="SAPBEXHLevel0X 5 2 3 2" xfId="61083"/>
    <cellStyle name="SAPBEXHLevel0X 5 2 3 3" xfId="61084"/>
    <cellStyle name="SAPBEXHLevel0X 5 2 4" xfId="61085"/>
    <cellStyle name="SAPBEXHLevel0X 5 2 4 2" xfId="61086"/>
    <cellStyle name="SAPBEXHLevel0X 5 2 5" xfId="61087"/>
    <cellStyle name="SAPBEXHLevel0X 5 3" xfId="61088"/>
    <cellStyle name="SAPBEXHLevel0X 5 3 2" xfId="61089"/>
    <cellStyle name="SAPBEXHLevel0X 5 3 2 2" xfId="61090"/>
    <cellStyle name="SAPBEXHLevel0X 5 3 2 3" xfId="61091"/>
    <cellStyle name="SAPBEXHLevel0X 5 3 3" xfId="61092"/>
    <cellStyle name="SAPBEXHLevel0X 5 3 3 2" xfId="61093"/>
    <cellStyle name="SAPBEXHLevel0X 5 3 4" xfId="61094"/>
    <cellStyle name="SAPBEXHLevel0X 5 3 5" xfId="61095"/>
    <cellStyle name="SAPBEXHLevel0X 5 4" xfId="61096"/>
    <cellStyle name="SAPBEXHLevel0X 5 4 2" xfId="61097"/>
    <cellStyle name="SAPBEXHLevel0X 5 4 2 2" xfId="61098"/>
    <cellStyle name="SAPBEXHLevel0X 5 4 2 3" xfId="61099"/>
    <cellStyle name="SAPBEXHLevel0X 5 4 3" xfId="61100"/>
    <cellStyle name="SAPBEXHLevel0X 5 4 3 2" xfId="61101"/>
    <cellStyle name="SAPBEXHLevel0X 5 4 4" xfId="61102"/>
    <cellStyle name="SAPBEXHLevel0X 5 4 5" xfId="61103"/>
    <cellStyle name="SAPBEXHLevel0X 5 5" xfId="61104"/>
    <cellStyle name="SAPBEXHLevel0X 5 5 2" xfId="61105"/>
    <cellStyle name="SAPBEXHLevel0X 5 5 2 2" xfId="61106"/>
    <cellStyle name="SAPBEXHLevel0X 5 5 3" xfId="61107"/>
    <cellStyle name="SAPBEXHLevel0X 5 5 4" xfId="61108"/>
    <cellStyle name="SAPBEXHLevel0X 5 5 5" xfId="61109"/>
    <cellStyle name="SAPBEXHLevel0X 5 6" xfId="61110"/>
    <cellStyle name="SAPBEXHLevel0X 5 6 2" xfId="61111"/>
    <cellStyle name="SAPBEXHLevel0X 5 6 2 2" xfId="61112"/>
    <cellStyle name="SAPBEXHLevel0X 5 6 3" xfId="61113"/>
    <cellStyle name="SAPBEXHLevel0X 5 6 4" xfId="61114"/>
    <cellStyle name="SAPBEXHLevel0X 5 6 5" xfId="61115"/>
    <cellStyle name="SAPBEXHLevel0X 5 7" xfId="61116"/>
    <cellStyle name="SAPBEXHLevel0X 5 7 2" xfId="61117"/>
    <cellStyle name="SAPBEXHLevel0X 5 7 2 2" xfId="61118"/>
    <cellStyle name="SAPBEXHLevel0X 5 7 3" xfId="61119"/>
    <cellStyle name="SAPBEXHLevel0X 5 7 4" xfId="61120"/>
    <cellStyle name="SAPBEXHLevel0X 5 7 5" xfId="61121"/>
    <cellStyle name="SAPBEXHLevel0X 5 8" xfId="61122"/>
    <cellStyle name="SAPBEXHLevel0X 5 8 2" xfId="61123"/>
    <cellStyle name="SAPBEXHLevel0X 5 8 2 2" xfId="61124"/>
    <cellStyle name="SAPBEXHLevel0X 5 8 3" xfId="61125"/>
    <cellStyle name="SAPBEXHLevel0X 5 8 4" xfId="61126"/>
    <cellStyle name="SAPBEXHLevel0X 5 8 5" xfId="61127"/>
    <cellStyle name="SAPBEXHLevel0X 5 9" xfId="61128"/>
    <cellStyle name="SAPBEXHLevel0X 5 9 2" xfId="61129"/>
    <cellStyle name="SAPBEXHLevel0X 5 9 3" xfId="61130"/>
    <cellStyle name="SAPBEXHLevel0X 5 9 4" xfId="61131"/>
    <cellStyle name="SAPBEXHLevel0X 5 9 5" xfId="61132"/>
    <cellStyle name="SAPBEXHLevel0X 6" xfId="61133"/>
    <cellStyle name="SAPBEXHLevel0X 6 2" xfId="61134"/>
    <cellStyle name="SAPBEXHLevel0X 6 2 2" xfId="61135"/>
    <cellStyle name="SAPBEXHLevel0X 6 2 3" xfId="61136"/>
    <cellStyle name="SAPBEXHLevel0X 6 2 4" xfId="61137"/>
    <cellStyle name="SAPBEXHLevel0X 6 2 5" xfId="61138"/>
    <cellStyle name="SAPBEXHLevel0X 6 3" xfId="61139"/>
    <cellStyle name="SAPBEXHLevel0X 6 4" xfId="61140"/>
    <cellStyle name="SAPBEXHLevel0X 6 5" xfId="61141"/>
    <cellStyle name="SAPBEXHLevel0X 6 6" xfId="61142"/>
    <cellStyle name="SAPBEXHLevel0X 7" xfId="61143"/>
    <cellStyle name="SAPBEXHLevel0X 7 2" xfId="61144"/>
    <cellStyle name="SAPBEXHLevel0X 7 2 2" xfId="61145"/>
    <cellStyle name="SAPBEXHLevel0X 7 3" xfId="61146"/>
    <cellStyle name="SAPBEXHLevel0X 7 4" xfId="61147"/>
    <cellStyle name="SAPBEXHLevel0X 7 5" xfId="61148"/>
    <cellStyle name="SAPBEXHLevel0X 8" xfId="61149"/>
    <cellStyle name="SAPBEXHLevel0X 8 2" xfId="61150"/>
    <cellStyle name="SAPBEXHLevel0X 8 2 2" xfId="61151"/>
    <cellStyle name="SAPBEXHLevel0X 8 2 3" xfId="61152"/>
    <cellStyle name="SAPBEXHLevel0X 8 2 4" xfId="61153"/>
    <cellStyle name="SAPBEXHLevel0X 8 2 5" xfId="61154"/>
    <cellStyle name="SAPBEXHLevel0X 8 3" xfId="61155"/>
    <cellStyle name="SAPBEXHLevel0X 8 4" xfId="61156"/>
    <cellStyle name="SAPBEXHLevel0X 8 5" xfId="61157"/>
    <cellStyle name="SAPBEXHLevel0X 8 6" xfId="61158"/>
    <cellStyle name="SAPBEXHLevel0X 9" xfId="61159"/>
    <cellStyle name="SAPBEXHLevel0X 9 2" xfId="61160"/>
    <cellStyle name="SAPBEXHLevel0X 9 2 2" xfId="61161"/>
    <cellStyle name="SAPBEXHLevel0X 9 3" xfId="61162"/>
    <cellStyle name="SAPBEXHLevel0X 9 4" xfId="61163"/>
    <cellStyle name="SAPBEXHLevel0X 9 5" xfId="61164"/>
    <cellStyle name="SAPBEXHLevel0X_03 2012 SAP Data" xfId="61165"/>
    <cellStyle name="SAPBEXHLevel1" xfId="61166"/>
    <cellStyle name="SAPBEXHLevel1 10" xfId="61167"/>
    <cellStyle name="SAPBEXHLevel1 10 2" xfId="61168"/>
    <cellStyle name="SAPBEXHLevel1 10 2 2" xfId="61169"/>
    <cellStyle name="SAPBEXHLevel1 10 3" xfId="61170"/>
    <cellStyle name="SAPBEXHLevel1 10 4" xfId="61171"/>
    <cellStyle name="SAPBEXHLevel1 10 5" xfId="61172"/>
    <cellStyle name="SAPBEXHLevel1 11" xfId="61173"/>
    <cellStyle name="SAPBEXHLevel1 11 2" xfId="61174"/>
    <cellStyle name="SAPBEXHLevel1 11 3" xfId="61175"/>
    <cellStyle name="SAPBEXHLevel1 11 4" xfId="61176"/>
    <cellStyle name="SAPBEXHLevel1 11 5" xfId="61177"/>
    <cellStyle name="SAPBEXHLevel1 12" xfId="61178"/>
    <cellStyle name="SAPBEXHLevel1 12 2" xfId="61179"/>
    <cellStyle name="SAPBEXHLevel1 12 3" xfId="61180"/>
    <cellStyle name="SAPBEXHLevel1 12 4" xfId="61181"/>
    <cellStyle name="SAPBEXHLevel1 13" xfId="61182"/>
    <cellStyle name="SAPBEXHLevel1 13 2" xfId="61183"/>
    <cellStyle name="SAPBEXHLevel1 13 3" xfId="61184"/>
    <cellStyle name="SAPBEXHLevel1 13 4" xfId="61185"/>
    <cellStyle name="SAPBEXHLevel1 14" xfId="61186"/>
    <cellStyle name="SAPBEXHLevel1 14 2" xfId="61187"/>
    <cellStyle name="SAPBEXHLevel1 14 3" xfId="61188"/>
    <cellStyle name="SAPBEXHLevel1 14 4" xfId="61189"/>
    <cellStyle name="SAPBEXHLevel1 15" xfId="61190"/>
    <cellStyle name="SAPBEXHLevel1 15 2" xfId="61191"/>
    <cellStyle name="SAPBEXHLevel1 15 3" xfId="61192"/>
    <cellStyle name="SAPBEXHLevel1 15 4" xfId="61193"/>
    <cellStyle name="SAPBEXHLevel1 16" xfId="61194"/>
    <cellStyle name="SAPBEXHLevel1 16 2" xfId="61195"/>
    <cellStyle name="SAPBEXHLevel1 16 3" xfId="61196"/>
    <cellStyle name="SAPBEXHLevel1 16 4" xfId="61197"/>
    <cellStyle name="SAPBEXHLevel1 17" xfId="61198"/>
    <cellStyle name="SAPBEXHLevel1 17 2" xfId="61199"/>
    <cellStyle name="SAPBEXHLevel1 17 3" xfId="61200"/>
    <cellStyle name="SAPBEXHLevel1 17 4" xfId="61201"/>
    <cellStyle name="SAPBEXHLevel1 18" xfId="61202"/>
    <cellStyle name="SAPBEXHLevel1 19" xfId="61203"/>
    <cellStyle name="SAPBEXHLevel1 2" xfId="61204"/>
    <cellStyle name="SAPBEXHLevel1 2 10" xfId="61205"/>
    <cellStyle name="SAPBEXHLevel1 2 10 2" xfId="61206"/>
    <cellStyle name="SAPBEXHLevel1 2 10 3" xfId="61207"/>
    <cellStyle name="SAPBEXHLevel1 2 10 4" xfId="61208"/>
    <cellStyle name="SAPBEXHLevel1 2 10 5" xfId="61209"/>
    <cellStyle name="SAPBEXHLevel1 2 11" xfId="61210"/>
    <cellStyle name="SAPBEXHLevel1 2 11 2" xfId="61211"/>
    <cellStyle name="SAPBEXHLevel1 2 11 3" xfId="61212"/>
    <cellStyle name="SAPBEXHLevel1 2 11 4" xfId="61213"/>
    <cellStyle name="SAPBEXHLevel1 2 12" xfId="61214"/>
    <cellStyle name="SAPBEXHLevel1 2 12 2" xfId="61215"/>
    <cellStyle name="SAPBEXHLevel1 2 12 3" xfId="61216"/>
    <cellStyle name="SAPBEXHLevel1 2 12 4" xfId="61217"/>
    <cellStyle name="SAPBEXHLevel1 2 13" xfId="61218"/>
    <cellStyle name="SAPBEXHLevel1 2 13 2" xfId="61219"/>
    <cellStyle name="SAPBEXHLevel1 2 13 3" xfId="61220"/>
    <cellStyle name="SAPBEXHLevel1 2 13 4" xfId="61221"/>
    <cellStyle name="SAPBEXHLevel1 2 14" xfId="61222"/>
    <cellStyle name="SAPBEXHLevel1 2 15" xfId="61223"/>
    <cellStyle name="SAPBEXHLevel1 2 16" xfId="61224"/>
    <cellStyle name="SAPBEXHLevel1 2 17" xfId="61225"/>
    <cellStyle name="SAPBEXHLevel1 2 2" xfId="61226"/>
    <cellStyle name="SAPBEXHLevel1 2 2 2" xfId="61227"/>
    <cellStyle name="SAPBEXHLevel1 2 2 2 2" xfId="61228"/>
    <cellStyle name="SAPBEXHLevel1 2 2 2 2 2" xfId="61229"/>
    <cellStyle name="SAPBEXHLevel1 2 2 2 3" xfId="61230"/>
    <cellStyle name="SAPBEXHLevel1 2 2 2 4" xfId="61231"/>
    <cellStyle name="SAPBEXHLevel1 2 2 3" xfId="61232"/>
    <cellStyle name="SAPBEXHLevel1 2 2 3 2" xfId="61233"/>
    <cellStyle name="SAPBEXHLevel1 2 2 3 3" xfId="61234"/>
    <cellStyle name="SAPBEXHLevel1 2 2 4" xfId="61235"/>
    <cellStyle name="SAPBEXHLevel1 2 2 4 2" xfId="61236"/>
    <cellStyle name="SAPBEXHLevel1 2 2 4 3" xfId="61237"/>
    <cellStyle name="SAPBEXHLevel1 2 2 5" xfId="61238"/>
    <cellStyle name="SAPBEXHLevel1 2 2 5 2" xfId="61239"/>
    <cellStyle name="SAPBEXHLevel1 2 2 6" xfId="61240"/>
    <cellStyle name="SAPBEXHLevel1 2 2 6 2" xfId="61241"/>
    <cellStyle name="SAPBEXHLevel1 2 2 7" xfId="61242"/>
    <cellStyle name="SAPBEXHLevel1 2 2 8" xfId="61243"/>
    <cellStyle name="SAPBEXHLevel1 2 2 9" xfId="61244"/>
    <cellStyle name="SAPBEXHLevel1 2 3" xfId="61245"/>
    <cellStyle name="SAPBEXHLevel1 2 3 10" xfId="61246"/>
    <cellStyle name="SAPBEXHLevel1 2 3 2" xfId="61247"/>
    <cellStyle name="SAPBEXHLevel1 2 3 2 2" xfId="61248"/>
    <cellStyle name="SAPBEXHLevel1 2 3 2 2 2" xfId="61249"/>
    <cellStyle name="SAPBEXHLevel1 2 3 2 2 3" xfId="61250"/>
    <cellStyle name="SAPBEXHLevel1 2 3 2 3" xfId="61251"/>
    <cellStyle name="SAPBEXHLevel1 2 3 2 3 2" xfId="61252"/>
    <cellStyle name="SAPBEXHLevel1 2 3 2 4" xfId="61253"/>
    <cellStyle name="SAPBEXHLevel1 2 3 2 5" xfId="61254"/>
    <cellStyle name="SAPBEXHLevel1 2 3 3" xfId="61255"/>
    <cellStyle name="SAPBEXHLevel1 2 3 3 2" xfId="61256"/>
    <cellStyle name="SAPBEXHLevel1 2 3 3 3" xfId="61257"/>
    <cellStyle name="SAPBEXHLevel1 2 3 3 4" xfId="61258"/>
    <cellStyle name="SAPBEXHLevel1 2 3 4" xfId="61259"/>
    <cellStyle name="SAPBEXHLevel1 2 3 4 2" xfId="61260"/>
    <cellStyle name="SAPBEXHLevel1 2 3 4 3" xfId="61261"/>
    <cellStyle name="SAPBEXHLevel1 2 3 5" xfId="61262"/>
    <cellStyle name="SAPBEXHLevel1 2 3 5 2" xfId="61263"/>
    <cellStyle name="SAPBEXHLevel1 2 3 5 3" xfId="61264"/>
    <cellStyle name="SAPBEXHLevel1 2 3 6" xfId="61265"/>
    <cellStyle name="SAPBEXHLevel1 2 3 6 2" xfId="61266"/>
    <cellStyle name="SAPBEXHLevel1 2 3 7" xfId="61267"/>
    <cellStyle name="SAPBEXHLevel1 2 3 8" xfId="61268"/>
    <cellStyle name="SAPBEXHLevel1 2 3 9" xfId="61269"/>
    <cellStyle name="SAPBEXHLevel1 2 4" xfId="61270"/>
    <cellStyle name="SAPBEXHLevel1 2 4 2" xfId="61271"/>
    <cellStyle name="SAPBEXHLevel1 2 4 2 2" xfId="61272"/>
    <cellStyle name="SAPBEXHLevel1 2 4 3" xfId="61273"/>
    <cellStyle name="SAPBEXHLevel1 2 4 3 2" xfId="61274"/>
    <cellStyle name="SAPBEXHLevel1 2 4 4" xfId="61275"/>
    <cellStyle name="SAPBEXHLevel1 2 4 5" xfId="61276"/>
    <cellStyle name="SAPBEXHLevel1 2 5" xfId="61277"/>
    <cellStyle name="SAPBEXHLevel1 2 5 2" xfId="61278"/>
    <cellStyle name="SAPBEXHLevel1 2 5 2 2" xfId="61279"/>
    <cellStyle name="SAPBEXHLevel1 2 5 3" xfId="61280"/>
    <cellStyle name="SAPBEXHLevel1 2 5 4" xfId="61281"/>
    <cellStyle name="SAPBEXHLevel1 2 5 5" xfId="61282"/>
    <cellStyle name="SAPBEXHLevel1 2 6" xfId="61283"/>
    <cellStyle name="SAPBEXHLevel1 2 6 2" xfId="61284"/>
    <cellStyle name="SAPBEXHLevel1 2 6 2 2" xfId="61285"/>
    <cellStyle name="SAPBEXHLevel1 2 6 3" xfId="61286"/>
    <cellStyle name="SAPBEXHLevel1 2 6 4" xfId="61287"/>
    <cellStyle name="SAPBEXHLevel1 2 6 5" xfId="61288"/>
    <cellStyle name="SAPBEXHLevel1 2 7" xfId="61289"/>
    <cellStyle name="SAPBEXHLevel1 2 7 2" xfId="61290"/>
    <cellStyle name="SAPBEXHLevel1 2 7 2 2" xfId="61291"/>
    <cellStyle name="SAPBEXHLevel1 2 7 3" xfId="61292"/>
    <cellStyle name="SAPBEXHLevel1 2 7 4" xfId="61293"/>
    <cellStyle name="SAPBEXHLevel1 2 7 5" xfId="61294"/>
    <cellStyle name="SAPBEXHLevel1 2 8" xfId="61295"/>
    <cellStyle name="SAPBEXHLevel1 2 8 2" xfId="61296"/>
    <cellStyle name="SAPBEXHLevel1 2 8 3" xfId="61297"/>
    <cellStyle name="SAPBEXHLevel1 2 8 4" xfId="61298"/>
    <cellStyle name="SAPBEXHLevel1 2 8 5" xfId="61299"/>
    <cellStyle name="SAPBEXHLevel1 2 9" xfId="61300"/>
    <cellStyle name="SAPBEXHLevel1 2 9 2" xfId="61301"/>
    <cellStyle name="SAPBEXHLevel1 2 9 3" xfId="61302"/>
    <cellStyle name="SAPBEXHLevel1 2 9 4" xfId="61303"/>
    <cellStyle name="SAPBEXHLevel1 2 9 5" xfId="61304"/>
    <cellStyle name="SAPBEXHLevel1 20" xfId="61305"/>
    <cellStyle name="SAPBEXHLevel1 21" xfId="61306"/>
    <cellStyle name="SAPBEXHLevel1 22" xfId="61307"/>
    <cellStyle name="SAPBEXHLevel1 23" xfId="61308"/>
    <cellStyle name="SAPBEXHLevel1 24" xfId="61309"/>
    <cellStyle name="SAPBEXHLevel1 25" xfId="61310"/>
    <cellStyle name="SAPBEXHLevel1 26" xfId="61311"/>
    <cellStyle name="SAPBEXHLevel1 27" xfId="61312"/>
    <cellStyle name="SAPBEXHLevel1 3" xfId="61313"/>
    <cellStyle name="SAPBEXHLevel1 3 10" xfId="61314"/>
    <cellStyle name="SAPBEXHLevel1 3 10 2" xfId="61315"/>
    <cellStyle name="SAPBEXHLevel1 3 10 3" xfId="61316"/>
    <cellStyle name="SAPBEXHLevel1 3 10 4" xfId="61317"/>
    <cellStyle name="SAPBEXHLevel1 3 11" xfId="61318"/>
    <cellStyle name="SAPBEXHLevel1 3 11 2" xfId="61319"/>
    <cellStyle name="SAPBEXHLevel1 3 11 3" xfId="61320"/>
    <cellStyle name="SAPBEXHLevel1 3 11 4" xfId="61321"/>
    <cellStyle name="SAPBEXHLevel1 3 12" xfId="61322"/>
    <cellStyle name="SAPBEXHLevel1 3 12 2" xfId="61323"/>
    <cellStyle name="SAPBEXHLevel1 3 12 3" xfId="61324"/>
    <cellStyle name="SAPBEXHLevel1 3 12 4" xfId="61325"/>
    <cellStyle name="SAPBEXHLevel1 3 13" xfId="61326"/>
    <cellStyle name="SAPBEXHLevel1 3 13 2" xfId="61327"/>
    <cellStyle name="SAPBEXHLevel1 3 13 3" xfId="61328"/>
    <cellStyle name="SAPBEXHLevel1 3 13 4" xfId="61329"/>
    <cellStyle name="SAPBEXHLevel1 3 14" xfId="61330"/>
    <cellStyle name="SAPBEXHLevel1 3 15" xfId="61331"/>
    <cellStyle name="SAPBEXHLevel1 3 16" xfId="61332"/>
    <cellStyle name="SAPBEXHLevel1 3 17" xfId="61333"/>
    <cellStyle name="SAPBEXHLevel1 3 18" xfId="61334"/>
    <cellStyle name="SAPBEXHLevel1 3 19" xfId="61335"/>
    <cellStyle name="SAPBEXHLevel1 3 2" xfId="61336"/>
    <cellStyle name="SAPBEXHLevel1 3 2 2" xfId="61337"/>
    <cellStyle name="SAPBEXHLevel1 3 2 2 2" xfId="61338"/>
    <cellStyle name="SAPBEXHLevel1 3 2 2 2 2" xfId="61339"/>
    <cellStyle name="SAPBEXHLevel1 3 2 2 3" xfId="61340"/>
    <cellStyle name="SAPBEXHLevel1 3 2 2 4" xfId="61341"/>
    <cellStyle name="SAPBEXHLevel1 3 2 3" xfId="61342"/>
    <cellStyle name="SAPBEXHLevel1 3 2 3 2" xfId="61343"/>
    <cellStyle name="SAPBEXHLevel1 3 2 3 3" xfId="61344"/>
    <cellStyle name="SAPBEXHLevel1 3 2 4" xfId="61345"/>
    <cellStyle name="SAPBEXHLevel1 3 2 4 2" xfId="61346"/>
    <cellStyle name="SAPBEXHLevel1 3 2 4 3" xfId="61347"/>
    <cellStyle name="SAPBEXHLevel1 3 2 5" xfId="61348"/>
    <cellStyle name="SAPBEXHLevel1 3 2 5 2" xfId="61349"/>
    <cellStyle name="SAPBEXHLevel1 3 2 6" xfId="61350"/>
    <cellStyle name="SAPBEXHLevel1 3 2 6 2" xfId="61351"/>
    <cellStyle name="SAPBEXHLevel1 3 2 7" xfId="61352"/>
    <cellStyle name="SAPBEXHLevel1 3 2 8" xfId="61353"/>
    <cellStyle name="SAPBEXHLevel1 3 2 9" xfId="61354"/>
    <cellStyle name="SAPBEXHLevel1 3 20" xfId="61355"/>
    <cellStyle name="SAPBEXHLevel1 3 21" xfId="61356"/>
    <cellStyle name="SAPBEXHLevel1 3 3" xfId="61357"/>
    <cellStyle name="SAPBEXHLevel1 3 3 2" xfId="61358"/>
    <cellStyle name="SAPBEXHLevel1 3 3 2 2" xfId="61359"/>
    <cellStyle name="SAPBEXHLevel1 3 3 2 3" xfId="61360"/>
    <cellStyle name="SAPBEXHLevel1 3 3 2 4" xfId="61361"/>
    <cellStyle name="SAPBEXHLevel1 3 3 3" xfId="61362"/>
    <cellStyle name="SAPBEXHLevel1 3 3 3 2" xfId="61363"/>
    <cellStyle name="SAPBEXHLevel1 3 3 4" xfId="61364"/>
    <cellStyle name="SAPBEXHLevel1 3 3 4 2" xfId="61365"/>
    <cellStyle name="SAPBEXHLevel1 3 3 5" xfId="61366"/>
    <cellStyle name="SAPBEXHLevel1 3 4" xfId="61367"/>
    <cellStyle name="SAPBEXHLevel1 3 4 2" xfId="61368"/>
    <cellStyle name="SAPBEXHLevel1 3 4 2 2" xfId="61369"/>
    <cellStyle name="SAPBEXHLevel1 3 4 3" xfId="61370"/>
    <cellStyle name="SAPBEXHLevel1 3 4 4" xfId="61371"/>
    <cellStyle name="SAPBEXHLevel1 3 4 5" xfId="61372"/>
    <cellStyle name="SAPBEXHLevel1 3 5" xfId="61373"/>
    <cellStyle name="SAPBEXHLevel1 3 5 2" xfId="61374"/>
    <cellStyle name="SAPBEXHLevel1 3 5 2 2" xfId="61375"/>
    <cellStyle name="SAPBEXHLevel1 3 5 3" xfId="61376"/>
    <cellStyle name="SAPBEXHLevel1 3 5 3 2" xfId="61377"/>
    <cellStyle name="SAPBEXHLevel1 3 5 4" xfId="61378"/>
    <cellStyle name="SAPBEXHLevel1 3 5 5" xfId="61379"/>
    <cellStyle name="SAPBEXHLevel1 3 6" xfId="61380"/>
    <cellStyle name="SAPBEXHLevel1 3 6 2" xfId="61381"/>
    <cellStyle name="SAPBEXHLevel1 3 6 2 2" xfId="61382"/>
    <cellStyle name="SAPBEXHLevel1 3 6 3" xfId="61383"/>
    <cellStyle name="SAPBEXHLevel1 3 6 3 2" xfId="61384"/>
    <cellStyle name="SAPBEXHLevel1 3 6 4" xfId="61385"/>
    <cellStyle name="SAPBEXHLevel1 3 6 5" xfId="61386"/>
    <cellStyle name="SAPBEXHLevel1 3 7" xfId="61387"/>
    <cellStyle name="SAPBEXHLevel1 3 7 2" xfId="61388"/>
    <cellStyle name="SAPBEXHLevel1 3 7 2 2" xfId="61389"/>
    <cellStyle name="SAPBEXHLevel1 3 7 3" xfId="61390"/>
    <cellStyle name="SAPBEXHLevel1 3 7 4" xfId="61391"/>
    <cellStyle name="SAPBEXHLevel1 3 7 5" xfId="61392"/>
    <cellStyle name="SAPBEXHLevel1 3 8" xfId="61393"/>
    <cellStyle name="SAPBEXHLevel1 3 8 2" xfId="61394"/>
    <cellStyle name="SAPBEXHLevel1 3 8 3" xfId="61395"/>
    <cellStyle name="SAPBEXHLevel1 3 8 4" xfId="61396"/>
    <cellStyle name="SAPBEXHLevel1 3 8 5" xfId="61397"/>
    <cellStyle name="SAPBEXHLevel1 3 9" xfId="61398"/>
    <cellStyle name="SAPBEXHLevel1 3 9 2" xfId="61399"/>
    <cellStyle name="SAPBEXHLevel1 3 9 3" xfId="61400"/>
    <cellStyle name="SAPBEXHLevel1 3 9 4" xfId="61401"/>
    <cellStyle name="SAPBEXHLevel1 3 9 5" xfId="61402"/>
    <cellStyle name="SAPBEXHLevel1 4" xfId="61403"/>
    <cellStyle name="SAPBEXHLevel1 4 10" xfId="61404"/>
    <cellStyle name="SAPBEXHLevel1 4 10 2" xfId="61405"/>
    <cellStyle name="SAPBEXHLevel1 4 10 3" xfId="61406"/>
    <cellStyle name="SAPBEXHLevel1 4 10 4" xfId="61407"/>
    <cellStyle name="SAPBEXHLevel1 4 11" xfId="61408"/>
    <cellStyle name="SAPBEXHLevel1 4 11 2" xfId="61409"/>
    <cellStyle name="SAPBEXHLevel1 4 11 3" xfId="61410"/>
    <cellStyle name="SAPBEXHLevel1 4 11 4" xfId="61411"/>
    <cellStyle name="SAPBEXHLevel1 4 12" xfId="61412"/>
    <cellStyle name="SAPBEXHLevel1 4 12 2" xfId="61413"/>
    <cellStyle name="SAPBEXHLevel1 4 12 3" xfId="61414"/>
    <cellStyle name="SAPBEXHLevel1 4 12 4" xfId="61415"/>
    <cellStyle name="SAPBEXHLevel1 4 13" xfId="61416"/>
    <cellStyle name="SAPBEXHLevel1 4 14" xfId="61417"/>
    <cellStyle name="SAPBEXHLevel1 4 15" xfId="61418"/>
    <cellStyle name="SAPBEXHLevel1 4 16" xfId="61419"/>
    <cellStyle name="SAPBEXHLevel1 4 17" xfId="61420"/>
    <cellStyle name="SAPBEXHLevel1 4 18" xfId="61421"/>
    <cellStyle name="SAPBEXHLevel1 4 19" xfId="61422"/>
    <cellStyle name="SAPBEXHLevel1 4 2" xfId="61423"/>
    <cellStyle name="SAPBEXHLevel1 4 2 2" xfId="61424"/>
    <cellStyle name="SAPBEXHLevel1 4 2 2 2" xfId="61425"/>
    <cellStyle name="SAPBEXHLevel1 4 2 2 2 2" xfId="61426"/>
    <cellStyle name="SAPBEXHLevel1 4 2 2 3" xfId="61427"/>
    <cellStyle name="SAPBEXHLevel1 4 2 2 4" xfId="61428"/>
    <cellStyle name="SAPBEXHLevel1 4 2 2 5" xfId="61429"/>
    <cellStyle name="SAPBEXHLevel1 4 2 3" xfId="61430"/>
    <cellStyle name="SAPBEXHLevel1 4 2 3 2" xfId="61431"/>
    <cellStyle name="SAPBEXHLevel1 4 2 4" xfId="61432"/>
    <cellStyle name="SAPBEXHLevel1 4 2 5" xfId="61433"/>
    <cellStyle name="SAPBEXHLevel1 4 2 6" xfId="61434"/>
    <cellStyle name="SAPBEXHLevel1 4 20" xfId="61435"/>
    <cellStyle name="SAPBEXHLevel1 4 21" xfId="61436"/>
    <cellStyle name="SAPBEXHLevel1 4 3" xfId="61437"/>
    <cellStyle name="SAPBEXHLevel1 4 3 2" xfId="61438"/>
    <cellStyle name="SAPBEXHLevel1 4 3 2 2" xfId="61439"/>
    <cellStyle name="SAPBEXHLevel1 4 3 2 2 2" xfId="61440"/>
    <cellStyle name="SAPBEXHLevel1 4 3 2 3" xfId="61441"/>
    <cellStyle name="SAPBEXHLevel1 4 3 2 4" xfId="61442"/>
    <cellStyle name="SAPBEXHLevel1 4 3 3" xfId="61443"/>
    <cellStyle name="SAPBEXHLevel1 4 3 3 2" xfId="61444"/>
    <cellStyle name="SAPBEXHLevel1 4 3 3 3" xfId="61445"/>
    <cellStyle name="SAPBEXHLevel1 4 3 4" xfId="61446"/>
    <cellStyle name="SAPBEXHLevel1 4 3 4 2" xfId="61447"/>
    <cellStyle name="SAPBEXHLevel1 4 3 5" xfId="61448"/>
    <cellStyle name="SAPBEXHLevel1 4 4" xfId="61449"/>
    <cellStyle name="SAPBEXHLevel1 4 4 2" xfId="61450"/>
    <cellStyle name="SAPBEXHLevel1 4 4 3" xfId="61451"/>
    <cellStyle name="SAPBEXHLevel1 4 4 4" xfId="61452"/>
    <cellStyle name="SAPBEXHLevel1 4 4 5" xfId="61453"/>
    <cellStyle name="SAPBEXHLevel1 4 5" xfId="61454"/>
    <cellStyle name="SAPBEXHLevel1 4 5 2" xfId="61455"/>
    <cellStyle name="SAPBEXHLevel1 4 5 2 2" xfId="61456"/>
    <cellStyle name="SAPBEXHLevel1 4 5 2 3" xfId="61457"/>
    <cellStyle name="SAPBEXHLevel1 4 5 3" xfId="61458"/>
    <cellStyle name="SAPBEXHLevel1 4 5 3 2" xfId="61459"/>
    <cellStyle name="SAPBEXHLevel1 4 5 4" xfId="61460"/>
    <cellStyle name="SAPBEXHLevel1 4 5 5" xfId="61461"/>
    <cellStyle name="SAPBEXHLevel1 4 6" xfId="61462"/>
    <cellStyle name="SAPBEXHLevel1 4 6 2" xfId="61463"/>
    <cellStyle name="SAPBEXHLevel1 4 6 2 2" xfId="61464"/>
    <cellStyle name="SAPBEXHLevel1 4 6 3" xfId="61465"/>
    <cellStyle name="SAPBEXHLevel1 4 6 4" xfId="61466"/>
    <cellStyle name="SAPBEXHLevel1 4 6 5" xfId="61467"/>
    <cellStyle name="SAPBEXHLevel1 4 7" xfId="61468"/>
    <cellStyle name="SAPBEXHLevel1 4 7 2" xfId="61469"/>
    <cellStyle name="SAPBEXHLevel1 4 7 2 2" xfId="61470"/>
    <cellStyle name="SAPBEXHLevel1 4 7 3" xfId="61471"/>
    <cellStyle name="SAPBEXHLevel1 4 7 4" xfId="61472"/>
    <cellStyle name="SAPBEXHLevel1 4 7 5" xfId="61473"/>
    <cellStyle name="SAPBEXHLevel1 4 8" xfId="61474"/>
    <cellStyle name="SAPBEXHLevel1 4 8 2" xfId="61475"/>
    <cellStyle name="SAPBEXHLevel1 4 8 2 2" xfId="61476"/>
    <cellStyle name="SAPBEXHLevel1 4 8 3" xfId="61477"/>
    <cellStyle name="SAPBEXHLevel1 4 8 4" xfId="61478"/>
    <cellStyle name="SAPBEXHLevel1 4 8 5" xfId="61479"/>
    <cellStyle name="SAPBEXHLevel1 4 9" xfId="61480"/>
    <cellStyle name="SAPBEXHLevel1 4 9 2" xfId="61481"/>
    <cellStyle name="SAPBEXHLevel1 4 9 3" xfId="61482"/>
    <cellStyle name="SAPBEXHLevel1 4 9 4" xfId="61483"/>
    <cellStyle name="SAPBEXHLevel1 4 9 5" xfId="61484"/>
    <cellStyle name="SAPBEXHLevel1 5" xfId="61485"/>
    <cellStyle name="SAPBEXHLevel1 5 2" xfId="61486"/>
    <cellStyle name="SAPBEXHLevel1 5 2 2" xfId="61487"/>
    <cellStyle name="SAPBEXHLevel1 5 2 3" xfId="61488"/>
    <cellStyle name="SAPBEXHLevel1 5 3" xfId="61489"/>
    <cellStyle name="SAPBEXHLevel1 5 3 2" xfId="61490"/>
    <cellStyle name="SAPBEXHLevel1 5 3 3" xfId="61491"/>
    <cellStyle name="SAPBEXHLevel1 5 4" xfId="61492"/>
    <cellStyle name="SAPBEXHLevel1 5 4 2" xfId="61493"/>
    <cellStyle name="SAPBEXHLevel1 5 4 3" xfId="61494"/>
    <cellStyle name="SAPBEXHLevel1 5 5" xfId="61495"/>
    <cellStyle name="SAPBEXHLevel1 5 5 2" xfId="61496"/>
    <cellStyle name="SAPBEXHLevel1 5 6" xfId="61497"/>
    <cellStyle name="SAPBEXHLevel1 5 7" xfId="61498"/>
    <cellStyle name="SAPBEXHLevel1 6" xfId="61499"/>
    <cellStyle name="SAPBEXHLevel1 6 2" xfId="61500"/>
    <cellStyle name="SAPBEXHLevel1 6 2 2" xfId="61501"/>
    <cellStyle name="SAPBEXHLevel1 6 2 2 2" xfId="61502"/>
    <cellStyle name="SAPBEXHLevel1 6 2 3" xfId="61503"/>
    <cellStyle name="SAPBEXHLevel1 6 2 4" xfId="61504"/>
    <cellStyle name="SAPBEXHLevel1 6 2 5" xfId="61505"/>
    <cellStyle name="SAPBEXHLevel1 6 3" xfId="61506"/>
    <cellStyle name="SAPBEXHLevel1 6 3 2" xfId="61507"/>
    <cellStyle name="SAPBEXHLevel1 6 3 3" xfId="61508"/>
    <cellStyle name="SAPBEXHLevel1 6 4" xfId="61509"/>
    <cellStyle name="SAPBEXHLevel1 6 4 2" xfId="61510"/>
    <cellStyle name="SAPBEXHLevel1 6 4 3" xfId="61511"/>
    <cellStyle name="SAPBEXHLevel1 6 5" xfId="61512"/>
    <cellStyle name="SAPBEXHLevel1 6 5 2" xfId="61513"/>
    <cellStyle name="SAPBEXHLevel1 6 5 3" xfId="61514"/>
    <cellStyle name="SAPBEXHLevel1 6 6" xfId="61515"/>
    <cellStyle name="SAPBEXHLevel1 6 7" xfId="61516"/>
    <cellStyle name="SAPBEXHLevel1 7" xfId="61517"/>
    <cellStyle name="SAPBEXHLevel1 7 2" xfId="61518"/>
    <cellStyle name="SAPBEXHLevel1 7 2 2" xfId="61519"/>
    <cellStyle name="SAPBEXHLevel1 7 3" xfId="61520"/>
    <cellStyle name="SAPBEXHLevel1 7 4" xfId="61521"/>
    <cellStyle name="SAPBEXHLevel1 7 5" xfId="61522"/>
    <cellStyle name="SAPBEXHLevel1 8" xfId="61523"/>
    <cellStyle name="SAPBEXHLevel1 8 2" xfId="61524"/>
    <cellStyle name="SAPBEXHLevel1 8 2 2" xfId="61525"/>
    <cellStyle name="SAPBEXHLevel1 8 3" xfId="61526"/>
    <cellStyle name="SAPBEXHLevel1 8 4" xfId="61527"/>
    <cellStyle name="SAPBEXHLevel1 8 5" xfId="61528"/>
    <cellStyle name="SAPBEXHLevel1 9" xfId="61529"/>
    <cellStyle name="SAPBEXHLevel1 9 2" xfId="61530"/>
    <cellStyle name="SAPBEXHLevel1 9 2 2" xfId="61531"/>
    <cellStyle name="SAPBEXHLevel1 9 3" xfId="61532"/>
    <cellStyle name="SAPBEXHLevel1 9 4" xfId="61533"/>
    <cellStyle name="SAPBEXHLevel1 9 5" xfId="61534"/>
    <cellStyle name="SAPBEXHLevel1_03 2012 SAP Data" xfId="61535"/>
    <cellStyle name="SAPBEXHLevel1X" xfId="61536"/>
    <cellStyle name="SAPBEXHLevel1X 10" xfId="61537"/>
    <cellStyle name="SAPBEXHLevel1X 10 2" xfId="61538"/>
    <cellStyle name="SAPBEXHLevel1X 10 2 2" xfId="61539"/>
    <cellStyle name="SAPBEXHLevel1X 10 3" xfId="61540"/>
    <cellStyle name="SAPBEXHLevel1X 10 4" xfId="61541"/>
    <cellStyle name="SAPBEXHLevel1X 10 5" xfId="61542"/>
    <cellStyle name="SAPBEXHLevel1X 11" xfId="61543"/>
    <cellStyle name="SAPBEXHLevel1X 11 2" xfId="61544"/>
    <cellStyle name="SAPBEXHLevel1X 11 3" xfId="61545"/>
    <cellStyle name="SAPBEXHLevel1X 11 4" xfId="61546"/>
    <cellStyle name="SAPBEXHLevel1X 11 5" xfId="61547"/>
    <cellStyle name="SAPBEXHLevel1X 12" xfId="61548"/>
    <cellStyle name="SAPBEXHLevel1X 12 2" xfId="61549"/>
    <cellStyle name="SAPBEXHLevel1X 12 3" xfId="61550"/>
    <cellStyle name="SAPBEXHLevel1X 12 4" xfId="61551"/>
    <cellStyle name="SAPBEXHLevel1X 13" xfId="61552"/>
    <cellStyle name="SAPBEXHLevel1X 13 2" xfId="61553"/>
    <cellStyle name="SAPBEXHLevel1X 13 3" xfId="61554"/>
    <cellStyle name="SAPBEXHLevel1X 13 4" xfId="61555"/>
    <cellStyle name="SAPBEXHLevel1X 14" xfId="61556"/>
    <cellStyle name="SAPBEXHLevel1X 14 2" xfId="61557"/>
    <cellStyle name="SAPBEXHLevel1X 14 3" xfId="61558"/>
    <cellStyle name="SAPBEXHLevel1X 14 4" xfId="61559"/>
    <cellStyle name="SAPBEXHLevel1X 15" xfId="61560"/>
    <cellStyle name="SAPBEXHLevel1X 15 2" xfId="61561"/>
    <cellStyle name="SAPBEXHLevel1X 15 3" xfId="61562"/>
    <cellStyle name="SAPBEXHLevel1X 15 4" xfId="61563"/>
    <cellStyle name="SAPBEXHLevel1X 16" xfId="61564"/>
    <cellStyle name="SAPBEXHLevel1X 16 2" xfId="61565"/>
    <cellStyle name="SAPBEXHLevel1X 16 3" xfId="61566"/>
    <cellStyle name="SAPBEXHLevel1X 16 4" xfId="61567"/>
    <cellStyle name="SAPBEXHLevel1X 17" xfId="61568"/>
    <cellStyle name="SAPBEXHLevel1X 17 2" xfId="61569"/>
    <cellStyle name="SAPBEXHLevel1X 17 3" xfId="61570"/>
    <cellStyle name="SAPBEXHLevel1X 17 4" xfId="61571"/>
    <cellStyle name="SAPBEXHLevel1X 18" xfId="61572"/>
    <cellStyle name="SAPBEXHLevel1X 18 2" xfId="61573"/>
    <cellStyle name="SAPBEXHLevel1X 18 3" xfId="61574"/>
    <cellStyle name="SAPBEXHLevel1X 18 4" xfId="61575"/>
    <cellStyle name="SAPBEXHLevel1X 19" xfId="61576"/>
    <cellStyle name="SAPBEXHLevel1X 2" xfId="61577"/>
    <cellStyle name="SAPBEXHLevel1X 2 10" xfId="61578"/>
    <cellStyle name="SAPBEXHLevel1X 2 10 2" xfId="61579"/>
    <cellStyle name="SAPBEXHLevel1X 2 10 3" xfId="61580"/>
    <cellStyle name="SAPBEXHLevel1X 2 10 4" xfId="61581"/>
    <cellStyle name="SAPBEXHLevel1X 2 11" xfId="61582"/>
    <cellStyle name="SAPBEXHLevel1X 2 11 2" xfId="61583"/>
    <cellStyle name="SAPBEXHLevel1X 2 11 3" xfId="61584"/>
    <cellStyle name="SAPBEXHLevel1X 2 11 4" xfId="61585"/>
    <cellStyle name="SAPBEXHLevel1X 2 12" xfId="61586"/>
    <cellStyle name="SAPBEXHLevel1X 2 13" xfId="61587"/>
    <cellStyle name="SAPBEXHLevel1X 2 14" xfId="61588"/>
    <cellStyle name="SAPBEXHLevel1X 2 15" xfId="61589"/>
    <cellStyle name="SAPBEXHLevel1X 2 16" xfId="61590"/>
    <cellStyle name="SAPBEXHLevel1X 2 17" xfId="61591"/>
    <cellStyle name="SAPBEXHLevel1X 2 18" xfId="61592"/>
    <cellStyle name="SAPBEXHLevel1X 2 19" xfId="61593"/>
    <cellStyle name="SAPBEXHLevel1X 2 2" xfId="61594"/>
    <cellStyle name="SAPBEXHLevel1X 2 2 2" xfId="61595"/>
    <cellStyle name="SAPBEXHLevel1X 2 2 2 2" xfId="61596"/>
    <cellStyle name="SAPBEXHLevel1X 2 2 2 2 2" xfId="61597"/>
    <cellStyle name="SAPBEXHLevel1X 2 2 2 2 3" xfId="61598"/>
    <cellStyle name="SAPBEXHLevel1X 2 2 2 3" xfId="61599"/>
    <cellStyle name="SAPBEXHLevel1X 2 2 2 3 2" xfId="61600"/>
    <cellStyle name="SAPBEXHLevel1X 2 2 2 4" xfId="61601"/>
    <cellStyle name="SAPBEXHLevel1X 2 2 2 5" xfId="61602"/>
    <cellStyle name="SAPBEXHLevel1X 2 2 3" xfId="61603"/>
    <cellStyle name="SAPBEXHLevel1X 2 2 3 2" xfId="61604"/>
    <cellStyle name="SAPBEXHLevel1X 2 2 3 3" xfId="61605"/>
    <cellStyle name="SAPBEXHLevel1X 2 2 4" xfId="61606"/>
    <cellStyle name="SAPBEXHLevel1X 2 2 4 2" xfId="61607"/>
    <cellStyle name="SAPBEXHLevel1X 2 2 4 3" xfId="61608"/>
    <cellStyle name="SAPBEXHLevel1X 2 2 5" xfId="61609"/>
    <cellStyle name="SAPBEXHLevel1X 2 2 5 2" xfId="61610"/>
    <cellStyle name="SAPBEXHLevel1X 2 2 5 3" xfId="61611"/>
    <cellStyle name="SAPBEXHLevel1X 2 2 6" xfId="61612"/>
    <cellStyle name="SAPBEXHLevel1X 2 2 6 2" xfId="61613"/>
    <cellStyle name="SAPBEXHLevel1X 2 2 7" xfId="61614"/>
    <cellStyle name="SAPBEXHLevel1X 2 2 8" xfId="61615"/>
    <cellStyle name="SAPBEXHLevel1X 2 2 9" xfId="61616"/>
    <cellStyle name="SAPBEXHLevel1X 2 20" xfId="61617"/>
    <cellStyle name="SAPBEXHLevel1X 2 3" xfId="61618"/>
    <cellStyle name="SAPBEXHLevel1X 2 3 2" xfId="61619"/>
    <cellStyle name="SAPBEXHLevel1X 2 3 2 2" xfId="61620"/>
    <cellStyle name="SAPBEXHLevel1X 2 3 2 2 2" xfId="61621"/>
    <cellStyle name="SAPBEXHLevel1X 2 3 2 3" xfId="61622"/>
    <cellStyle name="SAPBEXHLevel1X 2 3 2 4" xfId="61623"/>
    <cellStyle name="SAPBEXHLevel1X 2 3 3" xfId="61624"/>
    <cellStyle name="SAPBEXHLevel1X 2 3 3 2" xfId="61625"/>
    <cellStyle name="SAPBEXHLevel1X 2 3 3 3" xfId="61626"/>
    <cellStyle name="SAPBEXHLevel1X 2 3 4" xfId="61627"/>
    <cellStyle name="SAPBEXHLevel1X 2 3 4 2" xfId="61628"/>
    <cellStyle name="SAPBEXHLevel1X 2 3 4 3" xfId="61629"/>
    <cellStyle name="SAPBEXHLevel1X 2 3 5" xfId="61630"/>
    <cellStyle name="SAPBEXHLevel1X 2 3 5 2" xfId="61631"/>
    <cellStyle name="SAPBEXHLevel1X 2 3 6" xfId="61632"/>
    <cellStyle name="SAPBEXHLevel1X 2 3 6 2" xfId="61633"/>
    <cellStyle name="SAPBEXHLevel1X 2 3 7" xfId="61634"/>
    <cellStyle name="SAPBEXHLevel1X 2 3 8" xfId="61635"/>
    <cellStyle name="SAPBEXHLevel1X 2 3 9" xfId="61636"/>
    <cellStyle name="SAPBEXHLevel1X 2 4" xfId="61637"/>
    <cellStyle name="SAPBEXHLevel1X 2 4 2" xfId="61638"/>
    <cellStyle name="SAPBEXHLevel1X 2 4 2 2" xfId="61639"/>
    <cellStyle name="SAPBEXHLevel1X 2 4 3" xfId="61640"/>
    <cellStyle name="SAPBEXHLevel1X 2 4 4" xfId="61641"/>
    <cellStyle name="SAPBEXHLevel1X 2 4 5" xfId="61642"/>
    <cellStyle name="SAPBEXHLevel1X 2 5" xfId="61643"/>
    <cellStyle name="SAPBEXHLevel1X 2 5 2" xfId="61644"/>
    <cellStyle name="SAPBEXHLevel1X 2 5 2 2" xfId="61645"/>
    <cellStyle name="SAPBEXHLevel1X 2 5 3" xfId="61646"/>
    <cellStyle name="SAPBEXHLevel1X 2 5 4" xfId="61647"/>
    <cellStyle name="SAPBEXHLevel1X 2 5 5" xfId="61648"/>
    <cellStyle name="SAPBEXHLevel1X 2 6" xfId="61649"/>
    <cellStyle name="SAPBEXHLevel1X 2 6 2" xfId="61650"/>
    <cellStyle name="SAPBEXHLevel1X 2 6 2 2" xfId="61651"/>
    <cellStyle name="SAPBEXHLevel1X 2 6 3" xfId="61652"/>
    <cellStyle name="SAPBEXHLevel1X 2 6 4" xfId="61653"/>
    <cellStyle name="SAPBEXHLevel1X 2 6 5" xfId="61654"/>
    <cellStyle name="SAPBEXHLevel1X 2 7" xfId="61655"/>
    <cellStyle name="SAPBEXHLevel1X 2 7 2" xfId="61656"/>
    <cellStyle name="SAPBEXHLevel1X 2 7 2 2" xfId="61657"/>
    <cellStyle name="SAPBEXHLevel1X 2 7 3" xfId="61658"/>
    <cellStyle name="SAPBEXHLevel1X 2 7 4" xfId="61659"/>
    <cellStyle name="SAPBEXHLevel1X 2 7 5" xfId="61660"/>
    <cellStyle name="SAPBEXHLevel1X 2 8" xfId="61661"/>
    <cellStyle name="SAPBEXHLevel1X 2 8 2" xfId="61662"/>
    <cellStyle name="SAPBEXHLevel1X 2 8 3" xfId="61663"/>
    <cellStyle name="SAPBEXHLevel1X 2 8 4" xfId="61664"/>
    <cellStyle name="SAPBEXHLevel1X 2 8 5" xfId="61665"/>
    <cellStyle name="SAPBEXHLevel1X 2 9" xfId="61666"/>
    <cellStyle name="SAPBEXHLevel1X 2 9 2" xfId="61667"/>
    <cellStyle name="SAPBEXHLevel1X 2 9 3" xfId="61668"/>
    <cellStyle name="SAPBEXHLevel1X 2 9 4" xfId="61669"/>
    <cellStyle name="SAPBEXHLevel1X 2 9 5" xfId="61670"/>
    <cellStyle name="SAPBEXHLevel1X 20" xfId="61671"/>
    <cellStyle name="SAPBEXHLevel1X 21" xfId="61672"/>
    <cellStyle name="SAPBEXHLevel1X 22" xfId="61673"/>
    <cellStyle name="SAPBEXHLevel1X 23" xfId="61674"/>
    <cellStyle name="SAPBEXHLevel1X 24" xfId="61675"/>
    <cellStyle name="SAPBEXHLevel1X 25" xfId="61676"/>
    <cellStyle name="SAPBEXHLevel1X 26" xfId="61677"/>
    <cellStyle name="SAPBEXHLevel1X 3" xfId="61678"/>
    <cellStyle name="SAPBEXHLevel1X 3 10" xfId="61679"/>
    <cellStyle name="SAPBEXHLevel1X 3 10 2" xfId="61680"/>
    <cellStyle name="SAPBEXHLevel1X 3 10 3" xfId="61681"/>
    <cellStyle name="SAPBEXHLevel1X 3 10 4" xfId="61682"/>
    <cellStyle name="SAPBEXHLevel1X 3 11" xfId="61683"/>
    <cellStyle name="SAPBEXHLevel1X 3 11 2" xfId="61684"/>
    <cellStyle name="SAPBEXHLevel1X 3 11 3" xfId="61685"/>
    <cellStyle name="SAPBEXHLevel1X 3 11 4" xfId="61686"/>
    <cellStyle name="SAPBEXHLevel1X 3 12" xfId="61687"/>
    <cellStyle name="SAPBEXHLevel1X 3 12 2" xfId="61688"/>
    <cellStyle name="SAPBEXHLevel1X 3 12 3" xfId="61689"/>
    <cellStyle name="SAPBEXHLevel1X 3 12 4" xfId="61690"/>
    <cellStyle name="SAPBEXHLevel1X 3 13" xfId="61691"/>
    <cellStyle name="SAPBEXHLevel1X 3 13 2" xfId="61692"/>
    <cellStyle name="SAPBEXHLevel1X 3 13 3" xfId="61693"/>
    <cellStyle name="SAPBEXHLevel1X 3 13 4" xfId="61694"/>
    <cellStyle name="SAPBEXHLevel1X 3 14" xfId="61695"/>
    <cellStyle name="SAPBEXHLevel1X 3 15" xfId="61696"/>
    <cellStyle name="SAPBEXHLevel1X 3 16" xfId="61697"/>
    <cellStyle name="SAPBEXHLevel1X 3 17" xfId="61698"/>
    <cellStyle name="SAPBEXHLevel1X 3 18" xfId="61699"/>
    <cellStyle name="SAPBEXHLevel1X 3 19" xfId="61700"/>
    <cellStyle name="SAPBEXHLevel1X 3 2" xfId="61701"/>
    <cellStyle name="SAPBEXHLevel1X 3 2 2" xfId="61702"/>
    <cellStyle name="SAPBEXHLevel1X 3 2 2 2" xfId="61703"/>
    <cellStyle name="SAPBEXHLevel1X 3 2 2 2 2" xfId="61704"/>
    <cellStyle name="SAPBEXHLevel1X 3 2 2 3" xfId="61705"/>
    <cellStyle name="SAPBEXHLevel1X 3 2 2 4" xfId="61706"/>
    <cellStyle name="SAPBEXHLevel1X 3 2 2 5" xfId="61707"/>
    <cellStyle name="SAPBEXHLevel1X 3 2 3" xfId="61708"/>
    <cellStyle name="SAPBEXHLevel1X 3 2 3 2" xfId="61709"/>
    <cellStyle name="SAPBEXHLevel1X 3 2 3 3" xfId="61710"/>
    <cellStyle name="SAPBEXHLevel1X 3 2 3 4" xfId="61711"/>
    <cellStyle name="SAPBEXHLevel1X 3 2 3 5" xfId="61712"/>
    <cellStyle name="SAPBEXHLevel1X 3 2 4" xfId="61713"/>
    <cellStyle name="SAPBEXHLevel1X 3 2 5" xfId="61714"/>
    <cellStyle name="SAPBEXHLevel1X 3 2 6" xfId="61715"/>
    <cellStyle name="SAPBEXHLevel1X 3 2 7" xfId="61716"/>
    <cellStyle name="SAPBEXHLevel1X 3 20" xfId="61717"/>
    <cellStyle name="SAPBEXHLevel1X 3 21" xfId="61718"/>
    <cellStyle name="SAPBEXHLevel1X 3 3" xfId="61719"/>
    <cellStyle name="SAPBEXHLevel1X 3 3 2" xfId="61720"/>
    <cellStyle name="SAPBEXHLevel1X 3 3 2 2" xfId="61721"/>
    <cellStyle name="SAPBEXHLevel1X 3 3 2 3" xfId="61722"/>
    <cellStyle name="SAPBEXHLevel1X 3 3 3" xfId="61723"/>
    <cellStyle name="SAPBEXHLevel1X 3 3 3 2" xfId="61724"/>
    <cellStyle name="SAPBEXHLevel1X 3 3 4" xfId="61725"/>
    <cellStyle name="SAPBEXHLevel1X 3 3 5" xfId="61726"/>
    <cellStyle name="SAPBEXHLevel1X 3 4" xfId="61727"/>
    <cellStyle name="SAPBEXHLevel1X 3 4 2" xfId="61728"/>
    <cellStyle name="SAPBEXHLevel1X 3 4 2 2" xfId="61729"/>
    <cellStyle name="SAPBEXHLevel1X 3 4 3" xfId="61730"/>
    <cellStyle name="SAPBEXHLevel1X 3 4 4" xfId="61731"/>
    <cellStyle name="SAPBEXHLevel1X 3 4 5" xfId="61732"/>
    <cellStyle name="SAPBEXHLevel1X 3 5" xfId="61733"/>
    <cellStyle name="SAPBEXHLevel1X 3 5 2" xfId="61734"/>
    <cellStyle name="SAPBEXHLevel1X 3 5 2 2" xfId="61735"/>
    <cellStyle name="SAPBEXHLevel1X 3 5 3" xfId="61736"/>
    <cellStyle name="SAPBEXHLevel1X 3 5 4" xfId="61737"/>
    <cellStyle name="SAPBEXHLevel1X 3 5 5" xfId="61738"/>
    <cellStyle name="SAPBEXHLevel1X 3 6" xfId="61739"/>
    <cellStyle name="SAPBEXHLevel1X 3 6 2" xfId="61740"/>
    <cellStyle name="SAPBEXHLevel1X 3 6 2 2" xfId="61741"/>
    <cellStyle name="SAPBEXHLevel1X 3 6 3" xfId="61742"/>
    <cellStyle name="SAPBEXHLevel1X 3 6 4" xfId="61743"/>
    <cellStyle name="SAPBEXHLevel1X 3 6 5" xfId="61744"/>
    <cellStyle name="SAPBEXHLevel1X 3 7" xfId="61745"/>
    <cellStyle name="SAPBEXHLevel1X 3 7 2" xfId="61746"/>
    <cellStyle name="SAPBEXHLevel1X 3 7 2 2" xfId="61747"/>
    <cellStyle name="SAPBEXHLevel1X 3 7 3" xfId="61748"/>
    <cellStyle name="SAPBEXHLevel1X 3 7 4" xfId="61749"/>
    <cellStyle name="SAPBEXHLevel1X 3 7 5" xfId="61750"/>
    <cellStyle name="SAPBEXHLevel1X 3 8" xfId="61751"/>
    <cellStyle name="SAPBEXHLevel1X 3 8 2" xfId="61752"/>
    <cellStyle name="SAPBEXHLevel1X 3 8 3" xfId="61753"/>
    <cellStyle name="SAPBEXHLevel1X 3 8 4" xfId="61754"/>
    <cellStyle name="SAPBEXHLevel1X 3 8 5" xfId="61755"/>
    <cellStyle name="SAPBEXHLevel1X 3 9" xfId="61756"/>
    <cellStyle name="SAPBEXHLevel1X 3 9 2" xfId="61757"/>
    <cellStyle name="SAPBEXHLevel1X 3 9 3" xfId="61758"/>
    <cellStyle name="SAPBEXHLevel1X 3 9 4" xfId="61759"/>
    <cellStyle name="SAPBEXHLevel1X 3 9 5" xfId="61760"/>
    <cellStyle name="SAPBEXHLevel1X 4" xfId="61761"/>
    <cellStyle name="SAPBEXHLevel1X 4 10" xfId="61762"/>
    <cellStyle name="SAPBEXHLevel1X 4 10 2" xfId="61763"/>
    <cellStyle name="SAPBEXHLevel1X 4 10 3" xfId="61764"/>
    <cellStyle name="SAPBEXHLevel1X 4 10 4" xfId="61765"/>
    <cellStyle name="SAPBEXHLevel1X 4 10 5" xfId="61766"/>
    <cellStyle name="SAPBEXHLevel1X 4 11" xfId="61767"/>
    <cellStyle name="SAPBEXHLevel1X 4 11 2" xfId="61768"/>
    <cellStyle name="SAPBEXHLevel1X 4 11 3" xfId="61769"/>
    <cellStyle name="SAPBEXHLevel1X 4 11 4" xfId="61770"/>
    <cellStyle name="SAPBEXHLevel1X 4 11 5" xfId="61771"/>
    <cellStyle name="SAPBEXHLevel1X 4 12" xfId="61772"/>
    <cellStyle name="SAPBEXHLevel1X 4 12 2" xfId="61773"/>
    <cellStyle name="SAPBEXHLevel1X 4 12 3" xfId="61774"/>
    <cellStyle name="SAPBEXHLevel1X 4 12 4" xfId="61775"/>
    <cellStyle name="SAPBEXHLevel1X 4 13" xfId="61776"/>
    <cellStyle name="SAPBEXHLevel1X 4 14" xfId="61777"/>
    <cellStyle name="SAPBEXHLevel1X 4 15" xfId="61778"/>
    <cellStyle name="SAPBEXHLevel1X 4 16" xfId="61779"/>
    <cellStyle name="SAPBEXHLevel1X 4 17" xfId="61780"/>
    <cellStyle name="SAPBEXHLevel1X 4 18" xfId="61781"/>
    <cellStyle name="SAPBEXHLevel1X 4 19" xfId="61782"/>
    <cellStyle name="SAPBEXHLevel1X 4 2" xfId="61783"/>
    <cellStyle name="SAPBEXHLevel1X 4 2 2" xfId="61784"/>
    <cellStyle name="SAPBEXHLevel1X 4 2 2 2" xfId="61785"/>
    <cellStyle name="SAPBEXHLevel1X 4 2 2 2 2" xfId="61786"/>
    <cellStyle name="SAPBEXHLevel1X 4 2 2 3" xfId="61787"/>
    <cellStyle name="SAPBEXHLevel1X 4 2 2 4" xfId="61788"/>
    <cellStyle name="SAPBEXHLevel1X 4 2 2 5" xfId="61789"/>
    <cellStyle name="SAPBEXHLevel1X 4 2 3" xfId="61790"/>
    <cellStyle name="SAPBEXHLevel1X 4 2 3 2" xfId="61791"/>
    <cellStyle name="SAPBEXHLevel1X 4 2 4" xfId="61792"/>
    <cellStyle name="SAPBEXHLevel1X 4 2 5" xfId="61793"/>
    <cellStyle name="SAPBEXHLevel1X 4 2 6" xfId="61794"/>
    <cellStyle name="SAPBEXHLevel1X 4 20" xfId="61795"/>
    <cellStyle name="SAPBEXHLevel1X 4 21" xfId="61796"/>
    <cellStyle name="SAPBEXHLevel1X 4 3" xfId="61797"/>
    <cellStyle name="SAPBEXHLevel1X 4 3 2" xfId="61798"/>
    <cellStyle name="SAPBEXHLevel1X 4 3 2 2" xfId="61799"/>
    <cellStyle name="SAPBEXHLevel1X 4 3 2 2 2" xfId="61800"/>
    <cellStyle name="SAPBEXHLevel1X 4 3 2 3" xfId="61801"/>
    <cellStyle name="SAPBEXHLevel1X 4 3 2 4" xfId="61802"/>
    <cellStyle name="SAPBEXHLevel1X 4 3 3" xfId="61803"/>
    <cellStyle name="SAPBEXHLevel1X 4 3 3 2" xfId="61804"/>
    <cellStyle name="SAPBEXHLevel1X 4 3 3 3" xfId="61805"/>
    <cellStyle name="SAPBEXHLevel1X 4 3 4" xfId="61806"/>
    <cellStyle name="SAPBEXHLevel1X 4 3 4 2" xfId="61807"/>
    <cellStyle name="SAPBEXHLevel1X 4 3 5" xfId="61808"/>
    <cellStyle name="SAPBEXHLevel1X 4 4" xfId="61809"/>
    <cellStyle name="SAPBEXHLevel1X 4 4 2" xfId="61810"/>
    <cellStyle name="SAPBEXHLevel1X 4 4 2 2" xfId="61811"/>
    <cellStyle name="SAPBEXHLevel1X 4 4 2 3" xfId="61812"/>
    <cellStyle name="SAPBEXHLevel1X 4 4 3" xfId="61813"/>
    <cellStyle name="SAPBEXHLevel1X 4 4 3 2" xfId="61814"/>
    <cellStyle name="SAPBEXHLevel1X 4 4 4" xfId="61815"/>
    <cellStyle name="SAPBEXHLevel1X 4 4 5" xfId="61816"/>
    <cellStyle name="SAPBEXHLevel1X 4 5" xfId="61817"/>
    <cellStyle name="SAPBEXHLevel1X 4 5 2" xfId="61818"/>
    <cellStyle name="SAPBEXHLevel1X 4 5 2 2" xfId="61819"/>
    <cellStyle name="SAPBEXHLevel1X 4 5 2 3" xfId="61820"/>
    <cellStyle name="SAPBEXHLevel1X 4 5 3" xfId="61821"/>
    <cellStyle name="SAPBEXHLevel1X 4 5 3 2" xfId="61822"/>
    <cellStyle name="SAPBEXHLevel1X 4 5 4" xfId="61823"/>
    <cellStyle name="SAPBEXHLevel1X 4 5 5" xfId="61824"/>
    <cellStyle name="SAPBEXHLevel1X 4 6" xfId="61825"/>
    <cellStyle name="SAPBEXHLevel1X 4 6 2" xfId="61826"/>
    <cellStyle name="SAPBEXHLevel1X 4 6 2 2" xfId="61827"/>
    <cellStyle name="SAPBEXHLevel1X 4 6 3" xfId="61828"/>
    <cellStyle name="SAPBEXHLevel1X 4 6 4" xfId="61829"/>
    <cellStyle name="SAPBEXHLevel1X 4 6 5" xfId="61830"/>
    <cellStyle name="SAPBEXHLevel1X 4 7" xfId="61831"/>
    <cellStyle name="SAPBEXHLevel1X 4 7 2" xfId="61832"/>
    <cellStyle name="SAPBEXHLevel1X 4 7 2 2" xfId="61833"/>
    <cellStyle name="SAPBEXHLevel1X 4 7 3" xfId="61834"/>
    <cellStyle name="SAPBEXHLevel1X 4 7 4" xfId="61835"/>
    <cellStyle name="SAPBEXHLevel1X 4 7 5" xfId="61836"/>
    <cellStyle name="SAPBEXHLevel1X 4 8" xfId="61837"/>
    <cellStyle name="SAPBEXHLevel1X 4 8 2" xfId="61838"/>
    <cellStyle name="SAPBEXHLevel1X 4 8 2 2" xfId="61839"/>
    <cellStyle name="SAPBEXHLevel1X 4 8 3" xfId="61840"/>
    <cellStyle name="SAPBEXHLevel1X 4 8 4" xfId="61841"/>
    <cellStyle name="SAPBEXHLevel1X 4 8 5" xfId="61842"/>
    <cellStyle name="SAPBEXHLevel1X 4 9" xfId="61843"/>
    <cellStyle name="SAPBEXHLevel1X 4 9 2" xfId="61844"/>
    <cellStyle name="SAPBEXHLevel1X 4 9 2 2" xfId="61845"/>
    <cellStyle name="SAPBEXHLevel1X 4 9 3" xfId="61846"/>
    <cellStyle name="SAPBEXHLevel1X 4 9 4" xfId="61847"/>
    <cellStyle name="SAPBEXHLevel1X 4 9 5" xfId="61848"/>
    <cellStyle name="SAPBEXHLevel1X 5" xfId="61849"/>
    <cellStyle name="SAPBEXHLevel1X 5 10" xfId="61850"/>
    <cellStyle name="SAPBEXHLevel1X 5 10 2" xfId="61851"/>
    <cellStyle name="SAPBEXHLevel1X 5 10 3" xfId="61852"/>
    <cellStyle name="SAPBEXHLevel1X 5 10 4" xfId="61853"/>
    <cellStyle name="SAPBEXHLevel1X 5 10 5" xfId="61854"/>
    <cellStyle name="SAPBEXHLevel1X 5 11" xfId="61855"/>
    <cellStyle name="SAPBEXHLevel1X 5 12" xfId="61856"/>
    <cellStyle name="SAPBEXHLevel1X 5 13" xfId="61857"/>
    <cellStyle name="SAPBEXHLevel1X 5 14" xfId="61858"/>
    <cellStyle name="SAPBEXHLevel1X 5 15" xfId="61859"/>
    <cellStyle name="SAPBEXHLevel1X 5 2" xfId="61860"/>
    <cellStyle name="SAPBEXHLevel1X 5 2 2" xfId="61861"/>
    <cellStyle name="SAPBEXHLevel1X 5 2 2 2" xfId="61862"/>
    <cellStyle name="SAPBEXHLevel1X 5 2 2 2 2" xfId="61863"/>
    <cellStyle name="SAPBEXHLevel1X 5 2 2 3" xfId="61864"/>
    <cellStyle name="SAPBEXHLevel1X 5 2 2 4" xfId="61865"/>
    <cellStyle name="SAPBEXHLevel1X 5 2 3" xfId="61866"/>
    <cellStyle name="SAPBEXHLevel1X 5 2 3 2" xfId="61867"/>
    <cellStyle name="SAPBEXHLevel1X 5 2 3 3" xfId="61868"/>
    <cellStyle name="SAPBEXHLevel1X 5 2 4" xfId="61869"/>
    <cellStyle name="SAPBEXHLevel1X 5 2 4 2" xfId="61870"/>
    <cellStyle name="SAPBEXHLevel1X 5 2 5" xfId="61871"/>
    <cellStyle name="SAPBEXHLevel1X 5 3" xfId="61872"/>
    <cellStyle name="SAPBEXHLevel1X 5 3 2" xfId="61873"/>
    <cellStyle name="SAPBEXHLevel1X 5 3 2 2" xfId="61874"/>
    <cellStyle name="SAPBEXHLevel1X 5 3 2 3" xfId="61875"/>
    <cellStyle name="SAPBEXHLevel1X 5 3 3" xfId="61876"/>
    <cellStyle name="SAPBEXHLevel1X 5 3 3 2" xfId="61877"/>
    <cellStyle name="SAPBEXHLevel1X 5 3 4" xfId="61878"/>
    <cellStyle name="SAPBEXHLevel1X 5 3 5" xfId="61879"/>
    <cellStyle name="SAPBEXHLevel1X 5 4" xfId="61880"/>
    <cellStyle name="SAPBEXHLevel1X 5 4 2" xfId="61881"/>
    <cellStyle name="SAPBEXHLevel1X 5 4 2 2" xfId="61882"/>
    <cellStyle name="SAPBEXHLevel1X 5 4 2 3" xfId="61883"/>
    <cellStyle name="SAPBEXHLevel1X 5 4 3" xfId="61884"/>
    <cellStyle name="SAPBEXHLevel1X 5 4 3 2" xfId="61885"/>
    <cellStyle name="SAPBEXHLevel1X 5 4 4" xfId="61886"/>
    <cellStyle name="SAPBEXHLevel1X 5 4 5" xfId="61887"/>
    <cellStyle name="SAPBEXHLevel1X 5 5" xfId="61888"/>
    <cellStyle name="SAPBEXHLevel1X 5 5 2" xfId="61889"/>
    <cellStyle name="SAPBEXHLevel1X 5 5 2 2" xfId="61890"/>
    <cellStyle name="SAPBEXHLevel1X 5 5 3" xfId="61891"/>
    <cellStyle name="SAPBEXHLevel1X 5 5 4" xfId="61892"/>
    <cellStyle name="SAPBEXHLevel1X 5 5 5" xfId="61893"/>
    <cellStyle name="SAPBEXHLevel1X 5 6" xfId="61894"/>
    <cellStyle name="SAPBEXHLevel1X 5 6 2" xfId="61895"/>
    <cellStyle name="SAPBEXHLevel1X 5 6 2 2" xfId="61896"/>
    <cellStyle name="SAPBEXHLevel1X 5 6 3" xfId="61897"/>
    <cellStyle name="SAPBEXHLevel1X 5 6 4" xfId="61898"/>
    <cellStyle name="SAPBEXHLevel1X 5 6 5" xfId="61899"/>
    <cellStyle name="SAPBEXHLevel1X 5 7" xfId="61900"/>
    <cellStyle name="SAPBEXHLevel1X 5 7 2" xfId="61901"/>
    <cellStyle name="SAPBEXHLevel1X 5 7 2 2" xfId="61902"/>
    <cellStyle name="SAPBEXHLevel1X 5 7 3" xfId="61903"/>
    <cellStyle name="SAPBEXHLevel1X 5 7 4" xfId="61904"/>
    <cellStyle name="SAPBEXHLevel1X 5 7 5" xfId="61905"/>
    <cellStyle name="SAPBEXHLevel1X 5 8" xfId="61906"/>
    <cellStyle name="SAPBEXHLevel1X 5 8 2" xfId="61907"/>
    <cellStyle name="SAPBEXHLevel1X 5 8 2 2" xfId="61908"/>
    <cellStyle name="SAPBEXHLevel1X 5 8 3" xfId="61909"/>
    <cellStyle name="SAPBEXHLevel1X 5 8 4" xfId="61910"/>
    <cellStyle name="SAPBEXHLevel1X 5 8 5" xfId="61911"/>
    <cellStyle name="SAPBEXHLevel1X 5 9" xfId="61912"/>
    <cellStyle name="SAPBEXHLevel1X 5 9 2" xfId="61913"/>
    <cellStyle name="SAPBEXHLevel1X 5 9 3" xfId="61914"/>
    <cellStyle name="SAPBEXHLevel1X 5 9 4" xfId="61915"/>
    <cellStyle name="SAPBEXHLevel1X 5 9 5" xfId="61916"/>
    <cellStyle name="SAPBEXHLevel1X 6" xfId="61917"/>
    <cellStyle name="SAPBEXHLevel1X 6 2" xfId="61918"/>
    <cellStyle name="SAPBEXHLevel1X 6 2 2" xfId="61919"/>
    <cellStyle name="SAPBEXHLevel1X 6 2 3" xfId="61920"/>
    <cellStyle name="SAPBEXHLevel1X 6 2 4" xfId="61921"/>
    <cellStyle name="SAPBEXHLevel1X 6 2 5" xfId="61922"/>
    <cellStyle name="SAPBEXHLevel1X 6 3" xfId="61923"/>
    <cellStyle name="SAPBEXHLevel1X 6 4" xfId="61924"/>
    <cellStyle name="SAPBEXHLevel1X 6 5" xfId="61925"/>
    <cellStyle name="SAPBEXHLevel1X 6 6" xfId="61926"/>
    <cellStyle name="SAPBEXHLevel1X 7" xfId="61927"/>
    <cellStyle name="SAPBEXHLevel1X 7 2" xfId="61928"/>
    <cellStyle name="SAPBEXHLevel1X 7 2 2" xfId="61929"/>
    <cellStyle name="SAPBEXHLevel1X 7 3" xfId="61930"/>
    <cellStyle name="SAPBEXHLevel1X 7 4" xfId="61931"/>
    <cellStyle name="SAPBEXHLevel1X 7 5" xfId="61932"/>
    <cellStyle name="SAPBEXHLevel1X 8" xfId="61933"/>
    <cellStyle name="SAPBEXHLevel1X 8 2" xfId="61934"/>
    <cellStyle name="SAPBEXHLevel1X 8 2 2" xfId="61935"/>
    <cellStyle name="SAPBEXHLevel1X 8 2 3" xfId="61936"/>
    <cellStyle name="SAPBEXHLevel1X 8 2 4" xfId="61937"/>
    <cellStyle name="SAPBEXHLevel1X 8 2 5" xfId="61938"/>
    <cellStyle name="SAPBEXHLevel1X 8 3" xfId="61939"/>
    <cellStyle name="SAPBEXHLevel1X 8 4" xfId="61940"/>
    <cellStyle name="SAPBEXHLevel1X 8 5" xfId="61941"/>
    <cellStyle name="SAPBEXHLevel1X 8 6" xfId="61942"/>
    <cellStyle name="SAPBEXHLevel1X 9" xfId="61943"/>
    <cellStyle name="SAPBEXHLevel1X 9 2" xfId="61944"/>
    <cellStyle name="SAPBEXHLevel1X 9 2 2" xfId="61945"/>
    <cellStyle name="SAPBEXHLevel1X 9 3" xfId="61946"/>
    <cellStyle name="SAPBEXHLevel1X 9 4" xfId="61947"/>
    <cellStyle name="SAPBEXHLevel1X 9 5" xfId="61948"/>
    <cellStyle name="SAPBEXHLevel1X_03 2012 SAP Data" xfId="61949"/>
    <cellStyle name="SAPBEXHLevel2" xfId="61950"/>
    <cellStyle name="SAPBEXHLevel2 10" xfId="61951"/>
    <cellStyle name="SAPBEXHLevel2 10 2" xfId="61952"/>
    <cellStyle name="SAPBEXHLevel2 10 2 2" xfId="61953"/>
    <cellStyle name="SAPBEXHLevel2 10 3" xfId="61954"/>
    <cellStyle name="SAPBEXHLevel2 10 4" xfId="61955"/>
    <cellStyle name="SAPBEXHLevel2 10 5" xfId="61956"/>
    <cellStyle name="SAPBEXHLevel2 11" xfId="61957"/>
    <cellStyle name="SAPBEXHLevel2 11 2" xfId="61958"/>
    <cellStyle name="SAPBEXHLevel2 11 3" xfId="61959"/>
    <cellStyle name="SAPBEXHLevel2 11 4" xfId="61960"/>
    <cellStyle name="SAPBEXHLevel2 11 5" xfId="61961"/>
    <cellStyle name="SAPBEXHLevel2 12" xfId="61962"/>
    <cellStyle name="SAPBEXHLevel2 12 2" xfId="61963"/>
    <cellStyle name="SAPBEXHLevel2 12 3" xfId="61964"/>
    <cellStyle name="SAPBEXHLevel2 12 4" xfId="61965"/>
    <cellStyle name="SAPBEXHLevel2 13" xfId="61966"/>
    <cellStyle name="SAPBEXHLevel2 13 2" xfId="61967"/>
    <cellStyle name="SAPBEXHLevel2 13 3" xfId="61968"/>
    <cellStyle name="SAPBEXHLevel2 13 4" xfId="61969"/>
    <cellStyle name="SAPBEXHLevel2 14" xfId="61970"/>
    <cellStyle name="SAPBEXHLevel2 14 2" xfId="61971"/>
    <cellStyle name="SAPBEXHLevel2 14 3" xfId="61972"/>
    <cellStyle name="SAPBEXHLevel2 14 4" xfId="61973"/>
    <cellStyle name="SAPBEXHLevel2 15" xfId="61974"/>
    <cellStyle name="SAPBEXHLevel2 15 2" xfId="61975"/>
    <cellStyle name="SAPBEXHLevel2 15 3" xfId="61976"/>
    <cellStyle name="SAPBEXHLevel2 15 4" xfId="61977"/>
    <cellStyle name="SAPBEXHLevel2 16" xfId="61978"/>
    <cellStyle name="SAPBEXHLevel2 16 2" xfId="61979"/>
    <cellStyle name="SAPBEXHLevel2 16 3" xfId="61980"/>
    <cellStyle name="SAPBEXHLevel2 16 4" xfId="61981"/>
    <cellStyle name="SAPBEXHLevel2 17" xfId="61982"/>
    <cellStyle name="SAPBEXHLevel2 17 2" xfId="61983"/>
    <cellStyle name="SAPBEXHLevel2 17 3" xfId="61984"/>
    <cellStyle name="SAPBEXHLevel2 17 4" xfId="61985"/>
    <cellStyle name="SAPBEXHLevel2 18" xfId="61986"/>
    <cellStyle name="SAPBEXHLevel2 19" xfId="61987"/>
    <cellStyle name="SAPBEXHLevel2 2" xfId="61988"/>
    <cellStyle name="SAPBEXHLevel2 2 10" xfId="61989"/>
    <cellStyle name="SAPBEXHLevel2 2 10 2" xfId="61990"/>
    <cellStyle name="SAPBEXHLevel2 2 10 2 2" xfId="61991"/>
    <cellStyle name="SAPBEXHLevel2 2 10 3" xfId="61992"/>
    <cellStyle name="SAPBEXHLevel2 2 10 4" xfId="61993"/>
    <cellStyle name="SAPBEXHLevel2 2 10 5" xfId="61994"/>
    <cellStyle name="SAPBEXHLevel2 2 11" xfId="61995"/>
    <cellStyle name="SAPBEXHLevel2 2 11 2" xfId="61996"/>
    <cellStyle name="SAPBEXHLevel2 2 11 3" xfId="61997"/>
    <cellStyle name="SAPBEXHLevel2 2 11 4" xfId="61998"/>
    <cellStyle name="SAPBEXHLevel2 2 12" xfId="61999"/>
    <cellStyle name="SAPBEXHLevel2 2 12 2" xfId="62000"/>
    <cellStyle name="SAPBEXHLevel2 2 12 3" xfId="62001"/>
    <cellStyle name="SAPBEXHLevel2 2 12 4" xfId="62002"/>
    <cellStyle name="SAPBEXHLevel2 2 13" xfId="62003"/>
    <cellStyle name="SAPBEXHLevel2 2 13 2" xfId="62004"/>
    <cellStyle name="SAPBEXHLevel2 2 13 3" xfId="62005"/>
    <cellStyle name="SAPBEXHLevel2 2 13 4" xfId="62006"/>
    <cellStyle name="SAPBEXHLevel2 2 14" xfId="62007"/>
    <cellStyle name="SAPBEXHLevel2 2 15" xfId="62008"/>
    <cellStyle name="SAPBEXHLevel2 2 16" xfId="62009"/>
    <cellStyle name="SAPBEXHLevel2 2 17" xfId="62010"/>
    <cellStyle name="SAPBEXHLevel2 2 2" xfId="62011"/>
    <cellStyle name="SAPBEXHLevel2 2 2 2" xfId="62012"/>
    <cellStyle name="SAPBEXHLevel2 2 2 2 2" xfId="62013"/>
    <cellStyle name="SAPBEXHLevel2 2 2 2 2 2" xfId="62014"/>
    <cellStyle name="SAPBEXHLevel2 2 2 2 3" xfId="62015"/>
    <cellStyle name="SAPBEXHLevel2 2 2 2 4" xfId="62016"/>
    <cellStyle name="SAPBEXHLevel2 2 2 3" xfId="62017"/>
    <cellStyle name="SAPBEXHLevel2 2 2 3 2" xfId="62018"/>
    <cellStyle name="SAPBEXHLevel2 2 2 3 3" xfId="62019"/>
    <cellStyle name="SAPBEXHLevel2 2 2 4" xfId="62020"/>
    <cellStyle name="SAPBEXHLevel2 2 2 4 2" xfId="62021"/>
    <cellStyle name="SAPBEXHLevel2 2 2 4 3" xfId="62022"/>
    <cellStyle name="SAPBEXHLevel2 2 2 5" xfId="62023"/>
    <cellStyle name="SAPBEXHLevel2 2 2 5 2" xfId="62024"/>
    <cellStyle name="SAPBEXHLevel2 2 2 6" xfId="62025"/>
    <cellStyle name="SAPBEXHLevel2 2 2 6 2" xfId="62026"/>
    <cellStyle name="SAPBEXHLevel2 2 2 7" xfId="62027"/>
    <cellStyle name="SAPBEXHLevel2 2 2 8" xfId="62028"/>
    <cellStyle name="SAPBEXHLevel2 2 2 9" xfId="62029"/>
    <cellStyle name="SAPBEXHLevel2 2 3" xfId="62030"/>
    <cellStyle name="SAPBEXHLevel2 2 3 10" xfId="62031"/>
    <cellStyle name="SAPBEXHLevel2 2 3 2" xfId="62032"/>
    <cellStyle name="SAPBEXHLevel2 2 3 2 2" xfId="62033"/>
    <cellStyle name="SAPBEXHLevel2 2 3 2 2 2" xfId="62034"/>
    <cellStyle name="SAPBEXHLevel2 2 3 2 2 3" xfId="62035"/>
    <cellStyle name="SAPBEXHLevel2 2 3 2 3" xfId="62036"/>
    <cellStyle name="SAPBEXHLevel2 2 3 2 3 2" xfId="62037"/>
    <cellStyle name="SAPBEXHLevel2 2 3 2 4" xfId="62038"/>
    <cellStyle name="SAPBEXHLevel2 2 3 2 5" xfId="62039"/>
    <cellStyle name="SAPBEXHLevel2 2 3 3" xfId="62040"/>
    <cellStyle name="SAPBEXHLevel2 2 3 3 2" xfId="62041"/>
    <cellStyle name="SAPBEXHLevel2 2 3 3 3" xfId="62042"/>
    <cellStyle name="SAPBEXHLevel2 2 3 3 4" xfId="62043"/>
    <cellStyle name="SAPBEXHLevel2 2 3 4" xfId="62044"/>
    <cellStyle name="SAPBEXHLevel2 2 3 4 2" xfId="62045"/>
    <cellStyle name="SAPBEXHLevel2 2 3 4 3" xfId="62046"/>
    <cellStyle name="SAPBEXHLevel2 2 3 5" xfId="62047"/>
    <cellStyle name="SAPBEXHLevel2 2 3 5 2" xfId="62048"/>
    <cellStyle name="SAPBEXHLevel2 2 3 5 3" xfId="62049"/>
    <cellStyle name="SAPBEXHLevel2 2 3 6" xfId="62050"/>
    <cellStyle name="SAPBEXHLevel2 2 3 6 2" xfId="62051"/>
    <cellStyle name="SAPBEXHLevel2 2 3 7" xfId="62052"/>
    <cellStyle name="SAPBEXHLevel2 2 3 8" xfId="62053"/>
    <cellStyle name="SAPBEXHLevel2 2 3 9" xfId="62054"/>
    <cellStyle name="SAPBEXHLevel2 2 4" xfId="62055"/>
    <cellStyle name="SAPBEXHLevel2 2 4 2" xfId="62056"/>
    <cellStyle name="SAPBEXHLevel2 2 4 2 2" xfId="62057"/>
    <cellStyle name="SAPBEXHLevel2 2 4 3" xfId="62058"/>
    <cellStyle name="SAPBEXHLevel2 2 4 3 2" xfId="62059"/>
    <cellStyle name="SAPBEXHLevel2 2 4 4" xfId="62060"/>
    <cellStyle name="SAPBEXHLevel2 2 4 5" xfId="62061"/>
    <cellStyle name="SAPBEXHLevel2 2 5" xfId="62062"/>
    <cellStyle name="SAPBEXHLevel2 2 5 2" xfId="62063"/>
    <cellStyle name="SAPBEXHLevel2 2 5 2 2" xfId="62064"/>
    <cellStyle name="SAPBEXHLevel2 2 5 3" xfId="62065"/>
    <cellStyle name="SAPBEXHLevel2 2 5 4" xfId="62066"/>
    <cellStyle name="SAPBEXHLevel2 2 5 5" xfId="62067"/>
    <cellStyle name="SAPBEXHLevel2 2 6" xfId="62068"/>
    <cellStyle name="SAPBEXHLevel2 2 6 2" xfId="62069"/>
    <cellStyle name="SAPBEXHLevel2 2 6 2 2" xfId="62070"/>
    <cellStyle name="SAPBEXHLevel2 2 6 3" xfId="62071"/>
    <cellStyle name="SAPBEXHLevel2 2 6 4" xfId="62072"/>
    <cellStyle name="SAPBEXHLevel2 2 6 5" xfId="62073"/>
    <cellStyle name="SAPBEXHLevel2 2 7" xfId="62074"/>
    <cellStyle name="SAPBEXHLevel2 2 7 2" xfId="62075"/>
    <cellStyle name="SAPBEXHLevel2 2 7 2 2" xfId="62076"/>
    <cellStyle name="SAPBEXHLevel2 2 7 3" xfId="62077"/>
    <cellStyle name="SAPBEXHLevel2 2 7 4" xfId="62078"/>
    <cellStyle name="SAPBEXHLevel2 2 7 5" xfId="62079"/>
    <cellStyle name="SAPBEXHLevel2 2 8" xfId="62080"/>
    <cellStyle name="SAPBEXHLevel2 2 8 2" xfId="62081"/>
    <cellStyle name="SAPBEXHLevel2 2 8 3" xfId="62082"/>
    <cellStyle name="SAPBEXHLevel2 2 8 4" xfId="62083"/>
    <cellStyle name="SAPBEXHLevel2 2 8 5" xfId="62084"/>
    <cellStyle name="SAPBEXHLevel2 2 9" xfId="62085"/>
    <cellStyle name="SAPBEXHLevel2 2 9 2" xfId="62086"/>
    <cellStyle name="SAPBEXHLevel2 2 9 3" xfId="62087"/>
    <cellStyle name="SAPBEXHLevel2 2 9 4" xfId="62088"/>
    <cellStyle name="SAPBEXHLevel2 2 9 5" xfId="62089"/>
    <cellStyle name="SAPBEXHLevel2 20" xfId="62090"/>
    <cellStyle name="SAPBEXHLevel2 21" xfId="62091"/>
    <cellStyle name="SAPBEXHLevel2 22" xfId="62092"/>
    <cellStyle name="SAPBEXHLevel2 23" xfId="62093"/>
    <cellStyle name="SAPBEXHLevel2 24" xfId="62094"/>
    <cellStyle name="SAPBEXHLevel2 25" xfId="62095"/>
    <cellStyle name="SAPBEXHLevel2 26" xfId="62096"/>
    <cellStyle name="SAPBEXHLevel2 27" xfId="62097"/>
    <cellStyle name="SAPBEXHLevel2 3" xfId="62098"/>
    <cellStyle name="SAPBEXHLevel2 3 10" xfId="62099"/>
    <cellStyle name="SAPBEXHLevel2 3 10 2" xfId="62100"/>
    <cellStyle name="SAPBEXHLevel2 3 10 3" xfId="62101"/>
    <cellStyle name="SAPBEXHLevel2 3 10 4" xfId="62102"/>
    <cellStyle name="SAPBEXHLevel2 3 11" xfId="62103"/>
    <cellStyle name="SAPBEXHLevel2 3 11 2" xfId="62104"/>
    <cellStyle name="SAPBEXHLevel2 3 11 3" xfId="62105"/>
    <cellStyle name="SAPBEXHLevel2 3 11 4" xfId="62106"/>
    <cellStyle name="SAPBEXHLevel2 3 12" xfId="62107"/>
    <cellStyle name="SAPBEXHLevel2 3 12 2" xfId="62108"/>
    <cellStyle name="SAPBEXHLevel2 3 12 3" xfId="62109"/>
    <cellStyle name="SAPBEXHLevel2 3 12 4" xfId="62110"/>
    <cellStyle name="SAPBEXHLevel2 3 13" xfId="62111"/>
    <cellStyle name="SAPBEXHLevel2 3 13 2" xfId="62112"/>
    <cellStyle name="SAPBEXHLevel2 3 13 3" xfId="62113"/>
    <cellStyle name="SAPBEXHLevel2 3 13 4" xfId="62114"/>
    <cellStyle name="SAPBEXHLevel2 3 14" xfId="62115"/>
    <cellStyle name="SAPBEXHLevel2 3 15" xfId="62116"/>
    <cellStyle name="SAPBEXHLevel2 3 16" xfId="62117"/>
    <cellStyle name="SAPBEXHLevel2 3 17" xfId="62118"/>
    <cellStyle name="SAPBEXHLevel2 3 18" xfId="62119"/>
    <cellStyle name="SAPBEXHLevel2 3 19" xfId="62120"/>
    <cellStyle name="SAPBEXHLevel2 3 2" xfId="62121"/>
    <cellStyle name="SAPBEXHLevel2 3 2 2" xfId="62122"/>
    <cellStyle name="SAPBEXHLevel2 3 2 2 2" xfId="62123"/>
    <cellStyle name="SAPBEXHLevel2 3 2 2 2 2" xfId="62124"/>
    <cellStyle name="SAPBEXHLevel2 3 2 2 3" xfId="62125"/>
    <cellStyle name="SAPBEXHLevel2 3 2 2 4" xfId="62126"/>
    <cellStyle name="SAPBEXHLevel2 3 2 3" xfId="62127"/>
    <cellStyle name="SAPBEXHLevel2 3 2 3 2" xfId="62128"/>
    <cellStyle name="SAPBEXHLevel2 3 2 3 3" xfId="62129"/>
    <cellStyle name="SAPBEXHLevel2 3 2 4" xfId="62130"/>
    <cellStyle name="SAPBEXHLevel2 3 2 4 2" xfId="62131"/>
    <cellStyle name="SAPBEXHLevel2 3 2 4 3" xfId="62132"/>
    <cellStyle name="SAPBEXHLevel2 3 2 5" xfId="62133"/>
    <cellStyle name="SAPBEXHLevel2 3 2 5 2" xfId="62134"/>
    <cellStyle name="SAPBEXHLevel2 3 2 6" xfId="62135"/>
    <cellStyle name="SAPBEXHLevel2 3 2 6 2" xfId="62136"/>
    <cellStyle name="SAPBEXHLevel2 3 2 7" xfId="62137"/>
    <cellStyle name="SAPBEXHLevel2 3 2 8" xfId="62138"/>
    <cellStyle name="SAPBEXHLevel2 3 2 9" xfId="62139"/>
    <cellStyle name="SAPBEXHLevel2 3 20" xfId="62140"/>
    <cellStyle name="SAPBEXHLevel2 3 21" xfId="62141"/>
    <cellStyle name="SAPBEXHLevel2 3 3" xfId="62142"/>
    <cellStyle name="SAPBEXHLevel2 3 3 2" xfId="62143"/>
    <cellStyle name="SAPBEXHLevel2 3 3 2 2" xfId="62144"/>
    <cellStyle name="SAPBEXHLevel2 3 3 2 3" xfId="62145"/>
    <cellStyle name="SAPBEXHLevel2 3 3 2 4" xfId="62146"/>
    <cellStyle name="SAPBEXHLevel2 3 3 3" xfId="62147"/>
    <cellStyle name="SAPBEXHLevel2 3 3 3 2" xfId="62148"/>
    <cellStyle name="SAPBEXHLevel2 3 3 4" xfId="62149"/>
    <cellStyle name="SAPBEXHLevel2 3 3 4 2" xfId="62150"/>
    <cellStyle name="SAPBEXHLevel2 3 3 5" xfId="62151"/>
    <cellStyle name="SAPBEXHLevel2 3 4" xfId="62152"/>
    <cellStyle name="SAPBEXHLevel2 3 4 2" xfId="62153"/>
    <cellStyle name="SAPBEXHLevel2 3 4 2 2" xfId="62154"/>
    <cellStyle name="SAPBEXHLevel2 3 4 3" xfId="62155"/>
    <cellStyle name="SAPBEXHLevel2 3 4 4" xfId="62156"/>
    <cellStyle name="SAPBEXHLevel2 3 4 5" xfId="62157"/>
    <cellStyle name="SAPBEXHLevel2 3 5" xfId="62158"/>
    <cellStyle name="SAPBEXHLevel2 3 5 2" xfId="62159"/>
    <cellStyle name="SAPBEXHLevel2 3 5 2 2" xfId="62160"/>
    <cellStyle name="SAPBEXHLevel2 3 5 3" xfId="62161"/>
    <cellStyle name="SAPBEXHLevel2 3 5 3 2" xfId="62162"/>
    <cellStyle name="SAPBEXHLevel2 3 5 4" xfId="62163"/>
    <cellStyle name="SAPBEXHLevel2 3 5 5" xfId="62164"/>
    <cellStyle name="SAPBEXHLevel2 3 6" xfId="62165"/>
    <cellStyle name="SAPBEXHLevel2 3 6 2" xfId="62166"/>
    <cellStyle name="SAPBEXHLevel2 3 6 2 2" xfId="62167"/>
    <cellStyle name="SAPBEXHLevel2 3 6 3" xfId="62168"/>
    <cellStyle name="SAPBEXHLevel2 3 6 3 2" xfId="62169"/>
    <cellStyle name="SAPBEXHLevel2 3 6 4" xfId="62170"/>
    <cellStyle name="SAPBEXHLevel2 3 6 5" xfId="62171"/>
    <cellStyle name="SAPBEXHLevel2 3 7" xfId="62172"/>
    <cellStyle name="SAPBEXHLevel2 3 7 2" xfId="62173"/>
    <cellStyle name="SAPBEXHLevel2 3 7 2 2" xfId="62174"/>
    <cellStyle name="SAPBEXHLevel2 3 7 3" xfId="62175"/>
    <cellStyle name="SAPBEXHLevel2 3 7 4" xfId="62176"/>
    <cellStyle name="SAPBEXHLevel2 3 7 5" xfId="62177"/>
    <cellStyle name="SAPBEXHLevel2 3 8" xfId="62178"/>
    <cellStyle name="SAPBEXHLevel2 3 8 2" xfId="62179"/>
    <cellStyle name="SAPBEXHLevel2 3 8 3" xfId="62180"/>
    <cellStyle name="SAPBEXHLevel2 3 8 4" xfId="62181"/>
    <cellStyle name="SAPBEXHLevel2 3 8 5" xfId="62182"/>
    <cellStyle name="SAPBEXHLevel2 3 9" xfId="62183"/>
    <cellStyle name="SAPBEXHLevel2 3 9 2" xfId="62184"/>
    <cellStyle name="SAPBEXHLevel2 3 9 3" xfId="62185"/>
    <cellStyle name="SAPBEXHLevel2 3 9 4" xfId="62186"/>
    <cellStyle name="SAPBEXHLevel2 3 9 5" xfId="62187"/>
    <cellStyle name="SAPBEXHLevel2 4" xfId="62188"/>
    <cellStyle name="SAPBEXHLevel2 4 10" xfId="62189"/>
    <cellStyle name="SAPBEXHLevel2 4 10 2" xfId="62190"/>
    <cellStyle name="SAPBEXHLevel2 4 10 3" xfId="62191"/>
    <cellStyle name="SAPBEXHLevel2 4 10 4" xfId="62192"/>
    <cellStyle name="SAPBEXHLevel2 4 11" xfId="62193"/>
    <cellStyle name="SAPBEXHLevel2 4 11 2" xfId="62194"/>
    <cellStyle name="SAPBEXHLevel2 4 11 3" xfId="62195"/>
    <cellStyle name="SAPBEXHLevel2 4 11 4" xfId="62196"/>
    <cellStyle name="SAPBEXHLevel2 4 12" xfId="62197"/>
    <cellStyle name="SAPBEXHLevel2 4 12 2" xfId="62198"/>
    <cellStyle name="SAPBEXHLevel2 4 12 3" xfId="62199"/>
    <cellStyle name="SAPBEXHLevel2 4 12 4" xfId="62200"/>
    <cellStyle name="SAPBEXHLevel2 4 13" xfId="62201"/>
    <cellStyle name="SAPBEXHLevel2 4 14" xfId="62202"/>
    <cellStyle name="SAPBEXHLevel2 4 15" xfId="62203"/>
    <cellStyle name="SAPBEXHLevel2 4 16" xfId="62204"/>
    <cellStyle name="SAPBEXHLevel2 4 17" xfId="62205"/>
    <cellStyle name="SAPBEXHLevel2 4 18" xfId="62206"/>
    <cellStyle name="SAPBEXHLevel2 4 19" xfId="62207"/>
    <cellStyle name="SAPBEXHLevel2 4 2" xfId="62208"/>
    <cellStyle name="SAPBEXHLevel2 4 2 2" xfId="62209"/>
    <cellStyle name="SAPBEXHLevel2 4 2 2 2" xfId="62210"/>
    <cellStyle name="SAPBEXHLevel2 4 2 2 2 2" xfId="62211"/>
    <cellStyle name="SAPBEXHLevel2 4 2 2 3" xfId="62212"/>
    <cellStyle name="SAPBEXHLevel2 4 2 2 3 2" xfId="62213"/>
    <cellStyle name="SAPBEXHLevel2 4 2 2 4" xfId="62214"/>
    <cellStyle name="SAPBEXHLevel2 4 2 2 5" xfId="62215"/>
    <cellStyle name="SAPBEXHLevel2 4 2 3" xfId="62216"/>
    <cellStyle name="SAPBEXHLevel2 4 2 3 2" xfId="62217"/>
    <cellStyle name="SAPBEXHLevel2 4 2 4" xfId="62218"/>
    <cellStyle name="SAPBEXHLevel2 4 2 4 2" xfId="62219"/>
    <cellStyle name="SAPBEXHLevel2 4 2 5" xfId="62220"/>
    <cellStyle name="SAPBEXHLevel2 4 2 6" xfId="62221"/>
    <cellStyle name="SAPBEXHLevel2 4 20" xfId="62222"/>
    <cellStyle name="SAPBEXHLevel2 4 21" xfId="62223"/>
    <cellStyle name="SAPBEXHLevel2 4 3" xfId="62224"/>
    <cellStyle name="SAPBEXHLevel2 4 3 2" xfId="62225"/>
    <cellStyle name="SAPBEXHLevel2 4 3 2 2" xfId="62226"/>
    <cellStyle name="SAPBEXHLevel2 4 3 3" xfId="62227"/>
    <cellStyle name="SAPBEXHLevel2 4 3 3 2" xfId="62228"/>
    <cellStyle name="SAPBEXHLevel2 4 3 4" xfId="62229"/>
    <cellStyle name="SAPBEXHLevel2 4 3 5" xfId="62230"/>
    <cellStyle name="SAPBEXHLevel2 4 4" xfId="62231"/>
    <cellStyle name="SAPBEXHLevel2 4 4 2" xfId="62232"/>
    <cellStyle name="SAPBEXHLevel2 4 4 2 2" xfId="62233"/>
    <cellStyle name="SAPBEXHLevel2 4 4 3" xfId="62234"/>
    <cellStyle name="SAPBEXHLevel2 4 4 3 2" xfId="62235"/>
    <cellStyle name="SAPBEXHLevel2 4 4 4" xfId="62236"/>
    <cellStyle name="SAPBEXHLevel2 4 4 5" xfId="62237"/>
    <cellStyle name="SAPBEXHLevel2 4 5" xfId="62238"/>
    <cellStyle name="SAPBEXHLevel2 4 5 2" xfId="62239"/>
    <cellStyle name="SAPBEXHLevel2 4 5 2 2" xfId="62240"/>
    <cellStyle name="SAPBEXHLevel2 4 5 3" xfId="62241"/>
    <cellStyle name="SAPBEXHLevel2 4 5 4" xfId="62242"/>
    <cellStyle name="SAPBEXHLevel2 4 5 5" xfId="62243"/>
    <cellStyle name="SAPBEXHLevel2 4 6" xfId="62244"/>
    <cellStyle name="SAPBEXHLevel2 4 6 2" xfId="62245"/>
    <cellStyle name="SAPBEXHLevel2 4 6 3" xfId="62246"/>
    <cellStyle name="SAPBEXHLevel2 4 6 4" xfId="62247"/>
    <cellStyle name="SAPBEXHLevel2 4 6 5" xfId="62248"/>
    <cellStyle name="SAPBEXHLevel2 4 7" xfId="62249"/>
    <cellStyle name="SAPBEXHLevel2 4 7 2" xfId="62250"/>
    <cellStyle name="SAPBEXHLevel2 4 7 3" xfId="62251"/>
    <cellStyle name="SAPBEXHLevel2 4 7 4" xfId="62252"/>
    <cellStyle name="SAPBEXHLevel2 4 8" xfId="62253"/>
    <cellStyle name="SAPBEXHLevel2 4 8 2" xfId="62254"/>
    <cellStyle name="SAPBEXHLevel2 4 8 3" xfId="62255"/>
    <cellStyle name="SAPBEXHLevel2 4 8 4" xfId="62256"/>
    <cellStyle name="SAPBEXHLevel2 4 9" xfId="62257"/>
    <cellStyle name="SAPBEXHLevel2 4 9 2" xfId="62258"/>
    <cellStyle name="SAPBEXHLevel2 4 9 3" xfId="62259"/>
    <cellStyle name="SAPBEXHLevel2 4 9 4" xfId="62260"/>
    <cellStyle name="SAPBEXHLevel2 5" xfId="62261"/>
    <cellStyle name="SAPBEXHLevel2 5 10" xfId="62262"/>
    <cellStyle name="SAPBEXHLevel2 5 2" xfId="62263"/>
    <cellStyle name="SAPBEXHLevel2 5 2 2" xfId="62264"/>
    <cellStyle name="SAPBEXHLevel2 5 2 2 2" xfId="62265"/>
    <cellStyle name="SAPBEXHLevel2 5 2 3" xfId="62266"/>
    <cellStyle name="SAPBEXHLevel2 5 3" xfId="62267"/>
    <cellStyle name="SAPBEXHLevel2 5 3 2" xfId="62268"/>
    <cellStyle name="SAPBEXHLevel2 5 3 2 2" xfId="62269"/>
    <cellStyle name="SAPBEXHLevel2 5 3 2 2 2" xfId="62270"/>
    <cellStyle name="SAPBEXHLevel2 5 3 2 3" xfId="62271"/>
    <cellStyle name="SAPBEXHLevel2 5 3 3" xfId="62272"/>
    <cellStyle name="SAPBEXHLevel2 5 3 3 2" xfId="62273"/>
    <cellStyle name="SAPBEXHLevel2 5 3 4" xfId="62274"/>
    <cellStyle name="SAPBEXHLevel2 5 4" xfId="62275"/>
    <cellStyle name="SAPBEXHLevel2 5 5" xfId="62276"/>
    <cellStyle name="SAPBEXHLevel2 5 5 2" xfId="62277"/>
    <cellStyle name="SAPBEXHLevel2 5 5 2 2" xfId="62278"/>
    <cellStyle name="SAPBEXHLevel2 5 5 3" xfId="62279"/>
    <cellStyle name="SAPBEXHLevel2 5 6" xfId="62280"/>
    <cellStyle name="SAPBEXHLevel2 5 6 2" xfId="62281"/>
    <cellStyle name="SAPBEXHLevel2 5 7" xfId="62282"/>
    <cellStyle name="SAPBEXHLevel2 5 7 2" xfId="62283"/>
    <cellStyle name="SAPBEXHLevel2 5 8" xfId="62284"/>
    <cellStyle name="SAPBEXHLevel2 5 8 2" xfId="62285"/>
    <cellStyle name="SAPBEXHLevel2 5 9" xfId="62286"/>
    <cellStyle name="SAPBEXHLevel2 6" xfId="62287"/>
    <cellStyle name="SAPBEXHLevel2 6 2" xfId="62288"/>
    <cellStyle name="SAPBEXHLevel2 6 2 2" xfId="62289"/>
    <cellStyle name="SAPBEXHLevel2 6 2 3" xfId="62290"/>
    <cellStyle name="SAPBEXHLevel2 6 2 4" xfId="62291"/>
    <cellStyle name="SAPBEXHLevel2 6 2 5" xfId="62292"/>
    <cellStyle name="SAPBEXHLevel2 6 3" xfId="62293"/>
    <cellStyle name="SAPBEXHLevel2 6 3 2" xfId="62294"/>
    <cellStyle name="SAPBEXHLevel2 6 4" xfId="62295"/>
    <cellStyle name="SAPBEXHLevel2 6 5" xfId="62296"/>
    <cellStyle name="SAPBEXHLevel2 6 6" xfId="62297"/>
    <cellStyle name="SAPBEXHLevel2 7" xfId="62298"/>
    <cellStyle name="SAPBEXHLevel2 7 2" xfId="62299"/>
    <cellStyle name="SAPBEXHLevel2 7 2 2" xfId="62300"/>
    <cellStyle name="SAPBEXHLevel2 7 3" xfId="62301"/>
    <cellStyle name="SAPBEXHLevel2 7 4" xfId="62302"/>
    <cellStyle name="SAPBEXHLevel2 7 5" xfId="62303"/>
    <cellStyle name="SAPBEXHLevel2 8" xfId="62304"/>
    <cellStyle name="SAPBEXHLevel2 8 2" xfId="62305"/>
    <cellStyle name="SAPBEXHLevel2 8 2 2" xfId="62306"/>
    <cellStyle name="SAPBEXHLevel2 8 3" xfId="62307"/>
    <cellStyle name="SAPBEXHLevel2 8 4" xfId="62308"/>
    <cellStyle name="SAPBEXHLevel2 8 5" xfId="62309"/>
    <cellStyle name="SAPBEXHLevel2 9" xfId="62310"/>
    <cellStyle name="SAPBEXHLevel2 9 2" xfId="62311"/>
    <cellStyle name="SAPBEXHLevel2 9 2 2" xfId="62312"/>
    <cellStyle name="SAPBEXHLevel2 9 3" xfId="62313"/>
    <cellStyle name="SAPBEXHLevel2 9 4" xfId="62314"/>
    <cellStyle name="SAPBEXHLevel2 9 5" xfId="62315"/>
    <cellStyle name="SAPBEXHLevel2_03 2012 SAP Data" xfId="62316"/>
    <cellStyle name="SAPBEXHLevel2X" xfId="62317"/>
    <cellStyle name="SAPBEXHLevel2X 10" xfId="62318"/>
    <cellStyle name="SAPBEXHLevel2X 10 2" xfId="62319"/>
    <cellStyle name="SAPBEXHLevel2X 10 2 2" xfId="62320"/>
    <cellStyle name="SAPBEXHLevel2X 10 3" xfId="62321"/>
    <cellStyle name="SAPBEXHLevel2X 10 4" xfId="62322"/>
    <cellStyle name="SAPBEXHLevel2X 10 5" xfId="62323"/>
    <cellStyle name="SAPBEXHLevel2X 11" xfId="62324"/>
    <cellStyle name="SAPBEXHLevel2X 11 2" xfId="62325"/>
    <cellStyle name="SAPBEXHLevel2X 11 3" xfId="62326"/>
    <cellStyle name="SAPBEXHLevel2X 11 4" xfId="62327"/>
    <cellStyle name="SAPBEXHLevel2X 11 5" xfId="62328"/>
    <cellStyle name="SAPBEXHLevel2X 12" xfId="62329"/>
    <cellStyle name="SAPBEXHLevel2X 12 2" xfId="62330"/>
    <cellStyle name="SAPBEXHLevel2X 12 3" xfId="62331"/>
    <cellStyle name="SAPBEXHLevel2X 12 4" xfId="62332"/>
    <cellStyle name="SAPBEXHLevel2X 13" xfId="62333"/>
    <cellStyle name="SAPBEXHLevel2X 13 2" xfId="62334"/>
    <cellStyle name="SAPBEXHLevel2X 13 3" xfId="62335"/>
    <cellStyle name="SAPBEXHLevel2X 13 4" xfId="62336"/>
    <cellStyle name="SAPBEXHLevel2X 14" xfId="62337"/>
    <cellStyle name="SAPBEXHLevel2X 14 2" xfId="62338"/>
    <cellStyle name="SAPBEXHLevel2X 14 3" xfId="62339"/>
    <cellStyle name="SAPBEXHLevel2X 14 4" xfId="62340"/>
    <cellStyle name="SAPBEXHLevel2X 15" xfId="62341"/>
    <cellStyle name="SAPBEXHLevel2X 15 2" xfId="62342"/>
    <cellStyle name="SAPBEXHLevel2X 15 3" xfId="62343"/>
    <cellStyle name="SAPBEXHLevel2X 15 4" xfId="62344"/>
    <cellStyle name="SAPBEXHLevel2X 16" xfId="62345"/>
    <cellStyle name="SAPBEXHLevel2X 16 2" xfId="62346"/>
    <cellStyle name="SAPBEXHLevel2X 16 3" xfId="62347"/>
    <cellStyle name="SAPBEXHLevel2X 16 4" xfId="62348"/>
    <cellStyle name="SAPBEXHLevel2X 17" xfId="62349"/>
    <cellStyle name="SAPBEXHLevel2X 17 2" xfId="62350"/>
    <cellStyle name="SAPBEXHLevel2X 17 3" xfId="62351"/>
    <cellStyle name="SAPBEXHLevel2X 17 4" xfId="62352"/>
    <cellStyle name="SAPBEXHLevel2X 18" xfId="62353"/>
    <cellStyle name="SAPBEXHLevel2X 19" xfId="62354"/>
    <cellStyle name="SAPBEXHLevel2X 2" xfId="62355"/>
    <cellStyle name="SAPBEXHLevel2X 2 10" xfId="62356"/>
    <cellStyle name="SAPBEXHLevel2X 2 10 2" xfId="62357"/>
    <cellStyle name="SAPBEXHLevel2X 2 10 3" xfId="62358"/>
    <cellStyle name="SAPBEXHLevel2X 2 10 4" xfId="62359"/>
    <cellStyle name="SAPBEXHLevel2X 2 11" xfId="62360"/>
    <cellStyle name="SAPBEXHLevel2X 2 11 2" xfId="62361"/>
    <cellStyle name="SAPBEXHLevel2X 2 11 3" xfId="62362"/>
    <cellStyle name="SAPBEXHLevel2X 2 11 4" xfId="62363"/>
    <cellStyle name="SAPBEXHLevel2X 2 12" xfId="62364"/>
    <cellStyle name="SAPBEXHLevel2X 2 13" xfId="62365"/>
    <cellStyle name="SAPBEXHLevel2X 2 14" xfId="62366"/>
    <cellStyle name="SAPBEXHLevel2X 2 15" xfId="62367"/>
    <cellStyle name="SAPBEXHLevel2X 2 16" xfId="62368"/>
    <cellStyle name="SAPBEXHLevel2X 2 17" xfId="62369"/>
    <cellStyle name="SAPBEXHLevel2X 2 18" xfId="62370"/>
    <cellStyle name="SAPBEXHLevel2X 2 19" xfId="62371"/>
    <cellStyle name="SAPBEXHLevel2X 2 2" xfId="62372"/>
    <cellStyle name="SAPBEXHLevel2X 2 2 2" xfId="62373"/>
    <cellStyle name="SAPBEXHLevel2X 2 2 2 2" xfId="62374"/>
    <cellStyle name="SAPBEXHLevel2X 2 2 2 2 2" xfId="62375"/>
    <cellStyle name="SAPBEXHLevel2X 2 2 2 2 3" xfId="62376"/>
    <cellStyle name="SAPBEXHLevel2X 2 2 2 3" xfId="62377"/>
    <cellStyle name="SAPBEXHLevel2X 2 2 2 3 2" xfId="62378"/>
    <cellStyle name="SAPBEXHLevel2X 2 2 2 3 3" xfId="62379"/>
    <cellStyle name="SAPBEXHLevel2X 2 2 2 4" xfId="62380"/>
    <cellStyle name="SAPBEXHLevel2X 2 2 2 4 2" xfId="62381"/>
    <cellStyle name="SAPBEXHLevel2X 2 2 2 4 3" xfId="62382"/>
    <cellStyle name="SAPBEXHLevel2X 2 2 2 5" xfId="62383"/>
    <cellStyle name="SAPBEXHLevel2X 2 2 2 5 2" xfId="62384"/>
    <cellStyle name="SAPBEXHLevel2X 2 2 2 6" xfId="62385"/>
    <cellStyle name="SAPBEXHLevel2X 2 2 2 7" xfId="62386"/>
    <cellStyle name="SAPBEXHLevel2X 2 2 3" xfId="62387"/>
    <cellStyle name="SAPBEXHLevel2X 2 2 3 2" xfId="62388"/>
    <cellStyle name="SAPBEXHLevel2X 2 2 4" xfId="62389"/>
    <cellStyle name="SAPBEXHLevel2X 2 2 4 2" xfId="62390"/>
    <cellStyle name="SAPBEXHLevel2X 2 2 4 3" xfId="62391"/>
    <cellStyle name="SAPBEXHLevel2X 2 2 5" xfId="62392"/>
    <cellStyle name="SAPBEXHLevel2X 2 2 5 2" xfId="62393"/>
    <cellStyle name="SAPBEXHLevel2X 2 2 6" xfId="62394"/>
    <cellStyle name="SAPBEXHLevel2X 2 20" xfId="62395"/>
    <cellStyle name="SAPBEXHLevel2X 2 3" xfId="62396"/>
    <cellStyle name="SAPBEXHLevel2X 2 3 2" xfId="62397"/>
    <cellStyle name="SAPBEXHLevel2X 2 3 2 2" xfId="62398"/>
    <cellStyle name="SAPBEXHLevel2X 2 3 2 2 2" xfId="62399"/>
    <cellStyle name="SAPBEXHLevel2X 2 3 2 3" xfId="62400"/>
    <cellStyle name="SAPBEXHLevel2X 2 3 2 4" xfId="62401"/>
    <cellStyle name="SAPBEXHLevel2X 2 3 3" xfId="62402"/>
    <cellStyle name="SAPBEXHLevel2X 2 3 3 2" xfId="62403"/>
    <cellStyle name="SAPBEXHLevel2X 2 3 3 3" xfId="62404"/>
    <cellStyle name="SAPBEXHLevel2X 2 3 4" xfId="62405"/>
    <cellStyle name="SAPBEXHLevel2X 2 3 4 2" xfId="62406"/>
    <cellStyle name="SAPBEXHLevel2X 2 3 4 3" xfId="62407"/>
    <cellStyle name="SAPBEXHLevel2X 2 3 5" xfId="62408"/>
    <cellStyle name="SAPBEXHLevel2X 2 3 5 2" xfId="62409"/>
    <cellStyle name="SAPBEXHLevel2X 2 3 6" xfId="62410"/>
    <cellStyle name="SAPBEXHLevel2X 2 3 6 2" xfId="62411"/>
    <cellStyle name="SAPBEXHLevel2X 2 3 7" xfId="62412"/>
    <cellStyle name="SAPBEXHLevel2X 2 3 8" xfId="62413"/>
    <cellStyle name="SAPBEXHLevel2X 2 3 9" xfId="62414"/>
    <cellStyle name="SAPBEXHLevel2X 2 4" xfId="62415"/>
    <cellStyle name="SAPBEXHLevel2X 2 4 2" xfId="62416"/>
    <cellStyle name="SAPBEXHLevel2X 2 4 2 2" xfId="62417"/>
    <cellStyle name="SAPBEXHLevel2X 2 4 3" xfId="62418"/>
    <cellStyle name="SAPBEXHLevel2X 2 4 4" xfId="62419"/>
    <cellStyle name="SAPBEXHLevel2X 2 4 5" xfId="62420"/>
    <cellStyle name="SAPBEXHLevel2X 2 5" xfId="62421"/>
    <cellStyle name="SAPBEXHLevel2X 2 5 2" xfId="62422"/>
    <cellStyle name="SAPBEXHLevel2X 2 5 2 2" xfId="62423"/>
    <cellStyle name="SAPBEXHLevel2X 2 5 3" xfId="62424"/>
    <cellStyle name="SAPBEXHLevel2X 2 5 4" xfId="62425"/>
    <cellStyle name="SAPBEXHLevel2X 2 5 5" xfId="62426"/>
    <cellStyle name="SAPBEXHLevel2X 2 6" xfId="62427"/>
    <cellStyle name="SAPBEXHLevel2X 2 6 2" xfId="62428"/>
    <cellStyle name="SAPBEXHLevel2X 2 6 2 2" xfId="62429"/>
    <cellStyle name="SAPBEXHLevel2X 2 6 3" xfId="62430"/>
    <cellStyle name="SAPBEXHLevel2X 2 6 4" xfId="62431"/>
    <cellStyle name="SAPBEXHLevel2X 2 6 5" xfId="62432"/>
    <cellStyle name="SAPBEXHLevel2X 2 7" xfId="62433"/>
    <cellStyle name="SAPBEXHLevel2X 2 7 2" xfId="62434"/>
    <cellStyle name="SAPBEXHLevel2X 2 7 2 2" xfId="62435"/>
    <cellStyle name="SAPBEXHLevel2X 2 7 3" xfId="62436"/>
    <cellStyle name="SAPBEXHLevel2X 2 7 4" xfId="62437"/>
    <cellStyle name="SAPBEXHLevel2X 2 7 5" xfId="62438"/>
    <cellStyle name="SAPBEXHLevel2X 2 8" xfId="62439"/>
    <cellStyle name="SAPBEXHLevel2X 2 8 2" xfId="62440"/>
    <cellStyle name="SAPBEXHLevel2X 2 8 3" xfId="62441"/>
    <cellStyle name="SAPBEXHLevel2X 2 8 4" xfId="62442"/>
    <cellStyle name="SAPBEXHLevel2X 2 8 5" xfId="62443"/>
    <cellStyle name="SAPBEXHLevel2X 2 9" xfId="62444"/>
    <cellStyle name="SAPBEXHLevel2X 2 9 2" xfId="62445"/>
    <cellStyle name="SAPBEXHLevel2X 2 9 3" xfId="62446"/>
    <cellStyle name="SAPBEXHLevel2X 2 9 4" xfId="62447"/>
    <cellStyle name="SAPBEXHLevel2X 20" xfId="62448"/>
    <cellStyle name="SAPBEXHLevel2X 21" xfId="62449"/>
    <cellStyle name="SAPBEXHLevel2X 22" xfId="62450"/>
    <cellStyle name="SAPBEXHLevel2X 23" xfId="62451"/>
    <cellStyle name="SAPBEXHLevel2X 24" xfId="62452"/>
    <cellStyle name="SAPBEXHLevel2X 25" xfId="62453"/>
    <cellStyle name="SAPBEXHLevel2X 3" xfId="62454"/>
    <cellStyle name="SAPBEXHLevel2X 3 10" xfId="62455"/>
    <cellStyle name="SAPBEXHLevel2X 3 10 2" xfId="62456"/>
    <cellStyle name="SAPBEXHLevel2X 3 10 3" xfId="62457"/>
    <cellStyle name="SAPBEXHLevel2X 3 10 4" xfId="62458"/>
    <cellStyle name="SAPBEXHLevel2X 3 11" xfId="62459"/>
    <cellStyle name="SAPBEXHLevel2X 3 11 2" xfId="62460"/>
    <cellStyle name="SAPBEXHLevel2X 3 11 3" xfId="62461"/>
    <cellStyle name="SAPBEXHLevel2X 3 11 4" xfId="62462"/>
    <cellStyle name="SAPBEXHLevel2X 3 12" xfId="62463"/>
    <cellStyle name="SAPBEXHLevel2X 3 12 2" xfId="62464"/>
    <cellStyle name="SAPBEXHLevel2X 3 12 3" xfId="62465"/>
    <cellStyle name="SAPBEXHLevel2X 3 12 4" xfId="62466"/>
    <cellStyle name="SAPBEXHLevel2X 3 13" xfId="62467"/>
    <cellStyle name="SAPBEXHLevel2X 3 13 2" xfId="62468"/>
    <cellStyle name="SAPBEXHLevel2X 3 13 3" xfId="62469"/>
    <cellStyle name="SAPBEXHLevel2X 3 13 4" xfId="62470"/>
    <cellStyle name="SAPBEXHLevel2X 3 14" xfId="62471"/>
    <cellStyle name="SAPBEXHLevel2X 3 15" xfId="62472"/>
    <cellStyle name="SAPBEXHLevel2X 3 16" xfId="62473"/>
    <cellStyle name="SAPBEXHLevel2X 3 17" xfId="62474"/>
    <cellStyle name="SAPBEXHLevel2X 3 18" xfId="62475"/>
    <cellStyle name="SAPBEXHLevel2X 3 19" xfId="62476"/>
    <cellStyle name="SAPBEXHLevel2X 3 2" xfId="62477"/>
    <cellStyle name="SAPBEXHLevel2X 3 2 2" xfId="62478"/>
    <cellStyle name="SAPBEXHLevel2X 3 2 2 2" xfId="62479"/>
    <cellStyle name="SAPBEXHLevel2X 3 2 2 2 2" xfId="62480"/>
    <cellStyle name="SAPBEXHLevel2X 3 2 2 3" xfId="62481"/>
    <cellStyle name="SAPBEXHLevel2X 3 2 2 4" xfId="62482"/>
    <cellStyle name="SAPBEXHLevel2X 3 2 3" xfId="62483"/>
    <cellStyle name="SAPBEXHLevel2X 3 2 3 2" xfId="62484"/>
    <cellStyle name="SAPBEXHLevel2X 3 2 3 3" xfId="62485"/>
    <cellStyle name="SAPBEXHLevel2X 3 2 4" xfId="62486"/>
    <cellStyle name="SAPBEXHLevel2X 3 2 4 2" xfId="62487"/>
    <cellStyle name="SAPBEXHLevel2X 3 2 4 3" xfId="62488"/>
    <cellStyle name="SAPBEXHLevel2X 3 2 5" xfId="62489"/>
    <cellStyle name="SAPBEXHLevel2X 3 2 5 2" xfId="62490"/>
    <cellStyle name="SAPBEXHLevel2X 3 2 6" xfId="62491"/>
    <cellStyle name="SAPBEXHLevel2X 3 2 6 2" xfId="62492"/>
    <cellStyle name="SAPBEXHLevel2X 3 2 7" xfId="62493"/>
    <cellStyle name="SAPBEXHLevel2X 3 2 8" xfId="62494"/>
    <cellStyle name="SAPBEXHLevel2X 3 2 9" xfId="62495"/>
    <cellStyle name="SAPBEXHLevel2X 3 20" xfId="62496"/>
    <cellStyle name="SAPBEXHLevel2X 3 21" xfId="62497"/>
    <cellStyle name="SAPBEXHLevel2X 3 3" xfId="62498"/>
    <cellStyle name="SAPBEXHLevel2X 3 3 2" xfId="62499"/>
    <cellStyle name="SAPBEXHLevel2X 3 3 2 2" xfId="62500"/>
    <cellStyle name="SAPBEXHLevel2X 3 3 2 3" xfId="62501"/>
    <cellStyle name="SAPBEXHLevel2X 3 3 3" xfId="62502"/>
    <cellStyle name="SAPBEXHLevel2X 3 3 3 2" xfId="62503"/>
    <cellStyle name="SAPBEXHLevel2X 3 3 4" xfId="62504"/>
    <cellStyle name="SAPBEXHLevel2X 3 3 5" xfId="62505"/>
    <cellStyle name="SAPBEXHLevel2X 3 4" xfId="62506"/>
    <cellStyle name="SAPBEXHLevel2X 3 4 2" xfId="62507"/>
    <cellStyle name="SAPBEXHLevel2X 3 4 2 2" xfId="62508"/>
    <cellStyle name="SAPBEXHLevel2X 3 4 3" xfId="62509"/>
    <cellStyle name="SAPBEXHLevel2X 3 4 4" xfId="62510"/>
    <cellStyle name="SAPBEXHLevel2X 3 4 5" xfId="62511"/>
    <cellStyle name="SAPBEXHLevel2X 3 5" xfId="62512"/>
    <cellStyle name="SAPBEXHLevel2X 3 5 2" xfId="62513"/>
    <cellStyle name="SAPBEXHLevel2X 3 5 2 2" xfId="62514"/>
    <cellStyle name="SAPBEXHLevel2X 3 5 3" xfId="62515"/>
    <cellStyle name="SAPBEXHLevel2X 3 5 4" xfId="62516"/>
    <cellStyle name="SAPBEXHLevel2X 3 5 5" xfId="62517"/>
    <cellStyle name="SAPBEXHLevel2X 3 6" xfId="62518"/>
    <cellStyle name="SAPBEXHLevel2X 3 6 2" xfId="62519"/>
    <cellStyle name="SAPBEXHLevel2X 3 6 2 2" xfId="62520"/>
    <cellStyle name="SAPBEXHLevel2X 3 6 3" xfId="62521"/>
    <cellStyle name="SAPBEXHLevel2X 3 6 4" xfId="62522"/>
    <cellStyle name="SAPBEXHLevel2X 3 6 5" xfId="62523"/>
    <cellStyle name="SAPBEXHLevel2X 3 7" xfId="62524"/>
    <cellStyle name="SAPBEXHLevel2X 3 7 2" xfId="62525"/>
    <cellStyle name="SAPBEXHLevel2X 3 7 2 2" xfId="62526"/>
    <cellStyle name="SAPBEXHLevel2X 3 7 3" xfId="62527"/>
    <cellStyle name="SAPBEXHLevel2X 3 7 4" xfId="62528"/>
    <cellStyle name="SAPBEXHLevel2X 3 7 5" xfId="62529"/>
    <cellStyle name="SAPBEXHLevel2X 3 8" xfId="62530"/>
    <cellStyle name="SAPBEXHLevel2X 3 8 2" xfId="62531"/>
    <cellStyle name="SAPBEXHLevel2X 3 8 3" xfId="62532"/>
    <cellStyle name="SAPBEXHLevel2X 3 8 4" xfId="62533"/>
    <cellStyle name="SAPBEXHLevel2X 3 8 5" xfId="62534"/>
    <cellStyle name="SAPBEXHLevel2X 3 9" xfId="62535"/>
    <cellStyle name="SAPBEXHLevel2X 3 9 2" xfId="62536"/>
    <cellStyle name="SAPBEXHLevel2X 3 9 3" xfId="62537"/>
    <cellStyle name="SAPBEXHLevel2X 3 9 4" xfId="62538"/>
    <cellStyle name="SAPBEXHLevel2X 3 9 5" xfId="62539"/>
    <cellStyle name="SAPBEXHLevel2X 4" xfId="62540"/>
    <cellStyle name="SAPBEXHLevel2X 4 10" xfId="62541"/>
    <cellStyle name="SAPBEXHLevel2X 4 10 2" xfId="62542"/>
    <cellStyle name="SAPBEXHLevel2X 4 10 3" xfId="62543"/>
    <cellStyle name="SAPBEXHLevel2X 4 10 4" xfId="62544"/>
    <cellStyle name="SAPBEXHLevel2X 4 10 5" xfId="62545"/>
    <cellStyle name="SAPBEXHLevel2X 4 11" xfId="62546"/>
    <cellStyle name="SAPBEXHLevel2X 4 11 2" xfId="62547"/>
    <cellStyle name="SAPBEXHLevel2X 4 11 3" xfId="62548"/>
    <cellStyle name="SAPBEXHLevel2X 4 11 4" xfId="62549"/>
    <cellStyle name="SAPBEXHLevel2X 4 11 5" xfId="62550"/>
    <cellStyle name="SAPBEXHLevel2X 4 12" xfId="62551"/>
    <cellStyle name="SAPBEXHLevel2X 4 13" xfId="62552"/>
    <cellStyle name="SAPBEXHLevel2X 4 14" xfId="62553"/>
    <cellStyle name="SAPBEXHLevel2X 4 15" xfId="62554"/>
    <cellStyle name="SAPBEXHLevel2X 4 16" xfId="62555"/>
    <cellStyle name="SAPBEXHLevel2X 4 17" xfId="62556"/>
    <cellStyle name="SAPBEXHLevel2X 4 2" xfId="62557"/>
    <cellStyle name="SAPBEXHLevel2X 4 2 2" xfId="62558"/>
    <cellStyle name="SAPBEXHLevel2X 4 2 2 2" xfId="62559"/>
    <cellStyle name="SAPBEXHLevel2X 4 2 2 2 2" xfId="62560"/>
    <cellStyle name="SAPBEXHLevel2X 4 2 2 3" xfId="62561"/>
    <cellStyle name="SAPBEXHLevel2X 4 2 2 4" xfId="62562"/>
    <cellStyle name="SAPBEXHLevel2X 4 2 2 5" xfId="62563"/>
    <cellStyle name="SAPBEXHLevel2X 4 2 3" xfId="62564"/>
    <cellStyle name="SAPBEXHLevel2X 4 2 3 2" xfId="62565"/>
    <cellStyle name="SAPBEXHLevel2X 4 2 4" xfId="62566"/>
    <cellStyle name="SAPBEXHLevel2X 4 2 5" xfId="62567"/>
    <cellStyle name="SAPBEXHLevel2X 4 2 6" xfId="62568"/>
    <cellStyle name="SAPBEXHLevel2X 4 3" xfId="62569"/>
    <cellStyle name="SAPBEXHLevel2X 4 3 2" xfId="62570"/>
    <cellStyle name="SAPBEXHLevel2X 4 3 2 2" xfId="62571"/>
    <cellStyle name="SAPBEXHLevel2X 4 3 2 2 2" xfId="62572"/>
    <cellStyle name="SAPBEXHLevel2X 4 3 2 3" xfId="62573"/>
    <cellStyle name="SAPBEXHLevel2X 4 3 2 4" xfId="62574"/>
    <cellStyle name="SAPBEXHLevel2X 4 3 3" xfId="62575"/>
    <cellStyle name="SAPBEXHLevel2X 4 3 3 2" xfId="62576"/>
    <cellStyle name="SAPBEXHLevel2X 4 3 3 3" xfId="62577"/>
    <cellStyle name="SAPBEXHLevel2X 4 3 4" xfId="62578"/>
    <cellStyle name="SAPBEXHLevel2X 4 3 4 2" xfId="62579"/>
    <cellStyle name="SAPBEXHLevel2X 4 3 5" xfId="62580"/>
    <cellStyle name="SAPBEXHLevel2X 4 4" xfId="62581"/>
    <cellStyle name="SAPBEXHLevel2X 4 4 2" xfId="62582"/>
    <cellStyle name="SAPBEXHLevel2X 4 4 2 2" xfId="62583"/>
    <cellStyle name="SAPBEXHLevel2X 4 4 2 3" xfId="62584"/>
    <cellStyle name="SAPBEXHLevel2X 4 4 3" xfId="62585"/>
    <cellStyle name="SAPBEXHLevel2X 4 4 3 2" xfId="62586"/>
    <cellStyle name="SAPBEXHLevel2X 4 4 4" xfId="62587"/>
    <cellStyle name="SAPBEXHLevel2X 4 4 5" xfId="62588"/>
    <cellStyle name="SAPBEXHLevel2X 4 5" xfId="62589"/>
    <cellStyle name="SAPBEXHLevel2X 4 5 2" xfId="62590"/>
    <cellStyle name="SAPBEXHLevel2X 4 5 2 2" xfId="62591"/>
    <cellStyle name="SAPBEXHLevel2X 4 5 2 3" xfId="62592"/>
    <cellStyle name="SAPBEXHLevel2X 4 5 3" xfId="62593"/>
    <cellStyle name="SAPBEXHLevel2X 4 5 3 2" xfId="62594"/>
    <cellStyle name="SAPBEXHLevel2X 4 5 4" xfId="62595"/>
    <cellStyle name="SAPBEXHLevel2X 4 5 5" xfId="62596"/>
    <cellStyle name="SAPBEXHLevel2X 4 6" xfId="62597"/>
    <cellStyle name="SAPBEXHLevel2X 4 6 2" xfId="62598"/>
    <cellStyle name="SAPBEXHLevel2X 4 6 2 2" xfId="62599"/>
    <cellStyle name="SAPBEXHLevel2X 4 6 3" xfId="62600"/>
    <cellStyle name="SAPBEXHLevel2X 4 6 4" xfId="62601"/>
    <cellStyle name="SAPBEXHLevel2X 4 6 5" xfId="62602"/>
    <cellStyle name="SAPBEXHLevel2X 4 7" xfId="62603"/>
    <cellStyle name="SAPBEXHLevel2X 4 7 2" xfId="62604"/>
    <cellStyle name="SAPBEXHLevel2X 4 7 2 2" xfId="62605"/>
    <cellStyle name="SAPBEXHLevel2X 4 7 3" xfId="62606"/>
    <cellStyle name="SAPBEXHLevel2X 4 7 4" xfId="62607"/>
    <cellStyle name="SAPBEXHLevel2X 4 7 5" xfId="62608"/>
    <cellStyle name="SAPBEXHLevel2X 4 8" xfId="62609"/>
    <cellStyle name="SAPBEXHLevel2X 4 8 2" xfId="62610"/>
    <cellStyle name="SAPBEXHLevel2X 4 8 2 2" xfId="62611"/>
    <cellStyle name="SAPBEXHLevel2X 4 8 3" xfId="62612"/>
    <cellStyle name="SAPBEXHLevel2X 4 8 4" xfId="62613"/>
    <cellStyle name="SAPBEXHLevel2X 4 8 5" xfId="62614"/>
    <cellStyle name="SAPBEXHLevel2X 4 9" xfId="62615"/>
    <cellStyle name="SAPBEXHLevel2X 4 9 2" xfId="62616"/>
    <cellStyle name="SAPBEXHLevel2X 4 9 2 2" xfId="62617"/>
    <cellStyle name="SAPBEXHLevel2X 4 9 3" xfId="62618"/>
    <cellStyle name="SAPBEXHLevel2X 4 9 4" xfId="62619"/>
    <cellStyle name="SAPBEXHLevel2X 4 9 5" xfId="62620"/>
    <cellStyle name="SAPBEXHLevel2X 5" xfId="62621"/>
    <cellStyle name="SAPBEXHLevel2X 5 10" xfId="62622"/>
    <cellStyle name="SAPBEXHLevel2X 5 10 2" xfId="62623"/>
    <cellStyle name="SAPBEXHLevel2X 5 10 3" xfId="62624"/>
    <cellStyle name="SAPBEXHLevel2X 5 10 4" xfId="62625"/>
    <cellStyle name="SAPBEXHLevel2X 5 10 5" xfId="62626"/>
    <cellStyle name="SAPBEXHLevel2X 5 11" xfId="62627"/>
    <cellStyle name="SAPBEXHLevel2X 5 11 2" xfId="62628"/>
    <cellStyle name="SAPBEXHLevel2X 5 11 3" xfId="62629"/>
    <cellStyle name="SAPBEXHLevel2X 5 11 4" xfId="62630"/>
    <cellStyle name="SAPBEXHLevel2X 5 12" xfId="62631"/>
    <cellStyle name="SAPBEXHLevel2X 5 13" xfId="62632"/>
    <cellStyle name="SAPBEXHLevel2X 5 14" xfId="62633"/>
    <cellStyle name="SAPBEXHLevel2X 5 15" xfId="62634"/>
    <cellStyle name="SAPBEXHLevel2X 5 16" xfId="62635"/>
    <cellStyle name="SAPBEXHLevel2X 5 17" xfId="62636"/>
    <cellStyle name="SAPBEXHLevel2X 5 18" xfId="62637"/>
    <cellStyle name="SAPBEXHLevel2X 5 19" xfId="62638"/>
    <cellStyle name="SAPBEXHLevel2X 5 2" xfId="62639"/>
    <cellStyle name="SAPBEXHLevel2X 5 2 2" xfId="62640"/>
    <cellStyle name="SAPBEXHLevel2X 5 2 2 2" xfId="62641"/>
    <cellStyle name="SAPBEXHLevel2X 5 2 2 2 2" xfId="62642"/>
    <cellStyle name="SAPBEXHLevel2X 5 2 2 3" xfId="62643"/>
    <cellStyle name="SAPBEXHLevel2X 5 2 2 4" xfId="62644"/>
    <cellStyle name="SAPBEXHLevel2X 5 2 3" xfId="62645"/>
    <cellStyle name="SAPBEXHLevel2X 5 2 3 2" xfId="62646"/>
    <cellStyle name="SAPBEXHLevel2X 5 2 3 3" xfId="62647"/>
    <cellStyle name="SAPBEXHLevel2X 5 2 4" xfId="62648"/>
    <cellStyle name="SAPBEXHLevel2X 5 2 4 2" xfId="62649"/>
    <cellStyle name="SAPBEXHLevel2X 5 2 5" xfId="62650"/>
    <cellStyle name="SAPBEXHLevel2X 5 3" xfId="62651"/>
    <cellStyle name="SAPBEXHLevel2X 5 3 2" xfId="62652"/>
    <cellStyle name="SAPBEXHLevel2X 5 3 2 2" xfId="62653"/>
    <cellStyle name="SAPBEXHLevel2X 5 3 2 3" xfId="62654"/>
    <cellStyle name="SAPBEXHLevel2X 5 3 3" xfId="62655"/>
    <cellStyle name="SAPBEXHLevel2X 5 3 3 2" xfId="62656"/>
    <cellStyle name="SAPBEXHLevel2X 5 3 4" xfId="62657"/>
    <cellStyle name="SAPBEXHLevel2X 5 3 5" xfId="62658"/>
    <cellStyle name="SAPBEXHLevel2X 5 4" xfId="62659"/>
    <cellStyle name="SAPBEXHLevel2X 5 4 2" xfId="62660"/>
    <cellStyle name="SAPBEXHLevel2X 5 4 2 2" xfId="62661"/>
    <cellStyle name="SAPBEXHLevel2X 5 4 2 3" xfId="62662"/>
    <cellStyle name="SAPBEXHLevel2X 5 4 3" xfId="62663"/>
    <cellStyle name="SAPBEXHLevel2X 5 4 3 2" xfId="62664"/>
    <cellStyle name="SAPBEXHLevel2X 5 4 4" xfId="62665"/>
    <cellStyle name="SAPBEXHLevel2X 5 4 5" xfId="62666"/>
    <cellStyle name="SAPBEXHLevel2X 5 5" xfId="62667"/>
    <cellStyle name="SAPBEXHLevel2X 5 5 2" xfId="62668"/>
    <cellStyle name="SAPBEXHLevel2X 5 5 2 2" xfId="62669"/>
    <cellStyle name="SAPBEXHLevel2X 5 5 3" xfId="62670"/>
    <cellStyle name="SAPBEXHLevel2X 5 5 4" xfId="62671"/>
    <cellStyle name="SAPBEXHLevel2X 5 5 5" xfId="62672"/>
    <cellStyle name="SAPBEXHLevel2X 5 6" xfId="62673"/>
    <cellStyle name="SAPBEXHLevel2X 5 6 2" xfId="62674"/>
    <cellStyle name="SAPBEXHLevel2X 5 6 2 2" xfId="62675"/>
    <cellStyle name="SAPBEXHLevel2X 5 6 3" xfId="62676"/>
    <cellStyle name="SAPBEXHLevel2X 5 6 4" xfId="62677"/>
    <cellStyle name="SAPBEXHLevel2X 5 6 5" xfId="62678"/>
    <cellStyle name="SAPBEXHLevel2X 5 7" xfId="62679"/>
    <cellStyle name="SAPBEXHLevel2X 5 7 2" xfId="62680"/>
    <cellStyle name="SAPBEXHLevel2X 5 7 2 2" xfId="62681"/>
    <cellStyle name="SAPBEXHLevel2X 5 7 3" xfId="62682"/>
    <cellStyle name="SAPBEXHLevel2X 5 7 4" xfId="62683"/>
    <cellStyle name="SAPBEXHLevel2X 5 7 5" xfId="62684"/>
    <cellStyle name="SAPBEXHLevel2X 5 8" xfId="62685"/>
    <cellStyle name="SAPBEXHLevel2X 5 8 2" xfId="62686"/>
    <cellStyle name="SAPBEXHLevel2X 5 8 2 2" xfId="62687"/>
    <cellStyle name="SAPBEXHLevel2X 5 8 3" xfId="62688"/>
    <cellStyle name="SAPBEXHLevel2X 5 8 4" xfId="62689"/>
    <cellStyle name="SAPBEXHLevel2X 5 8 5" xfId="62690"/>
    <cellStyle name="SAPBEXHLevel2X 5 9" xfId="62691"/>
    <cellStyle name="SAPBEXHLevel2X 5 9 2" xfId="62692"/>
    <cellStyle name="SAPBEXHLevel2X 5 9 3" xfId="62693"/>
    <cellStyle name="SAPBEXHLevel2X 5 9 4" xfId="62694"/>
    <cellStyle name="SAPBEXHLevel2X 5 9 5" xfId="62695"/>
    <cellStyle name="SAPBEXHLevel2X 6" xfId="62696"/>
    <cellStyle name="SAPBEXHLevel2X 6 2" xfId="62697"/>
    <cellStyle name="SAPBEXHLevel2X 6 2 2" xfId="62698"/>
    <cellStyle name="SAPBEXHLevel2X 6 3" xfId="62699"/>
    <cellStyle name="SAPBEXHLevel2X 6 4" xfId="62700"/>
    <cellStyle name="SAPBEXHLevel2X 6 5" xfId="62701"/>
    <cellStyle name="SAPBEXHLevel2X 7" xfId="62702"/>
    <cellStyle name="SAPBEXHLevel2X 7 2" xfId="62703"/>
    <cellStyle name="SAPBEXHLevel2X 7 2 2" xfId="62704"/>
    <cellStyle name="SAPBEXHLevel2X 7 2 3" xfId="62705"/>
    <cellStyle name="SAPBEXHLevel2X 7 2 4" xfId="62706"/>
    <cellStyle name="SAPBEXHLevel2X 7 2 5" xfId="62707"/>
    <cellStyle name="SAPBEXHLevel2X 7 3" xfId="62708"/>
    <cellStyle name="SAPBEXHLevel2X 7 4" xfId="62709"/>
    <cellStyle name="SAPBEXHLevel2X 7 5" xfId="62710"/>
    <cellStyle name="SAPBEXHLevel2X 7 6" xfId="62711"/>
    <cellStyle name="SAPBEXHLevel2X 8" xfId="62712"/>
    <cellStyle name="SAPBEXHLevel2X 8 2" xfId="62713"/>
    <cellStyle name="SAPBEXHLevel2X 8 2 2" xfId="62714"/>
    <cellStyle name="SAPBEXHLevel2X 8 3" xfId="62715"/>
    <cellStyle name="SAPBEXHLevel2X 8 4" xfId="62716"/>
    <cellStyle name="SAPBEXHLevel2X 8 5" xfId="62717"/>
    <cellStyle name="SAPBEXHLevel2X 9" xfId="62718"/>
    <cellStyle name="SAPBEXHLevel2X 9 2" xfId="62719"/>
    <cellStyle name="SAPBEXHLevel2X 9 2 2" xfId="62720"/>
    <cellStyle name="SAPBEXHLevel2X 9 3" xfId="62721"/>
    <cellStyle name="SAPBEXHLevel2X 9 4" xfId="62722"/>
    <cellStyle name="SAPBEXHLevel2X 9 5" xfId="62723"/>
    <cellStyle name="SAPBEXHLevel2X_03 2012 SAP Data" xfId="62724"/>
    <cellStyle name="SAPBEXHLevel3" xfId="62725"/>
    <cellStyle name="SAPBEXHLevel3 10" xfId="62726"/>
    <cellStyle name="SAPBEXHLevel3 10 2" xfId="62727"/>
    <cellStyle name="SAPBEXHLevel3 10 2 2" xfId="62728"/>
    <cellStyle name="SAPBEXHLevel3 10 3" xfId="62729"/>
    <cellStyle name="SAPBEXHLevel3 10 4" xfId="62730"/>
    <cellStyle name="SAPBEXHLevel3 10 5" xfId="62731"/>
    <cellStyle name="SAPBEXHLevel3 11" xfId="62732"/>
    <cellStyle name="SAPBEXHLevel3 11 2" xfId="62733"/>
    <cellStyle name="SAPBEXHLevel3 11 3" xfId="62734"/>
    <cellStyle name="SAPBEXHLevel3 11 4" xfId="62735"/>
    <cellStyle name="SAPBEXHLevel3 11 5" xfId="62736"/>
    <cellStyle name="SAPBEXHLevel3 12" xfId="62737"/>
    <cellStyle name="SAPBEXHLevel3 12 2" xfId="62738"/>
    <cellStyle name="SAPBEXHLevel3 12 3" xfId="62739"/>
    <cellStyle name="SAPBEXHLevel3 12 4" xfId="62740"/>
    <cellStyle name="SAPBEXHLevel3 13" xfId="62741"/>
    <cellStyle name="SAPBEXHLevel3 13 2" xfId="62742"/>
    <cellStyle name="SAPBEXHLevel3 13 3" xfId="62743"/>
    <cellStyle name="SAPBEXHLevel3 13 4" xfId="62744"/>
    <cellStyle name="SAPBEXHLevel3 14" xfId="62745"/>
    <cellStyle name="SAPBEXHLevel3 14 2" xfId="62746"/>
    <cellStyle name="SAPBEXHLevel3 14 3" xfId="62747"/>
    <cellStyle name="SAPBEXHLevel3 14 4" xfId="62748"/>
    <cellStyle name="SAPBEXHLevel3 15" xfId="62749"/>
    <cellStyle name="SAPBEXHLevel3 15 2" xfId="62750"/>
    <cellStyle name="SAPBEXHLevel3 15 3" xfId="62751"/>
    <cellStyle name="SAPBEXHLevel3 15 4" xfId="62752"/>
    <cellStyle name="SAPBEXHLevel3 16" xfId="62753"/>
    <cellStyle name="SAPBEXHLevel3 16 2" xfId="62754"/>
    <cellStyle name="SAPBEXHLevel3 16 3" xfId="62755"/>
    <cellStyle name="SAPBEXHLevel3 16 4" xfId="62756"/>
    <cellStyle name="SAPBEXHLevel3 17" xfId="62757"/>
    <cellStyle name="SAPBEXHLevel3 17 2" xfId="62758"/>
    <cellStyle name="SAPBEXHLevel3 17 3" xfId="62759"/>
    <cellStyle name="SAPBEXHLevel3 17 4" xfId="62760"/>
    <cellStyle name="SAPBEXHLevel3 18" xfId="62761"/>
    <cellStyle name="SAPBEXHLevel3 19" xfId="62762"/>
    <cellStyle name="SAPBEXHLevel3 2" xfId="62763"/>
    <cellStyle name="SAPBEXHLevel3 2 10" xfId="62764"/>
    <cellStyle name="SAPBEXHLevel3 2 10 2" xfId="62765"/>
    <cellStyle name="SAPBEXHLevel3 2 10 3" xfId="62766"/>
    <cellStyle name="SAPBEXHLevel3 2 10 4" xfId="62767"/>
    <cellStyle name="SAPBEXHLevel3 2 10 5" xfId="62768"/>
    <cellStyle name="SAPBEXHLevel3 2 11" xfId="62769"/>
    <cellStyle name="SAPBEXHLevel3 2 11 2" xfId="62770"/>
    <cellStyle name="SAPBEXHLevel3 2 11 3" xfId="62771"/>
    <cellStyle name="SAPBEXHLevel3 2 11 4" xfId="62772"/>
    <cellStyle name="SAPBEXHLevel3 2 12" xfId="62773"/>
    <cellStyle name="SAPBEXHLevel3 2 12 2" xfId="62774"/>
    <cellStyle name="SAPBEXHLevel3 2 12 3" xfId="62775"/>
    <cellStyle name="SAPBEXHLevel3 2 12 4" xfId="62776"/>
    <cellStyle name="SAPBEXHLevel3 2 13" xfId="62777"/>
    <cellStyle name="SAPBEXHLevel3 2 13 2" xfId="62778"/>
    <cellStyle name="SAPBEXHLevel3 2 13 3" xfId="62779"/>
    <cellStyle name="SAPBEXHLevel3 2 13 4" xfId="62780"/>
    <cellStyle name="SAPBEXHLevel3 2 14" xfId="62781"/>
    <cellStyle name="SAPBEXHLevel3 2 15" xfId="62782"/>
    <cellStyle name="SAPBEXHLevel3 2 16" xfId="62783"/>
    <cellStyle name="SAPBEXHLevel3 2 17" xfId="62784"/>
    <cellStyle name="SAPBEXHLevel3 2 2" xfId="62785"/>
    <cellStyle name="SAPBEXHLevel3 2 2 2" xfId="62786"/>
    <cellStyle name="SAPBEXHLevel3 2 2 2 2" xfId="62787"/>
    <cellStyle name="SAPBEXHLevel3 2 2 2 2 2" xfId="62788"/>
    <cellStyle name="SAPBEXHLevel3 2 2 2 3" xfId="62789"/>
    <cellStyle name="SAPBEXHLevel3 2 2 2 3 2" xfId="62790"/>
    <cellStyle name="SAPBEXHLevel3 2 2 2 4" xfId="62791"/>
    <cellStyle name="SAPBEXHLevel3 2 2 2 4 2" xfId="62792"/>
    <cellStyle name="SAPBEXHLevel3 2 2 2 5" xfId="62793"/>
    <cellStyle name="SAPBEXHLevel3 2 2 2 5 2" xfId="62794"/>
    <cellStyle name="SAPBEXHLevel3 2 2 2 6" xfId="62795"/>
    <cellStyle name="SAPBEXHLevel3 2 2 2 7" xfId="62796"/>
    <cellStyle name="SAPBEXHLevel3 2 2 3" xfId="62797"/>
    <cellStyle name="SAPBEXHLevel3 2 2 3 2" xfId="62798"/>
    <cellStyle name="SAPBEXHLevel3 2 2 4" xfId="62799"/>
    <cellStyle name="SAPBEXHLevel3 2 2 4 2" xfId="62800"/>
    <cellStyle name="SAPBEXHLevel3 2 2 4 3" xfId="62801"/>
    <cellStyle name="SAPBEXHLevel3 2 2 5" xfId="62802"/>
    <cellStyle name="SAPBEXHLevel3 2 2 6" xfId="62803"/>
    <cellStyle name="SAPBEXHLevel3 2 3" xfId="62804"/>
    <cellStyle name="SAPBEXHLevel3 2 3 10" xfId="62805"/>
    <cellStyle name="SAPBEXHLevel3 2 3 2" xfId="62806"/>
    <cellStyle name="SAPBEXHLevel3 2 3 2 2" xfId="62807"/>
    <cellStyle name="SAPBEXHLevel3 2 3 2 2 2" xfId="62808"/>
    <cellStyle name="SAPBEXHLevel3 2 3 2 2 3" xfId="62809"/>
    <cellStyle name="SAPBEXHLevel3 2 3 2 3" xfId="62810"/>
    <cellStyle name="SAPBEXHLevel3 2 3 2 3 2" xfId="62811"/>
    <cellStyle name="SAPBEXHLevel3 2 3 2 4" xfId="62812"/>
    <cellStyle name="SAPBEXHLevel3 2 3 2 5" xfId="62813"/>
    <cellStyle name="SAPBEXHLevel3 2 3 3" xfId="62814"/>
    <cellStyle name="SAPBEXHLevel3 2 3 3 2" xfId="62815"/>
    <cellStyle name="SAPBEXHLevel3 2 3 3 3" xfId="62816"/>
    <cellStyle name="SAPBEXHLevel3 2 3 3 4" xfId="62817"/>
    <cellStyle name="SAPBEXHLevel3 2 3 4" xfId="62818"/>
    <cellStyle name="SAPBEXHLevel3 2 3 4 2" xfId="62819"/>
    <cellStyle name="SAPBEXHLevel3 2 3 4 3" xfId="62820"/>
    <cellStyle name="SAPBEXHLevel3 2 3 5" xfId="62821"/>
    <cellStyle name="SAPBEXHLevel3 2 3 5 2" xfId="62822"/>
    <cellStyle name="SAPBEXHLevel3 2 3 5 3" xfId="62823"/>
    <cellStyle name="SAPBEXHLevel3 2 3 6" xfId="62824"/>
    <cellStyle name="SAPBEXHLevel3 2 3 6 2" xfId="62825"/>
    <cellStyle name="SAPBEXHLevel3 2 3 7" xfId="62826"/>
    <cellStyle name="SAPBEXHLevel3 2 3 8" xfId="62827"/>
    <cellStyle name="SAPBEXHLevel3 2 3 9" xfId="62828"/>
    <cellStyle name="SAPBEXHLevel3 2 4" xfId="62829"/>
    <cellStyle name="SAPBEXHLevel3 2 4 2" xfId="62830"/>
    <cellStyle name="SAPBEXHLevel3 2 4 2 2" xfId="62831"/>
    <cellStyle name="SAPBEXHLevel3 2 4 3" xfId="62832"/>
    <cellStyle name="SAPBEXHLevel3 2 4 3 2" xfId="62833"/>
    <cellStyle name="SAPBEXHLevel3 2 4 4" xfId="62834"/>
    <cellStyle name="SAPBEXHLevel3 2 4 5" xfId="62835"/>
    <cellStyle name="SAPBEXHLevel3 2 5" xfId="62836"/>
    <cellStyle name="SAPBEXHLevel3 2 5 2" xfId="62837"/>
    <cellStyle name="SAPBEXHLevel3 2 5 2 2" xfId="62838"/>
    <cellStyle name="SAPBEXHLevel3 2 5 3" xfId="62839"/>
    <cellStyle name="SAPBEXHLevel3 2 5 4" xfId="62840"/>
    <cellStyle name="SAPBEXHLevel3 2 5 5" xfId="62841"/>
    <cellStyle name="SAPBEXHLevel3 2 6" xfId="62842"/>
    <cellStyle name="SAPBEXHLevel3 2 6 2" xfId="62843"/>
    <cellStyle name="SAPBEXHLevel3 2 6 2 2" xfId="62844"/>
    <cellStyle name="SAPBEXHLevel3 2 6 3" xfId="62845"/>
    <cellStyle name="SAPBEXHLevel3 2 6 4" xfId="62846"/>
    <cellStyle name="SAPBEXHLevel3 2 6 5" xfId="62847"/>
    <cellStyle name="SAPBEXHLevel3 2 7" xfId="62848"/>
    <cellStyle name="SAPBEXHLevel3 2 7 2" xfId="62849"/>
    <cellStyle name="SAPBEXHLevel3 2 7 2 2" xfId="62850"/>
    <cellStyle name="SAPBEXHLevel3 2 7 3" xfId="62851"/>
    <cellStyle name="SAPBEXHLevel3 2 7 4" xfId="62852"/>
    <cellStyle name="SAPBEXHLevel3 2 7 5" xfId="62853"/>
    <cellStyle name="SAPBEXHLevel3 2 8" xfId="62854"/>
    <cellStyle name="SAPBEXHLevel3 2 8 2" xfId="62855"/>
    <cellStyle name="SAPBEXHLevel3 2 8 3" xfId="62856"/>
    <cellStyle name="SAPBEXHLevel3 2 8 4" xfId="62857"/>
    <cellStyle name="SAPBEXHLevel3 2 8 5" xfId="62858"/>
    <cellStyle name="SAPBEXHLevel3 2 9" xfId="62859"/>
    <cellStyle name="SAPBEXHLevel3 2 9 2" xfId="62860"/>
    <cellStyle name="SAPBEXHLevel3 2 9 3" xfId="62861"/>
    <cellStyle name="SAPBEXHLevel3 2 9 4" xfId="62862"/>
    <cellStyle name="SAPBEXHLevel3 2 9 5" xfId="62863"/>
    <cellStyle name="SAPBEXHLevel3 20" xfId="62864"/>
    <cellStyle name="SAPBEXHLevel3 21" xfId="62865"/>
    <cellStyle name="SAPBEXHLevel3 22" xfId="62866"/>
    <cellStyle name="SAPBEXHLevel3 23" xfId="62867"/>
    <cellStyle name="SAPBEXHLevel3 24" xfId="62868"/>
    <cellStyle name="SAPBEXHLevel3 25" xfId="62869"/>
    <cellStyle name="SAPBEXHLevel3 26" xfId="62870"/>
    <cellStyle name="SAPBEXHLevel3 27" xfId="62871"/>
    <cellStyle name="SAPBEXHLevel3 3" xfId="62872"/>
    <cellStyle name="SAPBEXHLevel3 3 10" xfId="62873"/>
    <cellStyle name="SAPBEXHLevel3 3 10 2" xfId="62874"/>
    <cellStyle name="SAPBEXHLevel3 3 10 3" xfId="62875"/>
    <cellStyle name="SAPBEXHLevel3 3 10 4" xfId="62876"/>
    <cellStyle name="SAPBEXHLevel3 3 11" xfId="62877"/>
    <cellStyle name="SAPBEXHLevel3 3 11 2" xfId="62878"/>
    <cellStyle name="SAPBEXHLevel3 3 11 3" xfId="62879"/>
    <cellStyle name="SAPBEXHLevel3 3 11 4" xfId="62880"/>
    <cellStyle name="SAPBEXHLevel3 3 12" xfId="62881"/>
    <cellStyle name="SAPBEXHLevel3 3 12 2" xfId="62882"/>
    <cellStyle name="SAPBEXHLevel3 3 12 3" xfId="62883"/>
    <cellStyle name="SAPBEXHLevel3 3 12 4" xfId="62884"/>
    <cellStyle name="SAPBEXHLevel3 3 13" xfId="62885"/>
    <cellStyle name="SAPBEXHLevel3 3 13 2" xfId="62886"/>
    <cellStyle name="SAPBEXHLevel3 3 13 3" xfId="62887"/>
    <cellStyle name="SAPBEXHLevel3 3 13 4" xfId="62888"/>
    <cellStyle name="SAPBEXHLevel3 3 14" xfId="62889"/>
    <cellStyle name="SAPBEXHLevel3 3 15" xfId="62890"/>
    <cellStyle name="SAPBEXHLevel3 3 16" xfId="62891"/>
    <cellStyle name="SAPBEXHLevel3 3 17" xfId="62892"/>
    <cellStyle name="SAPBEXHLevel3 3 18" xfId="62893"/>
    <cellStyle name="SAPBEXHLevel3 3 19" xfId="62894"/>
    <cellStyle name="SAPBEXHLevel3 3 2" xfId="62895"/>
    <cellStyle name="SAPBEXHLevel3 3 2 2" xfId="62896"/>
    <cellStyle name="SAPBEXHLevel3 3 2 2 2" xfId="62897"/>
    <cellStyle name="SAPBEXHLevel3 3 2 2 2 2" xfId="62898"/>
    <cellStyle name="SAPBEXHLevel3 3 2 2 3" xfId="62899"/>
    <cellStyle name="SAPBEXHLevel3 3 2 2 4" xfId="62900"/>
    <cellStyle name="SAPBEXHLevel3 3 2 3" xfId="62901"/>
    <cellStyle name="SAPBEXHLevel3 3 2 3 2" xfId="62902"/>
    <cellStyle name="SAPBEXHLevel3 3 2 3 3" xfId="62903"/>
    <cellStyle name="SAPBEXHLevel3 3 2 4" xfId="62904"/>
    <cellStyle name="SAPBEXHLevel3 3 2 4 2" xfId="62905"/>
    <cellStyle name="SAPBEXHLevel3 3 2 4 3" xfId="62906"/>
    <cellStyle name="SAPBEXHLevel3 3 2 5" xfId="62907"/>
    <cellStyle name="SAPBEXHLevel3 3 2 5 2" xfId="62908"/>
    <cellStyle name="SAPBEXHLevel3 3 2 6" xfId="62909"/>
    <cellStyle name="SAPBEXHLevel3 3 2 6 2" xfId="62910"/>
    <cellStyle name="SAPBEXHLevel3 3 2 7" xfId="62911"/>
    <cellStyle name="SAPBEXHLevel3 3 2 8" xfId="62912"/>
    <cellStyle name="SAPBEXHLevel3 3 2 9" xfId="62913"/>
    <cellStyle name="SAPBEXHLevel3 3 20" xfId="62914"/>
    <cellStyle name="SAPBEXHLevel3 3 21" xfId="62915"/>
    <cellStyle name="SAPBEXHLevel3 3 3" xfId="62916"/>
    <cellStyle name="SAPBEXHLevel3 3 3 2" xfId="62917"/>
    <cellStyle name="SAPBEXHLevel3 3 3 2 2" xfId="62918"/>
    <cellStyle name="SAPBEXHLevel3 3 3 2 3" xfId="62919"/>
    <cellStyle name="SAPBEXHLevel3 3 3 2 4" xfId="62920"/>
    <cellStyle name="SAPBEXHLevel3 3 3 3" xfId="62921"/>
    <cellStyle name="SAPBEXHLevel3 3 3 3 2" xfId="62922"/>
    <cellStyle name="SAPBEXHLevel3 3 3 4" xfId="62923"/>
    <cellStyle name="SAPBEXHLevel3 3 3 4 2" xfId="62924"/>
    <cellStyle name="SAPBEXHLevel3 3 3 5" xfId="62925"/>
    <cellStyle name="SAPBEXHLevel3 3 4" xfId="62926"/>
    <cellStyle name="SAPBEXHLevel3 3 4 2" xfId="62927"/>
    <cellStyle name="SAPBEXHLevel3 3 4 2 2" xfId="62928"/>
    <cellStyle name="SAPBEXHLevel3 3 4 3" xfId="62929"/>
    <cellStyle name="SAPBEXHLevel3 3 4 4" xfId="62930"/>
    <cellStyle name="SAPBEXHLevel3 3 4 5" xfId="62931"/>
    <cellStyle name="SAPBEXHLevel3 3 5" xfId="62932"/>
    <cellStyle name="SAPBEXHLevel3 3 5 2" xfId="62933"/>
    <cellStyle name="SAPBEXHLevel3 3 5 2 2" xfId="62934"/>
    <cellStyle name="SAPBEXHLevel3 3 5 3" xfId="62935"/>
    <cellStyle name="SAPBEXHLevel3 3 5 3 2" xfId="62936"/>
    <cellStyle name="SAPBEXHLevel3 3 5 4" xfId="62937"/>
    <cellStyle name="SAPBEXHLevel3 3 5 5" xfId="62938"/>
    <cellStyle name="SAPBEXHLevel3 3 6" xfId="62939"/>
    <cellStyle name="SAPBEXHLevel3 3 6 2" xfId="62940"/>
    <cellStyle name="SAPBEXHLevel3 3 6 2 2" xfId="62941"/>
    <cellStyle name="SAPBEXHLevel3 3 6 3" xfId="62942"/>
    <cellStyle name="SAPBEXHLevel3 3 6 3 2" xfId="62943"/>
    <cellStyle name="SAPBEXHLevel3 3 6 4" xfId="62944"/>
    <cellStyle name="SAPBEXHLevel3 3 6 5" xfId="62945"/>
    <cellStyle name="SAPBEXHLevel3 3 7" xfId="62946"/>
    <cellStyle name="SAPBEXHLevel3 3 7 2" xfId="62947"/>
    <cellStyle name="SAPBEXHLevel3 3 7 2 2" xfId="62948"/>
    <cellStyle name="SAPBEXHLevel3 3 7 3" xfId="62949"/>
    <cellStyle name="SAPBEXHLevel3 3 7 4" xfId="62950"/>
    <cellStyle name="SAPBEXHLevel3 3 7 5" xfId="62951"/>
    <cellStyle name="SAPBEXHLevel3 3 8" xfId="62952"/>
    <cellStyle name="SAPBEXHLevel3 3 8 2" xfId="62953"/>
    <cellStyle name="SAPBEXHLevel3 3 8 3" xfId="62954"/>
    <cellStyle name="SAPBEXHLevel3 3 8 4" xfId="62955"/>
    <cellStyle name="SAPBEXHLevel3 3 8 5" xfId="62956"/>
    <cellStyle name="SAPBEXHLevel3 3 9" xfId="62957"/>
    <cellStyle name="SAPBEXHLevel3 3 9 2" xfId="62958"/>
    <cellStyle name="SAPBEXHLevel3 3 9 3" xfId="62959"/>
    <cellStyle name="SAPBEXHLevel3 3 9 4" xfId="62960"/>
    <cellStyle name="SAPBEXHLevel3 3 9 5" xfId="62961"/>
    <cellStyle name="SAPBEXHLevel3 4" xfId="62962"/>
    <cellStyle name="SAPBEXHLevel3 4 10" xfId="62963"/>
    <cellStyle name="SAPBEXHLevel3 4 10 2" xfId="62964"/>
    <cellStyle name="SAPBEXHLevel3 4 10 3" xfId="62965"/>
    <cellStyle name="SAPBEXHLevel3 4 10 4" xfId="62966"/>
    <cellStyle name="SAPBEXHLevel3 4 10 5" xfId="62967"/>
    <cellStyle name="SAPBEXHLevel3 4 11" xfId="62968"/>
    <cellStyle name="SAPBEXHLevel3 4 11 2" xfId="62969"/>
    <cellStyle name="SAPBEXHLevel3 4 11 3" xfId="62970"/>
    <cellStyle name="SAPBEXHLevel3 4 11 4" xfId="62971"/>
    <cellStyle name="SAPBEXHLevel3 4 12" xfId="62972"/>
    <cellStyle name="SAPBEXHLevel3 4 12 2" xfId="62973"/>
    <cellStyle name="SAPBEXHLevel3 4 12 3" xfId="62974"/>
    <cellStyle name="SAPBEXHLevel3 4 12 4" xfId="62975"/>
    <cellStyle name="SAPBEXHLevel3 4 13" xfId="62976"/>
    <cellStyle name="SAPBEXHLevel3 4 14" xfId="62977"/>
    <cellStyle name="SAPBEXHLevel3 4 15" xfId="62978"/>
    <cellStyle name="SAPBEXHLevel3 4 16" xfId="62979"/>
    <cellStyle name="SAPBEXHLevel3 4 17" xfId="62980"/>
    <cellStyle name="SAPBEXHLevel3 4 18" xfId="62981"/>
    <cellStyle name="SAPBEXHLevel3 4 19" xfId="62982"/>
    <cellStyle name="SAPBEXHLevel3 4 2" xfId="62983"/>
    <cellStyle name="SAPBEXHLevel3 4 2 2" xfId="62984"/>
    <cellStyle name="SAPBEXHLevel3 4 2 2 2" xfId="62985"/>
    <cellStyle name="SAPBEXHLevel3 4 2 2 2 2" xfId="62986"/>
    <cellStyle name="SAPBEXHLevel3 4 2 2 2 3" xfId="62987"/>
    <cellStyle name="SAPBEXHLevel3 4 2 2 3" xfId="62988"/>
    <cellStyle name="SAPBEXHLevel3 4 2 2 3 2" xfId="62989"/>
    <cellStyle name="SAPBEXHLevel3 4 2 2 4" xfId="62990"/>
    <cellStyle name="SAPBEXHLevel3 4 2 2 5" xfId="62991"/>
    <cellStyle name="SAPBEXHLevel3 4 2 3" xfId="62992"/>
    <cellStyle name="SAPBEXHLevel3 4 2 3 2" xfId="62993"/>
    <cellStyle name="SAPBEXHLevel3 4 2 3 3" xfId="62994"/>
    <cellStyle name="SAPBEXHLevel3 4 2 4" xfId="62995"/>
    <cellStyle name="SAPBEXHLevel3 4 2 4 2" xfId="62996"/>
    <cellStyle name="SAPBEXHLevel3 4 2 4 3" xfId="62997"/>
    <cellStyle name="SAPBEXHLevel3 4 2 5" xfId="62998"/>
    <cellStyle name="SAPBEXHLevel3 4 2 5 2" xfId="62999"/>
    <cellStyle name="SAPBEXHLevel3 4 2 5 3" xfId="63000"/>
    <cellStyle name="SAPBEXHLevel3 4 2 6" xfId="63001"/>
    <cellStyle name="SAPBEXHLevel3 4 2 6 2" xfId="63002"/>
    <cellStyle name="SAPBEXHLevel3 4 2 7" xfId="63003"/>
    <cellStyle name="SAPBEXHLevel3 4 2 8" xfId="63004"/>
    <cellStyle name="SAPBEXHLevel3 4 2 9" xfId="63005"/>
    <cellStyle name="SAPBEXHLevel3 4 20" xfId="63006"/>
    <cellStyle name="SAPBEXHLevel3 4 21" xfId="63007"/>
    <cellStyle name="SAPBEXHLevel3 4 3" xfId="63008"/>
    <cellStyle name="SAPBEXHLevel3 4 3 2" xfId="63009"/>
    <cellStyle name="SAPBEXHLevel3 4 3 2 2" xfId="63010"/>
    <cellStyle name="SAPBEXHLevel3 4 3 2 2 2" xfId="63011"/>
    <cellStyle name="SAPBEXHLevel3 4 3 2 3" xfId="63012"/>
    <cellStyle name="SAPBEXHLevel3 4 3 2 4" xfId="63013"/>
    <cellStyle name="SAPBEXHLevel3 4 3 3" xfId="63014"/>
    <cellStyle name="SAPBEXHLevel3 4 3 3 2" xfId="63015"/>
    <cellStyle name="SAPBEXHLevel3 4 3 3 3" xfId="63016"/>
    <cellStyle name="SAPBEXHLevel3 4 3 4" xfId="63017"/>
    <cellStyle name="SAPBEXHLevel3 4 3 4 2" xfId="63018"/>
    <cellStyle name="SAPBEXHLevel3 4 3 5" xfId="63019"/>
    <cellStyle name="SAPBEXHLevel3 4 4" xfId="63020"/>
    <cellStyle name="SAPBEXHLevel3 4 4 2" xfId="63021"/>
    <cellStyle name="SAPBEXHLevel3 4 4 2 2" xfId="63022"/>
    <cellStyle name="SAPBEXHLevel3 4 4 2 3" xfId="63023"/>
    <cellStyle name="SAPBEXHLevel3 4 4 3" xfId="63024"/>
    <cellStyle name="SAPBEXHLevel3 4 4 3 2" xfId="63025"/>
    <cellStyle name="SAPBEXHLevel3 4 4 4" xfId="63026"/>
    <cellStyle name="SAPBEXHLevel3 4 4 5" xfId="63027"/>
    <cellStyle name="SAPBEXHLevel3 4 5" xfId="63028"/>
    <cellStyle name="SAPBEXHLevel3 4 5 2" xfId="63029"/>
    <cellStyle name="SAPBEXHLevel3 4 5 2 2" xfId="63030"/>
    <cellStyle name="SAPBEXHLevel3 4 5 2 3" xfId="63031"/>
    <cellStyle name="SAPBEXHLevel3 4 5 2 4" xfId="63032"/>
    <cellStyle name="SAPBEXHLevel3 4 5 3" xfId="63033"/>
    <cellStyle name="SAPBEXHLevel3 4 5 3 2" xfId="63034"/>
    <cellStyle name="SAPBEXHLevel3 4 5 4" xfId="63035"/>
    <cellStyle name="SAPBEXHLevel3 4 5 4 2" xfId="63036"/>
    <cellStyle name="SAPBEXHLevel3 4 5 5" xfId="63037"/>
    <cellStyle name="SAPBEXHLevel3 4 6" xfId="63038"/>
    <cellStyle name="SAPBEXHLevel3 4 6 2" xfId="63039"/>
    <cellStyle name="SAPBEXHLevel3 4 6 2 2" xfId="63040"/>
    <cellStyle name="SAPBEXHLevel3 4 6 3" xfId="63041"/>
    <cellStyle name="SAPBEXHLevel3 4 6 4" xfId="63042"/>
    <cellStyle name="SAPBEXHLevel3 4 6 5" xfId="63043"/>
    <cellStyle name="SAPBEXHLevel3 4 7" xfId="63044"/>
    <cellStyle name="SAPBEXHLevel3 4 7 2" xfId="63045"/>
    <cellStyle name="SAPBEXHLevel3 4 7 2 2" xfId="63046"/>
    <cellStyle name="SAPBEXHLevel3 4 7 3" xfId="63047"/>
    <cellStyle name="SAPBEXHLevel3 4 7 3 2" xfId="63048"/>
    <cellStyle name="SAPBEXHLevel3 4 7 4" xfId="63049"/>
    <cellStyle name="SAPBEXHLevel3 4 7 5" xfId="63050"/>
    <cellStyle name="SAPBEXHLevel3 4 8" xfId="63051"/>
    <cellStyle name="SAPBEXHLevel3 4 8 2" xfId="63052"/>
    <cellStyle name="SAPBEXHLevel3 4 8 2 2" xfId="63053"/>
    <cellStyle name="SAPBEXHLevel3 4 8 3" xfId="63054"/>
    <cellStyle name="SAPBEXHLevel3 4 8 3 2" xfId="63055"/>
    <cellStyle name="SAPBEXHLevel3 4 8 4" xfId="63056"/>
    <cellStyle name="SAPBEXHLevel3 4 8 5" xfId="63057"/>
    <cellStyle name="SAPBEXHLevel3 4 9" xfId="63058"/>
    <cellStyle name="SAPBEXHLevel3 4 9 2" xfId="63059"/>
    <cellStyle name="SAPBEXHLevel3 4 9 2 2" xfId="63060"/>
    <cellStyle name="SAPBEXHLevel3 4 9 3" xfId="63061"/>
    <cellStyle name="SAPBEXHLevel3 4 9 4" xfId="63062"/>
    <cellStyle name="SAPBEXHLevel3 4 9 5" xfId="63063"/>
    <cellStyle name="SAPBEXHLevel3 5" xfId="63064"/>
    <cellStyle name="SAPBEXHLevel3 5 10" xfId="63065"/>
    <cellStyle name="SAPBEXHLevel3 5 11" xfId="63066"/>
    <cellStyle name="SAPBEXHLevel3 5 12" xfId="63067"/>
    <cellStyle name="SAPBEXHLevel3 5 2" xfId="63068"/>
    <cellStyle name="SAPBEXHLevel3 5 2 2" xfId="63069"/>
    <cellStyle name="SAPBEXHLevel3 5 2 2 2" xfId="63070"/>
    <cellStyle name="SAPBEXHLevel3 5 2 2 2 2" xfId="63071"/>
    <cellStyle name="SAPBEXHLevel3 5 2 2 3" xfId="63072"/>
    <cellStyle name="SAPBEXHLevel3 5 2 3" xfId="63073"/>
    <cellStyle name="SAPBEXHLevel3 5 2 3 2" xfId="63074"/>
    <cellStyle name="SAPBEXHLevel3 5 2 4" xfId="63075"/>
    <cellStyle name="SAPBEXHLevel3 5 3" xfId="63076"/>
    <cellStyle name="SAPBEXHLevel3 5 3 2" xfId="63077"/>
    <cellStyle name="SAPBEXHLevel3 5 3 2 2" xfId="63078"/>
    <cellStyle name="SAPBEXHLevel3 5 3 3" xfId="63079"/>
    <cellStyle name="SAPBEXHLevel3 5 4" xfId="63080"/>
    <cellStyle name="SAPBEXHLevel3 5 4 2" xfId="63081"/>
    <cellStyle name="SAPBEXHLevel3 5 4 2 2" xfId="63082"/>
    <cellStyle name="SAPBEXHLevel3 5 4 3" xfId="63083"/>
    <cellStyle name="SAPBEXHLevel3 5 5" xfId="63084"/>
    <cellStyle name="SAPBEXHLevel3 5 5 2" xfId="63085"/>
    <cellStyle name="SAPBEXHLevel3 5 5 2 2" xfId="63086"/>
    <cellStyle name="SAPBEXHLevel3 5 5 2 3" xfId="63087"/>
    <cellStyle name="SAPBEXHLevel3 5 5 3" xfId="63088"/>
    <cellStyle name="SAPBEXHLevel3 5 5 4" xfId="63089"/>
    <cellStyle name="SAPBEXHLevel3 5 6" xfId="63090"/>
    <cellStyle name="SAPBEXHLevel3 5 6 2" xfId="63091"/>
    <cellStyle name="SAPBEXHLevel3 5 7" xfId="63092"/>
    <cellStyle name="SAPBEXHLevel3 5 7 2" xfId="63093"/>
    <cellStyle name="SAPBEXHLevel3 5 7 3" xfId="63094"/>
    <cellStyle name="SAPBEXHLevel3 5 8" xfId="63095"/>
    <cellStyle name="SAPBEXHLevel3 5 8 2" xfId="63096"/>
    <cellStyle name="SAPBEXHLevel3 5 8 3" xfId="63097"/>
    <cellStyle name="SAPBEXHLevel3 5 9" xfId="63098"/>
    <cellStyle name="SAPBEXHLevel3 5 9 2" xfId="63099"/>
    <cellStyle name="SAPBEXHLevel3 6" xfId="63100"/>
    <cellStyle name="SAPBEXHLevel3 6 2" xfId="63101"/>
    <cellStyle name="SAPBEXHLevel3 6 2 2" xfId="63102"/>
    <cellStyle name="SAPBEXHLevel3 6 2 2 2" xfId="63103"/>
    <cellStyle name="SAPBEXHLevel3 6 2 3" xfId="63104"/>
    <cellStyle name="SAPBEXHLevel3 6 2 3 2" xfId="63105"/>
    <cellStyle name="SAPBEXHLevel3 6 2 4" xfId="63106"/>
    <cellStyle name="SAPBEXHLevel3 6 2 5" xfId="63107"/>
    <cellStyle name="SAPBEXHLevel3 6 3" xfId="63108"/>
    <cellStyle name="SAPBEXHLevel3 6 3 2" xfId="63109"/>
    <cellStyle name="SAPBEXHLevel3 6 3 3" xfId="63110"/>
    <cellStyle name="SAPBEXHLevel3 6 4" xfId="63111"/>
    <cellStyle name="SAPBEXHLevel3 6 4 2" xfId="63112"/>
    <cellStyle name="SAPBEXHLevel3 6 4 3" xfId="63113"/>
    <cellStyle name="SAPBEXHLevel3 6 5" xfId="63114"/>
    <cellStyle name="SAPBEXHLevel3 6 5 2" xfId="63115"/>
    <cellStyle name="SAPBEXHLevel3 6 5 3" xfId="63116"/>
    <cellStyle name="SAPBEXHLevel3 6 6" xfId="63117"/>
    <cellStyle name="SAPBEXHLevel3 6 6 2" xfId="63118"/>
    <cellStyle name="SAPBEXHLevel3 6 7" xfId="63119"/>
    <cellStyle name="SAPBEXHLevel3 6 8" xfId="63120"/>
    <cellStyle name="SAPBEXHLevel3 7" xfId="63121"/>
    <cellStyle name="SAPBEXHLevel3 7 2" xfId="63122"/>
    <cellStyle name="SAPBEXHLevel3 7 2 2" xfId="63123"/>
    <cellStyle name="SAPBEXHLevel3 7 3" xfId="63124"/>
    <cellStyle name="SAPBEXHLevel3 7 4" xfId="63125"/>
    <cellStyle name="SAPBEXHLevel3 7 5" xfId="63126"/>
    <cellStyle name="SAPBEXHLevel3 8" xfId="63127"/>
    <cellStyle name="SAPBEXHLevel3 8 2" xfId="63128"/>
    <cellStyle name="SAPBEXHLevel3 8 2 2" xfId="63129"/>
    <cellStyle name="SAPBEXHLevel3 8 3" xfId="63130"/>
    <cellStyle name="SAPBEXHLevel3 8 4" xfId="63131"/>
    <cellStyle name="SAPBEXHLevel3 8 5" xfId="63132"/>
    <cellStyle name="SAPBEXHLevel3 9" xfId="63133"/>
    <cellStyle name="SAPBEXHLevel3 9 2" xfId="63134"/>
    <cellStyle name="SAPBEXHLevel3 9 2 2" xfId="63135"/>
    <cellStyle name="SAPBEXHLevel3 9 3" xfId="63136"/>
    <cellStyle name="SAPBEXHLevel3 9 4" xfId="63137"/>
    <cellStyle name="SAPBEXHLevel3 9 5" xfId="63138"/>
    <cellStyle name="SAPBEXHLevel3_03 2012 SAP Data" xfId="63139"/>
    <cellStyle name="SAPBEXHLevel3X" xfId="63140"/>
    <cellStyle name="SAPBEXHLevel3X 10" xfId="63141"/>
    <cellStyle name="SAPBEXHLevel3X 10 2" xfId="63142"/>
    <cellStyle name="SAPBEXHLevel3X 10 2 2" xfId="63143"/>
    <cellStyle name="SAPBEXHLevel3X 10 3" xfId="63144"/>
    <cellStyle name="SAPBEXHLevel3X 10 4" xfId="63145"/>
    <cellStyle name="SAPBEXHLevel3X 10 5" xfId="63146"/>
    <cellStyle name="SAPBEXHLevel3X 11" xfId="63147"/>
    <cellStyle name="SAPBEXHLevel3X 11 2" xfId="63148"/>
    <cellStyle name="SAPBEXHLevel3X 11 3" xfId="63149"/>
    <cellStyle name="SAPBEXHLevel3X 11 4" xfId="63150"/>
    <cellStyle name="SAPBEXHLevel3X 11 5" xfId="63151"/>
    <cellStyle name="SAPBEXHLevel3X 12" xfId="63152"/>
    <cellStyle name="SAPBEXHLevel3X 12 2" xfId="63153"/>
    <cellStyle name="SAPBEXHLevel3X 12 3" xfId="63154"/>
    <cellStyle name="SAPBEXHLevel3X 12 4" xfId="63155"/>
    <cellStyle name="SAPBEXHLevel3X 13" xfId="63156"/>
    <cellStyle name="SAPBEXHLevel3X 13 2" xfId="63157"/>
    <cellStyle name="SAPBEXHLevel3X 13 3" xfId="63158"/>
    <cellStyle name="SAPBEXHLevel3X 13 4" xfId="63159"/>
    <cellStyle name="SAPBEXHLevel3X 14" xfId="63160"/>
    <cellStyle name="SAPBEXHLevel3X 14 2" xfId="63161"/>
    <cellStyle name="SAPBEXHLevel3X 14 3" xfId="63162"/>
    <cellStyle name="SAPBEXHLevel3X 14 4" xfId="63163"/>
    <cellStyle name="SAPBEXHLevel3X 15" xfId="63164"/>
    <cellStyle name="SAPBEXHLevel3X 15 2" xfId="63165"/>
    <cellStyle name="SAPBEXHLevel3X 15 3" xfId="63166"/>
    <cellStyle name="SAPBEXHLevel3X 15 4" xfId="63167"/>
    <cellStyle name="SAPBEXHLevel3X 16" xfId="63168"/>
    <cellStyle name="SAPBEXHLevel3X 16 2" xfId="63169"/>
    <cellStyle name="SAPBEXHLevel3X 16 3" xfId="63170"/>
    <cellStyle name="SAPBEXHLevel3X 16 4" xfId="63171"/>
    <cellStyle name="SAPBEXHLevel3X 17" xfId="63172"/>
    <cellStyle name="SAPBEXHLevel3X 17 2" xfId="63173"/>
    <cellStyle name="SAPBEXHLevel3X 17 3" xfId="63174"/>
    <cellStyle name="SAPBEXHLevel3X 17 4" xfId="63175"/>
    <cellStyle name="SAPBEXHLevel3X 18" xfId="63176"/>
    <cellStyle name="SAPBEXHLevel3X 19" xfId="63177"/>
    <cellStyle name="SAPBEXHLevel3X 2" xfId="63178"/>
    <cellStyle name="SAPBEXHLevel3X 2 10" xfId="63179"/>
    <cellStyle name="SAPBEXHLevel3X 2 10 2" xfId="63180"/>
    <cellStyle name="SAPBEXHLevel3X 2 10 3" xfId="63181"/>
    <cellStyle name="SAPBEXHLevel3X 2 10 4" xfId="63182"/>
    <cellStyle name="SAPBEXHLevel3X 2 11" xfId="63183"/>
    <cellStyle name="SAPBEXHLevel3X 2 11 2" xfId="63184"/>
    <cellStyle name="SAPBEXHLevel3X 2 11 3" xfId="63185"/>
    <cellStyle name="SAPBEXHLevel3X 2 11 4" xfId="63186"/>
    <cellStyle name="SAPBEXHLevel3X 2 12" xfId="63187"/>
    <cellStyle name="SAPBEXHLevel3X 2 13" xfId="63188"/>
    <cellStyle name="SAPBEXHLevel3X 2 14" xfId="63189"/>
    <cellStyle name="SAPBEXHLevel3X 2 15" xfId="63190"/>
    <cellStyle name="SAPBEXHLevel3X 2 16" xfId="63191"/>
    <cellStyle name="SAPBEXHLevel3X 2 17" xfId="63192"/>
    <cellStyle name="SAPBEXHLevel3X 2 18" xfId="63193"/>
    <cellStyle name="SAPBEXHLevel3X 2 19" xfId="63194"/>
    <cellStyle name="SAPBEXHLevel3X 2 2" xfId="63195"/>
    <cellStyle name="SAPBEXHLevel3X 2 2 2" xfId="63196"/>
    <cellStyle name="SAPBEXHLevel3X 2 2 2 2" xfId="63197"/>
    <cellStyle name="SAPBEXHLevel3X 2 2 2 2 2" xfId="63198"/>
    <cellStyle name="SAPBEXHLevel3X 2 2 2 2 3" xfId="63199"/>
    <cellStyle name="SAPBEXHLevel3X 2 2 2 3" xfId="63200"/>
    <cellStyle name="SAPBEXHLevel3X 2 2 2 3 2" xfId="63201"/>
    <cellStyle name="SAPBEXHLevel3X 2 2 2 4" xfId="63202"/>
    <cellStyle name="SAPBEXHLevel3X 2 2 2 5" xfId="63203"/>
    <cellStyle name="SAPBEXHLevel3X 2 2 3" xfId="63204"/>
    <cellStyle name="SAPBEXHLevel3X 2 2 3 2" xfId="63205"/>
    <cellStyle name="SAPBEXHLevel3X 2 2 3 3" xfId="63206"/>
    <cellStyle name="SAPBEXHLevel3X 2 2 4" xfId="63207"/>
    <cellStyle name="SAPBEXHLevel3X 2 2 4 2" xfId="63208"/>
    <cellStyle name="SAPBEXHLevel3X 2 2 4 3" xfId="63209"/>
    <cellStyle name="SAPBEXHLevel3X 2 2 5" xfId="63210"/>
    <cellStyle name="SAPBEXHLevel3X 2 2 5 2" xfId="63211"/>
    <cellStyle name="SAPBEXHLevel3X 2 2 5 3" xfId="63212"/>
    <cellStyle name="SAPBEXHLevel3X 2 2 6" xfId="63213"/>
    <cellStyle name="SAPBEXHLevel3X 2 2 6 2" xfId="63214"/>
    <cellStyle name="SAPBEXHLevel3X 2 2 7" xfId="63215"/>
    <cellStyle name="SAPBEXHLevel3X 2 2 8" xfId="63216"/>
    <cellStyle name="SAPBEXHLevel3X 2 2 9" xfId="63217"/>
    <cellStyle name="SAPBEXHLevel3X 2 20" xfId="63218"/>
    <cellStyle name="SAPBEXHLevel3X 2 3" xfId="63219"/>
    <cellStyle name="SAPBEXHLevel3X 2 3 2" xfId="63220"/>
    <cellStyle name="SAPBEXHLevel3X 2 3 2 2" xfId="63221"/>
    <cellStyle name="SAPBEXHLevel3X 2 3 2 2 2" xfId="63222"/>
    <cellStyle name="SAPBEXHLevel3X 2 3 2 3" xfId="63223"/>
    <cellStyle name="SAPBEXHLevel3X 2 3 2 4" xfId="63224"/>
    <cellStyle name="SAPBEXHLevel3X 2 3 3" xfId="63225"/>
    <cellStyle name="SAPBEXHLevel3X 2 3 3 2" xfId="63226"/>
    <cellStyle name="SAPBEXHLevel3X 2 3 3 3" xfId="63227"/>
    <cellStyle name="SAPBEXHLevel3X 2 3 4" xfId="63228"/>
    <cellStyle name="SAPBEXHLevel3X 2 3 4 2" xfId="63229"/>
    <cellStyle name="SAPBEXHLevel3X 2 3 4 3" xfId="63230"/>
    <cellStyle name="SAPBEXHLevel3X 2 3 5" xfId="63231"/>
    <cellStyle name="SAPBEXHLevel3X 2 3 5 2" xfId="63232"/>
    <cellStyle name="SAPBEXHLevel3X 2 3 6" xfId="63233"/>
    <cellStyle name="SAPBEXHLevel3X 2 3 6 2" xfId="63234"/>
    <cellStyle name="SAPBEXHLevel3X 2 3 7" xfId="63235"/>
    <cellStyle name="SAPBEXHLevel3X 2 3 8" xfId="63236"/>
    <cellStyle name="SAPBEXHLevel3X 2 3 9" xfId="63237"/>
    <cellStyle name="SAPBEXHLevel3X 2 4" xfId="63238"/>
    <cellStyle name="SAPBEXHLevel3X 2 4 2" xfId="63239"/>
    <cellStyle name="SAPBEXHLevel3X 2 4 2 2" xfId="63240"/>
    <cellStyle name="SAPBEXHLevel3X 2 4 3" xfId="63241"/>
    <cellStyle name="SAPBEXHLevel3X 2 4 4" xfId="63242"/>
    <cellStyle name="SAPBEXHLevel3X 2 4 5" xfId="63243"/>
    <cellStyle name="SAPBEXHLevel3X 2 5" xfId="63244"/>
    <cellStyle name="SAPBEXHLevel3X 2 5 2" xfId="63245"/>
    <cellStyle name="SAPBEXHLevel3X 2 5 2 2" xfId="63246"/>
    <cellStyle name="SAPBEXHLevel3X 2 5 3" xfId="63247"/>
    <cellStyle name="SAPBEXHLevel3X 2 5 4" xfId="63248"/>
    <cellStyle name="SAPBEXHLevel3X 2 5 5" xfId="63249"/>
    <cellStyle name="SAPBEXHLevel3X 2 6" xfId="63250"/>
    <cellStyle name="SAPBEXHLevel3X 2 6 2" xfId="63251"/>
    <cellStyle name="SAPBEXHLevel3X 2 6 2 2" xfId="63252"/>
    <cellStyle name="SAPBEXHLevel3X 2 6 3" xfId="63253"/>
    <cellStyle name="SAPBEXHLevel3X 2 6 4" xfId="63254"/>
    <cellStyle name="SAPBEXHLevel3X 2 6 5" xfId="63255"/>
    <cellStyle name="SAPBEXHLevel3X 2 7" xfId="63256"/>
    <cellStyle name="SAPBEXHLevel3X 2 7 2" xfId="63257"/>
    <cellStyle name="SAPBEXHLevel3X 2 7 2 2" xfId="63258"/>
    <cellStyle name="SAPBEXHLevel3X 2 7 3" xfId="63259"/>
    <cellStyle name="SAPBEXHLevel3X 2 7 4" xfId="63260"/>
    <cellStyle name="SAPBEXHLevel3X 2 7 5" xfId="63261"/>
    <cellStyle name="SAPBEXHLevel3X 2 8" xfId="63262"/>
    <cellStyle name="SAPBEXHLevel3X 2 8 2" xfId="63263"/>
    <cellStyle name="SAPBEXHLevel3X 2 8 3" xfId="63264"/>
    <cellStyle name="SAPBEXHLevel3X 2 8 4" xfId="63265"/>
    <cellStyle name="SAPBEXHLevel3X 2 8 5" xfId="63266"/>
    <cellStyle name="SAPBEXHLevel3X 2 9" xfId="63267"/>
    <cellStyle name="SAPBEXHLevel3X 2 9 2" xfId="63268"/>
    <cellStyle name="SAPBEXHLevel3X 2 9 3" xfId="63269"/>
    <cellStyle name="SAPBEXHLevel3X 2 9 4" xfId="63270"/>
    <cellStyle name="SAPBEXHLevel3X 2 9 5" xfId="63271"/>
    <cellStyle name="SAPBEXHLevel3X 20" xfId="63272"/>
    <cellStyle name="SAPBEXHLevel3X 21" xfId="63273"/>
    <cellStyle name="SAPBEXHLevel3X 22" xfId="63274"/>
    <cellStyle name="SAPBEXHLevel3X 23" xfId="63275"/>
    <cellStyle name="SAPBEXHLevel3X 24" xfId="63276"/>
    <cellStyle name="SAPBEXHLevel3X 25" xfId="63277"/>
    <cellStyle name="SAPBEXHLevel3X 3" xfId="63278"/>
    <cellStyle name="SAPBEXHLevel3X 3 10" xfId="63279"/>
    <cellStyle name="SAPBEXHLevel3X 3 10 2" xfId="63280"/>
    <cellStyle name="SAPBEXHLevel3X 3 10 3" xfId="63281"/>
    <cellStyle name="SAPBEXHLevel3X 3 10 4" xfId="63282"/>
    <cellStyle name="SAPBEXHLevel3X 3 11" xfId="63283"/>
    <cellStyle name="SAPBEXHLevel3X 3 11 2" xfId="63284"/>
    <cellStyle name="SAPBEXHLevel3X 3 11 3" xfId="63285"/>
    <cellStyle name="SAPBEXHLevel3X 3 11 4" xfId="63286"/>
    <cellStyle name="SAPBEXHLevel3X 3 12" xfId="63287"/>
    <cellStyle name="SAPBEXHLevel3X 3 12 2" xfId="63288"/>
    <cellStyle name="SAPBEXHLevel3X 3 12 3" xfId="63289"/>
    <cellStyle name="SAPBEXHLevel3X 3 12 4" xfId="63290"/>
    <cellStyle name="SAPBEXHLevel3X 3 13" xfId="63291"/>
    <cellStyle name="SAPBEXHLevel3X 3 13 2" xfId="63292"/>
    <cellStyle name="SAPBEXHLevel3X 3 13 3" xfId="63293"/>
    <cellStyle name="SAPBEXHLevel3X 3 13 4" xfId="63294"/>
    <cellStyle name="SAPBEXHLevel3X 3 14" xfId="63295"/>
    <cellStyle name="SAPBEXHLevel3X 3 15" xfId="63296"/>
    <cellStyle name="SAPBEXHLevel3X 3 16" xfId="63297"/>
    <cellStyle name="SAPBEXHLevel3X 3 17" xfId="63298"/>
    <cellStyle name="SAPBEXHLevel3X 3 18" xfId="63299"/>
    <cellStyle name="SAPBEXHLevel3X 3 19" xfId="63300"/>
    <cellStyle name="SAPBEXHLevel3X 3 2" xfId="63301"/>
    <cellStyle name="SAPBEXHLevel3X 3 2 2" xfId="63302"/>
    <cellStyle name="SAPBEXHLevel3X 3 2 2 2" xfId="63303"/>
    <cellStyle name="SAPBEXHLevel3X 3 2 2 3" xfId="63304"/>
    <cellStyle name="SAPBEXHLevel3X 3 2 3" xfId="63305"/>
    <cellStyle name="SAPBEXHLevel3X 3 2 3 2" xfId="63306"/>
    <cellStyle name="SAPBEXHLevel3X 3 2 4" xfId="63307"/>
    <cellStyle name="SAPBEXHLevel3X 3 2 5" xfId="63308"/>
    <cellStyle name="SAPBEXHLevel3X 3 20" xfId="63309"/>
    <cellStyle name="SAPBEXHLevel3X 3 21" xfId="63310"/>
    <cellStyle name="SAPBEXHLevel3X 3 3" xfId="63311"/>
    <cellStyle name="SAPBEXHLevel3X 3 3 2" xfId="63312"/>
    <cellStyle name="SAPBEXHLevel3X 3 3 2 2" xfId="63313"/>
    <cellStyle name="SAPBEXHLevel3X 3 3 2 3" xfId="63314"/>
    <cellStyle name="SAPBEXHLevel3X 3 3 3" xfId="63315"/>
    <cellStyle name="SAPBEXHLevel3X 3 3 3 2" xfId="63316"/>
    <cellStyle name="SAPBEXHLevel3X 3 3 4" xfId="63317"/>
    <cellStyle name="SAPBEXHLevel3X 3 3 5" xfId="63318"/>
    <cellStyle name="SAPBEXHLevel3X 3 4" xfId="63319"/>
    <cellStyle name="SAPBEXHLevel3X 3 4 2" xfId="63320"/>
    <cellStyle name="SAPBEXHLevel3X 3 4 2 2" xfId="63321"/>
    <cellStyle name="SAPBEXHLevel3X 3 4 3" xfId="63322"/>
    <cellStyle name="SAPBEXHLevel3X 3 4 4" xfId="63323"/>
    <cellStyle name="SAPBEXHLevel3X 3 4 5" xfId="63324"/>
    <cellStyle name="SAPBEXHLevel3X 3 5" xfId="63325"/>
    <cellStyle name="SAPBEXHLevel3X 3 5 2" xfId="63326"/>
    <cellStyle name="SAPBEXHLevel3X 3 5 2 2" xfId="63327"/>
    <cellStyle name="SAPBEXHLevel3X 3 5 3" xfId="63328"/>
    <cellStyle name="SAPBEXHLevel3X 3 5 4" xfId="63329"/>
    <cellStyle name="SAPBEXHLevel3X 3 5 5" xfId="63330"/>
    <cellStyle name="SAPBEXHLevel3X 3 6" xfId="63331"/>
    <cellStyle name="SAPBEXHLevel3X 3 6 2" xfId="63332"/>
    <cellStyle name="SAPBEXHLevel3X 3 6 2 2" xfId="63333"/>
    <cellStyle name="SAPBEXHLevel3X 3 6 3" xfId="63334"/>
    <cellStyle name="SAPBEXHLevel3X 3 6 4" xfId="63335"/>
    <cellStyle name="SAPBEXHLevel3X 3 6 5" xfId="63336"/>
    <cellStyle name="SAPBEXHLevel3X 3 7" xfId="63337"/>
    <cellStyle name="SAPBEXHLevel3X 3 7 2" xfId="63338"/>
    <cellStyle name="SAPBEXHLevel3X 3 7 2 2" xfId="63339"/>
    <cellStyle name="SAPBEXHLevel3X 3 7 3" xfId="63340"/>
    <cellStyle name="SAPBEXHLevel3X 3 7 4" xfId="63341"/>
    <cellStyle name="SAPBEXHLevel3X 3 7 5" xfId="63342"/>
    <cellStyle name="SAPBEXHLevel3X 3 8" xfId="63343"/>
    <cellStyle name="SAPBEXHLevel3X 3 8 2" xfId="63344"/>
    <cellStyle name="SAPBEXHLevel3X 3 8 3" xfId="63345"/>
    <cellStyle name="SAPBEXHLevel3X 3 8 4" xfId="63346"/>
    <cellStyle name="SAPBEXHLevel3X 3 8 5" xfId="63347"/>
    <cellStyle name="SAPBEXHLevel3X 3 9" xfId="63348"/>
    <cellStyle name="SAPBEXHLevel3X 3 9 2" xfId="63349"/>
    <cellStyle name="SAPBEXHLevel3X 3 9 3" xfId="63350"/>
    <cellStyle name="SAPBEXHLevel3X 3 9 4" xfId="63351"/>
    <cellStyle name="SAPBEXHLevel3X 3 9 5" xfId="63352"/>
    <cellStyle name="SAPBEXHLevel3X 4" xfId="63353"/>
    <cellStyle name="SAPBEXHLevel3X 4 10" xfId="63354"/>
    <cellStyle name="SAPBEXHLevel3X 4 10 2" xfId="63355"/>
    <cellStyle name="SAPBEXHLevel3X 4 10 3" xfId="63356"/>
    <cellStyle name="SAPBEXHLevel3X 4 10 4" xfId="63357"/>
    <cellStyle name="SAPBEXHLevel3X 4 10 5" xfId="63358"/>
    <cellStyle name="SAPBEXHLevel3X 4 11" xfId="63359"/>
    <cellStyle name="SAPBEXHLevel3X 4 11 2" xfId="63360"/>
    <cellStyle name="SAPBEXHLevel3X 4 11 3" xfId="63361"/>
    <cellStyle name="SAPBEXHLevel3X 4 11 4" xfId="63362"/>
    <cellStyle name="SAPBEXHLevel3X 4 11 5" xfId="63363"/>
    <cellStyle name="SAPBEXHLevel3X 4 12" xfId="63364"/>
    <cellStyle name="SAPBEXHLevel3X 4 13" xfId="63365"/>
    <cellStyle name="SAPBEXHLevel3X 4 14" xfId="63366"/>
    <cellStyle name="SAPBEXHLevel3X 4 15" xfId="63367"/>
    <cellStyle name="SAPBEXHLevel3X 4 16" xfId="63368"/>
    <cellStyle name="SAPBEXHLevel3X 4 17" xfId="63369"/>
    <cellStyle name="SAPBEXHLevel3X 4 2" xfId="63370"/>
    <cellStyle name="SAPBEXHLevel3X 4 2 2" xfId="63371"/>
    <cellStyle name="SAPBEXHLevel3X 4 2 2 2" xfId="63372"/>
    <cellStyle name="SAPBEXHLevel3X 4 2 2 2 2" xfId="63373"/>
    <cellStyle name="SAPBEXHLevel3X 4 2 2 3" xfId="63374"/>
    <cellStyle name="SAPBEXHLevel3X 4 2 2 4" xfId="63375"/>
    <cellStyle name="SAPBEXHLevel3X 4 2 2 5" xfId="63376"/>
    <cellStyle name="SAPBEXHLevel3X 4 2 3" xfId="63377"/>
    <cellStyle name="SAPBEXHLevel3X 4 2 3 2" xfId="63378"/>
    <cellStyle name="SAPBEXHLevel3X 4 2 4" xfId="63379"/>
    <cellStyle name="SAPBEXHLevel3X 4 2 5" xfId="63380"/>
    <cellStyle name="SAPBEXHLevel3X 4 2 6" xfId="63381"/>
    <cellStyle name="SAPBEXHLevel3X 4 3" xfId="63382"/>
    <cellStyle name="SAPBEXHLevel3X 4 3 2" xfId="63383"/>
    <cellStyle name="SAPBEXHLevel3X 4 3 2 2" xfId="63384"/>
    <cellStyle name="SAPBEXHLevel3X 4 3 2 2 2" xfId="63385"/>
    <cellStyle name="SAPBEXHLevel3X 4 3 2 3" xfId="63386"/>
    <cellStyle name="SAPBEXHLevel3X 4 3 2 4" xfId="63387"/>
    <cellStyle name="SAPBEXHLevel3X 4 3 3" xfId="63388"/>
    <cellStyle name="SAPBEXHLevel3X 4 3 3 2" xfId="63389"/>
    <cellStyle name="SAPBEXHLevel3X 4 3 3 3" xfId="63390"/>
    <cellStyle name="SAPBEXHLevel3X 4 3 4" xfId="63391"/>
    <cellStyle name="SAPBEXHLevel3X 4 3 4 2" xfId="63392"/>
    <cellStyle name="SAPBEXHLevel3X 4 3 5" xfId="63393"/>
    <cellStyle name="SAPBEXHLevel3X 4 4" xfId="63394"/>
    <cellStyle name="SAPBEXHLevel3X 4 4 2" xfId="63395"/>
    <cellStyle name="SAPBEXHLevel3X 4 4 2 2" xfId="63396"/>
    <cellStyle name="SAPBEXHLevel3X 4 4 2 3" xfId="63397"/>
    <cellStyle name="SAPBEXHLevel3X 4 4 3" xfId="63398"/>
    <cellStyle name="SAPBEXHLevel3X 4 4 3 2" xfId="63399"/>
    <cellStyle name="SAPBEXHLevel3X 4 4 4" xfId="63400"/>
    <cellStyle name="SAPBEXHLevel3X 4 4 5" xfId="63401"/>
    <cellStyle name="SAPBEXHLevel3X 4 5" xfId="63402"/>
    <cellStyle name="SAPBEXHLevel3X 4 5 2" xfId="63403"/>
    <cellStyle name="SAPBEXHLevel3X 4 5 2 2" xfId="63404"/>
    <cellStyle name="SAPBEXHLevel3X 4 5 2 3" xfId="63405"/>
    <cellStyle name="SAPBEXHLevel3X 4 5 3" xfId="63406"/>
    <cellStyle name="SAPBEXHLevel3X 4 5 3 2" xfId="63407"/>
    <cellStyle name="SAPBEXHLevel3X 4 5 4" xfId="63408"/>
    <cellStyle name="SAPBEXHLevel3X 4 5 5" xfId="63409"/>
    <cellStyle name="SAPBEXHLevel3X 4 6" xfId="63410"/>
    <cellStyle name="SAPBEXHLevel3X 4 6 2" xfId="63411"/>
    <cellStyle name="SAPBEXHLevel3X 4 6 2 2" xfId="63412"/>
    <cellStyle name="SAPBEXHLevel3X 4 6 3" xfId="63413"/>
    <cellStyle name="SAPBEXHLevel3X 4 6 4" xfId="63414"/>
    <cellStyle name="SAPBEXHLevel3X 4 6 5" xfId="63415"/>
    <cellStyle name="SAPBEXHLevel3X 4 7" xfId="63416"/>
    <cellStyle name="SAPBEXHLevel3X 4 7 2" xfId="63417"/>
    <cellStyle name="SAPBEXHLevel3X 4 7 2 2" xfId="63418"/>
    <cellStyle name="SAPBEXHLevel3X 4 7 3" xfId="63419"/>
    <cellStyle name="SAPBEXHLevel3X 4 7 4" xfId="63420"/>
    <cellStyle name="SAPBEXHLevel3X 4 7 5" xfId="63421"/>
    <cellStyle name="SAPBEXHLevel3X 4 8" xfId="63422"/>
    <cellStyle name="SAPBEXHLevel3X 4 8 2" xfId="63423"/>
    <cellStyle name="SAPBEXHLevel3X 4 8 2 2" xfId="63424"/>
    <cellStyle name="SAPBEXHLevel3X 4 8 3" xfId="63425"/>
    <cellStyle name="SAPBEXHLevel3X 4 8 4" xfId="63426"/>
    <cellStyle name="SAPBEXHLevel3X 4 8 5" xfId="63427"/>
    <cellStyle name="SAPBEXHLevel3X 4 9" xfId="63428"/>
    <cellStyle name="SAPBEXHLevel3X 4 9 2" xfId="63429"/>
    <cellStyle name="SAPBEXHLevel3X 4 9 2 2" xfId="63430"/>
    <cellStyle name="SAPBEXHLevel3X 4 9 3" xfId="63431"/>
    <cellStyle name="SAPBEXHLevel3X 4 9 4" xfId="63432"/>
    <cellStyle name="SAPBEXHLevel3X 4 9 5" xfId="63433"/>
    <cellStyle name="SAPBEXHLevel3X 5" xfId="63434"/>
    <cellStyle name="SAPBEXHLevel3X 5 10" xfId="63435"/>
    <cellStyle name="SAPBEXHLevel3X 5 10 2" xfId="63436"/>
    <cellStyle name="SAPBEXHLevel3X 5 10 3" xfId="63437"/>
    <cellStyle name="SAPBEXHLevel3X 5 10 4" xfId="63438"/>
    <cellStyle name="SAPBEXHLevel3X 5 10 5" xfId="63439"/>
    <cellStyle name="SAPBEXHLevel3X 5 11" xfId="63440"/>
    <cellStyle name="SAPBEXHLevel3X 5 11 2" xfId="63441"/>
    <cellStyle name="SAPBEXHLevel3X 5 11 3" xfId="63442"/>
    <cellStyle name="SAPBEXHLevel3X 5 11 4" xfId="63443"/>
    <cellStyle name="SAPBEXHLevel3X 5 12" xfId="63444"/>
    <cellStyle name="SAPBEXHLevel3X 5 13" xfId="63445"/>
    <cellStyle name="SAPBEXHLevel3X 5 14" xfId="63446"/>
    <cellStyle name="SAPBEXHLevel3X 5 15" xfId="63447"/>
    <cellStyle name="SAPBEXHLevel3X 5 16" xfId="63448"/>
    <cellStyle name="SAPBEXHLevel3X 5 17" xfId="63449"/>
    <cellStyle name="SAPBEXHLevel3X 5 18" xfId="63450"/>
    <cellStyle name="SAPBEXHLevel3X 5 19" xfId="63451"/>
    <cellStyle name="SAPBEXHLevel3X 5 2" xfId="63452"/>
    <cellStyle name="SAPBEXHLevel3X 5 2 2" xfId="63453"/>
    <cellStyle name="SAPBEXHLevel3X 5 2 2 2" xfId="63454"/>
    <cellStyle name="SAPBEXHLevel3X 5 2 2 2 2" xfId="63455"/>
    <cellStyle name="SAPBEXHLevel3X 5 2 2 3" xfId="63456"/>
    <cellStyle name="SAPBEXHLevel3X 5 2 2 4" xfId="63457"/>
    <cellStyle name="SAPBEXHLevel3X 5 2 3" xfId="63458"/>
    <cellStyle name="SAPBEXHLevel3X 5 2 3 2" xfId="63459"/>
    <cellStyle name="SAPBEXHLevel3X 5 2 3 3" xfId="63460"/>
    <cellStyle name="SAPBEXHLevel3X 5 2 4" xfId="63461"/>
    <cellStyle name="SAPBEXHLevel3X 5 2 4 2" xfId="63462"/>
    <cellStyle name="SAPBEXHLevel3X 5 2 5" xfId="63463"/>
    <cellStyle name="SAPBEXHLevel3X 5 3" xfId="63464"/>
    <cellStyle name="SAPBEXHLevel3X 5 3 2" xfId="63465"/>
    <cellStyle name="SAPBEXHLevel3X 5 3 2 2" xfId="63466"/>
    <cellStyle name="SAPBEXHLevel3X 5 3 2 3" xfId="63467"/>
    <cellStyle name="SAPBEXHLevel3X 5 3 3" xfId="63468"/>
    <cellStyle name="SAPBEXHLevel3X 5 3 3 2" xfId="63469"/>
    <cellStyle name="SAPBEXHLevel3X 5 3 4" xfId="63470"/>
    <cellStyle name="SAPBEXHLevel3X 5 3 5" xfId="63471"/>
    <cellStyle name="SAPBEXHLevel3X 5 4" xfId="63472"/>
    <cellStyle name="SAPBEXHLevel3X 5 4 2" xfId="63473"/>
    <cellStyle name="SAPBEXHLevel3X 5 4 2 2" xfId="63474"/>
    <cellStyle name="SAPBEXHLevel3X 5 4 2 3" xfId="63475"/>
    <cellStyle name="SAPBEXHLevel3X 5 4 3" xfId="63476"/>
    <cellStyle name="SAPBEXHLevel3X 5 4 3 2" xfId="63477"/>
    <cellStyle name="SAPBEXHLevel3X 5 4 4" xfId="63478"/>
    <cellStyle name="SAPBEXHLevel3X 5 4 5" xfId="63479"/>
    <cellStyle name="SAPBEXHLevel3X 5 5" xfId="63480"/>
    <cellStyle name="SAPBEXHLevel3X 5 5 2" xfId="63481"/>
    <cellStyle name="SAPBEXHLevel3X 5 5 2 2" xfId="63482"/>
    <cellStyle name="SAPBEXHLevel3X 5 5 3" xfId="63483"/>
    <cellStyle name="SAPBEXHLevel3X 5 5 4" xfId="63484"/>
    <cellStyle name="SAPBEXHLevel3X 5 5 5" xfId="63485"/>
    <cellStyle name="SAPBEXHLevel3X 5 6" xfId="63486"/>
    <cellStyle name="SAPBEXHLevel3X 5 6 2" xfId="63487"/>
    <cellStyle name="SAPBEXHLevel3X 5 6 2 2" xfId="63488"/>
    <cellStyle name="SAPBEXHLevel3X 5 6 3" xfId="63489"/>
    <cellStyle name="SAPBEXHLevel3X 5 6 4" xfId="63490"/>
    <cellStyle name="SAPBEXHLevel3X 5 6 5" xfId="63491"/>
    <cellStyle name="SAPBEXHLevel3X 5 7" xfId="63492"/>
    <cellStyle name="SAPBEXHLevel3X 5 7 2" xfId="63493"/>
    <cellStyle name="SAPBEXHLevel3X 5 7 2 2" xfId="63494"/>
    <cellStyle name="SAPBEXHLevel3X 5 7 3" xfId="63495"/>
    <cellStyle name="SAPBEXHLevel3X 5 7 4" xfId="63496"/>
    <cellStyle name="SAPBEXHLevel3X 5 7 5" xfId="63497"/>
    <cellStyle name="SAPBEXHLevel3X 5 8" xfId="63498"/>
    <cellStyle name="SAPBEXHLevel3X 5 8 2" xfId="63499"/>
    <cellStyle name="SAPBEXHLevel3X 5 8 2 2" xfId="63500"/>
    <cellStyle name="SAPBEXHLevel3X 5 8 3" xfId="63501"/>
    <cellStyle name="SAPBEXHLevel3X 5 8 4" xfId="63502"/>
    <cellStyle name="SAPBEXHLevel3X 5 8 5" xfId="63503"/>
    <cellStyle name="SAPBEXHLevel3X 5 9" xfId="63504"/>
    <cellStyle name="SAPBEXHLevel3X 5 9 2" xfId="63505"/>
    <cellStyle name="SAPBEXHLevel3X 5 9 3" xfId="63506"/>
    <cellStyle name="SAPBEXHLevel3X 5 9 4" xfId="63507"/>
    <cellStyle name="SAPBEXHLevel3X 5 9 5" xfId="63508"/>
    <cellStyle name="SAPBEXHLevel3X 6" xfId="63509"/>
    <cellStyle name="SAPBEXHLevel3X 6 2" xfId="63510"/>
    <cellStyle name="SAPBEXHLevel3X 6 2 2" xfId="63511"/>
    <cellStyle name="SAPBEXHLevel3X 6 3" xfId="63512"/>
    <cellStyle name="SAPBEXHLevel3X 6 4" xfId="63513"/>
    <cellStyle name="SAPBEXHLevel3X 6 5" xfId="63514"/>
    <cellStyle name="SAPBEXHLevel3X 7" xfId="63515"/>
    <cellStyle name="SAPBEXHLevel3X 7 2" xfId="63516"/>
    <cellStyle name="SAPBEXHLevel3X 7 2 2" xfId="63517"/>
    <cellStyle name="SAPBEXHLevel3X 7 2 3" xfId="63518"/>
    <cellStyle name="SAPBEXHLevel3X 7 2 4" xfId="63519"/>
    <cellStyle name="SAPBEXHLevel3X 7 2 5" xfId="63520"/>
    <cellStyle name="SAPBEXHLevel3X 7 3" xfId="63521"/>
    <cellStyle name="SAPBEXHLevel3X 7 4" xfId="63522"/>
    <cellStyle name="SAPBEXHLevel3X 7 5" xfId="63523"/>
    <cellStyle name="SAPBEXHLevel3X 7 6" xfId="63524"/>
    <cellStyle name="SAPBEXHLevel3X 8" xfId="63525"/>
    <cellStyle name="SAPBEXHLevel3X 8 2" xfId="63526"/>
    <cellStyle name="SAPBEXHLevel3X 8 2 2" xfId="63527"/>
    <cellStyle name="SAPBEXHLevel3X 8 3" xfId="63528"/>
    <cellStyle name="SAPBEXHLevel3X 8 4" xfId="63529"/>
    <cellStyle name="SAPBEXHLevel3X 8 5" xfId="63530"/>
    <cellStyle name="SAPBEXHLevel3X 9" xfId="63531"/>
    <cellStyle name="SAPBEXHLevel3X 9 2" xfId="63532"/>
    <cellStyle name="SAPBEXHLevel3X 9 2 2" xfId="63533"/>
    <cellStyle name="SAPBEXHLevel3X 9 3" xfId="63534"/>
    <cellStyle name="SAPBEXHLevel3X 9 4" xfId="63535"/>
    <cellStyle name="SAPBEXHLevel3X 9 5" xfId="63536"/>
    <cellStyle name="SAPBEXHLevel3X_03 2012 SAP Data" xfId="63537"/>
    <cellStyle name="SAPBEXinputData" xfId="63538"/>
    <cellStyle name="SAPBEXinputData 10" xfId="63539"/>
    <cellStyle name="SAPBEXinputData 10 2" xfId="63540"/>
    <cellStyle name="SAPBEXinputData 10 3" xfId="63541"/>
    <cellStyle name="SAPBEXinputData 10 4" xfId="63542"/>
    <cellStyle name="SAPBEXinputData 11" xfId="63543"/>
    <cellStyle name="SAPBEXinputData 11 2" xfId="63544"/>
    <cellStyle name="SAPBEXinputData 11 3" xfId="63545"/>
    <cellStyle name="SAPBEXinputData 11 4" xfId="63546"/>
    <cellStyle name="SAPBEXinputData 12" xfId="63547"/>
    <cellStyle name="SAPBEXinputData 12 2" xfId="63548"/>
    <cellStyle name="SAPBEXinputData 12 3" xfId="63549"/>
    <cellStyle name="SAPBEXinputData 12 4" xfId="63550"/>
    <cellStyle name="SAPBEXinputData 13" xfId="63551"/>
    <cellStyle name="SAPBEXinputData 13 2" xfId="63552"/>
    <cellStyle name="SAPBEXinputData 13 3" xfId="63553"/>
    <cellStyle name="SAPBEXinputData 13 4" xfId="63554"/>
    <cellStyle name="SAPBEXinputData 14" xfId="63555"/>
    <cellStyle name="SAPBEXinputData 14 2" xfId="63556"/>
    <cellStyle name="SAPBEXinputData 14 3" xfId="63557"/>
    <cellStyle name="SAPBEXinputData 14 4" xfId="63558"/>
    <cellStyle name="SAPBEXinputData 15" xfId="63559"/>
    <cellStyle name="SAPBEXinputData 16" xfId="63560"/>
    <cellStyle name="SAPBEXinputData 17" xfId="63561"/>
    <cellStyle name="SAPBEXinputData 18" xfId="63562"/>
    <cellStyle name="SAPBEXinputData 2" xfId="63563"/>
    <cellStyle name="SAPBEXinputData 2 2" xfId="63564"/>
    <cellStyle name="SAPBEXinputData 2 2 2" xfId="63565"/>
    <cellStyle name="SAPBEXinputData 2 2 2 2" xfId="63566"/>
    <cellStyle name="SAPBEXinputData 2 2 3" xfId="63567"/>
    <cellStyle name="SAPBEXinputData 2 2 3 2" xfId="63568"/>
    <cellStyle name="SAPBEXinputData 2 2 4" xfId="63569"/>
    <cellStyle name="SAPBEXinputData 2 2 5" xfId="63570"/>
    <cellStyle name="SAPBEXinputData 2 3" xfId="63571"/>
    <cellStyle name="SAPBEXinputData 2 4" xfId="63572"/>
    <cellStyle name="SAPBEXinputData 2 4 2" xfId="63573"/>
    <cellStyle name="SAPBEXinputData 2 5" xfId="63574"/>
    <cellStyle name="SAPBEXinputData 2 6" xfId="63575"/>
    <cellStyle name="SAPBEXinputData 3" xfId="63576"/>
    <cellStyle name="SAPBEXinputData 3 2" xfId="63577"/>
    <cellStyle name="SAPBEXinputData 3 2 2" xfId="63578"/>
    <cellStyle name="SAPBEXinputData 3 2 2 2" xfId="63579"/>
    <cellStyle name="SAPBEXinputData 3 2 3" xfId="63580"/>
    <cellStyle name="SAPBEXinputData 3 2 4" xfId="63581"/>
    <cellStyle name="SAPBEXinputData 3 3" xfId="63582"/>
    <cellStyle name="SAPBEXinputData 3 3 2" xfId="63583"/>
    <cellStyle name="SAPBEXinputData 3 3 2 2" xfId="63584"/>
    <cellStyle name="SAPBEXinputData 3 3 2 2 2" xfId="63585"/>
    <cellStyle name="SAPBEXinputData 3 3 2 3" xfId="63586"/>
    <cellStyle name="SAPBEXinputData 3 3 3" xfId="63587"/>
    <cellStyle name="SAPBEXinputData 3 3 3 2" xfId="63588"/>
    <cellStyle name="SAPBEXinputData 3 3 4" xfId="63589"/>
    <cellStyle name="SAPBEXinputData 3 3 5" xfId="63590"/>
    <cellStyle name="SAPBEXinputData 3 4" xfId="63591"/>
    <cellStyle name="SAPBEXinputData 3 4 2" xfId="63592"/>
    <cellStyle name="SAPBEXinputData 4" xfId="63593"/>
    <cellStyle name="SAPBEXinputData 4 10" xfId="63594"/>
    <cellStyle name="SAPBEXinputData 4 11" xfId="63595"/>
    <cellStyle name="SAPBEXinputData 4 12" xfId="63596"/>
    <cellStyle name="SAPBEXinputData 4 13" xfId="63597"/>
    <cellStyle name="SAPBEXinputData 4 2" xfId="63598"/>
    <cellStyle name="SAPBEXinputData 4 2 2" xfId="63599"/>
    <cellStyle name="SAPBEXinputData 4 3" xfId="63600"/>
    <cellStyle name="SAPBEXinputData 4 3 2" xfId="63601"/>
    <cellStyle name="SAPBEXinputData 4 3 2 2" xfId="63602"/>
    <cellStyle name="SAPBEXinputData 4 3 2 3" xfId="63603"/>
    <cellStyle name="SAPBEXinputData 4 3 3" xfId="63604"/>
    <cellStyle name="SAPBEXinputData 4 3 4" xfId="63605"/>
    <cellStyle name="SAPBEXinputData 4 4" xfId="63606"/>
    <cellStyle name="SAPBEXinputData 4 4 2" xfId="63607"/>
    <cellStyle name="SAPBEXinputData 4 4 2 2" xfId="63608"/>
    <cellStyle name="SAPBEXinputData 4 4 2 3" xfId="63609"/>
    <cellStyle name="SAPBEXinputData 4 4 3" xfId="63610"/>
    <cellStyle name="SAPBEXinputData 4 4 4" xfId="63611"/>
    <cellStyle name="SAPBEXinputData 4 4 5" xfId="63612"/>
    <cellStyle name="SAPBEXinputData 4 5" xfId="63613"/>
    <cellStyle name="SAPBEXinputData 4 5 2" xfId="63614"/>
    <cellStyle name="SAPBEXinputData 4 5 2 2" xfId="63615"/>
    <cellStyle name="SAPBEXinputData 4 5 2 3" xfId="63616"/>
    <cellStyle name="SAPBEXinputData 4 5 3" xfId="63617"/>
    <cellStyle name="SAPBEXinputData 4 5 3 2" xfId="63618"/>
    <cellStyle name="SAPBEXinputData 4 5 3 3" xfId="63619"/>
    <cellStyle name="SAPBEXinputData 4 5 4" xfId="63620"/>
    <cellStyle name="SAPBEXinputData 4 5 5" xfId="63621"/>
    <cellStyle name="SAPBEXinputData 4 5 6" xfId="63622"/>
    <cellStyle name="SAPBEXinputData 4 6" xfId="63623"/>
    <cellStyle name="SAPBEXinputData 4 6 2" xfId="63624"/>
    <cellStyle name="SAPBEXinputData 4 6 2 2" xfId="63625"/>
    <cellStyle name="SAPBEXinputData 4 6 2 3" xfId="63626"/>
    <cellStyle name="SAPBEXinputData 4 6 3" xfId="63627"/>
    <cellStyle name="SAPBEXinputData 4 6 3 2" xfId="63628"/>
    <cellStyle name="SAPBEXinputData 4 6 3 3" xfId="63629"/>
    <cellStyle name="SAPBEXinputData 4 6 4" xfId="63630"/>
    <cellStyle name="SAPBEXinputData 4 6 5" xfId="63631"/>
    <cellStyle name="SAPBEXinputData 4 6 6" xfId="63632"/>
    <cellStyle name="SAPBEXinputData 4 7" xfId="63633"/>
    <cellStyle name="SAPBEXinputData 4 7 2" xfId="63634"/>
    <cellStyle name="SAPBEXinputData 4 7 2 2" xfId="63635"/>
    <cellStyle name="SAPBEXinputData 4 7 2 3" xfId="63636"/>
    <cellStyle name="SAPBEXinputData 4 7 3" xfId="63637"/>
    <cellStyle name="SAPBEXinputData 4 7 4" xfId="63638"/>
    <cellStyle name="SAPBEXinputData 4 7 5" xfId="63639"/>
    <cellStyle name="SAPBEXinputData 4 7 6" xfId="63640"/>
    <cellStyle name="SAPBEXinputData 4 8" xfId="63641"/>
    <cellStyle name="SAPBEXinputData 4 8 2" xfId="63642"/>
    <cellStyle name="SAPBEXinputData 4 8 2 2" xfId="63643"/>
    <cellStyle name="SAPBEXinputData 4 8 2 3" xfId="63644"/>
    <cellStyle name="SAPBEXinputData 4 8 3" xfId="63645"/>
    <cellStyle name="SAPBEXinputData 4 8 4" xfId="63646"/>
    <cellStyle name="SAPBEXinputData 4 8 5" xfId="63647"/>
    <cellStyle name="SAPBEXinputData 4 8 6" xfId="63648"/>
    <cellStyle name="SAPBEXinputData 4 9" xfId="63649"/>
    <cellStyle name="SAPBEXinputData 4 9 2" xfId="63650"/>
    <cellStyle name="SAPBEXinputData 4 9 3" xfId="63651"/>
    <cellStyle name="SAPBEXinputData 4 9 4" xfId="63652"/>
    <cellStyle name="SAPBEXinputData 5" xfId="63653"/>
    <cellStyle name="SAPBEXinputData 5 2" xfId="63654"/>
    <cellStyle name="SAPBEXinputData 5 3" xfId="63655"/>
    <cellStyle name="SAPBEXinputData 6" xfId="63656"/>
    <cellStyle name="SAPBEXinputData 6 2" xfId="63657"/>
    <cellStyle name="SAPBEXinputData 6 3" xfId="63658"/>
    <cellStyle name="SAPBEXinputData 6 4" xfId="63659"/>
    <cellStyle name="SAPBEXinputData 7" xfId="63660"/>
    <cellStyle name="SAPBEXinputData 7 2" xfId="63661"/>
    <cellStyle name="SAPBEXinputData 8" xfId="63662"/>
    <cellStyle name="SAPBEXinputData 9" xfId="63663"/>
    <cellStyle name="SAPBEXinputData 9 2" xfId="63664"/>
    <cellStyle name="SAPBEXinputData 9 3" xfId="63665"/>
    <cellStyle name="SAPBEXItemHeader" xfId="63666"/>
    <cellStyle name="SAPBEXItemHeader 10" xfId="63667"/>
    <cellStyle name="SAPBEXItemHeader 10 2" xfId="63668"/>
    <cellStyle name="SAPBEXItemHeader 10 3" xfId="63669"/>
    <cellStyle name="SAPBEXItemHeader 10 4" xfId="63670"/>
    <cellStyle name="SAPBEXItemHeader 11" xfId="63671"/>
    <cellStyle name="SAPBEXItemHeader 11 2" xfId="63672"/>
    <cellStyle name="SAPBEXItemHeader 11 3" xfId="63673"/>
    <cellStyle name="SAPBEXItemHeader 11 4" xfId="63674"/>
    <cellStyle name="SAPBEXItemHeader 12" xfId="63675"/>
    <cellStyle name="SAPBEXItemHeader 13" xfId="63676"/>
    <cellStyle name="SAPBEXItemHeader 14" xfId="63677"/>
    <cellStyle name="SAPBEXItemHeader 15" xfId="63678"/>
    <cellStyle name="SAPBEXItemHeader 16" xfId="63679"/>
    <cellStyle name="SAPBEXItemHeader 17" xfId="63680"/>
    <cellStyle name="SAPBEXItemHeader 18" xfId="63681"/>
    <cellStyle name="SAPBEXItemHeader 19" xfId="63682"/>
    <cellStyle name="SAPBEXItemHeader 2" xfId="63683"/>
    <cellStyle name="SAPBEXItemHeader 2 10" xfId="63684"/>
    <cellStyle name="SAPBEXItemHeader 2 11" xfId="63685"/>
    <cellStyle name="SAPBEXItemHeader 2 12" xfId="63686"/>
    <cellStyle name="SAPBEXItemHeader 2 13" xfId="63687"/>
    <cellStyle name="SAPBEXItemHeader 2 14" xfId="63688"/>
    <cellStyle name="SAPBEXItemHeader 2 15" xfId="63689"/>
    <cellStyle name="SAPBEXItemHeader 2 16" xfId="63690"/>
    <cellStyle name="SAPBEXItemHeader 2 17" xfId="63691"/>
    <cellStyle name="SAPBEXItemHeader 2 2" xfId="63692"/>
    <cellStyle name="SAPBEXItemHeader 2 2 2" xfId="63693"/>
    <cellStyle name="SAPBEXItemHeader 2 2 2 2" xfId="63694"/>
    <cellStyle name="SAPBEXItemHeader 2 2 3" xfId="63695"/>
    <cellStyle name="SAPBEXItemHeader 2 2 4" xfId="63696"/>
    <cellStyle name="SAPBEXItemHeader 2 2 5" xfId="63697"/>
    <cellStyle name="SAPBEXItemHeader 2 3" xfId="63698"/>
    <cellStyle name="SAPBEXItemHeader 2 3 2" xfId="63699"/>
    <cellStyle name="SAPBEXItemHeader 2 3 2 2" xfId="63700"/>
    <cellStyle name="SAPBEXItemHeader 2 3 3" xfId="63701"/>
    <cellStyle name="SAPBEXItemHeader 2 3 4" xfId="63702"/>
    <cellStyle name="SAPBEXItemHeader 2 3 5" xfId="63703"/>
    <cellStyle name="SAPBEXItemHeader 2 4" xfId="63704"/>
    <cellStyle name="SAPBEXItemHeader 2 4 2" xfId="63705"/>
    <cellStyle name="SAPBEXItemHeader 2 4 2 2" xfId="63706"/>
    <cellStyle name="SAPBEXItemHeader 2 4 3" xfId="63707"/>
    <cellStyle name="SAPBEXItemHeader 2 4 4" xfId="63708"/>
    <cellStyle name="SAPBEXItemHeader 2 4 5" xfId="63709"/>
    <cellStyle name="SAPBEXItemHeader 2 5" xfId="63710"/>
    <cellStyle name="SAPBEXItemHeader 2 5 2" xfId="63711"/>
    <cellStyle name="SAPBEXItemHeader 2 5 2 2" xfId="63712"/>
    <cellStyle name="SAPBEXItemHeader 2 5 3" xfId="63713"/>
    <cellStyle name="SAPBEXItemHeader 2 5 4" xfId="63714"/>
    <cellStyle name="SAPBEXItemHeader 2 5 5" xfId="63715"/>
    <cellStyle name="SAPBEXItemHeader 2 6" xfId="63716"/>
    <cellStyle name="SAPBEXItemHeader 2 6 2" xfId="63717"/>
    <cellStyle name="SAPBEXItemHeader 2 6 3" xfId="63718"/>
    <cellStyle name="SAPBEXItemHeader 2 6 4" xfId="63719"/>
    <cellStyle name="SAPBEXItemHeader 2 6 5" xfId="63720"/>
    <cellStyle name="SAPBEXItemHeader 2 7" xfId="63721"/>
    <cellStyle name="SAPBEXItemHeader 2 7 2" xfId="63722"/>
    <cellStyle name="SAPBEXItemHeader 2 7 3" xfId="63723"/>
    <cellStyle name="SAPBEXItemHeader 2 7 4" xfId="63724"/>
    <cellStyle name="SAPBEXItemHeader 2 8" xfId="63725"/>
    <cellStyle name="SAPBEXItemHeader 2 8 2" xfId="63726"/>
    <cellStyle name="SAPBEXItemHeader 2 8 3" xfId="63727"/>
    <cellStyle name="SAPBEXItemHeader 2 8 4" xfId="63728"/>
    <cellStyle name="SAPBEXItemHeader 2 9" xfId="63729"/>
    <cellStyle name="SAPBEXItemHeader 2 9 2" xfId="63730"/>
    <cellStyle name="SAPBEXItemHeader 2 9 3" xfId="63731"/>
    <cellStyle name="SAPBEXItemHeader 2 9 4" xfId="63732"/>
    <cellStyle name="SAPBEXItemHeader 3" xfId="63733"/>
    <cellStyle name="SAPBEXItemHeader 3 2" xfId="63734"/>
    <cellStyle name="SAPBEXItemHeader 3 2 2" xfId="63735"/>
    <cellStyle name="SAPBEXItemHeader 3 2 3" xfId="63736"/>
    <cellStyle name="SAPBEXItemHeader 3 3" xfId="63737"/>
    <cellStyle name="SAPBEXItemHeader 3 3 2" xfId="63738"/>
    <cellStyle name="SAPBEXItemHeader 3 3 3" xfId="63739"/>
    <cellStyle name="SAPBEXItemHeader 3 4" xfId="63740"/>
    <cellStyle name="SAPBEXItemHeader 3 4 2" xfId="63741"/>
    <cellStyle name="SAPBEXItemHeader 3 4 3" xfId="63742"/>
    <cellStyle name="SAPBEXItemHeader 3 5" xfId="63743"/>
    <cellStyle name="SAPBEXItemHeader 3 5 2" xfId="63744"/>
    <cellStyle name="SAPBEXItemHeader 3 6" xfId="63745"/>
    <cellStyle name="SAPBEXItemHeader 3 7" xfId="63746"/>
    <cellStyle name="SAPBEXItemHeader 4" xfId="63747"/>
    <cellStyle name="SAPBEXItemHeader 4 2" xfId="63748"/>
    <cellStyle name="SAPBEXItemHeader 4 2 2" xfId="63749"/>
    <cellStyle name="SAPBEXItemHeader 4 3" xfId="63750"/>
    <cellStyle name="SAPBEXItemHeader 4 4" xfId="63751"/>
    <cellStyle name="SAPBEXItemHeader 4 5" xfId="63752"/>
    <cellStyle name="SAPBEXItemHeader 5" xfId="63753"/>
    <cellStyle name="SAPBEXItemHeader 5 2" xfId="63754"/>
    <cellStyle name="SAPBEXItemHeader 5 2 2" xfId="63755"/>
    <cellStyle name="SAPBEXItemHeader 5 3" xfId="63756"/>
    <cellStyle name="SAPBEXItemHeader 5 4" xfId="63757"/>
    <cellStyle name="SAPBEXItemHeader 5 5" xfId="63758"/>
    <cellStyle name="SAPBEXItemHeader 6" xfId="63759"/>
    <cellStyle name="SAPBEXItemHeader 6 2" xfId="63760"/>
    <cellStyle name="SAPBEXItemHeader 6 2 2" xfId="63761"/>
    <cellStyle name="SAPBEXItemHeader 6 3" xfId="63762"/>
    <cellStyle name="SAPBEXItemHeader 6 4" xfId="63763"/>
    <cellStyle name="SAPBEXItemHeader 6 5" xfId="63764"/>
    <cellStyle name="SAPBEXItemHeader 7" xfId="63765"/>
    <cellStyle name="SAPBEXItemHeader 7 2" xfId="63766"/>
    <cellStyle name="SAPBEXItemHeader 7 2 2" xfId="63767"/>
    <cellStyle name="SAPBEXItemHeader 7 3" xfId="63768"/>
    <cellStyle name="SAPBEXItemHeader 7 4" xfId="63769"/>
    <cellStyle name="SAPBEXItemHeader 7 5" xfId="63770"/>
    <cellStyle name="SAPBEXItemHeader 8" xfId="63771"/>
    <cellStyle name="SAPBEXItemHeader 8 2" xfId="63772"/>
    <cellStyle name="SAPBEXItemHeader 8 3" xfId="63773"/>
    <cellStyle name="SAPBEXItemHeader 8 4" xfId="63774"/>
    <cellStyle name="SAPBEXItemHeader 8 5" xfId="63775"/>
    <cellStyle name="SAPBEXItemHeader 9" xfId="63776"/>
    <cellStyle name="SAPBEXItemHeader 9 2" xfId="63777"/>
    <cellStyle name="SAPBEXItemHeader 9 3" xfId="63778"/>
    <cellStyle name="SAPBEXItemHeader 9 4" xfId="63779"/>
    <cellStyle name="SAPBEXresData" xfId="63780"/>
    <cellStyle name="SAPBEXresData 10" xfId="63781"/>
    <cellStyle name="SAPBEXresData 10 2" xfId="63782"/>
    <cellStyle name="SAPBEXresData 10 3" xfId="63783"/>
    <cellStyle name="SAPBEXresData 10 4" xfId="63784"/>
    <cellStyle name="SAPBEXresData 10 5" xfId="63785"/>
    <cellStyle name="SAPBEXresData 11" xfId="63786"/>
    <cellStyle name="SAPBEXresData 11 2" xfId="63787"/>
    <cellStyle name="SAPBEXresData 11 3" xfId="63788"/>
    <cellStyle name="SAPBEXresData 11 4" xfId="63789"/>
    <cellStyle name="SAPBEXresData 12" xfId="63790"/>
    <cellStyle name="SAPBEXresData 12 2" xfId="63791"/>
    <cellStyle name="SAPBEXresData 12 3" xfId="63792"/>
    <cellStyle name="SAPBEXresData 12 4" xfId="63793"/>
    <cellStyle name="SAPBEXresData 13" xfId="63794"/>
    <cellStyle name="SAPBEXresData 13 2" xfId="63795"/>
    <cellStyle name="SAPBEXresData 13 3" xfId="63796"/>
    <cellStyle name="SAPBEXresData 13 4" xfId="63797"/>
    <cellStyle name="SAPBEXresData 14" xfId="63798"/>
    <cellStyle name="SAPBEXresData 14 2" xfId="63799"/>
    <cellStyle name="SAPBEXresData 14 3" xfId="63800"/>
    <cellStyle name="SAPBEXresData 14 4" xfId="63801"/>
    <cellStyle name="SAPBEXresData 15" xfId="63802"/>
    <cellStyle name="SAPBEXresData 16" xfId="63803"/>
    <cellStyle name="SAPBEXresData 17" xfId="63804"/>
    <cellStyle name="SAPBEXresData 18" xfId="63805"/>
    <cellStyle name="SAPBEXresData 19" xfId="63806"/>
    <cellStyle name="SAPBEXresData 2" xfId="63807"/>
    <cellStyle name="SAPBEXresData 2 10" xfId="63808"/>
    <cellStyle name="SAPBEXresData 2 10 2" xfId="63809"/>
    <cellStyle name="SAPBEXresData 2 10 3" xfId="63810"/>
    <cellStyle name="SAPBEXresData 2 10 4" xfId="63811"/>
    <cellStyle name="SAPBEXresData 2 11" xfId="63812"/>
    <cellStyle name="SAPBEXresData 2 12" xfId="63813"/>
    <cellStyle name="SAPBEXresData 2 13" xfId="63814"/>
    <cellStyle name="SAPBEXresData 2 14" xfId="63815"/>
    <cellStyle name="SAPBEXresData 2 15" xfId="63816"/>
    <cellStyle name="SAPBEXresData 2 16" xfId="63817"/>
    <cellStyle name="SAPBEXresData 2 17" xfId="63818"/>
    <cellStyle name="SAPBEXresData 2 18" xfId="63819"/>
    <cellStyle name="SAPBEXresData 2 19" xfId="63820"/>
    <cellStyle name="SAPBEXresData 2 2" xfId="63821"/>
    <cellStyle name="SAPBEXresData 2 2 2" xfId="63822"/>
    <cellStyle name="SAPBEXresData 2 2 2 2" xfId="63823"/>
    <cellStyle name="SAPBEXresData 2 2 2 2 2" xfId="63824"/>
    <cellStyle name="SAPBEXresData 2 2 2 3" xfId="63825"/>
    <cellStyle name="SAPBEXresData 2 2 2 4" xfId="63826"/>
    <cellStyle name="SAPBEXresData 2 2 3" xfId="63827"/>
    <cellStyle name="SAPBEXresData 2 2 3 2" xfId="63828"/>
    <cellStyle name="SAPBEXresData 2 2 3 3" xfId="63829"/>
    <cellStyle name="SAPBEXresData 2 2 4" xfId="63830"/>
    <cellStyle name="SAPBEXresData 2 2 4 2" xfId="63831"/>
    <cellStyle name="SAPBEXresData 2 2 5" xfId="63832"/>
    <cellStyle name="SAPBEXresData 2 3" xfId="63833"/>
    <cellStyle name="SAPBEXresData 2 3 2" xfId="63834"/>
    <cellStyle name="SAPBEXresData 2 3 2 2" xfId="63835"/>
    <cellStyle name="SAPBEXresData 2 3 3" xfId="63836"/>
    <cellStyle name="SAPBEXresData 2 3 4" xfId="63837"/>
    <cellStyle name="SAPBEXresData 2 3 5" xfId="63838"/>
    <cellStyle name="SAPBEXresData 2 4" xfId="63839"/>
    <cellStyle name="SAPBEXresData 2 4 2" xfId="63840"/>
    <cellStyle name="SAPBEXresData 2 4 2 2" xfId="63841"/>
    <cellStyle name="SAPBEXresData 2 4 3" xfId="63842"/>
    <cellStyle name="SAPBEXresData 2 4 4" xfId="63843"/>
    <cellStyle name="SAPBEXresData 2 4 5" xfId="63844"/>
    <cellStyle name="SAPBEXresData 2 5" xfId="63845"/>
    <cellStyle name="SAPBEXresData 2 5 2" xfId="63846"/>
    <cellStyle name="SAPBEXresData 2 5 2 2" xfId="63847"/>
    <cellStyle name="SAPBEXresData 2 5 3" xfId="63848"/>
    <cellStyle name="SAPBEXresData 2 5 4" xfId="63849"/>
    <cellStyle name="SAPBEXresData 2 5 5" xfId="63850"/>
    <cellStyle name="SAPBEXresData 2 6" xfId="63851"/>
    <cellStyle name="SAPBEXresData 2 6 2" xfId="63852"/>
    <cellStyle name="SAPBEXresData 2 6 2 2" xfId="63853"/>
    <cellStyle name="SAPBEXresData 2 6 3" xfId="63854"/>
    <cellStyle name="SAPBEXresData 2 6 4" xfId="63855"/>
    <cellStyle name="SAPBEXresData 2 6 5" xfId="63856"/>
    <cellStyle name="SAPBEXresData 2 7" xfId="63857"/>
    <cellStyle name="SAPBEXresData 2 7 2" xfId="63858"/>
    <cellStyle name="SAPBEXresData 2 7 3" xfId="63859"/>
    <cellStyle name="SAPBEXresData 2 7 4" xfId="63860"/>
    <cellStyle name="SAPBEXresData 2 7 5" xfId="63861"/>
    <cellStyle name="SAPBEXresData 2 8" xfId="63862"/>
    <cellStyle name="SAPBEXresData 2 8 2" xfId="63863"/>
    <cellStyle name="SAPBEXresData 2 8 3" xfId="63864"/>
    <cellStyle name="SAPBEXresData 2 8 4" xfId="63865"/>
    <cellStyle name="SAPBEXresData 2 8 5" xfId="63866"/>
    <cellStyle name="SAPBEXresData 2 9" xfId="63867"/>
    <cellStyle name="SAPBEXresData 2 9 2" xfId="63868"/>
    <cellStyle name="SAPBEXresData 2 9 3" xfId="63869"/>
    <cellStyle name="SAPBEXresData 2 9 4" xfId="63870"/>
    <cellStyle name="SAPBEXresData 20" xfId="63871"/>
    <cellStyle name="SAPBEXresData 21" xfId="63872"/>
    <cellStyle name="SAPBEXresData 22" xfId="63873"/>
    <cellStyle name="SAPBEXresData 3" xfId="63874"/>
    <cellStyle name="SAPBEXresData 3 10" xfId="63875"/>
    <cellStyle name="SAPBEXresData 3 10 2" xfId="63876"/>
    <cellStyle name="SAPBEXresData 3 10 3" xfId="63877"/>
    <cellStyle name="SAPBEXresData 3 10 4" xfId="63878"/>
    <cellStyle name="SAPBEXresData 3 11" xfId="63879"/>
    <cellStyle name="SAPBEXresData 3 12" xfId="63880"/>
    <cellStyle name="SAPBEXresData 3 13" xfId="63881"/>
    <cellStyle name="SAPBEXresData 3 14" xfId="63882"/>
    <cellStyle name="SAPBEXresData 3 15" xfId="63883"/>
    <cellStyle name="SAPBEXresData 3 16" xfId="63884"/>
    <cellStyle name="SAPBEXresData 3 17" xfId="63885"/>
    <cellStyle name="SAPBEXresData 3 18" xfId="63886"/>
    <cellStyle name="SAPBEXresData 3 2" xfId="63887"/>
    <cellStyle name="SAPBEXresData 3 2 2" xfId="63888"/>
    <cellStyle name="SAPBEXresData 3 2 2 2" xfId="63889"/>
    <cellStyle name="SAPBEXresData 3 2 2 3" xfId="63890"/>
    <cellStyle name="SAPBEXresData 3 2 3" xfId="63891"/>
    <cellStyle name="SAPBEXresData 3 2 3 2" xfId="63892"/>
    <cellStyle name="SAPBEXresData 3 2 4" xfId="63893"/>
    <cellStyle name="SAPBEXresData 3 2 5" xfId="63894"/>
    <cellStyle name="SAPBEXresData 3 3" xfId="63895"/>
    <cellStyle name="SAPBEXresData 3 3 2" xfId="63896"/>
    <cellStyle name="SAPBEXresData 3 3 2 2" xfId="63897"/>
    <cellStyle name="SAPBEXresData 3 3 2 3" xfId="63898"/>
    <cellStyle name="SAPBEXresData 3 3 3" xfId="63899"/>
    <cellStyle name="SAPBEXresData 3 3 3 2" xfId="63900"/>
    <cellStyle name="SAPBEXresData 3 3 4" xfId="63901"/>
    <cellStyle name="SAPBEXresData 3 3 5" xfId="63902"/>
    <cellStyle name="SAPBEXresData 3 4" xfId="63903"/>
    <cellStyle name="SAPBEXresData 3 4 2" xfId="63904"/>
    <cellStyle name="SAPBEXresData 3 4 2 2" xfId="63905"/>
    <cellStyle name="SAPBEXresData 3 4 3" xfId="63906"/>
    <cellStyle name="SAPBEXresData 3 4 4" xfId="63907"/>
    <cellStyle name="SAPBEXresData 3 4 5" xfId="63908"/>
    <cellStyle name="SAPBEXresData 3 5" xfId="63909"/>
    <cellStyle name="SAPBEXresData 3 5 2" xfId="63910"/>
    <cellStyle name="SAPBEXresData 3 5 2 2" xfId="63911"/>
    <cellStyle name="SAPBEXresData 3 5 3" xfId="63912"/>
    <cellStyle name="SAPBEXresData 3 5 4" xfId="63913"/>
    <cellStyle name="SAPBEXresData 3 5 5" xfId="63914"/>
    <cellStyle name="SAPBEXresData 3 6" xfId="63915"/>
    <cellStyle name="SAPBEXresData 3 6 2" xfId="63916"/>
    <cellStyle name="SAPBEXresData 3 6 2 2" xfId="63917"/>
    <cellStyle name="SAPBEXresData 3 6 3" xfId="63918"/>
    <cellStyle name="SAPBEXresData 3 6 4" xfId="63919"/>
    <cellStyle name="SAPBEXresData 3 6 5" xfId="63920"/>
    <cellStyle name="SAPBEXresData 3 7" xfId="63921"/>
    <cellStyle name="SAPBEXresData 3 7 2" xfId="63922"/>
    <cellStyle name="SAPBEXresData 3 7 2 2" xfId="63923"/>
    <cellStyle name="SAPBEXresData 3 7 3" xfId="63924"/>
    <cellStyle name="SAPBEXresData 3 7 4" xfId="63925"/>
    <cellStyle name="SAPBEXresData 3 7 5" xfId="63926"/>
    <cellStyle name="SAPBEXresData 3 8" xfId="63927"/>
    <cellStyle name="SAPBEXresData 3 8 2" xfId="63928"/>
    <cellStyle name="SAPBEXresData 3 8 3" xfId="63929"/>
    <cellStyle name="SAPBEXresData 3 8 4" xfId="63930"/>
    <cellStyle name="SAPBEXresData 3 8 5" xfId="63931"/>
    <cellStyle name="SAPBEXresData 3 9" xfId="63932"/>
    <cellStyle name="SAPBEXresData 3 9 2" xfId="63933"/>
    <cellStyle name="SAPBEXresData 3 9 3" xfId="63934"/>
    <cellStyle name="SAPBEXresData 3 9 4" xfId="63935"/>
    <cellStyle name="SAPBEXresData 3 9 5" xfId="63936"/>
    <cellStyle name="SAPBEXresData 4" xfId="63937"/>
    <cellStyle name="SAPBEXresData 4 10" xfId="63938"/>
    <cellStyle name="SAPBEXresData 4 10 2" xfId="63939"/>
    <cellStyle name="SAPBEXresData 4 10 3" xfId="63940"/>
    <cellStyle name="SAPBEXresData 4 10 4" xfId="63941"/>
    <cellStyle name="SAPBEXresData 4 11" xfId="63942"/>
    <cellStyle name="SAPBEXresData 4 12" xfId="63943"/>
    <cellStyle name="SAPBEXresData 4 13" xfId="63944"/>
    <cellStyle name="SAPBEXresData 4 14" xfId="63945"/>
    <cellStyle name="SAPBEXresData 4 15" xfId="63946"/>
    <cellStyle name="SAPBEXresData 4 16" xfId="63947"/>
    <cellStyle name="SAPBEXresData 4 2" xfId="63948"/>
    <cellStyle name="SAPBEXresData 4 2 2" xfId="63949"/>
    <cellStyle name="SAPBEXresData 4 2 2 2" xfId="63950"/>
    <cellStyle name="SAPBEXresData 4 2 3" xfId="63951"/>
    <cellStyle name="SAPBEXresData 4 2 4" xfId="63952"/>
    <cellStyle name="SAPBEXresData 4 2 5" xfId="63953"/>
    <cellStyle name="SAPBEXresData 4 3" xfId="63954"/>
    <cellStyle name="SAPBEXresData 4 3 2" xfId="63955"/>
    <cellStyle name="SAPBEXresData 4 3 2 2" xfId="63956"/>
    <cellStyle name="SAPBEXresData 4 3 3" xfId="63957"/>
    <cellStyle name="SAPBEXresData 4 3 4" xfId="63958"/>
    <cellStyle name="SAPBEXresData 4 3 5" xfId="63959"/>
    <cellStyle name="SAPBEXresData 4 4" xfId="63960"/>
    <cellStyle name="SAPBEXresData 4 4 2" xfId="63961"/>
    <cellStyle name="SAPBEXresData 4 4 2 2" xfId="63962"/>
    <cellStyle name="SAPBEXresData 4 4 3" xfId="63963"/>
    <cellStyle name="SAPBEXresData 4 4 4" xfId="63964"/>
    <cellStyle name="SAPBEXresData 4 4 5" xfId="63965"/>
    <cellStyle name="SAPBEXresData 4 5" xfId="63966"/>
    <cellStyle name="SAPBEXresData 4 5 2" xfId="63967"/>
    <cellStyle name="SAPBEXresData 4 5 2 2" xfId="63968"/>
    <cellStyle name="SAPBEXresData 4 5 3" xfId="63969"/>
    <cellStyle name="SAPBEXresData 4 5 4" xfId="63970"/>
    <cellStyle name="SAPBEXresData 4 5 5" xfId="63971"/>
    <cellStyle name="SAPBEXresData 4 6" xfId="63972"/>
    <cellStyle name="SAPBEXresData 4 6 2" xfId="63973"/>
    <cellStyle name="SAPBEXresData 4 6 3" xfId="63974"/>
    <cellStyle name="SAPBEXresData 4 6 4" xfId="63975"/>
    <cellStyle name="SAPBEXresData 4 6 5" xfId="63976"/>
    <cellStyle name="SAPBEXresData 4 7" xfId="63977"/>
    <cellStyle name="SAPBEXresData 4 7 2" xfId="63978"/>
    <cellStyle name="SAPBEXresData 4 7 3" xfId="63979"/>
    <cellStyle name="SAPBEXresData 4 7 4" xfId="63980"/>
    <cellStyle name="SAPBEXresData 4 8" xfId="63981"/>
    <cellStyle name="SAPBEXresData 4 8 2" xfId="63982"/>
    <cellStyle name="SAPBEXresData 4 8 3" xfId="63983"/>
    <cellStyle name="SAPBEXresData 4 8 4" xfId="63984"/>
    <cellStyle name="SAPBEXresData 4 9" xfId="63985"/>
    <cellStyle name="SAPBEXresData 4 9 2" xfId="63986"/>
    <cellStyle name="SAPBEXresData 4 9 3" xfId="63987"/>
    <cellStyle name="SAPBEXresData 4 9 4" xfId="63988"/>
    <cellStyle name="SAPBEXresData 5" xfId="63989"/>
    <cellStyle name="SAPBEXresData 5 2" xfId="63990"/>
    <cellStyle name="SAPBEXresData 5 2 2" xfId="63991"/>
    <cellStyle name="SAPBEXresData 5 3" xfId="63992"/>
    <cellStyle name="SAPBEXresData 5 4" xfId="63993"/>
    <cellStyle name="SAPBEXresData 5 5" xfId="63994"/>
    <cellStyle name="SAPBEXresData 6" xfId="63995"/>
    <cellStyle name="SAPBEXresData 6 2" xfId="63996"/>
    <cellStyle name="SAPBEXresData 6 2 2" xfId="63997"/>
    <cellStyle name="SAPBEXresData 6 3" xfId="63998"/>
    <cellStyle name="SAPBEXresData 6 4" xfId="63999"/>
    <cellStyle name="SAPBEXresData 6 5" xfId="64000"/>
    <cellStyle name="SAPBEXresData 7" xfId="64001"/>
    <cellStyle name="SAPBEXresData 7 2" xfId="64002"/>
    <cellStyle name="SAPBEXresData 7 2 2" xfId="64003"/>
    <cellStyle name="SAPBEXresData 7 3" xfId="64004"/>
    <cellStyle name="SAPBEXresData 7 4" xfId="64005"/>
    <cellStyle name="SAPBEXresData 7 5" xfId="64006"/>
    <cellStyle name="SAPBEXresData 8" xfId="64007"/>
    <cellStyle name="SAPBEXresData 8 2" xfId="64008"/>
    <cellStyle name="SAPBEXresData 8 2 2" xfId="64009"/>
    <cellStyle name="SAPBEXresData 8 3" xfId="64010"/>
    <cellStyle name="SAPBEXresData 8 4" xfId="64011"/>
    <cellStyle name="SAPBEXresData 8 5" xfId="64012"/>
    <cellStyle name="SAPBEXresData 9" xfId="64013"/>
    <cellStyle name="SAPBEXresData 9 2" xfId="64014"/>
    <cellStyle name="SAPBEXresData 9 2 2" xfId="64015"/>
    <cellStyle name="SAPBEXresData 9 3" xfId="64016"/>
    <cellStyle name="SAPBEXresData 9 4" xfId="64017"/>
    <cellStyle name="SAPBEXresData 9 5" xfId="64018"/>
    <cellStyle name="SAPBEXresDataEmph" xfId="64019"/>
    <cellStyle name="SAPBEXresDataEmph 10" xfId="64020"/>
    <cellStyle name="SAPBEXresDataEmph 10 2" xfId="64021"/>
    <cellStyle name="SAPBEXresDataEmph 10 3" xfId="64022"/>
    <cellStyle name="SAPBEXresDataEmph 10 4" xfId="64023"/>
    <cellStyle name="SAPBEXresDataEmph 10 5" xfId="64024"/>
    <cellStyle name="SAPBEXresDataEmph 11" xfId="64025"/>
    <cellStyle name="SAPBEXresDataEmph 11 2" xfId="64026"/>
    <cellStyle name="SAPBEXresDataEmph 11 3" xfId="64027"/>
    <cellStyle name="SAPBEXresDataEmph 11 4" xfId="64028"/>
    <cellStyle name="SAPBEXresDataEmph 12" xfId="64029"/>
    <cellStyle name="SAPBEXresDataEmph 12 2" xfId="64030"/>
    <cellStyle name="SAPBEXresDataEmph 12 3" xfId="64031"/>
    <cellStyle name="SAPBEXresDataEmph 12 4" xfId="64032"/>
    <cellStyle name="SAPBEXresDataEmph 13" xfId="64033"/>
    <cellStyle name="SAPBEXresDataEmph 13 2" xfId="64034"/>
    <cellStyle name="SAPBEXresDataEmph 13 3" xfId="64035"/>
    <cellStyle name="SAPBEXresDataEmph 13 4" xfId="64036"/>
    <cellStyle name="SAPBEXresDataEmph 14" xfId="64037"/>
    <cellStyle name="SAPBEXresDataEmph 14 2" xfId="64038"/>
    <cellStyle name="SAPBEXresDataEmph 14 3" xfId="64039"/>
    <cellStyle name="SAPBEXresDataEmph 14 4" xfId="64040"/>
    <cellStyle name="SAPBEXresDataEmph 15" xfId="64041"/>
    <cellStyle name="SAPBEXresDataEmph 16" xfId="64042"/>
    <cellStyle name="SAPBEXresDataEmph 17" xfId="64043"/>
    <cellStyle name="SAPBEXresDataEmph 18" xfId="64044"/>
    <cellStyle name="SAPBEXresDataEmph 19" xfId="64045"/>
    <cellStyle name="SAPBEXresDataEmph 2" xfId="64046"/>
    <cellStyle name="SAPBEXresDataEmph 2 10" xfId="64047"/>
    <cellStyle name="SAPBEXresDataEmph 2 10 2" xfId="64048"/>
    <cellStyle name="SAPBEXresDataEmph 2 10 3" xfId="64049"/>
    <cellStyle name="SAPBEXresDataEmph 2 11" xfId="64050"/>
    <cellStyle name="SAPBEXresDataEmph 2 11 2" xfId="64051"/>
    <cellStyle name="SAPBEXresDataEmph 2 12" xfId="64052"/>
    <cellStyle name="SAPBEXresDataEmph 2 12 2" xfId="64053"/>
    <cellStyle name="SAPBEXresDataEmph 2 13" xfId="64054"/>
    <cellStyle name="SAPBEXresDataEmph 2 14" xfId="64055"/>
    <cellStyle name="SAPBEXresDataEmph 2 2" xfId="64056"/>
    <cellStyle name="SAPBEXresDataEmph 2 2 10" xfId="64057"/>
    <cellStyle name="SAPBEXresDataEmph 2 2 10 2" xfId="64058"/>
    <cellStyle name="SAPBEXresDataEmph 2 2 10 2 2" xfId="64059"/>
    <cellStyle name="SAPBEXresDataEmph 2 2 10 3" xfId="64060"/>
    <cellStyle name="SAPBEXresDataEmph 2 2 11" xfId="64061"/>
    <cellStyle name="SAPBEXresDataEmph 2 2 11 2" xfId="64062"/>
    <cellStyle name="SAPBEXresDataEmph 2 2 2" xfId="64063"/>
    <cellStyle name="SAPBEXresDataEmph 2 2 2 2" xfId="64064"/>
    <cellStyle name="SAPBEXresDataEmph 2 2 2 2 2" xfId="64065"/>
    <cellStyle name="SAPBEXresDataEmph 2 2 2 3" xfId="64066"/>
    <cellStyle name="SAPBEXresDataEmph 2 2 2 4" xfId="64067"/>
    <cellStyle name="SAPBEXresDataEmph 2 2 3" xfId="64068"/>
    <cellStyle name="SAPBEXresDataEmph 2 2 3 2" xfId="64069"/>
    <cellStyle name="SAPBEXresDataEmph 2 2 3 2 2" xfId="64070"/>
    <cellStyle name="SAPBEXresDataEmph 2 2 3 3" xfId="64071"/>
    <cellStyle name="SAPBEXresDataEmph 2 2 3 4" xfId="64072"/>
    <cellStyle name="SAPBEXresDataEmph 2 2 3 5" xfId="64073"/>
    <cellStyle name="SAPBEXresDataEmph 2 2 4" xfId="64074"/>
    <cellStyle name="SAPBEXresDataEmph 2 2 4 2" xfId="64075"/>
    <cellStyle name="SAPBEXresDataEmph 2 2 4 3" xfId="64076"/>
    <cellStyle name="SAPBEXresDataEmph 2 2 5" xfId="64077"/>
    <cellStyle name="SAPBEXresDataEmph 2 2 5 2" xfId="64078"/>
    <cellStyle name="SAPBEXresDataEmph 2 2 5 3" xfId="64079"/>
    <cellStyle name="SAPBEXresDataEmph 2 2 6" xfId="64080"/>
    <cellStyle name="SAPBEXresDataEmph 2 2 6 2" xfId="64081"/>
    <cellStyle name="SAPBEXresDataEmph 2 2 6 3" xfId="64082"/>
    <cellStyle name="SAPBEXresDataEmph 2 2 7" xfId="64083"/>
    <cellStyle name="SAPBEXresDataEmph 2 2 7 2" xfId="64084"/>
    <cellStyle name="SAPBEXresDataEmph 2 2 7 3" xfId="64085"/>
    <cellStyle name="SAPBEXresDataEmph 2 2 8" xfId="64086"/>
    <cellStyle name="SAPBEXresDataEmph 2 2 8 2" xfId="64087"/>
    <cellStyle name="SAPBEXresDataEmph 2 2 8 3" xfId="64088"/>
    <cellStyle name="SAPBEXresDataEmph 2 2 9" xfId="64089"/>
    <cellStyle name="SAPBEXresDataEmph 2 2 9 2" xfId="64090"/>
    <cellStyle name="SAPBEXresDataEmph 2 2 9 3" xfId="64091"/>
    <cellStyle name="SAPBEXresDataEmph 2 3" xfId="64092"/>
    <cellStyle name="SAPBEXresDataEmph 2 3 2" xfId="64093"/>
    <cellStyle name="SAPBEXresDataEmph 2 3 2 2" xfId="64094"/>
    <cellStyle name="SAPBEXresDataEmph 2 3 2 3" xfId="64095"/>
    <cellStyle name="SAPBEXresDataEmph 2 3 3" xfId="64096"/>
    <cellStyle name="SAPBEXresDataEmph 2 3 3 2" xfId="64097"/>
    <cellStyle name="SAPBEXresDataEmph 2 3 4" xfId="64098"/>
    <cellStyle name="SAPBEXresDataEmph 2 3 5" xfId="64099"/>
    <cellStyle name="SAPBEXresDataEmph 2 4" xfId="64100"/>
    <cellStyle name="SAPBEXresDataEmph 2 4 2" xfId="64101"/>
    <cellStyle name="SAPBEXresDataEmph 2 4 2 2" xfId="64102"/>
    <cellStyle name="SAPBEXresDataEmph 2 4 3" xfId="64103"/>
    <cellStyle name="SAPBEXresDataEmph 2 4 4" xfId="64104"/>
    <cellStyle name="SAPBEXresDataEmph 2 4 5" xfId="64105"/>
    <cellStyle name="SAPBEXresDataEmph 2 5" xfId="64106"/>
    <cellStyle name="SAPBEXresDataEmph 2 5 2" xfId="64107"/>
    <cellStyle name="SAPBEXresDataEmph 2 5 2 2" xfId="64108"/>
    <cellStyle name="SAPBEXresDataEmph 2 5 3" xfId="64109"/>
    <cellStyle name="SAPBEXresDataEmph 2 5 3 2" xfId="64110"/>
    <cellStyle name="SAPBEXresDataEmph 2 5 4" xfId="64111"/>
    <cellStyle name="SAPBEXresDataEmph 2 5 5" xfId="64112"/>
    <cellStyle name="SAPBEXresDataEmph 2 6" xfId="64113"/>
    <cellStyle name="SAPBEXresDataEmph 2 6 2" xfId="64114"/>
    <cellStyle name="SAPBEXresDataEmph 2 6 2 2" xfId="64115"/>
    <cellStyle name="SAPBEXresDataEmph 2 6 3" xfId="64116"/>
    <cellStyle name="SAPBEXresDataEmph 2 6 3 2" xfId="64117"/>
    <cellStyle name="SAPBEXresDataEmph 2 6 4" xfId="64118"/>
    <cellStyle name="SAPBEXresDataEmph 2 6 5" xfId="64119"/>
    <cellStyle name="SAPBEXresDataEmph 2 7" xfId="64120"/>
    <cellStyle name="SAPBEXresDataEmph 2 7 2" xfId="64121"/>
    <cellStyle name="SAPBEXresDataEmph 2 7 2 2" xfId="64122"/>
    <cellStyle name="SAPBEXresDataEmph 2 7 3" xfId="64123"/>
    <cellStyle name="SAPBEXresDataEmph 2 7 3 2" xfId="64124"/>
    <cellStyle name="SAPBEXresDataEmph 2 7 4" xfId="64125"/>
    <cellStyle name="SAPBEXresDataEmph 2 7 5" xfId="64126"/>
    <cellStyle name="SAPBEXresDataEmph 2 8" xfId="64127"/>
    <cellStyle name="SAPBEXresDataEmph 2 8 2" xfId="64128"/>
    <cellStyle name="SAPBEXresDataEmph 2 8 2 2" xfId="64129"/>
    <cellStyle name="SAPBEXresDataEmph 2 8 3" xfId="64130"/>
    <cellStyle name="SAPBEXresDataEmph 2 8 3 2" xfId="64131"/>
    <cellStyle name="SAPBEXresDataEmph 2 8 4" xfId="64132"/>
    <cellStyle name="SAPBEXresDataEmph 2 8 5" xfId="64133"/>
    <cellStyle name="SAPBEXresDataEmph 2 9" xfId="64134"/>
    <cellStyle name="SAPBEXresDataEmph 2 9 2" xfId="64135"/>
    <cellStyle name="SAPBEXresDataEmph 2 9 3" xfId="64136"/>
    <cellStyle name="SAPBEXresDataEmph 2 9 4" xfId="64137"/>
    <cellStyle name="SAPBEXresDataEmph 20" xfId="64138"/>
    <cellStyle name="SAPBEXresDataEmph 3" xfId="64139"/>
    <cellStyle name="SAPBEXresDataEmph 3 10" xfId="64140"/>
    <cellStyle name="SAPBEXresDataEmph 3 10 2" xfId="64141"/>
    <cellStyle name="SAPBEXresDataEmph 3 10 2 2" xfId="64142"/>
    <cellStyle name="SAPBEXresDataEmph 3 10 3" xfId="64143"/>
    <cellStyle name="SAPBEXresDataEmph 3 10 4" xfId="64144"/>
    <cellStyle name="SAPBEXresDataEmph 3 10 5" xfId="64145"/>
    <cellStyle name="SAPBEXresDataEmph 3 11" xfId="64146"/>
    <cellStyle name="SAPBEXresDataEmph 3 11 2" xfId="64147"/>
    <cellStyle name="SAPBEXresDataEmph 3 12" xfId="64148"/>
    <cellStyle name="SAPBEXresDataEmph 3 12 2" xfId="64149"/>
    <cellStyle name="SAPBEXresDataEmph 3 13" xfId="64150"/>
    <cellStyle name="SAPBEXresDataEmph 3 14" xfId="64151"/>
    <cellStyle name="SAPBEXresDataEmph 3 15" xfId="64152"/>
    <cellStyle name="SAPBEXresDataEmph 3 16" xfId="64153"/>
    <cellStyle name="SAPBEXresDataEmph 3 17" xfId="64154"/>
    <cellStyle name="SAPBEXresDataEmph 3 18" xfId="64155"/>
    <cellStyle name="SAPBEXresDataEmph 3 2" xfId="64156"/>
    <cellStyle name="SAPBEXresDataEmph 3 2 2" xfId="64157"/>
    <cellStyle name="SAPBEXresDataEmph 3 2 2 2" xfId="64158"/>
    <cellStyle name="SAPBEXresDataEmph 3 2 2 3" xfId="64159"/>
    <cellStyle name="SAPBEXresDataEmph 3 2 3" xfId="64160"/>
    <cellStyle name="SAPBEXresDataEmph 3 2 3 2" xfId="64161"/>
    <cellStyle name="SAPBEXresDataEmph 3 2 4" xfId="64162"/>
    <cellStyle name="SAPBEXresDataEmph 3 2 5" xfId="64163"/>
    <cellStyle name="SAPBEXresDataEmph 3 3" xfId="64164"/>
    <cellStyle name="SAPBEXresDataEmph 3 3 2" xfId="64165"/>
    <cellStyle name="SAPBEXresDataEmph 3 3 2 2" xfId="64166"/>
    <cellStyle name="SAPBEXresDataEmph 3 3 2 3" xfId="64167"/>
    <cellStyle name="SAPBEXresDataEmph 3 3 3" xfId="64168"/>
    <cellStyle name="SAPBEXresDataEmph 3 3 3 2" xfId="64169"/>
    <cellStyle name="SAPBEXresDataEmph 3 3 4" xfId="64170"/>
    <cellStyle name="SAPBEXresDataEmph 3 3 4 2" xfId="64171"/>
    <cellStyle name="SAPBEXresDataEmph 3 3 5" xfId="64172"/>
    <cellStyle name="SAPBEXresDataEmph 3 4" xfId="64173"/>
    <cellStyle name="SAPBEXresDataEmph 3 4 2" xfId="64174"/>
    <cellStyle name="SAPBEXresDataEmph 3 4 2 2" xfId="64175"/>
    <cellStyle name="SAPBEXresDataEmph 3 4 3" xfId="64176"/>
    <cellStyle name="SAPBEXresDataEmph 3 4 4" xfId="64177"/>
    <cellStyle name="SAPBEXresDataEmph 3 4 5" xfId="64178"/>
    <cellStyle name="SAPBEXresDataEmph 3 5" xfId="64179"/>
    <cellStyle name="SAPBEXresDataEmph 3 5 2" xfId="64180"/>
    <cellStyle name="SAPBEXresDataEmph 3 5 2 2" xfId="64181"/>
    <cellStyle name="SAPBEXresDataEmph 3 5 3" xfId="64182"/>
    <cellStyle name="SAPBEXresDataEmph 3 5 3 2" xfId="64183"/>
    <cellStyle name="SAPBEXresDataEmph 3 5 4" xfId="64184"/>
    <cellStyle name="SAPBEXresDataEmph 3 5 5" xfId="64185"/>
    <cellStyle name="SAPBEXresDataEmph 3 6" xfId="64186"/>
    <cellStyle name="SAPBEXresDataEmph 3 6 2" xfId="64187"/>
    <cellStyle name="SAPBEXresDataEmph 3 6 2 2" xfId="64188"/>
    <cellStyle name="SAPBEXresDataEmph 3 6 3" xfId="64189"/>
    <cellStyle name="SAPBEXresDataEmph 3 6 3 2" xfId="64190"/>
    <cellStyle name="SAPBEXresDataEmph 3 6 4" xfId="64191"/>
    <cellStyle name="SAPBEXresDataEmph 3 6 5" xfId="64192"/>
    <cellStyle name="SAPBEXresDataEmph 3 7" xfId="64193"/>
    <cellStyle name="SAPBEXresDataEmph 3 7 2" xfId="64194"/>
    <cellStyle name="SAPBEXresDataEmph 3 7 2 2" xfId="64195"/>
    <cellStyle name="SAPBEXresDataEmph 3 7 3" xfId="64196"/>
    <cellStyle name="SAPBEXresDataEmph 3 7 3 2" xfId="64197"/>
    <cellStyle name="SAPBEXresDataEmph 3 7 4" xfId="64198"/>
    <cellStyle name="SAPBEXresDataEmph 3 7 5" xfId="64199"/>
    <cellStyle name="SAPBEXresDataEmph 3 8" xfId="64200"/>
    <cellStyle name="SAPBEXresDataEmph 3 8 2" xfId="64201"/>
    <cellStyle name="SAPBEXresDataEmph 3 8 2 2" xfId="64202"/>
    <cellStyle name="SAPBEXresDataEmph 3 8 3" xfId="64203"/>
    <cellStyle name="SAPBEXresDataEmph 3 8 3 2" xfId="64204"/>
    <cellStyle name="SAPBEXresDataEmph 3 8 4" xfId="64205"/>
    <cellStyle name="SAPBEXresDataEmph 3 8 5" xfId="64206"/>
    <cellStyle name="SAPBEXresDataEmph 3 9" xfId="64207"/>
    <cellStyle name="SAPBEXresDataEmph 3 9 2" xfId="64208"/>
    <cellStyle name="SAPBEXresDataEmph 3 9 2 2" xfId="64209"/>
    <cellStyle name="SAPBEXresDataEmph 3 9 3" xfId="64210"/>
    <cellStyle name="SAPBEXresDataEmph 3 9 3 2" xfId="64211"/>
    <cellStyle name="SAPBEXresDataEmph 3 9 4" xfId="64212"/>
    <cellStyle name="SAPBEXresDataEmph 3 9 5" xfId="64213"/>
    <cellStyle name="SAPBEXresDataEmph 4" xfId="64214"/>
    <cellStyle name="SAPBEXresDataEmph 4 10" xfId="64215"/>
    <cellStyle name="SAPBEXresDataEmph 4 10 2" xfId="64216"/>
    <cellStyle name="SAPBEXresDataEmph 4 10 3" xfId="64217"/>
    <cellStyle name="SAPBEXresDataEmph 4 10 4" xfId="64218"/>
    <cellStyle name="SAPBEXresDataEmph 4 11" xfId="64219"/>
    <cellStyle name="SAPBEXresDataEmph 4 12" xfId="64220"/>
    <cellStyle name="SAPBEXresDataEmph 4 13" xfId="64221"/>
    <cellStyle name="SAPBEXresDataEmph 4 14" xfId="64222"/>
    <cellStyle name="SAPBEXresDataEmph 4 15" xfId="64223"/>
    <cellStyle name="SAPBEXresDataEmph 4 16" xfId="64224"/>
    <cellStyle name="SAPBEXresDataEmph 4 2" xfId="64225"/>
    <cellStyle name="SAPBEXresDataEmph 4 2 2" xfId="64226"/>
    <cellStyle name="SAPBEXresDataEmph 4 2 2 2" xfId="64227"/>
    <cellStyle name="SAPBEXresDataEmph 4 2 3" xfId="64228"/>
    <cellStyle name="SAPBEXresDataEmph 4 2 4" xfId="64229"/>
    <cellStyle name="SAPBEXresDataEmph 4 2 5" xfId="64230"/>
    <cellStyle name="SAPBEXresDataEmph 4 3" xfId="64231"/>
    <cellStyle name="SAPBEXresDataEmph 4 3 2" xfId="64232"/>
    <cellStyle name="SAPBEXresDataEmph 4 3 2 2" xfId="64233"/>
    <cellStyle name="SAPBEXresDataEmph 4 3 3" xfId="64234"/>
    <cellStyle name="SAPBEXresDataEmph 4 3 4" xfId="64235"/>
    <cellStyle name="SAPBEXresDataEmph 4 3 5" xfId="64236"/>
    <cellStyle name="SAPBEXresDataEmph 4 4" xfId="64237"/>
    <cellStyle name="SAPBEXresDataEmph 4 4 2" xfId="64238"/>
    <cellStyle name="SAPBEXresDataEmph 4 4 2 2" xfId="64239"/>
    <cellStyle name="SAPBEXresDataEmph 4 4 3" xfId="64240"/>
    <cellStyle name="SAPBEXresDataEmph 4 4 4" xfId="64241"/>
    <cellStyle name="SAPBEXresDataEmph 4 4 5" xfId="64242"/>
    <cellStyle name="SAPBEXresDataEmph 4 5" xfId="64243"/>
    <cellStyle name="SAPBEXresDataEmph 4 5 2" xfId="64244"/>
    <cellStyle name="SAPBEXresDataEmph 4 5 2 2" xfId="64245"/>
    <cellStyle name="SAPBEXresDataEmph 4 5 3" xfId="64246"/>
    <cellStyle name="SAPBEXresDataEmph 4 5 4" xfId="64247"/>
    <cellStyle name="SAPBEXresDataEmph 4 5 5" xfId="64248"/>
    <cellStyle name="SAPBEXresDataEmph 4 6" xfId="64249"/>
    <cellStyle name="SAPBEXresDataEmph 4 6 2" xfId="64250"/>
    <cellStyle name="SAPBEXresDataEmph 4 6 3" xfId="64251"/>
    <cellStyle name="SAPBEXresDataEmph 4 6 4" xfId="64252"/>
    <cellStyle name="SAPBEXresDataEmph 4 6 5" xfId="64253"/>
    <cellStyle name="SAPBEXresDataEmph 4 7" xfId="64254"/>
    <cellStyle name="SAPBEXresDataEmph 4 7 2" xfId="64255"/>
    <cellStyle name="SAPBEXresDataEmph 4 7 3" xfId="64256"/>
    <cellStyle name="SAPBEXresDataEmph 4 7 4" xfId="64257"/>
    <cellStyle name="SAPBEXresDataEmph 4 8" xfId="64258"/>
    <cellStyle name="SAPBEXresDataEmph 4 8 2" xfId="64259"/>
    <cellStyle name="SAPBEXresDataEmph 4 8 3" xfId="64260"/>
    <cellStyle name="SAPBEXresDataEmph 4 8 4" xfId="64261"/>
    <cellStyle name="SAPBEXresDataEmph 4 9" xfId="64262"/>
    <cellStyle name="SAPBEXresDataEmph 4 9 2" xfId="64263"/>
    <cellStyle name="SAPBEXresDataEmph 4 9 3" xfId="64264"/>
    <cellStyle name="SAPBEXresDataEmph 4 9 4" xfId="64265"/>
    <cellStyle name="SAPBEXresDataEmph 5" xfId="64266"/>
    <cellStyle name="SAPBEXresDataEmph 5 2" xfId="64267"/>
    <cellStyle name="SAPBEXresDataEmph 5 3" xfId="64268"/>
    <cellStyle name="SAPBEXresDataEmph 5 4" xfId="64269"/>
    <cellStyle name="SAPBEXresDataEmph 5 5" xfId="64270"/>
    <cellStyle name="SAPBEXresDataEmph 5 6" xfId="64271"/>
    <cellStyle name="SAPBEXresDataEmph 6" xfId="64272"/>
    <cellStyle name="SAPBEXresDataEmph 6 2" xfId="64273"/>
    <cellStyle name="SAPBEXresDataEmph 6 2 2" xfId="64274"/>
    <cellStyle name="SAPBEXresDataEmph 6 3" xfId="64275"/>
    <cellStyle name="SAPBEXresDataEmph 6 4" xfId="64276"/>
    <cellStyle name="SAPBEXresDataEmph 6 5" xfId="64277"/>
    <cellStyle name="SAPBEXresDataEmph 7" xfId="64278"/>
    <cellStyle name="SAPBEXresDataEmph 7 2" xfId="64279"/>
    <cellStyle name="SAPBEXresDataEmph 7 2 2" xfId="64280"/>
    <cellStyle name="SAPBEXresDataEmph 7 3" xfId="64281"/>
    <cellStyle name="SAPBEXresDataEmph 7 4" xfId="64282"/>
    <cellStyle name="SAPBEXresDataEmph 7 5" xfId="64283"/>
    <cellStyle name="SAPBEXresDataEmph 8" xfId="64284"/>
    <cellStyle name="SAPBEXresDataEmph 8 2" xfId="64285"/>
    <cellStyle name="SAPBEXresDataEmph 8 2 2" xfId="64286"/>
    <cellStyle name="SAPBEXresDataEmph 8 3" xfId="64287"/>
    <cellStyle name="SAPBEXresDataEmph 8 4" xfId="64288"/>
    <cellStyle name="SAPBEXresDataEmph 8 5" xfId="64289"/>
    <cellStyle name="SAPBEXresDataEmph 9" xfId="64290"/>
    <cellStyle name="SAPBEXresDataEmph 9 2" xfId="64291"/>
    <cellStyle name="SAPBEXresDataEmph 9 2 2" xfId="64292"/>
    <cellStyle name="SAPBEXresDataEmph 9 3" xfId="64293"/>
    <cellStyle name="SAPBEXresDataEmph 9 4" xfId="64294"/>
    <cellStyle name="SAPBEXresDataEmph 9 5" xfId="64295"/>
    <cellStyle name="SAPBEXresItem" xfId="64296"/>
    <cellStyle name="SAPBEXresItem 10" xfId="64297"/>
    <cellStyle name="SAPBEXresItem 10 2" xfId="64298"/>
    <cellStyle name="SAPBEXresItem 10 3" xfId="64299"/>
    <cellStyle name="SAPBEXresItem 10 4" xfId="64300"/>
    <cellStyle name="SAPBEXresItem 10 5" xfId="64301"/>
    <cellStyle name="SAPBEXresItem 11" xfId="64302"/>
    <cellStyle name="SAPBEXresItem 11 2" xfId="64303"/>
    <cellStyle name="SAPBEXresItem 11 3" xfId="64304"/>
    <cellStyle name="SAPBEXresItem 11 4" xfId="64305"/>
    <cellStyle name="SAPBEXresItem 12" xfId="64306"/>
    <cellStyle name="SAPBEXresItem 12 2" xfId="64307"/>
    <cellStyle name="SAPBEXresItem 12 3" xfId="64308"/>
    <cellStyle name="SAPBEXresItem 12 4" xfId="64309"/>
    <cellStyle name="SAPBEXresItem 13" xfId="64310"/>
    <cellStyle name="SAPBEXresItem 13 2" xfId="64311"/>
    <cellStyle name="SAPBEXresItem 13 3" xfId="64312"/>
    <cellStyle name="SAPBEXresItem 13 4" xfId="64313"/>
    <cellStyle name="SAPBEXresItem 14" xfId="64314"/>
    <cellStyle name="SAPBEXresItem 14 2" xfId="64315"/>
    <cellStyle name="SAPBEXresItem 14 3" xfId="64316"/>
    <cellStyle name="SAPBEXresItem 14 4" xfId="64317"/>
    <cellStyle name="SAPBEXresItem 15" xfId="64318"/>
    <cellStyle name="SAPBEXresItem 16" xfId="64319"/>
    <cellStyle name="SAPBEXresItem 17" xfId="64320"/>
    <cellStyle name="SAPBEXresItem 18" xfId="64321"/>
    <cellStyle name="SAPBEXresItem 19" xfId="64322"/>
    <cellStyle name="SAPBEXresItem 2" xfId="64323"/>
    <cellStyle name="SAPBEXresItem 2 10" xfId="64324"/>
    <cellStyle name="SAPBEXresItem 2 10 2" xfId="64325"/>
    <cellStyle name="SAPBEXresItem 2 10 3" xfId="64326"/>
    <cellStyle name="SAPBEXresItem 2 10 4" xfId="64327"/>
    <cellStyle name="SAPBEXresItem 2 11" xfId="64328"/>
    <cellStyle name="SAPBEXresItem 2 12" xfId="64329"/>
    <cellStyle name="SAPBEXresItem 2 13" xfId="64330"/>
    <cellStyle name="SAPBEXresItem 2 14" xfId="64331"/>
    <cellStyle name="SAPBEXresItem 2 15" xfId="64332"/>
    <cellStyle name="SAPBEXresItem 2 16" xfId="64333"/>
    <cellStyle name="SAPBEXresItem 2 17" xfId="64334"/>
    <cellStyle name="SAPBEXresItem 2 18" xfId="64335"/>
    <cellStyle name="SAPBEXresItem 2 19" xfId="64336"/>
    <cellStyle name="SAPBEXresItem 2 2" xfId="64337"/>
    <cellStyle name="SAPBEXresItem 2 2 2" xfId="64338"/>
    <cellStyle name="SAPBEXresItem 2 2 2 2" xfId="64339"/>
    <cellStyle name="SAPBEXresItem 2 2 2 2 2" xfId="64340"/>
    <cellStyle name="SAPBEXresItem 2 2 2 3" xfId="64341"/>
    <cellStyle name="SAPBEXresItem 2 2 2 4" xfId="64342"/>
    <cellStyle name="SAPBEXresItem 2 2 3" xfId="64343"/>
    <cellStyle name="SAPBEXresItem 2 2 3 2" xfId="64344"/>
    <cellStyle name="SAPBEXresItem 2 2 3 3" xfId="64345"/>
    <cellStyle name="SAPBEXresItem 2 2 4" xfId="64346"/>
    <cellStyle name="SAPBEXresItem 2 2 4 2" xfId="64347"/>
    <cellStyle name="SAPBEXresItem 2 2 5" xfId="64348"/>
    <cellStyle name="SAPBEXresItem 2 3" xfId="64349"/>
    <cellStyle name="SAPBEXresItem 2 3 2" xfId="64350"/>
    <cellStyle name="SAPBEXresItem 2 3 2 2" xfId="64351"/>
    <cellStyle name="SAPBEXresItem 2 3 3" xfId="64352"/>
    <cellStyle name="SAPBEXresItem 2 3 4" xfId="64353"/>
    <cellStyle name="SAPBEXresItem 2 3 5" xfId="64354"/>
    <cellStyle name="SAPBEXresItem 2 4" xfId="64355"/>
    <cellStyle name="SAPBEXresItem 2 4 2" xfId="64356"/>
    <cellStyle name="SAPBEXresItem 2 4 2 2" xfId="64357"/>
    <cellStyle name="SAPBEXresItem 2 4 3" xfId="64358"/>
    <cellStyle name="SAPBEXresItem 2 4 4" xfId="64359"/>
    <cellStyle name="SAPBEXresItem 2 4 5" xfId="64360"/>
    <cellStyle name="SAPBEXresItem 2 5" xfId="64361"/>
    <cellStyle name="SAPBEXresItem 2 5 2" xfId="64362"/>
    <cellStyle name="SAPBEXresItem 2 5 2 2" xfId="64363"/>
    <cellStyle name="SAPBEXresItem 2 5 3" xfId="64364"/>
    <cellStyle name="SAPBEXresItem 2 5 4" xfId="64365"/>
    <cellStyle name="SAPBEXresItem 2 5 5" xfId="64366"/>
    <cellStyle name="SAPBEXresItem 2 6" xfId="64367"/>
    <cellStyle name="SAPBEXresItem 2 6 2" xfId="64368"/>
    <cellStyle name="SAPBEXresItem 2 6 2 2" xfId="64369"/>
    <cellStyle name="SAPBEXresItem 2 6 3" xfId="64370"/>
    <cellStyle name="SAPBEXresItem 2 6 4" xfId="64371"/>
    <cellStyle name="SAPBEXresItem 2 6 5" xfId="64372"/>
    <cellStyle name="SAPBEXresItem 2 7" xfId="64373"/>
    <cellStyle name="SAPBEXresItem 2 7 2" xfId="64374"/>
    <cellStyle name="SAPBEXresItem 2 7 3" xfId="64375"/>
    <cellStyle name="SAPBEXresItem 2 7 4" xfId="64376"/>
    <cellStyle name="SAPBEXresItem 2 7 5" xfId="64377"/>
    <cellStyle name="SAPBEXresItem 2 8" xfId="64378"/>
    <cellStyle name="SAPBEXresItem 2 8 2" xfId="64379"/>
    <cellStyle name="SAPBEXresItem 2 8 3" xfId="64380"/>
    <cellStyle name="SAPBEXresItem 2 8 4" xfId="64381"/>
    <cellStyle name="SAPBEXresItem 2 8 5" xfId="64382"/>
    <cellStyle name="SAPBEXresItem 2 9" xfId="64383"/>
    <cellStyle name="SAPBEXresItem 2 9 2" xfId="64384"/>
    <cellStyle name="SAPBEXresItem 2 9 3" xfId="64385"/>
    <cellStyle name="SAPBEXresItem 2 9 4" xfId="64386"/>
    <cellStyle name="SAPBEXresItem 20" xfId="64387"/>
    <cellStyle name="SAPBEXresItem 21" xfId="64388"/>
    <cellStyle name="SAPBEXresItem 22" xfId="64389"/>
    <cellStyle name="SAPBEXresItem 3" xfId="64390"/>
    <cellStyle name="SAPBEXresItem 3 10" xfId="64391"/>
    <cellStyle name="SAPBEXresItem 3 10 2" xfId="64392"/>
    <cellStyle name="SAPBEXresItem 3 10 3" xfId="64393"/>
    <cellStyle name="SAPBEXresItem 3 10 4" xfId="64394"/>
    <cellStyle name="SAPBEXresItem 3 11" xfId="64395"/>
    <cellStyle name="SAPBEXresItem 3 12" xfId="64396"/>
    <cellStyle name="SAPBEXresItem 3 13" xfId="64397"/>
    <cellStyle name="SAPBEXresItem 3 14" xfId="64398"/>
    <cellStyle name="SAPBEXresItem 3 15" xfId="64399"/>
    <cellStyle name="SAPBEXresItem 3 16" xfId="64400"/>
    <cellStyle name="SAPBEXresItem 3 17" xfId="64401"/>
    <cellStyle name="SAPBEXresItem 3 18" xfId="64402"/>
    <cellStyle name="SAPBEXresItem 3 2" xfId="64403"/>
    <cellStyle name="SAPBEXresItem 3 2 2" xfId="64404"/>
    <cellStyle name="SAPBEXresItem 3 2 2 2" xfId="64405"/>
    <cellStyle name="SAPBEXresItem 3 2 2 3" xfId="64406"/>
    <cellStyle name="SAPBEXresItem 3 2 3" xfId="64407"/>
    <cellStyle name="SAPBEXresItem 3 2 3 2" xfId="64408"/>
    <cellStyle name="SAPBEXresItem 3 2 4" xfId="64409"/>
    <cellStyle name="SAPBEXresItem 3 2 5" xfId="64410"/>
    <cellStyle name="SAPBEXresItem 3 3" xfId="64411"/>
    <cellStyle name="SAPBEXresItem 3 3 2" xfId="64412"/>
    <cellStyle name="SAPBEXresItem 3 3 2 2" xfId="64413"/>
    <cellStyle name="SAPBEXresItem 3 3 2 3" xfId="64414"/>
    <cellStyle name="SAPBEXresItem 3 3 3" xfId="64415"/>
    <cellStyle name="SAPBEXresItem 3 3 3 2" xfId="64416"/>
    <cellStyle name="SAPBEXresItem 3 3 4" xfId="64417"/>
    <cellStyle name="SAPBEXresItem 3 3 5" xfId="64418"/>
    <cellStyle name="SAPBEXresItem 3 4" xfId="64419"/>
    <cellStyle name="SAPBEXresItem 3 4 2" xfId="64420"/>
    <cellStyle name="SAPBEXresItem 3 4 2 2" xfId="64421"/>
    <cellStyle name="SAPBEXresItem 3 4 3" xfId="64422"/>
    <cellStyle name="SAPBEXresItem 3 4 4" xfId="64423"/>
    <cellStyle name="SAPBEXresItem 3 4 5" xfId="64424"/>
    <cellStyle name="SAPBEXresItem 3 5" xfId="64425"/>
    <cellStyle name="SAPBEXresItem 3 5 2" xfId="64426"/>
    <cellStyle name="SAPBEXresItem 3 5 2 2" xfId="64427"/>
    <cellStyle name="SAPBEXresItem 3 5 3" xfId="64428"/>
    <cellStyle name="SAPBEXresItem 3 5 4" xfId="64429"/>
    <cellStyle name="SAPBEXresItem 3 5 5" xfId="64430"/>
    <cellStyle name="SAPBEXresItem 3 6" xfId="64431"/>
    <cellStyle name="SAPBEXresItem 3 6 2" xfId="64432"/>
    <cellStyle name="SAPBEXresItem 3 6 2 2" xfId="64433"/>
    <cellStyle name="SAPBEXresItem 3 6 3" xfId="64434"/>
    <cellStyle name="SAPBEXresItem 3 6 4" xfId="64435"/>
    <cellStyle name="SAPBEXresItem 3 6 5" xfId="64436"/>
    <cellStyle name="SAPBEXresItem 3 7" xfId="64437"/>
    <cellStyle name="SAPBEXresItem 3 7 2" xfId="64438"/>
    <cellStyle name="SAPBEXresItem 3 7 2 2" xfId="64439"/>
    <cellStyle name="SAPBEXresItem 3 7 3" xfId="64440"/>
    <cellStyle name="SAPBEXresItem 3 7 4" xfId="64441"/>
    <cellStyle name="SAPBEXresItem 3 7 5" xfId="64442"/>
    <cellStyle name="SAPBEXresItem 3 8" xfId="64443"/>
    <cellStyle name="SAPBEXresItem 3 8 2" xfId="64444"/>
    <cellStyle name="SAPBEXresItem 3 8 3" xfId="64445"/>
    <cellStyle name="SAPBEXresItem 3 8 4" xfId="64446"/>
    <cellStyle name="SAPBEXresItem 3 8 5" xfId="64447"/>
    <cellStyle name="SAPBEXresItem 3 9" xfId="64448"/>
    <cellStyle name="SAPBEXresItem 3 9 2" xfId="64449"/>
    <cellStyle name="SAPBEXresItem 3 9 3" xfId="64450"/>
    <cellStyle name="SAPBEXresItem 3 9 4" xfId="64451"/>
    <cellStyle name="SAPBEXresItem 3 9 5" xfId="64452"/>
    <cellStyle name="SAPBEXresItem 4" xfId="64453"/>
    <cellStyle name="SAPBEXresItem 4 10" xfId="64454"/>
    <cellStyle name="SAPBEXresItem 4 10 2" xfId="64455"/>
    <cellStyle name="SAPBEXresItem 4 10 3" xfId="64456"/>
    <cellStyle name="SAPBEXresItem 4 10 4" xfId="64457"/>
    <cellStyle name="SAPBEXresItem 4 11" xfId="64458"/>
    <cellStyle name="SAPBEXresItem 4 12" xfId="64459"/>
    <cellStyle name="SAPBEXresItem 4 13" xfId="64460"/>
    <cellStyle name="SAPBEXresItem 4 14" xfId="64461"/>
    <cellStyle name="SAPBEXresItem 4 15" xfId="64462"/>
    <cellStyle name="SAPBEXresItem 4 16" xfId="64463"/>
    <cellStyle name="SAPBEXresItem 4 2" xfId="64464"/>
    <cellStyle name="SAPBEXresItem 4 2 2" xfId="64465"/>
    <cellStyle name="SAPBEXresItem 4 2 2 2" xfId="64466"/>
    <cellStyle name="SAPBEXresItem 4 2 3" xfId="64467"/>
    <cellStyle name="SAPBEXresItem 4 2 4" xfId="64468"/>
    <cellStyle name="SAPBEXresItem 4 2 5" xfId="64469"/>
    <cellStyle name="SAPBEXresItem 4 3" xfId="64470"/>
    <cellStyle name="SAPBEXresItem 4 3 2" xfId="64471"/>
    <cellStyle name="SAPBEXresItem 4 3 2 2" xfId="64472"/>
    <cellStyle name="SAPBEXresItem 4 3 3" xfId="64473"/>
    <cellStyle name="SAPBEXresItem 4 3 4" xfId="64474"/>
    <cellStyle name="SAPBEXresItem 4 3 5" xfId="64475"/>
    <cellStyle name="SAPBEXresItem 4 4" xfId="64476"/>
    <cellStyle name="SAPBEXresItem 4 4 2" xfId="64477"/>
    <cellStyle name="SAPBEXresItem 4 4 2 2" xfId="64478"/>
    <cellStyle name="SAPBEXresItem 4 4 3" xfId="64479"/>
    <cellStyle name="SAPBEXresItem 4 4 4" xfId="64480"/>
    <cellStyle name="SAPBEXresItem 4 4 5" xfId="64481"/>
    <cellStyle name="SAPBEXresItem 4 5" xfId="64482"/>
    <cellStyle name="SAPBEXresItem 4 5 2" xfId="64483"/>
    <cellStyle name="SAPBEXresItem 4 5 2 2" xfId="64484"/>
    <cellStyle name="SAPBEXresItem 4 5 3" xfId="64485"/>
    <cellStyle name="SAPBEXresItem 4 5 4" xfId="64486"/>
    <cellStyle name="SAPBEXresItem 4 5 5" xfId="64487"/>
    <cellStyle name="SAPBEXresItem 4 6" xfId="64488"/>
    <cellStyle name="SAPBEXresItem 4 6 2" xfId="64489"/>
    <cellStyle name="SAPBEXresItem 4 6 3" xfId="64490"/>
    <cellStyle name="SAPBEXresItem 4 6 4" xfId="64491"/>
    <cellStyle name="SAPBEXresItem 4 6 5" xfId="64492"/>
    <cellStyle name="SAPBEXresItem 4 7" xfId="64493"/>
    <cellStyle name="SAPBEXresItem 4 7 2" xfId="64494"/>
    <cellStyle name="SAPBEXresItem 4 7 3" xfId="64495"/>
    <cellStyle name="SAPBEXresItem 4 7 4" xfId="64496"/>
    <cellStyle name="SAPBEXresItem 4 8" xfId="64497"/>
    <cellStyle name="SAPBEXresItem 4 8 2" xfId="64498"/>
    <cellStyle name="SAPBEXresItem 4 8 3" xfId="64499"/>
    <cellStyle name="SAPBEXresItem 4 8 4" xfId="64500"/>
    <cellStyle name="SAPBEXresItem 4 9" xfId="64501"/>
    <cellStyle name="SAPBEXresItem 4 9 2" xfId="64502"/>
    <cellStyle name="SAPBEXresItem 4 9 3" xfId="64503"/>
    <cellStyle name="SAPBEXresItem 4 9 4" xfId="64504"/>
    <cellStyle name="SAPBEXresItem 5" xfId="64505"/>
    <cellStyle name="SAPBEXresItem 5 2" xfId="64506"/>
    <cellStyle name="SAPBEXresItem 5 2 2" xfId="64507"/>
    <cellStyle name="SAPBEXresItem 5 3" xfId="64508"/>
    <cellStyle name="SAPBEXresItem 5 4" xfId="64509"/>
    <cellStyle name="SAPBEXresItem 5 5" xfId="64510"/>
    <cellStyle name="SAPBEXresItem 6" xfId="64511"/>
    <cellStyle name="SAPBEXresItem 6 2" xfId="64512"/>
    <cellStyle name="SAPBEXresItem 6 2 2" xfId="64513"/>
    <cellStyle name="SAPBEXresItem 6 3" xfId="64514"/>
    <cellStyle name="SAPBEXresItem 6 4" xfId="64515"/>
    <cellStyle name="SAPBEXresItem 6 5" xfId="64516"/>
    <cellStyle name="SAPBEXresItem 7" xfId="64517"/>
    <cellStyle name="SAPBEXresItem 7 2" xfId="64518"/>
    <cellStyle name="SAPBEXresItemX" xfId="64519"/>
    <cellStyle name="SAPBEXresItemX 2" xfId="64520"/>
    <cellStyle name="SAPBEXresItemX 2 2" xfId="64521"/>
    <cellStyle name="SAPBEXresItemX 2 2 2" xfId="64522"/>
    <cellStyle name="SAPBEXresItemX 2 2 3" xfId="64523"/>
    <cellStyle name="SAPBEXresItemX 2 3" xfId="64524"/>
    <cellStyle name="SAPBEXresItemX 2 3 2" xfId="64525"/>
    <cellStyle name="SAPBEXresItemX 2 4" xfId="64526"/>
    <cellStyle name="SAPBEXresItemX 3" xfId="64527"/>
    <cellStyle name="SAPBEXresItemX 4" xfId="64528"/>
    <cellStyle name="SAPBEXresItemX 5" xfId="64529"/>
    <cellStyle name="SAPBEXstdData" xfId="64530"/>
    <cellStyle name="SAPBEXstdData 2" xfId="64531"/>
    <cellStyle name="SAPBEXstdData 2 2" xfId="64532"/>
    <cellStyle name="SAPBEXstdData 2 2 2" xfId="64533"/>
    <cellStyle name="SAPBEXstdData 2 2 2 2" xfId="64534"/>
    <cellStyle name="SAPBEXstdData 2 2 2 3" xfId="64535"/>
    <cellStyle name="SAPBEXstdData 2 2 3" xfId="64536"/>
    <cellStyle name="SAPBEXstdData 2 2 3 2" xfId="64537"/>
    <cellStyle name="SAPBEXstdData 2 2 4" xfId="64538"/>
    <cellStyle name="SAPBEXstdData 3" xfId="64539"/>
    <cellStyle name="SAPBEXstdData 3 2" xfId="64540"/>
    <cellStyle name="SAPBEXstdData 3 2 2" xfId="64541"/>
    <cellStyle name="SAPBEXstdData 3 2 3" xfId="64542"/>
    <cellStyle name="SAPBEXstdData 3 3" xfId="64543"/>
    <cellStyle name="SAPBEXstdData 3 3 2" xfId="64544"/>
    <cellStyle name="SAPBEXstdData 3 4" xfId="64545"/>
    <cellStyle name="SAPBEXstdData 4" xfId="64546"/>
    <cellStyle name="SAPBEXstdData_2013-2015 Outage Detail" xfId="64547"/>
    <cellStyle name="SAPBEXstdDataEmph" xfId="64548"/>
    <cellStyle name="SAPBEXstdDataEmph 2" xfId="64549"/>
    <cellStyle name="SAPBEXstdDataEmph 2 2" xfId="64550"/>
    <cellStyle name="SAPBEXstdDataEmph 2 2 2" xfId="64551"/>
    <cellStyle name="SAPBEXstdDataEmph 2 2 3" xfId="64552"/>
    <cellStyle name="SAPBEXstdDataEmph 2 3" xfId="64553"/>
    <cellStyle name="SAPBEXstdDataEmph 2 3 2" xfId="64554"/>
    <cellStyle name="SAPBEXstdDataEmph 2 4" xfId="64555"/>
    <cellStyle name="SAPBEXstdDataEmph 3" xfId="64556"/>
    <cellStyle name="SAPBEXstdDataEmph 4" xfId="64557"/>
    <cellStyle name="SAPBEXstdDataEmph 5" xfId="64558"/>
    <cellStyle name="SAPBEXstdItem" xfId="64559"/>
    <cellStyle name="SAPBEXstdItem 2" xfId="64560"/>
    <cellStyle name="SAPBEXstdItem 2 2" xfId="64561"/>
    <cellStyle name="SAPBEXstdItem 2 2 2" xfId="64562"/>
    <cellStyle name="SAPBEXstdItem 2 2 2 2" xfId="64563"/>
    <cellStyle name="SAPBEXstdItem 2 2 2 3" xfId="64564"/>
    <cellStyle name="SAPBEXstdItem 2 2 3" xfId="64565"/>
    <cellStyle name="SAPBEXstdItem 2 2 3 2" xfId="64566"/>
    <cellStyle name="SAPBEXstdItem 2 2 4" xfId="64567"/>
    <cellStyle name="SAPBEXstdItem 3" xfId="64568"/>
    <cellStyle name="SAPBEXstdItem 3 2" xfId="64569"/>
    <cellStyle name="SAPBEXstdItem 3 2 2" xfId="64570"/>
    <cellStyle name="SAPBEXstdItem 3 2 3" xfId="64571"/>
    <cellStyle name="SAPBEXstdItem 3 3" xfId="64572"/>
    <cellStyle name="SAPBEXstdItem 3 3 2" xfId="64573"/>
    <cellStyle name="SAPBEXstdItem 3 4" xfId="64574"/>
    <cellStyle name="SAPBEXstdItem 4" xfId="64575"/>
    <cellStyle name="SAPBEXstdItem_2013-2015 Outage Detail" xfId="64576"/>
    <cellStyle name="SAPBEXstdItemX" xfId="64577"/>
    <cellStyle name="SAPBEXstdItemX 2" xfId="64578"/>
    <cellStyle name="SAPBEXstdItemX 2 2" xfId="64579"/>
    <cellStyle name="SAPBEXstdItemX 2 2 2" xfId="64580"/>
    <cellStyle name="SAPBEXstdItemX 2 2 3" xfId="64581"/>
    <cellStyle name="SAPBEXstdItemX 2 3" xfId="64582"/>
    <cellStyle name="SAPBEXstdItemX 2 3 2" xfId="64583"/>
    <cellStyle name="SAPBEXstdItemX 2 4" xfId="64584"/>
    <cellStyle name="SAPBEXstdItemX 3" xfId="64585"/>
    <cellStyle name="SAPBEXstdItemX 4" xfId="64586"/>
    <cellStyle name="SAPBEXstdItemX 5" xfId="64587"/>
    <cellStyle name="SAPBEXtitle" xfId="64588"/>
    <cellStyle name="SAPBEXtitle 2" xfId="64589"/>
    <cellStyle name="SAPBEXtitle 3" xfId="64590"/>
    <cellStyle name="SAPBEXtitle 4" xfId="64591"/>
    <cellStyle name="SAPBEXtitle 5" xfId="64592"/>
    <cellStyle name="SAPBEXunassignedItem" xfId="64593"/>
    <cellStyle name="SAPBEXunassignedItem 2" xfId="64594"/>
    <cellStyle name="SAPBEXunassignedItem 2 2" xfId="64595"/>
    <cellStyle name="SAPBEXunassignedItem 2 3" xfId="64596"/>
    <cellStyle name="SAPBEXunassignedItem 2 4" xfId="64597"/>
    <cellStyle name="SAPBEXunassignedItem 3" xfId="64598"/>
    <cellStyle name="SAPBEXunassignedItem 4" xfId="64599"/>
    <cellStyle name="SAPBEXunassignedItem 5" xfId="64600"/>
    <cellStyle name="SAPBEXunassignedItem_Pv for Schools - Installs" xfId="64601"/>
    <cellStyle name="SAPBEXundefined" xfId="64602"/>
    <cellStyle name="SAPBEXundefined 2" xfId="64603"/>
    <cellStyle name="SAPBEXundefined 2 2" xfId="64604"/>
    <cellStyle name="SAPBEXundefined 2 2 2" xfId="64605"/>
    <cellStyle name="SAPBEXundefined 2 2 3" xfId="64606"/>
    <cellStyle name="SAPBEXundefined 2 3" xfId="64607"/>
    <cellStyle name="SAPBEXundefined 2 3 2" xfId="64608"/>
    <cellStyle name="SAPBEXundefined 2 4" xfId="64609"/>
    <cellStyle name="SAPBEXundefined 3" xfId="64610"/>
    <cellStyle name="SAPBEXundefined 4" xfId="64611"/>
    <cellStyle name="SAPBEXundefined 5" xfId="64612"/>
    <cellStyle name="SAPBEXundefined_PGD jaffe capital estimates 2013-2014 7-9-2013" xfId="64613"/>
    <cellStyle name="SAPBorder" xfId="64614"/>
    <cellStyle name="SAPDataCell" xfId="64615"/>
    <cellStyle name="SAPDataTotalCell" xfId="64616"/>
    <cellStyle name="SAPDimensionCell" xfId="64617"/>
    <cellStyle name="SAPEditableDataCell" xfId="64618"/>
    <cellStyle name="SAPEditableDataTotalCell" xfId="64619"/>
    <cellStyle name="SAPEmphasized" xfId="64620"/>
    <cellStyle name="SAPEmphasizedEditableDataCell" xfId="64621"/>
    <cellStyle name="SAPEmphasizedEditableDataTotalCell" xfId="64622"/>
    <cellStyle name="SAPEmphasizedLockedDataCell" xfId="64623"/>
    <cellStyle name="SAPEmphasizedLockedDataTotalCell" xfId="64624"/>
    <cellStyle name="SAPEmphasizedReadonlyDataCell" xfId="64625"/>
    <cellStyle name="SAPEmphasizedReadonlyDataTotalCell" xfId="64626"/>
    <cellStyle name="SAPEmphasizedTotal" xfId="64627"/>
    <cellStyle name="SAPExceptionLevel1" xfId="64628"/>
    <cellStyle name="SAPExceptionLevel2" xfId="64629"/>
    <cellStyle name="SAPExceptionLevel3" xfId="64630"/>
    <cellStyle name="SAPExceptionLevel4" xfId="64631"/>
    <cellStyle name="SAPExceptionLevel5" xfId="64632"/>
    <cellStyle name="SAPExceptionLevel6" xfId="64633"/>
    <cellStyle name="SAPExceptionLevel7" xfId="64634"/>
    <cellStyle name="SAPExceptionLevel8" xfId="64635"/>
    <cellStyle name="SAPExceptionLevel9" xfId="64636"/>
    <cellStyle name="SAPHierarchyCell0" xfId="64637"/>
    <cellStyle name="SAPHierarchyCell1" xfId="64638"/>
    <cellStyle name="SAPHierarchyCell2" xfId="64639"/>
    <cellStyle name="SAPHierarchyCell3" xfId="64640"/>
    <cellStyle name="SAPHierarchyCell4" xfId="64641"/>
    <cellStyle name="SAPLockedDataCell" xfId="64642"/>
    <cellStyle name="SAPLockedDataTotalCell" xfId="64643"/>
    <cellStyle name="SAPMemberCell" xfId="64644"/>
    <cellStyle name="SAPMemberTotalCell" xfId="64645"/>
    <cellStyle name="SAPReadonlyDataCell" xfId="64646"/>
    <cellStyle name="SAPReadonlyDataTotalCell" xfId="64647"/>
    <cellStyle name="ScotchRule" xfId="64648"/>
    <cellStyle name="Sect1" xfId="64649"/>
    <cellStyle name="Section Heading-Large" xfId="64650"/>
    <cellStyle name="Section Heading-Small" xfId="64651"/>
    <cellStyle name="SEM-BPS-data" xfId="64652"/>
    <cellStyle name="SEM-BPS-data 2" xfId="64653"/>
    <cellStyle name="SEM-BPS-head" xfId="64654"/>
    <cellStyle name="SEM-BPS-head 2" xfId="64655"/>
    <cellStyle name="SEM-BPS-head 3" xfId="64656"/>
    <cellStyle name="SEM-BPS-headdata" xfId="64657"/>
    <cellStyle name="SEM-BPS-headdata 2" xfId="64658"/>
    <cellStyle name="SEM-BPS-headdata 3" xfId="64659"/>
    <cellStyle name="SEM-BPS-headkey" xfId="64660"/>
    <cellStyle name="SEM-BPS-headkey 2" xfId="64661"/>
    <cellStyle name="SEM-BPS-headkey 3" xfId="64662"/>
    <cellStyle name="SEM-BPS-input-on" xfId="64663"/>
    <cellStyle name="SEM-BPS-key" xfId="64664"/>
    <cellStyle name="SEM-BPS-key 2" xfId="64665"/>
    <cellStyle name="SEM-BPS-sub1" xfId="64666"/>
    <cellStyle name="SEM-BPS-sub1 2" xfId="64667"/>
    <cellStyle name="SEM-BPS-sub2" xfId="64668"/>
    <cellStyle name="SEM-BPS-sub2 2" xfId="64669"/>
    <cellStyle name="SEM-BPS-total" xfId="64670"/>
    <cellStyle name="SEM-BPS-total 2" xfId="64671"/>
    <cellStyle name="Sep. milhar [0]" xfId="64672"/>
    <cellStyle name="Separador de milhares [0]_COF" xfId="64673"/>
    <cellStyle name="Separador de milhares_COF" xfId="64674"/>
    <cellStyle name="shade" xfId="64675"/>
    <cellStyle name="Shade Black" xfId="64676"/>
    <cellStyle name="Shaded" xfId="64677"/>
    <cellStyle name="Shading" xfId="64678"/>
    <cellStyle name="Shares" xfId="64679"/>
    <cellStyle name="Sheet Title" xfId="64680"/>
    <cellStyle name="Single Accounting" xfId="64681"/>
    <cellStyle name="SMALL HEADINGS" xfId="64682"/>
    <cellStyle name="SPECIAL3" xfId="64683"/>
    <cellStyle name="SPOl" xfId="64684"/>
    <cellStyle name="Standard_Anpassen der Amortisation" xfId="64685"/>
    <cellStyle name="STOCK" xfId="64686"/>
    <cellStyle name="Strikethru" xfId="64687"/>
    <cellStyle name="STYL0 - Style1" xfId="64688"/>
    <cellStyle name="STYL1 - Style1" xfId="64689"/>
    <cellStyle name="STYL1 - Style2" xfId="64690"/>
    <cellStyle name="STYL2 - Style3" xfId="64691"/>
    <cellStyle name="STYL3 - Style4" xfId="64692"/>
    <cellStyle name="STYL4 - Style5" xfId="64693"/>
    <cellStyle name="STYL5 - Style6" xfId="64694"/>
    <cellStyle name="STYL6 - Style7" xfId="64695"/>
    <cellStyle name="STYL7 - Style8" xfId="64696"/>
    <cellStyle name="Style 1" xfId="64697"/>
    <cellStyle name="Style 1 2" xfId="64698"/>
    <cellStyle name="Style 1 2 2" xfId="64699"/>
    <cellStyle name="Style 1 2 3" xfId="64700"/>
    <cellStyle name="Style 1 2 4" xfId="64701"/>
    <cellStyle name="Style 1 2 5" xfId="64702"/>
    <cellStyle name="Style 1 3" xfId="64703"/>
    <cellStyle name="Style 1 3 2" xfId="64704"/>
    <cellStyle name="Style 1 3 3" xfId="64705"/>
    <cellStyle name="Style 1 3 4" xfId="64706"/>
    <cellStyle name="Style 1 3 5" xfId="64707"/>
    <cellStyle name="Style 1 4" xfId="64708"/>
    <cellStyle name="Style 1 4 2" xfId="64709"/>
    <cellStyle name="Style 1 4 3" xfId="64710"/>
    <cellStyle name="Style 1 4 4" xfId="64711"/>
    <cellStyle name="Style 1 4 5" xfId="64712"/>
    <cellStyle name="Style 1 5" xfId="64713"/>
    <cellStyle name="Style 1 5 2" xfId="64714"/>
    <cellStyle name="Style 1 5 3" xfId="64715"/>
    <cellStyle name="Style 1 5 4" xfId="64716"/>
    <cellStyle name="Style 1 5 5" xfId="64717"/>
    <cellStyle name="Style 1 6" xfId="64718"/>
    <cellStyle name="Style 1 6 2" xfId="64719"/>
    <cellStyle name="Style 1 6 3" xfId="64720"/>
    <cellStyle name="Style 1 6 4" xfId="64721"/>
    <cellStyle name="Style 1 6 5" xfId="64722"/>
    <cellStyle name="Style 1 7" xfId="64723"/>
    <cellStyle name="Style 1 8" xfId="64724"/>
    <cellStyle name="Style 1 9" xfId="64725"/>
    <cellStyle name="Style 1_2008 IWNA Portfolio 09102008 (JPM TE &amp; CE)__IWNA PPA_TE Assumps (Neg prices)" xfId="64726"/>
    <cellStyle name="Style 21" xfId="64727"/>
    <cellStyle name="Style 22" xfId="64728"/>
    <cellStyle name="Style 23" xfId="64729"/>
    <cellStyle name="Style 24" xfId="64730"/>
    <cellStyle name="Style 25" xfId="64731"/>
    <cellStyle name="Style 26" xfId="64732"/>
    <cellStyle name="Style 27" xfId="64733"/>
    <cellStyle name="Style 28" xfId="64734"/>
    <cellStyle name="Style 29" xfId="64735"/>
    <cellStyle name="Style 30" xfId="64736"/>
    <cellStyle name="Style 31" xfId="64737"/>
    <cellStyle name="Style 32" xfId="64738"/>
    <cellStyle name="Style 33" xfId="64739"/>
    <cellStyle name="Style 34" xfId="64740"/>
    <cellStyle name="Style 35" xfId="64741"/>
    <cellStyle name="Style 36" xfId="64742"/>
    <cellStyle name="Style 37" xfId="64743"/>
    <cellStyle name="Style 38" xfId="64744"/>
    <cellStyle name="Style 39" xfId="64745"/>
    <cellStyle name="Style 40" xfId="64746"/>
    <cellStyle name="Style 41" xfId="64747"/>
    <cellStyle name="Style 42" xfId="64748"/>
    <cellStyle name="Style 43" xfId="64749"/>
    <cellStyle name="Style 44" xfId="64750"/>
    <cellStyle name="Style 45" xfId="64751"/>
    <cellStyle name="Style 46" xfId="64752"/>
    <cellStyle name="Style 47" xfId="64753"/>
    <cellStyle name="Style 48" xfId="64754"/>
    <cellStyle name="Style 49" xfId="64755"/>
    <cellStyle name="Style 50" xfId="64756"/>
    <cellStyle name="Style 51" xfId="64757"/>
    <cellStyle name="Style 52" xfId="64758"/>
    <cellStyle name="Style 53" xfId="64759"/>
    <cellStyle name="Style 54" xfId="64760"/>
    <cellStyle name="Style 55" xfId="64761"/>
    <cellStyle name="Style 56" xfId="64762"/>
    <cellStyle name="Style 57" xfId="64763"/>
    <cellStyle name="Style 58" xfId="64764"/>
    <cellStyle name="Style 59" xfId="64765"/>
    <cellStyle name="Style 60" xfId="64766"/>
    <cellStyle name="Style 61" xfId="64767"/>
    <cellStyle name="Style 62" xfId="64768"/>
    <cellStyle name="Style 63" xfId="64769"/>
    <cellStyle name="Style 64" xfId="64770"/>
    <cellStyle name="Style 65" xfId="64771"/>
    <cellStyle name="Style 66" xfId="64772"/>
    <cellStyle name="Style 67" xfId="64773"/>
    <cellStyle name="Style 68" xfId="64774"/>
    <cellStyle name="Style 69" xfId="64775"/>
    <cellStyle name="Style 70" xfId="64776"/>
    <cellStyle name="Style 71" xfId="64777"/>
    <cellStyle name="Style 72" xfId="64778"/>
    <cellStyle name="Style 73" xfId="64779"/>
    <cellStyle name="Style 74" xfId="64780"/>
    <cellStyle name="Style 75" xfId="64781"/>
    <cellStyle name="Style 76" xfId="64782"/>
    <cellStyle name="Style 77" xfId="64783"/>
    <cellStyle name="Style 78" xfId="64784"/>
    <cellStyle name="Style 79" xfId="64785"/>
    <cellStyle name="Style 80" xfId="64786"/>
    <cellStyle name="Style 81" xfId="64787"/>
    <cellStyle name="Style 82" xfId="64788"/>
    <cellStyle name="Style 83" xfId="64789"/>
    <cellStyle name="Style 84" xfId="64790"/>
    <cellStyle name="Style 85" xfId="64791"/>
    <cellStyle name="Style 86" xfId="64792"/>
    <cellStyle name="Style 87" xfId="64793"/>
    <cellStyle name="Style 88" xfId="64794"/>
    <cellStyle name="Style 89" xfId="64795"/>
    <cellStyle name="Style 90" xfId="64796"/>
    <cellStyle name="Style1" xfId="64797"/>
    <cellStyle name="SUB HEADING" xfId="64798"/>
    <cellStyle name="Sub Title" xfId="64799"/>
    <cellStyle name="Subhead" xfId="64800"/>
    <cellStyle name="SubHeading 1" xfId="64801"/>
    <cellStyle name="SubHeading 2" xfId="64802"/>
    <cellStyle name="Subtitle" xfId="64803"/>
    <cellStyle name="Subtotal" xfId="64804"/>
    <cellStyle name="SubTotal 2" xfId="64805"/>
    <cellStyle name="SubTotal 3" xfId="64806"/>
    <cellStyle name="SubTotal 4" xfId="64807"/>
    <cellStyle name="SubTotal 5" xfId="64808"/>
    <cellStyle name="Summary" xfId="64809"/>
    <cellStyle name="summation" xfId="64810"/>
    <cellStyle name="Table Col Head" xfId="64811"/>
    <cellStyle name="Table Head" xfId="64812"/>
    <cellStyle name="Table Head Aligned" xfId="64813"/>
    <cellStyle name="Table Head Blue" xfId="64814"/>
    <cellStyle name="Table Head Green" xfId="64815"/>
    <cellStyle name="Table Head_Val_Sum_Graph" xfId="64816"/>
    <cellStyle name="Table Sub Head" xfId="64817"/>
    <cellStyle name="Table Text" xfId="64818"/>
    <cellStyle name="Table Title" xfId="64819"/>
    <cellStyle name="Table Title 2" xfId="64820"/>
    <cellStyle name="Table Title 3" xfId="64821"/>
    <cellStyle name="Table Title 4" xfId="64822"/>
    <cellStyle name="Table Title 5" xfId="64823"/>
    <cellStyle name="Table Units" xfId="64824"/>
    <cellStyle name="Table Units 2" xfId="64825"/>
    <cellStyle name="Table Units 3" xfId="64826"/>
    <cellStyle name="Table Units 4" xfId="64827"/>
    <cellStyle name="Table Units 5" xfId="64828"/>
    <cellStyle name="Table_Header" xfId="64829"/>
    <cellStyle name="TableBase" xfId="64830"/>
    <cellStyle name="TableHead" xfId="64831"/>
    <cellStyle name="taples Plaza" xfId="64832"/>
    <cellStyle name="Temp1" xfId="64833"/>
    <cellStyle name="TEXT" xfId="64834"/>
    <cellStyle name="Text 1" xfId="64835"/>
    <cellStyle name="Text 8" xfId="64836"/>
    <cellStyle name="Text Head 1" xfId="64837"/>
    <cellStyle name="Text Indent A" xfId="64838"/>
    <cellStyle name="Text Indent B" xfId="64839"/>
    <cellStyle name="Text Indent C" xfId="64840"/>
    <cellStyle name="TFCF" xfId="64841"/>
    <cellStyle name="Thick Border" xfId="64842"/>
    <cellStyle name="Thin Border" xfId="64843"/>
    <cellStyle name="Thousands" xfId="64844"/>
    <cellStyle name="Time" xfId="64845"/>
    <cellStyle name="TimeLine" xfId="64846"/>
    <cellStyle name="TimeLine 2" xfId="64847"/>
    <cellStyle name="Times 10" xfId="64848"/>
    <cellStyle name="Times 12" xfId="64849"/>
    <cellStyle name="Times New Roman" xfId="64850"/>
    <cellStyle name="Title - PROJECT" xfId="64851"/>
    <cellStyle name="Title - Underline" xfId="64852"/>
    <cellStyle name="Title 2" xfId="64853"/>
    <cellStyle name="Title 2 2" xfId="64854"/>
    <cellStyle name="Title 3" xfId="64855"/>
    <cellStyle name="title1" xfId="64856"/>
    <cellStyle name="Title10" xfId="64857"/>
    <cellStyle name="Title2" xfId="64858"/>
    <cellStyle name="title2 2" xfId="64859"/>
    <cellStyle name="title2 3" xfId="64860"/>
    <cellStyle name="title2 4" xfId="64861"/>
    <cellStyle name="title2 5" xfId="64862"/>
    <cellStyle name="Title8" xfId="64863"/>
    <cellStyle name="Title8Left" xfId="64864"/>
    <cellStyle name="TitleCenter" xfId="64865"/>
    <cellStyle name="TitleII" xfId="64866"/>
    <cellStyle name="TitleLeft" xfId="64867"/>
    <cellStyle name="Titles - Col. Headings" xfId="64868"/>
    <cellStyle name="Titles - Other" xfId="64869"/>
    <cellStyle name="topline" xfId="64870"/>
    <cellStyle name="Total 2" xfId="64871"/>
    <cellStyle name="Total 2 2" xfId="64872"/>
    <cellStyle name="Total 2 3" xfId="64873"/>
    <cellStyle name="Total 2 4" xfId="64874"/>
    <cellStyle name="Total 2 5" xfId="64875"/>
    <cellStyle name="Total 3" xfId="64876"/>
    <cellStyle name="Total 3 2" xfId="64877"/>
    <cellStyle name="Total 3 3" xfId="64878"/>
    <cellStyle name="Total 3 4" xfId="64879"/>
    <cellStyle name="Total 3 5" xfId="64880"/>
    <cellStyle name="Total 4" xfId="64881"/>
    <cellStyle name="Total1" xfId="64882"/>
    <cellStyle name="Total2" xfId="64883"/>
    <cellStyle name="Total3" xfId="64884"/>
    <cellStyle name="Total3 2" xfId="64885"/>
    <cellStyle name="Total4" xfId="64886"/>
    <cellStyle name="Total5" xfId="64887"/>
    <cellStyle name="TransVal" xfId="64888"/>
    <cellStyle name="ubordinated Debt" xfId="64889"/>
    <cellStyle name="uk" xfId="64890"/>
    <cellStyle name="Un" xfId="64891"/>
    <cellStyle name="Underline_Single" xfId="64892"/>
    <cellStyle name="Unhidden" xfId="64893"/>
    <cellStyle name="Unit" xfId="64894"/>
    <cellStyle name="UNITS" xfId="64895"/>
    <cellStyle name="UNLocked" xfId="64896"/>
    <cellStyle name="Unprot" xfId="64897"/>
    <cellStyle name="Unprot 2" xfId="64898"/>
    <cellStyle name="Unprot 2 2" xfId="64899"/>
    <cellStyle name="Unprot 2 3" xfId="64900"/>
    <cellStyle name="Unprot 2 4" xfId="64901"/>
    <cellStyle name="Unprot 2 5" xfId="64902"/>
    <cellStyle name="Unprot 3" xfId="64903"/>
    <cellStyle name="Unprot 3 2" xfId="64904"/>
    <cellStyle name="Unprot 3 3" xfId="64905"/>
    <cellStyle name="Unprot 3 4" xfId="64906"/>
    <cellStyle name="Unprot 3 5" xfId="64907"/>
    <cellStyle name="Unprot 4" xfId="64908"/>
    <cellStyle name="Unprot$" xfId="64909"/>
    <cellStyle name="Unprot$ 2" xfId="64910"/>
    <cellStyle name="Unprot$ 2 2" xfId="64911"/>
    <cellStyle name="Unprot$ 2 3" xfId="64912"/>
    <cellStyle name="Unprot$ 2 4" xfId="64913"/>
    <cellStyle name="Unprot$ 2 5" xfId="64914"/>
    <cellStyle name="Unprot$ 3" xfId="64915"/>
    <cellStyle name="Unprot$ 3 2" xfId="64916"/>
    <cellStyle name="Unprot$ 3 3" xfId="64917"/>
    <cellStyle name="Unprot$ 3 4" xfId="64918"/>
    <cellStyle name="Unprot$ 3 5" xfId="64919"/>
    <cellStyle name="Unprot$ 4" xfId="64920"/>
    <cellStyle name="Unprot_#1 LeveredGrand_Ridge_II-III_021009_Grant,Bonus,No PTCs,MACRs,Term Debt, NOL" xfId="64921"/>
    <cellStyle name="Unprotect" xfId="64922"/>
    <cellStyle name="Unprotect 2" xfId="64923"/>
    <cellStyle name="Unprotect 3" xfId="64924"/>
    <cellStyle name="Unprotect 4" xfId="64925"/>
    <cellStyle name="Unprotect 5" xfId="64926"/>
    <cellStyle name="UNSHADED" xfId="64927"/>
    <cellStyle name="Valuta (0)" xfId="64928"/>
    <cellStyle name="Währung [0]_Compiling Utility Macros" xfId="64929"/>
    <cellStyle name="Währung_Compiling Utility Macros" xfId="64930"/>
    <cellStyle name="Warning Text 2" xfId="64931"/>
    <cellStyle name="Warning Text 2 2" xfId="64932"/>
    <cellStyle name="Warning Text 3" xfId="64933"/>
    <cellStyle name="WhitePattern" xfId="64934"/>
    <cellStyle name="WhitePattern1" xfId="64935"/>
    <cellStyle name="WhiteText" xfId="64936"/>
    <cellStyle name="WholeNumber" xfId="64937"/>
    <cellStyle name="year" xfId="6493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 standalone="yes"?>
<Relationships xmlns="http://schemas.openxmlformats.org/package/2006/relationships">
  <Relationship Id="rId71" Type="http://schemas.openxmlformats.org/officeDocument/2006/relationships/theme" Target="theme/theme1.xml" />
  <Relationship Id="rId72" Type="http://schemas.openxmlformats.org/officeDocument/2006/relationships/styles" Target="styles.xml" />
  <Relationship Id="rId73" Type="http://schemas.openxmlformats.org/officeDocument/2006/relationships/sharedStrings" Target="sharedStrings.xml" />
  <Relationship Id="rId1" Type="http://schemas.openxmlformats.org/officeDocument/2006/relationships/worksheet" Target="worksheets/sheet1.xml" />
  <Relationship Id="rId2" Type="http://schemas.openxmlformats.org/officeDocument/2006/relationships/worksheet" Target="worksheets/sheet2.xml" />
  <Relationship Id="rId13" Type="http://schemas.openxmlformats.org/officeDocument/2006/relationships/externalLink" Target="externalLinks/externalLink11.xml" />
  <Relationship Id="rId18" Type="http://schemas.openxmlformats.org/officeDocument/2006/relationships/externalLink" Target="externalLinks/externalLink16.xml" />
  <Relationship Id="rId26" Type="http://schemas.openxmlformats.org/officeDocument/2006/relationships/externalLink" Target="externalLinks/externalLink24.xml" />
  <Relationship Id="rId39" Type="http://schemas.openxmlformats.org/officeDocument/2006/relationships/externalLink" Target="externalLinks/externalLink37.xml" />
  <Relationship Id="rId21" Type="http://schemas.openxmlformats.org/officeDocument/2006/relationships/externalLink" Target="externalLinks/externalLink19.xml" />
  <Relationship Id="rId34" Type="http://schemas.openxmlformats.org/officeDocument/2006/relationships/externalLink" Target="externalLinks/externalLink32.xml" />
  <Relationship Id="rId42" Type="http://schemas.openxmlformats.org/officeDocument/2006/relationships/externalLink" Target="externalLinks/externalLink40.xml" />
  <Relationship Id="rId47" Type="http://schemas.openxmlformats.org/officeDocument/2006/relationships/externalLink" Target="externalLinks/externalLink45.xml" />
  <Relationship Id="rId50" Type="http://schemas.openxmlformats.org/officeDocument/2006/relationships/externalLink" Target="externalLinks/externalLink48.xml" />
  <Relationship Id="rId55" Type="http://schemas.openxmlformats.org/officeDocument/2006/relationships/externalLink" Target="externalLinks/externalLink53.xml" />
  <Relationship Id="rId63" Type="http://schemas.openxmlformats.org/officeDocument/2006/relationships/externalLink" Target="externalLinks/externalLink61.xml" />
  <Relationship Id="rId68" Type="http://schemas.openxmlformats.org/officeDocument/2006/relationships/externalLink" Target="externalLinks/externalLink66.xml" />
  <Relationship Id="rId7" Type="http://schemas.openxmlformats.org/officeDocument/2006/relationships/externalLink" Target="externalLinks/externalLink5.xml" />
  <Relationship Id="rId16" Type="http://schemas.openxmlformats.org/officeDocument/2006/relationships/externalLink" Target="externalLinks/externalLink14.xml" />
  <Relationship Id="rId29" Type="http://schemas.openxmlformats.org/officeDocument/2006/relationships/externalLink" Target="externalLinks/externalLink27.xml" />
  <Relationship Id="rId11" Type="http://schemas.openxmlformats.org/officeDocument/2006/relationships/externalLink" Target="externalLinks/externalLink9.xml" />
  <Relationship Id="rId24" Type="http://schemas.openxmlformats.org/officeDocument/2006/relationships/externalLink" Target="externalLinks/externalLink22.xml" />
  <Relationship Id="rId32" Type="http://schemas.openxmlformats.org/officeDocument/2006/relationships/externalLink" Target="externalLinks/externalLink30.xml" />
  <Relationship Id="rId37" Type="http://schemas.openxmlformats.org/officeDocument/2006/relationships/externalLink" Target="externalLinks/externalLink35.xml" />
  <Relationship Id="rId40" Type="http://schemas.openxmlformats.org/officeDocument/2006/relationships/externalLink" Target="externalLinks/externalLink38.xml" />
  <Relationship Id="rId45" Type="http://schemas.openxmlformats.org/officeDocument/2006/relationships/externalLink" Target="externalLinks/externalLink43.xml" />
  <Relationship Id="rId53" Type="http://schemas.openxmlformats.org/officeDocument/2006/relationships/externalLink" Target="externalLinks/externalLink51.xml" />
  <Relationship Id="rId58" Type="http://schemas.openxmlformats.org/officeDocument/2006/relationships/externalLink" Target="externalLinks/externalLink56.xml" />
  <Relationship Id="rId66" Type="http://schemas.openxmlformats.org/officeDocument/2006/relationships/externalLink" Target="externalLinks/externalLink64.xml" />
  <Relationship Id="rId74" Type="http://schemas.openxmlformats.org/officeDocument/2006/relationships/calcChain" Target="calcChain.xml" />
  <Relationship Id="rId5" Type="http://schemas.openxmlformats.org/officeDocument/2006/relationships/externalLink" Target="externalLinks/externalLink3.xml" />
  <Relationship Id="rId15" Type="http://schemas.openxmlformats.org/officeDocument/2006/relationships/externalLink" Target="externalLinks/externalLink13.xml" />
  <Relationship Id="rId23" Type="http://schemas.openxmlformats.org/officeDocument/2006/relationships/externalLink" Target="externalLinks/externalLink21.xml" />
  <Relationship Id="rId28" Type="http://schemas.openxmlformats.org/officeDocument/2006/relationships/externalLink" Target="externalLinks/externalLink26.xml" />
  <Relationship Id="rId36" Type="http://schemas.openxmlformats.org/officeDocument/2006/relationships/externalLink" Target="externalLinks/externalLink34.xml" />
  <Relationship Id="rId49" Type="http://schemas.openxmlformats.org/officeDocument/2006/relationships/externalLink" Target="externalLinks/externalLink47.xml" />
  <Relationship Id="rId57" Type="http://schemas.openxmlformats.org/officeDocument/2006/relationships/externalLink" Target="externalLinks/externalLink55.xml" />
  <Relationship Id="rId61" Type="http://schemas.openxmlformats.org/officeDocument/2006/relationships/externalLink" Target="externalLinks/externalLink59.xml" />
  <Relationship Id="rId10" Type="http://schemas.openxmlformats.org/officeDocument/2006/relationships/externalLink" Target="externalLinks/externalLink8.xml" />
  <Relationship Id="rId19" Type="http://schemas.openxmlformats.org/officeDocument/2006/relationships/externalLink" Target="externalLinks/externalLink17.xml" />
  <Relationship Id="rId31" Type="http://schemas.openxmlformats.org/officeDocument/2006/relationships/externalLink" Target="externalLinks/externalLink29.xml" />
  <Relationship Id="rId44" Type="http://schemas.openxmlformats.org/officeDocument/2006/relationships/externalLink" Target="externalLinks/externalLink42.xml" />
  <Relationship Id="rId52" Type="http://schemas.openxmlformats.org/officeDocument/2006/relationships/externalLink" Target="externalLinks/externalLink50.xml" />
  <Relationship Id="rId60" Type="http://schemas.openxmlformats.org/officeDocument/2006/relationships/externalLink" Target="externalLinks/externalLink58.xml" />
  <Relationship Id="rId65" Type="http://schemas.openxmlformats.org/officeDocument/2006/relationships/externalLink" Target="externalLinks/externalLink63.xml" />
  <Relationship Id="rId4" Type="http://schemas.openxmlformats.org/officeDocument/2006/relationships/externalLink" Target="externalLinks/externalLink2.xml" />
  <Relationship Id="rId9" Type="http://schemas.openxmlformats.org/officeDocument/2006/relationships/externalLink" Target="externalLinks/externalLink7.xml" />
  <Relationship Id="rId14" Type="http://schemas.openxmlformats.org/officeDocument/2006/relationships/externalLink" Target="externalLinks/externalLink12.xml" />
  <Relationship Id="rId22" Type="http://schemas.openxmlformats.org/officeDocument/2006/relationships/externalLink" Target="externalLinks/externalLink20.xml" />
  <Relationship Id="rId27" Type="http://schemas.openxmlformats.org/officeDocument/2006/relationships/externalLink" Target="externalLinks/externalLink25.xml" />
  <Relationship Id="rId30" Type="http://schemas.openxmlformats.org/officeDocument/2006/relationships/externalLink" Target="externalLinks/externalLink28.xml" />
  <Relationship Id="rId35" Type="http://schemas.openxmlformats.org/officeDocument/2006/relationships/externalLink" Target="externalLinks/externalLink33.xml" />
  <Relationship Id="rId43" Type="http://schemas.openxmlformats.org/officeDocument/2006/relationships/externalLink" Target="externalLinks/externalLink41.xml" />
  <Relationship Id="rId48" Type="http://schemas.openxmlformats.org/officeDocument/2006/relationships/externalLink" Target="externalLinks/externalLink46.xml" />
  <Relationship Id="rId56" Type="http://schemas.openxmlformats.org/officeDocument/2006/relationships/externalLink" Target="externalLinks/externalLink54.xml" />
  <Relationship Id="rId64" Type="http://schemas.openxmlformats.org/officeDocument/2006/relationships/externalLink" Target="externalLinks/externalLink62.xml" />
  <Relationship Id="rId69" Type="http://schemas.openxmlformats.org/officeDocument/2006/relationships/externalLink" Target="externalLinks/externalLink67.xml" />
  <Relationship Id="rId8" Type="http://schemas.openxmlformats.org/officeDocument/2006/relationships/externalLink" Target="externalLinks/externalLink6.xml" />
  <Relationship Id="rId51" Type="http://schemas.openxmlformats.org/officeDocument/2006/relationships/externalLink" Target="externalLinks/externalLink49.xml" />
  <Relationship Id="rId3" Type="http://schemas.openxmlformats.org/officeDocument/2006/relationships/externalLink" Target="externalLinks/externalLink1.xml" />
  <Relationship Id="rId12" Type="http://schemas.openxmlformats.org/officeDocument/2006/relationships/externalLink" Target="externalLinks/externalLink10.xml" />
  <Relationship Id="rId17" Type="http://schemas.openxmlformats.org/officeDocument/2006/relationships/externalLink" Target="externalLinks/externalLink15.xml" />
  <Relationship Id="rId25" Type="http://schemas.openxmlformats.org/officeDocument/2006/relationships/externalLink" Target="externalLinks/externalLink23.xml" />
  <Relationship Id="rId33" Type="http://schemas.openxmlformats.org/officeDocument/2006/relationships/externalLink" Target="externalLinks/externalLink31.xml" />
  <Relationship Id="rId38" Type="http://schemas.openxmlformats.org/officeDocument/2006/relationships/externalLink" Target="externalLinks/externalLink36.xml" />
  <Relationship Id="rId46" Type="http://schemas.openxmlformats.org/officeDocument/2006/relationships/externalLink" Target="externalLinks/externalLink44.xml" />
  <Relationship Id="rId59" Type="http://schemas.openxmlformats.org/officeDocument/2006/relationships/externalLink" Target="externalLinks/externalLink57.xml" />
  <Relationship Id="rId67" Type="http://schemas.openxmlformats.org/officeDocument/2006/relationships/externalLink" Target="externalLinks/externalLink65.xml" />
  <Relationship Id="rId20" Type="http://schemas.openxmlformats.org/officeDocument/2006/relationships/externalLink" Target="externalLinks/externalLink18.xml" />
  <Relationship Id="rId41" Type="http://schemas.openxmlformats.org/officeDocument/2006/relationships/externalLink" Target="externalLinks/externalLink39.xml" />
  <Relationship Id="rId54" Type="http://schemas.openxmlformats.org/officeDocument/2006/relationships/externalLink" Target="externalLinks/externalLink52.xml" />
  <Relationship Id="rId62" Type="http://schemas.openxmlformats.org/officeDocument/2006/relationships/externalLink" Target="externalLinks/externalLink60.xml" />
  <Relationship Id="rId70" Type="http://schemas.openxmlformats.org/officeDocument/2006/relationships/externalLink" Target="externalLinks/externalLink68.xml" />
  <Relationship Id="rId6" Type="http://schemas.openxmlformats.org/officeDocument/2006/relationships/externalLink" Target="externalLinks/externalLink4.xml" />
</Relationships>
</file>

<file path=xl/externalLinks/_rels/externalLink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GOXSF01\VOL1\USERS\URRRRCN\EXCEL\WORKBOOK\0595JV.XLW" TargetMode="External" />
</Relationships>
</file>

<file path=xl/externalLinks/_rels/externalLink1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Temp\C.Home.RemoteAccess.ttk0pjv\TEMP\RIS\RIS_Phase2\RIS_MFR_C_21.xls" TargetMode="External" />
</Relationships>
</file>

<file path=xl/externalLinks/_rels/externalLink1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TEMP\RIS_MFR_C_40.xls" TargetMode="External" />
</Relationships>
</file>

<file path=xl/externalLinks/_rels/externalLink1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RIS\RIS_Phase2\RIS_MFR_C_6.xls" TargetMode="External" />
</Relationships>
</file>

<file path=xl/externalLinks/_rels/externalLink1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Temp\C.Home.RemoteAccess.ttk0pjv\TEMP\RIS\RIS_Phase2\RIS_MFR_C_40.xls" TargetMode="External" />
</Relationships>
</file>

<file path=xl/externalLinks/_rels/externalLink1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IS_MFR_C_6.xls" TargetMode="External" />
</Relationships>
</file>

<file path=xl/externalLinks/_rels/externalLink1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IS_MFR_C_21.xls" TargetMode="External" />
</Relationships>
</file>

<file path=xl/externalLinks/_rels/externalLink16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RIS\RIS_Phase2\RIS_MFR_C_21.xls" TargetMode="External" />
</Relationships>
</file>

<file path=xl/externalLinks/_rels/externalLink1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COMBCYC/PMG/performance/UNIT4PRF.XLS" TargetMode="External" />
</Relationships>
</file>

<file path=xl/externalLinks/_rels/externalLink1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Returns\Post%202001%20returns\Tax%20Return%20Workpaper%20Files\2004\FPL%20Energy%20Bastrop%20LP,%20LLC\Income%20Tax\2004%20FPLE%20Bastrop%20LP%20LLC%20%20Depreciation.xls" TargetMode="External" />
</Relationships>
</file>

<file path=xl/externalLinks/_rels/externalLink19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f23\vol1\USERS\LGD0Q14\OVERHAUL\1999\Current\1999OH.xls" TargetMode="External" />
</Relationships>
</file>

<file path=xl/externalLinks/_rels/externalLink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GOXSF01\VOL1\USERS\URRRRCN\EXCEL\WORKBOOK\1194WORK.XLW" TargetMode="External" />
</Relationships>
</file>

<file path=xl/externalLinks/_rels/externalLink2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AD/CLAUSES/A_SCHED/2007/A1throughA12forAPR2007.xls" TargetMode="External" />
</Relationships>
</file>

<file path=xl/externalLinks/_rels/externalLink2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Temp/C.Home.RemoteAccess.dxf0uhb/~0883204.xls" TargetMode="External" />
</Relationships>
</file>

<file path=xl/externalLinks/_rels/externalLink2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AD/CLAUSES/FILINGS/2017%20FILINGS/DOCKET%20170001/Actual-Estimated%20TrueUp/Final%20Documents%20Filed%20with%20the%20FPSC/ACTUAL%20ESTIMATED%202017%20CPRC_1706_Prel.xlsx" TargetMode="External" />
</Relationships>
</file>

<file path=xl/externalLinks/_rels/externalLink2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CLAUSES/SUMPACK/0402-1202mcc/WKFILEP.xls" TargetMode="External" />
</Relationships>
</file>

<file path=xl/externalLinks/_rels/externalLink2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Temp/Temp/ECRC_A_201005_1109.xls" TargetMode="External" />
</Relationships>
</file>

<file path=xl/externalLinks/_rels/externalLink2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ACG\TAXPROVS%20-%20NEW\Tax%20Reporting\2005%20Q3%20&amp;%20Q4\4th%20Quarter\CONSPROV_Q4.R1_01.09.06v3.xls" TargetMode="External" />
</Relationships>
</file>

<file path=xl/externalLinks/_rels/externalLink26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sharepoint\finance\regaccounting\REGULATORY%20ACCOUNTING%20LIBRARY\2016%20Retail%20Rate%20Case\Identified%20Adjustments%20-%204-19-16.xlsx" TargetMode="External" />
</Relationships>
</file>

<file path=xl/externalLinks/_rels/externalLink2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TAX\Audit%20Adjustments_IRS\Settlement%20agreement\Settled%20Items%20-%20Power%20Tax%20Adjustments\Tax%20Return%20Supporting%20Schedules\IRS%20PowerTax%20Computation%20Worksheet%20-%20Federal.xls" TargetMode="External" />
</Relationships>
</file>

<file path=xl/externalLinks/_rels/externalLink2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TEMP\Con_02_1.xls" TargetMode="External" />
</Relationships>
</file>

<file path=xl/externalLinks/_rels/externalLink29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TAX\2006\Q2_2006\Reporting\FPLE%20Reporting\CONSPROV_Q2.R3_071106.xls" TargetMode="External" />
</Relationships>
</file>

<file path=xl/externalLinks/_rels/externalLink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Returns\Post%202001%20returns\Tax%20Return%20Workpaper%20Files\2003\ESI%20Vansycle%20Gp%20Inc.%20&amp;%20Affiliates\Income%20Tax\Oregon\03%20DISTR%20FINAL%20-%20OLD%20WAY.xls" TargetMode="External" />
</Relationships>
</file>

<file path=xl/externalLinks/_rels/externalLink3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ACG/REG/SURV%20RPT/2015/05-2015/Capital%20Structure%20and%20Cost%20Rates%20per%20May%202015%20ESR%20(Cost%20Recovery%20Clauses).xlsx" TargetMode="External" />
</Relationships>
</file>

<file path=xl/externalLinks/_rels/externalLink3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Documents%20and%20Settings\eam0bt1\Local%20Settings\Temporary%20Internet%20Files\Content.Outlook\71JH14OK\C.Program%20Files.notes.data\Documents\FPL_2006PlngProc_Sec3_Apndx.xls" TargetMode="External" />
</Relationships>
</file>

<file path=xl/externalLinks/_rels/externalLink3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UEL/Current%20Fuel%20Jan%20Dec%2000/2000%20Fuel%20Trueup%20.xls" TargetMode="External" />
</Relationships>
</file>

<file path=xl/externalLinks/_rels/externalLink3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1A%20FUEL/AAA2008%20Fuel/2008%20A%20Fuel%20Trueup.xls" TargetMode="External" />
</Relationships>
</file>

<file path=xl/externalLinks/_rels/externalLink3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T:\ACG\REG\SURV%20RPT\2014\02-2014\Var\ESR%20Variance%20Feb%202014%20(Annual)%20vs%20Jan%202013%20(Annual)j.c.edit%20for%20future.xlsx" TargetMode="External" />
</Relationships>
</file>

<file path=xl/externalLinks/_rels/externalLink35.xml.rels>&#65279;<?xml version="1.0" encoding="UTF-8" standalone="yes"?>
<Relationships xmlns="http://schemas.openxmlformats.org/package/2006/relationships">
  <Relationship Id="rId1" Type="http://schemas.microsoft.com/office/2006/relationships/xlExternalLinkPath/xlPathMissing" Target="RecoveredExternalLink1" TargetMode="External" />
</Relationships>
</file>

<file path=xl/externalLinks/_rels/externalLink36.xml.rels>&#65279;<?xml version="1.0" encoding="UTF-8" standalone="yes"?>
<Relationships xmlns="http://schemas.openxmlformats.org/package/2006/relationships">
  <Relationship Id="rId1" Type="http://schemas.microsoft.com/office/2006/relationships/xlExternalLinkPath/xlPathMissing" Target="Acct" TargetMode="External" />
</Relationships>
</file>

<file path=xl/externalLinks/_rels/externalLink37.xml.rels>&#65279;<?xml version="1.0" encoding="UTF-8" standalone="yes"?>
<Relationships xmlns="http://schemas.openxmlformats.org/package/2006/relationships">
  <Relationship Id="rId1" Type="http://schemas.microsoft.com/office/2006/relationships/xlExternalLinkPath/xlPathMissing" Target="Pool" TargetMode="External" />
</Relationships>
</file>

<file path=xl/externalLinks/_rels/externalLink3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T/RATE_DEV/Turkey%20Point%20Unit%205/GBRA_TP%235_2007_05_01_start-up.xls" TargetMode="External" />
</Relationships>
</file>

<file path=xl/externalLinks/_rels/externalLink39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Temp/ECRC_A_201012_1334.xls" TargetMode="External" />
</Relationships>
</file>

<file path=xl/externalLinks/_rels/externalLink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vacation\hr%20vac%20liab%202005\Q2%20Vacation%20Liability%20Report.xls" TargetMode="External" />
</Relationships>
</file>

<file path=xl/externalLinks/_rels/externalLink4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Returns\Post%202001%20returns\Tax%20Return%20Workpaper%20Files\2004\FPL%20Energy%20Seabrook%20LLC\Income%20Tax\2004%20Seabrook%20Tax%20Workpapers.xls" TargetMode="External" />
</Relationships>
</file>

<file path=xl/externalLinks/_rels/externalLink4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FPL%20Fibernet%20General\Accounting%20&amp;%20Administration\Work%20Orders\Work%20Order%20List%20-%209-12-02.xls" TargetMode="External" />
</Relationships>
</file>

<file path=xl/externalLinks/_rels/externalLink4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Temp/ENV/Env%202005/0512_env.xls" TargetMode="External" />
</Relationships>
</file>

<file path=xl/externalLinks/_rels/externalLink4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Dswsa01\Everyone\Budgeting\Budget\2001%20Budget%20Sheets\Doswell%20Expansion%20Model.xls" TargetMode="External" />
</Relationships>
</file>

<file path=xl/externalLinks/_rels/externalLink44.xml.rels>&#65279;<?xml version="1.0" encoding="UTF-8" standalone="yes"?>
<Relationships xmlns="http://schemas.openxmlformats.org/package/2006/relationships">
  <Relationship Id="rId1" Type="http://schemas.microsoft.com/office/2006/relationships/xlExternalLinkPath/xlStartup" Target="CONADM/TEST/NUTRANS/TARIFFS/FIRM1.XLS" TargetMode="External" />
</Relationships>
</file>

<file path=xl/externalLinks/_rels/externalLink4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TEMP/Revised%20Proformas/SCHERER%20PROFORMA.xls" TargetMode="External" />
</Relationships>
</file>

<file path=xl/externalLinks/_rels/externalLink46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Accounting\Account%20Recons\2003\PP&amp;E%20and%20CWIP%20Details%20Jan%202003.xls" TargetMode="External" />
</Relationships>
</file>

<file path=xl/externalLinks/_rels/externalLink4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_South-Central%20Region\Doswell\Journal%20entries\RECURRING%20-%20Doswell%20JEs%20and%20support.xls" TargetMode="External" />
</Relationships>
</file>

<file path=xl/externalLinks/_rels/externalLink4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FPL%20Fibernet%20General\Accounting%20&amp;%20Administration\CWIP\Capital%20Projects\Finance%20&amp;%20Administration\CWIP\All%20projects\Closing%20Support\02%20Feb%202001\FEB%2001Capital%20Accrual.xls" TargetMode="External" />
</Relationships>
</file>

<file path=xl/externalLinks/_rels/externalLink49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Temp/c.program%20files.notes.data/Nuclear%20Projection%20Schedules.xls" TargetMode="External" />
</Relationships>
</file>

<file path=xl/externalLinks/_rels/externalLink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E:\RIS\RIS_Phase2\RIS_MFR_C_21.xls" TargetMode="External" />
</Relationships>
</file>

<file path=xl/externalLinks/_rels/externalLink5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FPL%20Fibernet%20General\Accounting%20&amp;%20Administration\Contruction%20Projects\Capital%20Projects\2006\2005\107100%201202%209.xls" TargetMode="External" />
</Relationships>
</file>

<file path=xl/externalLinks/_rels/externalLink5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http://cafe.fpl.com/sharepoint/im/imbs/imes/Projects/sap_nams/FI%20DELIVERABLES/Natural%20ac,%20FERC%20ac%20mapping%20table%20-%20future%20state%20-%20fpl.xls" TargetMode="External" />
</Relationships>
</file>

<file path=xl/externalLinks/_rels/externalLink5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FPL%20Fibernet%20General\Accounting%20&amp;%20Administration\Contruction%20Projects\Capital%20Projects\2006\2005\summary%20for%20Willie%20feb%2003%20new.xls" TargetMode="External" />
</Relationships>
</file>

<file path=xl/externalLinks/_rels/externalLink5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FPL%20Fibernet%20General\Accounting%20&amp;%20Administration\Contruction%20Projects\Capital%20Projects\2006\2005\summary%20for%20Willie.xls" TargetMode="External" />
</Relationships>
</file>

<file path=xl/externalLinks/_rels/externalLink5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GOXSF01\VOL1\USERS\URRRRCN\EXCEL\WORKBOOK\OBF.XLW" TargetMode="External" />
</Relationships>
</file>

<file path=xl/externalLinks/_rels/externalLink5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Accounting\Account%20Recons\2004\PP&amp;E%20and%20CWIP%20Details%20December%202004.xls" TargetMode="External" />
</Relationships>
</file>

<file path=xl/externalLinks/_rels/externalLink56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EGL/0%20%20FUEL%20COST%20RECOVERY/2011/Filing(s)%20Support/Nukex2011-2015%20-%20072011%20(GY).xls" TargetMode="External" />
</Relationships>
</file>

<file path=xl/externalLinks/_rels/externalLink5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change%20of%20control\CIC%20Payout%20PSA%20&amp;%20SVA%20excluding%20Top%208%20for%20Payroll.xls" TargetMode="External" />
</Relationships>
</file>

<file path=xl/externalLinks/_rels/externalLink5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XXX%20Prior%20to%202002/2001%20%20Fuel%20Trueup.xls" TargetMode="External" />
</Relationships>
</file>

<file path=xl/externalLinks/_rels/externalLink59.xml.rels>&#65279;<?xml version="1.0" encoding="UTF-8" standalone="yes"?>
<Relationships xmlns="http://schemas.openxmlformats.org/package/2006/relationships">
  <Relationship Id="rId1" Type="http://schemas.microsoft.com/office/2006/relationships/xlExternalLinkPath/xlStartup" Target="TAXSTREAM/Security/Users/Users%20MASTER%20File.xls" TargetMode="External" />
</Relationships>
</file>

<file path=xl/externalLinks/_rels/externalLink6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RIS_MFR_C_40.xls" TargetMode="External" />
</Relationships>
</file>

<file path=xl/externalLinks/_rels/externalLink60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Users/MXV0U0E/AppData/Local/Microsoft/Windows/Temporary%20Internet%20Files/Content.Outlook/B8M7SUGU/ECRC%20Workbook%20(Final%20As%20of%206-2016)-STRAT2.xlsx" TargetMode="External" />
</Relationships>
</file>

<file path=xl/externalLinks/_rels/externalLink61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Accounting\Closing%20Support\2002\08%20August%202002\Capitalized%20Interest%20Calculations%200802.xls" TargetMode="External" />
</Relationships>
</file>

<file path=xl/externalLinks/_rels/externalLink62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Temp/C.Program%20Files.notes.data/~5093976.xls" TargetMode="External" />
</Relationships>
</file>

<file path=xl/externalLinks/_rels/externalLink63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Returns\Post%202001%20returns\Tax%20Return%20Workpaper%20Files\2005\FPL%20Fibernet%20LLC\Income%20Tax\info%20request%20provided\165000-%20Prepayments%20-Dec%2005.xls" TargetMode="External" />
</Relationships>
</file>

<file path=xl/externalLinks/_rels/externalLink64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P:\Business%20Management\Doswell\Budgets%20and%20forecasts\2001\DOSWELL%20-%202001%20Budget%20Inputs.xls" TargetMode="External" />
</Relationships>
</file>

<file path=xl/externalLinks/_rels/externalLink65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Returns\Post%202001%20returns\Tax%20Return%20Workpaper%20Files\2003\FPL%20Group%20Inc.%20and%20Subs\Income%20Tax\Florida\2003%20FL%20Final%20Distrib%20Schedule%20-%20new%20method.xls" TargetMode="External" />
</Relationships>
</file>

<file path=xl/externalLinks/_rels/externalLink66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Accounting\Account%20Recons\2002\PP&amp;E%20and%20CWIP%20Details%20May%202002.xls" TargetMode="External" />
</Relationships>
</file>

<file path=xl/externalLinks/_rels/externalLink6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\\JBXSA273\Tax\Returns\Post%202001%20returns\Tax%20Return%20Workpaper%20Files\2003\FPL%20Energy%20Sooner%20Wind%20LLC\Income%20Tax\2003%20FPLE%20Sooner%20Wind1.xls" TargetMode="External" />
</Relationships>
</file>

<file path=xl/externalLinks/_rels/externalLink6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P:\XXX%20Prior%20to%202002\2001%20%20Fuel%20Trueup.xls" TargetMode="External" />
</Relationships>
</file>

<file path=xl/externalLinks/_rels/externalLink7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RIS\RIS_Phase2\RIS_MFR_C_40.xls" TargetMode="External" />
</Relationships>
</file>

<file path=xl/externalLinks/_rels/externalLink8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Temp\C.Home.RemoteAccess.ttk0pjv\TEMP\RIS\RIS_Phase2\RIS_MFR_C_6.xls" TargetMode="External" />
</Relationships>
</file>

<file path=xl/externalLinks/_rels/externalLink9.xml.rels>&#65279;<?xml version="1.0" encoding="UTF-8" standalone="yes"?>
<Relationships xmlns="http://schemas.openxmlformats.org/package/2006/relationships">
  <Relationship Id="rId1" Type="http://schemas.openxmlformats.org/officeDocument/2006/relationships/externalLinkPath" Target="file:///J:\TEMP\RIS_MFR_C_21.xls" TargetMode="External" />
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TI"/>
      <sheetName val="Storm Fund Earn Gross Up"/>
      <sheetName val="SITRP"/>
      <sheetName val="A194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C-6</v>
          </cell>
          <cell r="J1" t="str">
            <v>BUDGETED VERSUS ACTUAL OPERATING REVENUES AND EXPENSES</v>
          </cell>
        </row>
        <row r="4">
          <cell r="A4" t="str">
            <v>FLORIDA PUBLIC SERVICE COMMISSION</v>
          </cell>
          <cell r="J4" t="str">
            <v xml:space="preserve">EXPLANATION: </v>
          </cell>
          <cell r="L4" t="str">
            <v xml:space="preserve">IF THE TEST YEAR IS PROJECTED, PROVIDE THE BUDGETED VERSUS ACTUAL OPERATING REVENUES AND EXPENSES BY PRIMARY ACCOUNT ACTUAL OPERATING REVENUES AND EXPENSES BY PRIMARY ACCOUNT FOR A HISTORICAL FIVE YEAR PERIOD AND THE FORECASTED DATA FOR THE TEST YEAR AND </v>
          </cell>
          <cell r="Y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Y8" t="str">
            <v>WITNESS:</v>
          </cell>
        </row>
        <row r="11">
          <cell r="F11" t="str">
            <v>_______</v>
          </cell>
          <cell r="J11" t="str">
            <v>_______</v>
          </cell>
          <cell r="N11" t="str">
            <v>_______</v>
          </cell>
          <cell r="R11" t="str">
            <v>_______</v>
          </cell>
          <cell r="V11" t="str">
            <v>_______</v>
          </cell>
          <cell r="Z11" t="str">
            <v>_________</v>
          </cell>
          <cell r="AB11" t="str">
            <v>_________</v>
          </cell>
        </row>
        <row r="12">
          <cell r="A12" t="str">
            <v>Line</v>
          </cell>
          <cell r="B12" t="str">
            <v>Account</v>
          </cell>
          <cell r="D12" t="str">
            <v>Account</v>
          </cell>
          <cell r="F12" t="str">
            <v>Year 1</v>
          </cell>
          <cell r="J12" t="str">
            <v>Year 2</v>
          </cell>
          <cell r="N12" t="str">
            <v>Year 3</v>
          </cell>
          <cell r="R12" t="str">
            <v>Year 4</v>
          </cell>
          <cell r="V12" t="str">
            <v>Year 5</v>
          </cell>
          <cell r="Z12" t="str">
            <v>Prior Year</v>
          </cell>
          <cell r="AB12" t="str">
            <v>Test Year</v>
          </cell>
        </row>
        <row r="13">
          <cell r="A13" t="str">
            <v>No.</v>
          </cell>
          <cell r="B13" t="str">
            <v>No.</v>
          </cell>
          <cell r="D13" t="str">
            <v>Title</v>
          </cell>
          <cell r="F13" t="str">
            <v>Budget</v>
          </cell>
          <cell r="H13" t="str">
            <v>Actual</v>
          </cell>
          <cell r="J13" t="str">
            <v>Budget</v>
          </cell>
          <cell r="L13" t="str">
            <v>Actual</v>
          </cell>
          <cell r="N13" t="str">
            <v>Budget</v>
          </cell>
          <cell r="P13" t="str">
            <v>Actual</v>
          </cell>
          <cell r="R13" t="str">
            <v>Budget</v>
          </cell>
          <cell r="T13" t="str">
            <v>Actual</v>
          </cell>
          <cell r="V13" t="str">
            <v>Budget</v>
          </cell>
          <cell r="X13" t="str">
            <v>Actual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X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 refreshError="1">
        <row r="1">
          <cell r="A1" t="str">
            <v>SCHEDULE C-6</v>
          </cell>
          <cell r="J1" t="str">
            <v>BUDGETED VERSUS ACTUAL OPERATING REVENUES AND EXPENSES</v>
          </cell>
        </row>
        <row r="4">
          <cell r="A4" t="str">
            <v>FLORIDA PUBLIC SERVICE COMMISSION</v>
          </cell>
          <cell r="J4" t="str">
            <v xml:space="preserve">EXPLANATION: </v>
          </cell>
          <cell r="L4" t="str">
            <v xml:space="preserve">IF THE TEST YEAR IS PROJECTED, PROVIDE THE BUDGETED VERSUS ACTUAL OPERATING REVENUES AND EXPENSES BY PRIMARY ACCOUNT ACTUAL OPERATING REVENUES AND EXPENSES BY PRIMARY ACCOUNT FOR A HISTORICAL FIVE YEAR PERIOD AND THE FORECASTED DATA FOR THE TEST YEAR AND </v>
          </cell>
          <cell r="Y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Y8" t="str">
            <v>WITNESS:</v>
          </cell>
        </row>
        <row r="11">
          <cell r="F11" t="str">
            <v>_______</v>
          </cell>
          <cell r="J11" t="str">
            <v>_______</v>
          </cell>
          <cell r="N11" t="str">
            <v>_______</v>
          </cell>
          <cell r="R11" t="str">
            <v>_______</v>
          </cell>
          <cell r="V11" t="str">
            <v>_______</v>
          </cell>
          <cell r="Z11" t="str">
            <v>_________</v>
          </cell>
          <cell r="AB11" t="str">
            <v>_________</v>
          </cell>
        </row>
        <row r="12">
          <cell r="A12" t="str">
            <v>Line</v>
          </cell>
          <cell r="B12" t="str">
            <v>Account</v>
          </cell>
          <cell r="D12" t="str">
            <v>Account</v>
          </cell>
          <cell r="F12" t="str">
            <v>Year 1</v>
          </cell>
          <cell r="J12" t="str">
            <v>Year 2</v>
          </cell>
          <cell r="N12" t="str">
            <v>Year 3</v>
          </cell>
          <cell r="R12" t="str">
            <v>Year 4</v>
          </cell>
          <cell r="V12" t="str">
            <v>Year 5</v>
          </cell>
          <cell r="Z12" t="str">
            <v>Prior Year</v>
          </cell>
          <cell r="AB12" t="str">
            <v>Test Year</v>
          </cell>
        </row>
        <row r="13">
          <cell r="A13" t="str">
            <v>No.</v>
          </cell>
          <cell r="B13" t="str">
            <v>No.</v>
          </cell>
          <cell r="D13" t="str">
            <v>Title</v>
          </cell>
          <cell r="F13" t="str">
            <v>Budget</v>
          </cell>
          <cell r="H13" t="str">
            <v>Actual</v>
          </cell>
          <cell r="J13" t="str">
            <v>Budget</v>
          </cell>
          <cell r="L13" t="str">
            <v>Actual</v>
          </cell>
          <cell r="N13" t="str">
            <v>Budget</v>
          </cell>
          <cell r="P13" t="str">
            <v>Actual</v>
          </cell>
          <cell r="R13" t="str">
            <v>Budget</v>
          </cell>
          <cell r="T13" t="str">
            <v>Actual</v>
          </cell>
          <cell r="V13" t="str">
            <v>Budget</v>
          </cell>
          <cell r="X13" t="str">
            <v>Actual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X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 refreshError="1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  <sheetName val="Assump"/>
      <sheetName val="PickList"/>
      <sheetName val="LookUp"/>
      <sheetName val="Inpu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(D) Dep Summary"/>
      <sheetName val="(D) State Gain Loss"/>
      <sheetName val="D - Disposition Summary"/>
      <sheetName val="D1 - Books"/>
      <sheetName val="D2 - Fed"/>
      <sheetName val="D3 - AMT"/>
      <sheetName val="D4 - ACE"/>
      <sheetName val="D5 - CA Reg"/>
      <sheetName val="D6 - CA AMT"/>
      <sheetName val="D7 - CA ACE"/>
      <sheetName val="D8 - CA ADR"/>
      <sheetName val="D9 - ME"/>
      <sheetName val="D10 - State Reg"/>
      <sheetName val="D11 - State AMT"/>
      <sheetName val="D12 - State AC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9"/>
      <sheetName val="1999 W-pcc @18"/>
    </sheetNames>
    <sheetDataSet>
      <sheetData sheetId="0" refreshError="1">
        <row r="9">
          <cell r="D9" t="str">
            <v>OPEN</v>
          </cell>
        </row>
      </sheetData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FPLSUB"/>
      <sheetName val="JVTAX.XLS"/>
    </sheetNames>
    <sheetDataSet>
      <sheetData sheetId="0" refreshError="1"/>
      <sheetData sheetId="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1"/>
      <sheetName val="A1 ptd"/>
      <sheetName val="A2 Page 1 and 2"/>
      <sheetName val="A3"/>
      <sheetName val="A4"/>
      <sheetName val="A5"/>
      <sheetName val="A5NotesPg5"/>
      <sheetName val="A5NotesPg2"/>
      <sheetName val="A5NotesPg3"/>
      <sheetName val="A6"/>
      <sheetName val="A6A"/>
      <sheetName val="A7"/>
      <sheetName val="A8"/>
      <sheetName val="A9"/>
      <sheetName val="A12pg1"/>
      <sheetName val="A12p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9"/>
      <sheetName val="A6"/>
    </sheetNames>
    <sheetDataSet>
      <sheetData sheetId="0"/>
      <sheetData sheetId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_header"/>
      <sheetName val="sys_desc"/>
      <sheetName val="sys_proj"/>
      <sheetName val="sys_data"/>
      <sheetName val="Income Data"/>
      <sheetName val="Summary (2017)"/>
      <sheetName val="TRUE_UP"/>
      <sheetName val="Sheet1"/>
      <sheetName val="CAP VAR 03"/>
      <sheetName val="CAP VAR 04"/>
      <sheetName val="CAP VAR 05"/>
      <sheetName val="CAP VAR 06"/>
      <sheetName val="CAP VAR 07"/>
      <sheetName val="CAP VAR 08"/>
      <sheetName val="CAP VAR 09"/>
      <sheetName val="CAP VAR 10"/>
      <sheetName val="CAP VAR 11"/>
      <sheetName val="CAP VAR 12"/>
      <sheetName val="FINALTU SUM 2016"/>
      <sheetName val="NRC P1"/>
      <sheetName val="WC3"/>
      <sheetName val="NRC P2"/>
      <sheetName val="Incremental Security P1"/>
      <sheetName val="Incremental Security P2"/>
      <sheetName val="SJRPP"/>
      <sheetName val="NCR"/>
      <sheetName val="CAP VAR 01"/>
      <sheetName val="Indiantown reg assets 2017"/>
      <sheetName val="Cedar bay reg assets 2017"/>
      <sheetName val="Cedar bay reg liab 2017 "/>
      <sheetName val="CAP VAR 0815"/>
      <sheetName val="TU 2014"/>
      <sheetName val="Sheet2"/>
    </sheetNames>
    <sheetDataSet>
      <sheetData sheetId="0">
        <row r="2">
          <cell r="G2">
            <v>2016</v>
          </cell>
        </row>
        <row r="3">
          <cell r="G3">
            <v>2017</v>
          </cell>
        </row>
        <row r="4">
          <cell r="G4">
            <v>2017</v>
          </cell>
        </row>
        <row r="5">
          <cell r="G5">
            <v>2017</v>
          </cell>
        </row>
        <row r="6">
          <cell r="G6">
            <v>2017</v>
          </cell>
        </row>
        <row r="7">
          <cell r="G7">
            <v>2017</v>
          </cell>
        </row>
        <row r="8">
          <cell r="G8">
            <v>2017</v>
          </cell>
        </row>
      </sheetData>
      <sheetData sheetId="1">
        <row r="1">
          <cell r="B1" t="str">
            <v>CLAUSE_ACCT</v>
          </cell>
          <cell r="C1" t="str">
            <v>DESCRIPTION</v>
          </cell>
        </row>
        <row r="2">
          <cell r="B2" t="str">
            <v>0000000</v>
          </cell>
          <cell r="C2" t="str">
            <v>aaaaaaaaaaaaaaaaaa</v>
          </cell>
        </row>
        <row r="3">
          <cell r="B3" t="str">
            <v>1823815</v>
          </cell>
          <cell r="C3" t="str">
            <v>Amortization Beg Balance</v>
          </cell>
        </row>
        <row r="4">
          <cell r="B4" t="str">
            <v>1MC5MON</v>
          </cell>
          <cell r="C4" t="str">
            <v>Prior Period True-Up Refunded/(Collected) this Period Mid-course 3</v>
          </cell>
        </row>
        <row r="5">
          <cell r="B5" t="str">
            <v>1MC5OFF</v>
          </cell>
          <cell r="C5" t="str">
            <v>Mid-course correction 1 Offet</v>
          </cell>
        </row>
        <row r="6">
          <cell r="B6" t="str">
            <v>1MC5TOT</v>
          </cell>
          <cell r="C6" t="str">
            <v>Mid-course correction 1 TOTAL</v>
          </cell>
        </row>
        <row r="7">
          <cell r="B7" t="str">
            <v>1MC5YTD</v>
          </cell>
          <cell r="C7" t="str">
            <v>YTD Mid-course 1 Refunded/(Collected) in Current Year, excluding current month</v>
          </cell>
        </row>
        <row r="8">
          <cell r="B8" t="str">
            <v>2MC5MON</v>
          </cell>
          <cell r="C8" t="str">
            <v>Prior Period True-Up Refunded/(Collected) this Period Mid-course 1</v>
          </cell>
        </row>
        <row r="9">
          <cell r="B9" t="str">
            <v>2MC5OFF</v>
          </cell>
          <cell r="C9" t="str">
            <v>Mid-course correction 2 Offet</v>
          </cell>
        </row>
        <row r="10">
          <cell r="B10" t="str">
            <v>2MC5TOT</v>
          </cell>
          <cell r="C10" t="str">
            <v>Mid-course correction 2 TOTAL</v>
          </cell>
        </row>
        <row r="11">
          <cell r="B11" t="str">
            <v>2MC5YTD</v>
          </cell>
          <cell r="C11" t="str">
            <v>YTD Mid-course 2 Refunded/(Collected) in Current Year, excluding current month</v>
          </cell>
        </row>
        <row r="12">
          <cell r="B12" t="str">
            <v>3MC5MON</v>
          </cell>
          <cell r="C12" t="str">
            <v>Prior Period True-Up Refunded/(Collected) this Period Mid-course 2</v>
          </cell>
        </row>
        <row r="13">
          <cell r="B13" t="str">
            <v>3MC5OFF</v>
          </cell>
          <cell r="C13" t="str">
            <v>Mid-course correction 3 Offet</v>
          </cell>
        </row>
        <row r="14">
          <cell r="B14" t="str">
            <v>3MC5TOT</v>
          </cell>
          <cell r="C14" t="str">
            <v>Mid-course correction 3 TOTAL</v>
          </cell>
        </row>
        <row r="15">
          <cell r="B15" t="str">
            <v>3MC5YTD</v>
          </cell>
          <cell r="C15" t="str">
            <v>YTD Mid-course 3 Refunded/(Collected) in Current Year, excluding current month</v>
          </cell>
        </row>
        <row r="16">
          <cell r="B16" t="str">
            <v>4073640</v>
          </cell>
          <cell r="C16" t="str">
            <v>AMORT REG ASSET-OKEELANTA SETLMNT-CAPCT</v>
          </cell>
        </row>
        <row r="17">
          <cell r="B17" t="str">
            <v>407364Y</v>
          </cell>
          <cell r="C17" t="str">
            <v>AMORT REG ASSET-OKEELANTA SETLMNT-CAPCT</v>
          </cell>
        </row>
        <row r="18">
          <cell r="B18" t="str">
            <v>4073700</v>
          </cell>
          <cell r="C18" t="str">
            <v>AMORT REG ASSET-NUCLEAR COST RECOVERY</v>
          </cell>
        </row>
        <row r="19">
          <cell r="B19" t="str">
            <v>4101240</v>
          </cell>
          <cell r="C19" t="str">
            <v>OTH PROP-STORM RECOVERY PROPERTY-FED</v>
          </cell>
        </row>
        <row r="20">
          <cell r="B20" t="str">
            <v>4405000</v>
          </cell>
          <cell r="C20" t="str">
            <v>Capacity Revenues</v>
          </cell>
        </row>
        <row r="21">
          <cell r="B21" t="str">
            <v>4405084</v>
          </cell>
          <cell r="C21" t="str">
            <v>Capacity Revenues - 084</v>
          </cell>
        </row>
        <row r="22">
          <cell r="B22" t="str">
            <v>4405810</v>
          </cell>
          <cell r="C22" t="str">
            <v>Capacity Revenues - 810</v>
          </cell>
        </row>
        <row r="23">
          <cell r="B23" t="str">
            <v>4405840</v>
          </cell>
          <cell r="C23" t="str">
            <v>Capacity Revenues - 840</v>
          </cell>
        </row>
        <row r="24">
          <cell r="B24" t="str">
            <v>4405940</v>
          </cell>
          <cell r="C24" t="str">
            <v>Capacity Revenues - 940</v>
          </cell>
        </row>
        <row r="25">
          <cell r="B25" t="str">
            <v>4471200</v>
          </cell>
          <cell r="C25" t="str">
            <v>CAPACITY SALES-CCR REVENUES</v>
          </cell>
        </row>
        <row r="26">
          <cell r="B26" t="str">
            <v>4471210</v>
          </cell>
          <cell r="C26" t="str">
            <v>CAP REV CCR-FPSC-1990 RATE REDUCTION</v>
          </cell>
        </row>
        <row r="27">
          <cell r="B27" t="str">
            <v>4471220</v>
          </cell>
          <cell r="C27" t="str">
            <v>POWER SALES-EST TRANSMISSION SERVICE</v>
          </cell>
        </row>
        <row r="28">
          <cell r="B28" t="str">
            <v>4471230</v>
          </cell>
          <cell r="C28" t="str">
            <v>POWER SALES-TRANSMISSION SERVICE CONTRA</v>
          </cell>
        </row>
        <row r="29">
          <cell r="B29" t="str">
            <v>4471240</v>
          </cell>
          <cell r="C29" t="str">
            <v>POWER SALES-TRANSMISSION SERVICE</v>
          </cell>
        </row>
        <row r="30">
          <cell r="B30" t="str">
            <v>4471250</v>
          </cell>
          <cell r="C30" t="str">
            <v>SCHEDULING SYST CNTROL DISPATCH SERVICE</v>
          </cell>
        </row>
        <row r="31">
          <cell r="B31" t="str">
            <v>4471260</v>
          </cell>
          <cell r="C31" t="str">
            <v>REACTIVE &amp; VOLTAGE CONTROL SVC-NON FUEL</v>
          </cell>
        </row>
        <row r="32">
          <cell r="B32" t="str">
            <v>4569440</v>
          </cell>
          <cell r="C32" t="str">
            <v>DEF REV-OVERRECOVERY-CCR</v>
          </cell>
        </row>
        <row r="33">
          <cell r="B33" t="str">
            <v>4569480</v>
          </cell>
          <cell r="C33" t="str">
            <v>DEF REG ASSESS FEE REV-CCR</v>
          </cell>
        </row>
        <row r="34">
          <cell r="B34" t="str">
            <v>5060750</v>
          </cell>
          <cell r="C34" t="str">
            <v>MISC STM PWR EXP-FOSSIL PLANT SECURITY</v>
          </cell>
        </row>
        <row r="35">
          <cell r="B35" t="str">
            <v>5242200</v>
          </cell>
          <cell r="C35" t="str">
            <v>MISC NUC PWR EXP-HEIGHTNED SECURITY-CCR</v>
          </cell>
        </row>
        <row r="36">
          <cell r="B36" t="str">
            <v>5249000</v>
          </cell>
          <cell r="C36" t="str">
            <v>NCRC_RECOVERABLE_O&amp;M</v>
          </cell>
        </row>
        <row r="37">
          <cell r="B37" t="str">
            <v>5249010</v>
          </cell>
          <cell r="C37" t="str">
            <v>NCRC_NON-RETAIL O&amp;M CONTRA CLAUS RECVR C</v>
          </cell>
        </row>
        <row r="38">
          <cell r="B38" t="str">
            <v>5490750</v>
          </cell>
          <cell r="C38" t="str">
            <v>MISC OTH PWR EXP-FOS PLANT SECURITY-CCR</v>
          </cell>
        </row>
        <row r="39">
          <cell r="B39" t="str">
            <v>5554100</v>
          </cell>
          <cell r="C39" t="str">
            <v>UPS CAPACITY CHARGES-CCR</v>
          </cell>
        </row>
        <row r="40">
          <cell r="B40" t="str">
            <v>5554200</v>
          </cell>
          <cell r="C40" t="str">
            <v>QF  CAPACITY CHARGES-CCR</v>
          </cell>
        </row>
        <row r="41">
          <cell r="B41" t="str">
            <v>5554290</v>
          </cell>
          <cell r="C41" t="str">
            <v>OTH DEF CR-SJRPP CAPACITY ACCEL RECOVRY</v>
          </cell>
        </row>
        <row r="42">
          <cell r="B42" t="str">
            <v>555429Y</v>
          </cell>
          <cell r="C42" t="str">
            <v>OTH DEF CR-SJRPP CAPACITY ACCEL RECOVRY</v>
          </cell>
        </row>
        <row r="43">
          <cell r="B43" t="str">
            <v>5554300</v>
          </cell>
          <cell r="C43" t="str">
            <v>SJRPP CAPACITY CHARGES-CCR</v>
          </cell>
        </row>
        <row r="44">
          <cell r="B44" t="str">
            <v>5554310</v>
          </cell>
          <cell r="C44" t="str">
            <v>CAP CHARGES-CCR-FPSC-'90 RATE REDUCTION</v>
          </cell>
        </row>
        <row r="45">
          <cell r="B45" t="str">
            <v>5554320</v>
          </cell>
          <cell r="C45" t="str">
            <v>SJRPP DEFERRED INTEREST PAYMENTS-CCR</v>
          </cell>
        </row>
        <row r="46">
          <cell r="B46" t="str">
            <v>5554400</v>
          </cell>
          <cell r="C46" t="str">
            <v>SHORT TERM CAPACITY PURCHASES-CCR</v>
          </cell>
        </row>
        <row r="47">
          <cell r="B47" t="str">
            <v>5554410</v>
          </cell>
          <cell r="C47" t="str">
            <v>PUR PWR-CAPAC PUR-L/T CNTR-MIN PYMT-CCR</v>
          </cell>
        </row>
        <row r="48">
          <cell r="B48" t="str">
            <v>5651200</v>
          </cell>
          <cell r="C48" t="str">
            <v>TRANS OF ELECTRICITY BY OTHERS-CCRC</v>
          </cell>
        </row>
        <row r="49">
          <cell r="B49" t="str">
            <v>5651210</v>
          </cell>
          <cell r="C49" t="str">
            <v>TRANS ELEC BY OTH-L/T CONTRACT-CCR</v>
          </cell>
        </row>
        <row r="50">
          <cell r="B50" t="str">
            <v>6120001764</v>
          </cell>
        </row>
        <row r="51">
          <cell r="B51" t="str">
            <v>6120001765</v>
          </cell>
        </row>
        <row r="52">
          <cell r="B52" t="str">
            <v>6120008988</v>
          </cell>
          <cell r="C52" t="str">
            <v>Amort Exp - Cedar Bay Loss on PPA-Capacity</v>
          </cell>
        </row>
        <row r="53">
          <cell r="B53" t="str">
            <v>6120008988Y</v>
          </cell>
          <cell r="C53" t="str">
            <v>Amort Exp - Cedar Bay Loss on PPA-Capacity</v>
          </cell>
        </row>
        <row r="54">
          <cell r="B54" t="str">
            <v>6120008989</v>
          </cell>
          <cell r="C54" t="str">
            <v>Amort Exp-CedarBay PPA Tax Gross-Up-Capacity</v>
          </cell>
        </row>
        <row r="55">
          <cell r="B55" t="str">
            <v>6120008989Y</v>
          </cell>
          <cell r="C55" t="str">
            <v>Amort Exp-CedarBay PPA Tax Gross-Up-Capacity</v>
          </cell>
        </row>
        <row r="56">
          <cell r="B56" t="str">
            <v>612000898X</v>
          </cell>
          <cell r="C56" t="str">
            <v>Deprec-Dismantlement-PGD-PMR SolarMartin</v>
          </cell>
        </row>
        <row r="57">
          <cell r="B57" t="str">
            <v>6350000283</v>
          </cell>
          <cell r="C57" t="str">
            <v>Sales for Resale-A05 Capacity-Unalloc</v>
          </cell>
        </row>
        <row r="58">
          <cell r="B58" t="str">
            <v>6350000351</v>
          </cell>
        </row>
        <row r="59">
          <cell r="B59" t="str">
            <v>6350000352</v>
          </cell>
        </row>
        <row r="60">
          <cell r="B60" t="str">
            <v>6350000353</v>
          </cell>
        </row>
        <row r="61">
          <cell r="B61" t="str">
            <v>6350000354</v>
          </cell>
        </row>
        <row r="62">
          <cell r="B62" t="str">
            <v>6350000355</v>
          </cell>
        </row>
        <row r="63">
          <cell r="B63" t="str">
            <v>6350000356</v>
          </cell>
        </row>
        <row r="64">
          <cell r="B64" t="str">
            <v>6350000866</v>
          </cell>
          <cell r="C64" t="str">
            <v>Sales For Resale-A05 CapacityRevenues</v>
          </cell>
        </row>
        <row r="65">
          <cell r="B65" t="str">
            <v>6350000868</v>
          </cell>
          <cell r="C65" t="str">
            <v>Sales For Resale-Est Transm Srvc-A05 Cap</v>
          </cell>
        </row>
        <row r="66">
          <cell r="B66" t="str">
            <v>6350000869</v>
          </cell>
          <cell r="C66" t="str">
            <v>Sls For Resale-Transm Srv Contra-A05 Cap</v>
          </cell>
        </row>
        <row r="67">
          <cell r="B67" t="str">
            <v>6350000870</v>
          </cell>
          <cell r="C67" t="str">
            <v>Sales For Resale-Transm Service-A05 Cap</v>
          </cell>
        </row>
        <row r="68">
          <cell r="B68" t="str">
            <v>6350000871</v>
          </cell>
          <cell r="C68" t="str">
            <v>Sls For Resale-SchSys Ctrl Disp-A05 Cap</v>
          </cell>
        </row>
        <row r="69">
          <cell r="B69" t="str">
            <v>6350000872</v>
          </cell>
          <cell r="C69" t="str">
            <v>Sls For Resale-Reactive&amp;Volt Ctrl-A05Cap</v>
          </cell>
        </row>
        <row r="70">
          <cell r="B70" t="str">
            <v>6360000992</v>
          </cell>
          <cell r="C70" t="str">
            <v>Amort Reg Asset-Nuc Cost Rec-A18 New Nuc</v>
          </cell>
        </row>
        <row r="71">
          <cell r="B71" t="str">
            <v>6360002520</v>
          </cell>
          <cell r="C71" t="str">
            <v>Amort Exp-Cedar Bay Loss on PPA-Capacity</v>
          </cell>
        </row>
        <row r="72">
          <cell r="B72" t="str">
            <v>6360002520Y</v>
          </cell>
          <cell r="C72" t="str">
            <v>AMORT EXP-CEDAR BAY LOSS ON PPA-CAPACITY</v>
          </cell>
        </row>
        <row r="73">
          <cell r="B73" t="str">
            <v>6360002521</v>
          </cell>
          <cell r="C73" t="str">
            <v>Amort Exp-CedarBay PPATaxGrs-Up-Capacity</v>
          </cell>
        </row>
        <row r="74">
          <cell r="B74" t="str">
            <v>6360002678</v>
          </cell>
          <cell r="C74" t="str">
            <v>Amortization Indiantown - Capacity</v>
          </cell>
        </row>
        <row r="75">
          <cell r="B75" t="str">
            <v>6360002678Y</v>
          </cell>
          <cell r="C75" t="str">
            <v>Amort Exp - Indiantown Reg asset</v>
          </cell>
        </row>
        <row r="76">
          <cell r="B76" t="str">
            <v>6660000181</v>
          </cell>
          <cell r="C76" t="str">
            <v>Cedar Bay Book Tax Difference Amort-Capacity</v>
          </cell>
        </row>
        <row r="77">
          <cell r="B77" t="str">
            <v>6660000181Y</v>
          </cell>
          <cell r="C77" t="str">
            <v>Cedar Bay Book Tax Difference Amort-Capacity</v>
          </cell>
        </row>
        <row r="78">
          <cell r="B78" t="str">
            <v>6690000061</v>
          </cell>
          <cell r="C78" t="str">
            <v>CEDAR BAY-Amort Exp BkTxDiff-Capacity</v>
          </cell>
        </row>
        <row r="79">
          <cell r="B79" t="str">
            <v>6690000061Y</v>
          </cell>
          <cell r="C79" t="str">
            <v>AMORT EXP-BKTAXDIFF CEDAR BAY-CAPACITY</v>
          </cell>
        </row>
        <row r="80">
          <cell r="B80" t="str">
            <v>6700000041</v>
          </cell>
          <cell r="C80" t="str">
            <v>ICL Capacity I/CO Revenue</v>
          </cell>
        </row>
        <row r="81">
          <cell r="B81" t="str">
            <v>9232090</v>
          </cell>
          <cell r="C81" t="str">
            <v>OUTSIDE SERVICES LEGAL-CAPACITY CLAUSE</v>
          </cell>
        </row>
        <row r="82">
          <cell r="B82" t="str">
            <v>9251040</v>
          </cell>
          <cell r="C82" t="str">
            <v>NUCL CNTR WCOMP HEIGHTENED SECURITY-CCR</v>
          </cell>
        </row>
        <row r="83">
          <cell r="B83" t="str">
            <v>9999999</v>
          </cell>
          <cell r="C83" t="str">
            <v>dddddddddd</v>
          </cell>
        </row>
        <row r="84">
          <cell r="B84" t="str">
            <v>ADJ5PRI</v>
          </cell>
          <cell r="C84" t="str">
            <v>Adjustments for Prior Month</v>
          </cell>
        </row>
        <row r="85">
          <cell r="B85" t="str">
            <v>AM15081</v>
          </cell>
          <cell r="C85" t="str">
            <v>081 - Amortizable Base - Beginning of Month Balance</v>
          </cell>
        </row>
        <row r="86">
          <cell r="B86" t="str">
            <v>AM15167</v>
          </cell>
          <cell r="C86" t="str">
            <v>167 - Amortizable Base - Beginning of Month Balance</v>
          </cell>
        </row>
        <row r="87">
          <cell r="B87" t="str">
            <v>AM15168</v>
          </cell>
          <cell r="C87" t="str">
            <v>168 - Amortizable Base - Beginning of Month Balance</v>
          </cell>
        </row>
        <row r="88">
          <cell r="B88" t="str">
            <v>AM25081</v>
          </cell>
          <cell r="C88" t="str">
            <v>081 - Current Month Activity</v>
          </cell>
        </row>
        <row r="89">
          <cell r="B89" t="str">
            <v>AM25167</v>
          </cell>
          <cell r="C89" t="str">
            <v>167 - Current Month Activity</v>
          </cell>
        </row>
        <row r="90">
          <cell r="B90" t="str">
            <v>AM25168</v>
          </cell>
          <cell r="C90" t="str">
            <v>168 - Current Month Activity</v>
          </cell>
        </row>
        <row r="91">
          <cell r="B91" t="str">
            <v>AM35081</v>
          </cell>
          <cell r="C91" t="str">
            <v>081 - Amortizable Base - End of Month Balance</v>
          </cell>
        </row>
        <row r="92">
          <cell r="B92" t="str">
            <v>AM35167</v>
          </cell>
          <cell r="C92" t="str">
            <v>167 - Amortizable Base - End of Month Balance</v>
          </cell>
        </row>
        <row r="93">
          <cell r="B93" t="str">
            <v>AM35168</v>
          </cell>
          <cell r="C93" t="str">
            <v>168 - Amortizable Base - End of Month Balance</v>
          </cell>
        </row>
        <row r="94">
          <cell r="B94" t="str">
            <v>AM45081</v>
          </cell>
          <cell r="C94" t="str">
            <v>081 - Remaining Period</v>
          </cell>
        </row>
        <row r="95">
          <cell r="B95" t="str">
            <v>AM45167</v>
          </cell>
          <cell r="C95" t="str">
            <v>167 - Remaining Period</v>
          </cell>
        </row>
        <row r="96">
          <cell r="B96" t="str">
            <v>AM45168</v>
          </cell>
          <cell r="C96" t="str">
            <v>168 - Remaining Period</v>
          </cell>
        </row>
        <row r="97">
          <cell r="B97" t="str">
            <v>AM55081</v>
          </cell>
          <cell r="C97" t="str">
            <v>081 - Amortizable Base for Interest Calculation</v>
          </cell>
        </row>
        <row r="98">
          <cell r="B98" t="str">
            <v>AM55167</v>
          </cell>
          <cell r="C98" t="str">
            <v>167 - Amortizable Base for Interest Calculation</v>
          </cell>
        </row>
        <row r="99">
          <cell r="B99" t="str">
            <v>AM55168</v>
          </cell>
          <cell r="C99" t="str">
            <v>168 - Amortizable Base for Interest Calculation</v>
          </cell>
        </row>
        <row r="100">
          <cell r="B100" t="str">
            <v>AM65081</v>
          </cell>
          <cell r="C100" t="str">
            <v>081 - Interest Rate - First Day of the Month</v>
          </cell>
        </row>
        <row r="101">
          <cell r="B101" t="str">
            <v>AM65167</v>
          </cell>
          <cell r="C101" t="str">
            <v>167 - Interest Rate - First Day of the Month</v>
          </cell>
        </row>
        <row r="102">
          <cell r="B102" t="str">
            <v>AM65168</v>
          </cell>
          <cell r="C102" t="str">
            <v>168 - Interest Rate - First Day of the Month</v>
          </cell>
        </row>
        <row r="103">
          <cell r="B103" t="str">
            <v>AM75081</v>
          </cell>
          <cell r="C103" t="str">
            <v>081 - Interest Rate - Last Day of the Month</v>
          </cell>
        </row>
        <row r="104">
          <cell r="B104" t="str">
            <v>AM75167</v>
          </cell>
          <cell r="C104" t="str">
            <v>167 - Interest Rate - Last Day of the Month</v>
          </cell>
        </row>
        <row r="105">
          <cell r="B105" t="str">
            <v>AM75168</v>
          </cell>
          <cell r="C105" t="str">
            <v>168 - Interest Rate - Last Day of the Month</v>
          </cell>
        </row>
        <row r="106">
          <cell r="B106" t="str">
            <v>AM85081</v>
          </cell>
          <cell r="C106" t="str">
            <v>081 - Average Annual Interest Rate</v>
          </cell>
        </row>
        <row r="107">
          <cell r="B107" t="str">
            <v>AM85167</v>
          </cell>
          <cell r="C107" t="str">
            <v>167 - Average Annual Interest Rate</v>
          </cell>
        </row>
        <row r="108">
          <cell r="B108" t="str">
            <v>AM85168</v>
          </cell>
          <cell r="C108" t="str">
            <v>168 - Average Annual Interest Rate</v>
          </cell>
        </row>
        <row r="109">
          <cell r="B109" t="str">
            <v>AM95081</v>
          </cell>
          <cell r="C109" t="str">
            <v>081 - Monthly Average Interest Rate</v>
          </cell>
        </row>
        <row r="110">
          <cell r="B110" t="str">
            <v>AM95167</v>
          </cell>
          <cell r="C110" t="str">
            <v>167 - Monthly Average Interest Rate</v>
          </cell>
        </row>
        <row r="111">
          <cell r="B111" t="str">
            <v>AM95168</v>
          </cell>
          <cell r="C111" t="str">
            <v>168 - Monthly Average Interest Rate</v>
          </cell>
        </row>
        <row r="112">
          <cell r="B112" t="str">
            <v>AMA5081</v>
          </cell>
          <cell r="C112" t="str">
            <v>081 - Interest Amount</v>
          </cell>
        </row>
        <row r="113">
          <cell r="B113" t="str">
            <v>AMA5167</v>
          </cell>
          <cell r="C113" t="str">
            <v>167 - Interest Amount</v>
          </cell>
        </row>
        <row r="114">
          <cell r="B114" t="str">
            <v>AMA5168</v>
          </cell>
          <cell r="C114" t="str">
            <v>168 - Interest Amount</v>
          </cell>
        </row>
        <row r="115">
          <cell r="B115" t="str">
            <v>AMB5081</v>
          </cell>
          <cell r="C115" t="str">
            <v>081 - Jurisdictional Factor</v>
          </cell>
        </row>
        <row r="116">
          <cell r="B116" t="str">
            <v>AMB5167</v>
          </cell>
          <cell r="C116" t="str">
            <v>167 - Jurisdictional Factor</v>
          </cell>
        </row>
        <row r="117">
          <cell r="B117" t="str">
            <v>AMB5168</v>
          </cell>
          <cell r="C117" t="str">
            <v>168 - Jurisdictional Factor</v>
          </cell>
        </row>
        <row r="118">
          <cell r="B118" t="str">
            <v>AMC5081</v>
          </cell>
          <cell r="C118" t="str">
            <v>081 - Jurisdictional Interest Amount</v>
          </cell>
        </row>
        <row r="119">
          <cell r="B119" t="str">
            <v>AMC5167</v>
          </cell>
          <cell r="C119" t="str">
            <v>167 - Jurisdictional Interest Amount</v>
          </cell>
        </row>
        <row r="120">
          <cell r="B120" t="str">
            <v>AMC5168</v>
          </cell>
          <cell r="C120" t="str">
            <v>168 - Jurisdictional Interest Amount</v>
          </cell>
        </row>
        <row r="121">
          <cell r="B121" t="str">
            <v>AVG5AMT</v>
          </cell>
          <cell r="C121" t="str">
            <v>Average Amount for Interest Calculation</v>
          </cell>
        </row>
        <row r="122">
          <cell r="B122" t="str">
            <v>BG15217</v>
          </cell>
          <cell r="C122" t="str">
            <v>217 - End of Period Adjustment</v>
          </cell>
        </row>
        <row r="123">
          <cell r="B123" t="str">
            <v>BGD5001</v>
          </cell>
          <cell r="C123" t="str">
            <v>Fukushima Transfer Reserve Balance</v>
          </cell>
        </row>
        <row r="124">
          <cell r="B124" t="str">
            <v>BGP5001</v>
          </cell>
          <cell r="C124" t="str">
            <v>Fukushima Transfer Plant Balance</v>
          </cell>
        </row>
        <row r="125">
          <cell r="B125" t="str">
            <v>CI15001</v>
          </cell>
          <cell r="C125" t="str">
            <v>5001 - Depreciation Expense</v>
          </cell>
        </row>
        <row r="126">
          <cell r="B126" t="str">
            <v>CI15002</v>
          </cell>
          <cell r="C126" t="str">
            <v>5002 - Depreciation Expense</v>
          </cell>
        </row>
        <row r="127">
          <cell r="B127" t="str">
            <v>CI15003</v>
          </cell>
          <cell r="C127" t="str">
            <v>5003 - Depreciation Expense</v>
          </cell>
        </row>
        <row r="128">
          <cell r="B128" t="str">
            <v>CI15004</v>
          </cell>
          <cell r="C128" t="str">
            <v>5004 - Depreciation Expense</v>
          </cell>
        </row>
        <row r="129">
          <cell r="B129" t="str">
            <v>CI15005</v>
          </cell>
          <cell r="C129" t="str">
            <v>5005 - Depreciation Expense</v>
          </cell>
        </row>
        <row r="130">
          <cell r="B130" t="str">
            <v>CI15006</v>
          </cell>
          <cell r="C130" t="str">
            <v>5006 - Depreciation Expense</v>
          </cell>
        </row>
        <row r="131">
          <cell r="B131" t="str">
            <v>CI15007</v>
          </cell>
          <cell r="C131" t="str">
            <v>5007 - Depreciation Expense</v>
          </cell>
        </row>
        <row r="132">
          <cell r="B132" t="str">
            <v>CI15008</v>
          </cell>
          <cell r="C132" t="str">
            <v>5008 - Depreciation Expense</v>
          </cell>
        </row>
        <row r="133">
          <cell r="B133" t="str">
            <v>CI45001</v>
          </cell>
          <cell r="C133" t="str">
            <v>5001 - CWIP Current Month</v>
          </cell>
        </row>
        <row r="134">
          <cell r="B134" t="str">
            <v>CI45002</v>
          </cell>
          <cell r="C134" t="str">
            <v>5002 - CWIP Current Month</v>
          </cell>
        </row>
        <row r="135">
          <cell r="B135" t="str">
            <v>CI45003</v>
          </cell>
          <cell r="C135" t="str">
            <v>5003 - CWIP Current Month</v>
          </cell>
        </row>
        <row r="136">
          <cell r="B136" t="str">
            <v>CI45004</v>
          </cell>
          <cell r="C136" t="str">
            <v>5004 - CWIP Current Month</v>
          </cell>
        </row>
        <row r="137">
          <cell r="B137" t="str">
            <v>CI45005</v>
          </cell>
          <cell r="C137" t="str">
            <v>5005 - CWIP Current Month</v>
          </cell>
        </row>
        <row r="138">
          <cell r="B138" t="str">
            <v>CI45006</v>
          </cell>
          <cell r="C138" t="str">
            <v>5006 - CWIP Current Month</v>
          </cell>
        </row>
        <row r="139">
          <cell r="B139" t="str">
            <v>CI45007</v>
          </cell>
          <cell r="C139" t="str">
            <v>5007 - CWIP Current Month</v>
          </cell>
        </row>
        <row r="140">
          <cell r="B140" t="str">
            <v>CI45008</v>
          </cell>
          <cell r="C140" t="str">
            <v>5008 - CWIP Current Month</v>
          </cell>
        </row>
        <row r="141">
          <cell r="B141" t="str">
            <v>CI55001</v>
          </cell>
          <cell r="C141" t="str">
            <v>5001 - End of Month CWIP Balance</v>
          </cell>
        </row>
        <row r="142">
          <cell r="B142" t="str">
            <v>CI55002</v>
          </cell>
          <cell r="C142" t="str">
            <v>5002 - End of Month CWIP Balance</v>
          </cell>
        </row>
        <row r="143">
          <cell r="B143" t="str">
            <v>CI55003</v>
          </cell>
          <cell r="C143" t="str">
            <v>5003 - End of Month CWIP Balance</v>
          </cell>
        </row>
        <row r="144">
          <cell r="B144" t="str">
            <v>CI55004</v>
          </cell>
          <cell r="C144" t="str">
            <v>5004 - End of Month CWIP Balance</v>
          </cell>
        </row>
        <row r="145">
          <cell r="B145" t="str">
            <v>CI55005</v>
          </cell>
          <cell r="C145" t="str">
            <v>5005 - End of Month CWIP Balance</v>
          </cell>
        </row>
        <row r="146">
          <cell r="B146" t="str">
            <v>CI55006</v>
          </cell>
          <cell r="C146" t="str">
            <v>5006 - End of Month CWIP Balance</v>
          </cell>
        </row>
        <row r="147">
          <cell r="B147" t="str">
            <v>CI55007</v>
          </cell>
          <cell r="C147" t="str">
            <v>5007 - End of Month CWIP Balance</v>
          </cell>
        </row>
        <row r="148">
          <cell r="B148" t="str">
            <v>CI55008</v>
          </cell>
          <cell r="C148" t="str">
            <v>5008 - End of Month CWIP Balance</v>
          </cell>
        </row>
        <row r="149">
          <cell r="B149" t="str">
            <v>CI65001</v>
          </cell>
          <cell r="C149" t="str">
            <v>5001 - CWIP Closed</v>
          </cell>
        </row>
        <row r="150">
          <cell r="B150" t="str">
            <v>CI65002</v>
          </cell>
          <cell r="C150" t="str">
            <v>5002 - CWIP Closed</v>
          </cell>
        </row>
        <row r="151">
          <cell r="B151" t="str">
            <v>CI65003</v>
          </cell>
          <cell r="C151" t="str">
            <v>5003 - CWIP Closed</v>
          </cell>
        </row>
        <row r="152">
          <cell r="B152" t="str">
            <v>CI65004</v>
          </cell>
          <cell r="C152" t="str">
            <v>5004 - CWIP Closed</v>
          </cell>
        </row>
        <row r="153">
          <cell r="B153" t="str">
            <v>CI65005</v>
          </cell>
          <cell r="C153" t="str">
            <v>5005 - CWIP Closed</v>
          </cell>
        </row>
        <row r="154">
          <cell r="B154" t="str">
            <v>CI65006</v>
          </cell>
          <cell r="C154" t="str">
            <v>5006 - CWIP Closed</v>
          </cell>
        </row>
        <row r="155">
          <cell r="B155" t="str">
            <v>CI65007</v>
          </cell>
          <cell r="C155" t="str">
            <v>5007 - CWIP Closed</v>
          </cell>
        </row>
        <row r="156">
          <cell r="B156" t="str">
            <v>CI65008</v>
          </cell>
          <cell r="C156" t="str">
            <v>5008 - CWIP Closed</v>
          </cell>
        </row>
        <row r="157">
          <cell r="B157" t="str">
            <v>CI75001</v>
          </cell>
          <cell r="C157" t="str">
            <v>5001 - Plant Additions</v>
          </cell>
        </row>
        <row r="158">
          <cell r="B158" t="str">
            <v>CI75002</v>
          </cell>
          <cell r="C158" t="str">
            <v>5002 - Plant Additions</v>
          </cell>
        </row>
        <row r="159">
          <cell r="B159" t="str">
            <v>CI75003</v>
          </cell>
          <cell r="C159" t="str">
            <v>5003 - Plant Additions</v>
          </cell>
        </row>
        <row r="160">
          <cell r="B160" t="str">
            <v>CI75004</v>
          </cell>
          <cell r="C160" t="str">
            <v>5004 - Plant Additions</v>
          </cell>
        </row>
        <row r="161">
          <cell r="B161" t="str">
            <v>CI75005</v>
          </cell>
          <cell r="C161" t="str">
            <v>5005 - Plant Additions</v>
          </cell>
        </row>
        <row r="162">
          <cell r="B162" t="str">
            <v>CI75006</v>
          </cell>
          <cell r="C162" t="str">
            <v>5006 - Plant Additions</v>
          </cell>
        </row>
        <row r="163">
          <cell r="B163" t="str">
            <v>CI75007</v>
          </cell>
          <cell r="C163" t="str">
            <v>5007 - Plant Additions</v>
          </cell>
        </row>
        <row r="164">
          <cell r="B164" t="str">
            <v>CI75008</v>
          </cell>
          <cell r="C164" t="str">
            <v>5008 - Plant Additions</v>
          </cell>
        </row>
        <row r="165">
          <cell r="B165" t="str">
            <v>CI85001</v>
          </cell>
          <cell r="C165" t="str">
            <v>5001 - Retirements</v>
          </cell>
        </row>
        <row r="166">
          <cell r="B166" t="str">
            <v>CI85002</v>
          </cell>
          <cell r="C166" t="str">
            <v>5002 - Retirements</v>
          </cell>
        </row>
        <row r="167">
          <cell r="B167" t="str">
            <v>CI85003</v>
          </cell>
          <cell r="C167" t="str">
            <v>5003 - Retirements</v>
          </cell>
        </row>
        <row r="168">
          <cell r="B168" t="str">
            <v>CI85004</v>
          </cell>
          <cell r="C168" t="str">
            <v>5004 - Retirements</v>
          </cell>
        </row>
        <row r="169">
          <cell r="B169" t="str">
            <v>CI85005</v>
          </cell>
          <cell r="C169" t="str">
            <v>5005 - Retirements</v>
          </cell>
        </row>
        <row r="170">
          <cell r="B170" t="str">
            <v>CI85006</v>
          </cell>
          <cell r="C170" t="str">
            <v>5006 - Retirements</v>
          </cell>
        </row>
        <row r="171">
          <cell r="B171" t="str">
            <v>CI85007</v>
          </cell>
          <cell r="C171" t="str">
            <v>5007 - Retirements</v>
          </cell>
        </row>
        <row r="172">
          <cell r="B172" t="str">
            <v>CI85008</v>
          </cell>
          <cell r="C172" t="str">
            <v>5008 - Retirements</v>
          </cell>
        </row>
        <row r="173">
          <cell r="B173" t="str">
            <v>CI95001</v>
          </cell>
          <cell r="C173" t="str">
            <v>5001 - Plant Trans and Adjs</v>
          </cell>
        </row>
        <row r="174">
          <cell r="B174" t="str">
            <v>CI95002</v>
          </cell>
          <cell r="C174" t="str">
            <v>5002 - Plant Trans and Adjs</v>
          </cell>
        </row>
        <row r="175">
          <cell r="B175" t="str">
            <v>CI95003</v>
          </cell>
          <cell r="C175" t="str">
            <v>5003 - Plant Trans and Adjs</v>
          </cell>
        </row>
        <row r="176">
          <cell r="B176" t="str">
            <v>CI95004</v>
          </cell>
          <cell r="C176" t="str">
            <v>5004 - Plant Trans and Adjs</v>
          </cell>
        </row>
        <row r="177">
          <cell r="B177" t="str">
            <v>CI95005</v>
          </cell>
          <cell r="C177" t="str">
            <v>5005 - Plant Trans and Adjs</v>
          </cell>
        </row>
        <row r="178">
          <cell r="B178" t="str">
            <v>CI95006</v>
          </cell>
          <cell r="C178" t="str">
            <v>5006 - Plant Trans and Adjs</v>
          </cell>
        </row>
        <row r="179">
          <cell r="B179" t="str">
            <v>CI95007</v>
          </cell>
          <cell r="C179" t="str">
            <v>5007 - Plant Trans and Adjs</v>
          </cell>
        </row>
        <row r="180">
          <cell r="B180" t="str">
            <v>CI95008</v>
          </cell>
          <cell r="C180" t="str">
            <v>5008 - Plant Trans and Adjs</v>
          </cell>
        </row>
        <row r="181">
          <cell r="B181" t="str">
            <v>CIA5001</v>
          </cell>
          <cell r="C181" t="str">
            <v>5001 - Reserve Removal Cost</v>
          </cell>
        </row>
        <row r="182">
          <cell r="B182" t="str">
            <v>CIA5002</v>
          </cell>
          <cell r="C182" t="str">
            <v>5002 - Reserve Removal Cost</v>
          </cell>
        </row>
        <row r="183">
          <cell r="B183" t="str">
            <v>CIA5003</v>
          </cell>
          <cell r="C183" t="str">
            <v>5003 - Reserve Removal Cost</v>
          </cell>
        </row>
        <row r="184">
          <cell r="B184" t="str">
            <v>CIA5004</v>
          </cell>
          <cell r="C184" t="str">
            <v>5004 - Reserve Removal Cost</v>
          </cell>
        </row>
        <row r="185">
          <cell r="B185" t="str">
            <v>CIA5005</v>
          </cell>
          <cell r="C185" t="str">
            <v>5005 - Reserve Removal Cost</v>
          </cell>
        </row>
        <row r="186">
          <cell r="B186" t="str">
            <v>CIA5006</v>
          </cell>
          <cell r="C186" t="str">
            <v>5006 - Reserve Removal Cost</v>
          </cell>
        </row>
        <row r="187">
          <cell r="B187" t="str">
            <v>CIA5007</v>
          </cell>
          <cell r="C187" t="str">
            <v>5007 - Reserve Removal Cost</v>
          </cell>
        </row>
        <row r="188">
          <cell r="B188" t="str">
            <v>CIA5008</v>
          </cell>
          <cell r="C188" t="str">
            <v>5008 - Reserve Removal Cost</v>
          </cell>
        </row>
        <row r="189">
          <cell r="B189" t="str">
            <v>CIB5001</v>
          </cell>
          <cell r="C189" t="str">
            <v>5001 - Reserve Salvage</v>
          </cell>
        </row>
        <row r="190">
          <cell r="B190" t="str">
            <v>CIB5002</v>
          </cell>
          <cell r="C190" t="str">
            <v>5002 - Reserve Salvage</v>
          </cell>
        </row>
        <row r="191">
          <cell r="B191" t="str">
            <v>CIB5003</v>
          </cell>
          <cell r="C191" t="str">
            <v>5003 - Reserve Salvage</v>
          </cell>
        </row>
        <row r="192">
          <cell r="B192" t="str">
            <v>CIB5004</v>
          </cell>
          <cell r="C192" t="str">
            <v>5004 - Reserve Salvage</v>
          </cell>
        </row>
        <row r="193">
          <cell r="B193" t="str">
            <v>CIB5005</v>
          </cell>
          <cell r="C193" t="str">
            <v>5005 - Reserve Salvage</v>
          </cell>
        </row>
        <row r="194">
          <cell r="B194" t="str">
            <v>CIB5006</v>
          </cell>
          <cell r="C194" t="str">
            <v>5006 - Reserve Salvage</v>
          </cell>
        </row>
        <row r="195">
          <cell r="B195" t="str">
            <v>CIB5007</v>
          </cell>
          <cell r="C195" t="str">
            <v>5007 - Reserve Salvage</v>
          </cell>
        </row>
        <row r="196">
          <cell r="B196" t="str">
            <v>CIB5008</v>
          </cell>
          <cell r="C196" t="str">
            <v>5008 - Reserve Salvage</v>
          </cell>
        </row>
        <row r="197">
          <cell r="B197" t="str">
            <v>CIC5001</v>
          </cell>
          <cell r="C197" t="str">
            <v>5001 - Reserve Trans and Adjs</v>
          </cell>
        </row>
        <row r="198">
          <cell r="B198" t="str">
            <v>CIC5002</v>
          </cell>
          <cell r="C198" t="str">
            <v>5002 - Reserve Trans and Adjs</v>
          </cell>
        </row>
        <row r="199">
          <cell r="B199" t="str">
            <v>CIC5003</v>
          </cell>
          <cell r="C199" t="str">
            <v>5003 - Reserve Trans and Adjs</v>
          </cell>
        </row>
        <row r="200">
          <cell r="B200" t="str">
            <v>CIC5004</v>
          </cell>
          <cell r="C200" t="str">
            <v>5004 - Reserve Trans and Adjs</v>
          </cell>
        </row>
        <row r="201">
          <cell r="B201" t="str">
            <v>CIC5005</v>
          </cell>
          <cell r="C201" t="str">
            <v>5005 - Reserve Trans and Adjs</v>
          </cell>
        </row>
        <row r="202">
          <cell r="B202" t="str">
            <v>CIC5006</v>
          </cell>
          <cell r="C202" t="str">
            <v>5006 - Reserve Trans and Adjs</v>
          </cell>
        </row>
        <row r="203">
          <cell r="B203" t="str">
            <v>CIC5007</v>
          </cell>
          <cell r="C203" t="str">
            <v>5007 - Reserve Trans and Adjs</v>
          </cell>
        </row>
        <row r="204">
          <cell r="B204" t="str">
            <v>CIC5008</v>
          </cell>
          <cell r="C204" t="str">
            <v>5008 - Reserve Trans and Adjs</v>
          </cell>
        </row>
        <row r="205">
          <cell r="B205" t="str">
            <v>CID5001</v>
          </cell>
          <cell r="C205" t="str">
            <v>5001 - CWIP Closed to Base</v>
          </cell>
        </row>
        <row r="206">
          <cell r="B206" t="str">
            <v>CID5002</v>
          </cell>
          <cell r="C206" t="str">
            <v>5002 - CWIP Closed to Base</v>
          </cell>
        </row>
        <row r="207">
          <cell r="B207" t="str">
            <v>CIN5001</v>
          </cell>
          <cell r="C207" t="str">
            <v>5001 - Beginning of Month CWIP Balance</v>
          </cell>
        </row>
        <row r="208">
          <cell r="B208" t="str">
            <v>CIN5002</v>
          </cell>
          <cell r="C208" t="str">
            <v>5002 - Beginning of Month CWIP Balance</v>
          </cell>
        </row>
        <row r="209">
          <cell r="B209" t="str">
            <v>CIN5003</v>
          </cell>
          <cell r="C209" t="str">
            <v>5003 - Beginning of Month CWIP Balance</v>
          </cell>
        </row>
        <row r="210">
          <cell r="B210" t="str">
            <v>CIN5004</v>
          </cell>
          <cell r="C210" t="str">
            <v>5004 - Beginning of Month CWIP Balance</v>
          </cell>
        </row>
        <row r="211">
          <cell r="B211" t="str">
            <v>CIN5005</v>
          </cell>
          <cell r="C211" t="str">
            <v>5005 - Beginning of Month CWIP Balance</v>
          </cell>
        </row>
        <row r="212">
          <cell r="B212" t="str">
            <v>CIN5006</v>
          </cell>
          <cell r="C212" t="str">
            <v>5006 - Beginning of Month CWIP Balance</v>
          </cell>
        </row>
        <row r="213">
          <cell r="B213" t="str">
            <v>CIN5007</v>
          </cell>
          <cell r="C213" t="str">
            <v>5007 - Beginning of Month CWIP Balance</v>
          </cell>
        </row>
        <row r="214">
          <cell r="B214" t="str">
            <v>CIN5008</v>
          </cell>
          <cell r="C214" t="str">
            <v>5008 - Beginning of Month CWIP Balance</v>
          </cell>
        </row>
        <row r="215">
          <cell r="B215" t="str">
            <v>CIP5001</v>
          </cell>
          <cell r="C215" t="str">
            <v>5001 - Beginning of Month Plant Balance</v>
          </cell>
        </row>
        <row r="216">
          <cell r="B216" t="str">
            <v>CIP5002</v>
          </cell>
          <cell r="C216" t="str">
            <v>5002 - Beginning of Month Plant Balance</v>
          </cell>
        </row>
        <row r="217">
          <cell r="B217" t="str">
            <v>CIP5003</v>
          </cell>
          <cell r="C217" t="str">
            <v>5003 - Beginning of Month Plant Balance</v>
          </cell>
        </row>
        <row r="218">
          <cell r="B218" t="str">
            <v>CIP5004</v>
          </cell>
          <cell r="C218" t="str">
            <v>5004 - Beginning of Month Plant Balance</v>
          </cell>
        </row>
        <row r="219">
          <cell r="B219" t="str">
            <v>CIP5005</v>
          </cell>
          <cell r="C219" t="str">
            <v>5005 - Beginning of Month Plant Balance</v>
          </cell>
        </row>
        <row r="220">
          <cell r="B220" t="str">
            <v>CIP5006</v>
          </cell>
          <cell r="C220" t="str">
            <v>5006 - Beginning of Month Plant Balance</v>
          </cell>
        </row>
        <row r="221">
          <cell r="B221" t="str">
            <v>CIP5007</v>
          </cell>
          <cell r="C221" t="str">
            <v>5007 - Beginning of Month Plant Balance</v>
          </cell>
        </row>
        <row r="222">
          <cell r="B222" t="str">
            <v>CIP5008</v>
          </cell>
          <cell r="C222" t="str">
            <v>5008 - Beginning of Month Plant Balance</v>
          </cell>
        </row>
        <row r="223">
          <cell r="B223" t="str">
            <v>CIQ5001</v>
          </cell>
          <cell r="C223" t="str">
            <v>5001 - Beginning of Month Reserve Balance</v>
          </cell>
        </row>
        <row r="224">
          <cell r="B224" t="str">
            <v>CIQ5002</v>
          </cell>
          <cell r="C224" t="str">
            <v>5002 - Beginning of Month Reserve Balance</v>
          </cell>
        </row>
        <row r="225">
          <cell r="B225" t="str">
            <v>CIQ5003</v>
          </cell>
          <cell r="C225" t="str">
            <v>5003 - Beginning of Month Reserve Balance</v>
          </cell>
        </row>
        <row r="226">
          <cell r="B226" t="str">
            <v>CIQ5004</v>
          </cell>
          <cell r="C226" t="str">
            <v>5004 - Beginning of Month Reserve Balance</v>
          </cell>
        </row>
        <row r="227">
          <cell r="B227" t="str">
            <v>CIQ5005</v>
          </cell>
          <cell r="C227" t="str">
            <v>5005 - Beginning of Month Reserve Balance</v>
          </cell>
        </row>
        <row r="228">
          <cell r="B228" t="str">
            <v>CIQ5006</v>
          </cell>
          <cell r="C228" t="str">
            <v>5006 - Beginning of Month Reserve Balance</v>
          </cell>
        </row>
        <row r="229">
          <cell r="B229" t="str">
            <v>CIQ5007</v>
          </cell>
          <cell r="C229" t="str">
            <v>5007 - Beginning of Month Reserve Balance</v>
          </cell>
        </row>
        <row r="230">
          <cell r="B230" t="str">
            <v>CIQ5008</v>
          </cell>
          <cell r="C230" t="str">
            <v>5008 - Beginning of Month Reserve Balance</v>
          </cell>
        </row>
        <row r="231">
          <cell r="B231" t="str">
            <v>CIR5001</v>
          </cell>
          <cell r="C231" t="str">
            <v>5001 - End of Month Plant Balance</v>
          </cell>
        </row>
        <row r="232">
          <cell r="B232" t="str">
            <v>CIR5002</v>
          </cell>
          <cell r="C232" t="str">
            <v>5002 - End of Month Plant Balance</v>
          </cell>
        </row>
        <row r="233">
          <cell r="B233" t="str">
            <v>CIR5003</v>
          </cell>
          <cell r="C233" t="str">
            <v>5003 - End of Month Plant Balance</v>
          </cell>
        </row>
        <row r="234">
          <cell r="B234" t="str">
            <v>CIR5004</v>
          </cell>
          <cell r="C234" t="str">
            <v>5004 - End of Month Plant Balance</v>
          </cell>
        </row>
        <row r="235">
          <cell r="B235" t="str">
            <v>CIR5005</v>
          </cell>
          <cell r="C235" t="str">
            <v>5005 - End of Month Plant Balance</v>
          </cell>
        </row>
        <row r="236">
          <cell r="B236" t="str">
            <v>CIR5006</v>
          </cell>
          <cell r="C236" t="str">
            <v>5006 - End of Month Plant Balance</v>
          </cell>
        </row>
        <row r="237">
          <cell r="B237" t="str">
            <v>CIR5007</v>
          </cell>
          <cell r="C237" t="str">
            <v>5007 - End of Month Plant Balance</v>
          </cell>
        </row>
        <row r="238">
          <cell r="B238" t="str">
            <v>CIR5008</v>
          </cell>
          <cell r="C238" t="str">
            <v>5008 - End of Month Plant Balance</v>
          </cell>
        </row>
        <row r="239">
          <cell r="B239" t="str">
            <v>CIS5001</v>
          </cell>
          <cell r="C239" t="str">
            <v>5001 - End of Month Reserve Balance</v>
          </cell>
        </row>
        <row r="240">
          <cell r="B240" t="str">
            <v>CIS5002</v>
          </cell>
          <cell r="C240" t="str">
            <v>5002 - End of Month Reserve Balance</v>
          </cell>
        </row>
        <row r="241">
          <cell r="B241" t="str">
            <v>CIS5003</v>
          </cell>
          <cell r="C241" t="str">
            <v>5003 - End of Month Reserve Balance</v>
          </cell>
        </row>
        <row r="242">
          <cell r="B242" t="str">
            <v>CIS5004</v>
          </cell>
          <cell r="C242" t="str">
            <v>5004 - End of Month Reserve Balance</v>
          </cell>
        </row>
        <row r="243">
          <cell r="B243" t="str">
            <v>CIS5005</v>
          </cell>
          <cell r="C243" t="str">
            <v>5005 - End of Month Reserve Balance</v>
          </cell>
        </row>
        <row r="244">
          <cell r="B244" t="str">
            <v>CIS5006</v>
          </cell>
          <cell r="C244" t="str">
            <v>5006 - End of Month Reserve Balance</v>
          </cell>
        </row>
        <row r="245">
          <cell r="B245" t="str">
            <v>CIS5007</v>
          </cell>
          <cell r="C245" t="str">
            <v>5007 - End of Month Reserve Balance</v>
          </cell>
        </row>
        <row r="246">
          <cell r="B246" t="str">
            <v>CIS5008</v>
          </cell>
          <cell r="C246" t="str">
            <v>5008 - End of Month Reserve Balance</v>
          </cell>
        </row>
        <row r="247">
          <cell r="B247" t="str">
            <v>CIW5001</v>
          </cell>
          <cell r="C247" t="str">
            <v>CWIP - Closed to Plant Adj</v>
          </cell>
        </row>
        <row r="248">
          <cell r="B248" t="str">
            <v>CO15001</v>
          </cell>
          <cell r="C248" t="str">
            <v>5001 - Beginning of Month Net Book</v>
          </cell>
        </row>
        <row r="249">
          <cell r="B249" t="str">
            <v>CO15002</v>
          </cell>
          <cell r="C249" t="str">
            <v>5002 - Beginning of Month Net Book</v>
          </cell>
        </row>
        <row r="250">
          <cell r="B250" t="str">
            <v>CO15003</v>
          </cell>
          <cell r="C250" t="str">
            <v>5003 - Beginning of Month Net Book</v>
          </cell>
        </row>
        <row r="251">
          <cell r="B251" t="str">
            <v>CO15004</v>
          </cell>
          <cell r="C251" t="str">
            <v>5004 - Beginning of Month Net Book</v>
          </cell>
        </row>
        <row r="252">
          <cell r="B252" t="str">
            <v>CO15005</v>
          </cell>
          <cell r="C252" t="str">
            <v>5005 - Beginning of Month Net Book</v>
          </cell>
        </row>
        <row r="253">
          <cell r="B253" t="str">
            <v>CO15006</v>
          </cell>
          <cell r="C253" t="str">
            <v>5006 - Beginning of Month Net Book</v>
          </cell>
        </row>
        <row r="254">
          <cell r="B254" t="str">
            <v>CO15007</v>
          </cell>
          <cell r="C254" t="str">
            <v>5007 - Beginning of Month Net Book</v>
          </cell>
        </row>
        <row r="255">
          <cell r="B255" t="str">
            <v>CO15008</v>
          </cell>
          <cell r="C255" t="str">
            <v>5008 - Beginning of Month Net Book</v>
          </cell>
        </row>
        <row r="256">
          <cell r="B256" t="str">
            <v>CO25001</v>
          </cell>
          <cell r="C256" t="str">
            <v>5001 - End of Month Net Book</v>
          </cell>
        </row>
        <row r="257">
          <cell r="B257" t="str">
            <v>CO25002</v>
          </cell>
          <cell r="C257" t="str">
            <v>5002 - End of Month Net Book</v>
          </cell>
        </row>
        <row r="258">
          <cell r="B258" t="str">
            <v>CO25003</v>
          </cell>
          <cell r="C258" t="str">
            <v>5003 - End of Month Net Book</v>
          </cell>
        </row>
        <row r="259">
          <cell r="B259" t="str">
            <v>CO25004</v>
          </cell>
          <cell r="C259" t="str">
            <v>5004 - End of Month Net Book</v>
          </cell>
        </row>
        <row r="260">
          <cell r="B260" t="str">
            <v>CO25005</v>
          </cell>
          <cell r="C260" t="str">
            <v>5005 - End of Month Net Book</v>
          </cell>
        </row>
        <row r="261">
          <cell r="B261" t="str">
            <v>CO25006</v>
          </cell>
          <cell r="C261" t="str">
            <v>5006 - End of Month Net Book</v>
          </cell>
        </row>
        <row r="262">
          <cell r="B262" t="str">
            <v>CO25007</v>
          </cell>
          <cell r="C262" t="str">
            <v>5007 - End of Month Net Book</v>
          </cell>
        </row>
        <row r="263">
          <cell r="B263" t="str">
            <v>CO25008</v>
          </cell>
          <cell r="C263" t="str">
            <v>5008 - End of Month Net Book</v>
          </cell>
        </row>
        <row r="264">
          <cell r="B264" t="str">
            <v>CO35001</v>
          </cell>
          <cell r="C264" t="str">
            <v>5001 - Average Net Book</v>
          </cell>
        </row>
        <row r="265">
          <cell r="B265" t="str">
            <v>CO35002</v>
          </cell>
          <cell r="C265" t="str">
            <v>5002 - Average Net Book</v>
          </cell>
        </row>
        <row r="266">
          <cell r="B266" t="str">
            <v>CO35003</v>
          </cell>
          <cell r="C266" t="str">
            <v>5003 - Average Net Book</v>
          </cell>
        </row>
        <row r="267">
          <cell r="B267" t="str">
            <v>CO35004</v>
          </cell>
          <cell r="C267" t="str">
            <v>5004 - Average Net Book</v>
          </cell>
        </row>
        <row r="268">
          <cell r="B268" t="str">
            <v>CO35005</v>
          </cell>
          <cell r="C268" t="str">
            <v>5005 - Average Net Book</v>
          </cell>
        </row>
        <row r="269">
          <cell r="B269" t="str">
            <v>CO35006</v>
          </cell>
          <cell r="C269" t="str">
            <v>5006 - Average Net Book</v>
          </cell>
        </row>
        <row r="270">
          <cell r="B270" t="str">
            <v>CO35007</v>
          </cell>
          <cell r="C270" t="str">
            <v>5007 - Average Net Book</v>
          </cell>
        </row>
        <row r="271">
          <cell r="B271" t="str">
            <v>CO35008</v>
          </cell>
          <cell r="C271" t="str">
            <v>5008 - Average Net Book</v>
          </cell>
        </row>
        <row r="272">
          <cell r="B272" t="str">
            <v>CO45001</v>
          </cell>
          <cell r="C272" t="str">
            <v>5001 - Annual Equity Rate</v>
          </cell>
        </row>
        <row r="273">
          <cell r="B273" t="str">
            <v>CO45002</v>
          </cell>
          <cell r="C273" t="str">
            <v>5002 - Annual Equity Rate</v>
          </cell>
        </row>
        <row r="274">
          <cell r="B274" t="str">
            <v>CO45003</v>
          </cell>
          <cell r="C274" t="str">
            <v>5003 - Annual Equity Rate</v>
          </cell>
        </row>
        <row r="275">
          <cell r="B275" t="str">
            <v>CO45004</v>
          </cell>
          <cell r="C275" t="str">
            <v>5004 - Annual Equity Rate</v>
          </cell>
        </row>
        <row r="276">
          <cell r="B276" t="str">
            <v>CO45005</v>
          </cell>
          <cell r="C276" t="str">
            <v>5005 - Annual Equity Rate</v>
          </cell>
        </row>
        <row r="277">
          <cell r="B277" t="str">
            <v>CO45006</v>
          </cell>
          <cell r="C277" t="str">
            <v>5006 - Annual Equity Rate</v>
          </cell>
        </row>
        <row r="278">
          <cell r="B278" t="str">
            <v>CO45007</v>
          </cell>
          <cell r="C278" t="str">
            <v>5007 - Annual Equity Rate</v>
          </cell>
        </row>
        <row r="279">
          <cell r="B279" t="str">
            <v>CO45008</v>
          </cell>
          <cell r="C279" t="str">
            <v>5008 - Annual Equity Rate</v>
          </cell>
        </row>
        <row r="280">
          <cell r="B280" t="str">
            <v>CO55001</v>
          </cell>
          <cell r="C280" t="str">
            <v>5001 - Annual Debt Rate</v>
          </cell>
        </row>
        <row r="281">
          <cell r="B281" t="str">
            <v>CO55002</v>
          </cell>
          <cell r="C281" t="str">
            <v>5002 - Annual Debt Rate</v>
          </cell>
        </row>
        <row r="282">
          <cell r="B282" t="str">
            <v>CO55003</v>
          </cell>
          <cell r="C282" t="str">
            <v>5003 - Annual Debt Rate</v>
          </cell>
        </row>
        <row r="283">
          <cell r="B283" t="str">
            <v>CO55004</v>
          </cell>
          <cell r="C283" t="str">
            <v>5004 - Annual Debt Rate</v>
          </cell>
        </row>
        <row r="284">
          <cell r="B284" t="str">
            <v>CO55005</v>
          </cell>
          <cell r="C284" t="str">
            <v>5005 - Annual Debt Rate</v>
          </cell>
        </row>
        <row r="285">
          <cell r="B285" t="str">
            <v>CO55006</v>
          </cell>
          <cell r="C285" t="str">
            <v>5006 - Annual Debt Rate</v>
          </cell>
        </row>
        <row r="286">
          <cell r="B286" t="str">
            <v>CO55007</v>
          </cell>
          <cell r="C286" t="str">
            <v>5007 - Annual Debt Rate</v>
          </cell>
        </row>
        <row r="287">
          <cell r="B287" t="str">
            <v>CO55008</v>
          </cell>
          <cell r="C287" t="str">
            <v>5008 - Annual Debt Rate</v>
          </cell>
        </row>
        <row r="288">
          <cell r="B288" t="str">
            <v>CO65001</v>
          </cell>
          <cell r="C288" t="str">
            <v>5001 - State Tax Rate</v>
          </cell>
        </row>
        <row r="289">
          <cell r="B289" t="str">
            <v>CO65002</v>
          </cell>
          <cell r="C289" t="str">
            <v>5002 - State Tax Rate</v>
          </cell>
        </row>
        <row r="290">
          <cell r="B290" t="str">
            <v>CO65003</v>
          </cell>
          <cell r="C290" t="str">
            <v>5003 - State Tax Rate</v>
          </cell>
        </row>
        <row r="291">
          <cell r="B291" t="str">
            <v>CO65004</v>
          </cell>
          <cell r="C291" t="str">
            <v>5004 - State Tax Rate</v>
          </cell>
        </row>
        <row r="292">
          <cell r="B292" t="str">
            <v>CO65005</v>
          </cell>
          <cell r="C292" t="str">
            <v>5005 - State Tax Rate</v>
          </cell>
        </row>
        <row r="293">
          <cell r="B293" t="str">
            <v>CO65006</v>
          </cell>
          <cell r="C293" t="str">
            <v>5006 - State Tax Rate</v>
          </cell>
        </row>
        <row r="294">
          <cell r="B294" t="str">
            <v>CO65007</v>
          </cell>
          <cell r="C294" t="str">
            <v>5007 - State Tax Rate</v>
          </cell>
        </row>
        <row r="295">
          <cell r="B295" t="str">
            <v>CO65008</v>
          </cell>
          <cell r="C295" t="str">
            <v>5008 - State Tax Rate</v>
          </cell>
        </row>
        <row r="296">
          <cell r="B296" t="str">
            <v>CO75001</v>
          </cell>
          <cell r="C296" t="str">
            <v>5001 - Federal Tax Rate</v>
          </cell>
        </row>
        <row r="297">
          <cell r="B297" t="str">
            <v>CO75002</v>
          </cell>
          <cell r="C297" t="str">
            <v>5002 - Federal Tax Rate</v>
          </cell>
        </row>
        <row r="298">
          <cell r="B298" t="str">
            <v>CO75003</v>
          </cell>
          <cell r="C298" t="str">
            <v>5003 - Federal Tax Rate</v>
          </cell>
        </row>
        <row r="299">
          <cell r="B299" t="str">
            <v>CO75004</v>
          </cell>
          <cell r="C299" t="str">
            <v>5004 - Federal Tax Rate</v>
          </cell>
        </row>
        <row r="300">
          <cell r="B300" t="str">
            <v>CO75005</v>
          </cell>
          <cell r="C300" t="str">
            <v>5005 - Federal Tax Rate</v>
          </cell>
        </row>
        <row r="301">
          <cell r="B301" t="str">
            <v>CO75006</v>
          </cell>
          <cell r="C301" t="str">
            <v>5006 - Federal Tax Rate</v>
          </cell>
        </row>
        <row r="302">
          <cell r="B302" t="str">
            <v>CO75007</v>
          </cell>
          <cell r="C302" t="str">
            <v>5007 - Federal Tax Rate</v>
          </cell>
        </row>
        <row r="303">
          <cell r="B303" t="str">
            <v>CO75008</v>
          </cell>
          <cell r="C303" t="str">
            <v>5008 - Federal Tax Rate</v>
          </cell>
        </row>
        <row r="304">
          <cell r="B304" t="str">
            <v>CO85001</v>
          </cell>
          <cell r="C304" t="str">
            <v>5001 - Grossed State Tax Rate</v>
          </cell>
        </row>
        <row r="305">
          <cell r="B305" t="str">
            <v>CO85002</v>
          </cell>
          <cell r="C305" t="str">
            <v>5002 - Grossed State Tax Rate</v>
          </cell>
        </row>
        <row r="306">
          <cell r="B306" t="str">
            <v>CO85003</v>
          </cell>
          <cell r="C306" t="str">
            <v>5003 - Grossed State Tax Rate</v>
          </cell>
        </row>
        <row r="307">
          <cell r="B307" t="str">
            <v>CO85004</v>
          </cell>
          <cell r="C307" t="str">
            <v>5004 - Grossed State Tax Rate</v>
          </cell>
        </row>
        <row r="308">
          <cell r="B308" t="str">
            <v>CO85005</v>
          </cell>
          <cell r="C308" t="str">
            <v>5005 - Grossed State Tax Rate</v>
          </cell>
        </row>
        <row r="309">
          <cell r="B309" t="str">
            <v>CO85006</v>
          </cell>
          <cell r="C309" t="str">
            <v>5006 - Grossed State Tax Rate</v>
          </cell>
        </row>
        <row r="310">
          <cell r="B310" t="str">
            <v>CO85007</v>
          </cell>
          <cell r="C310" t="str">
            <v>5007 - Grossed State Tax Rate</v>
          </cell>
        </row>
        <row r="311">
          <cell r="B311" t="str">
            <v>CO85008</v>
          </cell>
          <cell r="C311" t="str">
            <v>5008 - Grossed State Tax Rate</v>
          </cell>
        </row>
        <row r="312">
          <cell r="B312" t="str">
            <v>CO95001</v>
          </cell>
          <cell r="C312" t="str">
            <v>5001 - Grossed Federal Tax Rate</v>
          </cell>
        </row>
        <row r="313">
          <cell r="B313" t="str">
            <v>CO95002</v>
          </cell>
          <cell r="C313" t="str">
            <v>5002 - Grossed Federal Tax Rate</v>
          </cell>
        </row>
        <row r="314">
          <cell r="B314" t="str">
            <v>CO95003</v>
          </cell>
          <cell r="C314" t="str">
            <v>5003 - Grossed Federal Tax Rate</v>
          </cell>
        </row>
        <row r="315">
          <cell r="B315" t="str">
            <v>CO95004</v>
          </cell>
          <cell r="C315" t="str">
            <v>5004 - Grossed Federal Tax Rate</v>
          </cell>
        </row>
        <row r="316">
          <cell r="B316" t="str">
            <v>CO95005</v>
          </cell>
          <cell r="C316" t="str">
            <v>5005 - Grossed Federal Tax Rate</v>
          </cell>
        </row>
        <row r="317">
          <cell r="B317" t="str">
            <v>CO95006</v>
          </cell>
          <cell r="C317" t="str">
            <v>5006 - Grossed Federal Tax Rate</v>
          </cell>
        </row>
        <row r="318">
          <cell r="B318" t="str">
            <v>CO95007</v>
          </cell>
          <cell r="C318" t="str">
            <v>5007 - Grossed Federal Tax Rate</v>
          </cell>
        </row>
        <row r="319">
          <cell r="B319" t="str">
            <v>CO95008</v>
          </cell>
          <cell r="C319" t="str">
            <v>5008 - Grossed Federal Tax Rate</v>
          </cell>
        </row>
        <row r="320">
          <cell r="B320" t="str">
            <v>COA5001</v>
          </cell>
          <cell r="C320" t="str">
            <v>5001 - Return on Equity Amount</v>
          </cell>
        </row>
        <row r="321">
          <cell r="B321" t="str">
            <v>COA5002</v>
          </cell>
          <cell r="C321" t="str">
            <v>5002 - Return on Equity Amount</v>
          </cell>
        </row>
        <row r="322">
          <cell r="B322" t="str">
            <v>COA5003</v>
          </cell>
          <cell r="C322" t="str">
            <v>5003 - Return on Equity Amount</v>
          </cell>
        </row>
        <row r="323">
          <cell r="B323" t="str">
            <v>COA5004</v>
          </cell>
          <cell r="C323" t="str">
            <v>5004 - Return on Equity Amount</v>
          </cell>
        </row>
        <row r="324">
          <cell r="B324" t="str">
            <v>COA5005</v>
          </cell>
          <cell r="C324" t="str">
            <v>5005 - Return on Equity Amount</v>
          </cell>
        </row>
        <row r="325">
          <cell r="B325" t="str">
            <v>COA5006</v>
          </cell>
          <cell r="C325" t="str">
            <v>5006 - Return on Equity Amount</v>
          </cell>
        </row>
        <row r="326">
          <cell r="B326" t="str">
            <v>COA5007</v>
          </cell>
          <cell r="C326" t="str">
            <v>5007 - Return on Equity Amount</v>
          </cell>
        </row>
        <row r="327">
          <cell r="B327" t="str">
            <v>COA5008</v>
          </cell>
          <cell r="C327" t="str">
            <v>5008 - Return on Equity Amount</v>
          </cell>
        </row>
        <row r="328">
          <cell r="B328" t="str">
            <v>COB5001</v>
          </cell>
          <cell r="C328" t="str">
            <v>5001 - State Tax Amount</v>
          </cell>
        </row>
        <row r="329">
          <cell r="B329" t="str">
            <v>COB5002</v>
          </cell>
          <cell r="C329" t="str">
            <v>5002 - State Tax Amount</v>
          </cell>
        </row>
        <row r="330">
          <cell r="B330" t="str">
            <v>COB5003</v>
          </cell>
          <cell r="C330" t="str">
            <v>5003 - State Tax Amount</v>
          </cell>
        </row>
        <row r="331">
          <cell r="B331" t="str">
            <v>COB5004</v>
          </cell>
          <cell r="C331" t="str">
            <v>5004 - State Tax Amount</v>
          </cell>
        </row>
        <row r="332">
          <cell r="B332" t="str">
            <v>COB5005</v>
          </cell>
          <cell r="C332" t="str">
            <v>5005 - State Tax Amount</v>
          </cell>
        </row>
        <row r="333">
          <cell r="B333" t="str">
            <v>COB5006</v>
          </cell>
          <cell r="C333" t="str">
            <v>5006 - State Tax Amount</v>
          </cell>
        </row>
        <row r="334">
          <cell r="B334" t="str">
            <v>COB5007</v>
          </cell>
          <cell r="C334" t="str">
            <v>5007 - State Tax Amount</v>
          </cell>
        </row>
        <row r="335">
          <cell r="B335" t="str">
            <v>COB5008</v>
          </cell>
          <cell r="C335" t="str">
            <v>5008 - State Tax Amount</v>
          </cell>
        </row>
        <row r="336">
          <cell r="B336" t="str">
            <v>COC5001</v>
          </cell>
          <cell r="C336" t="str">
            <v>5001 - Federal Tax Amount</v>
          </cell>
        </row>
        <row r="337">
          <cell r="B337" t="str">
            <v>COC5002</v>
          </cell>
          <cell r="C337" t="str">
            <v>5002 - Federal Tax Amount</v>
          </cell>
        </row>
        <row r="338">
          <cell r="B338" t="str">
            <v>COC5003</v>
          </cell>
          <cell r="C338" t="str">
            <v>5003 - Federal Tax Amount</v>
          </cell>
        </row>
        <row r="339">
          <cell r="B339" t="str">
            <v>COC5004</v>
          </cell>
          <cell r="C339" t="str">
            <v>5004 - Federal Tax Amount</v>
          </cell>
        </row>
        <row r="340">
          <cell r="B340" t="str">
            <v>COC5005</v>
          </cell>
          <cell r="C340" t="str">
            <v>5005 - Federal Tax Amount</v>
          </cell>
        </row>
        <row r="341">
          <cell r="B341" t="str">
            <v>COC5006</v>
          </cell>
          <cell r="C341" t="str">
            <v>5006 - Federal Tax Amount</v>
          </cell>
        </row>
        <row r="342">
          <cell r="B342" t="str">
            <v>COC5007</v>
          </cell>
          <cell r="C342" t="str">
            <v>5007 - Federal Tax Amount</v>
          </cell>
        </row>
        <row r="343">
          <cell r="B343" t="str">
            <v>COC5008</v>
          </cell>
          <cell r="C343" t="str">
            <v>5008 - Federal Tax Amount</v>
          </cell>
        </row>
        <row r="344">
          <cell r="B344" t="str">
            <v>COD5001</v>
          </cell>
          <cell r="C344" t="str">
            <v>5001 - Return on Debt Amount</v>
          </cell>
        </row>
        <row r="345">
          <cell r="B345" t="str">
            <v>COD5002</v>
          </cell>
          <cell r="C345" t="str">
            <v>5002 - Return on Debt Amount</v>
          </cell>
        </row>
        <row r="346">
          <cell r="B346" t="str">
            <v>COD5003</v>
          </cell>
          <cell r="C346" t="str">
            <v>5003 - Return on Debt Amount</v>
          </cell>
        </row>
        <row r="347">
          <cell r="B347" t="str">
            <v>COD5004</v>
          </cell>
          <cell r="C347" t="str">
            <v>5004 - Return on Debt Amount</v>
          </cell>
        </row>
        <row r="348">
          <cell r="B348" t="str">
            <v>COD5005</v>
          </cell>
          <cell r="C348" t="str">
            <v>5005 - Return on Debt Amount</v>
          </cell>
        </row>
        <row r="349">
          <cell r="B349" t="str">
            <v>COD5006</v>
          </cell>
          <cell r="C349" t="str">
            <v>5006 - Return on Debt Amount</v>
          </cell>
        </row>
        <row r="350">
          <cell r="B350" t="str">
            <v>COD5007</v>
          </cell>
          <cell r="C350" t="str">
            <v>5007 - Return on Debt Amount</v>
          </cell>
        </row>
        <row r="351">
          <cell r="B351" t="str">
            <v>COD5008</v>
          </cell>
          <cell r="C351" t="str">
            <v>5008 - Return on Debt Amount</v>
          </cell>
        </row>
        <row r="352">
          <cell r="B352" t="str">
            <v>COE5001</v>
          </cell>
          <cell r="C352" t="str">
            <v>5001 - Total Cap Exp Amount</v>
          </cell>
        </row>
        <row r="353">
          <cell r="B353" t="str">
            <v>COE5002</v>
          </cell>
          <cell r="C353" t="str">
            <v>5002 - Total Cap Exp Amount</v>
          </cell>
        </row>
        <row r="354">
          <cell r="B354" t="str">
            <v>COE5003</v>
          </cell>
          <cell r="C354" t="str">
            <v>5003 - Total Cap Exp Amount</v>
          </cell>
        </row>
        <row r="355">
          <cell r="B355" t="str">
            <v>COE5004</v>
          </cell>
          <cell r="C355" t="str">
            <v>5004 - Total Cap Exp Amount</v>
          </cell>
        </row>
        <row r="356">
          <cell r="B356" t="str">
            <v>COE5005</v>
          </cell>
          <cell r="C356" t="str">
            <v>5005 - Total Cap Exp Amount</v>
          </cell>
        </row>
        <row r="357">
          <cell r="B357" t="str">
            <v>COE5006</v>
          </cell>
          <cell r="C357" t="str">
            <v>5006 - Total Cap Exp Amount</v>
          </cell>
        </row>
        <row r="358">
          <cell r="B358" t="str">
            <v>COE5007</v>
          </cell>
          <cell r="C358" t="str">
            <v>5007 - Total Cap Exp Amount</v>
          </cell>
        </row>
        <row r="359">
          <cell r="B359" t="str">
            <v>COE5008</v>
          </cell>
          <cell r="C359" t="str">
            <v>5008 - Total Cap Exp Amount</v>
          </cell>
        </row>
        <row r="360">
          <cell r="B360" t="str">
            <v>COF5001</v>
          </cell>
          <cell r="C360" t="str">
            <v>5001 - CP Allocation Factor</v>
          </cell>
        </row>
        <row r="361">
          <cell r="B361" t="str">
            <v>COF5002</v>
          </cell>
          <cell r="C361" t="str">
            <v>5002 - CP Allocation Factor</v>
          </cell>
        </row>
        <row r="362">
          <cell r="B362" t="str">
            <v>COF5003</v>
          </cell>
          <cell r="C362" t="str">
            <v>5003 - CP Allocation Factor</v>
          </cell>
        </row>
        <row r="363">
          <cell r="B363" t="str">
            <v>COF5004</v>
          </cell>
          <cell r="C363" t="str">
            <v>5004 - CP Allocation Factor</v>
          </cell>
        </row>
        <row r="364">
          <cell r="B364" t="str">
            <v>COF5005</v>
          </cell>
          <cell r="C364" t="str">
            <v>5005 - CP Allocation Factor</v>
          </cell>
        </row>
        <row r="365">
          <cell r="B365" t="str">
            <v>COF5006</v>
          </cell>
          <cell r="C365" t="str">
            <v>5006 - CP Allocation Factor</v>
          </cell>
        </row>
        <row r="366">
          <cell r="B366" t="str">
            <v>COF5007</v>
          </cell>
          <cell r="C366" t="str">
            <v>5007 - CP Allocation Factor</v>
          </cell>
        </row>
        <row r="367">
          <cell r="B367" t="str">
            <v>COF5008</v>
          </cell>
          <cell r="C367" t="str">
            <v>5008 - CP Allocation Factor</v>
          </cell>
        </row>
        <row r="368">
          <cell r="B368" t="str">
            <v>COG5001</v>
          </cell>
          <cell r="C368" t="str">
            <v>5001 - GCP Allocation Factor</v>
          </cell>
        </row>
        <row r="369">
          <cell r="B369" t="str">
            <v>COG5002</v>
          </cell>
          <cell r="C369" t="str">
            <v>5002 - GCP Allocation Factor</v>
          </cell>
        </row>
        <row r="370">
          <cell r="B370" t="str">
            <v>COG5003</v>
          </cell>
          <cell r="C370" t="str">
            <v>5003 - GCP Allocation Factor</v>
          </cell>
        </row>
        <row r="371">
          <cell r="B371" t="str">
            <v>COG5004</v>
          </cell>
          <cell r="C371" t="str">
            <v>5004 - GCP Allocation Factor</v>
          </cell>
        </row>
        <row r="372">
          <cell r="B372" t="str">
            <v>COG5005</v>
          </cell>
          <cell r="C372" t="str">
            <v>5005 - GCP Allocation Factor</v>
          </cell>
        </row>
        <row r="373">
          <cell r="B373" t="str">
            <v>COG5006</v>
          </cell>
          <cell r="C373" t="str">
            <v>5006 - GCP Allocation Factor</v>
          </cell>
        </row>
        <row r="374">
          <cell r="B374" t="str">
            <v>COG5007</v>
          </cell>
          <cell r="C374" t="str">
            <v>5007 - GCP Allocation Factor</v>
          </cell>
        </row>
        <row r="375">
          <cell r="B375" t="str">
            <v>COG5008</v>
          </cell>
          <cell r="C375" t="str">
            <v>5008 - GCP Allocation Factor</v>
          </cell>
        </row>
        <row r="376">
          <cell r="B376" t="str">
            <v>COH5001</v>
          </cell>
          <cell r="C376" t="str">
            <v>5001 - Energy Allocation Factor</v>
          </cell>
        </row>
        <row r="377">
          <cell r="B377" t="str">
            <v>COH5002</v>
          </cell>
          <cell r="C377" t="str">
            <v>5002 - Energy Allocation Factor</v>
          </cell>
        </row>
        <row r="378">
          <cell r="B378" t="str">
            <v>COH5003</v>
          </cell>
          <cell r="C378" t="str">
            <v>5003 - Energy Allocation Factor</v>
          </cell>
        </row>
        <row r="379">
          <cell r="B379" t="str">
            <v>COH5004</v>
          </cell>
          <cell r="C379" t="str">
            <v>5004 - Energy Allocation Factor</v>
          </cell>
        </row>
        <row r="380">
          <cell r="B380" t="str">
            <v>COH5005</v>
          </cell>
          <cell r="C380" t="str">
            <v>5005 - Energy Allocation Factor</v>
          </cell>
        </row>
        <row r="381">
          <cell r="B381" t="str">
            <v>COH5006</v>
          </cell>
          <cell r="C381" t="str">
            <v>5006 - Energy Allocation Factor</v>
          </cell>
        </row>
        <row r="382">
          <cell r="B382" t="str">
            <v>COH5007</v>
          </cell>
          <cell r="C382" t="str">
            <v>5007 - Energy Allocation Factor</v>
          </cell>
        </row>
        <row r="383">
          <cell r="B383" t="str">
            <v>COH5008</v>
          </cell>
          <cell r="C383" t="str">
            <v>5008 - Energy Allocation Factor</v>
          </cell>
        </row>
        <row r="384">
          <cell r="B384" t="str">
            <v>COI5001</v>
          </cell>
          <cell r="C384" t="str">
            <v>5001 - CP Allocation Cap Exp Amount</v>
          </cell>
        </row>
        <row r="385">
          <cell r="B385" t="str">
            <v>COI5002</v>
          </cell>
          <cell r="C385" t="str">
            <v>5002 - CP Allocation Cap Exp Amount</v>
          </cell>
        </row>
        <row r="386">
          <cell r="B386" t="str">
            <v>COI5003</v>
          </cell>
          <cell r="C386" t="str">
            <v>5003 - CP Allocation Cap Exp Amount</v>
          </cell>
        </row>
        <row r="387">
          <cell r="B387" t="str">
            <v>COI5004</v>
          </cell>
          <cell r="C387" t="str">
            <v>5004 - CP Allocation Cap Exp Amount</v>
          </cell>
        </row>
        <row r="388">
          <cell r="B388" t="str">
            <v>COI5005</v>
          </cell>
          <cell r="C388" t="str">
            <v>5005 - CP Allocation Cap Exp Amount</v>
          </cell>
        </row>
        <row r="389">
          <cell r="B389" t="str">
            <v>COI5006</v>
          </cell>
          <cell r="C389" t="str">
            <v>5006 - CP Allocation Cap Exp Amount</v>
          </cell>
        </row>
        <row r="390">
          <cell r="B390" t="str">
            <v>COI5007</v>
          </cell>
          <cell r="C390" t="str">
            <v>5007 - CP Allocation Cap Exp Amount</v>
          </cell>
        </row>
        <row r="391">
          <cell r="B391" t="str">
            <v>COI5008</v>
          </cell>
          <cell r="C391" t="str">
            <v>5008 - CP Allocation Cap Exp Amount</v>
          </cell>
        </row>
        <row r="392">
          <cell r="B392" t="str">
            <v>COJ5001</v>
          </cell>
          <cell r="C392" t="str">
            <v>5001 - GCP Allocation Cap Exp Amount</v>
          </cell>
        </row>
        <row r="393">
          <cell r="B393" t="str">
            <v>COJ5002</v>
          </cell>
          <cell r="C393" t="str">
            <v>5002 - GCP Allocation Cap Exp Amount</v>
          </cell>
        </row>
        <row r="394">
          <cell r="B394" t="str">
            <v>COJ5003</v>
          </cell>
          <cell r="C394" t="str">
            <v>5003 - GCP Allocation Cap Exp Amount</v>
          </cell>
        </row>
        <row r="395">
          <cell r="B395" t="str">
            <v>COJ5004</v>
          </cell>
          <cell r="C395" t="str">
            <v>5004 - GCP Allocation Cap Exp Amount</v>
          </cell>
        </row>
        <row r="396">
          <cell r="B396" t="str">
            <v>COJ5005</v>
          </cell>
          <cell r="C396" t="str">
            <v>5005 - GCP Allocation Cap Exp Amount</v>
          </cell>
        </row>
        <row r="397">
          <cell r="B397" t="str">
            <v>COJ5006</v>
          </cell>
          <cell r="C397" t="str">
            <v>5006 - GCP Allocation Cap Exp Amount</v>
          </cell>
        </row>
        <row r="398">
          <cell r="B398" t="str">
            <v>COJ5007</v>
          </cell>
          <cell r="C398" t="str">
            <v>5007 - GCP Allocation Cap Exp Amount</v>
          </cell>
        </row>
        <row r="399">
          <cell r="B399" t="str">
            <v>COJ5008</v>
          </cell>
          <cell r="C399" t="str">
            <v>5008 - GCP Allocation Cap Exp Amount</v>
          </cell>
        </row>
        <row r="400">
          <cell r="B400" t="str">
            <v>COK5001</v>
          </cell>
          <cell r="C400" t="str">
            <v>5001 - Energy Allocation Cap Exp Amount</v>
          </cell>
        </row>
        <row r="401">
          <cell r="B401" t="str">
            <v>COK5002</v>
          </cell>
          <cell r="C401" t="str">
            <v>5002 - Energy Allocation Cap Exp Amount</v>
          </cell>
        </row>
        <row r="402">
          <cell r="B402" t="str">
            <v>COK5003</v>
          </cell>
          <cell r="C402" t="str">
            <v>5003 - Energy Allocation Cap Exp Amount</v>
          </cell>
        </row>
        <row r="403">
          <cell r="B403" t="str">
            <v>COK5004</v>
          </cell>
          <cell r="C403" t="str">
            <v>5004 - Energy Allocation Cap Exp Amount</v>
          </cell>
        </row>
        <row r="404">
          <cell r="B404" t="str">
            <v>COK5005</v>
          </cell>
          <cell r="C404" t="str">
            <v>5005 - Energy Allocation Cap Exp Amount</v>
          </cell>
        </row>
        <row r="405">
          <cell r="B405" t="str">
            <v>COK5006</v>
          </cell>
          <cell r="C405" t="str">
            <v>5006 - Energy Allocation Cap Exp Amount</v>
          </cell>
        </row>
        <row r="406">
          <cell r="B406" t="str">
            <v>COK5007</v>
          </cell>
          <cell r="C406" t="str">
            <v>5007 - Energy Allocation Cap Exp Amount</v>
          </cell>
        </row>
        <row r="407">
          <cell r="B407" t="str">
            <v>COK5008</v>
          </cell>
          <cell r="C407" t="str">
            <v>5008 - Energy Allocation Cap Exp Amount</v>
          </cell>
        </row>
        <row r="408">
          <cell r="B408" t="str">
            <v>COL5001</v>
          </cell>
          <cell r="C408" t="str">
            <v>5001 - CP Jurisdictional Factor</v>
          </cell>
        </row>
        <row r="409">
          <cell r="B409" t="str">
            <v>COL5002</v>
          </cell>
          <cell r="C409" t="str">
            <v>5002 - CP Jurisdictional Factor</v>
          </cell>
        </row>
        <row r="410">
          <cell r="B410" t="str">
            <v>COL5003</v>
          </cell>
          <cell r="C410" t="str">
            <v>5003 - CP Jurisdictional Factor</v>
          </cell>
        </row>
        <row r="411">
          <cell r="B411" t="str">
            <v>COL5004</v>
          </cell>
          <cell r="C411" t="str">
            <v>5004 - CP Jurisdictional Factor</v>
          </cell>
        </row>
        <row r="412">
          <cell r="B412" t="str">
            <v>COL5005</v>
          </cell>
          <cell r="C412" t="str">
            <v>5005 - CP Jurisdictional Factor</v>
          </cell>
        </row>
        <row r="413">
          <cell r="B413" t="str">
            <v>COL5006</v>
          </cell>
          <cell r="C413" t="str">
            <v>5006 - CP Jurisdictional Factor</v>
          </cell>
        </row>
        <row r="414">
          <cell r="B414" t="str">
            <v>COL5007</v>
          </cell>
          <cell r="C414" t="str">
            <v>5007 - CP Jurisdictional Factor</v>
          </cell>
        </row>
        <row r="415">
          <cell r="B415" t="str">
            <v>COL5008</v>
          </cell>
          <cell r="C415" t="str">
            <v>5008 - CP Jurisdictional Factor</v>
          </cell>
        </row>
        <row r="416">
          <cell r="B416" t="str">
            <v>COM5001</v>
          </cell>
          <cell r="C416" t="str">
            <v>5001 - GCP Jurisdictional Factor</v>
          </cell>
        </row>
        <row r="417">
          <cell r="B417" t="str">
            <v>COM5002</v>
          </cell>
          <cell r="C417" t="str">
            <v>5002 - GCP Jurisdictional Factor</v>
          </cell>
        </row>
        <row r="418">
          <cell r="B418" t="str">
            <v>COM5003</v>
          </cell>
          <cell r="C418" t="str">
            <v>5003 - GCP Jurisdictional Factor</v>
          </cell>
        </row>
        <row r="419">
          <cell r="B419" t="str">
            <v>COM5004</v>
          </cell>
          <cell r="C419" t="str">
            <v>5004 - GCP Jurisdictional Factor</v>
          </cell>
        </row>
        <row r="420">
          <cell r="B420" t="str">
            <v>COM5005</v>
          </cell>
          <cell r="C420" t="str">
            <v>5005 - GCP Jurisdictional Factor</v>
          </cell>
        </row>
        <row r="421">
          <cell r="B421" t="str">
            <v>COM5006</v>
          </cell>
          <cell r="C421" t="str">
            <v>5006 - GCP Jurisdictional Factor</v>
          </cell>
        </row>
        <row r="422">
          <cell r="B422" t="str">
            <v>COM5007</v>
          </cell>
          <cell r="C422" t="str">
            <v>5007 - GCP Jurisdictional Factor</v>
          </cell>
        </row>
        <row r="423">
          <cell r="B423" t="str">
            <v>COM5008</v>
          </cell>
          <cell r="C423" t="str">
            <v>5008 - GCP Jurisdictional Factor</v>
          </cell>
        </row>
        <row r="424">
          <cell r="B424" t="str">
            <v>CON5001</v>
          </cell>
          <cell r="C424" t="str">
            <v>5001 - Energy Jurisdictional Factor</v>
          </cell>
        </row>
        <row r="425">
          <cell r="B425" t="str">
            <v>CON5002</v>
          </cell>
          <cell r="C425" t="str">
            <v>5002 - Energy Jurisdictional Factor</v>
          </cell>
        </row>
        <row r="426">
          <cell r="B426" t="str">
            <v>CON5003</v>
          </cell>
          <cell r="C426" t="str">
            <v>5003 - Energy Jurisdictional Factor</v>
          </cell>
        </row>
        <row r="427">
          <cell r="B427" t="str">
            <v>CON5004</v>
          </cell>
          <cell r="C427" t="str">
            <v>5004 - Energy Jurisdictional Factor</v>
          </cell>
        </row>
        <row r="428">
          <cell r="B428" t="str">
            <v>CON5005</v>
          </cell>
          <cell r="C428" t="str">
            <v>5005 - Energy Jurisdictional Factor</v>
          </cell>
        </row>
        <row r="429">
          <cell r="B429" t="str">
            <v>CON5006</v>
          </cell>
          <cell r="C429" t="str">
            <v>5006 - Energy Jurisdictional Factor</v>
          </cell>
        </row>
        <row r="430">
          <cell r="B430" t="str">
            <v>CON5007</v>
          </cell>
          <cell r="C430" t="str">
            <v>5007 - Energy Jurisdictional Factor</v>
          </cell>
        </row>
        <row r="431">
          <cell r="B431" t="str">
            <v>CON5008</v>
          </cell>
          <cell r="C431" t="str">
            <v>5008 - Energy Jurisdictional Factor</v>
          </cell>
        </row>
        <row r="432">
          <cell r="B432" t="str">
            <v>COO5001</v>
          </cell>
          <cell r="C432" t="str">
            <v>5001 - CP Jurisdictional Cap Exp Amount</v>
          </cell>
        </row>
        <row r="433">
          <cell r="B433" t="str">
            <v>COO5002</v>
          </cell>
          <cell r="C433" t="str">
            <v>5002 - CP Jurisdictional Cap Exp Amount</v>
          </cell>
        </row>
        <row r="434">
          <cell r="B434" t="str">
            <v>COO5003</v>
          </cell>
          <cell r="C434" t="str">
            <v>5003 - CP Jurisdictional Cap Exp Amount</v>
          </cell>
        </row>
        <row r="435">
          <cell r="B435" t="str">
            <v>COO5004</v>
          </cell>
          <cell r="C435" t="str">
            <v>5004 - CP Jurisdictional Cap Exp Amount</v>
          </cell>
        </row>
        <row r="436">
          <cell r="B436" t="str">
            <v>COO5005</v>
          </cell>
          <cell r="C436" t="str">
            <v>5005 - CP Jurisdictional Cap Exp Amount</v>
          </cell>
        </row>
        <row r="437">
          <cell r="B437" t="str">
            <v>COO5006</v>
          </cell>
          <cell r="C437" t="str">
            <v>5006 - CP Jurisdictional Cap Exp Amount</v>
          </cell>
        </row>
        <row r="438">
          <cell r="B438" t="str">
            <v>COO5007</v>
          </cell>
          <cell r="C438" t="str">
            <v>5007 - CP Jurisdictional Cap Exp Amount</v>
          </cell>
        </row>
        <row r="439">
          <cell r="B439" t="str">
            <v>COO5008</v>
          </cell>
          <cell r="C439" t="str">
            <v>5008 - CP Jurisdictional Cap Exp Amount</v>
          </cell>
        </row>
        <row r="440">
          <cell r="B440" t="str">
            <v>COP5001</v>
          </cell>
          <cell r="C440" t="str">
            <v>5001 - GCP Jurisdictional Cap Exp Amount</v>
          </cell>
        </row>
        <row r="441">
          <cell r="B441" t="str">
            <v>COP5002</v>
          </cell>
          <cell r="C441" t="str">
            <v>5002 - GCP Jurisdictional Cap Exp Amount</v>
          </cell>
        </row>
        <row r="442">
          <cell r="B442" t="str">
            <v>COP5003</v>
          </cell>
          <cell r="C442" t="str">
            <v>5003 - GCP Jurisdictional Cap Exp Amount</v>
          </cell>
        </row>
        <row r="443">
          <cell r="B443" t="str">
            <v>COP5004</v>
          </cell>
          <cell r="C443" t="str">
            <v>5004 - GCP Jurisdictional Cap Exp Amount</v>
          </cell>
        </row>
        <row r="444">
          <cell r="B444" t="str">
            <v>COP5005</v>
          </cell>
          <cell r="C444" t="str">
            <v>5005 - GCP Jurisdictional Cap Exp Amount</v>
          </cell>
        </row>
        <row r="445">
          <cell r="B445" t="str">
            <v>COP5006</v>
          </cell>
          <cell r="C445" t="str">
            <v>5006 - GCP Jurisdictional Cap Exp Amount</v>
          </cell>
        </row>
        <row r="446">
          <cell r="B446" t="str">
            <v>COP5007</v>
          </cell>
          <cell r="C446" t="str">
            <v>5007 - GCP Jurisdictional Cap Exp Amount</v>
          </cell>
        </row>
        <row r="447">
          <cell r="B447" t="str">
            <v>COP5008</v>
          </cell>
          <cell r="C447" t="str">
            <v>5008 - GCP Jurisdictional Cap Exp Amount</v>
          </cell>
        </row>
        <row r="448">
          <cell r="B448" t="str">
            <v>COQ5001</v>
          </cell>
          <cell r="C448" t="str">
            <v>5001 - Energy Jurisdictional Cap Exp Amount</v>
          </cell>
        </row>
        <row r="449">
          <cell r="B449" t="str">
            <v>COQ5002</v>
          </cell>
          <cell r="C449" t="str">
            <v>5002 - Energy Jurisdictional Cap Exp Amount</v>
          </cell>
        </row>
        <row r="450">
          <cell r="B450" t="str">
            <v>COQ5003</v>
          </cell>
          <cell r="C450" t="str">
            <v>5003 - Energy Jurisdictional Cap Exp Amount</v>
          </cell>
        </row>
        <row r="451">
          <cell r="B451" t="str">
            <v>COQ5004</v>
          </cell>
          <cell r="C451" t="str">
            <v>5004 - Energy Jurisdictional Cap Exp Amount</v>
          </cell>
        </row>
        <row r="452">
          <cell r="B452" t="str">
            <v>COQ5005</v>
          </cell>
          <cell r="C452" t="str">
            <v>5005 - Energy Jurisdictional Cap Exp Amount</v>
          </cell>
        </row>
        <row r="453">
          <cell r="B453" t="str">
            <v>COQ5006</v>
          </cell>
          <cell r="C453" t="str">
            <v>5006 - Energy Jurisdictional Cap Exp Amount</v>
          </cell>
        </row>
        <row r="454">
          <cell r="B454" t="str">
            <v>COQ5007</v>
          </cell>
          <cell r="C454" t="str">
            <v>5007 - Energy Jurisdictional Cap Exp Amount</v>
          </cell>
        </row>
        <row r="455">
          <cell r="B455" t="str">
            <v>COQ5008</v>
          </cell>
          <cell r="C455" t="str">
            <v>5008 - Energy Jurisdictional Cap Exp Amount</v>
          </cell>
        </row>
        <row r="456">
          <cell r="B456" t="str">
            <v>COR5001</v>
          </cell>
          <cell r="C456" t="str">
            <v>5001 - Total Jurisdictional Cap Exp Amount</v>
          </cell>
        </row>
        <row r="457">
          <cell r="B457" t="str">
            <v>COR5002</v>
          </cell>
          <cell r="C457" t="str">
            <v>5002 - Total Jurisdictional Cap Exp Amount</v>
          </cell>
        </row>
        <row r="458">
          <cell r="B458" t="str">
            <v>COR5003</v>
          </cell>
          <cell r="C458" t="str">
            <v>5003 - Total Jurisdictional Cap Exp Amount</v>
          </cell>
        </row>
        <row r="459">
          <cell r="B459" t="str">
            <v>COR5004</v>
          </cell>
          <cell r="C459" t="str">
            <v>5004 - Total Jurisdictional Cap Exp Amount</v>
          </cell>
        </row>
        <row r="460">
          <cell r="B460" t="str">
            <v>COR5005</v>
          </cell>
          <cell r="C460" t="str">
            <v>5005 - Total Jurisdictional Cap Exp Amount</v>
          </cell>
        </row>
        <row r="461">
          <cell r="B461" t="str">
            <v>COR5006</v>
          </cell>
          <cell r="C461" t="str">
            <v>5006 - Total Jurisdictional Cap Exp Amount</v>
          </cell>
        </row>
        <row r="462">
          <cell r="B462" t="str">
            <v>COR5007</v>
          </cell>
          <cell r="C462" t="str">
            <v>5007 - Total Jurisdictional Cap Exp Amount</v>
          </cell>
        </row>
        <row r="463">
          <cell r="B463" t="str">
            <v>COR5008</v>
          </cell>
          <cell r="C463" t="str">
            <v>5008 - Total Jurisdictional Cap Exp Amount</v>
          </cell>
        </row>
        <row r="464">
          <cell r="B464" t="str">
            <v>EXP5TOT</v>
          </cell>
          <cell r="C464" t="str">
            <v>Total Expenses applicable to current period</v>
          </cell>
        </row>
        <row r="465">
          <cell r="B465" t="str">
            <v>GLB5BEG</v>
          </cell>
          <cell r="C465" t="str">
            <v>True-up --- Beginning of Period GL Balance</v>
          </cell>
        </row>
        <row r="466">
          <cell r="B466" t="str">
            <v>GLB5END</v>
          </cell>
          <cell r="C466" t="str">
            <v>End of Period GL Balance</v>
          </cell>
        </row>
        <row r="467">
          <cell r="B467" t="str">
            <v>GLE5MON</v>
          </cell>
          <cell r="C467" t="str">
            <v>Current Month Amount w/ Interest ( Basis for GL Entry)</v>
          </cell>
        </row>
        <row r="468">
          <cell r="B468" t="str">
            <v>INT5AMT</v>
          </cell>
          <cell r="C468" t="str">
            <v>Interest Amount</v>
          </cell>
        </row>
        <row r="469">
          <cell r="B469" t="str">
            <v>INT5MON</v>
          </cell>
          <cell r="C469" t="str">
            <v>Average Monthly Interest Rate</v>
          </cell>
        </row>
        <row r="470">
          <cell r="B470" t="str">
            <v>INT5YER</v>
          </cell>
          <cell r="C470" t="str">
            <v>Average Annual Interest Rate</v>
          </cell>
        </row>
        <row r="471">
          <cell r="B471" t="str">
            <v>INT5YTD</v>
          </cell>
          <cell r="C471" t="str">
            <v>YTD Interest Amount excluding Current Month</v>
          </cell>
        </row>
        <row r="472">
          <cell r="B472" t="str">
            <v>LIN5LOS</v>
          </cell>
          <cell r="C472" t="str">
            <v>Line Loss</v>
          </cell>
        </row>
        <row r="473">
          <cell r="B473" t="str">
            <v>LNG5MON</v>
          </cell>
          <cell r="C473" t="str">
            <v>Long Term Current Month Amount</v>
          </cell>
        </row>
        <row r="474">
          <cell r="B474" t="str">
            <v>MAN5001</v>
          </cell>
          <cell r="C474" t="str">
            <v>Final True-up (for Current Year - 2)</v>
          </cell>
        </row>
        <row r="475">
          <cell r="B475" t="str">
            <v>MAN5002</v>
          </cell>
          <cell r="C475" t="str">
            <v>Est. Actual True-up (for Current Year - 1)</v>
          </cell>
        </row>
        <row r="476">
          <cell r="B476" t="str">
            <v>MAN5003</v>
          </cell>
          <cell r="C476" t="str">
            <v>Month-end Adjustment to agree to GL</v>
          </cell>
        </row>
        <row r="477">
          <cell r="B477" t="str">
            <v>MAN5005</v>
          </cell>
          <cell r="C477" t="str">
            <v>Mid-course Correction1 - Total Amount to be Refunded/(Collected)</v>
          </cell>
        </row>
        <row r="478">
          <cell r="B478" t="str">
            <v>MAN5006</v>
          </cell>
          <cell r="C478" t="str">
            <v>Mid-course Correction1 - Amortization Period (in months)</v>
          </cell>
        </row>
        <row r="479">
          <cell r="B479" t="str">
            <v>MAN5007</v>
          </cell>
          <cell r="C479" t="str">
            <v>Mid-course Correction2 - Total Amount to be Refunded/(Collected)</v>
          </cell>
        </row>
        <row r="480">
          <cell r="B480" t="str">
            <v>MAN5008</v>
          </cell>
          <cell r="C480" t="str">
            <v>Mid-course Correction2 - Amortization Period (in months)</v>
          </cell>
        </row>
        <row r="481">
          <cell r="B481" t="str">
            <v>MAN5009</v>
          </cell>
          <cell r="C481" t="str">
            <v>Mid-course Correction3 - Total Amount to be Refunded/(Collected)</v>
          </cell>
        </row>
        <row r="482">
          <cell r="B482" t="str">
            <v>MAN500A</v>
          </cell>
          <cell r="C482" t="str">
            <v>Mid-course Correction3 - Amortization Period (in months)</v>
          </cell>
        </row>
        <row r="483">
          <cell r="B483" t="str">
            <v>MAN500B</v>
          </cell>
          <cell r="C483" t="str">
            <v>Deferred True-up (for Current Year - 1)</v>
          </cell>
        </row>
        <row r="484">
          <cell r="B484" t="str">
            <v>MAN5010</v>
          </cell>
          <cell r="C484" t="str">
            <v>NCRC RECOVERABLE O&amp;M</v>
          </cell>
        </row>
        <row r="485">
          <cell r="B485" t="str">
            <v>MAN5011</v>
          </cell>
          <cell r="C485" t="str">
            <v>Jurisdictional Separation Factor</v>
          </cell>
        </row>
        <row r="486">
          <cell r="B486" t="str">
            <v>MAN5101</v>
          </cell>
          <cell r="C486" t="str">
            <v>Final True-up (for Current Year - 2) - GBRA</v>
          </cell>
        </row>
        <row r="487">
          <cell r="B487" t="str">
            <v>MAN5102</v>
          </cell>
          <cell r="C487" t="str">
            <v>Est. Actual True-up (for Current Year - 1) - GBRA</v>
          </cell>
        </row>
        <row r="488">
          <cell r="B488" t="str">
            <v>MAN510B</v>
          </cell>
          <cell r="C488" t="str">
            <v>Deferred True-up (for Current Year - 1) - GBRA</v>
          </cell>
        </row>
        <row r="489">
          <cell r="B489" t="str">
            <v>MAN5CEA</v>
          </cell>
          <cell r="C489" t="str">
            <v>Cedar Bay Assets BB</v>
          </cell>
        </row>
        <row r="490">
          <cell r="B490" t="str">
            <v>MAN5CEL</v>
          </cell>
          <cell r="C490" t="str">
            <v>Cedar Bay Liab BB</v>
          </cell>
        </row>
        <row r="491">
          <cell r="B491" t="str">
            <v>MAN5CEW</v>
          </cell>
          <cell r="C491" t="str">
            <v xml:space="preserve">REG ASSET INCOME TAX GROSS UP AMORT. 	</v>
          </cell>
        </row>
        <row r="492">
          <cell r="B492" t="str">
            <v>MAN5INDIAN</v>
          </cell>
          <cell r="C492" t="str">
            <v>Indiantown Revenue Reclass</v>
          </cell>
        </row>
        <row r="493">
          <cell r="B493" t="str">
            <v>MAN5WC3</v>
          </cell>
          <cell r="C493" t="str">
            <v>West County 3 Revenue Reclass</v>
          </cell>
        </row>
        <row r="494">
          <cell r="B494" t="str">
            <v>O/U5MON</v>
          </cell>
          <cell r="C494" t="str">
            <v>Over/(under) for the current period</v>
          </cell>
        </row>
        <row r="495">
          <cell r="B495" t="str">
            <v>O/U5YTD</v>
          </cell>
          <cell r="C495" t="str">
            <v>YTD Over/(under) excluding current period</v>
          </cell>
        </row>
        <row r="496">
          <cell r="B496" t="str">
            <v>OM15000</v>
          </cell>
          <cell r="C496" t="str">
            <v>000 - O &amp; M Expenses Amount</v>
          </cell>
        </row>
        <row r="497">
          <cell r="B497" t="str">
            <v>OM15083</v>
          </cell>
          <cell r="C497" t="str">
            <v>083 - O &amp; M Expenses Amount</v>
          </cell>
        </row>
        <row r="498">
          <cell r="B498" t="str">
            <v>OM15084</v>
          </cell>
          <cell r="C498" t="str">
            <v>084 - O &amp; M Expenses Amount</v>
          </cell>
        </row>
        <row r="499">
          <cell r="B499" t="str">
            <v>OM15085</v>
          </cell>
          <cell r="C499" t="str">
            <v>085 - O &amp; M Expenses Amount</v>
          </cell>
        </row>
        <row r="500">
          <cell r="B500" t="str">
            <v>OM15086</v>
          </cell>
          <cell r="C500" t="str">
            <v>086 - O &amp; M Expenses Amount</v>
          </cell>
        </row>
        <row r="501">
          <cell r="B501" t="str">
            <v>OM15087</v>
          </cell>
          <cell r="C501" t="str">
            <v>087 - O &amp; M Expenses Amount</v>
          </cell>
        </row>
        <row r="502">
          <cell r="B502" t="str">
            <v>OM15088</v>
          </cell>
          <cell r="C502" t="str">
            <v>088 - O &amp; M Expenses Amount</v>
          </cell>
        </row>
        <row r="503">
          <cell r="B503" t="str">
            <v>OM15089</v>
          </cell>
          <cell r="C503" t="str">
            <v>089 - O &amp; M Expenses Amount</v>
          </cell>
        </row>
        <row r="504">
          <cell r="B504" t="str">
            <v>OM15090</v>
          </cell>
          <cell r="C504" t="str">
            <v>090 - O &amp; M Expenses Amount</v>
          </cell>
        </row>
        <row r="505">
          <cell r="B505" t="str">
            <v>OM15167</v>
          </cell>
          <cell r="C505" t="str">
            <v>167 - O &amp; M Expenses Amount</v>
          </cell>
        </row>
        <row r="506">
          <cell r="B506" t="str">
            <v>OM15169</v>
          </cell>
          <cell r="C506" t="str">
            <v>169 - O &amp; M Expenses Amount</v>
          </cell>
        </row>
        <row r="507">
          <cell r="B507" t="str">
            <v>OM15182</v>
          </cell>
          <cell r="C507" t="str">
            <v>182 - O &amp; M Expenses Amount</v>
          </cell>
        </row>
        <row r="508">
          <cell r="B508" t="str">
            <v>OM15215</v>
          </cell>
          <cell r="C508" t="str">
            <v>215 - O &amp; M Expenses Amount</v>
          </cell>
        </row>
        <row r="509">
          <cell r="B509" t="str">
            <v>OM15218</v>
          </cell>
          <cell r="C509" t="str">
            <v>218 - O &amp; M Expenses Amount</v>
          </cell>
        </row>
        <row r="510">
          <cell r="B510" t="str">
            <v>OM15219</v>
          </cell>
          <cell r="C510" t="str">
            <v>219 - O &amp; M Expenses Amount</v>
          </cell>
        </row>
        <row r="511">
          <cell r="B511" t="str">
            <v>OM15220</v>
          </cell>
          <cell r="C511" t="str">
            <v>220 - O &amp; M Expenses Amount</v>
          </cell>
        </row>
        <row r="512">
          <cell r="B512" t="str">
            <v>OM15221</v>
          </cell>
          <cell r="C512" t="str">
            <v>221 - O &amp; M Expenses Amount</v>
          </cell>
        </row>
        <row r="513">
          <cell r="B513" t="str">
            <v>OM15229</v>
          </cell>
          <cell r="C513" t="str">
            <v>229 - O &amp; M Expenses Amount</v>
          </cell>
        </row>
        <row r="514">
          <cell r="B514" t="str">
            <v>OM25000</v>
          </cell>
          <cell r="C514" t="str">
            <v>000 - CP Allocation Factor</v>
          </cell>
        </row>
        <row r="515">
          <cell r="B515" t="str">
            <v>OM25083</v>
          </cell>
          <cell r="C515" t="str">
            <v>083 - CP Allocation Factor</v>
          </cell>
        </row>
        <row r="516">
          <cell r="B516" t="str">
            <v>OM25084</v>
          </cell>
          <cell r="C516" t="str">
            <v>084 - CP Allocation Factor</v>
          </cell>
        </row>
        <row r="517">
          <cell r="B517" t="str">
            <v>OM25085</v>
          </cell>
          <cell r="C517" t="str">
            <v>085 - CP Allocation Factor</v>
          </cell>
        </row>
        <row r="518">
          <cell r="B518" t="str">
            <v>OM25086</v>
          </cell>
          <cell r="C518" t="str">
            <v>086 - CP Allocation Factor</v>
          </cell>
        </row>
        <row r="519">
          <cell r="B519" t="str">
            <v>OM25087</v>
          </cell>
          <cell r="C519" t="str">
            <v>087 - CP Allocation Factor</v>
          </cell>
        </row>
        <row r="520">
          <cell r="B520" t="str">
            <v>OM25088</v>
          </cell>
          <cell r="C520" t="str">
            <v>088 - CP Allocation Factor</v>
          </cell>
        </row>
        <row r="521">
          <cell r="B521" t="str">
            <v>OM25089</v>
          </cell>
          <cell r="C521" t="str">
            <v>089 - CP Allocation Factor</v>
          </cell>
        </row>
        <row r="522">
          <cell r="B522" t="str">
            <v>OM25090</v>
          </cell>
          <cell r="C522" t="str">
            <v>090 - CP Allocation Factor</v>
          </cell>
        </row>
        <row r="523">
          <cell r="B523" t="str">
            <v>OM25167</v>
          </cell>
          <cell r="C523" t="str">
            <v>167 - CP Allocation Factor</v>
          </cell>
        </row>
        <row r="524">
          <cell r="B524" t="str">
            <v>OM25169</v>
          </cell>
          <cell r="C524" t="str">
            <v>169 - CP Allocation Factor</v>
          </cell>
        </row>
        <row r="525">
          <cell r="B525" t="str">
            <v>OM25182</v>
          </cell>
          <cell r="C525" t="str">
            <v>182 - CP Allocation Factor</v>
          </cell>
        </row>
        <row r="526">
          <cell r="B526" t="str">
            <v>OM25215</v>
          </cell>
          <cell r="C526" t="str">
            <v>215 - CP Allocation Factor</v>
          </cell>
        </row>
        <row r="527">
          <cell r="B527" t="str">
            <v>OM25218</v>
          </cell>
          <cell r="C527" t="str">
            <v>218 - CP Allocation Factor</v>
          </cell>
        </row>
        <row r="528">
          <cell r="B528" t="str">
            <v>OM25219</v>
          </cell>
          <cell r="C528" t="str">
            <v>219 - CP Allocation Factor</v>
          </cell>
        </row>
        <row r="529">
          <cell r="B529" t="str">
            <v>OM25220</v>
          </cell>
          <cell r="C529" t="str">
            <v>220 - CP Allocation Factor</v>
          </cell>
        </row>
        <row r="530">
          <cell r="B530" t="str">
            <v>OM25221</v>
          </cell>
          <cell r="C530" t="str">
            <v>221 - CP Allocation Factor</v>
          </cell>
        </row>
        <row r="531">
          <cell r="B531" t="str">
            <v>OM25229</v>
          </cell>
          <cell r="C531" t="str">
            <v>229 - CP Allocation Factor</v>
          </cell>
        </row>
        <row r="532">
          <cell r="B532" t="str">
            <v>OM35000</v>
          </cell>
          <cell r="C532" t="str">
            <v>000 - GCP Allocation Factor</v>
          </cell>
        </row>
        <row r="533">
          <cell r="B533" t="str">
            <v>OM35083</v>
          </cell>
          <cell r="C533" t="str">
            <v>083 - GCP Allocation Factor</v>
          </cell>
        </row>
        <row r="534">
          <cell r="B534" t="str">
            <v>OM35084</v>
          </cell>
          <cell r="C534" t="str">
            <v>084 - GCP Allocation Factor</v>
          </cell>
        </row>
        <row r="535">
          <cell r="B535" t="str">
            <v>OM35085</v>
          </cell>
          <cell r="C535" t="str">
            <v>085 - GCP Allocation Factor</v>
          </cell>
        </row>
        <row r="536">
          <cell r="B536" t="str">
            <v>OM35086</v>
          </cell>
          <cell r="C536" t="str">
            <v>086 - GCP Allocation Factor</v>
          </cell>
        </row>
        <row r="537">
          <cell r="B537" t="str">
            <v>OM35087</v>
          </cell>
          <cell r="C537" t="str">
            <v>087 - GCP Allocation Factor</v>
          </cell>
        </row>
        <row r="538">
          <cell r="B538" t="str">
            <v>OM35088</v>
          </cell>
          <cell r="C538" t="str">
            <v>088 - GCP Allocation Factor</v>
          </cell>
        </row>
        <row r="539">
          <cell r="B539" t="str">
            <v>OM35089</v>
          </cell>
          <cell r="C539" t="str">
            <v>089 - GCP Allocation Factor</v>
          </cell>
        </row>
        <row r="540">
          <cell r="B540" t="str">
            <v>OM35090</v>
          </cell>
          <cell r="C540" t="str">
            <v>090 - GCP Allocation Factor</v>
          </cell>
        </row>
        <row r="541">
          <cell r="B541" t="str">
            <v>OM35167</v>
          </cell>
          <cell r="C541" t="str">
            <v>167 - GCP Allocation Factor</v>
          </cell>
        </row>
        <row r="542">
          <cell r="B542" t="str">
            <v>OM35169</v>
          </cell>
          <cell r="C542" t="str">
            <v>169 - GCP Allocation Factor</v>
          </cell>
        </row>
        <row r="543">
          <cell r="B543" t="str">
            <v>OM35182</v>
          </cell>
          <cell r="C543" t="str">
            <v>182 - GCP Allocation Factor</v>
          </cell>
        </row>
        <row r="544">
          <cell r="B544" t="str">
            <v>OM35215</v>
          </cell>
          <cell r="C544" t="str">
            <v>215 - GCP Allocation Factor</v>
          </cell>
        </row>
        <row r="545">
          <cell r="B545" t="str">
            <v>OM35218</v>
          </cell>
          <cell r="C545" t="str">
            <v>218 - GCP Allocation Factor</v>
          </cell>
        </row>
        <row r="546">
          <cell r="B546" t="str">
            <v>OM35219</v>
          </cell>
          <cell r="C546" t="str">
            <v>219 - GCP Allocation Factor</v>
          </cell>
        </row>
        <row r="547">
          <cell r="B547" t="str">
            <v>OM35220</v>
          </cell>
          <cell r="C547" t="str">
            <v>220 - GCP Allocation Factor</v>
          </cell>
        </row>
        <row r="548">
          <cell r="B548" t="str">
            <v>OM35221</v>
          </cell>
          <cell r="C548" t="str">
            <v>221 - GCP Allocation Factor</v>
          </cell>
        </row>
        <row r="549">
          <cell r="B549" t="str">
            <v>OM35229</v>
          </cell>
          <cell r="C549" t="str">
            <v>229 - GCP Allocation Factor</v>
          </cell>
        </row>
        <row r="550">
          <cell r="B550" t="str">
            <v>OM45000</v>
          </cell>
          <cell r="C550" t="str">
            <v>000 - Energy Allocation Factor</v>
          </cell>
        </row>
        <row r="551">
          <cell r="B551" t="str">
            <v>OM45083</v>
          </cell>
          <cell r="C551" t="str">
            <v>083 - Energy Allocation Factor</v>
          </cell>
        </row>
        <row r="552">
          <cell r="B552" t="str">
            <v>OM45084</v>
          </cell>
          <cell r="C552" t="str">
            <v>084 - Energy Allocation Factor</v>
          </cell>
        </row>
        <row r="553">
          <cell r="B553" t="str">
            <v>OM45085</v>
          </cell>
          <cell r="C553" t="str">
            <v>085 - Energy Allocation Factor</v>
          </cell>
        </row>
        <row r="554">
          <cell r="B554" t="str">
            <v>OM45086</v>
          </cell>
          <cell r="C554" t="str">
            <v>086 - Energy Allocation Factor</v>
          </cell>
        </row>
        <row r="555">
          <cell r="B555" t="str">
            <v>OM45087</v>
          </cell>
          <cell r="C555" t="str">
            <v>087 - Energy Allocation Factor</v>
          </cell>
        </row>
        <row r="556">
          <cell r="B556" t="str">
            <v>OM45088</v>
          </cell>
          <cell r="C556" t="str">
            <v>088 - Energy Allocation Factor</v>
          </cell>
        </row>
        <row r="557">
          <cell r="B557" t="str">
            <v>OM45089</v>
          </cell>
          <cell r="C557" t="str">
            <v>089 - Energy Allocation Factor</v>
          </cell>
        </row>
        <row r="558">
          <cell r="B558" t="str">
            <v>OM45090</v>
          </cell>
          <cell r="C558" t="str">
            <v>090 - Energy Allocation Factor</v>
          </cell>
        </row>
        <row r="559">
          <cell r="B559" t="str">
            <v>OM45167</v>
          </cell>
          <cell r="C559" t="str">
            <v>167 - Energy Allocation Factor</v>
          </cell>
        </row>
        <row r="560">
          <cell r="B560" t="str">
            <v>OM45169</v>
          </cell>
          <cell r="C560" t="str">
            <v>169 - Energy Allocation Factor</v>
          </cell>
        </row>
        <row r="561">
          <cell r="B561" t="str">
            <v>OM45182</v>
          </cell>
          <cell r="C561" t="str">
            <v>182 - Energy Allocation Factor</v>
          </cell>
        </row>
        <row r="562">
          <cell r="B562" t="str">
            <v>OM45215</v>
          </cell>
          <cell r="C562" t="str">
            <v>215 - Energy Allocation Factor</v>
          </cell>
        </row>
        <row r="563">
          <cell r="B563" t="str">
            <v>OM45218</v>
          </cell>
          <cell r="C563" t="str">
            <v>218 - Energy Allocation Factor</v>
          </cell>
        </row>
        <row r="564">
          <cell r="B564" t="str">
            <v>OM45219</v>
          </cell>
          <cell r="C564" t="str">
            <v>219 - Energy Allocation Factor</v>
          </cell>
        </row>
        <row r="565">
          <cell r="B565" t="str">
            <v>OM45220</v>
          </cell>
          <cell r="C565" t="str">
            <v>220 - Energy Allocation Factor</v>
          </cell>
        </row>
        <row r="566">
          <cell r="B566" t="str">
            <v>OM45221</v>
          </cell>
          <cell r="C566" t="str">
            <v>221 - Energy Allocation Factor</v>
          </cell>
        </row>
        <row r="567">
          <cell r="B567" t="str">
            <v>OM45229</v>
          </cell>
          <cell r="C567" t="str">
            <v>229 - Energy Allocation Factor</v>
          </cell>
        </row>
        <row r="568">
          <cell r="B568" t="str">
            <v>OM55000</v>
          </cell>
          <cell r="C568" t="str">
            <v>000 - CP Allocation O &amp; M Exp Amount</v>
          </cell>
        </row>
        <row r="569">
          <cell r="B569" t="str">
            <v>OM55083</v>
          </cell>
          <cell r="C569" t="str">
            <v>083 - CP Allocation O &amp; M Exp Amount</v>
          </cell>
        </row>
        <row r="570">
          <cell r="B570" t="str">
            <v>OM55084</v>
          </cell>
          <cell r="C570" t="str">
            <v>084 - CP Allocation O &amp; M Exp Amount</v>
          </cell>
        </row>
        <row r="571">
          <cell r="B571" t="str">
            <v>OM55085</v>
          </cell>
          <cell r="C571" t="str">
            <v>085 - CP Allocation O &amp; M Exp Amount</v>
          </cell>
        </row>
        <row r="572">
          <cell r="B572" t="str">
            <v>OM55086</v>
          </cell>
          <cell r="C572" t="str">
            <v>086 - CP Allocation O &amp; M Exp Amount</v>
          </cell>
        </row>
        <row r="573">
          <cell r="B573" t="str">
            <v>OM55087</v>
          </cell>
          <cell r="C573" t="str">
            <v>087 - CP Allocation O &amp; M Exp Amount</v>
          </cell>
        </row>
        <row r="574">
          <cell r="B574" t="str">
            <v>OM55088</v>
          </cell>
          <cell r="C574" t="str">
            <v>088 - CP Allocation O &amp; M Exp Amount</v>
          </cell>
        </row>
        <row r="575">
          <cell r="B575" t="str">
            <v>OM55089</v>
          </cell>
          <cell r="C575" t="str">
            <v>089 - CP Allocation O &amp; M Exp Amount</v>
          </cell>
        </row>
        <row r="576">
          <cell r="B576" t="str">
            <v>OM55090</v>
          </cell>
          <cell r="C576" t="str">
            <v>090 - CP Allocation O &amp; M Exp Amount</v>
          </cell>
        </row>
        <row r="577">
          <cell r="B577" t="str">
            <v>OM55167</v>
          </cell>
          <cell r="C577" t="str">
            <v>167 - CP Allocation O &amp; M Exp Amount</v>
          </cell>
        </row>
        <row r="578">
          <cell r="B578" t="str">
            <v>OM55169</v>
          </cell>
          <cell r="C578" t="str">
            <v>169 - CP Allocation O &amp; M Exp Amount</v>
          </cell>
        </row>
        <row r="579">
          <cell r="B579" t="str">
            <v>OM55182</v>
          </cell>
          <cell r="C579" t="str">
            <v>182 - CP Allocation O &amp; M Exp Amount</v>
          </cell>
        </row>
        <row r="580">
          <cell r="B580" t="str">
            <v>OM55215</v>
          </cell>
          <cell r="C580" t="str">
            <v>215 - CP Allocation O &amp; M Exp Amount</v>
          </cell>
        </row>
        <row r="581">
          <cell r="B581" t="str">
            <v>OM55218</v>
          </cell>
          <cell r="C581" t="str">
            <v>218 - CP Allocation O &amp; M Exp Amount</v>
          </cell>
        </row>
        <row r="582">
          <cell r="B582" t="str">
            <v>OM55219</v>
          </cell>
          <cell r="C582" t="str">
            <v>219 - CP Allocation O &amp; M Exp Amount</v>
          </cell>
        </row>
        <row r="583">
          <cell r="B583" t="str">
            <v>OM55220</v>
          </cell>
          <cell r="C583" t="str">
            <v>220 - CP Allocation O &amp; M Exp Amount</v>
          </cell>
        </row>
        <row r="584">
          <cell r="B584" t="str">
            <v>OM55221</v>
          </cell>
          <cell r="C584" t="str">
            <v>221 - CP Allocation O &amp; M Exp Amount</v>
          </cell>
        </row>
        <row r="585">
          <cell r="B585" t="str">
            <v>OM55229</v>
          </cell>
          <cell r="C585" t="str">
            <v>229 - CP Allocation O &amp; M Exp Amount</v>
          </cell>
        </row>
        <row r="586">
          <cell r="B586" t="str">
            <v>OM65000</v>
          </cell>
          <cell r="C586" t="str">
            <v>000 - GCP Allocation O &amp; M Exp Amount</v>
          </cell>
        </row>
        <row r="587">
          <cell r="B587" t="str">
            <v>OM65083</v>
          </cell>
          <cell r="C587" t="str">
            <v>083 - GCP Allocation O &amp; M Exp Amount</v>
          </cell>
        </row>
        <row r="588">
          <cell r="B588" t="str">
            <v>OM65084</v>
          </cell>
          <cell r="C588" t="str">
            <v>084 - GCP Allocation O &amp; M Exp Amount</v>
          </cell>
        </row>
        <row r="589">
          <cell r="B589" t="str">
            <v>OM65085</v>
          </cell>
          <cell r="C589" t="str">
            <v>085 - GCP Allocation O &amp; M Exp Amount</v>
          </cell>
        </row>
        <row r="590">
          <cell r="B590" t="str">
            <v>OM65086</v>
          </cell>
          <cell r="C590" t="str">
            <v>086 - GCP Allocation O &amp; M Exp Amount</v>
          </cell>
        </row>
        <row r="591">
          <cell r="B591" t="str">
            <v>OM65087</v>
          </cell>
          <cell r="C591" t="str">
            <v>087 - GCP Allocation O &amp; M Exp Amount</v>
          </cell>
        </row>
        <row r="592">
          <cell r="B592" t="str">
            <v>OM65088</v>
          </cell>
          <cell r="C592" t="str">
            <v>088 - GCP Allocation O &amp; M Exp Amount</v>
          </cell>
        </row>
        <row r="593">
          <cell r="B593" t="str">
            <v>OM65089</v>
          </cell>
          <cell r="C593" t="str">
            <v>089 - GCP Allocation O &amp; M Exp Amount</v>
          </cell>
        </row>
        <row r="594">
          <cell r="B594" t="str">
            <v>OM65090</v>
          </cell>
          <cell r="C594" t="str">
            <v>090 - GCP Allocation O &amp; M Exp Amount</v>
          </cell>
        </row>
        <row r="595">
          <cell r="B595" t="str">
            <v>OM65167</v>
          </cell>
          <cell r="C595" t="str">
            <v>167 - GCP Allocation O &amp; M Exp Amount</v>
          </cell>
        </row>
        <row r="596">
          <cell r="B596" t="str">
            <v>OM65169</v>
          </cell>
          <cell r="C596" t="str">
            <v>169 - GCP Allocation O &amp; M Exp Amount</v>
          </cell>
        </row>
        <row r="597">
          <cell r="B597" t="str">
            <v>OM65182</v>
          </cell>
          <cell r="C597" t="str">
            <v>182 - GCP Allocation O &amp; M Exp Amount</v>
          </cell>
        </row>
        <row r="598">
          <cell r="B598" t="str">
            <v>OM65215</v>
          </cell>
          <cell r="C598" t="str">
            <v>215 - GCP Allocation O &amp; M Exp Amount</v>
          </cell>
        </row>
        <row r="599">
          <cell r="B599" t="str">
            <v>OM65218</v>
          </cell>
          <cell r="C599" t="str">
            <v>218 - GCP Allocation O &amp; M Exp Amount</v>
          </cell>
        </row>
        <row r="600">
          <cell r="B600" t="str">
            <v>OM65219</v>
          </cell>
          <cell r="C600" t="str">
            <v>219 - GCP Allocation O &amp; M Exp Amount</v>
          </cell>
        </row>
        <row r="601">
          <cell r="B601" t="str">
            <v>OM65220</v>
          </cell>
          <cell r="C601" t="str">
            <v>220 - GCP Allocation O &amp; M Exp Amount</v>
          </cell>
        </row>
        <row r="602">
          <cell r="B602" t="str">
            <v>OM65221</v>
          </cell>
          <cell r="C602" t="str">
            <v>221 - GCP Allocation O &amp; M Exp Amount</v>
          </cell>
        </row>
        <row r="603">
          <cell r="B603" t="str">
            <v>OM65229</v>
          </cell>
          <cell r="C603" t="str">
            <v>229 - GCP Allocation O &amp; M Exp Amount</v>
          </cell>
        </row>
        <row r="604">
          <cell r="B604" t="str">
            <v>OM75000</v>
          </cell>
          <cell r="C604" t="str">
            <v>000 - Energy Allocation O &amp; M Exp Amount</v>
          </cell>
        </row>
        <row r="605">
          <cell r="B605" t="str">
            <v>OM75083</v>
          </cell>
          <cell r="C605" t="str">
            <v>083 - Energy Allocation O &amp; M Exp Amount</v>
          </cell>
        </row>
        <row r="606">
          <cell r="B606" t="str">
            <v>OM75084</v>
          </cell>
          <cell r="C606" t="str">
            <v>084 - Energy Allocation O &amp; M Exp Amount</v>
          </cell>
        </row>
        <row r="607">
          <cell r="B607" t="str">
            <v>OM75085</v>
          </cell>
          <cell r="C607" t="str">
            <v>085 - Energy Allocation O &amp; M Exp Amount</v>
          </cell>
        </row>
        <row r="608">
          <cell r="B608" t="str">
            <v>OM75086</v>
          </cell>
          <cell r="C608" t="str">
            <v>086 - Energy Allocation O &amp; M Exp Amount</v>
          </cell>
        </row>
        <row r="609">
          <cell r="B609" t="str">
            <v>OM75087</v>
          </cell>
          <cell r="C609" t="str">
            <v>087 - Energy Allocation O &amp; M Exp Amount</v>
          </cell>
        </row>
        <row r="610">
          <cell r="B610" t="str">
            <v>OM75088</v>
          </cell>
          <cell r="C610" t="str">
            <v>088 - Energy Allocation O &amp; M Exp Amount</v>
          </cell>
        </row>
        <row r="611">
          <cell r="B611" t="str">
            <v>OM75089</v>
          </cell>
          <cell r="C611" t="str">
            <v>089 - Energy Allocation O &amp; M Exp Amount</v>
          </cell>
        </row>
        <row r="612">
          <cell r="B612" t="str">
            <v>OM75090</v>
          </cell>
          <cell r="C612" t="str">
            <v>090 - Energy Allocation O &amp; M Exp Amount</v>
          </cell>
        </row>
        <row r="613">
          <cell r="B613" t="str">
            <v>OM75167</v>
          </cell>
          <cell r="C613" t="str">
            <v>167 - Energy Allocation O &amp; M Exp Amount</v>
          </cell>
        </row>
        <row r="614">
          <cell r="B614" t="str">
            <v>OM75169</v>
          </cell>
          <cell r="C614" t="str">
            <v>169 - Energy Allocation O &amp; M Exp Amount</v>
          </cell>
        </row>
        <row r="615">
          <cell r="B615" t="str">
            <v>OM75182</v>
          </cell>
          <cell r="C615" t="str">
            <v>182 - Energy Allocation O &amp; M Exp Amount</v>
          </cell>
        </row>
        <row r="616">
          <cell r="B616" t="str">
            <v>OM75215</v>
          </cell>
          <cell r="C616" t="str">
            <v>215 - Energy Allocation O &amp; M Exp Amount</v>
          </cell>
        </row>
        <row r="617">
          <cell r="B617" t="str">
            <v>OM75218</v>
          </cell>
          <cell r="C617" t="str">
            <v>218 - Energy Allocation O &amp; M Exp Amount</v>
          </cell>
        </row>
        <row r="618">
          <cell r="B618" t="str">
            <v>OM75219</v>
          </cell>
          <cell r="C618" t="str">
            <v>219 - Energy Allocation O &amp; M Exp Amount</v>
          </cell>
        </row>
        <row r="619">
          <cell r="B619" t="str">
            <v>OM75220</v>
          </cell>
          <cell r="C619" t="str">
            <v>220 - Energy Allocation O &amp; M Exp Amount</v>
          </cell>
        </row>
        <row r="620">
          <cell r="B620" t="str">
            <v>OM75221</v>
          </cell>
          <cell r="C620" t="str">
            <v>221 - Energy Allocation O &amp; M Exp Amount</v>
          </cell>
        </row>
        <row r="621">
          <cell r="B621" t="str">
            <v>OM75229</v>
          </cell>
          <cell r="C621" t="str">
            <v>229 - Energy Allocation O &amp; M Exp Amount</v>
          </cell>
        </row>
        <row r="622">
          <cell r="B622" t="str">
            <v>OM85000</v>
          </cell>
          <cell r="C622" t="str">
            <v>000 - CP Jurisdictional Factor</v>
          </cell>
        </row>
        <row r="623">
          <cell r="B623" t="str">
            <v>OM85083</v>
          </cell>
          <cell r="C623" t="str">
            <v>083 - CP Jurisdictional Factor</v>
          </cell>
        </row>
        <row r="624">
          <cell r="B624" t="str">
            <v>OM85084</v>
          </cell>
          <cell r="C624" t="str">
            <v>084 - CP Jurisdictional Factor</v>
          </cell>
        </row>
        <row r="625">
          <cell r="B625" t="str">
            <v>OM85085</v>
          </cell>
          <cell r="C625" t="str">
            <v>085 - CP Jurisdictional Factor</v>
          </cell>
        </row>
        <row r="626">
          <cell r="B626" t="str">
            <v>OM85086</v>
          </cell>
          <cell r="C626" t="str">
            <v>086 - CP Jurisdictional Factor</v>
          </cell>
        </row>
        <row r="627">
          <cell r="B627" t="str">
            <v>OM85087</v>
          </cell>
          <cell r="C627" t="str">
            <v>087 - CP Jurisdictional Factor</v>
          </cell>
        </row>
        <row r="628">
          <cell r="B628" t="str">
            <v>OM85088</v>
          </cell>
          <cell r="C628" t="str">
            <v>088 - CP Jurisdictional Factor</v>
          </cell>
        </row>
        <row r="629">
          <cell r="B629" t="str">
            <v>OM85089</v>
          </cell>
          <cell r="C629" t="str">
            <v>089 - CP Jurisdictional Factor</v>
          </cell>
        </row>
        <row r="630">
          <cell r="B630" t="str">
            <v>OM85090</v>
          </cell>
          <cell r="C630" t="str">
            <v>090 - CP Jurisdictional Factor</v>
          </cell>
        </row>
        <row r="631">
          <cell r="B631" t="str">
            <v>OM85167</v>
          </cell>
          <cell r="C631" t="str">
            <v>167 - CP Jurisdictional Factor</v>
          </cell>
        </row>
        <row r="632">
          <cell r="B632" t="str">
            <v>OM85169</v>
          </cell>
          <cell r="C632" t="str">
            <v>169 - CP Jurisdictional Factor</v>
          </cell>
        </row>
        <row r="633">
          <cell r="B633" t="str">
            <v>OM85182</v>
          </cell>
          <cell r="C633" t="str">
            <v>182 - CP Jurisdictional Factor</v>
          </cell>
        </row>
        <row r="634">
          <cell r="B634" t="str">
            <v>OM85215</v>
          </cell>
          <cell r="C634" t="str">
            <v>215 - CP Jurisdictional Factor</v>
          </cell>
        </row>
        <row r="635">
          <cell r="B635" t="str">
            <v>OM85218</v>
          </cell>
          <cell r="C635" t="str">
            <v>218 - CP Jurisdictional Factor</v>
          </cell>
        </row>
        <row r="636">
          <cell r="B636" t="str">
            <v>OM85219</v>
          </cell>
          <cell r="C636" t="str">
            <v>219 - CP Jurisdictional Factor</v>
          </cell>
        </row>
        <row r="637">
          <cell r="B637" t="str">
            <v>OM85220</v>
          </cell>
          <cell r="C637" t="str">
            <v>220 - CP Jurisdictional Factor</v>
          </cell>
        </row>
        <row r="638">
          <cell r="B638" t="str">
            <v>OM85221</v>
          </cell>
          <cell r="C638" t="str">
            <v>221 - CP Jurisdictional Factor</v>
          </cell>
        </row>
        <row r="639">
          <cell r="B639" t="str">
            <v>OM85229</v>
          </cell>
          <cell r="C639" t="str">
            <v>229 - CP Jurisdictional Factor</v>
          </cell>
        </row>
        <row r="640">
          <cell r="B640" t="str">
            <v>OM95000</v>
          </cell>
          <cell r="C640" t="str">
            <v>000 - GCP Jurisdictional Factor</v>
          </cell>
        </row>
        <row r="641">
          <cell r="B641" t="str">
            <v>OM95083</v>
          </cell>
          <cell r="C641" t="str">
            <v>083 - GCP Jurisdictional Factor</v>
          </cell>
        </row>
        <row r="642">
          <cell r="B642" t="str">
            <v>OM95084</v>
          </cell>
          <cell r="C642" t="str">
            <v>084 - GCP Jurisdictional Factor</v>
          </cell>
        </row>
        <row r="643">
          <cell r="B643" t="str">
            <v>OM95085</v>
          </cell>
          <cell r="C643" t="str">
            <v>085 - GCP Jurisdictional Factor</v>
          </cell>
        </row>
        <row r="644">
          <cell r="B644" t="str">
            <v>OM95086</v>
          </cell>
          <cell r="C644" t="str">
            <v>086 - GCP Jurisdictional Factor</v>
          </cell>
        </row>
        <row r="645">
          <cell r="B645" t="str">
            <v>OM95087</v>
          </cell>
          <cell r="C645" t="str">
            <v>087 - GCP Jurisdictional Factor</v>
          </cell>
        </row>
        <row r="646">
          <cell r="B646" t="str">
            <v>OM95088</v>
          </cell>
          <cell r="C646" t="str">
            <v>088 - GCP Jurisdictional Factor</v>
          </cell>
        </row>
        <row r="647">
          <cell r="B647" t="str">
            <v>OM95089</v>
          </cell>
          <cell r="C647" t="str">
            <v>089 - GCP Jurisdictional Factor</v>
          </cell>
        </row>
        <row r="648">
          <cell r="B648" t="str">
            <v>OM95090</v>
          </cell>
          <cell r="C648" t="str">
            <v>090 - GCP Jurisdictional Factor</v>
          </cell>
        </row>
        <row r="649">
          <cell r="B649" t="str">
            <v>OM95167</v>
          </cell>
          <cell r="C649" t="str">
            <v>167 - GCP Jurisdictional Factor</v>
          </cell>
        </row>
        <row r="650">
          <cell r="B650" t="str">
            <v>OM95169</v>
          </cell>
          <cell r="C650" t="str">
            <v>169 - GCP Jurisdictional Factor</v>
          </cell>
        </row>
        <row r="651">
          <cell r="B651" t="str">
            <v>OM95182</v>
          </cell>
          <cell r="C651" t="str">
            <v>182 - GCP Jurisdictional Factor</v>
          </cell>
        </row>
        <row r="652">
          <cell r="B652" t="str">
            <v>OM95215</v>
          </cell>
          <cell r="C652" t="str">
            <v>215 - GCP Jurisdictional Factor</v>
          </cell>
        </row>
        <row r="653">
          <cell r="B653" t="str">
            <v>OM95218</v>
          </cell>
          <cell r="C653" t="str">
            <v>218 - GCP Jurisdictional Factor</v>
          </cell>
        </row>
        <row r="654">
          <cell r="B654" t="str">
            <v>OM95219</v>
          </cell>
          <cell r="C654" t="str">
            <v>219 - GCP Jurisdictional Factor</v>
          </cell>
        </row>
        <row r="655">
          <cell r="B655" t="str">
            <v>OM95220</v>
          </cell>
          <cell r="C655" t="str">
            <v>220 - GCP Jurisdictional Factor</v>
          </cell>
        </row>
        <row r="656">
          <cell r="B656" t="str">
            <v>OM95221</v>
          </cell>
          <cell r="C656" t="str">
            <v>221 - GCP Jurisdictional Factor</v>
          </cell>
        </row>
        <row r="657">
          <cell r="B657" t="str">
            <v>OM95229</v>
          </cell>
          <cell r="C657" t="str">
            <v>229 - GCP Jurisdictional Factor</v>
          </cell>
        </row>
        <row r="658">
          <cell r="B658" t="str">
            <v>OMA5000</v>
          </cell>
          <cell r="C658" t="str">
            <v>000 - Energy Jurisdictional Factor</v>
          </cell>
        </row>
        <row r="659">
          <cell r="B659" t="str">
            <v>OMA5083</v>
          </cell>
          <cell r="C659" t="str">
            <v>083 - Energy Jurisdictional Factor</v>
          </cell>
        </row>
        <row r="660">
          <cell r="B660" t="str">
            <v>OMA5084</v>
          </cell>
          <cell r="C660" t="str">
            <v>084 - Energy Jurisdictional Factor</v>
          </cell>
        </row>
        <row r="661">
          <cell r="B661" t="str">
            <v>OMA5085</v>
          </cell>
          <cell r="C661" t="str">
            <v>085 - Energy Jurisdictional Factor</v>
          </cell>
        </row>
        <row r="662">
          <cell r="B662" t="str">
            <v>OMA5086</v>
          </cell>
          <cell r="C662" t="str">
            <v>086 - Energy Jurisdictional Factor</v>
          </cell>
        </row>
        <row r="663">
          <cell r="B663" t="str">
            <v>OMA5087</v>
          </cell>
          <cell r="C663" t="str">
            <v>087 - Energy Jurisdictional Factor</v>
          </cell>
        </row>
        <row r="664">
          <cell r="B664" t="str">
            <v>OMA5088</v>
          </cell>
          <cell r="C664" t="str">
            <v>088 - Energy Jurisdictional Factor</v>
          </cell>
        </row>
        <row r="665">
          <cell r="B665" t="str">
            <v>OMA5089</v>
          </cell>
          <cell r="C665" t="str">
            <v>089 - Energy Jurisdictional Factor</v>
          </cell>
        </row>
        <row r="666">
          <cell r="B666" t="str">
            <v>OMA5090</v>
          </cell>
          <cell r="C666" t="str">
            <v>090 - Energy Jurisdictional Factor</v>
          </cell>
        </row>
        <row r="667">
          <cell r="B667" t="str">
            <v>OMA5167</v>
          </cell>
          <cell r="C667" t="str">
            <v>167 - Energy Jurisdictional Factor</v>
          </cell>
        </row>
        <row r="668">
          <cell r="B668" t="str">
            <v>OMA5169</v>
          </cell>
          <cell r="C668" t="str">
            <v>169 - Energy Jurisdictional Factor</v>
          </cell>
        </row>
        <row r="669">
          <cell r="B669" t="str">
            <v>OMA5182</v>
          </cell>
          <cell r="C669" t="str">
            <v>182 - Energy Jurisdictional Factor</v>
          </cell>
        </row>
        <row r="670">
          <cell r="B670" t="str">
            <v>OMA5215</v>
          </cell>
          <cell r="C670" t="str">
            <v>215 - Energy Jurisdictional Factor</v>
          </cell>
        </row>
        <row r="671">
          <cell r="B671" t="str">
            <v>OMA5218</v>
          </cell>
          <cell r="C671" t="str">
            <v>218 - Energy Jurisdictional Factor</v>
          </cell>
        </row>
        <row r="672">
          <cell r="B672" t="str">
            <v>OMA5219</v>
          </cell>
          <cell r="C672" t="str">
            <v>219 - Energy Jurisdictional Factor</v>
          </cell>
        </row>
        <row r="673">
          <cell r="B673" t="str">
            <v>OMA5220</v>
          </cell>
          <cell r="C673" t="str">
            <v>220 - Energy Jurisdictional Factor</v>
          </cell>
        </row>
        <row r="674">
          <cell r="B674" t="str">
            <v>OMA5221</v>
          </cell>
          <cell r="C674" t="str">
            <v>221 - Energy Jurisdictional Factor</v>
          </cell>
        </row>
        <row r="675">
          <cell r="B675" t="str">
            <v>OMA5229</v>
          </cell>
          <cell r="C675" t="str">
            <v>229 - Energy Jurisdictional Factor</v>
          </cell>
        </row>
        <row r="676">
          <cell r="B676" t="str">
            <v>OMB5000</v>
          </cell>
          <cell r="C676" t="str">
            <v>000 - CP Jurisdictional O &amp; M Exp Amount</v>
          </cell>
        </row>
        <row r="677">
          <cell r="B677" t="str">
            <v>OMB5083</v>
          </cell>
          <cell r="C677" t="str">
            <v>083 - CP Jurisdictional O &amp; M Exp Amount</v>
          </cell>
        </row>
        <row r="678">
          <cell r="B678" t="str">
            <v>OMB5084</v>
          </cell>
          <cell r="C678" t="str">
            <v>084 - CP Jurisdictional O &amp; M Exp Amount</v>
          </cell>
        </row>
        <row r="679">
          <cell r="B679" t="str">
            <v>OMB5085</v>
          </cell>
          <cell r="C679" t="str">
            <v>085 - CP Jurisdictional O &amp; M Exp Amount</v>
          </cell>
        </row>
        <row r="680">
          <cell r="B680" t="str">
            <v>OMB5086</v>
          </cell>
          <cell r="C680" t="str">
            <v>086 - CP Jurisdictional O &amp; M Exp Amount</v>
          </cell>
        </row>
        <row r="681">
          <cell r="B681" t="str">
            <v>OMB5087</v>
          </cell>
          <cell r="C681" t="str">
            <v>087 - CP Jurisdictional O &amp; M Exp Amount</v>
          </cell>
        </row>
        <row r="682">
          <cell r="B682" t="str">
            <v>OMB5088</v>
          </cell>
          <cell r="C682" t="str">
            <v>088 - CP Jurisdictional O &amp; M Exp Amount</v>
          </cell>
        </row>
        <row r="683">
          <cell r="B683" t="str">
            <v>OMB5089</v>
          </cell>
          <cell r="C683" t="str">
            <v>089 - CP Jurisdictional O &amp; M Exp Amount</v>
          </cell>
        </row>
        <row r="684">
          <cell r="B684" t="str">
            <v>OMB5090</v>
          </cell>
          <cell r="C684" t="str">
            <v>090 - CP Jurisdictional O &amp; M Exp Amount</v>
          </cell>
        </row>
        <row r="685">
          <cell r="B685" t="str">
            <v>OMB5167</v>
          </cell>
          <cell r="C685" t="str">
            <v>167 - CP Jurisdictional O &amp; M Exp Amount</v>
          </cell>
        </row>
        <row r="686">
          <cell r="B686" t="str">
            <v>OMB5169</v>
          </cell>
          <cell r="C686" t="str">
            <v>169 - CP Jurisdictional O &amp; M Exp Amount</v>
          </cell>
        </row>
        <row r="687">
          <cell r="B687" t="str">
            <v>OMB5182</v>
          </cell>
          <cell r="C687" t="str">
            <v>182 - CP Jurisdictional O &amp; M Exp Amount</v>
          </cell>
        </row>
        <row r="688">
          <cell r="B688" t="str">
            <v>OMB5215</v>
          </cell>
          <cell r="C688" t="str">
            <v>215 - CP Jurisdictional O &amp; M Exp Amount</v>
          </cell>
        </row>
        <row r="689">
          <cell r="B689" t="str">
            <v>OMB5218</v>
          </cell>
          <cell r="C689" t="str">
            <v>218 - CP Jurisdictional O &amp; M Exp Amount</v>
          </cell>
        </row>
        <row r="690">
          <cell r="B690" t="str">
            <v>OMB5219</v>
          </cell>
          <cell r="C690" t="str">
            <v>219 - CP Jurisdictional O &amp; M Exp Amount</v>
          </cell>
        </row>
        <row r="691">
          <cell r="B691" t="str">
            <v>OMB5220</v>
          </cell>
          <cell r="C691" t="str">
            <v>220 - CP Jurisdictional O &amp; M Exp Amount</v>
          </cell>
        </row>
        <row r="692">
          <cell r="B692" t="str">
            <v>OMB5221</v>
          </cell>
          <cell r="C692" t="str">
            <v>221 - CP Jurisdictional O &amp; M Exp Amount</v>
          </cell>
        </row>
        <row r="693">
          <cell r="B693" t="str">
            <v>OMB5229</v>
          </cell>
          <cell r="C693" t="str">
            <v>229 - CP Jurisdictional O &amp; M Exp Amount</v>
          </cell>
        </row>
        <row r="694">
          <cell r="B694" t="str">
            <v>OMC5000</v>
          </cell>
          <cell r="C694" t="str">
            <v>000 - GCP Jurisdictional O &amp; M Exp Amount</v>
          </cell>
        </row>
        <row r="695">
          <cell r="B695" t="str">
            <v>OMC5083</v>
          </cell>
          <cell r="C695" t="str">
            <v>083 - GCP Jurisdictional O &amp; M Exp Amount</v>
          </cell>
        </row>
        <row r="696">
          <cell r="B696" t="str">
            <v>OMC5084</v>
          </cell>
          <cell r="C696" t="str">
            <v>084 - GCP Jurisdictional O &amp; M Exp Amount</v>
          </cell>
        </row>
        <row r="697">
          <cell r="B697" t="str">
            <v>OMC5085</v>
          </cell>
          <cell r="C697" t="str">
            <v>085 - GCP Jurisdictional O &amp; M Exp Amount</v>
          </cell>
        </row>
        <row r="698">
          <cell r="B698" t="str">
            <v>OMC5086</v>
          </cell>
          <cell r="C698" t="str">
            <v>086 - GCP Jurisdictional O &amp; M Exp Amount</v>
          </cell>
        </row>
        <row r="699">
          <cell r="B699" t="str">
            <v>OMC5087</v>
          </cell>
          <cell r="C699" t="str">
            <v>087 - GCP Jurisdictional O &amp; M Exp Amount</v>
          </cell>
        </row>
        <row r="700">
          <cell r="B700" t="str">
            <v>OMC5088</v>
          </cell>
          <cell r="C700" t="str">
            <v>088 - GCP Jurisdictional O &amp; M Exp Amount</v>
          </cell>
        </row>
        <row r="701">
          <cell r="B701" t="str">
            <v>OMC5089</v>
          </cell>
          <cell r="C701" t="str">
            <v>089 - GCP Jurisdictional O &amp; M Exp Amount</v>
          </cell>
        </row>
        <row r="702">
          <cell r="B702" t="str">
            <v>OMC5090</v>
          </cell>
          <cell r="C702" t="str">
            <v>090 - GCP Jurisdictional O &amp; M Exp Amount</v>
          </cell>
        </row>
        <row r="703">
          <cell r="B703" t="str">
            <v>OMC5167</v>
          </cell>
          <cell r="C703" t="str">
            <v>167 - GCP Jurisdictional O &amp; M Exp Amount</v>
          </cell>
        </row>
        <row r="704">
          <cell r="B704" t="str">
            <v>OMC5169</v>
          </cell>
          <cell r="C704" t="str">
            <v>169 - GCP Jurisdictional O &amp; M Exp Amount</v>
          </cell>
        </row>
        <row r="705">
          <cell r="B705" t="str">
            <v>OMC5182</v>
          </cell>
          <cell r="C705" t="str">
            <v>182 - GCP Jurisdictional O &amp; M Exp Amount</v>
          </cell>
        </row>
        <row r="706">
          <cell r="B706" t="str">
            <v>OMC5215</v>
          </cell>
          <cell r="C706" t="str">
            <v>215 - GCP Jurisdictional O &amp; M Exp Amount</v>
          </cell>
        </row>
        <row r="707">
          <cell r="B707" t="str">
            <v>OMC5218</v>
          </cell>
          <cell r="C707" t="str">
            <v>218 - GCP Jurisdictional O &amp; M Exp Amount</v>
          </cell>
        </row>
        <row r="708">
          <cell r="B708" t="str">
            <v>OMC5219</v>
          </cell>
          <cell r="C708" t="str">
            <v>219 - GCP Jurisdictional O &amp; M Exp Amount</v>
          </cell>
        </row>
        <row r="709">
          <cell r="B709" t="str">
            <v>OMC5220</v>
          </cell>
          <cell r="C709" t="str">
            <v>220 - GCP Jurisdictional O &amp; M Exp Amount</v>
          </cell>
        </row>
        <row r="710">
          <cell r="B710" t="str">
            <v>OMC5221</v>
          </cell>
          <cell r="C710" t="str">
            <v>221 - GCP Jurisdictional O &amp; M Exp Amount</v>
          </cell>
        </row>
        <row r="711">
          <cell r="B711" t="str">
            <v>OMC5229</v>
          </cell>
          <cell r="C711" t="str">
            <v>229 - GCP Jurisdictional O &amp; M Exp Amount</v>
          </cell>
        </row>
        <row r="712">
          <cell r="B712" t="str">
            <v>OMD5000</v>
          </cell>
          <cell r="C712" t="str">
            <v>000 - Energy Jurisdictional O &amp; M Exp Amount</v>
          </cell>
        </row>
        <row r="713">
          <cell r="B713" t="str">
            <v>OMD5083</v>
          </cell>
          <cell r="C713" t="str">
            <v>083 - Energy Jurisdictional O &amp; M Exp Amount</v>
          </cell>
        </row>
        <row r="714">
          <cell r="B714" t="str">
            <v>OMD5084</v>
          </cell>
          <cell r="C714" t="str">
            <v>084 - Energy Jurisdictional O &amp; M Exp Amount</v>
          </cell>
        </row>
        <row r="715">
          <cell r="B715" t="str">
            <v>OMD5085</v>
          </cell>
          <cell r="C715" t="str">
            <v>085 - Energy Jurisdictional O &amp; M Exp Amount</v>
          </cell>
        </row>
        <row r="716">
          <cell r="B716" t="str">
            <v>OMD5086</v>
          </cell>
          <cell r="C716" t="str">
            <v>086 - Energy Jurisdictional O &amp; M Exp Amount</v>
          </cell>
        </row>
        <row r="717">
          <cell r="B717" t="str">
            <v>OMD5087</v>
          </cell>
          <cell r="C717" t="str">
            <v>087 - Energy Jurisdictional O &amp; M Exp Amount</v>
          </cell>
        </row>
        <row r="718">
          <cell r="B718" t="str">
            <v>OMD5088</v>
          </cell>
          <cell r="C718" t="str">
            <v>088 - Energy Jurisdictional O &amp; M Exp Amount</v>
          </cell>
        </row>
        <row r="719">
          <cell r="B719" t="str">
            <v>OMD5089</v>
          </cell>
          <cell r="C719" t="str">
            <v>089 - Energy Jurisdictional O &amp; M Exp Amount</v>
          </cell>
        </row>
        <row r="720">
          <cell r="B720" t="str">
            <v>OMD5090</v>
          </cell>
          <cell r="C720" t="str">
            <v>090 - Energy Jurisdictional O &amp; M Exp Amount</v>
          </cell>
        </row>
        <row r="721">
          <cell r="B721" t="str">
            <v>OMD5167</v>
          </cell>
          <cell r="C721" t="str">
            <v>167 - Energy Jurisdictional O &amp; M Exp Amount</v>
          </cell>
        </row>
        <row r="722">
          <cell r="B722" t="str">
            <v>OMD5169</v>
          </cell>
          <cell r="C722" t="str">
            <v>169 - Energy Jurisdictional O &amp; M Exp Amount</v>
          </cell>
        </row>
        <row r="723">
          <cell r="B723" t="str">
            <v>OMD5182</v>
          </cell>
          <cell r="C723" t="str">
            <v>182 - Energy Jurisdictional O &amp; M Exp Amount</v>
          </cell>
        </row>
        <row r="724">
          <cell r="B724" t="str">
            <v>OMD5215</v>
          </cell>
          <cell r="C724" t="str">
            <v>215 - Energy Jurisdictional O &amp; M Exp Amount</v>
          </cell>
        </row>
        <row r="725">
          <cell r="B725" t="str">
            <v>OMD5218</v>
          </cell>
          <cell r="C725" t="str">
            <v>218 - Energy Jurisdictional O &amp; M Exp Amount</v>
          </cell>
        </row>
        <row r="726">
          <cell r="B726" t="str">
            <v>OMD5219</v>
          </cell>
          <cell r="C726" t="str">
            <v>219 - Energy Jurisdictional O &amp; M Exp Amount</v>
          </cell>
        </row>
        <row r="727">
          <cell r="B727" t="str">
            <v>OMD5220</v>
          </cell>
          <cell r="C727" t="str">
            <v>220 - Energy Jurisdictional O &amp; M Exp Amount</v>
          </cell>
        </row>
        <row r="728">
          <cell r="B728" t="str">
            <v>OMD5221</v>
          </cell>
          <cell r="C728" t="str">
            <v>221 - Energy Jurisdictional O &amp; M Exp Amount</v>
          </cell>
        </row>
        <row r="729">
          <cell r="B729" t="str">
            <v>OMD5229</v>
          </cell>
          <cell r="C729" t="str">
            <v>229 - Energy Jurisdictional O &amp; M Exp Amount</v>
          </cell>
        </row>
        <row r="730">
          <cell r="B730" t="str">
            <v>OME5000</v>
          </cell>
          <cell r="C730" t="str">
            <v>000 - Total Jurisdictional O &amp; M Exp Amount</v>
          </cell>
        </row>
        <row r="731">
          <cell r="B731" t="str">
            <v>OME5083</v>
          </cell>
          <cell r="C731" t="str">
            <v>083 - Total Jurisdictional O &amp; M Exp Amount</v>
          </cell>
        </row>
        <row r="732">
          <cell r="B732" t="str">
            <v>OME5084</v>
          </cell>
          <cell r="C732" t="str">
            <v>084 - Total Jurisdictional O &amp; M Exp Amount</v>
          </cell>
        </row>
        <row r="733">
          <cell r="B733" t="str">
            <v>OME5085</v>
          </cell>
          <cell r="C733" t="str">
            <v>085 - Total Jurisdictional O &amp; M Exp Amount</v>
          </cell>
        </row>
        <row r="734">
          <cell r="B734" t="str">
            <v>OME5086</v>
          </cell>
          <cell r="C734" t="str">
            <v>086 - Total Jurisdictional O &amp; M Exp Amount</v>
          </cell>
        </row>
        <row r="735">
          <cell r="B735" t="str">
            <v>OME5087</v>
          </cell>
          <cell r="C735" t="str">
            <v>087 - Total Jurisdictional O &amp; M Exp Amount</v>
          </cell>
        </row>
        <row r="736">
          <cell r="B736" t="str">
            <v>OME5088</v>
          </cell>
          <cell r="C736" t="str">
            <v>088 - Total Jurisdictional O &amp; M Exp Amount</v>
          </cell>
        </row>
        <row r="737">
          <cell r="B737" t="str">
            <v>OME5089</v>
          </cell>
          <cell r="C737" t="str">
            <v>089 - Total Jurisdictional O &amp; M Exp Amount</v>
          </cell>
        </row>
        <row r="738">
          <cell r="B738" t="str">
            <v>OME5090</v>
          </cell>
          <cell r="C738" t="str">
            <v>090 - Total Jurisdictional O &amp; M Exp Amount</v>
          </cell>
        </row>
        <row r="739">
          <cell r="B739" t="str">
            <v>OME5167</v>
          </cell>
          <cell r="C739" t="str">
            <v>167 - Total Jurisdictional O &amp; M Exp Amount</v>
          </cell>
        </row>
        <row r="740">
          <cell r="B740" t="str">
            <v>OME5169</v>
          </cell>
          <cell r="C740" t="str">
            <v>169 - Total Jurisdictional O &amp; M Exp Amount</v>
          </cell>
        </row>
        <row r="741">
          <cell r="B741" t="str">
            <v>OME5182</v>
          </cell>
          <cell r="C741" t="str">
            <v>182 - Total Jurisdictional O &amp; M Exp Amount</v>
          </cell>
        </row>
        <row r="742">
          <cell r="B742" t="str">
            <v>OME5215</v>
          </cell>
          <cell r="C742" t="str">
            <v>215 - Total Jurisdictional O &amp; M Exp Amount</v>
          </cell>
        </row>
        <row r="743">
          <cell r="B743" t="str">
            <v>OME5218</v>
          </cell>
          <cell r="C743" t="str">
            <v>218 - Total Jurisdictional O &amp; M Exp Amount</v>
          </cell>
        </row>
        <row r="744">
          <cell r="B744" t="str">
            <v>OME5219</v>
          </cell>
          <cell r="C744" t="str">
            <v>219 - Total Jurisdictional O &amp; M Exp Amount</v>
          </cell>
        </row>
        <row r="745">
          <cell r="B745" t="str">
            <v>OME5220</v>
          </cell>
          <cell r="C745" t="str">
            <v>220 - Total Jurisdictional O &amp; M Exp Amount</v>
          </cell>
        </row>
        <row r="746">
          <cell r="B746" t="str">
            <v>OME5221</v>
          </cell>
          <cell r="C746" t="str">
            <v>221 - Total Jurisdictional O &amp; M Exp Amount</v>
          </cell>
        </row>
        <row r="747">
          <cell r="B747" t="str">
            <v>OME5229</v>
          </cell>
          <cell r="C747" t="str">
            <v>229 - Total Jurisdictional O &amp; M Exp Amount</v>
          </cell>
        </row>
        <row r="748">
          <cell r="B748" t="str">
            <v>PEN5000</v>
          </cell>
          <cell r="C748" t="str">
            <v>000 - Pension and Welfare</v>
          </cell>
        </row>
        <row r="749">
          <cell r="B749" t="str">
            <v>PEN5167</v>
          </cell>
          <cell r="C749" t="str">
            <v>167 - Pension and Welfare</v>
          </cell>
        </row>
        <row r="750">
          <cell r="B750" t="str">
            <v>PEN5169</v>
          </cell>
          <cell r="C750" t="str">
            <v>169 - Pension and Welfare</v>
          </cell>
        </row>
        <row r="751">
          <cell r="B751" t="str">
            <v>PEN5182</v>
          </cell>
          <cell r="C751" t="str">
            <v>182 - Pension and Welfare</v>
          </cell>
        </row>
        <row r="752">
          <cell r="B752" t="str">
            <v>PEN5215</v>
          </cell>
          <cell r="C752" t="str">
            <v>215 - Pension and Welfare</v>
          </cell>
        </row>
        <row r="753">
          <cell r="B753" t="str">
            <v>PEN5218</v>
          </cell>
          <cell r="C753" t="str">
            <v>218 - Pension and Welfare</v>
          </cell>
        </row>
        <row r="754">
          <cell r="B754" t="str">
            <v>PEN5219</v>
          </cell>
          <cell r="C754" t="str">
            <v>219 - Pension and Welfare</v>
          </cell>
        </row>
        <row r="755">
          <cell r="B755" t="str">
            <v>PEN5220</v>
          </cell>
          <cell r="C755" t="str">
            <v>220 - Pension and Welfare</v>
          </cell>
        </row>
        <row r="756">
          <cell r="B756" t="str">
            <v>PEN5221</v>
          </cell>
          <cell r="C756" t="str">
            <v>221 - Pension and Welfare</v>
          </cell>
        </row>
        <row r="757">
          <cell r="B757" t="str">
            <v>PEN5229</v>
          </cell>
          <cell r="C757" t="str">
            <v>229 - Pension and Welfare</v>
          </cell>
        </row>
        <row r="758">
          <cell r="B758" t="str">
            <v>PIF5MON</v>
          </cell>
          <cell r="C758" t="str">
            <v>GPIF Net Amount Monthly</v>
          </cell>
        </row>
        <row r="759">
          <cell r="B759" t="str">
            <v>PIF5NET</v>
          </cell>
          <cell r="C759" t="str">
            <v>GPIF Net of RAF</v>
          </cell>
        </row>
        <row r="760">
          <cell r="B760" t="str">
            <v>RAF5FEE</v>
          </cell>
          <cell r="C760" t="str">
            <v>Regulatory Assessment Fee</v>
          </cell>
        </row>
        <row r="761">
          <cell r="B761" t="str">
            <v>RES5PMO</v>
          </cell>
          <cell r="C761" t="str">
            <v>Prior Month Reinstatement</v>
          </cell>
        </row>
        <row r="762">
          <cell r="B762" t="str">
            <v>RES5PRI</v>
          </cell>
          <cell r="C762" t="str">
            <v>Restatement for Prior Periods due to Error Corrections</v>
          </cell>
        </row>
        <row r="763">
          <cell r="B763" t="str">
            <v>REV5MON</v>
          </cell>
          <cell r="C763" t="str">
            <v>Revenues applicable to Current Period</v>
          </cell>
        </row>
        <row r="764">
          <cell r="B764" t="str">
            <v>REV5NET</v>
          </cell>
          <cell r="C764" t="str">
            <v>Revenues Net of Revenue Taxes</v>
          </cell>
        </row>
        <row r="765">
          <cell r="B765" t="str">
            <v>REV5TOT</v>
          </cell>
          <cell r="C765" t="str">
            <v>Total Revenues applicable to Current Period</v>
          </cell>
        </row>
        <row r="766">
          <cell r="B766" t="str">
            <v>RR15082</v>
          </cell>
          <cell r="C766" t="str">
            <v>082 - Beginning of Month Balance</v>
          </cell>
        </row>
        <row r="767">
          <cell r="B767" t="str">
            <v>RR15216</v>
          </cell>
          <cell r="C767" t="str">
            <v>216 - Beginning of Month Balance</v>
          </cell>
        </row>
        <row r="768">
          <cell r="B768" t="str">
            <v>RR15217</v>
          </cell>
          <cell r="C768" t="str">
            <v>217 - Beginning of Month Balance</v>
          </cell>
        </row>
        <row r="769">
          <cell r="B769" t="str">
            <v>RR15228</v>
          </cell>
          <cell r="C769" t="str">
            <v>228 - Beginning of Month Balance</v>
          </cell>
        </row>
        <row r="770">
          <cell r="B770" t="str">
            <v>RR25082</v>
          </cell>
          <cell r="C770" t="str">
            <v>082 - Current Month Activity</v>
          </cell>
        </row>
        <row r="771">
          <cell r="B771" t="str">
            <v>RR25216</v>
          </cell>
          <cell r="C771" t="str">
            <v>216 - Current Month Activity</v>
          </cell>
        </row>
        <row r="772">
          <cell r="B772" t="str">
            <v>RR25217</v>
          </cell>
          <cell r="C772" t="str">
            <v>217 - Current Month Activity</v>
          </cell>
        </row>
        <row r="773">
          <cell r="B773" t="str">
            <v>RR25228</v>
          </cell>
          <cell r="C773" t="str">
            <v>228 - Current Month Activity</v>
          </cell>
        </row>
        <row r="774">
          <cell r="B774" t="str">
            <v>RR35082</v>
          </cell>
          <cell r="C774" t="str">
            <v>082 - End of Month Balance</v>
          </cell>
        </row>
        <row r="775">
          <cell r="B775" t="str">
            <v>RR35216</v>
          </cell>
          <cell r="C775" t="str">
            <v>216 - End of Month Balance</v>
          </cell>
        </row>
        <row r="776">
          <cell r="B776" t="str">
            <v>RR35217</v>
          </cell>
          <cell r="C776" t="str">
            <v>217 - End of Month Balance</v>
          </cell>
        </row>
        <row r="777">
          <cell r="B777" t="str">
            <v>RR35228</v>
          </cell>
          <cell r="C777" t="str">
            <v>228 - End of Month Balance</v>
          </cell>
        </row>
        <row r="778">
          <cell r="B778" t="str">
            <v>RR45082</v>
          </cell>
          <cell r="C778" t="str">
            <v>082 - Average Balance</v>
          </cell>
        </row>
        <row r="779">
          <cell r="B779" t="str">
            <v>RR45216</v>
          </cell>
          <cell r="C779" t="str">
            <v>216 - Average Balance</v>
          </cell>
        </row>
        <row r="780">
          <cell r="B780" t="str">
            <v>RR45217</v>
          </cell>
          <cell r="C780" t="str">
            <v>217 - Average Balance</v>
          </cell>
        </row>
        <row r="781">
          <cell r="B781" t="str">
            <v>RR45228</v>
          </cell>
          <cell r="C781" t="str">
            <v>228 - Average Balance</v>
          </cell>
        </row>
        <row r="782">
          <cell r="B782" t="str">
            <v>RR55082</v>
          </cell>
          <cell r="C782" t="str">
            <v>082 - Annual Equity Rate</v>
          </cell>
        </row>
        <row r="783">
          <cell r="B783" t="str">
            <v>RR55216</v>
          </cell>
          <cell r="C783" t="str">
            <v>216 - Annual Equity Rate</v>
          </cell>
        </row>
        <row r="784">
          <cell r="B784" t="str">
            <v>RR55217</v>
          </cell>
          <cell r="C784" t="str">
            <v>217 - Annual Equity Rate</v>
          </cell>
        </row>
        <row r="785">
          <cell r="B785" t="str">
            <v>RR55228</v>
          </cell>
          <cell r="C785" t="str">
            <v>228 - Annual Equity Rate</v>
          </cell>
        </row>
        <row r="786">
          <cell r="B786" t="str">
            <v>RR65082</v>
          </cell>
          <cell r="C786" t="str">
            <v>082 - Annual Debt Rate</v>
          </cell>
        </row>
        <row r="787">
          <cell r="B787" t="str">
            <v>RR65216</v>
          </cell>
          <cell r="C787" t="str">
            <v>216 - Annual Debt Rate</v>
          </cell>
        </row>
        <row r="788">
          <cell r="B788" t="str">
            <v>RR65217</v>
          </cell>
          <cell r="C788" t="str">
            <v>217 - Annual Debt Rate</v>
          </cell>
        </row>
        <row r="789">
          <cell r="B789" t="str">
            <v>RR65228</v>
          </cell>
          <cell r="C789" t="str">
            <v>228 - Annual Debt Rate</v>
          </cell>
        </row>
        <row r="790">
          <cell r="B790" t="str">
            <v>RR75082</v>
          </cell>
          <cell r="C790" t="str">
            <v>082 - State Tax Rate</v>
          </cell>
        </row>
        <row r="791">
          <cell r="B791" t="str">
            <v>RR75216</v>
          </cell>
          <cell r="C791" t="str">
            <v>216 - State Tax Rate</v>
          </cell>
        </row>
        <row r="792">
          <cell r="B792" t="str">
            <v>RR75217</v>
          </cell>
          <cell r="C792" t="str">
            <v>217 - State Tax Rate</v>
          </cell>
        </row>
        <row r="793">
          <cell r="B793" t="str">
            <v>RR75228</v>
          </cell>
          <cell r="C793" t="str">
            <v>228 - State Tax Rate</v>
          </cell>
        </row>
        <row r="794">
          <cell r="B794" t="str">
            <v>RR85082</v>
          </cell>
          <cell r="C794" t="str">
            <v>082 - Federal Tax Rate</v>
          </cell>
        </row>
        <row r="795">
          <cell r="B795" t="str">
            <v>RR85216</v>
          </cell>
          <cell r="C795" t="str">
            <v>216 - Federal Tax Rate</v>
          </cell>
        </row>
        <row r="796">
          <cell r="B796" t="str">
            <v>RR85217</v>
          </cell>
          <cell r="C796" t="str">
            <v>217 - Federal Tax Rate</v>
          </cell>
        </row>
        <row r="797">
          <cell r="B797" t="str">
            <v>RR85228</v>
          </cell>
          <cell r="C797" t="str">
            <v>228 - Federal Tax Rate</v>
          </cell>
        </row>
        <row r="798">
          <cell r="B798" t="str">
            <v>RR95082</v>
          </cell>
          <cell r="C798" t="str">
            <v>082 - Grossed State Tax Rate</v>
          </cell>
        </row>
        <row r="799">
          <cell r="B799" t="str">
            <v>RR95216</v>
          </cell>
          <cell r="C799" t="str">
            <v>216 - Grossed State Tax Rate</v>
          </cell>
        </row>
        <row r="800">
          <cell r="B800" t="str">
            <v>RR95217</v>
          </cell>
          <cell r="C800" t="str">
            <v>217 - Grossed State Tax Rate</v>
          </cell>
        </row>
        <row r="801">
          <cell r="B801" t="str">
            <v>RR95228</v>
          </cell>
          <cell r="C801" t="str">
            <v>228 - Grossed State Tax Rate</v>
          </cell>
        </row>
        <row r="802">
          <cell r="B802" t="str">
            <v>RRA5082</v>
          </cell>
          <cell r="C802" t="str">
            <v>082 - Grossed Federal Tax Rate</v>
          </cell>
        </row>
        <row r="803">
          <cell r="B803" t="str">
            <v>RRA5216</v>
          </cell>
          <cell r="C803" t="str">
            <v>216 - Grossed Federal Tax Rate</v>
          </cell>
        </row>
        <row r="804">
          <cell r="B804" t="str">
            <v>RRA5217</v>
          </cell>
          <cell r="C804" t="str">
            <v>217 - Grossed Federal Tax Rate</v>
          </cell>
        </row>
        <row r="805">
          <cell r="B805" t="str">
            <v>RRA5228</v>
          </cell>
          <cell r="C805" t="str">
            <v>228 - Grossed Federal Tax Rate</v>
          </cell>
        </row>
        <row r="806">
          <cell r="B806" t="str">
            <v>RRB5082</v>
          </cell>
          <cell r="C806" t="str">
            <v>082 - Return on Equity Amount</v>
          </cell>
        </row>
        <row r="807">
          <cell r="B807" t="str">
            <v>RRB5216</v>
          </cell>
          <cell r="C807" t="str">
            <v>216 - Return on Equity Amount</v>
          </cell>
        </row>
        <row r="808">
          <cell r="B808" t="str">
            <v>RRB5217</v>
          </cell>
          <cell r="C808" t="str">
            <v>217 - Return on Equity Amount</v>
          </cell>
        </row>
        <row r="809">
          <cell r="B809" t="str">
            <v>RRB5228</v>
          </cell>
          <cell r="C809" t="str">
            <v>228 - Return on Equity Amount</v>
          </cell>
        </row>
        <row r="810">
          <cell r="B810" t="str">
            <v>RRC5082</v>
          </cell>
          <cell r="C810" t="str">
            <v>082 - State Tax Amount</v>
          </cell>
        </row>
        <row r="811">
          <cell r="B811" t="str">
            <v>RRC5216</v>
          </cell>
          <cell r="C811" t="str">
            <v>216 - State Tax Amount</v>
          </cell>
        </row>
        <row r="812">
          <cell r="B812" t="str">
            <v>RRC5217</v>
          </cell>
          <cell r="C812" t="str">
            <v>217 - State Tax Amount</v>
          </cell>
        </row>
        <row r="813">
          <cell r="B813" t="str">
            <v>RRC5228</v>
          </cell>
          <cell r="C813" t="str">
            <v>228 - State Tax Amount</v>
          </cell>
        </row>
        <row r="814">
          <cell r="B814" t="str">
            <v>RRD5082</v>
          </cell>
          <cell r="C814" t="str">
            <v>082 - Federal Tax Amount</v>
          </cell>
        </row>
        <row r="815">
          <cell r="B815" t="str">
            <v>RRD5216</v>
          </cell>
          <cell r="C815" t="str">
            <v>216 - Federal Tax Amount</v>
          </cell>
        </row>
        <row r="816">
          <cell r="B816" t="str">
            <v>RRD5217</v>
          </cell>
          <cell r="C816" t="str">
            <v>217 - Federal Tax Amount</v>
          </cell>
        </row>
        <row r="817">
          <cell r="B817" t="str">
            <v>RRD5228</v>
          </cell>
          <cell r="C817" t="str">
            <v>228 - Federal Tax Amount</v>
          </cell>
        </row>
        <row r="818">
          <cell r="B818" t="str">
            <v>RRE5082</v>
          </cell>
          <cell r="C818" t="str">
            <v>082 - Return on Debt Amount</v>
          </cell>
        </row>
        <row r="819">
          <cell r="B819" t="str">
            <v>RRE5216</v>
          </cell>
          <cell r="C819" t="str">
            <v>216 - Return on Debt Amount</v>
          </cell>
        </row>
        <row r="820">
          <cell r="B820" t="str">
            <v>RRE5217</v>
          </cell>
          <cell r="C820" t="str">
            <v>217 - Return on Debt Amount</v>
          </cell>
        </row>
        <row r="821">
          <cell r="B821" t="str">
            <v>RRE5228</v>
          </cell>
          <cell r="C821" t="str">
            <v>228 - Return on Debt Amount</v>
          </cell>
        </row>
        <row r="822">
          <cell r="B822" t="str">
            <v>RRF5082</v>
          </cell>
          <cell r="C822" t="str">
            <v>082 - Total Ret Req Amount</v>
          </cell>
        </row>
        <row r="823">
          <cell r="B823" t="str">
            <v>RRF5216</v>
          </cell>
          <cell r="C823" t="str">
            <v>216 - Total Ret Req Amount</v>
          </cell>
        </row>
        <row r="824">
          <cell r="B824" t="str">
            <v>RRF5217</v>
          </cell>
          <cell r="C824" t="str">
            <v>217 - Total Ret Req Amount</v>
          </cell>
        </row>
        <row r="825">
          <cell r="B825" t="str">
            <v>RRF5228</v>
          </cell>
          <cell r="C825" t="str">
            <v>228 - Total Ret Req Amount</v>
          </cell>
        </row>
        <row r="826">
          <cell r="B826" t="str">
            <v>RRG5082</v>
          </cell>
          <cell r="C826" t="str">
            <v>082 - CP Allocation Factor</v>
          </cell>
        </row>
        <row r="827">
          <cell r="B827" t="str">
            <v>RRG5216</v>
          </cell>
          <cell r="C827" t="str">
            <v>216 - CP Allocation Factor</v>
          </cell>
        </row>
        <row r="828">
          <cell r="B828" t="str">
            <v>RRG5217</v>
          </cell>
          <cell r="C828" t="str">
            <v>217 - CP Allocation Factor</v>
          </cell>
        </row>
        <row r="829">
          <cell r="B829" t="str">
            <v>RRG5228</v>
          </cell>
          <cell r="C829" t="str">
            <v>228 - CP Allocation Factor</v>
          </cell>
        </row>
        <row r="830">
          <cell r="B830" t="str">
            <v>RRH5082</v>
          </cell>
          <cell r="C830" t="str">
            <v>082 - GCP Allocation Factor</v>
          </cell>
        </row>
        <row r="831">
          <cell r="B831" t="str">
            <v>RRH5216</v>
          </cell>
          <cell r="C831" t="str">
            <v>216 - GCP Allocation Factor</v>
          </cell>
        </row>
        <row r="832">
          <cell r="B832" t="str">
            <v>RRH5217</v>
          </cell>
          <cell r="C832" t="str">
            <v>217 - GCP Allocation Factor</v>
          </cell>
        </row>
        <row r="833">
          <cell r="B833" t="str">
            <v>RRH5228</v>
          </cell>
          <cell r="C833" t="str">
            <v>228 - GCP Allocation Factor</v>
          </cell>
        </row>
        <row r="834">
          <cell r="B834" t="str">
            <v>RRI5082</v>
          </cell>
          <cell r="C834" t="str">
            <v>082 - Energy Allocation Factor</v>
          </cell>
        </row>
        <row r="835">
          <cell r="B835" t="str">
            <v>RRI5216</v>
          </cell>
          <cell r="C835" t="str">
            <v>216 - Energy Allocation Factor</v>
          </cell>
        </row>
        <row r="836">
          <cell r="B836" t="str">
            <v>RRI5217</v>
          </cell>
          <cell r="C836" t="str">
            <v>217 - Energy Allocation Factor</v>
          </cell>
        </row>
        <row r="837">
          <cell r="B837" t="str">
            <v>RRI5228</v>
          </cell>
          <cell r="C837" t="str">
            <v>228 - Energy Allocation Factor</v>
          </cell>
        </row>
        <row r="838">
          <cell r="B838" t="str">
            <v>RRJ5082</v>
          </cell>
          <cell r="C838" t="str">
            <v>082 - CP Allocation Ret Req Amount</v>
          </cell>
        </row>
        <row r="839">
          <cell r="B839" t="str">
            <v>RRJ5216</v>
          </cell>
          <cell r="C839" t="str">
            <v>216 - CP Allocation Ret Req Amount</v>
          </cell>
        </row>
        <row r="840">
          <cell r="B840" t="str">
            <v>RRJ5217</v>
          </cell>
          <cell r="C840" t="str">
            <v>217 - CP Allocation Ret Req Amount</v>
          </cell>
        </row>
        <row r="841">
          <cell r="B841" t="str">
            <v>RRJ5228</v>
          </cell>
          <cell r="C841" t="str">
            <v>228 - CP Allocation Ret Req Amount</v>
          </cell>
        </row>
        <row r="842">
          <cell r="B842" t="str">
            <v>RRK5082</v>
          </cell>
          <cell r="C842" t="str">
            <v>082 - GCP Allocation Ret Req Amount</v>
          </cell>
        </row>
        <row r="843">
          <cell r="B843" t="str">
            <v>RRK5216</v>
          </cell>
          <cell r="C843" t="str">
            <v>216 - GCP Allocation Ret Req Amount</v>
          </cell>
        </row>
        <row r="844">
          <cell r="B844" t="str">
            <v>RRK5217</v>
          </cell>
          <cell r="C844" t="str">
            <v>217 - GCP Allocation Ret Req Amount</v>
          </cell>
        </row>
        <row r="845">
          <cell r="B845" t="str">
            <v>RRK5228</v>
          </cell>
          <cell r="C845" t="str">
            <v>228 - GCP Allocation Ret Req Amount</v>
          </cell>
        </row>
        <row r="846">
          <cell r="B846" t="str">
            <v>RRL5082</v>
          </cell>
          <cell r="C846" t="str">
            <v>082 - Energy Allocation Ret Req Amount</v>
          </cell>
        </row>
        <row r="847">
          <cell r="B847" t="str">
            <v>RRL5216</v>
          </cell>
          <cell r="C847" t="str">
            <v>216 - Energy Allocation Ret Req Amount</v>
          </cell>
        </row>
        <row r="848">
          <cell r="B848" t="str">
            <v>RRL5217</v>
          </cell>
          <cell r="C848" t="str">
            <v>217 - Energy Allocation Ret Req Amount</v>
          </cell>
        </row>
        <row r="849">
          <cell r="B849" t="str">
            <v>RRL5228</v>
          </cell>
          <cell r="C849" t="str">
            <v>228 - Energy Allocation Ret Req Amount</v>
          </cell>
        </row>
        <row r="850">
          <cell r="B850" t="str">
            <v>RRM5082</v>
          </cell>
          <cell r="C850" t="str">
            <v>082 - CP Jurisdictional Factor</v>
          </cell>
        </row>
        <row r="851">
          <cell r="B851" t="str">
            <v>RRM5216</v>
          </cell>
          <cell r="C851" t="str">
            <v>216 - CP Jurisdictional Factor</v>
          </cell>
        </row>
        <row r="852">
          <cell r="B852" t="str">
            <v>RRM5217</v>
          </cell>
          <cell r="C852" t="str">
            <v>217 - CP Jurisdictional Factor</v>
          </cell>
        </row>
        <row r="853">
          <cell r="B853" t="str">
            <v>RRM5228</v>
          </cell>
          <cell r="C853" t="str">
            <v>228 - CP Jurisdictional Factor</v>
          </cell>
        </row>
        <row r="854">
          <cell r="B854" t="str">
            <v>RRN5082</v>
          </cell>
          <cell r="C854" t="str">
            <v>082 - GCP Jurisdictional Factor</v>
          </cell>
        </row>
        <row r="855">
          <cell r="B855" t="str">
            <v>RRN5216</v>
          </cell>
          <cell r="C855" t="str">
            <v>216 - GCP Jurisdictional Factor</v>
          </cell>
        </row>
        <row r="856">
          <cell r="B856" t="str">
            <v>RRN5217</v>
          </cell>
          <cell r="C856" t="str">
            <v>217 - GCP Jurisdictional Factor</v>
          </cell>
        </row>
        <row r="857">
          <cell r="B857" t="str">
            <v>RRN5228</v>
          </cell>
          <cell r="C857" t="str">
            <v>228 - GCP Jurisdictional Factor</v>
          </cell>
        </row>
        <row r="858">
          <cell r="B858" t="str">
            <v>RRO5082</v>
          </cell>
          <cell r="C858" t="str">
            <v>082 - Energy Jurisdictional Factor</v>
          </cell>
        </row>
        <row r="859">
          <cell r="B859" t="str">
            <v>RRO5216</v>
          </cell>
          <cell r="C859" t="str">
            <v>216 - Energy Jurisdictional Factor</v>
          </cell>
        </row>
        <row r="860">
          <cell r="B860" t="str">
            <v>RRO5217</v>
          </cell>
          <cell r="C860" t="str">
            <v>217 - Energy Jurisdictional Factor</v>
          </cell>
        </row>
        <row r="861">
          <cell r="B861" t="str">
            <v>RRO5228</v>
          </cell>
          <cell r="C861" t="str">
            <v>228 - Energy Jurisdictional Factor</v>
          </cell>
        </row>
        <row r="862">
          <cell r="B862" t="str">
            <v>RRP5082</v>
          </cell>
          <cell r="C862" t="str">
            <v>082 - CP Jurisdictional Ret Req Amount</v>
          </cell>
        </row>
        <row r="863">
          <cell r="B863" t="str">
            <v>RRP5216</v>
          </cell>
          <cell r="C863" t="str">
            <v>216 - CP Jurisdictional Ret Req Amount</v>
          </cell>
        </row>
        <row r="864">
          <cell r="B864" t="str">
            <v>RRP5217</v>
          </cell>
          <cell r="C864" t="str">
            <v>217 - CP Jurisdictional Ret Req Amount</v>
          </cell>
        </row>
        <row r="865">
          <cell r="B865" t="str">
            <v>RRP5228</v>
          </cell>
          <cell r="C865" t="str">
            <v>228 - CP Jurisdictional Ret Req Amount</v>
          </cell>
        </row>
        <row r="866">
          <cell r="B866" t="str">
            <v>RRQ5082</v>
          </cell>
          <cell r="C866" t="str">
            <v>082 - GCP Jurisdictional Ret Req Amount</v>
          </cell>
        </row>
        <row r="867">
          <cell r="B867" t="str">
            <v>RRQ5216</v>
          </cell>
          <cell r="C867" t="str">
            <v>216 - GCP Jurisdictional Ret Req Amount</v>
          </cell>
        </row>
        <row r="868">
          <cell r="B868" t="str">
            <v>RRQ5217</v>
          </cell>
          <cell r="C868" t="str">
            <v>217 - GCP Jurisdictional Ret Req Amount</v>
          </cell>
        </row>
        <row r="869">
          <cell r="B869" t="str">
            <v>RRQ5228</v>
          </cell>
          <cell r="C869" t="str">
            <v>228 - GCP Jurisdictional Ret Req Amount</v>
          </cell>
        </row>
        <row r="870">
          <cell r="B870" t="str">
            <v>RRR5082</v>
          </cell>
          <cell r="C870" t="str">
            <v>082 - Energy Jurisdictional Ret Req Amount</v>
          </cell>
        </row>
        <row r="871">
          <cell r="B871" t="str">
            <v>RRR5216</v>
          </cell>
          <cell r="C871" t="str">
            <v>216 - Energy Jurisdictional Ret Req Amount</v>
          </cell>
        </row>
        <row r="872">
          <cell r="B872" t="str">
            <v>RRR5217</v>
          </cell>
          <cell r="C872" t="str">
            <v>217 - Energy Jurisdictional Ret Req Amount</v>
          </cell>
        </row>
        <row r="873">
          <cell r="B873" t="str">
            <v>RRR5228</v>
          </cell>
          <cell r="C873" t="str">
            <v>228 - Energy Jurisdictional Ret Req Amount</v>
          </cell>
        </row>
        <row r="874">
          <cell r="B874" t="str">
            <v>RRS5082</v>
          </cell>
          <cell r="C874" t="str">
            <v>082 - Total Jurisdictional Ret Req Amount</v>
          </cell>
        </row>
        <row r="875">
          <cell r="B875" t="str">
            <v>RRS5216</v>
          </cell>
          <cell r="C875" t="str">
            <v>216 - Total Jurisdictional Ret Req Amount</v>
          </cell>
        </row>
        <row r="876">
          <cell r="B876" t="str">
            <v>RRS5217</v>
          </cell>
          <cell r="C876" t="str">
            <v>217 - Total Jurisdictional Ret Req Amount</v>
          </cell>
        </row>
        <row r="877">
          <cell r="B877" t="str">
            <v>RRS5228</v>
          </cell>
          <cell r="C877" t="str">
            <v>228 - Total Jurisdictional Ret Req Amount</v>
          </cell>
        </row>
        <row r="878">
          <cell r="B878" t="str">
            <v>SHT5DEF</v>
          </cell>
          <cell r="C878" t="str">
            <v>True-up collected/(refunded) in current year +1 Applicable to Short Term</v>
          </cell>
        </row>
        <row r="879">
          <cell r="B879" t="str">
            <v>SHT5REM</v>
          </cell>
          <cell r="C879" t="str">
            <v>True-up collected/(refunded) in current year - Remaining</v>
          </cell>
        </row>
        <row r="880">
          <cell r="B880" t="str">
            <v>TES1111</v>
          </cell>
          <cell r="C880" t="str">
            <v>test</v>
          </cell>
        </row>
        <row r="881">
          <cell r="B881" t="str">
            <v>TES1123</v>
          </cell>
          <cell r="C881" t="str">
            <v>test 123</v>
          </cell>
        </row>
        <row r="882">
          <cell r="B882" t="str">
            <v>TES4566</v>
          </cell>
          <cell r="C882" t="str">
            <v>test 4566</v>
          </cell>
        </row>
        <row r="883">
          <cell r="B883" t="str">
            <v>TRU5BEG</v>
          </cell>
          <cell r="C883" t="str">
            <v>Total True-up --- Beginning of Period</v>
          </cell>
        </row>
        <row r="884">
          <cell r="B884" t="str">
            <v>TRU5END</v>
          </cell>
          <cell r="C884" t="str">
            <v>Total True-up --- End of Period</v>
          </cell>
        </row>
        <row r="885">
          <cell r="B885" t="str">
            <v>TRU5MON</v>
          </cell>
          <cell r="C885" t="str">
            <v>Prior Period True-Up Refunded/(Collected) this Period excluding Mid-course</v>
          </cell>
        </row>
        <row r="886">
          <cell r="B886" t="str">
            <v>TRU5REM</v>
          </cell>
          <cell r="C886" t="str">
            <v>True-Up to be Refunded/(Collected)</v>
          </cell>
        </row>
        <row r="887">
          <cell r="B887" t="str">
            <v>TRU5TOT</v>
          </cell>
          <cell r="C887" t="str">
            <v>Total amount to be Refunded/(Collected) in Current Year</v>
          </cell>
        </row>
        <row r="888">
          <cell r="B888" t="str">
            <v>TRU5YTD</v>
          </cell>
          <cell r="C888" t="str">
            <v>YTD True-up Amount Refunded/(Collected) in Current Year, excluding current month</v>
          </cell>
        </row>
        <row r="889">
          <cell r="B889" t="str">
            <v>UCOR.00000301.01.03.01</v>
          </cell>
          <cell r="C889" t="str">
            <v>FERC 555</v>
          </cell>
        </row>
        <row r="890">
          <cell r="B890" t="str">
            <v>UCOR.00000301.01.05.01</v>
          </cell>
          <cell r="C890" t="str">
            <v>FERC 555</v>
          </cell>
        </row>
        <row r="891">
          <cell r="B891" t="str">
            <v>UCOR.00000301.01.06.01</v>
          </cell>
          <cell r="C891" t="str">
            <v>FERC 555</v>
          </cell>
        </row>
        <row r="892">
          <cell r="B892" t="str">
            <v>UCOR.00000301.01.06.01Y</v>
          </cell>
        </row>
        <row r="893">
          <cell r="B893" t="str">
            <v>UCOR.00000301.01.07.01</v>
          </cell>
          <cell r="C893" t="str">
            <v>FERC 923</v>
          </cell>
        </row>
        <row r="894">
          <cell r="B894" t="str">
            <v>UCOR.00000306.01.05.01</v>
          </cell>
          <cell r="C894" t="str">
            <v>FERC 555</v>
          </cell>
        </row>
        <row r="895">
          <cell r="B895" t="str">
            <v>UCOR.00000306.01.06.01</v>
          </cell>
          <cell r="C895" t="str">
            <v>FERC 565</v>
          </cell>
        </row>
        <row r="896">
          <cell r="B896" t="str">
            <v>UCOR.00000306.01.07.01</v>
          </cell>
          <cell r="C896" t="str">
            <v>FERC 565</v>
          </cell>
        </row>
        <row r="897">
          <cell r="B897" t="str">
            <v>UCOR.00000306.01.07.02</v>
          </cell>
          <cell r="C897" t="str">
            <v>FERC 555</v>
          </cell>
        </row>
        <row r="898">
          <cell r="B898" t="str">
            <v>UCOR.00000601.01.01.01</v>
          </cell>
          <cell r="C898" t="str">
            <v>FERC 524.900</v>
          </cell>
        </row>
        <row r="899">
          <cell r="B899" t="str">
            <v>UCOR.00000601.01.01.02</v>
          </cell>
          <cell r="C899" t="str">
            <v>FERC 524.901</v>
          </cell>
        </row>
        <row r="900">
          <cell r="B900" t="str">
            <v>UCOR.00000622.01.02.01</v>
          </cell>
          <cell r="C900" t="str">
            <v>PSL FERC 524</v>
          </cell>
        </row>
        <row r="901">
          <cell r="B901" t="str">
            <v>UCOR.00000622.01.02.02</v>
          </cell>
          <cell r="C901" t="str">
            <v>PSL FERC 925</v>
          </cell>
        </row>
        <row r="902">
          <cell r="B902" t="str">
            <v>UCOR.00000643.01.13.01</v>
          </cell>
          <cell r="C902" t="str">
            <v>Payroll Accrual Cutover Entry-FERC 542B</v>
          </cell>
        </row>
        <row r="903">
          <cell r="B903" t="str">
            <v>UCOR.00000693.01.01.01</v>
          </cell>
          <cell r="C903" t="str">
            <v>Amortization Cedar Bay - Capacity-557F</v>
          </cell>
        </row>
        <row r="904">
          <cell r="B904" t="str">
            <v>UCOR.00000693.01.01.01Y</v>
          </cell>
          <cell r="C904" t="str">
            <v>CEDAR BAY WBS</v>
          </cell>
        </row>
        <row r="905">
          <cell r="B905" t="str">
            <v>UCOR.00000693.01.01.02</v>
          </cell>
          <cell r="C905" t="str">
            <v>Amort Cedar Bay - Tax Grossup-Capacity-5</v>
          </cell>
        </row>
        <row r="906">
          <cell r="B906" t="str">
            <v>UCOR.00000693.01.01.02Y</v>
          </cell>
          <cell r="C906" t="str">
            <v>Amort Cedar Bay - Tax Grossup-Capacity-5Y</v>
          </cell>
        </row>
        <row r="907">
          <cell r="B907" t="str">
            <v>UNUC.00000001.01.01.01</v>
          </cell>
          <cell r="C907" t="str">
            <v>(524B) Misc Nuc Power Exps-Cap Clause</v>
          </cell>
        </row>
        <row r="908">
          <cell r="B908" t="str">
            <v>UNUC.00000001.01.02.01</v>
          </cell>
          <cell r="C908" t="str">
            <v>(524B) Misc Nuc Power Exps-Cap Clause</v>
          </cell>
        </row>
        <row r="909">
          <cell r="B909" t="str">
            <v>UNUC.00000001.01.03.01</v>
          </cell>
          <cell r="C909" t="str">
            <v>(524B) Misc Nuc Power Exps-Cap Clause</v>
          </cell>
        </row>
        <row r="910">
          <cell r="B910" t="str">
            <v>UNUC.00000001.01.04.01</v>
          </cell>
          <cell r="C910" t="str">
            <v>(524B) Misc Nuc Power Exps-Cap Clause</v>
          </cell>
        </row>
        <row r="911">
          <cell r="B911" t="str">
            <v>UNUC.00000001.01.05.01</v>
          </cell>
          <cell r="C911" t="str">
            <v>(524B) Misc Nuc Power Exps-Cap Clause</v>
          </cell>
        </row>
        <row r="912">
          <cell r="B912" t="str">
            <v>UNUC.00000001.01.06.01</v>
          </cell>
          <cell r="C912" t="str">
            <v>(524B) Misc Nuc Power Exps-Cap Clause</v>
          </cell>
        </row>
        <row r="913">
          <cell r="B913" t="str">
            <v>UNUC.00000001.01.07.01</v>
          </cell>
          <cell r="C913" t="str">
            <v>(524B) Misc Nuc Power Exps-Cap Clause</v>
          </cell>
        </row>
        <row r="914">
          <cell r="B914" t="str">
            <v>UNUC.00000001.01.08.01</v>
          </cell>
          <cell r="C914" t="str">
            <v>(524B) Misc Nuc Power Exps-Cap Clause</v>
          </cell>
        </row>
        <row r="915">
          <cell r="B915" t="str">
            <v>UNUC.00000001.01.09.01</v>
          </cell>
          <cell r="C915" t="str">
            <v>(524B) Misc Nuc Power Exps-Cap Clause</v>
          </cell>
        </row>
        <row r="916">
          <cell r="B916" t="str">
            <v>UNUC.00000001.01.10.01</v>
          </cell>
          <cell r="C916" t="str">
            <v>(524B) Misc Nuc Power Exps-Cap Clause</v>
          </cell>
        </row>
        <row r="917">
          <cell r="B917" t="str">
            <v>UNUC.00000001.01.11.01</v>
          </cell>
          <cell r="C917" t="str">
            <v>(524B) Misc Nuc Power Exps-Cap Clause</v>
          </cell>
        </row>
        <row r="918">
          <cell r="B918" t="str">
            <v>UNUC.00000001.01.12.01</v>
          </cell>
          <cell r="C918" t="str">
            <v>(524B) Misc Nuc Power Exps-Cap Clause</v>
          </cell>
        </row>
        <row r="919">
          <cell r="B919" t="str">
            <v>UNUC.00000001.01.13.01</v>
          </cell>
          <cell r="C919" t="str">
            <v>(524B) Misc Nuc Power Exps-Cap Clause</v>
          </cell>
        </row>
        <row r="920">
          <cell r="B920" t="str">
            <v>UNUC.00000001.01.14.01</v>
          </cell>
          <cell r="C920" t="str">
            <v>(524B) Misc Nuc Power Exps-Cap Clause</v>
          </cell>
        </row>
        <row r="921">
          <cell r="B921" t="str">
            <v>UNUC.00000001.01.15.01</v>
          </cell>
          <cell r="C921" t="str">
            <v>(524B) Misc Nuc Power Exps-Cap Clause</v>
          </cell>
        </row>
        <row r="922">
          <cell r="B922" t="str">
            <v>UNUC.00000001.01.16.01</v>
          </cell>
          <cell r="C922" t="str">
            <v>(524B) Misc Nuc Power Exps-Cap Clause</v>
          </cell>
        </row>
        <row r="923">
          <cell r="B923" t="str">
            <v>UNUC.00000002.01.01.01</v>
          </cell>
          <cell r="C923" t="str">
            <v>(524B) Misc Nuc Power Exps-Cap Clause</v>
          </cell>
        </row>
        <row r="924">
          <cell r="B924" t="str">
            <v>UNUC.00000002.01.02.01</v>
          </cell>
          <cell r="C924" t="str">
            <v>(524B) Misc Nuc Power Exps-Cap Clause</v>
          </cell>
        </row>
        <row r="925">
          <cell r="B925" t="str">
            <v>UNUC.00000002.01.03.01</v>
          </cell>
          <cell r="C925" t="str">
            <v>(524B) Misc Nuc Power Exps-Cap Clause</v>
          </cell>
        </row>
        <row r="926">
          <cell r="B926" t="str">
            <v>UNUC.00000002.01.04.01</v>
          </cell>
          <cell r="C926" t="str">
            <v>(524B) Misc Nuc Power Exps-Cap Clause</v>
          </cell>
        </row>
        <row r="927">
          <cell r="B927" t="str">
            <v>UNUC.00000002.01.05.01</v>
          </cell>
          <cell r="C927" t="str">
            <v>(524B) Misc Nuc Power Exps-Cap Clause</v>
          </cell>
        </row>
        <row r="928">
          <cell r="B928" t="str">
            <v>UNUC.00000002.01.06.01</v>
          </cell>
          <cell r="C928" t="str">
            <v>(524B) Misc Nuc Power Exps-Cap Clause</v>
          </cell>
        </row>
        <row r="929">
          <cell r="B929" t="str">
            <v>UNUC.00000002.01.07.01</v>
          </cell>
          <cell r="C929" t="str">
            <v>(524B) Misc Nuc Power Exps-Cap Clause</v>
          </cell>
        </row>
        <row r="930">
          <cell r="B930" t="str">
            <v>UNUC.00000002.01.08.01</v>
          </cell>
          <cell r="C930" t="str">
            <v>(524B) Misc Nuc Power Exps-Cap Clause</v>
          </cell>
        </row>
        <row r="931">
          <cell r="B931" t="str">
            <v>UNUC.00000002.01.09.01</v>
          </cell>
          <cell r="C931" t="str">
            <v>(524B) Misc Nuc Power Exps-Cap Clause</v>
          </cell>
        </row>
        <row r="932">
          <cell r="B932" t="str">
            <v>UNUC.00000002.01.10.01</v>
          </cell>
          <cell r="C932" t="str">
            <v>(524B) Misc Nuc Power Exps-Cap Clause</v>
          </cell>
        </row>
        <row r="933">
          <cell r="B933" t="str">
            <v>UNUC.00000002.01.11.01</v>
          </cell>
          <cell r="C933" t="str">
            <v>(524B) Misc Nuc Power Exps-Cap Clause</v>
          </cell>
        </row>
        <row r="934">
          <cell r="B934" t="str">
            <v>UNUC.00000002.01.12.01</v>
          </cell>
          <cell r="C934" t="str">
            <v>(524B) Misc Nuc Power Exps-Cap Clause</v>
          </cell>
        </row>
        <row r="935">
          <cell r="B935" t="str">
            <v>UNUC.00000002.01.13.01</v>
          </cell>
          <cell r="C935" t="str">
            <v>(524B) Misc Nuc Power Exps-Cap Clause</v>
          </cell>
        </row>
        <row r="936">
          <cell r="B936" t="str">
            <v>UNUC.00000002.01.14.01</v>
          </cell>
          <cell r="C936" t="str">
            <v>(524B) Misc Nuc Power Exps-Cap Clause</v>
          </cell>
        </row>
        <row r="937">
          <cell r="B937" t="str">
            <v>UNUC.00000002.01.15.01</v>
          </cell>
          <cell r="C937" t="str">
            <v>(524B) Misc Nuc Power Exps-Cap Clause</v>
          </cell>
        </row>
        <row r="938">
          <cell r="B938" t="str">
            <v>UNUC.00000002.01.16.01</v>
          </cell>
          <cell r="C938" t="str">
            <v>(524B) Misc Nuc Power Exps-Cap Clause</v>
          </cell>
        </row>
        <row r="939">
          <cell r="B939" t="str">
            <v>UNUC.00000003.01.01.01</v>
          </cell>
          <cell r="C939" t="str">
            <v>(524B) Misc Nuc Power Exps-Cap Clause</v>
          </cell>
        </row>
        <row r="940">
          <cell r="B940" t="str">
            <v>UNUC.00000003.01.02.01</v>
          </cell>
          <cell r="C940" t="str">
            <v>(524B) Misc Nuc Power Exps-Cap Clause</v>
          </cell>
        </row>
        <row r="941">
          <cell r="B941" t="str">
            <v>UNUC.00000003.01.03.01</v>
          </cell>
          <cell r="C941" t="str">
            <v>(524B) Misc Nuc Power Exps-Cap Clause</v>
          </cell>
        </row>
        <row r="942">
          <cell r="B942" t="str">
            <v>UNUC.00000003.01.04.01</v>
          </cell>
          <cell r="C942" t="str">
            <v>(524B) Misc Nuc Power Exps-Cap Clause</v>
          </cell>
        </row>
        <row r="943">
          <cell r="B943" t="str">
            <v>UNUC.00000003.01.05.01</v>
          </cell>
          <cell r="C943" t="str">
            <v>(524B) Misc Nuc Power Exps-Cap Clause</v>
          </cell>
        </row>
        <row r="944">
          <cell r="B944" t="str">
            <v>UNUC.00000003.01.06.01</v>
          </cell>
          <cell r="C944" t="str">
            <v>(524B) Misc Nuc Power Exps-Cap Clause</v>
          </cell>
        </row>
        <row r="945">
          <cell r="B945" t="str">
            <v>UNUC.00000003.01.07.01</v>
          </cell>
          <cell r="C945" t="str">
            <v>Security Cap Base Contractor Wrap-up</v>
          </cell>
        </row>
        <row r="946">
          <cell r="B946" t="str">
            <v>UNUC.00000604.01.01.01</v>
          </cell>
          <cell r="C946" t="str">
            <v>(524B) Misc Nuc Power Exps - Cap Clause</v>
          </cell>
        </row>
        <row r="947">
          <cell r="B947" t="str">
            <v>UNUC.00000715.01.01.01</v>
          </cell>
          <cell r="C947" t="str">
            <v>(524B) Misc Nuc Power Exps-Cap Clause</v>
          </cell>
        </row>
        <row r="948">
          <cell r="B948" t="str">
            <v>UNUC.00000748.01.01.08</v>
          </cell>
          <cell r="C948" t="str">
            <v>(524B) Misc Nuc Power Exps - Cap Clause</v>
          </cell>
        </row>
        <row r="949">
          <cell r="B949" t="str">
            <v>UNUC.00000914.01.01.01</v>
          </cell>
          <cell r="C949" t="str">
            <v>PTN Capacity Clause Cyber Security</v>
          </cell>
        </row>
        <row r="950">
          <cell r="B950" t="str">
            <v>UNUC.00000937.01.01.01</v>
          </cell>
          <cell r="C950" t="str">
            <v>Fukushima Recoverable O&amp;M - PSL</v>
          </cell>
        </row>
        <row r="951">
          <cell r="B951" t="str">
            <v>UNUC.00000938.01.01.01</v>
          </cell>
          <cell r="C951" t="str">
            <v>Fukushima Recoverable O&amp;M - PTN</v>
          </cell>
        </row>
        <row r="952">
          <cell r="B952" t="str">
            <v>UNUC.00000938.01.01.03</v>
          </cell>
          <cell r="C952" t="str">
            <v>Fukushima Recoverable O&amp;M - PTN</v>
          </cell>
        </row>
        <row r="953">
          <cell r="B953" t="str">
            <v>UNUC.00000938.01.01.05</v>
          </cell>
          <cell r="C953" t="str">
            <v>Fukushima Recoverable O&amp;M - PTN</v>
          </cell>
        </row>
        <row r="954">
          <cell r="B954" t="str">
            <v>UNUC.00000938.01.02.01</v>
          </cell>
          <cell r="C954" t="str">
            <v>Fukushima Recoverable O&amp;M - EP</v>
          </cell>
        </row>
        <row r="955">
          <cell r="B955" t="str">
            <v>UNUC.00000969.10.01.01</v>
          </cell>
          <cell r="C955" t="str">
            <v>INSTALL - ALT</v>
          </cell>
        </row>
        <row r="956">
          <cell r="B956" t="str">
            <v>UNUC.00001012.01.01.01</v>
          </cell>
          <cell r="C956" t="str">
            <v>St. Lucie Cyber Security Maintenance Fee</v>
          </cell>
        </row>
        <row r="957">
          <cell r="B957" t="str">
            <v>UNUC.00001057.01.01.01</v>
          </cell>
          <cell r="C957" t="str">
            <v>A05-Misc Nucl Pwr Exp-Height Sec-Capacit</v>
          </cell>
        </row>
        <row r="958">
          <cell r="B958" t="str">
            <v>UNUC.00001058.01.01.01</v>
          </cell>
          <cell r="C958" t="str">
            <v>A05-Misc Nucl Pwr Exp-Height Sec-Capacit</v>
          </cell>
        </row>
        <row r="959">
          <cell r="B959" t="str">
            <v>UNUC.00001062.01.01.01</v>
          </cell>
          <cell r="C959" t="str">
            <v>A05-Misc Nucl Pwr Exp-Height Sec-Capacit</v>
          </cell>
        </row>
        <row r="960">
          <cell r="B960" t="str">
            <v>UNUC.00001132.01.01.01</v>
          </cell>
          <cell r="C960" t="str">
            <v>(528A) Maint Supv &amp; Engineering-Fukushim</v>
          </cell>
        </row>
        <row r="961">
          <cell r="B961" t="str">
            <v>UNUC.00001132.01.02.01</v>
          </cell>
          <cell r="C961" t="str">
            <v>(524G) Misc Nuclear Pwr Exp-Fukushima-Re</v>
          </cell>
        </row>
        <row r="962">
          <cell r="B962" t="str">
            <v>UNUC.00001132.01.03.01</v>
          </cell>
          <cell r="C962" t="str">
            <v>(524G) Misc Nuclear Pwr Exp-Fukushima-Re</v>
          </cell>
        </row>
        <row r="963">
          <cell r="B963" t="str">
            <v>UNUC.00001132.01.04.01</v>
          </cell>
          <cell r="C963" t="str">
            <v>(524G) Misc Nuclear Pwr Exp-Fukushima-Re</v>
          </cell>
        </row>
        <row r="964">
          <cell r="B964" t="str">
            <v>UNUC.00001134.40.01.01</v>
          </cell>
          <cell r="C964" t="str">
            <v>PTN FLOODING Mods Recoverable O&amp;M</v>
          </cell>
        </row>
        <row r="965">
          <cell r="B965" t="str">
            <v>UNUC.00001174.01.01.01</v>
          </cell>
          <cell r="C965" t="str">
            <v>A05-Misc Nucl Pwr Exp-Height Sec-Capacit</v>
          </cell>
        </row>
        <row r="966">
          <cell r="B966" t="str">
            <v>UPGD.00000399.01.01.01</v>
          </cell>
          <cell r="C966" t="str">
            <v>PCU PLANT SECURITY-506</v>
          </cell>
        </row>
        <row r="967">
          <cell r="B967" t="str">
            <v>UPGD.00000620.01.01.01</v>
          </cell>
          <cell r="C967" t="str">
            <v>PRV 3&amp;4 PLANT SECURITY-506</v>
          </cell>
        </row>
        <row r="968">
          <cell r="B968" t="str">
            <v>UPGD.00000621.01.01.01</v>
          </cell>
          <cell r="C968" t="str">
            <v>PSN 3 PLANT SECURITY-506</v>
          </cell>
        </row>
        <row r="969">
          <cell r="B969" t="str">
            <v>UPGD.00000622.01.01.01</v>
          </cell>
          <cell r="C969" t="str">
            <v>PPE PLANT SECURITY-506</v>
          </cell>
        </row>
        <row r="970">
          <cell r="B970" t="str">
            <v>UPGD.00000623.01.01.01</v>
          </cell>
          <cell r="C970" t="str">
            <v>PCC 1&amp;2 PLANT SECURITY-506</v>
          </cell>
        </row>
        <row r="971">
          <cell r="B971" t="str">
            <v>UPGD.00000624.01.01.01</v>
          </cell>
          <cell r="C971" t="str">
            <v>PMT 1&amp;2 PLANT SECURITY-506</v>
          </cell>
        </row>
        <row r="972">
          <cell r="B972" t="str">
            <v>UPGD.00000625.01.01.01</v>
          </cell>
          <cell r="C972" t="str">
            <v>PMR 1&amp;2 PLANT SECURITY-506</v>
          </cell>
        </row>
        <row r="973">
          <cell r="B973" t="str">
            <v>UPGD.00000625.02.01.01</v>
          </cell>
          <cell r="C973" t="str">
            <v>PMR 1&amp;2 NERC CIP-506B</v>
          </cell>
        </row>
        <row r="974">
          <cell r="B974" t="str">
            <v>UPGD.00000625.03.01.01</v>
          </cell>
          <cell r="C974" t="str">
            <v>PMR 1&amp;2 CYBER SECURITY-506B</v>
          </cell>
        </row>
        <row r="975">
          <cell r="B975" t="str">
            <v>UPGD.00000626.01.01.01</v>
          </cell>
          <cell r="C975" t="str">
            <v>PPE 3&amp;4 PLANT SECURITY-506</v>
          </cell>
        </row>
        <row r="976">
          <cell r="B976" t="str">
            <v>UPGD.00000627.01.01.01</v>
          </cell>
          <cell r="C976" t="str">
            <v>PTF 1&amp;2 PLANT SECURITY-506</v>
          </cell>
        </row>
        <row r="977">
          <cell r="B977" t="str">
            <v>UPGD.00000628.01.01.01</v>
          </cell>
          <cell r="C977" t="str">
            <v>TMT PLANT SECURITY-506</v>
          </cell>
        </row>
        <row r="978">
          <cell r="B978" t="str">
            <v>UPGD.00000629.01.01.01</v>
          </cell>
          <cell r="C978" t="str">
            <v>TCC PLANT SECURITY-506</v>
          </cell>
        </row>
        <row r="979">
          <cell r="B979" t="str">
            <v>UPGD.00000630.01.01.01</v>
          </cell>
          <cell r="C979" t="str">
            <v>TPE PLANT SECURITY-506</v>
          </cell>
        </row>
        <row r="980">
          <cell r="B980" t="str">
            <v>UPGD.00000631.01.01.01</v>
          </cell>
          <cell r="C980" t="str">
            <v>FUELS INFRASTRUCTURE  PLANT SECURITY-506</v>
          </cell>
        </row>
        <row r="981">
          <cell r="B981" t="str">
            <v>UPGD.00000631.01.01.02</v>
          </cell>
          <cell r="C981" t="str">
            <v>FUELS INFRASTRUCTURE  PLANT SECURITY-549</v>
          </cell>
        </row>
        <row r="982">
          <cell r="B982" t="str">
            <v>UPGD.00000632.01.01.01</v>
          </cell>
          <cell r="C982" t="str">
            <v>PPN 1&amp;2 PLANT SECURITY-549</v>
          </cell>
        </row>
        <row r="983">
          <cell r="B983" t="str">
            <v>UPGD.00000633.01.01.01</v>
          </cell>
          <cell r="C983" t="str">
            <v>PFM 2 PLANT SECURITY-549</v>
          </cell>
        </row>
        <row r="984">
          <cell r="B984" t="str">
            <v>UPGD.00000633.03.01.01</v>
          </cell>
          <cell r="C984" t="str">
            <v>PFM 2 CYBER SECURITY-549B</v>
          </cell>
        </row>
        <row r="985">
          <cell r="B985" t="str">
            <v>UPGD.00000634.01.01.01</v>
          </cell>
          <cell r="C985" t="str">
            <v>PSN 4&amp;5 PLANT SECURITY-549</v>
          </cell>
        </row>
        <row r="986">
          <cell r="B986" t="str">
            <v>UPGD.00000634.03.01.01</v>
          </cell>
          <cell r="C986" t="str">
            <v>PSN 4&amp;5 CYBER SECURITY-549B</v>
          </cell>
        </row>
        <row r="987">
          <cell r="B987" t="str">
            <v>UPGD.00000635.01.01.01</v>
          </cell>
          <cell r="C987" t="str">
            <v>GTPP PLANT SECURITY-549</v>
          </cell>
        </row>
        <row r="988">
          <cell r="B988" t="str">
            <v>UPGD.00000635.03.01.01</v>
          </cell>
          <cell r="C988" t="str">
            <v>GTPP CYBER SECURITY-549B</v>
          </cell>
        </row>
        <row r="989">
          <cell r="B989" t="str">
            <v>UPGD.00000636.01.01.01</v>
          </cell>
          <cell r="C989" t="str">
            <v>PMT 3 PLANT SECURITY-549</v>
          </cell>
        </row>
        <row r="990">
          <cell r="B990" t="str">
            <v>UPGD.00000689.01.01.01</v>
          </cell>
          <cell r="C990" t="str">
            <v>TMR PLANT SECURITY-506</v>
          </cell>
        </row>
        <row r="991">
          <cell r="B991" t="str">
            <v>UPGD.00000728.01.01.01</v>
          </cell>
          <cell r="C991" t="str">
            <v>PTF 5 PLANT SECURITY (ECRC)-549</v>
          </cell>
        </row>
        <row r="992">
          <cell r="B992" t="str">
            <v>UPGD.00000729.01.01.01</v>
          </cell>
          <cell r="C992" t="str">
            <v>PMR 8 PLANT SECURITY (ECRC)-549</v>
          </cell>
        </row>
        <row r="993">
          <cell r="B993" t="str">
            <v>UPGD.00000729.02.01.01</v>
          </cell>
          <cell r="C993" t="str">
            <v>PMR 8 NERC CIP-549B</v>
          </cell>
        </row>
        <row r="994">
          <cell r="B994" t="str">
            <v>UPGD.00000729.03.01.01</v>
          </cell>
          <cell r="C994" t="str">
            <v>PMR 8 CYBER SECURITY-549B</v>
          </cell>
        </row>
        <row r="995">
          <cell r="B995" t="str">
            <v>UPGD.00000730.01.01.01</v>
          </cell>
          <cell r="C995" t="str">
            <v>PGD PLANT SECURITY-506</v>
          </cell>
        </row>
        <row r="996">
          <cell r="B996" t="str">
            <v>UPGD.00000730.01.01.02</v>
          </cell>
          <cell r="C996" t="str">
            <v>PGD PLANT SECURITY-549</v>
          </cell>
        </row>
        <row r="997">
          <cell r="B997" t="str">
            <v>UPGD.00000962.01.01.01</v>
          </cell>
          <cell r="C997" t="str">
            <v>NERC CIP SUPPORT - DUE DILLIGENCE-506</v>
          </cell>
        </row>
        <row r="998">
          <cell r="B998" t="str">
            <v>UPGD.00000962.01.01.02</v>
          </cell>
          <cell r="C998" t="str">
            <v>NERC CIP SUPPORT - DUE DILLIGENCE-549</v>
          </cell>
        </row>
        <row r="999">
          <cell r="B999" t="str">
            <v>UPGD.00000963.01.01.01</v>
          </cell>
          <cell r="C999" t="str">
            <v>NERC CIP SUPPORT - INTRUMENT &amp; CONTR-506</v>
          </cell>
        </row>
        <row r="1000">
          <cell r="B1000" t="str">
            <v>UPGD.00000963.01.01.02</v>
          </cell>
          <cell r="C1000" t="str">
            <v>NERC CIP SUPPORT - INTRUMENT &amp; CONTR-549</v>
          </cell>
        </row>
        <row r="1001">
          <cell r="B1001" t="str">
            <v>UPGD.00001275.01.01.01</v>
          </cell>
          <cell r="C1001" t="str">
            <v>PROD ASSURANCE - PLANT SECURITY-506</v>
          </cell>
        </row>
        <row r="1002">
          <cell r="B1002" t="str">
            <v>UPGD.00001275.01.01.02</v>
          </cell>
          <cell r="C1002" t="str">
            <v>PROD ASSURANCE - PLANT SECURITY-549</v>
          </cell>
        </row>
        <row r="1003">
          <cell r="B1003" t="str">
            <v>UPGD.00001282.01.01.01</v>
          </cell>
          <cell r="C1003" t="str">
            <v>PMR 3&amp;4 PLANT SECURITY-549</v>
          </cell>
        </row>
        <row r="1004">
          <cell r="B1004" t="str">
            <v>UPGD.00001282.02.01.01</v>
          </cell>
          <cell r="C1004" t="str">
            <v>PMR 3&amp;4 NERC CIP-549B</v>
          </cell>
        </row>
        <row r="1005">
          <cell r="B1005" t="str">
            <v>UPGD.00001282.03.01.01</v>
          </cell>
          <cell r="C1005" t="str">
            <v>PMR 3&amp;4 CYBER SECURITY-549B</v>
          </cell>
        </row>
        <row r="1006">
          <cell r="B1006" t="str">
            <v>UPGD.00001327.01.01.01</v>
          </cell>
          <cell r="C1006" t="str">
            <v>NERC CIP SUPPORT - APPS/DATA SYSTEMS-506</v>
          </cell>
        </row>
        <row r="1007">
          <cell r="B1007" t="str">
            <v>UPGD.00001327.01.01.02</v>
          </cell>
          <cell r="C1007" t="str">
            <v>NERC CIP SUPPORT - APPS/DATA SYSTEMS-549</v>
          </cell>
        </row>
        <row r="1008">
          <cell r="B1008" t="str">
            <v>UPGD.00001446.01.01.01</v>
          </cell>
          <cell r="C1008" t="str">
            <v>PFL PLANT SECURITY-549</v>
          </cell>
        </row>
        <row r="1009">
          <cell r="B1009" t="str">
            <v>UPGD.00001446.03.01.01</v>
          </cell>
          <cell r="C1009" t="str">
            <v>PFL CYBER SECURITY-549B</v>
          </cell>
        </row>
        <row r="1010">
          <cell r="B1010" t="str">
            <v>UPGD.00003208.01.01.01</v>
          </cell>
          <cell r="C1010" t="str">
            <v>PPE 5 PLANT SECURITY-549</v>
          </cell>
        </row>
        <row r="1011">
          <cell r="B1011" t="str">
            <v>UPGD.00003814.01.01.01</v>
          </cell>
          <cell r="C1011" t="str">
            <v>PWC PLANT SECURITY NERC-549</v>
          </cell>
        </row>
        <row r="1012">
          <cell r="B1012" t="str">
            <v>UPGD.00003814.03.01.01</v>
          </cell>
          <cell r="C1012" t="str">
            <v>PWC CYBER SECURITY-549B</v>
          </cell>
        </row>
        <row r="1013">
          <cell r="B1013" t="str">
            <v>UPGD.00004447.02.01.01</v>
          </cell>
          <cell r="C1013" t="str">
            <v>PFM 3 CYBER SECURITY-549B</v>
          </cell>
        </row>
        <row r="1014">
          <cell r="B1014" t="str">
            <v>UPGD.00004811.01.01.01</v>
          </cell>
          <cell r="C1014" t="str">
            <v>PJK 1&amp;2 NERC Compliance - 506B</v>
          </cell>
        </row>
        <row r="1015">
          <cell r="B1015" t="str">
            <v>UPGD.00004811.03.01.01</v>
          </cell>
          <cell r="C1015" t="str">
            <v>SJRPP 1&amp;2 CYBER SECURITY - 506B</v>
          </cell>
        </row>
        <row r="1016">
          <cell r="B1016" t="str">
            <v>UPGD.00005600.01.01.01</v>
          </cell>
          <cell r="C1016" t="str">
            <v>PRV 5 PLANT SECURITY-549</v>
          </cell>
        </row>
        <row r="1017">
          <cell r="B1017" t="str">
            <v>UPGD.00005601.01.01.01</v>
          </cell>
          <cell r="C1017" t="str">
            <v>PCC 3 PLANT SECURITY-549</v>
          </cell>
        </row>
        <row r="1018">
          <cell r="B1018" t="str">
            <v>UPGD.00005601.03.01.01</v>
          </cell>
          <cell r="C1018" t="str">
            <v>PCC 3 CYBER SECURITY-549B</v>
          </cell>
        </row>
        <row r="1019">
          <cell r="B1019" t="str">
            <v>UPGD.00005815.01.01.01</v>
          </cell>
          <cell r="C1019" t="str">
            <v>CEDAR BAY - Amort Exp BkTxDiff-557F</v>
          </cell>
        </row>
        <row r="1020">
          <cell r="B1020" t="str">
            <v>UPGD.00005815.01.01.01Y</v>
          </cell>
          <cell r="C1020" t="str">
            <v>CEDAR BAY - Amort Exp BkTxDiff-557FY</v>
          </cell>
        </row>
        <row r="1021">
          <cell r="B1021" t="str">
            <v>UPGD.00006146.01.01.02</v>
          </cell>
          <cell r="C1021" t="str">
            <v>PCS CAPACITY PROJECTS - FORECAST - 549</v>
          </cell>
        </row>
        <row r="1022">
          <cell r="B1022" t="str">
            <v>XAN5100</v>
          </cell>
          <cell r="C1022" t="str">
            <v>Interest Rate - Last Day of the Month</v>
          </cell>
        </row>
        <row r="1023">
          <cell r="B1023" t="str">
            <v>XAN5200</v>
          </cell>
          <cell r="C1023" t="str">
            <v>Regulatory Assessment Fee Rate</v>
          </cell>
        </row>
        <row r="1024">
          <cell r="B1024" t="str">
            <v>XAN5300</v>
          </cell>
          <cell r="C1024" t="str">
            <v>Annual Rate of Return for Debt</v>
          </cell>
        </row>
        <row r="1025">
          <cell r="B1025" t="str">
            <v>XAN5400</v>
          </cell>
          <cell r="C1025" t="str">
            <v>Annual Rate of Return for Equity</v>
          </cell>
        </row>
        <row r="1026">
          <cell r="B1026" t="str">
            <v>XAN5500</v>
          </cell>
          <cell r="C1026" t="str">
            <v>Federal Tax Rate</v>
          </cell>
        </row>
        <row r="1027">
          <cell r="B1027" t="str">
            <v>XAN5600</v>
          </cell>
          <cell r="C1027" t="str">
            <v>State Tax Rate</v>
          </cell>
        </row>
        <row r="1028">
          <cell r="B1028" t="str">
            <v>XAN5700</v>
          </cell>
          <cell r="C1028" t="str">
            <v>Interest Rate - First Day of the Month</v>
          </cell>
        </row>
      </sheetData>
      <sheetData sheetId="2">
        <row r="1">
          <cell r="C1" t="str">
            <v>PROJECT_ID</v>
          </cell>
          <cell r="D1" t="str">
            <v>PROJECT_TYPE</v>
          </cell>
          <cell r="E1" t="str">
            <v>CLAUSE_PROGRAM_NAME</v>
          </cell>
          <cell r="F1" t="str">
            <v>ALLOC_CP_FACTOR</v>
          </cell>
          <cell r="G1" t="str">
            <v>ALLOC_GCP_FACTOR</v>
          </cell>
          <cell r="H1" t="str">
            <v>ALLOC_ENGY_FACTOR</v>
          </cell>
        </row>
        <row r="2">
          <cell r="C2">
            <v>81</v>
          </cell>
          <cell r="D2" t="str">
            <v>AMORT</v>
          </cell>
          <cell r="E2" t="str">
            <v>Okeelanta Settlement (Capacity Portion)</v>
          </cell>
          <cell r="F2">
            <v>1</v>
          </cell>
          <cell r="G2">
            <v>0</v>
          </cell>
          <cell r="H2">
            <v>0</v>
          </cell>
        </row>
        <row r="3">
          <cell r="C3">
            <v>5002</v>
          </cell>
          <cell r="D3" t="str">
            <v>CAPITAL</v>
          </cell>
          <cell r="E3" t="str">
            <v>002-Incremental Security</v>
          </cell>
          <cell r="F3">
            <v>1</v>
          </cell>
          <cell r="G3">
            <v>0</v>
          </cell>
          <cell r="H3">
            <v>0</v>
          </cell>
        </row>
        <row r="4">
          <cell r="C4">
            <v>5003</v>
          </cell>
          <cell r="D4" t="str">
            <v>CAPITAL</v>
          </cell>
          <cell r="E4" t="str">
            <v>301-Residential Home Energy Survey</v>
          </cell>
          <cell r="F4">
            <v>1</v>
          </cell>
          <cell r="G4">
            <v>0</v>
          </cell>
          <cell r="H4">
            <v>0</v>
          </cell>
        </row>
        <row r="5">
          <cell r="C5">
            <v>5004</v>
          </cell>
          <cell r="D5" t="str">
            <v>CAPITAL</v>
          </cell>
          <cell r="E5" t="str">
            <v>302-Load management (On call)</v>
          </cell>
          <cell r="F5">
            <v>1</v>
          </cell>
          <cell r="G5">
            <v>0</v>
          </cell>
          <cell r="H5">
            <v>0</v>
          </cell>
        </row>
        <row r="6">
          <cell r="C6">
            <v>5006</v>
          </cell>
          <cell r="D6" t="str">
            <v>CAPITAL</v>
          </cell>
          <cell r="E6" t="str">
            <v>304-Business PV for School</v>
          </cell>
          <cell r="F6">
            <v>1</v>
          </cell>
          <cell r="G6">
            <v>0</v>
          </cell>
          <cell r="H6">
            <v>0</v>
          </cell>
        </row>
        <row r="7">
          <cell r="C7">
            <v>5007</v>
          </cell>
          <cell r="D7" t="str">
            <v>CAPITAL</v>
          </cell>
          <cell r="E7" t="str">
            <v>305-Solar Pilot Projects Common Exp</v>
          </cell>
          <cell r="F7">
            <v>1</v>
          </cell>
          <cell r="G7">
            <v>0</v>
          </cell>
          <cell r="H7">
            <v>0</v>
          </cell>
        </row>
        <row r="8">
          <cell r="C8">
            <v>5008</v>
          </cell>
          <cell r="D8" t="str">
            <v>CAPITAL</v>
          </cell>
          <cell r="E8" t="str">
            <v>307-Business Energy Evaluation</v>
          </cell>
          <cell r="F8">
            <v>1</v>
          </cell>
          <cell r="G8">
            <v>0</v>
          </cell>
          <cell r="H8">
            <v>0</v>
          </cell>
        </row>
        <row r="9">
          <cell r="C9">
            <v>5001</v>
          </cell>
          <cell r="D9" t="str">
            <v>CAPITAL</v>
          </cell>
          <cell r="E9" t="str">
            <v>001-FUKISHIMA</v>
          </cell>
          <cell r="F9">
            <v>1</v>
          </cell>
          <cell r="G9">
            <v>0</v>
          </cell>
          <cell r="H9">
            <v>0</v>
          </cell>
        </row>
        <row r="10">
          <cell r="C10">
            <v>5005</v>
          </cell>
          <cell r="D10" t="str">
            <v>CAPITAL</v>
          </cell>
          <cell r="E10" t="str">
            <v>303-Common Expenses</v>
          </cell>
          <cell r="F10">
            <v>1</v>
          </cell>
          <cell r="G10">
            <v>0</v>
          </cell>
          <cell r="H10">
            <v>0</v>
          </cell>
        </row>
        <row r="11">
          <cell r="C11">
            <v>86</v>
          </cell>
          <cell r="D11" t="str">
            <v>OM_EXP</v>
          </cell>
          <cell r="E11" t="str">
            <v>SJRPP Suspension Liability</v>
          </cell>
          <cell r="F11">
            <v>1</v>
          </cell>
          <cell r="G11">
            <v>0</v>
          </cell>
          <cell r="H11">
            <v>0</v>
          </cell>
        </row>
        <row r="12">
          <cell r="C12">
            <v>221</v>
          </cell>
          <cell r="D12" t="str">
            <v>OM_EXP</v>
          </cell>
          <cell r="E12" t="str">
            <v>Cedar Bay Both</v>
          </cell>
          <cell r="F12">
            <v>1</v>
          </cell>
          <cell r="G12">
            <v>0</v>
          </cell>
          <cell r="H12">
            <v>0</v>
          </cell>
        </row>
        <row r="13">
          <cell r="C13">
            <v>220</v>
          </cell>
          <cell r="D13" t="str">
            <v>OM_EXP</v>
          </cell>
          <cell r="E13" t="str">
            <v>Cedar Bay Asset Liab - 9 - OM</v>
          </cell>
          <cell r="F13">
            <v>1</v>
          </cell>
          <cell r="G13">
            <v>0</v>
          </cell>
          <cell r="H13">
            <v>0</v>
          </cell>
        </row>
        <row r="14">
          <cell r="C14">
            <v>219</v>
          </cell>
          <cell r="D14" t="str">
            <v>OM_EXP</v>
          </cell>
          <cell r="E14" t="str">
            <v>Cedar Bay Asset Liab - 8 - OM</v>
          </cell>
          <cell r="F14">
            <v>1</v>
          </cell>
          <cell r="G14">
            <v>0</v>
          </cell>
          <cell r="H14">
            <v>0</v>
          </cell>
        </row>
        <row r="15">
          <cell r="C15">
            <v>83</v>
          </cell>
          <cell r="D15" t="str">
            <v>OM_EXP</v>
          </cell>
          <cell r="E15" t="str">
            <v>Payments to Non-cogenerators (UPS &amp; SJRPP)</v>
          </cell>
          <cell r="F15">
            <v>1</v>
          </cell>
          <cell r="G15">
            <v>0</v>
          </cell>
          <cell r="H15">
            <v>0</v>
          </cell>
        </row>
        <row r="16">
          <cell r="C16">
            <v>84</v>
          </cell>
          <cell r="D16" t="str">
            <v>OM_EXP</v>
          </cell>
          <cell r="E16" t="str">
            <v>Short-Term Capacity Purchases CCR</v>
          </cell>
          <cell r="F16">
            <v>1</v>
          </cell>
          <cell r="G16">
            <v>0</v>
          </cell>
          <cell r="H16">
            <v>0</v>
          </cell>
        </row>
        <row r="17">
          <cell r="C17">
            <v>85</v>
          </cell>
          <cell r="D17" t="str">
            <v>OM_EXP</v>
          </cell>
          <cell r="E17" t="str">
            <v>QF Capacity Charges</v>
          </cell>
          <cell r="F17">
            <v>1</v>
          </cell>
          <cell r="G17">
            <v>0</v>
          </cell>
          <cell r="H17">
            <v>0</v>
          </cell>
        </row>
        <row r="18">
          <cell r="C18">
            <v>229</v>
          </cell>
          <cell r="D18" t="str">
            <v>OM_EXP</v>
          </cell>
          <cell r="E18" t="str">
            <v>Indiantown Reg Assets - O&amp;M</v>
          </cell>
          <cell r="F18">
            <v>1</v>
          </cell>
          <cell r="G18">
            <v>0</v>
          </cell>
          <cell r="H18">
            <v>0</v>
          </cell>
        </row>
        <row r="19">
          <cell r="C19">
            <v>87</v>
          </cell>
          <cell r="D19" t="str">
            <v>OM_EXP</v>
          </cell>
          <cell r="E19" t="str">
            <v>Okeelanta Settlement (Capacity)</v>
          </cell>
          <cell r="F19">
            <v>1</v>
          </cell>
          <cell r="G19">
            <v>0</v>
          </cell>
          <cell r="H19">
            <v>0</v>
          </cell>
        </row>
        <row r="20">
          <cell r="C20">
            <v>88</v>
          </cell>
          <cell r="D20" t="str">
            <v>OM_EXP</v>
          </cell>
          <cell r="E20" t="str">
            <v>Incremental Plant Security Costs-Order No. PSC-01-1761</v>
          </cell>
          <cell r="F20">
            <v>1</v>
          </cell>
          <cell r="G20">
            <v>0</v>
          </cell>
          <cell r="H20">
            <v>0</v>
          </cell>
        </row>
        <row r="21">
          <cell r="C21">
            <v>89</v>
          </cell>
          <cell r="D21" t="str">
            <v>OM_EXP</v>
          </cell>
          <cell r="E21" t="str">
            <v>Transmission of Electricity by Others</v>
          </cell>
          <cell r="F21">
            <v>1</v>
          </cell>
          <cell r="G21">
            <v>0</v>
          </cell>
          <cell r="H21">
            <v>0</v>
          </cell>
        </row>
        <row r="22">
          <cell r="C22">
            <v>90</v>
          </cell>
          <cell r="D22" t="str">
            <v>OM_EXP</v>
          </cell>
          <cell r="E22" t="str">
            <v>Transmission Revenues from Capacity Sales</v>
          </cell>
          <cell r="F22">
            <v>1</v>
          </cell>
          <cell r="G22">
            <v>0</v>
          </cell>
          <cell r="H22">
            <v>0</v>
          </cell>
        </row>
        <row r="23">
          <cell r="C23">
            <v>182</v>
          </cell>
          <cell r="D23" t="str">
            <v>OM_EXP</v>
          </cell>
          <cell r="E23" t="str">
            <v>SJRPP Outside Services Legal Fees</v>
          </cell>
          <cell r="F23">
            <v>1</v>
          </cell>
          <cell r="G23">
            <v>0</v>
          </cell>
          <cell r="H23">
            <v>0</v>
          </cell>
        </row>
        <row r="24">
          <cell r="C24">
            <v>215</v>
          </cell>
          <cell r="D24" t="str">
            <v>OM_EXP</v>
          </cell>
          <cell r="E24" t="str">
            <v xml:space="preserve">Incremental Nuclear NCR Compliance Costs O&amp;M </v>
          </cell>
          <cell r="F24">
            <v>1</v>
          </cell>
          <cell r="G24">
            <v>0</v>
          </cell>
          <cell r="H24">
            <v>0</v>
          </cell>
        </row>
        <row r="25">
          <cell r="C25">
            <v>218</v>
          </cell>
          <cell r="D25" t="str">
            <v>OM_EXP</v>
          </cell>
          <cell r="E25" t="str">
            <v>Cedar Bay Reg Liability OM</v>
          </cell>
          <cell r="F25">
            <v>1</v>
          </cell>
          <cell r="G25">
            <v>0</v>
          </cell>
          <cell r="H25">
            <v>0</v>
          </cell>
        </row>
        <row r="26">
          <cell r="C26">
            <v>217</v>
          </cell>
          <cell r="D26" t="str">
            <v>RET_REQ</v>
          </cell>
          <cell r="E26" t="str">
            <v>Cedar Bay Assets - RR</v>
          </cell>
          <cell r="F26">
            <v>1</v>
          </cell>
          <cell r="G26">
            <v>0</v>
          </cell>
          <cell r="H26">
            <v>0</v>
          </cell>
        </row>
        <row r="27">
          <cell r="C27">
            <v>216</v>
          </cell>
          <cell r="D27" t="str">
            <v>RET_REQ</v>
          </cell>
          <cell r="E27" t="str">
            <v>Cedar Bay Liab - RR</v>
          </cell>
          <cell r="F27">
            <v>1</v>
          </cell>
          <cell r="G27">
            <v>0</v>
          </cell>
          <cell r="H27">
            <v>0</v>
          </cell>
        </row>
        <row r="28">
          <cell r="C28">
            <v>228</v>
          </cell>
          <cell r="D28" t="str">
            <v>RET_REQ</v>
          </cell>
          <cell r="E28" t="str">
            <v>Indiantown Reg Asset</v>
          </cell>
          <cell r="F28">
            <v>1</v>
          </cell>
          <cell r="G28">
            <v>0</v>
          </cell>
          <cell r="H28">
            <v>0</v>
          </cell>
        </row>
        <row r="29">
          <cell r="C29">
            <v>82</v>
          </cell>
          <cell r="D29" t="str">
            <v>RET_REQ</v>
          </cell>
          <cell r="E29" t="str">
            <v>Return on SJRPP Suspension Liability</v>
          </cell>
          <cell r="F29">
            <v>1</v>
          </cell>
          <cell r="G29">
            <v>0</v>
          </cell>
          <cell r="H29">
            <v>0</v>
          </cell>
        </row>
      </sheetData>
      <sheetData sheetId="3">
        <row r="2">
          <cell r="A2">
            <v>2017</v>
          </cell>
          <cell r="B2" t="str">
            <v>JUN</v>
          </cell>
          <cell r="D2" t="str">
            <v>MAN5006</v>
          </cell>
          <cell r="E2">
            <v>0</v>
          </cell>
        </row>
        <row r="3">
          <cell r="A3">
            <v>2017</v>
          </cell>
          <cell r="B3" t="str">
            <v>JUN</v>
          </cell>
          <cell r="D3" t="str">
            <v>MAN5007</v>
          </cell>
          <cell r="E3">
            <v>0</v>
          </cell>
        </row>
        <row r="4">
          <cell r="A4">
            <v>2017</v>
          </cell>
          <cell r="B4" t="str">
            <v>JUN</v>
          </cell>
          <cell r="D4" t="str">
            <v>MAN5008</v>
          </cell>
          <cell r="E4">
            <v>0</v>
          </cell>
        </row>
        <row r="5">
          <cell r="A5">
            <v>2017</v>
          </cell>
          <cell r="B5" t="str">
            <v>JUN</v>
          </cell>
          <cell r="D5" t="str">
            <v>MAN5009</v>
          </cell>
          <cell r="E5">
            <v>0</v>
          </cell>
        </row>
        <row r="6">
          <cell r="A6">
            <v>2017</v>
          </cell>
          <cell r="B6" t="str">
            <v>JUN</v>
          </cell>
          <cell r="D6" t="str">
            <v>MAN500A</v>
          </cell>
          <cell r="E6">
            <v>0</v>
          </cell>
        </row>
        <row r="7">
          <cell r="A7">
            <v>2017</v>
          </cell>
          <cell r="B7" t="str">
            <v>JUN</v>
          </cell>
          <cell r="D7" t="str">
            <v>MAN500B</v>
          </cell>
          <cell r="E7">
            <v>7586581</v>
          </cell>
        </row>
        <row r="8">
          <cell r="A8">
            <v>2017</v>
          </cell>
          <cell r="B8" t="str">
            <v>JUN</v>
          </cell>
          <cell r="D8" t="str">
            <v>MAN5010</v>
          </cell>
          <cell r="E8">
            <v>0</v>
          </cell>
        </row>
        <row r="9">
          <cell r="A9">
            <v>2017</v>
          </cell>
          <cell r="B9" t="str">
            <v>JUN</v>
          </cell>
          <cell r="D9" t="str">
            <v>MAN5011</v>
          </cell>
          <cell r="E9">
            <v>0.95046580000000003</v>
          </cell>
        </row>
        <row r="10">
          <cell r="A10">
            <v>2017</v>
          </cell>
          <cell r="B10" t="str">
            <v>JUN</v>
          </cell>
          <cell r="D10" t="str">
            <v>MAN5101</v>
          </cell>
          <cell r="E10">
            <v>1890528</v>
          </cell>
        </row>
        <row r="11">
          <cell r="A11">
            <v>2017</v>
          </cell>
          <cell r="B11" t="str">
            <v>JUN</v>
          </cell>
          <cell r="D11" t="str">
            <v>MAN5102</v>
          </cell>
          <cell r="E11">
            <v>0</v>
          </cell>
        </row>
        <row r="12">
          <cell r="A12">
            <v>2017</v>
          </cell>
          <cell r="B12" t="str">
            <v>JUN</v>
          </cell>
          <cell r="D12" t="str">
            <v>MAN510B</v>
          </cell>
          <cell r="E12">
            <v>0</v>
          </cell>
        </row>
        <row r="13">
          <cell r="A13">
            <v>2017</v>
          </cell>
          <cell r="B13" t="str">
            <v>JUN</v>
          </cell>
          <cell r="D13" t="str">
            <v>MAN5CEA</v>
          </cell>
          <cell r="E13">
            <v>0</v>
          </cell>
        </row>
        <row r="14">
          <cell r="A14">
            <v>2017</v>
          </cell>
          <cell r="B14" t="str">
            <v>JUN</v>
          </cell>
          <cell r="D14" t="str">
            <v>MAN5CEL</v>
          </cell>
          <cell r="E14">
            <v>0</v>
          </cell>
        </row>
        <row r="15">
          <cell r="A15">
            <v>2017</v>
          </cell>
          <cell r="B15" t="str">
            <v>JUN</v>
          </cell>
          <cell r="D15" t="str">
            <v>MAN5CEW</v>
          </cell>
          <cell r="E15">
            <v>0</v>
          </cell>
        </row>
        <row r="16">
          <cell r="A16">
            <v>2017</v>
          </cell>
          <cell r="B16" t="str">
            <v>JUN</v>
          </cell>
          <cell r="D16" t="str">
            <v>MAN5INDIAN</v>
          </cell>
          <cell r="E16">
            <v>-1275081.68</v>
          </cell>
        </row>
        <row r="17">
          <cell r="A17">
            <v>2017</v>
          </cell>
          <cell r="B17" t="str">
            <v>JUN</v>
          </cell>
          <cell r="D17" t="str">
            <v>MAN5WC3</v>
          </cell>
          <cell r="E17">
            <v>0</v>
          </cell>
        </row>
        <row r="18">
          <cell r="A18">
            <v>2017</v>
          </cell>
          <cell r="B18" t="str">
            <v>JUN</v>
          </cell>
          <cell r="D18" t="str">
            <v>XAN5100</v>
          </cell>
          <cell r="E18">
            <v>1.0800000000000001E-2</v>
          </cell>
        </row>
        <row r="19">
          <cell r="A19">
            <v>2017</v>
          </cell>
          <cell r="B19" t="str">
            <v>JUN</v>
          </cell>
          <cell r="D19" t="str">
            <v>XAN5200</v>
          </cell>
          <cell r="E19">
            <v>7.2000000000000005E-4</v>
          </cell>
        </row>
        <row r="20">
          <cell r="A20">
            <v>2017</v>
          </cell>
          <cell r="B20" t="str">
            <v>JUN</v>
          </cell>
          <cell r="D20" t="str">
            <v>XAN5300</v>
          </cell>
          <cell r="E20">
            <v>1.3984E-2</v>
          </cell>
        </row>
        <row r="21">
          <cell r="A21">
            <v>2017</v>
          </cell>
          <cell r="B21" t="str">
            <v>JUN</v>
          </cell>
          <cell r="D21" t="str">
            <v>XAN5400</v>
          </cell>
          <cell r="E21">
            <v>4.8009000000000003E-2</v>
          </cell>
        </row>
        <row r="22">
          <cell r="A22">
            <v>2017</v>
          </cell>
          <cell r="B22" t="str">
            <v>JUN</v>
          </cell>
          <cell r="D22" t="str">
            <v>XAN5500</v>
          </cell>
          <cell r="E22">
            <v>0.35</v>
          </cell>
        </row>
        <row r="23">
          <cell r="A23">
            <v>2017</v>
          </cell>
          <cell r="B23" t="str">
            <v>JUN</v>
          </cell>
          <cell r="D23" t="str">
            <v>XAN5600</v>
          </cell>
          <cell r="E23">
            <v>5.5E-2</v>
          </cell>
        </row>
        <row r="24">
          <cell r="A24">
            <v>2017</v>
          </cell>
          <cell r="B24" t="str">
            <v>JUN</v>
          </cell>
          <cell r="D24" t="str">
            <v>UCOR.00000301.01.06.01Y</v>
          </cell>
          <cell r="E24">
            <v>-756990</v>
          </cell>
        </row>
        <row r="25">
          <cell r="A25">
            <v>2017</v>
          </cell>
          <cell r="B25" t="str">
            <v>JUN</v>
          </cell>
          <cell r="D25" t="str">
            <v>6660000181Y</v>
          </cell>
          <cell r="E25">
            <v>0</v>
          </cell>
        </row>
        <row r="26">
          <cell r="A26">
            <v>2017</v>
          </cell>
          <cell r="B26" t="str">
            <v>JUN</v>
          </cell>
          <cell r="D26" t="str">
            <v>UCOR.00000693.01.01.01Y</v>
          </cell>
          <cell r="E26">
            <v>0</v>
          </cell>
        </row>
        <row r="27">
          <cell r="A27">
            <v>2017</v>
          </cell>
          <cell r="B27" t="str">
            <v>JUN</v>
          </cell>
          <cell r="D27" t="str">
            <v>UCOR.00000693.01.01.02Y</v>
          </cell>
          <cell r="E27">
            <v>0</v>
          </cell>
        </row>
        <row r="28">
          <cell r="A28">
            <v>2017</v>
          </cell>
          <cell r="B28" t="str">
            <v>JUN</v>
          </cell>
          <cell r="D28" t="str">
            <v>UPGD.00005815.01.01.01Y</v>
          </cell>
          <cell r="E28">
            <v>0</v>
          </cell>
        </row>
        <row r="29">
          <cell r="A29">
            <v>2017</v>
          </cell>
          <cell r="B29" t="str">
            <v>JUN</v>
          </cell>
          <cell r="D29" t="str">
            <v>6360002520Y</v>
          </cell>
          <cell r="E29">
            <v>4647322</v>
          </cell>
        </row>
        <row r="30">
          <cell r="A30">
            <v>2017</v>
          </cell>
          <cell r="B30" t="str">
            <v>JUN</v>
          </cell>
          <cell r="D30" t="str">
            <v>6690000061Y</v>
          </cell>
          <cell r="E30">
            <v>-60868</v>
          </cell>
        </row>
        <row r="31">
          <cell r="A31">
            <v>2017</v>
          </cell>
          <cell r="B31" t="str">
            <v>JUN</v>
          </cell>
          <cell r="D31" t="str">
            <v>6360002678Y</v>
          </cell>
          <cell r="E31">
            <v>4180555.56</v>
          </cell>
        </row>
        <row r="32">
          <cell r="A32">
            <v>2017</v>
          </cell>
          <cell r="B32" t="str">
            <v>JUN</v>
          </cell>
          <cell r="D32" t="str">
            <v>CIN5001</v>
          </cell>
          <cell r="E32">
            <v>2453079.38</v>
          </cell>
        </row>
        <row r="33">
          <cell r="A33">
            <v>2017</v>
          </cell>
          <cell r="B33" t="str">
            <v>JUN</v>
          </cell>
          <cell r="D33" t="str">
            <v>CIN5002</v>
          </cell>
          <cell r="E33">
            <v>10568954.59</v>
          </cell>
        </row>
        <row r="34">
          <cell r="A34">
            <v>2017</v>
          </cell>
          <cell r="B34" t="str">
            <v>JUN</v>
          </cell>
          <cell r="D34" t="str">
            <v>RR15082</v>
          </cell>
          <cell r="E34">
            <v>-15203523</v>
          </cell>
        </row>
        <row r="35">
          <cell r="A35">
            <v>2017</v>
          </cell>
          <cell r="B35" t="str">
            <v>JUN</v>
          </cell>
          <cell r="D35" t="str">
            <v>RR15216</v>
          </cell>
          <cell r="E35">
            <v>-5539025</v>
          </cell>
        </row>
        <row r="36">
          <cell r="A36">
            <v>2017</v>
          </cell>
          <cell r="B36" t="str">
            <v>JUN</v>
          </cell>
          <cell r="D36" t="str">
            <v>RR15217</v>
          </cell>
          <cell r="E36">
            <v>422906299</v>
          </cell>
        </row>
        <row r="37">
          <cell r="A37">
            <v>2017</v>
          </cell>
          <cell r="B37" t="str">
            <v>JUN</v>
          </cell>
          <cell r="D37" t="str">
            <v>RR15228</v>
          </cell>
          <cell r="E37">
            <v>430597222.19999999</v>
          </cell>
        </row>
        <row r="38">
          <cell r="A38">
            <v>2017</v>
          </cell>
          <cell r="B38" t="str">
            <v>JUN</v>
          </cell>
          <cell r="D38" t="str">
            <v>CIP5001</v>
          </cell>
          <cell r="E38">
            <v>87096924.920000002</v>
          </cell>
        </row>
        <row r="39">
          <cell r="A39">
            <v>2017</v>
          </cell>
          <cell r="B39" t="str">
            <v>JUN</v>
          </cell>
          <cell r="D39" t="str">
            <v>CIP5002</v>
          </cell>
          <cell r="E39">
            <v>10983233.880000001</v>
          </cell>
        </row>
        <row r="40">
          <cell r="A40">
            <v>2017</v>
          </cell>
          <cell r="B40" t="str">
            <v>JUN</v>
          </cell>
          <cell r="D40" t="str">
            <v>CIQ5001</v>
          </cell>
          <cell r="E40">
            <v>5149027.2699999996</v>
          </cell>
        </row>
        <row r="41">
          <cell r="A41">
            <v>2017</v>
          </cell>
          <cell r="B41" t="str">
            <v>JUN</v>
          </cell>
          <cell r="D41" t="str">
            <v>CIQ5002</v>
          </cell>
          <cell r="E41">
            <v>806170.32</v>
          </cell>
        </row>
        <row r="42">
          <cell r="A42">
            <v>2017</v>
          </cell>
          <cell r="B42" t="str">
            <v>JUN</v>
          </cell>
          <cell r="D42" t="str">
            <v>XAN5700</v>
          </cell>
          <cell r="E42">
            <v>9.4999999999999998E-3</v>
          </cell>
        </row>
        <row r="43">
          <cell r="A43">
            <v>2017</v>
          </cell>
          <cell r="B43" t="str">
            <v>JUN</v>
          </cell>
          <cell r="D43" t="str">
            <v>AM45081</v>
          </cell>
          <cell r="E43">
            <v>-114</v>
          </cell>
        </row>
        <row r="44">
          <cell r="A44">
            <v>2017</v>
          </cell>
          <cell r="B44" t="str">
            <v>JUN</v>
          </cell>
          <cell r="D44" t="str">
            <v>AM15081</v>
          </cell>
          <cell r="E44">
            <v>0</v>
          </cell>
        </row>
        <row r="45">
          <cell r="A45">
            <v>2017</v>
          </cell>
          <cell r="B45" t="str">
            <v>JUN</v>
          </cell>
          <cell r="D45" t="str">
            <v>GLB5BEG</v>
          </cell>
          <cell r="E45">
            <v>-959068.10955103196</v>
          </cell>
        </row>
        <row r="46">
          <cell r="A46">
            <v>2017</v>
          </cell>
          <cell r="B46" t="str">
            <v>JUN</v>
          </cell>
          <cell r="D46" t="str">
            <v>O/U5YTD</v>
          </cell>
          <cell r="E46">
            <v>-18770501.168586001</v>
          </cell>
        </row>
        <row r="47">
          <cell r="A47">
            <v>2017</v>
          </cell>
          <cell r="B47" t="str">
            <v>JUN</v>
          </cell>
          <cell r="D47" t="str">
            <v>TRU5YTD</v>
          </cell>
          <cell r="E47">
            <v>7278858.75</v>
          </cell>
        </row>
        <row r="48">
          <cell r="A48">
            <v>2017</v>
          </cell>
          <cell r="B48" t="str">
            <v>JUN</v>
          </cell>
          <cell r="D48" t="str">
            <v>1MC5YTD</v>
          </cell>
          <cell r="E48">
            <v>0</v>
          </cell>
        </row>
        <row r="49">
          <cell r="A49">
            <v>2017</v>
          </cell>
          <cell r="B49" t="str">
            <v>JUN</v>
          </cell>
          <cell r="D49" t="str">
            <v>2MC5YTD</v>
          </cell>
          <cell r="E49">
            <v>0</v>
          </cell>
        </row>
        <row r="50">
          <cell r="A50">
            <v>2017</v>
          </cell>
          <cell r="B50" t="str">
            <v>JUN</v>
          </cell>
          <cell r="D50" t="str">
            <v>3MC5YTD</v>
          </cell>
          <cell r="E50">
            <v>0</v>
          </cell>
        </row>
        <row r="51">
          <cell r="A51">
            <v>2017</v>
          </cell>
          <cell r="B51" t="str">
            <v>JUN</v>
          </cell>
          <cell r="D51" t="str">
            <v>INT5YTD</v>
          </cell>
          <cell r="E51">
            <v>34470.6967485606</v>
          </cell>
        </row>
        <row r="52">
          <cell r="A52">
            <v>2017</v>
          </cell>
          <cell r="B52" t="str">
            <v>JUN</v>
          </cell>
          <cell r="D52" t="str">
            <v>2MC5TOT</v>
          </cell>
          <cell r="E52">
            <v>0</v>
          </cell>
        </row>
        <row r="53">
          <cell r="A53">
            <v>2017</v>
          </cell>
          <cell r="B53" t="str">
            <v>JUN</v>
          </cell>
          <cell r="D53" t="str">
            <v>O/U5MON</v>
          </cell>
          <cell r="E53">
            <v>2068434.9805193101</v>
          </cell>
        </row>
        <row r="54">
          <cell r="A54">
            <v>2017</v>
          </cell>
          <cell r="B54" t="str">
            <v>JUN</v>
          </cell>
          <cell r="D54" t="str">
            <v>EXP5TOT</v>
          </cell>
          <cell r="E54">
            <v>25823034.892691799</v>
          </cell>
        </row>
        <row r="55">
          <cell r="A55">
            <v>2017</v>
          </cell>
          <cell r="B55" t="str">
            <v>JUN</v>
          </cell>
          <cell r="D55" t="str">
            <v>LIN5LOS</v>
          </cell>
          <cell r="E55">
            <v>0</v>
          </cell>
        </row>
        <row r="56">
          <cell r="A56">
            <v>2017</v>
          </cell>
          <cell r="B56" t="str">
            <v>JUN</v>
          </cell>
          <cell r="D56" t="str">
            <v>REV5TOT</v>
          </cell>
          <cell r="E56">
            <v>27891469.873211201</v>
          </cell>
        </row>
        <row r="57">
          <cell r="A57">
            <v>2017</v>
          </cell>
          <cell r="B57" t="str">
            <v>JUN</v>
          </cell>
          <cell r="D57" t="str">
            <v>RES5PMO</v>
          </cell>
          <cell r="E57">
            <v>0</v>
          </cell>
        </row>
        <row r="58">
          <cell r="A58">
            <v>2017</v>
          </cell>
          <cell r="B58" t="str">
            <v>JUN</v>
          </cell>
          <cell r="D58" t="str">
            <v>GLB5END</v>
          </cell>
          <cell r="E58">
            <v>-346956.96355859301</v>
          </cell>
        </row>
        <row r="59">
          <cell r="A59">
            <v>2017</v>
          </cell>
          <cell r="B59" t="str">
            <v>JUN</v>
          </cell>
          <cell r="D59" t="str">
            <v>INT5MON</v>
          </cell>
          <cell r="E59">
            <v>8.4579999999999996E-4</v>
          </cell>
        </row>
        <row r="60">
          <cell r="A60">
            <v>2017</v>
          </cell>
          <cell r="B60" t="str">
            <v>JUN</v>
          </cell>
          <cell r="D60" t="str">
            <v>ADJ5PRI</v>
          </cell>
          <cell r="E60">
            <v>0</v>
          </cell>
        </row>
        <row r="61">
          <cell r="A61">
            <v>2017</v>
          </cell>
          <cell r="B61" t="str">
            <v>JUN</v>
          </cell>
          <cell r="D61" t="str">
            <v>AVG5AMT</v>
          </cell>
          <cell r="E61">
            <v>-652736.49429137702</v>
          </cell>
        </row>
        <row r="62">
          <cell r="A62">
            <v>2017</v>
          </cell>
          <cell r="B62" t="str">
            <v>JUN</v>
          </cell>
          <cell r="D62" t="str">
            <v>GLE5MON</v>
          </cell>
          <cell r="E62">
            <v>612111.14599243901</v>
          </cell>
        </row>
        <row r="63">
          <cell r="A63">
            <v>2017</v>
          </cell>
          <cell r="B63" t="str">
            <v>JUN</v>
          </cell>
          <cell r="D63" t="str">
            <v>RES5PRI</v>
          </cell>
          <cell r="E63">
            <v>0</v>
          </cell>
        </row>
        <row r="64">
          <cell r="A64">
            <v>2017</v>
          </cell>
          <cell r="B64" t="str">
            <v>JUN</v>
          </cell>
          <cell r="D64" t="str">
            <v>INT5YER</v>
          </cell>
          <cell r="E64">
            <v>1.0149999999999999E-2</v>
          </cell>
        </row>
        <row r="65">
          <cell r="A65">
            <v>2017</v>
          </cell>
          <cell r="B65" t="str">
            <v>JUN</v>
          </cell>
          <cell r="D65" t="str">
            <v>INT5AMT</v>
          </cell>
          <cell r="E65">
            <v>-552.08452687164595</v>
          </cell>
        </row>
        <row r="66">
          <cell r="A66">
            <v>2017</v>
          </cell>
          <cell r="B66" t="str">
            <v>JUN</v>
          </cell>
          <cell r="D66" t="str">
            <v>TRU5BEG</v>
          </cell>
          <cell r="E66">
            <v>-959068.10955103196</v>
          </cell>
        </row>
        <row r="67">
          <cell r="A67">
            <v>2017</v>
          </cell>
          <cell r="B67" t="str">
            <v>JUN</v>
          </cell>
          <cell r="D67" t="str">
            <v>TRU5END</v>
          </cell>
          <cell r="E67">
            <v>-346404.87903172098</v>
          </cell>
        </row>
        <row r="68">
          <cell r="A68">
            <v>2017</v>
          </cell>
          <cell r="B68" t="str">
            <v>JUN</v>
          </cell>
          <cell r="D68" t="str">
            <v>CIR5002</v>
          </cell>
          <cell r="E68">
            <v>12163519.5</v>
          </cell>
        </row>
        <row r="69">
          <cell r="A69">
            <v>2017</v>
          </cell>
          <cell r="B69" t="str">
            <v>JUN</v>
          </cell>
          <cell r="D69" t="str">
            <v>CIS5001</v>
          </cell>
          <cell r="E69">
            <v>5477504.2199999997</v>
          </cell>
        </row>
        <row r="70">
          <cell r="A70">
            <v>2017</v>
          </cell>
          <cell r="B70" t="str">
            <v>JUN</v>
          </cell>
          <cell r="D70" t="str">
            <v>CIS5002</v>
          </cell>
          <cell r="E70">
            <v>849462.69</v>
          </cell>
        </row>
        <row r="71">
          <cell r="A71">
            <v>2017</v>
          </cell>
          <cell r="B71" t="str">
            <v>JUN</v>
          </cell>
          <cell r="D71" t="str">
            <v>COB5001</v>
          </cell>
          <cell r="E71">
            <v>19628.775806780999</v>
          </cell>
        </row>
        <row r="72">
          <cell r="A72">
            <v>2017</v>
          </cell>
          <cell r="B72" t="str">
            <v>JUN</v>
          </cell>
          <cell r="D72" t="str">
            <v>COB5002</v>
          </cell>
          <cell r="E72">
            <v>4905.99549718457</v>
          </cell>
        </row>
        <row r="73">
          <cell r="A73">
            <v>2017</v>
          </cell>
          <cell r="B73" t="str">
            <v>JUN</v>
          </cell>
          <cell r="D73" t="str">
            <v>COC5001</v>
          </cell>
          <cell r="E73">
            <v>192169.83307338101</v>
          </cell>
        </row>
        <row r="74">
          <cell r="A74">
            <v>2017</v>
          </cell>
          <cell r="B74" t="str">
            <v>JUN</v>
          </cell>
          <cell r="D74" t="str">
            <v>COC5002</v>
          </cell>
          <cell r="E74">
            <v>48030.725147261503</v>
          </cell>
        </row>
        <row r="75">
          <cell r="A75">
            <v>2017</v>
          </cell>
          <cell r="B75" t="str">
            <v>JUN</v>
          </cell>
          <cell r="D75" t="str">
            <v>COE5001</v>
          </cell>
          <cell r="E75">
            <v>975765.67298081506</v>
          </cell>
        </row>
        <row r="76">
          <cell r="A76">
            <v>2017</v>
          </cell>
          <cell r="B76" t="str">
            <v>JUN</v>
          </cell>
          <cell r="D76" t="str">
            <v>COE5002</v>
          </cell>
          <cell r="E76">
            <v>205075.029885756</v>
          </cell>
        </row>
        <row r="77">
          <cell r="A77">
            <v>2017</v>
          </cell>
          <cell r="B77" t="str">
            <v>JUN</v>
          </cell>
          <cell r="D77" t="str">
            <v>CI55001</v>
          </cell>
          <cell r="E77">
            <v>2467411.1800000002</v>
          </cell>
        </row>
        <row r="78">
          <cell r="A78">
            <v>2017</v>
          </cell>
          <cell r="B78" t="str">
            <v>JUN</v>
          </cell>
          <cell r="D78" t="str">
            <v>CI55002</v>
          </cell>
          <cell r="E78">
            <v>10078458.65</v>
          </cell>
        </row>
        <row r="79">
          <cell r="A79">
            <v>2017</v>
          </cell>
          <cell r="B79" t="str">
            <v>JUN</v>
          </cell>
          <cell r="D79" t="str">
            <v>1MC5MON</v>
          </cell>
          <cell r="E79">
            <v>0</v>
          </cell>
        </row>
        <row r="80">
          <cell r="A80">
            <v>2017</v>
          </cell>
          <cell r="B80" t="str">
            <v>JUN</v>
          </cell>
          <cell r="D80" t="str">
            <v>1MC5TOT</v>
          </cell>
          <cell r="E80">
            <v>0</v>
          </cell>
        </row>
        <row r="81">
          <cell r="A81">
            <v>2017</v>
          </cell>
          <cell r="B81" t="str">
            <v>JUN</v>
          </cell>
          <cell r="D81" t="str">
            <v>TRU5MON</v>
          </cell>
          <cell r="E81">
            <v>1455771.75</v>
          </cell>
        </row>
        <row r="82">
          <cell r="A82">
            <v>2017</v>
          </cell>
          <cell r="B82" t="str">
            <v>JUN</v>
          </cell>
          <cell r="D82" t="str">
            <v>TRU5TOT</v>
          </cell>
          <cell r="E82">
            <v>17469261</v>
          </cell>
        </row>
        <row r="83">
          <cell r="A83">
            <v>2017</v>
          </cell>
          <cell r="B83" t="str">
            <v>JUN</v>
          </cell>
          <cell r="D83" t="str">
            <v>2MC5MON</v>
          </cell>
          <cell r="E83">
            <v>0</v>
          </cell>
        </row>
        <row r="84">
          <cell r="A84">
            <v>2017</v>
          </cell>
          <cell r="B84" t="str">
            <v>JUN</v>
          </cell>
          <cell r="D84" t="str">
            <v>RAF5FEE</v>
          </cell>
          <cell r="E84">
            <v>19047.416788800001</v>
          </cell>
        </row>
        <row r="85">
          <cell r="A85">
            <v>2017</v>
          </cell>
          <cell r="B85" t="str">
            <v>JUN</v>
          </cell>
          <cell r="D85" t="str">
            <v>REV5NET</v>
          </cell>
          <cell r="E85">
            <v>26435698.123211201</v>
          </cell>
        </row>
        <row r="86">
          <cell r="A86">
            <v>2017</v>
          </cell>
          <cell r="B86" t="str">
            <v>JUN</v>
          </cell>
          <cell r="D86" t="str">
            <v>REV5MON</v>
          </cell>
          <cell r="E86">
            <v>27891469.873211201</v>
          </cell>
        </row>
        <row r="87">
          <cell r="A87">
            <v>2017</v>
          </cell>
          <cell r="B87" t="str">
            <v>JUN</v>
          </cell>
          <cell r="D87" t="str">
            <v>AM25081</v>
          </cell>
          <cell r="E87">
            <v>0</v>
          </cell>
        </row>
        <row r="88">
          <cell r="A88">
            <v>2017</v>
          </cell>
          <cell r="B88" t="str">
            <v>JUN</v>
          </cell>
          <cell r="D88" t="str">
            <v>AM35081</v>
          </cell>
          <cell r="E88">
            <v>0</v>
          </cell>
        </row>
        <row r="89">
          <cell r="A89">
            <v>2017</v>
          </cell>
          <cell r="B89" t="str">
            <v>JUN</v>
          </cell>
          <cell r="D89" t="str">
            <v>AM55081</v>
          </cell>
          <cell r="E89">
            <v>0</v>
          </cell>
        </row>
        <row r="90">
          <cell r="A90">
            <v>2017</v>
          </cell>
          <cell r="B90" t="str">
            <v>JUN</v>
          </cell>
          <cell r="D90" t="str">
            <v>AM65081</v>
          </cell>
          <cell r="E90">
            <v>9.4999999999999998E-3</v>
          </cell>
        </row>
        <row r="91">
          <cell r="A91">
            <v>2017</v>
          </cell>
          <cell r="B91" t="str">
            <v>JUN</v>
          </cell>
          <cell r="D91" t="str">
            <v>AM75081</v>
          </cell>
          <cell r="E91">
            <v>1.0800000000000001E-2</v>
          </cell>
        </row>
        <row r="92">
          <cell r="A92">
            <v>2017</v>
          </cell>
          <cell r="B92" t="str">
            <v>JUN</v>
          </cell>
          <cell r="D92" t="str">
            <v>AM85081</v>
          </cell>
          <cell r="E92">
            <v>1.0149999999999999E-2</v>
          </cell>
        </row>
        <row r="93">
          <cell r="A93">
            <v>2017</v>
          </cell>
          <cell r="B93" t="str">
            <v>JUN</v>
          </cell>
          <cell r="D93" t="str">
            <v>AM95081</v>
          </cell>
          <cell r="E93">
            <v>8.4579999999999996E-4</v>
          </cell>
        </row>
        <row r="94">
          <cell r="A94">
            <v>2017</v>
          </cell>
          <cell r="B94" t="str">
            <v>JUN</v>
          </cell>
          <cell r="D94" t="str">
            <v>AMA5081</v>
          </cell>
          <cell r="E94">
            <v>0</v>
          </cell>
        </row>
        <row r="95">
          <cell r="A95">
            <v>2017</v>
          </cell>
          <cell r="B95" t="str">
            <v>JUN</v>
          </cell>
          <cell r="D95" t="str">
            <v>AMB5081</v>
          </cell>
          <cell r="E95">
            <v>0.95046580000000003</v>
          </cell>
        </row>
        <row r="96">
          <cell r="A96">
            <v>2017</v>
          </cell>
          <cell r="B96" t="str">
            <v>JUN</v>
          </cell>
          <cell r="D96" t="str">
            <v>AMC5081</v>
          </cell>
          <cell r="E96">
            <v>0</v>
          </cell>
        </row>
        <row r="97">
          <cell r="A97">
            <v>2017</v>
          </cell>
          <cell r="B97" t="str">
            <v>JUN</v>
          </cell>
          <cell r="D97" t="str">
            <v>RR25082</v>
          </cell>
          <cell r="E97">
            <v>756990</v>
          </cell>
        </row>
        <row r="98">
          <cell r="A98">
            <v>2017</v>
          </cell>
          <cell r="B98" t="str">
            <v>JUN</v>
          </cell>
          <cell r="D98" t="str">
            <v>RR25216</v>
          </cell>
          <cell r="E98">
            <v>60868</v>
          </cell>
        </row>
        <row r="99">
          <cell r="A99">
            <v>2017</v>
          </cell>
          <cell r="B99" t="str">
            <v>JUN</v>
          </cell>
          <cell r="D99" t="str">
            <v>RR25217</v>
          </cell>
          <cell r="E99">
            <v>-4647322</v>
          </cell>
        </row>
        <row r="100">
          <cell r="A100">
            <v>2017</v>
          </cell>
          <cell r="B100" t="str">
            <v>JUN</v>
          </cell>
          <cell r="D100" t="str">
            <v>RR25228</v>
          </cell>
          <cell r="E100">
            <v>-4180555.56</v>
          </cell>
        </row>
        <row r="101">
          <cell r="A101">
            <v>2017</v>
          </cell>
          <cell r="B101" t="str">
            <v>JUN</v>
          </cell>
          <cell r="D101" t="str">
            <v>RR35082</v>
          </cell>
          <cell r="E101">
            <v>-14446533</v>
          </cell>
        </row>
        <row r="102">
          <cell r="A102">
            <v>2017</v>
          </cell>
          <cell r="B102" t="str">
            <v>JUN</v>
          </cell>
          <cell r="D102" t="str">
            <v>RR35216</v>
          </cell>
          <cell r="E102">
            <v>-5478157</v>
          </cell>
        </row>
        <row r="103">
          <cell r="A103">
            <v>2017</v>
          </cell>
          <cell r="B103" t="str">
            <v>JUN</v>
          </cell>
          <cell r="D103" t="str">
            <v>RR35217</v>
          </cell>
          <cell r="E103">
            <v>418258977</v>
          </cell>
        </row>
        <row r="104">
          <cell r="A104">
            <v>2017</v>
          </cell>
          <cell r="B104" t="str">
            <v>JUN</v>
          </cell>
          <cell r="D104" t="str">
            <v>RR35228</v>
          </cell>
          <cell r="E104">
            <v>426416666.63999999</v>
          </cell>
        </row>
        <row r="105">
          <cell r="A105">
            <v>2017</v>
          </cell>
          <cell r="B105" t="str">
            <v>JUN</v>
          </cell>
          <cell r="D105" t="str">
            <v>RR45082</v>
          </cell>
          <cell r="E105">
            <v>-14825028</v>
          </cell>
        </row>
        <row r="106">
          <cell r="A106">
            <v>2017</v>
          </cell>
          <cell r="B106" t="str">
            <v>JUN</v>
          </cell>
          <cell r="D106" t="str">
            <v>RR45216</v>
          </cell>
          <cell r="E106">
            <v>-5508591</v>
          </cell>
        </row>
        <row r="107">
          <cell r="A107">
            <v>2017</v>
          </cell>
          <cell r="B107" t="str">
            <v>JUN</v>
          </cell>
          <cell r="D107" t="str">
            <v>RR45217</v>
          </cell>
          <cell r="E107">
            <v>420582638</v>
          </cell>
        </row>
        <row r="108">
          <cell r="A108">
            <v>2017</v>
          </cell>
          <cell r="B108" t="str">
            <v>JUN</v>
          </cell>
          <cell r="D108" t="str">
            <v>RR45228</v>
          </cell>
          <cell r="E108">
            <v>428506944.42000002</v>
          </cell>
        </row>
        <row r="109">
          <cell r="A109">
            <v>2017</v>
          </cell>
          <cell r="B109" t="str">
            <v>JUN</v>
          </cell>
          <cell r="D109" t="str">
            <v>RR85082</v>
          </cell>
          <cell r="E109">
            <v>0.35</v>
          </cell>
        </row>
        <row r="110">
          <cell r="A110">
            <v>2017</v>
          </cell>
          <cell r="B110" t="str">
            <v>JUN</v>
          </cell>
          <cell r="D110" t="str">
            <v>RR85216</v>
          </cell>
          <cell r="E110">
            <v>0.35</v>
          </cell>
        </row>
        <row r="111">
          <cell r="A111">
            <v>2017</v>
          </cell>
          <cell r="B111" t="str">
            <v>JUN</v>
          </cell>
          <cell r="D111" t="str">
            <v>RR85217</v>
          </cell>
          <cell r="E111">
            <v>0.35</v>
          </cell>
        </row>
        <row r="112">
          <cell r="A112">
            <v>2017</v>
          </cell>
          <cell r="B112" t="str">
            <v>JUN</v>
          </cell>
          <cell r="D112" t="str">
            <v>RR85228</v>
          </cell>
          <cell r="E112">
            <v>0.35</v>
          </cell>
        </row>
        <row r="113">
          <cell r="A113">
            <v>2017</v>
          </cell>
          <cell r="B113" t="str">
            <v>JUN</v>
          </cell>
          <cell r="D113" t="str">
            <v>RR95082</v>
          </cell>
          <cell r="E113">
            <v>5.8201058201058198E-2</v>
          </cell>
        </row>
        <row r="114">
          <cell r="A114">
            <v>2017</v>
          </cell>
          <cell r="B114" t="str">
            <v>JUN</v>
          </cell>
          <cell r="D114" t="str">
            <v>RR95216</v>
          </cell>
          <cell r="E114">
            <v>5.8201058201058198E-2</v>
          </cell>
        </row>
        <row r="115">
          <cell r="A115">
            <v>2017</v>
          </cell>
          <cell r="B115" t="str">
            <v>JUN</v>
          </cell>
          <cell r="D115" t="str">
            <v>RR95217</v>
          </cell>
          <cell r="E115">
            <v>5.8201058201058198E-2</v>
          </cell>
        </row>
        <row r="116">
          <cell r="A116">
            <v>2017</v>
          </cell>
          <cell r="B116" t="str">
            <v>JUN</v>
          </cell>
          <cell r="D116" t="str">
            <v>RR95228</v>
          </cell>
          <cell r="E116">
            <v>5.8201058201058198E-2</v>
          </cell>
        </row>
        <row r="117">
          <cell r="A117">
            <v>2017</v>
          </cell>
          <cell r="B117" t="str">
            <v>JUN</v>
          </cell>
          <cell r="D117" t="str">
            <v>RRA5082</v>
          </cell>
          <cell r="E117">
            <v>0.53846153846153799</v>
          </cell>
        </row>
        <row r="118">
          <cell r="A118">
            <v>2017</v>
          </cell>
          <cell r="B118" t="str">
            <v>JUN</v>
          </cell>
          <cell r="D118" t="str">
            <v>RRA5216</v>
          </cell>
          <cell r="E118">
            <v>0.53846153846153799</v>
          </cell>
        </row>
        <row r="119">
          <cell r="A119">
            <v>2017</v>
          </cell>
          <cell r="B119" t="str">
            <v>JUN</v>
          </cell>
          <cell r="D119" t="str">
            <v>RRA5217</v>
          </cell>
          <cell r="E119">
            <v>0.53846153846153799</v>
          </cell>
        </row>
        <row r="120">
          <cell r="A120">
            <v>2017</v>
          </cell>
          <cell r="B120" t="str">
            <v>JUN</v>
          </cell>
          <cell r="D120" t="str">
            <v>RRA5228</v>
          </cell>
          <cell r="E120">
            <v>0.53846153846153799</v>
          </cell>
        </row>
        <row r="121">
          <cell r="A121">
            <v>2017</v>
          </cell>
          <cell r="B121" t="str">
            <v>JUN</v>
          </cell>
          <cell r="D121" t="str">
            <v>RRD5082</v>
          </cell>
          <cell r="E121">
            <v>-33795.995454358897</v>
          </cell>
        </row>
        <row r="122">
          <cell r="A122">
            <v>2017</v>
          </cell>
          <cell r="B122" t="str">
            <v>JUN</v>
          </cell>
          <cell r="D122" t="str">
            <v>RRD5216</v>
          </cell>
          <cell r="E122">
            <v>-12557.704201025599</v>
          </cell>
        </row>
        <row r="123">
          <cell r="A123">
            <v>2017</v>
          </cell>
          <cell r="B123" t="str">
            <v>JUN</v>
          </cell>
          <cell r="D123" t="str">
            <v>RRD5217</v>
          </cell>
          <cell r="E123">
            <v>958784.62570393097</v>
          </cell>
        </row>
        <row r="124">
          <cell r="A124">
            <v>2017</v>
          </cell>
          <cell r="B124" t="str">
            <v>JUN</v>
          </cell>
          <cell r="D124" t="str">
            <v>RRD5228</v>
          </cell>
          <cell r="E124">
            <v>976849.33517694299</v>
          </cell>
        </row>
        <row r="125">
          <cell r="A125">
            <v>2017</v>
          </cell>
          <cell r="B125" t="str">
            <v>JUN</v>
          </cell>
          <cell r="D125" t="str">
            <v>RRF5082</v>
          </cell>
          <cell r="E125">
            <v>-113835.592140854</v>
          </cell>
        </row>
        <row r="126">
          <cell r="A126">
            <v>2017</v>
          </cell>
          <cell r="B126" t="str">
            <v>JUN</v>
          </cell>
          <cell r="D126" t="str">
            <v>RRF5216</v>
          </cell>
          <cell r="E126">
            <v>-42298.315952373203</v>
          </cell>
        </row>
        <row r="127">
          <cell r="A127">
            <v>2017</v>
          </cell>
          <cell r="B127" t="str">
            <v>JUN</v>
          </cell>
          <cell r="D127" t="str">
            <v>RRF5217</v>
          </cell>
          <cell r="E127">
            <v>3229489.5929297698</v>
          </cell>
        </row>
        <row r="128">
          <cell r="A128">
            <v>2017</v>
          </cell>
          <cell r="B128" t="str">
            <v>JUN</v>
          </cell>
          <cell r="D128" t="str">
            <v>RRF5228</v>
          </cell>
          <cell r="E128">
            <v>3290337.2428381699</v>
          </cell>
        </row>
        <row r="129">
          <cell r="A129">
            <v>2017</v>
          </cell>
          <cell r="B129" t="str">
            <v>JUN</v>
          </cell>
          <cell r="D129" t="str">
            <v>RRK5082</v>
          </cell>
          <cell r="E129">
            <v>0</v>
          </cell>
        </row>
        <row r="130">
          <cell r="A130">
            <v>2017</v>
          </cell>
          <cell r="B130" t="str">
            <v>JUN</v>
          </cell>
          <cell r="D130" t="str">
            <v>6660000181</v>
          </cell>
          <cell r="E130">
            <v>0</v>
          </cell>
        </row>
        <row r="131">
          <cell r="A131">
            <v>2017</v>
          </cell>
          <cell r="B131" t="str">
            <v>JUN</v>
          </cell>
          <cell r="D131" t="str">
            <v>BG15217</v>
          </cell>
          <cell r="E131">
            <v>0</v>
          </cell>
        </row>
        <row r="132">
          <cell r="A132">
            <v>2017</v>
          </cell>
          <cell r="B132" t="str">
            <v>JUN</v>
          </cell>
          <cell r="D132" t="str">
            <v>BGD5001</v>
          </cell>
          <cell r="E132">
            <v>0</v>
          </cell>
        </row>
        <row r="133">
          <cell r="A133">
            <v>2017</v>
          </cell>
          <cell r="B133" t="str">
            <v>JUN</v>
          </cell>
          <cell r="D133" t="str">
            <v>BGP5001</v>
          </cell>
          <cell r="E133">
            <v>0</v>
          </cell>
        </row>
        <row r="134">
          <cell r="A134">
            <v>2017</v>
          </cell>
          <cell r="B134" t="str">
            <v>JUN</v>
          </cell>
          <cell r="D134" t="str">
            <v>CI65001</v>
          </cell>
          <cell r="E134">
            <v>0</v>
          </cell>
        </row>
        <row r="135">
          <cell r="A135">
            <v>2017</v>
          </cell>
          <cell r="B135" t="str">
            <v>JUN</v>
          </cell>
          <cell r="D135" t="str">
            <v>CI65002</v>
          </cell>
          <cell r="E135">
            <v>0</v>
          </cell>
        </row>
        <row r="136">
          <cell r="A136">
            <v>2017</v>
          </cell>
          <cell r="B136" t="str">
            <v>JUN</v>
          </cell>
          <cell r="D136" t="str">
            <v>CID5001</v>
          </cell>
          <cell r="E136">
            <v>0</v>
          </cell>
        </row>
        <row r="137">
          <cell r="A137">
            <v>2017</v>
          </cell>
          <cell r="B137" t="str">
            <v>JUN</v>
          </cell>
          <cell r="D137" t="str">
            <v>CID5002</v>
          </cell>
          <cell r="E137">
            <v>0</v>
          </cell>
        </row>
        <row r="138">
          <cell r="A138">
            <v>2017</v>
          </cell>
          <cell r="B138" t="str">
            <v>JUN</v>
          </cell>
          <cell r="D138" t="str">
            <v>CIW5001</v>
          </cell>
          <cell r="E138">
            <v>0</v>
          </cell>
        </row>
        <row r="139">
          <cell r="A139">
            <v>2017</v>
          </cell>
          <cell r="B139" t="str">
            <v>JUN</v>
          </cell>
          <cell r="D139" t="str">
            <v>MAN5001</v>
          </cell>
          <cell r="E139">
            <v>5938824</v>
          </cell>
        </row>
        <row r="140">
          <cell r="A140">
            <v>2017</v>
          </cell>
          <cell r="B140" t="str">
            <v>JUN</v>
          </cell>
          <cell r="D140" t="str">
            <v>MAN5002</v>
          </cell>
          <cell r="E140">
            <v>9639909</v>
          </cell>
        </row>
        <row r="141">
          <cell r="A141">
            <v>2017</v>
          </cell>
          <cell r="B141" t="str">
            <v>JUN</v>
          </cell>
          <cell r="D141" t="str">
            <v>MAN5003</v>
          </cell>
          <cell r="E141">
            <v>0</v>
          </cell>
        </row>
        <row r="142">
          <cell r="A142">
            <v>2017</v>
          </cell>
          <cell r="B142" t="str">
            <v>JUN</v>
          </cell>
          <cell r="D142" t="str">
            <v>MAN5005</v>
          </cell>
          <cell r="E142">
            <v>0</v>
          </cell>
        </row>
        <row r="143">
          <cell r="A143">
            <v>2017</v>
          </cell>
          <cell r="B143" t="str">
            <v>JUN</v>
          </cell>
          <cell r="D143" t="str">
            <v>6350000868</v>
          </cell>
          <cell r="E143">
            <v>-113858.9</v>
          </cell>
        </row>
        <row r="144">
          <cell r="A144">
            <v>2017</v>
          </cell>
          <cell r="B144" t="str">
            <v>JUN</v>
          </cell>
          <cell r="D144" t="str">
            <v>6350000870</v>
          </cell>
          <cell r="E144">
            <v>-79476.14</v>
          </cell>
        </row>
        <row r="145">
          <cell r="A145">
            <v>2017</v>
          </cell>
          <cell r="B145" t="str">
            <v>JUN</v>
          </cell>
          <cell r="D145" t="str">
            <v>UNUC.00001132.01.03.01</v>
          </cell>
          <cell r="E145">
            <v>14044.49</v>
          </cell>
        </row>
        <row r="146">
          <cell r="A146">
            <v>2017</v>
          </cell>
          <cell r="B146" t="str">
            <v>JUN</v>
          </cell>
          <cell r="D146" t="str">
            <v>UCOR.00000301.01.05.01</v>
          </cell>
          <cell r="E146">
            <v>4619618.34</v>
          </cell>
        </row>
        <row r="147">
          <cell r="A147">
            <v>2017</v>
          </cell>
          <cell r="B147" t="str">
            <v>JUN</v>
          </cell>
          <cell r="D147" t="str">
            <v>UCOR.00000622.01.02.01</v>
          </cell>
          <cell r="E147">
            <v>-113461.16</v>
          </cell>
        </row>
        <row r="148">
          <cell r="A148">
            <v>2017</v>
          </cell>
          <cell r="B148" t="str">
            <v>JUN</v>
          </cell>
          <cell r="D148" t="str">
            <v>UNUC.00000001.01.03.01</v>
          </cell>
          <cell r="E148">
            <v>863.29</v>
          </cell>
        </row>
        <row r="149">
          <cell r="A149">
            <v>2017</v>
          </cell>
          <cell r="B149" t="str">
            <v>JUN</v>
          </cell>
          <cell r="D149" t="str">
            <v>UNUC.00000001.01.05.01</v>
          </cell>
          <cell r="E149">
            <v>42831.6</v>
          </cell>
        </row>
        <row r="150">
          <cell r="A150">
            <v>2017</v>
          </cell>
          <cell r="B150" t="str">
            <v>JUN</v>
          </cell>
          <cell r="D150" t="str">
            <v>UNUC.00000002.01.06.01</v>
          </cell>
          <cell r="E150">
            <v>39838.120000000003</v>
          </cell>
        </row>
        <row r="151">
          <cell r="A151">
            <v>2017</v>
          </cell>
          <cell r="B151" t="str">
            <v>JUN</v>
          </cell>
          <cell r="D151" t="str">
            <v>UPGD.00003208.01.01.01</v>
          </cell>
          <cell r="E151">
            <v>33917.019999999997</v>
          </cell>
        </row>
        <row r="152">
          <cell r="A152">
            <v>2017</v>
          </cell>
          <cell r="B152" t="str">
            <v>JUN</v>
          </cell>
          <cell r="D152" t="str">
            <v>UCOR.00000306.01.07.01</v>
          </cell>
          <cell r="E152">
            <v>886609.49</v>
          </cell>
        </row>
        <row r="153">
          <cell r="A153">
            <v>2017</v>
          </cell>
          <cell r="B153" t="str">
            <v>JUN</v>
          </cell>
          <cell r="D153" t="str">
            <v>6350000872</v>
          </cell>
          <cell r="E153">
            <v>-6868.94</v>
          </cell>
        </row>
        <row r="154">
          <cell r="A154">
            <v>2017</v>
          </cell>
          <cell r="B154" t="str">
            <v>JUN</v>
          </cell>
          <cell r="D154" t="str">
            <v>UNUC.00000001.01.06.01</v>
          </cell>
          <cell r="E154">
            <v>7825.95</v>
          </cell>
        </row>
        <row r="155">
          <cell r="A155">
            <v>2017</v>
          </cell>
          <cell r="B155" t="str">
            <v>JUN</v>
          </cell>
          <cell r="D155" t="str">
            <v>UNUC.00000002.01.03.01</v>
          </cell>
          <cell r="E155">
            <v>228495.15</v>
          </cell>
        </row>
        <row r="156">
          <cell r="A156">
            <v>2017</v>
          </cell>
          <cell r="B156" t="str">
            <v>JUN</v>
          </cell>
          <cell r="D156" t="str">
            <v>UNUC.00000002.01.10.01</v>
          </cell>
          <cell r="E156">
            <v>9091.15</v>
          </cell>
        </row>
        <row r="157">
          <cell r="A157">
            <v>2017</v>
          </cell>
          <cell r="B157" t="str">
            <v>JUN</v>
          </cell>
          <cell r="D157" t="str">
            <v>UPGD.00000963.01.01.01</v>
          </cell>
          <cell r="E157">
            <v>3665.41</v>
          </cell>
        </row>
        <row r="158">
          <cell r="A158">
            <v>2017</v>
          </cell>
          <cell r="B158" t="str">
            <v>JUN</v>
          </cell>
          <cell r="D158" t="str">
            <v>UPGD.00003814.01.01.01</v>
          </cell>
          <cell r="E158">
            <v>16291.41</v>
          </cell>
        </row>
        <row r="159">
          <cell r="A159">
            <v>2017</v>
          </cell>
          <cell r="B159" t="str">
            <v>JUN</v>
          </cell>
          <cell r="D159" t="str">
            <v>UNUC.00000937.01.01.01</v>
          </cell>
          <cell r="E159">
            <v>90537.36</v>
          </cell>
        </row>
        <row r="160">
          <cell r="A160">
            <v>2017</v>
          </cell>
          <cell r="B160" t="str">
            <v>JUN</v>
          </cell>
          <cell r="D160" t="str">
            <v>UNUC.00001132.01.01.01</v>
          </cell>
          <cell r="E160">
            <v>1680.81</v>
          </cell>
        </row>
        <row r="161">
          <cell r="A161">
            <v>2017</v>
          </cell>
          <cell r="B161" t="str">
            <v>JUN</v>
          </cell>
          <cell r="D161" t="str">
            <v>UNUC.00000001.01.02.01</v>
          </cell>
          <cell r="E161">
            <v>19661</v>
          </cell>
        </row>
        <row r="162">
          <cell r="A162">
            <v>2017</v>
          </cell>
          <cell r="B162" t="str">
            <v>JUN</v>
          </cell>
          <cell r="D162" t="str">
            <v>UNUC.00000001.01.14.01</v>
          </cell>
          <cell r="E162">
            <v>11936.21</v>
          </cell>
        </row>
        <row r="163">
          <cell r="A163">
            <v>2017</v>
          </cell>
          <cell r="B163" t="str">
            <v>JUN</v>
          </cell>
          <cell r="D163" t="str">
            <v>UNUC.00000002.01.01.01</v>
          </cell>
          <cell r="E163">
            <v>899927.04000000004</v>
          </cell>
        </row>
        <row r="164">
          <cell r="A164">
            <v>2017</v>
          </cell>
          <cell r="B164" t="str">
            <v>JUN</v>
          </cell>
          <cell r="D164" t="str">
            <v>UNUC.00000002.01.13.01</v>
          </cell>
          <cell r="E164">
            <v>41798.29</v>
          </cell>
        </row>
        <row r="165">
          <cell r="A165">
            <v>2017</v>
          </cell>
          <cell r="B165" t="str">
            <v>JUN</v>
          </cell>
          <cell r="D165" t="str">
            <v>UPGD.00000628.01.01.01</v>
          </cell>
          <cell r="E165">
            <v>20644.830000000002</v>
          </cell>
        </row>
        <row r="166">
          <cell r="A166">
            <v>2017</v>
          </cell>
          <cell r="B166" t="str">
            <v>JUN</v>
          </cell>
          <cell r="D166" t="str">
            <v>6350000866</v>
          </cell>
          <cell r="E166">
            <v>-421540</v>
          </cell>
        </row>
        <row r="167">
          <cell r="A167">
            <v>2017</v>
          </cell>
          <cell r="B167" t="str">
            <v>JUN</v>
          </cell>
          <cell r="D167" t="str">
            <v>6350000871</v>
          </cell>
          <cell r="E167">
            <v>-473.72</v>
          </cell>
        </row>
        <row r="168">
          <cell r="A168">
            <v>2017</v>
          </cell>
          <cell r="B168" t="str">
            <v>JUN</v>
          </cell>
          <cell r="D168" t="str">
            <v>UNUC.00001132.01.04.01</v>
          </cell>
          <cell r="E168">
            <v>9844.01</v>
          </cell>
        </row>
        <row r="169">
          <cell r="A169">
            <v>2017</v>
          </cell>
          <cell r="B169" t="str">
            <v>JUN</v>
          </cell>
          <cell r="D169" t="str">
            <v>UNUC.00001134.40.01.01</v>
          </cell>
          <cell r="E169">
            <v>16572</v>
          </cell>
        </row>
        <row r="170">
          <cell r="A170">
            <v>2017</v>
          </cell>
          <cell r="B170" t="str">
            <v>JUN</v>
          </cell>
          <cell r="D170" t="str">
            <v>6690000061</v>
          </cell>
          <cell r="E170">
            <v>-60868</v>
          </cell>
        </row>
        <row r="171">
          <cell r="A171">
            <v>2017</v>
          </cell>
          <cell r="B171" t="str">
            <v>JUN</v>
          </cell>
          <cell r="D171" t="str">
            <v>6360002678</v>
          </cell>
          <cell r="E171">
            <v>4180555.56</v>
          </cell>
        </row>
        <row r="172">
          <cell r="A172">
            <v>2017</v>
          </cell>
          <cell r="B172" t="str">
            <v>JUN</v>
          </cell>
          <cell r="D172" t="str">
            <v>UCOR.00000693.01.01.02</v>
          </cell>
          <cell r="E172">
            <v>0</v>
          </cell>
        </row>
        <row r="173">
          <cell r="A173">
            <v>2017</v>
          </cell>
          <cell r="B173" t="str">
            <v>JUN</v>
          </cell>
          <cell r="D173" t="str">
            <v>UPGD.00001446.03.01.01</v>
          </cell>
          <cell r="E173">
            <v>0</v>
          </cell>
        </row>
        <row r="174">
          <cell r="A174">
            <v>2017</v>
          </cell>
          <cell r="B174" t="str">
            <v>JUN</v>
          </cell>
          <cell r="D174" t="str">
            <v>UPGD.00000635.01.01.01</v>
          </cell>
          <cell r="E174">
            <v>0</v>
          </cell>
        </row>
        <row r="175">
          <cell r="A175">
            <v>2017</v>
          </cell>
          <cell r="B175" t="str">
            <v>JUN</v>
          </cell>
          <cell r="D175" t="str">
            <v>UPGD.00000631.01.01.01</v>
          </cell>
          <cell r="E175">
            <v>0</v>
          </cell>
        </row>
        <row r="176">
          <cell r="A176">
            <v>2017</v>
          </cell>
          <cell r="B176" t="str">
            <v>JUN</v>
          </cell>
          <cell r="D176" t="str">
            <v>UPGD.00001327.01.01.02</v>
          </cell>
          <cell r="E176">
            <v>0</v>
          </cell>
        </row>
        <row r="177">
          <cell r="A177">
            <v>2017</v>
          </cell>
          <cell r="B177" t="str">
            <v>JUN</v>
          </cell>
          <cell r="D177" t="str">
            <v>UNUC.00000003.01.06.01</v>
          </cell>
          <cell r="E177">
            <v>0</v>
          </cell>
        </row>
        <row r="178">
          <cell r="A178">
            <v>2017</v>
          </cell>
          <cell r="B178" t="str">
            <v>JUN</v>
          </cell>
          <cell r="D178" t="str">
            <v>UPGD.00001327.01.01.01</v>
          </cell>
          <cell r="E178">
            <v>0</v>
          </cell>
        </row>
        <row r="179">
          <cell r="A179">
            <v>2017</v>
          </cell>
          <cell r="B179" t="str">
            <v>JUN</v>
          </cell>
          <cell r="D179" t="str">
            <v>UPGD.00000632.01.01.01</v>
          </cell>
          <cell r="E179">
            <v>0</v>
          </cell>
        </row>
        <row r="180">
          <cell r="A180">
            <v>2017</v>
          </cell>
          <cell r="B180" t="str">
            <v>JUN</v>
          </cell>
          <cell r="D180" t="str">
            <v>UPGD.00000399.01.01.01</v>
          </cell>
          <cell r="E180">
            <v>0</v>
          </cell>
        </row>
        <row r="181">
          <cell r="A181">
            <v>2017</v>
          </cell>
          <cell r="B181" t="str">
            <v>JUN</v>
          </cell>
          <cell r="D181" t="str">
            <v>UPGD.00000729.03.01.01</v>
          </cell>
          <cell r="E181">
            <v>0</v>
          </cell>
        </row>
        <row r="182">
          <cell r="A182">
            <v>2017</v>
          </cell>
          <cell r="B182" t="str">
            <v>JUN</v>
          </cell>
          <cell r="D182" t="str">
            <v>UNUC.00000938.01.01.03</v>
          </cell>
          <cell r="E182">
            <v>0</v>
          </cell>
        </row>
        <row r="183">
          <cell r="A183">
            <v>2017</v>
          </cell>
          <cell r="B183" t="str">
            <v>JUN</v>
          </cell>
          <cell r="D183" t="str">
            <v>4405810</v>
          </cell>
          <cell r="E183">
            <v>0</v>
          </cell>
        </row>
        <row r="184">
          <cell r="A184">
            <v>2017</v>
          </cell>
          <cell r="B184" t="str">
            <v>JUN</v>
          </cell>
          <cell r="D184" t="str">
            <v>4405940</v>
          </cell>
          <cell r="E184">
            <v>0</v>
          </cell>
        </row>
        <row r="185">
          <cell r="A185">
            <v>2017</v>
          </cell>
          <cell r="B185" t="str">
            <v>JUN</v>
          </cell>
          <cell r="D185" t="str">
            <v>4405000</v>
          </cell>
          <cell r="E185">
            <v>27729827.219999999</v>
          </cell>
        </row>
        <row r="186">
          <cell r="A186">
            <v>2017</v>
          </cell>
          <cell r="B186" t="str">
            <v>JUN</v>
          </cell>
          <cell r="D186" t="str">
            <v>4405840</v>
          </cell>
          <cell r="E186">
            <v>0</v>
          </cell>
        </row>
        <row r="187">
          <cell r="A187">
            <v>2017</v>
          </cell>
          <cell r="B187" t="str">
            <v>JUN</v>
          </cell>
          <cell r="D187" t="str">
            <v>CI75001</v>
          </cell>
          <cell r="E187">
            <v>107500.55</v>
          </cell>
        </row>
        <row r="188">
          <cell r="A188">
            <v>2017</v>
          </cell>
          <cell r="B188" t="str">
            <v>JUN</v>
          </cell>
          <cell r="D188" t="str">
            <v>CI75002</v>
          </cell>
          <cell r="E188">
            <v>1180285.6200000001</v>
          </cell>
        </row>
        <row r="189">
          <cell r="A189">
            <v>2017</v>
          </cell>
          <cell r="B189" t="str">
            <v>JUN</v>
          </cell>
          <cell r="D189" t="str">
            <v>CI95001</v>
          </cell>
          <cell r="E189">
            <v>0</v>
          </cell>
        </row>
        <row r="190">
          <cell r="A190">
            <v>2017</v>
          </cell>
          <cell r="B190" t="str">
            <v>JUN</v>
          </cell>
          <cell r="D190" t="str">
            <v>CI95002</v>
          </cell>
          <cell r="E190">
            <v>0</v>
          </cell>
        </row>
        <row r="191">
          <cell r="A191">
            <v>2017</v>
          </cell>
          <cell r="B191" t="str">
            <v>JUN</v>
          </cell>
          <cell r="D191" t="str">
            <v>CI15001</v>
          </cell>
          <cell r="E191">
            <v>328476.95</v>
          </cell>
        </row>
        <row r="192">
          <cell r="A192">
            <v>2017</v>
          </cell>
          <cell r="B192" t="str">
            <v>JUN</v>
          </cell>
          <cell r="D192" t="str">
            <v>CI15002</v>
          </cell>
          <cell r="E192">
            <v>43292.37</v>
          </cell>
        </row>
        <row r="193">
          <cell r="A193">
            <v>2017</v>
          </cell>
          <cell r="B193" t="str">
            <v>JUN</v>
          </cell>
          <cell r="D193" t="str">
            <v>CI85001</v>
          </cell>
          <cell r="E193">
            <v>0</v>
          </cell>
        </row>
        <row r="194">
          <cell r="A194">
            <v>2017</v>
          </cell>
          <cell r="B194" t="str">
            <v>JUN</v>
          </cell>
          <cell r="D194" t="str">
            <v>CI85002</v>
          </cell>
          <cell r="E194">
            <v>0</v>
          </cell>
        </row>
        <row r="195">
          <cell r="A195">
            <v>2017</v>
          </cell>
          <cell r="B195" t="str">
            <v>JUN</v>
          </cell>
          <cell r="D195" t="str">
            <v>CIA5001</v>
          </cell>
          <cell r="E195">
            <v>0</v>
          </cell>
        </row>
        <row r="196">
          <cell r="A196">
            <v>2017</v>
          </cell>
          <cell r="B196" t="str">
            <v>JUN</v>
          </cell>
          <cell r="D196" t="str">
            <v>CIA5002</v>
          </cell>
          <cell r="E196">
            <v>0</v>
          </cell>
        </row>
        <row r="197">
          <cell r="A197">
            <v>2017</v>
          </cell>
          <cell r="B197" t="str">
            <v>JUN</v>
          </cell>
          <cell r="D197" t="str">
            <v>CIB5001</v>
          </cell>
          <cell r="E197">
            <v>0</v>
          </cell>
        </row>
        <row r="198">
          <cell r="A198">
            <v>2017</v>
          </cell>
          <cell r="B198" t="str">
            <v>JUN</v>
          </cell>
          <cell r="D198" t="str">
            <v>CIB5002</v>
          </cell>
          <cell r="E198">
            <v>0</v>
          </cell>
        </row>
        <row r="199">
          <cell r="A199">
            <v>2017</v>
          </cell>
          <cell r="B199" t="str">
            <v>JUN</v>
          </cell>
          <cell r="D199" t="str">
            <v>CIC5001</v>
          </cell>
          <cell r="E199">
            <v>0</v>
          </cell>
        </row>
        <row r="200">
          <cell r="A200">
            <v>2017</v>
          </cell>
          <cell r="B200" t="str">
            <v>JUN</v>
          </cell>
          <cell r="D200" t="str">
            <v>CIC5002</v>
          </cell>
          <cell r="E200">
            <v>0</v>
          </cell>
        </row>
        <row r="201">
          <cell r="A201">
            <v>2017</v>
          </cell>
          <cell r="B201" t="str">
            <v>JUN</v>
          </cell>
          <cell r="D201" t="str">
            <v>CI45002</v>
          </cell>
          <cell r="E201">
            <v>-490495.94</v>
          </cell>
        </row>
        <row r="202">
          <cell r="A202">
            <v>2017</v>
          </cell>
          <cell r="B202" t="str">
            <v>JUN</v>
          </cell>
          <cell r="D202" t="str">
            <v>CI45001</v>
          </cell>
          <cell r="E202">
            <v>14331.8</v>
          </cell>
        </row>
        <row r="203">
          <cell r="A203">
            <v>2017</v>
          </cell>
          <cell r="B203" t="str">
            <v>JUN</v>
          </cell>
          <cell r="D203" t="str">
            <v>RRK5216</v>
          </cell>
          <cell r="E203">
            <v>0</v>
          </cell>
        </row>
        <row r="204">
          <cell r="A204">
            <v>2017</v>
          </cell>
          <cell r="B204" t="str">
            <v>JUN</v>
          </cell>
          <cell r="D204" t="str">
            <v>RRK5217</v>
          </cell>
          <cell r="E204">
            <v>0</v>
          </cell>
        </row>
        <row r="205">
          <cell r="A205">
            <v>2017</v>
          </cell>
          <cell r="B205" t="str">
            <v>JUN</v>
          </cell>
          <cell r="D205" t="str">
            <v>RRK5228</v>
          </cell>
          <cell r="E205">
            <v>0</v>
          </cell>
        </row>
        <row r="206">
          <cell r="A206">
            <v>2017</v>
          </cell>
          <cell r="B206" t="str">
            <v>JUN</v>
          </cell>
          <cell r="D206" t="str">
            <v>RRL5082</v>
          </cell>
          <cell r="E206">
            <v>0</v>
          </cell>
        </row>
        <row r="207">
          <cell r="A207">
            <v>2017</v>
          </cell>
          <cell r="B207" t="str">
            <v>JUN</v>
          </cell>
          <cell r="D207" t="str">
            <v>RRL5216</v>
          </cell>
          <cell r="E207">
            <v>0</v>
          </cell>
        </row>
        <row r="208">
          <cell r="A208">
            <v>2017</v>
          </cell>
          <cell r="B208" t="str">
            <v>JUN</v>
          </cell>
          <cell r="D208" t="str">
            <v>RRL5217</v>
          </cell>
          <cell r="E208">
            <v>0</v>
          </cell>
        </row>
        <row r="209">
          <cell r="A209">
            <v>2017</v>
          </cell>
          <cell r="B209" t="str">
            <v>JUN</v>
          </cell>
          <cell r="D209" t="str">
            <v>RRL5228</v>
          </cell>
          <cell r="E209">
            <v>0</v>
          </cell>
        </row>
        <row r="210">
          <cell r="A210">
            <v>2017</v>
          </cell>
          <cell r="B210" t="str">
            <v>JUN</v>
          </cell>
          <cell r="D210" t="str">
            <v>RRS5082</v>
          </cell>
          <cell r="E210">
            <v>-108196.83715263</v>
          </cell>
        </row>
        <row r="211">
          <cell r="A211">
            <v>2017</v>
          </cell>
          <cell r="B211" t="str">
            <v>JUN</v>
          </cell>
          <cell r="D211" t="str">
            <v>RRS5216</v>
          </cell>
          <cell r="E211">
            <v>-40203.102710325198</v>
          </cell>
        </row>
        <row r="212">
          <cell r="A212">
            <v>2017</v>
          </cell>
          <cell r="B212" t="str">
            <v>JUN</v>
          </cell>
          <cell r="D212" t="str">
            <v>RRS5217</v>
          </cell>
          <cell r="E212">
            <v>3069519.4095356702</v>
          </cell>
        </row>
        <row r="213">
          <cell r="A213">
            <v>2017</v>
          </cell>
          <cell r="B213" t="str">
            <v>JUN</v>
          </cell>
          <cell r="D213" t="str">
            <v>RRS5228</v>
          </cell>
          <cell r="E213">
            <v>3127353.0197839802</v>
          </cell>
        </row>
        <row r="214">
          <cell r="A214">
            <v>2017</v>
          </cell>
          <cell r="B214" t="str">
            <v>JUN</v>
          </cell>
          <cell r="D214" t="str">
            <v>CIR5001</v>
          </cell>
          <cell r="E214">
            <v>87204425.469999999</v>
          </cell>
        </row>
        <row r="215">
          <cell r="A215">
            <v>2017</v>
          </cell>
          <cell r="B215" t="str">
            <v>JUN</v>
          </cell>
          <cell r="D215" t="str">
            <v>UPGD.00001282.03.01.01</v>
          </cell>
          <cell r="E215">
            <v>0</v>
          </cell>
        </row>
        <row r="216">
          <cell r="A216">
            <v>2017</v>
          </cell>
          <cell r="B216" t="str">
            <v>JUN</v>
          </cell>
          <cell r="D216" t="str">
            <v>UPGD.00001446.01.01.01</v>
          </cell>
          <cell r="E216">
            <v>0</v>
          </cell>
        </row>
        <row r="217">
          <cell r="A217">
            <v>2017</v>
          </cell>
          <cell r="B217" t="str">
            <v>JUN</v>
          </cell>
          <cell r="D217" t="str">
            <v>UNUC.00000001.01.12.01</v>
          </cell>
          <cell r="E217">
            <v>0</v>
          </cell>
        </row>
        <row r="218">
          <cell r="A218">
            <v>2017</v>
          </cell>
          <cell r="B218" t="str">
            <v>JUN</v>
          </cell>
          <cell r="D218" t="str">
            <v>UNUC.00001058.01.01.01</v>
          </cell>
          <cell r="E218">
            <v>0</v>
          </cell>
        </row>
        <row r="219">
          <cell r="A219">
            <v>2017</v>
          </cell>
          <cell r="B219" t="str">
            <v>JUN</v>
          </cell>
          <cell r="D219" t="str">
            <v>UCOR.00000622.01.02.02</v>
          </cell>
          <cell r="E219">
            <v>0</v>
          </cell>
        </row>
        <row r="220">
          <cell r="A220">
            <v>2017</v>
          </cell>
          <cell r="B220" t="str">
            <v>JUN</v>
          </cell>
          <cell r="D220" t="str">
            <v>UPGD.00005601.03.01.01</v>
          </cell>
          <cell r="E220">
            <v>0</v>
          </cell>
        </row>
        <row r="221">
          <cell r="A221">
            <v>2017</v>
          </cell>
          <cell r="B221" t="str">
            <v>JUN</v>
          </cell>
          <cell r="D221" t="str">
            <v>UPGD.00004447.02.01.01</v>
          </cell>
          <cell r="E221">
            <v>0</v>
          </cell>
        </row>
        <row r="222">
          <cell r="A222">
            <v>2017</v>
          </cell>
          <cell r="B222" t="str">
            <v>JUN</v>
          </cell>
          <cell r="D222" t="str">
            <v>UPGD.00004811.01.01.01</v>
          </cell>
          <cell r="E222">
            <v>0</v>
          </cell>
        </row>
        <row r="223">
          <cell r="A223">
            <v>2017</v>
          </cell>
          <cell r="B223" t="str">
            <v>JUN</v>
          </cell>
          <cell r="D223" t="str">
            <v>UNUC.00000002.01.11.01</v>
          </cell>
          <cell r="E223">
            <v>0</v>
          </cell>
        </row>
        <row r="224">
          <cell r="A224">
            <v>2017</v>
          </cell>
          <cell r="B224" t="str">
            <v>JUN</v>
          </cell>
          <cell r="D224" t="str">
            <v>UPGD.00000634.01.01.01</v>
          </cell>
          <cell r="E224">
            <v>0</v>
          </cell>
        </row>
        <row r="225">
          <cell r="A225">
            <v>2017</v>
          </cell>
          <cell r="B225" t="str">
            <v>JUN</v>
          </cell>
          <cell r="D225" t="str">
            <v>UNUC.00000001.01.04.01</v>
          </cell>
          <cell r="E225">
            <v>0</v>
          </cell>
        </row>
        <row r="226">
          <cell r="A226">
            <v>2017</v>
          </cell>
          <cell r="B226" t="str">
            <v>JUN</v>
          </cell>
          <cell r="D226" t="str">
            <v>UPGD.00000625.03.01.01</v>
          </cell>
          <cell r="E226">
            <v>0</v>
          </cell>
        </row>
        <row r="227">
          <cell r="A227">
            <v>2017</v>
          </cell>
          <cell r="B227" t="str">
            <v>JUN</v>
          </cell>
          <cell r="D227" t="str">
            <v>UNUC.00000002.01.02.01</v>
          </cell>
          <cell r="E227">
            <v>0</v>
          </cell>
        </row>
        <row r="228">
          <cell r="A228">
            <v>2017</v>
          </cell>
          <cell r="B228" t="str">
            <v>JUN</v>
          </cell>
          <cell r="D228" t="str">
            <v>UNUC.00000938.01.01.05</v>
          </cell>
          <cell r="E228">
            <v>0</v>
          </cell>
        </row>
        <row r="229">
          <cell r="A229">
            <v>2017</v>
          </cell>
          <cell r="B229" t="str">
            <v>JUN</v>
          </cell>
          <cell r="D229" t="str">
            <v>UPGD.00000629.01.01.01</v>
          </cell>
          <cell r="E229">
            <v>0</v>
          </cell>
        </row>
        <row r="230">
          <cell r="A230">
            <v>2017</v>
          </cell>
          <cell r="B230" t="str">
            <v>JUN</v>
          </cell>
          <cell r="D230" t="str">
            <v>UNUC.00000001.01.11.01</v>
          </cell>
          <cell r="E230">
            <v>0</v>
          </cell>
        </row>
        <row r="231">
          <cell r="A231">
            <v>2017</v>
          </cell>
          <cell r="B231" t="str">
            <v>JUN</v>
          </cell>
          <cell r="D231" t="str">
            <v>UPGD.00000633.03.01.01</v>
          </cell>
          <cell r="E231">
            <v>0</v>
          </cell>
        </row>
        <row r="232">
          <cell r="A232">
            <v>2017</v>
          </cell>
          <cell r="B232" t="str">
            <v>JUN</v>
          </cell>
          <cell r="D232" t="str">
            <v>UPGD.00000730.01.01.01</v>
          </cell>
          <cell r="E232">
            <v>0</v>
          </cell>
        </row>
        <row r="233">
          <cell r="A233">
            <v>2017</v>
          </cell>
          <cell r="B233" t="str">
            <v>JUN</v>
          </cell>
          <cell r="D233" t="str">
            <v>UPGD.00000728.01.01.01</v>
          </cell>
          <cell r="E233">
            <v>0</v>
          </cell>
        </row>
        <row r="234">
          <cell r="A234">
            <v>2017</v>
          </cell>
          <cell r="B234" t="str">
            <v>JUN</v>
          </cell>
          <cell r="D234" t="str">
            <v>UPGD.00000620.01.01.01</v>
          </cell>
          <cell r="E234">
            <v>0</v>
          </cell>
        </row>
        <row r="235">
          <cell r="A235">
            <v>2017</v>
          </cell>
          <cell r="B235" t="str">
            <v>JUN</v>
          </cell>
          <cell r="D235" t="str">
            <v>UNUC.00001012.01.01.01</v>
          </cell>
          <cell r="E235">
            <v>0</v>
          </cell>
        </row>
        <row r="236">
          <cell r="A236">
            <v>2017</v>
          </cell>
          <cell r="B236" t="str">
            <v>JUN</v>
          </cell>
          <cell r="D236" t="str">
            <v>UNUC.00000003.01.05.01</v>
          </cell>
          <cell r="E236">
            <v>0</v>
          </cell>
        </row>
        <row r="237">
          <cell r="A237">
            <v>2017</v>
          </cell>
          <cell r="B237" t="str">
            <v>JUN</v>
          </cell>
          <cell r="D237" t="str">
            <v>UPGD.00000626.01.01.01</v>
          </cell>
          <cell r="E237">
            <v>0</v>
          </cell>
        </row>
        <row r="238">
          <cell r="A238">
            <v>2017</v>
          </cell>
          <cell r="B238" t="str">
            <v>JUN</v>
          </cell>
          <cell r="D238" t="str">
            <v>UPGD.00004811.03.01.01</v>
          </cell>
          <cell r="E238">
            <v>0</v>
          </cell>
        </row>
        <row r="239">
          <cell r="A239">
            <v>2017</v>
          </cell>
          <cell r="B239" t="str">
            <v>JUN</v>
          </cell>
          <cell r="D239" t="str">
            <v>UNUC.00000001.01.08.01</v>
          </cell>
          <cell r="E239">
            <v>0</v>
          </cell>
        </row>
        <row r="240">
          <cell r="A240">
            <v>2017</v>
          </cell>
          <cell r="B240" t="str">
            <v>JUN</v>
          </cell>
          <cell r="D240" t="str">
            <v>UNUC.00000002.01.09.01</v>
          </cell>
          <cell r="E240">
            <v>0</v>
          </cell>
        </row>
        <row r="241">
          <cell r="A241">
            <v>2017</v>
          </cell>
          <cell r="B241" t="str">
            <v>JUN</v>
          </cell>
          <cell r="D241" t="str">
            <v>UNUC.00000001.01.16.01</v>
          </cell>
          <cell r="E241">
            <v>0</v>
          </cell>
        </row>
        <row r="242">
          <cell r="A242">
            <v>2017</v>
          </cell>
          <cell r="B242" t="str">
            <v>JUN</v>
          </cell>
          <cell r="D242" t="str">
            <v>UNUC.00000001.01.09.01</v>
          </cell>
          <cell r="E242">
            <v>0</v>
          </cell>
        </row>
        <row r="243">
          <cell r="A243">
            <v>2017</v>
          </cell>
          <cell r="B243" t="str">
            <v>JUN</v>
          </cell>
          <cell r="D243" t="str">
            <v>UNUC.00000002.01.14.01</v>
          </cell>
          <cell r="E243">
            <v>0</v>
          </cell>
        </row>
        <row r="244">
          <cell r="A244">
            <v>2017</v>
          </cell>
          <cell r="B244" t="str">
            <v>JUN</v>
          </cell>
          <cell r="D244" t="str">
            <v>UNUC.00000938.01.02.01</v>
          </cell>
          <cell r="E244">
            <v>0</v>
          </cell>
        </row>
        <row r="245">
          <cell r="A245">
            <v>2017</v>
          </cell>
          <cell r="B245" t="str">
            <v>JUN</v>
          </cell>
          <cell r="D245" t="str">
            <v>UPGD.00000729.02.01.01</v>
          </cell>
          <cell r="E245">
            <v>0</v>
          </cell>
        </row>
        <row r="246">
          <cell r="A246">
            <v>2017</v>
          </cell>
          <cell r="B246" t="str">
            <v>JUN</v>
          </cell>
          <cell r="D246" t="str">
            <v>UCOR.00000693.01.01.01</v>
          </cell>
          <cell r="E246">
            <v>0</v>
          </cell>
        </row>
        <row r="247">
          <cell r="A247">
            <v>2017</v>
          </cell>
          <cell r="B247" t="str">
            <v>JUN</v>
          </cell>
          <cell r="D247" t="str">
            <v>UCOR.00000306.01.05.01</v>
          </cell>
          <cell r="E247">
            <v>0</v>
          </cell>
        </row>
        <row r="248">
          <cell r="A248">
            <v>2017</v>
          </cell>
          <cell r="B248" t="str">
            <v>JUN</v>
          </cell>
          <cell r="D248" t="str">
            <v>UNUC.00000969.10.01.01</v>
          </cell>
          <cell r="E248">
            <v>2998.11</v>
          </cell>
        </row>
        <row r="249">
          <cell r="A249">
            <v>2017</v>
          </cell>
          <cell r="B249" t="str">
            <v>JUN</v>
          </cell>
          <cell r="D249" t="str">
            <v>UPGD.00000634.03.01.01</v>
          </cell>
          <cell r="E249">
            <v>9179.16</v>
          </cell>
        </row>
        <row r="250">
          <cell r="A250">
            <v>2017</v>
          </cell>
          <cell r="B250" t="str">
            <v>JUN</v>
          </cell>
          <cell r="D250" t="str">
            <v>UPGD.00000962.01.01.02</v>
          </cell>
          <cell r="E250">
            <v>3799.22</v>
          </cell>
        </row>
        <row r="251">
          <cell r="A251">
            <v>2017</v>
          </cell>
          <cell r="B251" t="str">
            <v>JUN</v>
          </cell>
          <cell r="D251" t="str">
            <v>UNUC.00000001.01.13.01</v>
          </cell>
          <cell r="E251">
            <v>34710.910000000003</v>
          </cell>
        </row>
        <row r="252">
          <cell r="A252">
            <v>2017</v>
          </cell>
          <cell r="B252" t="str">
            <v>JUN</v>
          </cell>
          <cell r="D252" t="str">
            <v>UNUC.00000003.01.01.01</v>
          </cell>
          <cell r="E252">
            <v>56252.59</v>
          </cell>
        </row>
        <row r="253">
          <cell r="A253">
            <v>2017</v>
          </cell>
          <cell r="B253" t="str">
            <v>JUN</v>
          </cell>
          <cell r="D253" t="str">
            <v>UNUC.00000715.01.01.01</v>
          </cell>
          <cell r="E253">
            <v>1222</v>
          </cell>
        </row>
        <row r="254">
          <cell r="A254">
            <v>2017</v>
          </cell>
          <cell r="B254" t="str">
            <v>JUN</v>
          </cell>
          <cell r="D254" t="str">
            <v>UNUC.00000748.01.01.08</v>
          </cell>
          <cell r="E254">
            <v>27083.35</v>
          </cell>
        </row>
        <row r="255">
          <cell r="A255">
            <v>2017</v>
          </cell>
          <cell r="B255" t="str">
            <v>JUN</v>
          </cell>
          <cell r="D255" t="str">
            <v>UNUC.00001057.01.01.01</v>
          </cell>
          <cell r="E255">
            <v>312</v>
          </cell>
        </row>
        <row r="256">
          <cell r="A256">
            <v>2017</v>
          </cell>
          <cell r="B256" t="str">
            <v>JUN</v>
          </cell>
          <cell r="D256" t="str">
            <v>UPGD.00000622.01.01.01</v>
          </cell>
          <cell r="E256">
            <v>-295995</v>
          </cell>
        </row>
        <row r="257">
          <cell r="A257">
            <v>2017</v>
          </cell>
          <cell r="B257" t="str">
            <v>JUN</v>
          </cell>
          <cell r="D257" t="str">
            <v>UPGD.00000633.01.01.01</v>
          </cell>
          <cell r="E257">
            <v>12906.34</v>
          </cell>
        </row>
        <row r="258">
          <cell r="A258">
            <v>2017</v>
          </cell>
          <cell r="B258" t="str">
            <v>JUN</v>
          </cell>
          <cell r="D258" t="str">
            <v>UPGD.00005600.01.01.01</v>
          </cell>
          <cell r="E258">
            <v>4810.7299999999996</v>
          </cell>
        </row>
        <row r="259">
          <cell r="A259">
            <v>2017</v>
          </cell>
          <cell r="B259" t="str">
            <v>JUN</v>
          </cell>
          <cell r="D259" t="str">
            <v>UCOR.00000301.01.06.01</v>
          </cell>
          <cell r="E259">
            <v>-756990</v>
          </cell>
        </row>
        <row r="260">
          <cell r="A260">
            <v>2017</v>
          </cell>
          <cell r="B260" t="str">
            <v>JUN</v>
          </cell>
          <cell r="D260" t="str">
            <v>UNUC.00000002.01.05.01</v>
          </cell>
          <cell r="E260">
            <v>23629.95</v>
          </cell>
        </row>
        <row r="261">
          <cell r="A261">
            <v>2017</v>
          </cell>
          <cell r="B261" t="str">
            <v>JUN</v>
          </cell>
          <cell r="D261" t="str">
            <v>UNUC.00000003.01.07.01</v>
          </cell>
          <cell r="E261">
            <v>19500</v>
          </cell>
        </row>
        <row r="262">
          <cell r="A262">
            <v>2017</v>
          </cell>
          <cell r="B262" t="str">
            <v>JUN</v>
          </cell>
          <cell r="D262" t="str">
            <v>UNUC.00000938.01.01.01</v>
          </cell>
          <cell r="E262">
            <v>6237.96</v>
          </cell>
        </row>
        <row r="263">
          <cell r="A263">
            <v>2017</v>
          </cell>
          <cell r="B263" t="str">
            <v>JUN</v>
          </cell>
          <cell r="D263" t="str">
            <v>UNUC.00001132.01.02.01</v>
          </cell>
          <cell r="E263">
            <v>323.79000000000002</v>
          </cell>
        </row>
        <row r="264">
          <cell r="A264">
            <v>2017</v>
          </cell>
          <cell r="B264" t="str">
            <v>JUN</v>
          </cell>
          <cell r="D264" t="str">
            <v>UCOR.00000301.01.03.01</v>
          </cell>
          <cell r="E264">
            <v>7776267.0199999996</v>
          </cell>
        </row>
        <row r="265">
          <cell r="A265">
            <v>2017</v>
          </cell>
          <cell r="B265" t="str">
            <v>JUN</v>
          </cell>
          <cell r="D265" t="str">
            <v>UNUC.00000001.01.07.01</v>
          </cell>
          <cell r="E265">
            <v>3012.62</v>
          </cell>
        </row>
        <row r="266">
          <cell r="A266">
            <v>2017</v>
          </cell>
          <cell r="B266" t="str">
            <v>JUN</v>
          </cell>
          <cell r="D266" t="str">
            <v>UNUC.00000001.01.10.01</v>
          </cell>
          <cell r="E266">
            <v>9902.0300000000007</v>
          </cell>
        </row>
        <row r="267">
          <cell r="A267">
            <v>2017</v>
          </cell>
          <cell r="B267" t="str">
            <v>JUN</v>
          </cell>
          <cell r="D267" t="str">
            <v>UNUC.00000001.01.15.01</v>
          </cell>
          <cell r="E267">
            <v>187018.75</v>
          </cell>
        </row>
        <row r="268">
          <cell r="A268">
            <v>2017</v>
          </cell>
          <cell r="B268" t="str">
            <v>JUN</v>
          </cell>
          <cell r="D268" t="str">
            <v>UNUC.00000002.01.07.01</v>
          </cell>
          <cell r="E268">
            <v>2425</v>
          </cell>
        </row>
        <row r="269">
          <cell r="A269">
            <v>2017</v>
          </cell>
          <cell r="B269" t="str">
            <v>JUN</v>
          </cell>
          <cell r="D269" t="str">
            <v>UNUC.00000604.01.01.01</v>
          </cell>
          <cell r="E269">
            <v>9889.1299999999992</v>
          </cell>
        </row>
        <row r="270">
          <cell r="A270">
            <v>2017</v>
          </cell>
          <cell r="B270" t="str">
            <v>JUN</v>
          </cell>
          <cell r="D270" t="str">
            <v>UPGD.00000963.01.01.02</v>
          </cell>
          <cell r="E270">
            <v>3665.38</v>
          </cell>
        </row>
        <row r="271">
          <cell r="A271">
            <v>2017</v>
          </cell>
          <cell r="B271" t="str">
            <v>JUN</v>
          </cell>
          <cell r="D271" t="str">
            <v>6350000869</v>
          </cell>
          <cell r="E271">
            <v>86818.8</v>
          </cell>
        </row>
        <row r="272">
          <cell r="A272">
            <v>2017</v>
          </cell>
          <cell r="B272" t="str">
            <v>JUN</v>
          </cell>
          <cell r="D272" t="str">
            <v>6360002520</v>
          </cell>
          <cell r="E272">
            <v>4647322</v>
          </cell>
        </row>
        <row r="273">
          <cell r="A273">
            <v>2017</v>
          </cell>
          <cell r="B273" t="str">
            <v>JUN</v>
          </cell>
          <cell r="D273" t="str">
            <v>6360002521</v>
          </cell>
          <cell r="E273">
            <v>2918525</v>
          </cell>
        </row>
        <row r="274">
          <cell r="A274">
            <v>2017</v>
          </cell>
          <cell r="B274" t="str">
            <v>JUN</v>
          </cell>
          <cell r="D274" t="str">
            <v>UCOR.00000306.01.07.02</v>
          </cell>
          <cell r="E274">
            <v>1189600</v>
          </cell>
        </row>
        <row r="275">
          <cell r="A275">
            <v>2017</v>
          </cell>
          <cell r="B275" t="str">
            <v>JUN</v>
          </cell>
          <cell r="D275" t="str">
            <v>6700000041</v>
          </cell>
          <cell r="E275">
            <v>-7665667.0199999996</v>
          </cell>
        </row>
        <row r="276">
          <cell r="A276">
            <v>2017</v>
          </cell>
          <cell r="B276" t="str">
            <v>JUN</v>
          </cell>
          <cell r="D276" t="str">
            <v>UNUC.00000001.01.01.01</v>
          </cell>
          <cell r="E276">
            <v>709808.98</v>
          </cell>
        </row>
        <row r="277">
          <cell r="A277">
            <v>2017</v>
          </cell>
          <cell r="B277" t="str">
            <v>JUN</v>
          </cell>
          <cell r="D277" t="str">
            <v>UNUC.00000002.01.15.01</v>
          </cell>
          <cell r="E277">
            <v>174705.19</v>
          </cell>
        </row>
        <row r="278">
          <cell r="A278">
            <v>2017</v>
          </cell>
          <cell r="B278" t="str">
            <v>JUN</v>
          </cell>
          <cell r="D278" t="str">
            <v>UNUC.00001174.01.01.01</v>
          </cell>
          <cell r="E278">
            <v>17401.189999999999</v>
          </cell>
        </row>
        <row r="279">
          <cell r="A279">
            <v>2017</v>
          </cell>
          <cell r="B279" t="str">
            <v>JUN</v>
          </cell>
          <cell r="D279" t="str">
            <v>UPGD.00000962.01.01.01</v>
          </cell>
          <cell r="E279">
            <v>3798.68</v>
          </cell>
        </row>
        <row r="280">
          <cell r="A280">
            <v>2017</v>
          </cell>
          <cell r="B280" t="str">
            <v>JUN</v>
          </cell>
          <cell r="D280" t="str">
            <v>UPGD.00003814.03.01.01</v>
          </cell>
          <cell r="E280">
            <v>159.6</v>
          </cell>
        </row>
        <row r="281">
          <cell r="A281">
            <v>2017</v>
          </cell>
          <cell r="B281" t="str">
            <v>JUN</v>
          </cell>
          <cell r="D281" t="str">
            <v>UPGD.00006146.01.01.02</v>
          </cell>
          <cell r="E281">
            <v>-48.07</v>
          </cell>
        </row>
        <row r="282">
          <cell r="A282">
            <v>2017</v>
          </cell>
          <cell r="B282" t="str">
            <v>MAY</v>
          </cell>
          <cell r="D282" t="str">
            <v>MAN5INDIAN</v>
          </cell>
          <cell r="E282">
            <v>-1166125.74</v>
          </cell>
        </row>
        <row r="283">
          <cell r="A283">
            <v>2017</v>
          </cell>
          <cell r="B283" t="str">
            <v>MAY</v>
          </cell>
          <cell r="D283" t="str">
            <v>MAN5WC3</v>
          </cell>
          <cell r="E283">
            <v>0</v>
          </cell>
        </row>
        <row r="284">
          <cell r="A284">
            <v>2017</v>
          </cell>
          <cell r="B284" t="str">
            <v>MAY</v>
          </cell>
          <cell r="D284" t="str">
            <v>XAN5100</v>
          </cell>
          <cell r="E284">
            <v>9.4999999999999998E-3</v>
          </cell>
        </row>
        <row r="285">
          <cell r="A285">
            <v>2017</v>
          </cell>
          <cell r="B285" t="str">
            <v>MAY</v>
          </cell>
          <cell r="D285" t="str">
            <v>XAN5200</v>
          </cell>
          <cell r="E285">
            <v>7.2000000000000005E-4</v>
          </cell>
        </row>
        <row r="286">
          <cell r="A286">
            <v>2017</v>
          </cell>
          <cell r="B286" t="str">
            <v>MAY</v>
          </cell>
          <cell r="D286" t="str">
            <v>XAN5300</v>
          </cell>
          <cell r="E286">
            <v>1.3984E-2</v>
          </cell>
        </row>
        <row r="287">
          <cell r="A287">
            <v>2017</v>
          </cell>
          <cell r="B287" t="str">
            <v>MAY</v>
          </cell>
          <cell r="D287" t="str">
            <v>XAN5400</v>
          </cell>
          <cell r="E287">
            <v>4.8009000000000003E-2</v>
          </cell>
        </row>
        <row r="288">
          <cell r="A288">
            <v>2017</v>
          </cell>
          <cell r="B288" t="str">
            <v>MAY</v>
          </cell>
          <cell r="D288" t="str">
            <v>XAN5500</v>
          </cell>
          <cell r="E288">
            <v>0.35</v>
          </cell>
        </row>
        <row r="289">
          <cell r="A289">
            <v>2017</v>
          </cell>
          <cell r="B289" t="str">
            <v>MAY</v>
          </cell>
          <cell r="D289" t="str">
            <v>XAN5600</v>
          </cell>
          <cell r="E289">
            <v>5.5E-2</v>
          </cell>
        </row>
        <row r="290">
          <cell r="A290">
            <v>2017</v>
          </cell>
          <cell r="B290" t="str">
            <v>MAY</v>
          </cell>
          <cell r="D290" t="str">
            <v>UCOR.00000301.01.06.01Y</v>
          </cell>
          <cell r="E290">
            <v>-756990</v>
          </cell>
        </row>
        <row r="291">
          <cell r="A291">
            <v>2017</v>
          </cell>
          <cell r="B291" t="str">
            <v>MAY</v>
          </cell>
          <cell r="D291" t="str">
            <v>6660000181Y</v>
          </cell>
          <cell r="E291">
            <v>0</v>
          </cell>
        </row>
        <row r="292">
          <cell r="A292">
            <v>2017</v>
          </cell>
          <cell r="B292" t="str">
            <v>MAY</v>
          </cell>
          <cell r="D292" t="str">
            <v>UCOR.00000693.01.01.01Y</v>
          </cell>
          <cell r="E292">
            <v>0</v>
          </cell>
        </row>
        <row r="293">
          <cell r="A293">
            <v>2017</v>
          </cell>
          <cell r="B293" t="str">
            <v>MAY</v>
          </cell>
          <cell r="D293" t="str">
            <v>UCOR.00000693.01.01.02Y</v>
          </cell>
          <cell r="E293">
            <v>0</v>
          </cell>
        </row>
        <row r="294">
          <cell r="A294">
            <v>2017</v>
          </cell>
          <cell r="B294" t="str">
            <v>MAY</v>
          </cell>
          <cell r="D294" t="str">
            <v>UPGD.00005815.01.01.01Y</v>
          </cell>
          <cell r="E294">
            <v>0</v>
          </cell>
        </row>
        <row r="295">
          <cell r="A295">
            <v>2017</v>
          </cell>
          <cell r="B295" t="str">
            <v>MAY</v>
          </cell>
          <cell r="D295" t="str">
            <v>6360002520Y</v>
          </cell>
          <cell r="E295">
            <v>4647322</v>
          </cell>
        </row>
        <row r="296">
          <cell r="A296">
            <v>2017</v>
          </cell>
          <cell r="B296" t="str">
            <v>MAY</v>
          </cell>
          <cell r="D296" t="str">
            <v>6690000061Y</v>
          </cell>
          <cell r="E296">
            <v>-60868</v>
          </cell>
        </row>
        <row r="297">
          <cell r="A297">
            <v>2017</v>
          </cell>
          <cell r="B297" t="str">
            <v>MAY</v>
          </cell>
          <cell r="D297" t="str">
            <v>6360002678Y</v>
          </cell>
          <cell r="E297">
            <v>4180555.56</v>
          </cell>
        </row>
        <row r="298">
          <cell r="A298">
            <v>2017</v>
          </cell>
          <cell r="B298" t="str">
            <v>MAY</v>
          </cell>
          <cell r="D298" t="str">
            <v>CIN5001</v>
          </cell>
          <cell r="E298">
            <v>2453079.38</v>
          </cell>
        </row>
        <row r="299">
          <cell r="A299">
            <v>2017</v>
          </cell>
          <cell r="B299" t="str">
            <v>MAY</v>
          </cell>
          <cell r="D299" t="str">
            <v>CIN5002</v>
          </cell>
          <cell r="E299">
            <v>9726734.9700000007</v>
          </cell>
        </row>
        <row r="300">
          <cell r="A300">
            <v>2017</v>
          </cell>
          <cell r="B300" t="str">
            <v>MAY</v>
          </cell>
          <cell r="D300" t="str">
            <v>CIP5001</v>
          </cell>
          <cell r="E300">
            <v>86992104.640000001</v>
          </cell>
        </row>
        <row r="301">
          <cell r="A301">
            <v>2017</v>
          </cell>
          <cell r="B301" t="str">
            <v>MAY</v>
          </cell>
          <cell r="D301" t="str">
            <v>CIP5002</v>
          </cell>
          <cell r="E301">
            <v>11967399.41</v>
          </cell>
        </row>
        <row r="302">
          <cell r="A302">
            <v>2017</v>
          </cell>
          <cell r="B302" t="str">
            <v>MAY</v>
          </cell>
          <cell r="D302" t="str">
            <v>CIQ5001</v>
          </cell>
          <cell r="E302">
            <v>4820911.62</v>
          </cell>
        </row>
        <row r="303">
          <cell r="A303">
            <v>2017</v>
          </cell>
          <cell r="B303" t="str">
            <v>MAY</v>
          </cell>
          <cell r="D303" t="str">
            <v>CIQ5002</v>
          </cell>
          <cell r="E303">
            <v>762518.06</v>
          </cell>
        </row>
        <row r="304">
          <cell r="A304">
            <v>2017</v>
          </cell>
          <cell r="B304" t="str">
            <v>MAY</v>
          </cell>
          <cell r="D304" t="str">
            <v>XAN5700</v>
          </cell>
          <cell r="E304">
            <v>8.6E-3</v>
          </cell>
        </row>
        <row r="305">
          <cell r="A305">
            <v>2017</v>
          </cell>
          <cell r="B305" t="str">
            <v>MAY</v>
          </cell>
          <cell r="D305" t="str">
            <v>AM45081</v>
          </cell>
          <cell r="E305">
            <v>-113</v>
          </cell>
        </row>
        <row r="306">
          <cell r="A306">
            <v>2017</v>
          </cell>
          <cell r="B306" t="str">
            <v>MAY</v>
          </cell>
          <cell r="D306" t="str">
            <v>AM15081</v>
          </cell>
          <cell r="E306">
            <v>0</v>
          </cell>
        </row>
        <row r="307">
          <cell r="A307">
            <v>2017</v>
          </cell>
          <cell r="B307" t="str">
            <v>MAY</v>
          </cell>
          <cell r="D307" t="str">
            <v>RR15082</v>
          </cell>
          <cell r="E307">
            <v>-15960513</v>
          </cell>
        </row>
        <row r="308">
          <cell r="A308">
            <v>2017</v>
          </cell>
          <cell r="B308" t="str">
            <v>MAY</v>
          </cell>
          <cell r="D308" t="str">
            <v>RR15216</v>
          </cell>
          <cell r="E308">
            <v>-5599893</v>
          </cell>
        </row>
        <row r="309">
          <cell r="A309">
            <v>2017</v>
          </cell>
          <cell r="B309" t="str">
            <v>MAY</v>
          </cell>
          <cell r="D309" t="str">
            <v>RR15217</v>
          </cell>
          <cell r="E309">
            <v>427553621</v>
          </cell>
        </row>
        <row r="310">
          <cell r="A310">
            <v>2017</v>
          </cell>
          <cell r="B310" t="str">
            <v>MAY</v>
          </cell>
          <cell r="D310" t="str">
            <v>RR15228</v>
          </cell>
          <cell r="E310">
            <v>434777777.75999999</v>
          </cell>
        </row>
        <row r="311">
          <cell r="A311">
            <v>2017</v>
          </cell>
          <cell r="B311" t="str">
            <v>MAY</v>
          </cell>
          <cell r="D311" t="str">
            <v>GLB5BEG</v>
          </cell>
          <cell r="E311">
            <v>1789175.87863006</v>
          </cell>
        </row>
        <row r="312">
          <cell r="A312">
            <v>2017</v>
          </cell>
          <cell r="B312" t="str">
            <v>MAY</v>
          </cell>
          <cell r="D312" t="str">
            <v>O/U5YTD</v>
          </cell>
          <cell r="E312">
            <v>-17477716.014765698</v>
          </cell>
        </row>
        <row r="313">
          <cell r="A313">
            <v>2017</v>
          </cell>
          <cell r="B313" t="str">
            <v>MAY</v>
          </cell>
          <cell r="D313" t="str">
            <v>TRU5YTD</v>
          </cell>
          <cell r="E313">
            <v>5823087</v>
          </cell>
        </row>
        <row r="314">
          <cell r="A314">
            <v>2017</v>
          </cell>
          <cell r="B314" t="str">
            <v>MAY</v>
          </cell>
          <cell r="D314" t="str">
            <v>1MC5YTD</v>
          </cell>
          <cell r="E314">
            <v>0</v>
          </cell>
        </row>
        <row r="315">
          <cell r="A315">
            <v>2017</v>
          </cell>
          <cell r="B315" t="str">
            <v>MAY</v>
          </cell>
          <cell r="D315" t="str">
            <v>2MC5YTD</v>
          </cell>
          <cell r="E315">
            <v>0</v>
          </cell>
        </row>
        <row r="316">
          <cell r="A316">
            <v>2017</v>
          </cell>
          <cell r="B316" t="str">
            <v>MAY</v>
          </cell>
          <cell r="D316" t="str">
            <v>3MC5YTD</v>
          </cell>
          <cell r="E316">
            <v>0</v>
          </cell>
        </row>
        <row r="317">
          <cell r="A317">
            <v>2017</v>
          </cell>
          <cell r="B317" t="str">
            <v>MAY</v>
          </cell>
          <cell r="D317" t="str">
            <v>INT5YTD</v>
          </cell>
          <cell r="E317">
            <v>34157.781109328498</v>
          </cell>
        </row>
        <row r="318">
          <cell r="A318">
            <v>2017</v>
          </cell>
          <cell r="B318" t="str">
            <v>MAY</v>
          </cell>
          <cell r="D318" t="str">
            <v>2MC5TOT</v>
          </cell>
          <cell r="E318">
            <v>0</v>
          </cell>
        </row>
        <row r="319">
          <cell r="A319">
            <v>2017</v>
          </cell>
          <cell r="B319" t="str">
            <v>MAY</v>
          </cell>
          <cell r="D319" t="str">
            <v>1MC5MON</v>
          </cell>
          <cell r="E319">
            <v>0</v>
          </cell>
        </row>
        <row r="320">
          <cell r="A320">
            <v>2017</v>
          </cell>
          <cell r="B320" t="str">
            <v>MAY</v>
          </cell>
          <cell r="D320" t="str">
            <v>1MC5TOT</v>
          </cell>
          <cell r="E320">
            <v>0</v>
          </cell>
        </row>
        <row r="321">
          <cell r="A321">
            <v>2017</v>
          </cell>
          <cell r="B321" t="str">
            <v>MAY</v>
          </cell>
          <cell r="D321" t="str">
            <v>TRU5MON</v>
          </cell>
          <cell r="E321">
            <v>1455771.75</v>
          </cell>
        </row>
        <row r="322">
          <cell r="A322">
            <v>2017</v>
          </cell>
          <cell r="B322" t="str">
            <v>MAY</v>
          </cell>
          <cell r="D322" t="str">
            <v>TRU5TOT</v>
          </cell>
          <cell r="E322">
            <v>17469261</v>
          </cell>
        </row>
        <row r="323">
          <cell r="A323">
            <v>2017</v>
          </cell>
          <cell r="B323" t="str">
            <v>MAY</v>
          </cell>
          <cell r="D323" t="str">
            <v>2MC5MON</v>
          </cell>
          <cell r="E323">
            <v>0</v>
          </cell>
        </row>
        <row r="324">
          <cell r="A324">
            <v>2017</v>
          </cell>
          <cell r="B324" t="str">
            <v>MAY</v>
          </cell>
          <cell r="D324" t="str">
            <v>RAF5FEE</v>
          </cell>
          <cell r="E324">
            <v>17429.185979999998</v>
          </cell>
        </row>
        <row r="325">
          <cell r="A325">
            <v>2017</v>
          </cell>
          <cell r="B325" t="str">
            <v>MAY</v>
          </cell>
          <cell r="D325" t="str">
            <v>REV5NET</v>
          </cell>
          <cell r="E325">
            <v>24189773.56402</v>
          </cell>
        </row>
        <row r="326">
          <cell r="A326">
            <v>2017</v>
          </cell>
          <cell r="B326" t="str">
            <v>MAY</v>
          </cell>
          <cell r="D326" t="str">
            <v>REV5MON</v>
          </cell>
          <cell r="E326">
            <v>25645545.31402</v>
          </cell>
        </row>
        <row r="327">
          <cell r="A327">
            <v>2017</v>
          </cell>
          <cell r="B327" t="str">
            <v>MAY</v>
          </cell>
          <cell r="D327" t="str">
            <v>AM25081</v>
          </cell>
          <cell r="E327">
            <v>0</v>
          </cell>
        </row>
        <row r="328">
          <cell r="A328">
            <v>2017</v>
          </cell>
          <cell r="B328" t="str">
            <v>MAY</v>
          </cell>
          <cell r="D328" t="str">
            <v>AM35081</v>
          </cell>
          <cell r="E328">
            <v>0</v>
          </cell>
        </row>
        <row r="329">
          <cell r="A329">
            <v>2017</v>
          </cell>
          <cell r="B329" t="str">
            <v>MAY</v>
          </cell>
          <cell r="D329" t="str">
            <v>AM55081</v>
          </cell>
          <cell r="E329">
            <v>0</v>
          </cell>
        </row>
        <row r="330">
          <cell r="A330">
            <v>2017</v>
          </cell>
          <cell r="B330" t="str">
            <v>MAY</v>
          </cell>
          <cell r="D330" t="str">
            <v>AM65081</v>
          </cell>
          <cell r="E330">
            <v>8.6E-3</v>
          </cell>
        </row>
        <row r="331">
          <cell r="A331">
            <v>2017</v>
          </cell>
          <cell r="B331" t="str">
            <v>MAY</v>
          </cell>
          <cell r="D331" t="str">
            <v>AM75081</v>
          </cell>
          <cell r="E331">
            <v>9.4999999999999998E-3</v>
          </cell>
        </row>
        <row r="332">
          <cell r="A332">
            <v>2017</v>
          </cell>
          <cell r="B332" t="str">
            <v>MAY</v>
          </cell>
          <cell r="D332" t="str">
            <v>AM85081</v>
          </cell>
          <cell r="E332">
            <v>9.0500000000000008E-3</v>
          </cell>
        </row>
        <row r="333">
          <cell r="A333">
            <v>2017</v>
          </cell>
          <cell r="B333" t="str">
            <v>MAY</v>
          </cell>
          <cell r="D333" t="str">
            <v>AM95081</v>
          </cell>
          <cell r="E333">
            <v>7.5420000000000001E-4</v>
          </cell>
        </row>
        <row r="334">
          <cell r="A334">
            <v>2017</v>
          </cell>
          <cell r="B334" t="str">
            <v>MAY</v>
          </cell>
          <cell r="D334" t="str">
            <v>AMA5081</v>
          </cell>
          <cell r="E334">
            <v>0</v>
          </cell>
        </row>
        <row r="335">
          <cell r="A335">
            <v>2017</v>
          </cell>
          <cell r="B335" t="str">
            <v>MAY</v>
          </cell>
          <cell r="D335" t="str">
            <v>AMB5081</v>
          </cell>
          <cell r="E335">
            <v>0.95046580000000003</v>
          </cell>
        </row>
        <row r="336">
          <cell r="A336">
            <v>2017</v>
          </cell>
          <cell r="B336" t="str">
            <v>MAY</v>
          </cell>
          <cell r="D336" t="str">
            <v>AMC5081</v>
          </cell>
          <cell r="E336">
            <v>0</v>
          </cell>
        </row>
        <row r="337">
          <cell r="A337">
            <v>2017</v>
          </cell>
          <cell r="B337" t="str">
            <v>JUN</v>
          </cell>
          <cell r="D337" t="str">
            <v>UPGD.00000630.01.01.01</v>
          </cell>
          <cell r="E337">
            <v>0</v>
          </cell>
        </row>
        <row r="338">
          <cell r="A338">
            <v>2017</v>
          </cell>
          <cell r="B338" t="str">
            <v>JUN</v>
          </cell>
          <cell r="D338" t="str">
            <v>UPGD.00000689.01.01.01</v>
          </cell>
          <cell r="E338">
            <v>0</v>
          </cell>
        </row>
        <row r="339">
          <cell r="A339">
            <v>2017</v>
          </cell>
          <cell r="B339" t="str">
            <v>JUN</v>
          </cell>
          <cell r="D339" t="str">
            <v>UNUC.00000002.01.04.01</v>
          </cell>
          <cell r="E339">
            <v>0</v>
          </cell>
        </row>
        <row r="340">
          <cell r="A340">
            <v>2017</v>
          </cell>
          <cell r="B340" t="str">
            <v>JUN</v>
          </cell>
          <cell r="D340" t="str">
            <v>UNUC.00000914.01.01.01</v>
          </cell>
          <cell r="E340">
            <v>0</v>
          </cell>
        </row>
        <row r="341">
          <cell r="A341">
            <v>2017</v>
          </cell>
          <cell r="B341" t="str">
            <v>JUN</v>
          </cell>
          <cell r="D341" t="str">
            <v>UPGD.00000627.01.01.01</v>
          </cell>
          <cell r="E341">
            <v>0</v>
          </cell>
        </row>
        <row r="342">
          <cell r="A342">
            <v>2017</v>
          </cell>
          <cell r="B342" t="str">
            <v>JUN</v>
          </cell>
          <cell r="D342" t="str">
            <v>UPGD.00005601.01.01.01</v>
          </cell>
          <cell r="E342">
            <v>0</v>
          </cell>
        </row>
        <row r="343">
          <cell r="A343">
            <v>2017</v>
          </cell>
          <cell r="B343" t="str">
            <v>JUN</v>
          </cell>
          <cell r="D343" t="str">
            <v>UPGD.00000631.01.01.02</v>
          </cell>
          <cell r="E343">
            <v>0</v>
          </cell>
        </row>
        <row r="344">
          <cell r="A344">
            <v>2017</v>
          </cell>
          <cell r="B344" t="str">
            <v>JUN</v>
          </cell>
          <cell r="D344" t="str">
            <v>UNUC.00001062.01.01.01</v>
          </cell>
          <cell r="E344">
            <v>0</v>
          </cell>
        </row>
        <row r="345">
          <cell r="A345">
            <v>2017</v>
          </cell>
          <cell r="B345" t="str">
            <v>JUN</v>
          </cell>
          <cell r="D345" t="str">
            <v>UPGD.00001282.02.01.01</v>
          </cell>
          <cell r="E345">
            <v>0</v>
          </cell>
        </row>
        <row r="346">
          <cell r="A346">
            <v>2017</v>
          </cell>
          <cell r="B346" t="str">
            <v>JUN</v>
          </cell>
          <cell r="D346" t="str">
            <v>UPGD.00000621.01.01.01</v>
          </cell>
          <cell r="E346">
            <v>0</v>
          </cell>
        </row>
        <row r="347">
          <cell r="A347">
            <v>2017</v>
          </cell>
          <cell r="B347" t="str">
            <v>JUN</v>
          </cell>
          <cell r="D347" t="str">
            <v>UPGD.00005815.01.01.01</v>
          </cell>
          <cell r="E347">
            <v>0</v>
          </cell>
        </row>
        <row r="348">
          <cell r="A348">
            <v>2017</v>
          </cell>
          <cell r="B348" t="str">
            <v>JUN</v>
          </cell>
          <cell r="D348" t="str">
            <v>UNUC.00000003.01.02.01</v>
          </cell>
          <cell r="E348">
            <v>0</v>
          </cell>
        </row>
        <row r="349">
          <cell r="A349">
            <v>2017</v>
          </cell>
          <cell r="B349" t="str">
            <v>JUN</v>
          </cell>
          <cell r="D349" t="str">
            <v>UPGD.00000636.01.01.01</v>
          </cell>
          <cell r="E349">
            <v>0</v>
          </cell>
        </row>
        <row r="350">
          <cell r="A350">
            <v>2017</v>
          </cell>
          <cell r="B350" t="str">
            <v>JUN</v>
          </cell>
          <cell r="D350" t="str">
            <v>UPGD.00000635.03.01.01</v>
          </cell>
          <cell r="E350">
            <v>0</v>
          </cell>
        </row>
        <row r="351">
          <cell r="A351">
            <v>2017</v>
          </cell>
          <cell r="B351" t="str">
            <v>JUN</v>
          </cell>
          <cell r="D351" t="str">
            <v>UPGD.00000625.01.01.01</v>
          </cell>
          <cell r="E351">
            <v>0</v>
          </cell>
        </row>
        <row r="352">
          <cell r="A352">
            <v>2017</v>
          </cell>
          <cell r="B352" t="str">
            <v>JUN</v>
          </cell>
          <cell r="D352" t="str">
            <v>UPGD.00000625.02.01.01</v>
          </cell>
          <cell r="E352">
            <v>0</v>
          </cell>
        </row>
        <row r="353">
          <cell r="A353">
            <v>2017</v>
          </cell>
          <cell r="B353" t="str">
            <v>JUN</v>
          </cell>
          <cell r="D353" t="str">
            <v>UPGD.00000624.01.01.01</v>
          </cell>
          <cell r="E353">
            <v>0</v>
          </cell>
        </row>
        <row r="354">
          <cell r="A354">
            <v>2017</v>
          </cell>
          <cell r="B354" t="str">
            <v>MAY</v>
          </cell>
          <cell r="D354" t="str">
            <v>RR35082</v>
          </cell>
          <cell r="E354">
            <v>-15203523</v>
          </cell>
        </row>
        <row r="355">
          <cell r="A355">
            <v>2017</v>
          </cell>
          <cell r="B355" t="str">
            <v>MAY</v>
          </cell>
          <cell r="D355" t="str">
            <v>RR35216</v>
          </cell>
          <cell r="E355">
            <v>-5539025</v>
          </cell>
        </row>
        <row r="356">
          <cell r="A356">
            <v>2017</v>
          </cell>
          <cell r="B356" t="str">
            <v>MAY</v>
          </cell>
          <cell r="D356" t="str">
            <v>RR35217</v>
          </cell>
          <cell r="E356">
            <v>422906299</v>
          </cell>
        </row>
        <row r="357">
          <cell r="A357">
            <v>2017</v>
          </cell>
          <cell r="B357" t="str">
            <v>MAY</v>
          </cell>
          <cell r="D357" t="str">
            <v>RR35228</v>
          </cell>
          <cell r="E357">
            <v>430597222.19999999</v>
          </cell>
        </row>
        <row r="358">
          <cell r="A358">
            <v>2017</v>
          </cell>
          <cell r="B358" t="str">
            <v>MAY</v>
          </cell>
          <cell r="D358" t="str">
            <v>RR45082</v>
          </cell>
          <cell r="E358">
            <v>-15582018</v>
          </cell>
        </row>
        <row r="359">
          <cell r="A359">
            <v>2017</v>
          </cell>
          <cell r="B359" t="str">
            <v>MAY</v>
          </cell>
          <cell r="D359" t="str">
            <v>RR45216</v>
          </cell>
          <cell r="E359">
            <v>-5569459</v>
          </cell>
        </row>
        <row r="360">
          <cell r="A360">
            <v>2017</v>
          </cell>
          <cell r="B360" t="str">
            <v>MAY</v>
          </cell>
          <cell r="D360" t="str">
            <v>RR45217</v>
          </cell>
          <cell r="E360">
            <v>425229960</v>
          </cell>
        </row>
        <row r="361">
          <cell r="A361">
            <v>2017</v>
          </cell>
          <cell r="B361" t="str">
            <v>MAY</v>
          </cell>
          <cell r="D361" t="str">
            <v>RR45228</v>
          </cell>
          <cell r="E361">
            <v>432687499.98000002</v>
          </cell>
        </row>
        <row r="362">
          <cell r="A362">
            <v>2017</v>
          </cell>
          <cell r="B362" t="str">
            <v>MAY</v>
          </cell>
          <cell r="D362" t="str">
            <v>RR85082</v>
          </cell>
          <cell r="E362">
            <v>0.35</v>
          </cell>
        </row>
        <row r="363">
          <cell r="A363">
            <v>2017</v>
          </cell>
          <cell r="B363" t="str">
            <v>MAY</v>
          </cell>
          <cell r="D363" t="str">
            <v>RR85216</v>
          </cell>
          <cell r="E363">
            <v>0.35</v>
          </cell>
        </row>
        <row r="364">
          <cell r="A364">
            <v>2017</v>
          </cell>
          <cell r="B364" t="str">
            <v>MAY</v>
          </cell>
          <cell r="D364" t="str">
            <v>RR85217</v>
          </cell>
          <cell r="E364">
            <v>0.35</v>
          </cell>
        </row>
        <row r="365">
          <cell r="A365">
            <v>2017</v>
          </cell>
          <cell r="B365" t="str">
            <v>MAY</v>
          </cell>
          <cell r="D365" t="str">
            <v>RR85228</v>
          </cell>
          <cell r="E365">
            <v>0.35</v>
          </cell>
        </row>
        <row r="366">
          <cell r="A366">
            <v>2017</v>
          </cell>
          <cell r="B366" t="str">
            <v>MAY</v>
          </cell>
          <cell r="D366" t="str">
            <v>RR95082</v>
          </cell>
          <cell r="E366">
            <v>5.8201058201058198E-2</v>
          </cell>
        </row>
        <row r="367">
          <cell r="A367">
            <v>2017</v>
          </cell>
          <cell r="B367" t="str">
            <v>MAY</v>
          </cell>
          <cell r="D367" t="str">
            <v>RR95216</v>
          </cell>
          <cell r="E367">
            <v>5.8201058201058198E-2</v>
          </cell>
        </row>
        <row r="368">
          <cell r="A368">
            <v>2017</v>
          </cell>
          <cell r="B368" t="str">
            <v>MAY</v>
          </cell>
          <cell r="D368" t="str">
            <v>RR95217</v>
          </cell>
          <cell r="E368">
            <v>5.8201058201058198E-2</v>
          </cell>
        </row>
        <row r="369">
          <cell r="A369">
            <v>2017</v>
          </cell>
          <cell r="B369" t="str">
            <v>MAY</v>
          </cell>
          <cell r="D369" t="str">
            <v>RR95228</v>
          </cell>
          <cell r="E369">
            <v>5.8201058201058198E-2</v>
          </cell>
        </row>
        <row r="370">
          <cell r="A370">
            <v>2017</v>
          </cell>
          <cell r="B370" t="str">
            <v>MAY</v>
          </cell>
          <cell r="D370" t="str">
            <v>RRA5082</v>
          </cell>
          <cell r="E370">
            <v>0.53846153846153799</v>
          </cell>
        </row>
        <row r="371">
          <cell r="A371">
            <v>2017</v>
          </cell>
          <cell r="B371" t="str">
            <v>MAY</v>
          </cell>
          <cell r="D371" t="str">
            <v>RRA5216</v>
          </cell>
          <cell r="E371">
            <v>0.53846153846153799</v>
          </cell>
        </row>
        <row r="372">
          <cell r="A372">
            <v>2017</v>
          </cell>
          <cell r="B372" t="str">
            <v>MAY</v>
          </cell>
          <cell r="D372" t="str">
            <v>RRA5217</v>
          </cell>
          <cell r="E372">
            <v>0.53846153846153799</v>
          </cell>
        </row>
        <row r="373">
          <cell r="A373">
            <v>2017</v>
          </cell>
          <cell r="B373" t="str">
            <v>MAY</v>
          </cell>
          <cell r="D373" t="str">
            <v>RRA5228</v>
          </cell>
          <cell r="E373">
            <v>0.53846153846153799</v>
          </cell>
        </row>
        <row r="374">
          <cell r="A374">
            <v>2017</v>
          </cell>
          <cell r="B374" t="str">
            <v>MAY</v>
          </cell>
          <cell r="D374" t="str">
            <v>RRD5082</v>
          </cell>
          <cell r="E374">
            <v>-35521.673854358902</v>
          </cell>
        </row>
        <row r="375">
          <cell r="A375">
            <v>2017</v>
          </cell>
          <cell r="B375" t="str">
            <v>MAY</v>
          </cell>
          <cell r="D375" t="str">
            <v>RRD5216</v>
          </cell>
          <cell r="E375">
            <v>-12696.462431452899</v>
          </cell>
        </row>
        <row r="376">
          <cell r="A376">
            <v>2017</v>
          </cell>
          <cell r="B376" t="str">
            <v>MAY</v>
          </cell>
          <cell r="D376" t="str">
            <v>RRD5217</v>
          </cell>
          <cell r="E376">
            <v>969378.931035897</v>
          </cell>
        </row>
        <row r="377">
          <cell r="A377">
            <v>2017</v>
          </cell>
          <cell r="B377" t="str">
            <v>MAY</v>
          </cell>
          <cell r="D377" t="str">
            <v>RRD5228</v>
          </cell>
          <cell r="E377">
            <v>986379.57260397903</v>
          </cell>
        </row>
        <row r="378">
          <cell r="A378">
            <v>2017</v>
          </cell>
          <cell r="B378" t="str">
            <v>MAY</v>
          </cell>
          <cell r="D378" t="str">
            <v>RRF5082</v>
          </cell>
          <cell r="E378">
            <v>-119648.22230213899</v>
          </cell>
        </row>
        <row r="379">
          <cell r="A379">
            <v>2017</v>
          </cell>
          <cell r="B379" t="str">
            <v>MAY</v>
          </cell>
          <cell r="D379" t="str">
            <v>RRF5216</v>
          </cell>
          <cell r="E379">
            <v>-42765.697519708498</v>
          </cell>
        </row>
        <row r="380">
          <cell r="A380">
            <v>2017</v>
          </cell>
          <cell r="B380" t="str">
            <v>MAY</v>
          </cell>
          <cell r="D380" t="str">
            <v>RRF5217</v>
          </cell>
          <cell r="E380">
            <v>3265174.56106199</v>
          </cell>
        </row>
        <row r="381">
          <cell r="A381">
            <v>2017</v>
          </cell>
          <cell r="B381" t="str">
            <v>MAY</v>
          </cell>
          <cell r="D381" t="str">
            <v>RRF5228</v>
          </cell>
          <cell r="E381">
            <v>3322438.0940237702</v>
          </cell>
        </row>
        <row r="382">
          <cell r="A382">
            <v>2017</v>
          </cell>
          <cell r="B382" t="str">
            <v>MAY</v>
          </cell>
          <cell r="D382" t="str">
            <v>RRK5082</v>
          </cell>
          <cell r="E382">
            <v>0</v>
          </cell>
        </row>
        <row r="383">
          <cell r="A383">
            <v>2017</v>
          </cell>
          <cell r="B383" t="str">
            <v>MAY</v>
          </cell>
          <cell r="D383" t="str">
            <v>RRK5216</v>
          </cell>
          <cell r="E383">
            <v>0</v>
          </cell>
        </row>
        <row r="384">
          <cell r="A384">
            <v>2017</v>
          </cell>
          <cell r="B384" t="str">
            <v>MAY</v>
          </cell>
          <cell r="D384" t="str">
            <v>RRK5217</v>
          </cell>
          <cell r="E384">
            <v>0</v>
          </cell>
        </row>
        <row r="385">
          <cell r="A385">
            <v>2017</v>
          </cell>
          <cell r="B385" t="str">
            <v>MAY</v>
          </cell>
          <cell r="D385" t="str">
            <v>RRK5228</v>
          </cell>
          <cell r="E385">
            <v>0</v>
          </cell>
        </row>
        <row r="386">
          <cell r="A386">
            <v>2017</v>
          </cell>
          <cell r="B386" t="str">
            <v>MAY</v>
          </cell>
          <cell r="D386" t="str">
            <v>RRL5082</v>
          </cell>
          <cell r="E386">
            <v>0</v>
          </cell>
        </row>
        <row r="387">
          <cell r="A387">
            <v>2017</v>
          </cell>
          <cell r="B387" t="str">
            <v>MAY</v>
          </cell>
          <cell r="D387" t="str">
            <v>RRL5216</v>
          </cell>
          <cell r="E387">
            <v>0</v>
          </cell>
        </row>
        <row r="388">
          <cell r="A388">
            <v>2017</v>
          </cell>
          <cell r="B388" t="str">
            <v>MAY</v>
          </cell>
          <cell r="D388" t="str">
            <v>RRL5217</v>
          </cell>
          <cell r="E388">
            <v>0</v>
          </cell>
        </row>
        <row r="389">
          <cell r="A389">
            <v>2017</v>
          </cell>
          <cell r="B389" t="str">
            <v>MAY</v>
          </cell>
          <cell r="D389" t="str">
            <v>RRL5228</v>
          </cell>
          <cell r="E389">
            <v>0</v>
          </cell>
        </row>
        <row r="390">
          <cell r="A390">
            <v>2017</v>
          </cell>
          <cell r="B390" t="str">
            <v>MAY</v>
          </cell>
          <cell r="D390" t="str">
            <v>RRS5082</v>
          </cell>
          <cell r="E390">
            <v>-113721.543328981</v>
          </cell>
        </row>
        <row r="391">
          <cell r="A391">
            <v>2017</v>
          </cell>
          <cell r="B391" t="str">
            <v>MAY</v>
          </cell>
          <cell r="D391" t="str">
            <v>RRS5216</v>
          </cell>
          <cell r="E391">
            <v>-40647.332905627802</v>
          </cell>
        </row>
        <row r="392">
          <cell r="A392">
            <v>2017</v>
          </cell>
          <cell r="B392" t="str">
            <v>MAY</v>
          </cell>
          <cell r="D392" t="str">
            <v>RRS5217</v>
          </cell>
          <cell r="E392">
            <v>3103436.7513194298</v>
          </cell>
        </row>
        <row r="393">
          <cell r="A393">
            <v>2017</v>
          </cell>
          <cell r="B393" t="str">
            <v>MAY</v>
          </cell>
          <cell r="D393" t="str">
            <v>RRS5228</v>
          </cell>
          <cell r="E393">
            <v>3157863.7809867798</v>
          </cell>
        </row>
        <row r="394">
          <cell r="A394">
            <v>2017</v>
          </cell>
          <cell r="B394" t="str">
            <v>MAY</v>
          </cell>
          <cell r="D394" t="str">
            <v>CIR5001</v>
          </cell>
          <cell r="E394">
            <v>87096924.920000002</v>
          </cell>
        </row>
        <row r="395">
          <cell r="A395">
            <v>2017</v>
          </cell>
          <cell r="B395" t="str">
            <v>MAY</v>
          </cell>
          <cell r="D395" t="str">
            <v>CIR5002</v>
          </cell>
          <cell r="E395">
            <v>10983233.880000001</v>
          </cell>
        </row>
        <row r="396">
          <cell r="A396">
            <v>2017</v>
          </cell>
          <cell r="B396" t="str">
            <v>MAY</v>
          </cell>
          <cell r="D396" t="str">
            <v>CIS5001</v>
          </cell>
          <cell r="E396">
            <v>5149027.2699999996</v>
          </cell>
        </row>
        <row r="397">
          <cell r="A397">
            <v>2017</v>
          </cell>
          <cell r="B397" t="str">
            <v>MAY</v>
          </cell>
          <cell r="D397" t="str">
            <v>CIS5002</v>
          </cell>
          <cell r="E397">
            <v>806170.32</v>
          </cell>
        </row>
        <row r="398">
          <cell r="A398">
            <v>2017</v>
          </cell>
          <cell r="B398" t="str">
            <v>MAY</v>
          </cell>
          <cell r="D398" t="str">
            <v>UCOR.00000693.01.01.01</v>
          </cell>
          <cell r="E398">
            <v>0</v>
          </cell>
        </row>
        <row r="399">
          <cell r="A399">
            <v>2017</v>
          </cell>
          <cell r="B399" t="str">
            <v>MAY</v>
          </cell>
          <cell r="D399" t="str">
            <v>UCOR.00000306.01.05.01</v>
          </cell>
          <cell r="E399">
            <v>0</v>
          </cell>
        </row>
        <row r="400">
          <cell r="A400">
            <v>2017</v>
          </cell>
          <cell r="B400" t="str">
            <v>MAY</v>
          </cell>
          <cell r="D400" t="str">
            <v>4405810</v>
          </cell>
          <cell r="E400">
            <v>0</v>
          </cell>
        </row>
        <row r="401">
          <cell r="A401">
            <v>2017</v>
          </cell>
          <cell r="B401" t="str">
            <v>MAY</v>
          </cell>
          <cell r="D401" t="str">
            <v>4405940</v>
          </cell>
          <cell r="E401">
            <v>0</v>
          </cell>
        </row>
        <row r="402">
          <cell r="A402">
            <v>2017</v>
          </cell>
          <cell r="B402" t="str">
            <v>MAY</v>
          </cell>
          <cell r="D402" t="str">
            <v>4405000</v>
          </cell>
          <cell r="E402">
            <v>25373328.489999998</v>
          </cell>
        </row>
        <row r="403">
          <cell r="A403">
            <v>2017</v>
          </cell>
          <cell r="B403" t="str">
            <v>MAY</v>
          </cell>
          <cell r="D403" t="str">
            <v>4405840</v>
          </cell>
          <cell r="E403">
            <v>0</v>
          </cell>
        </row>
        <row r="404">
          <cell r="A404">
            <v>2017</v>
          </cell>
          <cell r="B404" t="str">
            <v>MAY</v>
          </cell>
          <cell r="D404" t="str">
            <v>6660000181</v>
          </cell>
          <cell r="E404">
            <v>0</v>
          </cell>
        </row>
        <row r="405">
          <cell r="A405">
            <v>2017</v>
          </cell>
          <cell r="B405" t="str">
            <v>MAY</v>
          </cell>
          <cell r="D405" t="str">
            <v>BG15217</v>
          </cell>
          <cell r="E405">
            <v>0</v>
          </cell>
        </row>
        <row r="406">
          <cell r="A406">
            <v>2017</v>
          </cell>
          <cell r="B406" t="str">
            <v>MAY</v>
          </cell>
          <cell r="D406" t="str">
            <v>BGD5001</v>
          </cell>
          <cell r="E406">
            <v>0</v>
          </cell>
        </row>
        <row r="407">
          <cell r="A407">
            <v>2017</v>
          </cell>
          <cell r="B407" t="str">
            <v>MAY</v>
          </cell>
          <cell r="D407" t="str">
            <v>BGP5001</v>
          </cell>
          <cell r="E407">
            <v>0</v>
          </cell>
        </row>
        <row r="408">
          <cell r="A408">
            <v>2017</v>
          </cell>
          <cell r="B408" t="str">
            <v>MAY</v>
          </cell>
          <cell r="D408" t="str">
            <v>CI65001</v>
          </cell>
          <cell r="E408">
            <v>0</v>
          </cell>
        </row>
        <row r="409">
          <cell r="A409">
            <v>2017</v>
          </cell>
          <cell r="B409" t="str">
            <v>MAY</v>
          </cell>
          <cell r="D409" t="str">
            <v>CI65002</v>
          </cell>
          <cell r="E409">
            <v>0</v>
          </cell>
        </row>
        <row r="410">
          <cell r="A410">
            <v>2017</v>
          </cell>
          <cell r="B410" t="str">
            <v>MAY</v>
          </cell>
          <cell r="D410" t="str">
            <v>CID5001</v>
          </cell>
          <cell r="E410">
            <v>0</v>
          </cell>
        </row>
        <row r="411">
          <cell r="A411">
            <v>2017</v>
          </cell>
          <cell r="B411" t="str">
            <v>MAY</v>
          </cell>
          <cell r="D411" t="str">
            <v>CID5002</v>
          </cell>
          <cell r="E411">
            <v>0</v>
          </cell>
        </row>
        <row r="412">
          <cell r="A412">
            <v>2017</v>
          </cell>
          <cell r="B412" t="str">
            <v>MAY</v>
          </cell>
          <cell r="D412" t="str">
            <v>CIW5001</v>
          </cell>
          <cell r="E412">
            <v>0</v>
          </cell>
        </row>
        <row r="413">
          <cell r="A413">
            <v>2017</v>
          </cell>
          <cell r="B413" t="str">
            <v>MAY</v>
          </cell>
          <cell r="D413" t="str">
            <v>MAN5001</v>
          </cell>
          <cell r="E413">
            <v>5938824</v>
          </cell>
        </row>
        <row r="414">
          <cell r="A414">
            <v>2017</v>
          </cell>
          <cell r="B414" t="str">
            <v>MAY</v>
          </cell>
          <cell r="D414" t="str">
            <v>MAN5002</v>
          </cell>
          <cell r="E414">
            <v>9639909</v>
          </cell>
        </row>
        <row r="415">
          <cell r="A415">
            <v>2017</v>
          </cell>
          <cell r="B415" t="str">
            <v>MAY</v>
          </cell>
          <cell r="D415" t="str">
            <v>MAN5003</v>
          </cell>
          <cell r="E415">
            <v>0</v>
          </cell>
        </row>
        <row r="416">
          <cell r="A416">
            <v>2017</v>
          </cell>
          <cell r="B416" t="str">
            <v>MAY</v>
          </cell>
          <cell r="D416" t="str">
            <v>MAN5005</v>
          </cell>
          <cell r="E416">
            <v>0</v>
          </cell>
        </row>
        <row r="417">
          <cell r="A417">
            <v>2017</v>
          </cell>
          <cell r="B417" t="str">
            <v>MAY</v>
          </cell>
          <cell r="D417" t="str">
            <v>MAN5006</v>
          </cell>
          <cell r="E417">
            <v>0</v>
          </cell>
        </row>
        <row r="418">
          <cell r="A418">
            <v>2017</v>
          </cell>
          <cell r="B418" t="str">
            <v>MAY</v>
          </cell>
          <cell r="D418" t="str">
            <v>MAN5007</v>
          </cell>
          <cell r="E418">
            <v>0</v>
          </cell>
        </row>
        <row r="419">
          <cell r="A419">
            <v>2017</v>
          </cell>
          <cell r="B419" t="str">
            <v>MAY</v>
          </cell>
          <cell r="D419" t="str">
            <v>MAN5008</v>
          </cell>
          <cell r="E419">
            <v>0</v>
          </cell>
        </row>
        <row r="420">
          <cell r="A420">
            <v>2017</v>
          </cell>
          <cell r="B420" t="str">
            <v>MAY</v>
          </cell>
          <cell r="D420" t="str">
            <v>MAN5009</v>
          </cell>
          <cell r="E420">
            <v>0</v>
          </cell>
        </row>
        <row r="421">
          <cell r="A421">
            <v>2017</v>
          </cell>
          <cell r="B421" t="str">
            <v>MAY</v>
          </cell>
          <cell r="D421" t="str">
            <v>MAN500A</v>
          </cell>
          <cell r="E421">
            <v>0</v>
          </cell>
        </row>
        <row r="422">
          <cell r="A422">
            <v>2017</v>
          </cell>
          <cell r="B422" t="str">
            <v>MAY</v>
          </cell>
          <cell r="D422" t="str">
            <v>MAN500B</v>
          </cell>
          <cell r="E422">
            <v>7586581</v>
          </cell>
        </row>
        <row r="423">
          <cell r="A423">
            <v>2017</v>
          </cell>
          <cell r="B423" t="str">
            <v>MAY</v>
          </cell>
          <cell r="D423" t="str">
            <v>MAN5010</v>
          </cell>
          <cell r="E423">
            <v>0</v>
          </cell>
        </row>
        <row r="424">
          <cell r="A424">
            <v>2017</v>
          </cell>
          <cell r="B424" t="str">
            <v>MAY</v>
          </cell>
          <cell r="D424" t="str">
            <v>MAN5011</v>
          </cell>
          <cell r="E424">
            <v>0.95046580000000003</v>
          </cell>
        </row>
        <row r="425">
          <cell r="A425">
            <v>2017</v>
          </cell>
          <cell r="B425" t="str">
            <v>MAY</v>
          </cell>
          <cell r="D425" t="str">
            <v>MAN5101</v>
          </cell>
          <cell r="E425">
            <v>1890528</v>
          </cell>
        </row>
        <row r="426">
          <cell r="A426">
            <v>2017</v>
          </cell>
          <cell r="B426" t="str">
            <v>MAY</v>
          </cell>
          <cell r="D426" t="str">
            <v>MAN5102</v>
          </cell>
          <cell r="E426">
            <v>0</v>
          </cell>
        </row>
        <row r="427">
          <cell r="A427">
            <v>2017</v>
          </cell>
          <cell r="B427" t="str">
            <v>MAY</v>
          </cell>
          <cell r="D427" t="str">
            <v>MAN510B</v>
          </cell>
          <cell r="E427">
            <v>0</v>
          </cell>
        </row>
        <row r="428">
          <cell r="A428">
            <v>2017</v>
          </cell>
          <cell r="B428" t="str">
            <v>MAY</v>
          </cell>
          <cell r="D428" t="str">
            <v>MAN5CEA</v>
          </cell>
          <cell r="E428">
            <v>0</v>
          </cell>
        </row>
        <row r="429">
          <cell r="A429">
            <v>2017</v>
          </cell>
          <cell r="B429" t="str">
            <v>MAY</v>
          </cell>
          <cell r="D429" t="str">
            <v>MAN5CEL</v>
          </cell>
          <cell r="E429">
            <v>0</v>
          </cell>
        </row>
        <row r="430">
          <cell r="A430">
            <v>2017</v>
          </cell>
          <cell r="B430" t="str">
            <v>MAY</v>
          </cell>
          <cell r="D430" t="str">
            <v>MAN5CEW</v>
          </cell>
          <cell r="E430">
            <v>0</v>
          </cell>
        </row>
        <row r="431">
          <cell r="A431">
            <v>2017</v>
          </cell>
          <cell r="B431" t="str">
            <v>MAY</v>
          </cell>
          <cell r="D431" t="str">
            <v>UNUC.00001132.01.01.01</v>
          </cell>
          <cell r="E431">
            <v>1350</v>
          </cell>
        </row>
        <row r="432">
          <cell r="A432">
            <v>2017</v>
          </cell>
          <cell r="B432" t="str">
            <v>MAY</v>
          </cell>
          <cell r="D432" t="str">
            <v>UNUC.00000001.01.02.01</v>
          </cell>
          <cell r="E432">
            <v>59079</v>
          </cell>
        </row>
        <row r="433">
          <cell r="A433">
            <v>2017</v>
          </cell>
          <cell r="B433" t="str">
            <v>MAY</v>
          </cell>
          <cell r="D433" t="str">
            <v>UNUC.00000002.01.01.01</v>
          </cell>
          <cell r="E433">
            <v>835418.17</v>
          </cell>
        </row>
        <row r="434">
          <cell r="A434">
            <v>2017</v>
          </cell>
          <cell r="B434" t="str">
            <v>MAY</v>
          </cell>
          <cell r="D434" t="str">
            <v>UNUC.00000002.01.13.01</v>
          </cell>
          <cell r="E434">
            <v>45623.43</v>
          </cell>
        </row>
        <row r="435">
          <cell r="A435">
            <v>2017</v>
          </cell>
          <cell r="B435" t="str">
            <v>MAY</v>
          </cell>
          <cell r="D435" t="str">
            <v>UPGD.00000628.01.01.01</v>
          </cell>
          <cell r="E435">
            <v>8727</v>
          </cell>
        </row>
        <row r="436">
          <cell r="A436">
            <v>2017</v>
          </cell>
          <cell r="B436" t="str">
            <v>MAY</v>
          </cell>
          <cell r="D436" t="str">
            <v>6350000866</v>
          </cell>
          <cell r="E436">
            <v>-481938</v>
          </cell>
        </row>
        <row r="437">
          <cell r="A437">
            <v>2017</v>
          </cell>
          <cell r="B437" t="str">
            <v>MAY</v>
          </cell>
          <cell r="D437" t="str">
            <v>6350000871</v>
          </cell>
          <cell r="E437">
            <v>-1786</v>
          </cell>
        </row>
        <row r="438">
          <cell r="A438">
            <v>2017</v>
          </cell>
          <cell r="B438" t="str">
            <v>MAY</v>
          </cell>
          <cell r="D438" t="str">
            <v>UNUC.00001132.01.04.01</v>
          </cell>
          <cell r="E438">
            <v>16157.26</v>
          </cell>
        </row>
        <row r="439">
          <cell r="A439">
            <v>2017</v>
          </cell>
          <cell r="B439" t="str">
            <v>MAY</v>
          </cell>
          <cell r="D439" t="str">
            <v>6690000061</v>
          </cell>
          <cell r="E439">
            <v>-60868</v>
          </cell>
        </row>
        <row r="440">
          <cell r="A440">
            <v>2017</v>
          </cell>
          <cell r="B440" t="str">
            <v>MAY</v>
          </cell>
          <cell r="D440" t="str">
            <v>6360002678</v>
          </cell>
          <cell r="E440">
            <v>4180555.56</v>
          </cell>
        </row>
        <row r="441">
          <cell r="A441">
            <v>2017</v>
          </cell>
          <cell r="B441" t="str">
            <v>MAY</v>
          </cell>
          <cell r="D441" t="str">
            <v>UCOR.00000693.01.01.02</v>
          </cell>
          <cell r="E441">
            <v>0</v>
          </cell>
        </row>
        <row r="442">
          <cell r="A442">
            <v>2017</v>
          </cell>
          <cell r="B442" t="str">
            <v>MAY</v>
          </cell>
          <cell r="D442" t="str">
            <v>UPGD.00001446.03.01.01</v>
          </cell>
          <cell r="E442">
            <v>0</v>
          </cell>
        </row>
        <row r="443">
          <cell r="A443">
            <v>2017</v>
          </cell>
          <cell r="B443" t="str">
            <v>MAY</v>
          </cell>
          <cell r="D443" t="str">
            <v>UPGD.00000635.01.01.01</v>
          </cell>
          <cell r="E443">
            <v>0</v>
          </cell>
        </row>
        <row r="444">
          <cell r="A444">
            <v>2017</v>
          </cell>
          <cell r="B444" t="str">
            <v>MAY</v>
          </cell>
          <cell r="D444" t="str">
            <v>UPGD.00000631.01.01.01</v>
          </cell>
          <cell r="E444">
            <v>0</v>
          </cell>
        </row>
        <row r="445">
          <cell r="A445">
            <v>2017</v>
          </cell>
          <cell r="B445" t="str">
            <v>MAY</v>
          </cell>
          <cell r="D445" t="str">
            <v>UPGD.00001327.01.01.02</v>
          </cell>
          <cell r="E445">
            <v>0</v>
          </cell>
        </row>
        <row r="446">
          <cell r="A446">
            <v>2017</v>
          </cell>
          <cell r="B446" t="str">
            <v>MAY</v>
          </cell>
          <cell r="D446" t="str">
            <v>UNUC.00000003.01.06.01</v>
          </cell>
          <cell r="E446">
            <v>0</v>
          </cell>
        </row>
        <row r="447">
          <cell r="A447">
            <v>2017</v>
          </cell>
          <cell r="B447" t="str">
            <v>MAY</v>
          </cell>
          <cell r="D447" t="str">
            <v>UPGD.00001327.01.01.01</v>
          </cell>
          <cell r="E447">
            <v>0</v>
          </cell>
        </row>
        <row r="448">
          <cell r="A448">
            <v>2017</v>
          </cell>
          <cell r="B448" t="str">
            <v>MAY</v>
          </cell>
          <cell r="D448" t="str">
            <v>UPGD.00000632.01.01.01</v>
          </cell>
          <cell r="E448">
            <v>0</v>
          </cell>
        </row>
        <row r="449">
          <cell r="A449">
            <v>2017</v>
          </cell>
          <cell r="B449" t="str">
            <v>MAY</v>
          </cell>
          <cell r="D449" t="str">
            <v>UPGD.00000399.01.01.01</v>
          </cell>
          <cell r="E449">
            <v>0</v>
          </cell>
        </row>
        <row r="450">
          <cell r="A450">
            <v>2017</v>
          </cell>
          <cell r="B450" t="str">
            <v>MAY</v>
          </cell>
          <cell r="D450" t="str">
            <v>UPGD.00000729.03.01.01</v>
          </cell>
          <cell r="E450">
            <v>0</v>
          </cell>
        </row>
        <row r="451">
          <cell r="A451">
            <v>2017</v>
          </cell>
          <cell r="B451" t="str">
            <v>MAY</v>
          </cell>
          <cell r="D451" t="str">
            <v>UNUC.00000938.01.01.03</v>
          </cell>
          <cell r="E451">
            <v>0</v>
          </cell>
        </row>
        <row r="452">
          <cell r="A452">
            <v>2017</v>
          </cell>
          <cell r="B452" t="str">
            <v>MAY</v>
          </cell>
          <cell r="D452" t="str">
            <v>UPGD.00000630.01.01.01</v>
          </cell>
          <cell r="E452">
            <v>0</v>
          </cell>
        </row>
        <row r="453">
          <cell r="A453">
            <v>2017</v>
          </cell>
          <cell r="B453" t="str">
            <v>MAY</v>
          </cell>
          <cell r="D453" t="str">
            <v>UPGD.00000689.01.01.01</v>
          </cell>
          <cell r="E453">
            <v>0</v>
          </cell>
        </row>
        <row r="454">
          <cell r="A454">
            <v>2017</v>
          </cell>
          <cell r="B454" t="str">
            <v>MAY</v>
          </cell>
          <cell r="D454" t="str">
            <v>UNUC.00000002.01.04.01</v>
          </cell>
          <cell r="E454">
            <v>0</v>
          </cell>
        </row>
        <row r="455">
          <cell r="A455">
            <v>2017</v>
          </cell>
          <cell r="B455" t="str">
            <v>MAY</v>
          </cell>
          <cell r="D455" t="str">
            <v>UNUC.00000914.01.01.01</v>
          </cell>
          <cell r="E455">
            <v>0</v>
          </cell>
        </row>
        <row r="456">
          <cell r="A456">
            <v>2017</v>
          </cell>
          <cell r="B456" t="str">
            <v>MAY</v>
          </cell>
          <cell r="D456" t="str">
            <v>UPGD.00000627.01.01.01</v>
          </cell>
          <cell r="E456">
            <v>0</v>
          </cell>
        </row>
        <row r="457">
          <cell r="A457">
            <v>2017</v>
          </cell>
          <cell r="B457" t="str">
            <v>MAY</v>
          </cell>
          <cell r="D457" t="str">
            <v>UPGD.00005601.01.01.01</v>
          </cell>
          <cell r="E457">
            <v>0</v>
          </cell>
        </row>
        <row r="458">
          <cell r="A458">
            <v>2017</v>
          </cell>
          <cell r="B458" t="str">
            <v>MAY</v>
          </cell>
          <cell r="D458" t="str">
            <v>O/U5MON</v>
          </cell>
          <cell r="E458">
            <v>-1292785.15382033</v>
          </cell>
        </row>
        <row r="459">
          <cell r="A459">
            <v>2017</v>
          </cell>
          <cell r="B459" t="str">
            <v>MAY</v>
          </cell>
          <cell r="D459" t="str">
            <v>EXP5TOT</v>
          </cell>
          <cell r="E459">
            <v>26938330.467840299</v>
          </cell>
        </row>
        <row r="460">
          <cell r="A460">
            <v>2017</v>
          </cell>
          <cell r="B460" t="str">
            <v>MAY</v>
          </cell>
          <cell r="D460" t="str">
            <v>LIN5LOS</v>
          </cell>
          <cell r="E460">
            <v>0</v>
          </cell>
        </row>
        <row r="461">
          <cell r="A461">
            <v>2017</v>
          </cell>
          <cell r="B461" t="str">
            <v>MAY</v>
          </cell>
          <cell r="D461" t="str">
            <v>REV5TOT</v>
          </cell>
          <cell r="E461">
            <v>25645545.31402</v>
          </cell>
        </row>
        <row r="462">
          <cell r="A462">
            <v>2017</v>
          </cell>
          <cell r="B462" t="str">
            <v>MAY</v>
          </cell>
          <cell r="D462" t="str">
            <v>RES5PMO</v>
          </cell>
          <cell r="E462">
            <v>0</v>
          </cell>
        </row>
        <row r="463">
          <cell r="A463">
            <v>2017</v>
          </cell>
          <cell r="B463" t="str">
            <v>MAY</v>
          </cell>
          <cell r="D463" t="str">
            <v>GLB5END</v>
          </cell>
          <cell r="E463">
            <v>-959068.10955103196</v>
          </cell>
        </row>
        <row r="464">
          <cell r="A464">
            <v>2017</v>
          </cell>
          <cell r="B464" t="str">
            <v>MAY</v>
          </cell>
          <cell r="D464" t="str">
            <v>INT5MON</v>
          </cell>
          <cell r="E464">
            <v>7.5420000000000001E-4</v>
          </cell>
        </row>
        <row r="465">
          <cell r="A465">
            <v>2017</v>
          </cell>
          <cell r="B465" t="str">
            <v>MAY</v>
          </cell>
          <cell r="D465" t="str">
            <v>ADJ5PRI</v>
          </cell>
          <cell r="E465">
            <v>0</v>
          </cell>
        </row>
        <row r="466">
          <cell r="A466">
            <v>2017</v>
          </cell>
          <cell r="B466" t="str">
            <v>MAY</v>
          </cell>
          <cell r="D466" t="str">
            <v>AVG5AMT</v>
          </cell>
          <cell r="E466">
            <v>414897.42671989999</v>
          </cell>
        </row>
        <row r="467">
          <cell r="A467">
            <v>2017</v>
          </cell>
          <cell r="B467" t="str">
            <v>MAY</v>
          </cell>
          <cell r="D467" t="str">
            <v>GLE5MON</v>
          </cell>
          <cell r="E467">
            <v>-2748243.98818109</v>
          </cell>
        </row>
        <row r="468">
          <cell r="A468">
            <v>2017</v>
          </cell>
          <cell r="B468" t="str">
            <v>MAY</v>
          </cell>
          <cell r="D468" t="str">
            <v>RES5PRI</v>
          </cell>
          <cell r="E468">
            <v>0</v>
          </cell>
        </row>
        <row r="469">
          <cell r="A469">
            <v>2017</v>
          </cell>
          <cell r="B469" t="str">
            <v>MAY</v>
          </cell>
          <cell r="D469" t="str">
            <v>INT5YER</v>
          </cell>
          <cell r="E469">
            <v>9.0500000000000008E-3</v>
          </cell>
        </row>
        <row r="470">
          <cell r="A470">
            <v>2017</v>
          </cell>
          <cell r="B470" t="str">
            <v>MAY</v>
          </cell>
          <cell r="D470" t="str">
            <v>INT5AMT</v>
          </cell>
          <cell r="E470">
            <v>312.91563923214801</v>
          </cell>
        </row>
        <row r="471">
          <cell r="A471">
            <v>2017</v>
          </cell>
          <cell r="B471" t="str">
            <v>MAY</v>
          </cell>
          <cell r="D471" t="str">
            <v>TRU5BEG</v>
          </cell>
          <cell r="E471">
            <v>1789175.87863006</v>
          </cell>
        </row>
        <row r="472">
          <cell r="A472">
            <v>2017</v>
          </cell>
          <cell r="B472" t="str">
            <v>MAY</v>
          </cell>
          <cell r="D472" t="str">
            <v>TRU5END</v>
          </cell>
          <cell r="E472">
            <v>-959381.02519026503</v>
          </cell>
        </row>
        <row r="473">
          <cell r="A473">
            <v>2017</v>
          </cell>
          <cell r="B473" t="str">
            <v>MAY</v>
          </cell>
          <cell r="D473" t="str">
            <v>CI75001</v>
          </cell>
          <cell r="E473">
            <v>104820.28</v>
          </cell>
        </row>
        <row r="474">
          <cell r="A474">
            <v>2017</v>
          </cell>
          <cell r="B474" t="str">
            <v>MAY</v>
          </cell>
          <cell r="D474" t="str">
            <v>CI75002</v>
          </cell>
          <cell r="E474">
            <v>-984165.53</v>
          </cell>
        </row>
        <row r="475">
          <cell r="A475">
            <v>2017</v>
          </cell>
          <cell r="B475" t="str">
            <v>MAY</v>
          </cell>
          <cell r="D475" t="str">
            <v>CI95001</v>
          </cell>
          <cell r="E475">
            <v>0</v>
          </cell>
        </row>
        <row r="476">
          <cell r="A476">
            <v>2017</v>
          </cell>
          <cell r="B476" t="str">
            <v>MAY</v>
          </cell>
          <cell r="D476" t="str">
            <v>CI95002</v>
          </cell>
          <cell r="E476">
            <v>0</v>
          </cell>
        </row>
        <row r="477">
          <cell r="A477">
            <v>2017</v>
          </cell>
          <cell r="B477" t="str">
            <v>MAY</v>
          </cell>
          <cell r="D477" t="str">
            <v>CI15001</v>
          </cell>
          <cell r="E477">
            <v>328115.65000000002</v>
          </cell>
        </row>
        <row r="478">
          <cell r="A478">
            <v>2017</v>
          </cell>
          <cell r="B478" t="str">
            <v>MAY</v>
          </cell>
          <cell r="D478" t="str">
            <v>CI15002</v>
          </cell>
          <cell r="E478">
            <v>43157.97</v>
          </cell>
        </row>
        <row r="479">
          <cell r="A479">
            <v>2017</v>
          </cell>
          <cell r="B479" t="str">
            <v>MAY</v>
          </cell>
          <cell r="D479" t="str">
            <v>CI85001</v>
          </cell>
          <cell r="E479">
            <v>0</v>
          </cell>
        </row>
        <row r="480">
          <cell r="A480">
            <v>2017</v>
          </cell>
          <cell r="B480" t="str">
            <v>MAY</v>
          </cell>
          <cell r="D480" t="str">
            <v>CI85002</v>
          </cell>
          <cell r="E480">
            <v>0</v>
          </cell>
        </row>
        <row r="481">
          <cell r="A481">
            <v>2017</v>
          </cell>
          <cell r="B481" t="str">
            <v>MAY</v>
          </cell>
          <cell r="D481" t="str">
            <v>CIA5001</v>
          </cell>
          <cell r="E481">
            <v>0</v>
          </cell>
        </row>
        <row r="482">
          <cell r="A482">
            <v>2017</v>
          </cell>
          <cell r="B482" t="str">
            <v>MAY</v>
          </cell>
          <cell r="D482" t="str">
            <v>CIA5002</v>
          </cell>
          <cell r="E482">
            <v>494.29</v>
          </cell>
        </row>
        <row r="483">
          <cell r="A483">
            <v>2017</v>
          </cell>
          <cell r="B483" t="str">
            <v>MAY</v>
          </cell>
          <cell r="D483" t="str">
            <v>CIB5001</v>
          </cell>
          <cell r="E483">
            <v>0</v>
          </cell>
        </row>
        <row r="484">
          <cell r="A484">
            <v>2017</v>
          </cell>
          <cell r="B484" t="str">
            <v>MAY</v>
          </cell>
          <cell r="D484" t="str">
            <v>CIB5002</v>
          </cell>
          <cell r="E484">
            <v>0</v>
          </cell>
        </row>
        <row r="485">
          <cell r="A485">
            <v>2017</v>
          </cell>
          <cell r="B485" t="str">
            <v>MAY</v>
          </cell>
          <cell r="D485" t="str">
            <v>CIC5001</v>
          </cell>
          <cell r="E485">
            <v>0</v>
          </cell>
        </row>
        <row r="486">
          <cell r="A486">
            <v>2017</v>
          </cell>
          <cell r="B486" t="str">
            <v>MAY</v>
          </cell>
          <cell r="D486" t="str">
            <v>CIC5002</v>
          </cell>
          <cell r="E486">
            <v>0</v>
          </cell>
        </row>
        <row r="487">
          <cell r="A487">
            <v>2017</v>
          </cell>
          <cell r="B487" t="str">
            <v>MAY</v>
          </cell>
          <cell r="D487" t="str">
            <v>CI45001</v>
          </cell>
          <cell r="E487">
            <v>0</v>
          </cell>
        </row>
        <row r="488">
          <cell r="A488">
            <v>2017</v>
          </cell>
          <cell r="B488" t="str">
            <v>MAY</v>
          </cell>
          <cell r="D488" t="str">
            <v>CI45002</v>
          </cell>
          <cell r="E488">
            <v>842219.62</v>
          </cell>
        </row>
        <row r="489">
          <cell r="A489">
            <v>2017</v>
          </cell>
          <cell r="B489" t="str">
            <v>MAY</v>
          </cell>
          <cell r="D489" t="str">
            <v>COB5001</v>
          </cell>
          <cell r="E489">
            <v>19678.8317383994</v>
          </cell>
        </row>
        <row r="490">
          <cell r="A490">
            <v>2017</v>
          </cell>
          <cell r="B490" t="str">
            <v>MAY</v>
          </cell>
          <cell r="D490" t="str">
            <v>COB5002</v>
          </cell>
          <cell r="E490">
            <v>4852.33513191358</v>
          </cell>
        </row>
        <row r="491">
          <cell r="A491">
            <v>2017</v>
          </cell>
          <cell r="B491" t="str">
            <v>MAY</v>
          </cell>
          <cell r="D491" t="str">
            <v>COC5001</v>
          </cell>
          <cell r="E491">
            <v>192659.89114516901</v>
          </cell>
        </row>
        <row r="492">
          <cell r="A492">
            <v>2017</v>
          </cell>
          <cell r="B492" t="str">
            <v>MAY</v>
          </cell>
          <cell r="D492" t="str">
            <v>COC5002</v>
          </cell>
          <cell r="E492">
            <v>47505.378913839297</v>
          </cell>
        </row>
        <row r="493">
          <cell r="A493">
            <v>2017</v>
          </cell>
          <cell r="B493" t="str">
            <v>MAY</v>
          </cell>
          <cell r="D493" t="str">
            <v>COE5001</v>
          </cell>
          <cell r="E493">
            <v>977055.04342372995</v>
          </cell>
        </row>
        <row r="494">
          <cell r="A494">
            <v>2017</v>
          </cell>
          <cell r="B494" t="str">
            <v>MAY</v>
          </cell>
          <cell r="D494" t="str">
            <v>COE5002</v>
          </cell>
          <cell r="E494">
            <v>203171.097763486</v>
          </cell>
        </row>
        <row r="495">
          <cell r="A495">
            <v>2017</v>
          </cell>
          <cell r="B495" t="str">
            <v>MAY</v>
          </cell>
          <cell r="D495" t="str">
            <v>CI55001</v>
          </cell>
          <cell r="E495">
            <v>2453079.38</v>
          </cell>
        </row>
        <row r="496">
          <cell r="A496">
            <v>2017</v>
          </cell>
          <cell r="B496" t="str">
            <v>MAY</v>
          </cell>
          <cell r="D496" t="str">
            <v>CI55002</v>
          </cell>
          <cell r="E496">
            <v>10568954.59</v>
          </cell>
        </row>
        <row r="497">
          <cell r="A497">
            <v>2017</v>
          </cell>
          <cell r="B497" t="str">
            <v>MAY</v>
          </cell>
          <cell r="D497" t="str">
            <v>RR25082</v>
          </cell>
          <cell r="E497">
            <v>756990</v>
          </cell>
        </row>
        <row r="498">
          <cell r="A498">
            <v>2017</v>
          </cell>
          <cell r="B498" t="str">
            <v>MAY</v>
          </cell>
          <cell r="D498" t="str">
            <v>RR25216</v>
          </cell>
          <cell r="E498">
            <v>60868</v>
          </cell>
        </row>
        <row r="499">
          <cell r="A499">
            <v>2017</v>
          </cell>
          <cell r="B499" t="str">
            <v>MAY</v>
          </cell>
          <cell r="D499" t="str">
            <v>RR25217</v>
          </cell>
          <cell r="E499">
            <v>-4647322</v>
          </cell>
        </row>
        <row r="500">
          <cell r="A500">
            <v>2017</v>
          </cell>
          <cell r="B500" t="str">
            <v>MAY</v>
          </cell>
          <cell r="D500" t="str">
            <v>RR25228</v>
          </cell>
          <cell r="E500">
            <v>-4180555.56</v>
          </cell>
        </row>
        <row r="501">
          <cell r="A501">
            <v>2017</v>
          </cell>
          <cell r="B501" t="str">
            <v>MAY</v>
          </cell>
          <cell r="D501" t="str">
            <v>UNUC.00000001.01.11.01</v>
          </cell>
          <cell r="E501">
            <v>0</v>
          </cell>
        </row>
        <row r="502">
          <cell r="A502">
            <v>2017</v>
          </cell>
          <cell r="B502" t="str">
            <v>MAY</v>
          </cell>
          <cell r="D502" t="str">
            <v>UPGD.00000633.03.01.01</v>
          </cell>
          <cell r="E502">
            <v>0</v>
          </cell>
        </row>
        <row r="503">
          <cell r="A503">
            <v>2017</v>
          </cell>
          <cell r="B503" t="str">
            <v>MAY</v>
          </cell>
          <cell r="D503" t="str">
            <v>UPGD.00000730.01.01.01</v>
          </cell>
          <cell r="E503">
            <v>0</v>
          </cell>
        </row>
        <row r="504">
          <cell r="A504">
            <v>2017</v>
          </cell>
          <cell r="B504" t="str">
            <v>MAY</v>
          </cell>
          <cell r="D504" t="str">
            <v>UPGD.00000728.01.01.01</v>
          </cell>
          <cell r="E504">
            <v>0</v>
          </cell>
        </row>
        <row r="505">
          <cell r="A505">
            <v>2017</v>
          </cell>
          <cell r="B505" t="str">
            <v>MAY</v>
          </cell>
          <cell r="D505" t="str">
            <v>UPGD.00000620.01.01.01</v>
          </cell>
          <cell r="E505">
            <v>0</v>
          </cell>
        </row>
        <row r="506">
          <cell r="A506">
            <v>2017</v>
          </cell>
          <cell r="B506" t="str">
            <v>MAY</v>
          </cell>
          <cell r="D506" t="str">
            <v>UNUC.00001012.01.01.01</v>
          </cell>
          <cell r="E506">
            <v>0</v>
          </cell>
        </row>
        <row r="507">
          <cell r="A507">
            <v>2017</v>
          </cell>
          <cell r="B507" t="str">
            <v>MAY</v>
          </cell>
          <cell r="D507" t="str">
            <v>UNUC.00000003.01.05.01</v>
          </cell>
          <cell r="E507">
            <v>0</v>
          </cell>
        </row>
        <row r="508">
          <cell r="A508">
            <v>2017</v>
          </cell>
          <cell r="B508" t="str">
            <v>MAY</v>
          </cell>
          <cell r="D508" t="str">
            <v>UNUC.00000715.01.01.01</v>
          </cell>
          <cell r="E508">
            <v>0</v>
          </cell>
        </row>
        <row r="509">
          <cell r="A509">
            <v>2017</v>
          </cell>
          <cell r="B509" t="str">
            <v>MAY</v>
          </cell>
          <cell r="D509" t="str">
            <v>UNUC.00001134.40.01.01</v>
          </cell>
          <cell r="E509">
            <v>0</v>
          </cell>
        </row>
        <row r="510">
          <cell r="A510">
            <v>2017</v>
          </cell>
          <cell r="B510" t="str">
            <v>MAY</v>
          </cell>
          <cell r="D510" t="str">
            <v>UPGD.00000626.01.01.01</v>
          </cell>
          <cell r="E510">
            <v>0</v>
          </cell>
        </row>
        <row r="511">
          <cell r="A511">
            <v>2017</v>
          </cell>
          <cell r="B511" t="str">
            <v>MAY</v>
          </cell>
          <cell r="D511" t="str">
            <v>UPGD.00000622.01.01.01</v>
          </cell>
          <cell r="E511">
            <v>0</v>
          </cell>
        </row>
        <row r="512">
          <cell r="A512">
            <v>2017</v>
          </cell>
          <cell r="B512" t="str">
            <v>MAY</v>
          </cell>
          <cell r="D512" t="str">
            <v>UPGD.00004811.03.01.01</v>
          </cell>
          <cell r="E512">
            <v>0</v>
          </cell>
        </row>
        <row r="513">
          <cell r="A513">
            <v>2017</v>
          </cell>
          <cell r="B513" t="str">
            <v>MAY</v>
          </cell>
          <cell r="D513" t="str">
            <v>UNUC.00000001.01.08.01</v>
          </cell>
          <cell r="E513">
            <v>0</v>
          </cell>
        </row>
        <row r="514">
          <cell r="A514">
            <v>2017</v>
          </cell>
          <cell r="B514" t="str">
            <v>MAY</v>
          </cell>
          <cell r="D514" t="str">
            <v>UNUC.00000001.01.14.01</v>
          </cell>
          <cell r="E514">
            <v>0</v>
          </cell>
        </row>
        <row r="515">
          <cell r="A515">
            <v>2017</v>
          </cell>
          <cell r="B515" t="str">
            <v>MAY</v>
          </cell>
          <cell r="D515" t="str">
            <v>UNUC.00000002.01.09.01</v>
          </cell>
          <cell r="E515">
            <v>0</v>
          </cell>
        </row>
        <row r="516">
          <cell r="A516">
            <v>2017</v>
          </cell>
          <cell r="B516" t="str">
            <v>MAY</v>
          </cell>
          <cell r="D516" t="str">
            <v>UNUC.00000001.01.16.01</v>
          </cell>
          <cell r="E516">
            <v>0</v>
          </cell>
        </row>
        <row r="517">
          <cell r="A517">
            <v>2017</v>
          </cell>
          <cell r="B517" t="str">
            <v>MAY</v>
          </cell>
          <cell r="D517" t="str">
            <v>UNUC.00000001.01.09.01</v>
          </cell>
          <cell r="E517">
            <v>0</v>
          </cell>
        </row>
        <row r="518">
          <cell r="A518">
            <v>2017</v>
          </cell>
          <cell r="B518" t="str">
            <v>MAY</v>
          </cell>
          <cell r="D518" t="str">
            <v>UNUC.00000002.01.14.01</v>
          </cell>
          <cell r="E518">
            <v>0</v>
          </cell>
        </row>
        <row r="519">
          <cell r="A519">
            <v>2017</v>
          </cell>
          <cell r="B519" t="str">
            <v>MAY</v>
          </cell>
          <cell r="D519" t="str">
            <v>UNUC.00000938.01.02.01</v>
          </cell>
          <cell r="E519">
            <v>0</v>
          </cell>
        </row>
        <row r="520">
          <cell r="A520">
            <v>2017</v>
          </cell>
          <cell r="B520" t="str">
            <v>MAY</v>
          </cell>
          <cell r="D520" t="str">
            <v>UPGD.00000729.02.01.01</v>
          </cell>
          <cell r="E520">
            <v>0</v>
          </cell>
        </row>
        <row r="521">
          <cell r="A521">
            <v>2017</v>
          </cell>
          <cell r="B521" t="str">
            <v>MAY</v>
          </cell>
          <cell r="D521" t="str">
            <v>UNUC.00000969.10.01.01</v>
          </cell>
          <cell r="E521">
            <v>18.940000000000001</v>
          </cell>
        </row>
        <row r="522">
          <cell r="A522">
            <v>2017</v>
          </cell>
          <cell r="B522" t="str">
            <v>MAY</v>
          </cell>
          <cell r="D522" t="str">
            <v>UPGD.00000962.01.01.02</v>
          </cell>
          <cell r="E522">
            <v>3965.06</v>
          </cell>
        </row>
        <row r="523">
          <cell r="A523">
            <v>2017</v>
          </cell>
          <cell r="B523" t="str">
            <v>MAY</v>
          </cell>
          <cell r="D523" t="str">
            <v>UNUC.00000001.01.13.01</v>
          </cell>
          <cell r="E523">
            <v>35793.07</v>
          </cell>
        </row>
        <row r="524">
          <cell r="A524">
            <v>2017</v>
          </cell>
          <cell r="B524" t="str">
            <v>MAY</v>
          </cell>
          <cell r="D524" t="str">
            <v>UNUC.00000003.01.01.01</v>
          </cell>
          <cell r="E524">
            <v>56236.24</v>
          </cell>
        </row>
        <row r="525">
          <cell r="A525">
            <v>2017</v>
          </cell>
          <cell r="B525" t="str">
            <v>MAY</v>
          </cell>
          <cell r="D525" t="str">
            <v>UNUC.00001057.01.01.01</v>
          </cell>
          <cell r="E525">
            <v>2443</v>
          </cell>
        </row>
        <row r="526">
          <cell r="A526">
            <v>2017</v>
          </cell>
          <cell r="B526" t="str">
            <v>MAY</v>
          </cell>
          <cell r="D526" t="str">
            <v>UPGD.00000633.01.01.01</v>
          </cell>
          <cell r="E526">
            <v>29045.17</v>
          </cell>
        </row>
        <row r="527">
          <cell r="A527">
            <v>2017</v>
          </cell>
          <cell r="B527" t="str">
            <v>MAY</v>
          </cell>
          <cell r="D527" t="str">
            <v>UPGD.00005600.01.01.01</v>
          </cell>
          <cell r="E527">
            <v>4195.1000000000004</v>
          </cell>
        </row>
        <row r="528">
          <cell r="A528">
            <v>2017</v>
          </cell>
          <cell r="B528" t="str">
            <v>MAY</v>
          </cell>
          <cell r="D528" t="str">
            <v>UCOR.00000301.01.06.01</v>
          </cell>
          <cell r="E528">
            <v>-756990</v>
          </cell>
        </row>
        <row r="529">
          <cell r="A529">
            <v>2017</v>
          </cell>
          <cell r="B529" t="str">
            <v>MAY</v>
          </cell>
          <cell r="D529" t="str">
            <v>UNUC.00000002.01.05.01</v>
          </cell>
          <cell r="E529">
            <v>253826.97</v>
          </cell>
        </row>
        <row r="530">
          <cell r="A530">
            <v>2017</v>
          </cell>
          <cell r="B530" t="str">
            <v>MAY</v>
          </cell>
          <cell r="D530" t="str">
            <v>UNUC.00000003.01.07.01</v>
          </cell>
          <cell r="E530">
            <v>25265</v>
          </cell>
        </row>
        <row r="531">
          <cell r="A531">
            <v>2017</v>
          </cell>
          <cell r="B531" t="str">
            <v>MAY</v>
          </cell>
          <cell r="D531" t="str">
            <v>UNUC.00000938.01.01.01</v>
          </cell>
          <cell r="E531">
            <v>860</v>
          </cell>
        </row>
        <row r="532">
          <cell r="A532">
            <v>2017</v>
          </cell>
          <cell r="B532" t="str">
            <v>MAY</v>
          </cell>
          <cell r="D532" t="str">
            <v>UNUC.00001132.01.02.01</v>
          </cell>
          <cell r="E532">
            <v>17037.71</v>
          </cell>
        </row>
        <row r="533">
          <cell r="A533">
            <v>2017</v>
          </cell>
          <cell r="B533" t="str">
            <v>MAY</v>
          </cell>
          <cell r="D533" t="str">
            <v>UCOR.00000301.01.03.01</v>
          </cell>
          <cell r="E533">
            <v>7779421.4900000002</v>
          </cell>
        </row>
        <row r="534">
          <cell r="A534">
            <v>2017</v>
          </cell>
          <cell r="B534" t="str">
            <v>MAY</v>
          </cell>
          <cell r="D534" t="str">
            <v>UNUC.00000001.01.07.01</v>
          </cell>
          <cell r="E534">
            <v>2675</v>
          </cell>
        </row>
        <row r="535">
          <cell r="A535">
            <v>2017</v>
          </cell>
          <cell r="B535" t="str">
            <v>MAY</v>
          </cell>
          <cell r="D535" t="str">
            <v>UNUC.00000001.01.15.01</v>
          </cell>
          <cell r="E535">
            <v>131061.79</v>
          </cell>
        </row>
        <row r="536">
          <cell r="A536">
            <v>2017</v>
          </cell>
          <cell r="B536" t="str">
            <v>MAY</v>
          </cell>
          <cell r="D536" t="str">
            <v>UNUC.00000002.01.07.01</v>
          </cell>
          <cell r="E536">
            <v>2425</v>
          </cell>
        </row>
        <row r="537">
          <cell r="A537">
            <v>2017</v>
          </cell>
          <cell r="B537" t="str">
            <v>MAY</v>
          </cell>
          <cell r="D537" t="str">
            <v>UNUC.00000604.01.01.01</v>
          </cell>
          <cell r="E537">
            <v>7067.08</v>
          </cell>
        </row>
        <row r="538">
          <cell r="A538">
            <v>2017</v>
          </cell>
          <cell r="B538" t="str">
            <v>MAY</v>
          </cell>
          <cell r="D538" t="str">
            <v>UNUC.00001058.01.01.01</v>
          </cell>
          <cell r="E538">
            <v>2295</v>
          </cell>
        </row>
        <row r="539">
          <cell r="A539">
            <v>2017</v>
          </cell>
          <cell r="B539" t="str">
            <v>MAY</v>
          </cell>
          <cell r="D539" t="str">
            <v>UPGD.00000963.01.01.02</v>
          </cell>
          <cell r="E539">
            <v>7513.72</v>
          </cell>
        </row>
        <row r="540">
          <cell r="A540">
            <v>2017</v>
          </cell>
          <cell r="B540" t="str">
            <v>MAY</v>
          </cell>
          <cell r="D540" t="str">
            <v>6350000869</v>
          </cell>
          <cell r="E540">
            <v>288639.14</v>
          </cell>
        </row>
        <row r="541">
          <cell r="A541">
            <v>2017</v>
          </cell>
          <cell r="B541" t="str">
            <v>MAY</v>
          </cell>
          <cell r="D541" t="str">
            <v>6360002520</v>
          </cell>
          <cell r="E541">
            <v>4647322</v>
          </cell>
        </row>
        <row r="542">
          <cell r="A542">
            <v>2017</v>
          </cell>
          <cell r="B542" t="str">
            <v>MAY</v>
          </cell>
          <cell r="D542" t="str">
            <v>6360002521</v>
          </cell>
          <cell r="E542">
            <v>2918525</v>
          </cell>
        </row>
        <row r="543">
          <cell r="A543">
            <v>2017</v>
          </cell>
          <cell r="B543" t="str">
            <v>MAY</v>
          </cell>
          <cell r="D543" t="str">
            <v>UCOR.00000306.01.07.02</v>
          </cell>
          <cell r="E543">
            <v>1149200</v>
          </cell>
        </row>
        <row r="544">
          <cell r="A544">
            <v>2017</v>
          </cell>
          <cell r="B544" t="str">
            <v>MAY</v>
          </cell>
          <cell r="D544" t="str">
            <v>6700000041</v>
          </cell>
          <cell r="E544">
            <v>-7668821.4900000002</v>
          </cell>
        </row>
        <row r="545">
          <cell r="A545">
            <v>2017</v>
          </cell>
          <cell r="B545" t="str">
            <v>MAY</v>
          </cell>
          <cell r="D545" t="str">
            <v>UNUC.00000001.01.01.01</v>
          </cell>
          <cell r="E545">
            <v>683559.03</v>
          </cell>
        </row>
        <row r="546">
          <cell r="A546">
            <v>2017</v>
          </cell>
          <cell r="B546" t="str">
            <v>MAY</v>
          </cell>
          <cell r="D546" t="str">
            <v>UNUC.00000002.01.15.01</v>
          </cell>
          <cell r="E546">
            <v>226638.62</v>
          </cell>
        </row>
        <row r="547">
          <cell r="A547">
            <v>2017</v>
          </cell>
          <cell r="B547" t="str">
            <v>MAY</v>
          </cell>
          <cell r="D547" t="str">
            <v>UNUC.00001174.01.01.01</v>
          </cell>
          <cell r="E547">
            <v>14955.11</v>
          </cell>
        </row>
        <row r="548">
          <cell r="A548">
            <v>2017</v>
          </cell>
          <cell r="B548" t="str">
            <v>MAY</v>
          </cell>
          <cell r="D548" t="str">
            <v>UPGD.00000962.01.01.01</v>
          </cell>
          <cell r="E548">
            <v>3964.31</v>
          </cell>
        </row>
        <row r="549">
          <cell r="A549">
            <v>2017</v>
          </cell>
          <cell r="B549" t="str">
            <v>MAY</v>
          </cell>
          <cell r="D549" t="str">
            <v>UPGD.00003814.03.01.01</v>
          </cell>
          <cell r="E549">
            <v>267.75</v>
          </cell>
        </row>
        <row r="550">
          <cell r="A550">
            <v>2017</v>
          </cell>
          <cell r="B550" t="str">
            <v>MAY</v>
          </cell>
          <cell r="D550" t="str">
            <v>UPGD.00006146.01.01.02</v>
          </cell>
          <cell r="E550">
            <v>2583.98</v>
          </cell>
        </row>
        <row r="551">
          <cell r="A551">
            <v>2017</v>
          </cell>
          <cell r="B551" t="str">
            <v>MAY</v>
          </cell>
          <cell r="D551" t="str">
            <v>6350000868</v>
          </cell>
          <cell r="E551">
            <v>-86805.23</v>
          </cell>
        </row>
        <row r="552">
          <cell r="A552">
            <v>2017</v>
          </cell>
          <cell r="B552" t="str">
            <v>MAY</v>
          </cell>
          <cell r="D552" t="str">
            <v>6350000870</v>
          </cell>
          <cell r="E552">
            <v>-264286.38</v>
          </cell>
        </row>
        <row r="553">
          <cell r="A553">
            <v>2017</v>
          </cell>
          <cell r="B553" t="str">
            <v>MAY</v>
          </cell>
          <cell r="D553" t="str">
            <v>UNUC.00001132.01.03.01</v>
          </cell>
          <cell r="E553">
            <v>13251.38</v>
          </cell>
        </row>
        <row r="554">
          <cell r="A554">
            <v>2017</v>
          </cell>
          <cell r="B554" t="str">
            <v>MAY</v>
          </cell>
          <cell r="D554" t="str">
            <v>UCOR.00000301.01.05.01</v>
          </cell>
          <cell r="E554">
            <v>6069640.0999999996</v>
          </cell>
        </row>
        <row r="555">
          <cell r="A555">
            <v>2017</v>
          </cell>
          <cell r="B555" t="str">
            <v>MAY</v>
          </cell>
          <cell r="D555" t="str">
            <v>UCOR.00000622.01.02.01</v>
          </cell>
          <cell r="E555">
            <v>-109336.78</v>
          </cell>
        </row>
        <row r="556">
          <cell r="A556">
            <v>2017</v>
          </cell>
          <cell r="B556" t="str">
            <v>MAY</v>
          </cell>
          <cell r="D556" t="str">
            <v>UNUC.00000001.01.03.01</v>
          </cell>
          <cell r="E556">
            <v>59.16</v>
          </cell>
        </row>
        <row r="557">
          <cell r="A557">
            <v>2017</v>
          </cell>
          <cell r="B557" t="str">
            <v>MAY</v>
          </cell>
          <cell r="D557" t="str">
            <v>UNUC.00000001.01.05.01</v>
          </cell>
          <cell r="E557">
            <v>127260.26</v>
          </cell>
        </row>
        <row r="558">
          <cell r="A558">
            <v>2017</v>
          </cell>
          <cell r="B558" t="str">
            <v>MAY</v>
          </cell>
          <cell r="D558" t="str">
            <v>UNUC.00000002.01.06.01</v>
          </cell>
          <cell r="E558">
            <v>13132.98</v>
          </cell>
        </row>
        <row r="559">
          <cell r="A559">
            <v>2017</v>
          </cell>
          <cell r="B559" t="str">
            <v>MAY</v>
          </cell>
          <cell r="D559" t="str">
            <v>UPGD.00003208.01.01.01</v>
          </cell>
          <cell r="E559">
            <v>393371.25</v>
          </cell>
        </row>
        <row r="560">
          <cell r="A560">
            <v>2017</v>
          </cell>
          <cell r="B560" t="str">
            <v>MAY</v>
          </cell>
          <cell r="D560" t="str">
            <v>UCOR.00000306.01.07.01</v>
          </cell>
          <cell r="E560">
            <v>-346.63</v>
          </cell>
        </row>
        <row r="561">
          <cell r="A561">
            <v>2017</v>
          </cell>
          <cell r="B561" t="str">
            <v>MAY</v>
          </cell>
          <cell r="D561" t="str">
            <v>6350000872</v>
          </cell>
          <cell r="E561">
            <v>-22566.76</v>
          </cell>
        </row>
        <row r="562">
          <cell r="A562">
            <v>2017</v>
          </cell>
          <cell r="B562" t="str">
            <v>MAY</v>
          </cell>
          <cell r="D562" t="str">
            <v>UNUC.00000001.01.06.01</v>
          </cell>
          <cell r="E562">
            <v>2294.6999999999998</v>
          </cell>
        </row>
        <row r="563">
          <cell r="A563">
            <v>2017</v>
          </cell>
          <cell r="B563" t="str">
            <v>MAY</v>
          </cell>
          <cell r="D563" t="str">
            <v>UNUC.00000002.01.03.01</v>
          </cell>
          <cell r="E563">
            <v>1065</v>
          </cell>
        </row>
        <row r="564">
          <cell r="A564">
            <v>2017</v>
          </cell>
          <cell r="B564" t="str">
            <v>MAY</v>
          </cell>
          <cell r="D564" t="str">
            <v>UNUC.00000002.01.10.01</v>
          </cell>
          <cell r="E564">
            <v>9900</v>
          </cell>
        </row>
        <row r="565">
          <cell r="A565">
            <v>2017</v>
          </cell>
          <cell r="B565" t="str">
            <v>MAY</v>
          </cell>
          <cell r="D565" t="str">
            <v>UPGD.00000963.01.01.01</v>
          </cell>
          <cell r="E565">
            <v>7514.51</v>
          </cell>
        </row>
        <row r="566">
          <cell r="A566">
            <v>2017</v>
          </cell>
          <cell r="B566" t="str">
            <v>MAY</v>
          </cell>
          <cell r="D566" t="str">
            <v>UPGD.00003814.01.01.01</v>
          </cell>
          <cell r="E566">
            <v>17252.900000000001</v>
          </cell>
        </row>
        <row r="567">
          <cell r="A567">
            <v>2017</v>
          </cell>
          <cell r="B567" t="str">
            <v>MAY</v>
          </cell>
          <cell r="D567" t="str">
            <v>UNUC.00000937.01.01.01</v>
          </cell>
          <cell r="E567">
            <v>92108.14</v>
          </cell>
        </row>
        <row r="568">
          <cell r="A568">
            <v>2017</v>
          </cell>
          <cell r="B568" t="str">
            <v>APR</v>
          </cell>
          <cell r="D568" t="str">
            <v>1MC5TOT</v>
          </cell>
          <cell r="E568">
            <v>0</v>
          </cell>
        </row>
        <row r="569">
          <cell r="A569">
            <v>2017</v>
          </cell>
          <cell r="B569" t="str">
            <v>APR</v>
          </cell>
          <cell r="D569" t="str">
            <v>TRU5MON</v>
          </cell>
          <cell r="E569">
            <v>1455771.75</v>
          </cell>
        </row>
        <row r="570">
          <cell r="A570">
            <v>2017</v>
          </cell>
          <cell r="B570" t="str">
            <v>APR</v>
          </cell>
          <cell r="D570" t="str">
            <v>TRU5TOT</v>
          </cell>
          <cell r="E570">
            <v>17469261</v>
          </cell>
        </row>
        <row r="571">
          <cell r="A571">
            <v>2017</v>
          </cell>
          <cell r="B571" t="str">
            <v>APR</v>
          </cell>
          <cell r="D571" t="str">
            <v>2MC5MON</v>
          </cell>
          <cell r="E571">
            <v>0</v>
          </cell>
        </row>
        <row r="572">
          <cell r="A572">
            <v>2017</v>
          </cell>
          <cell r="B572" t="str">
            <v>APR</v>
          </cell>
          <cell r="D572" t="str">
            <v>RAF5FEE</v>
          </cell>
          <cell r="E572">
            <v>15602.413176</v>
          </cell>
        </row>
        <row r="573">
          <cell r="A573">
            <v>2017</v>
          </cell>
          <cell r="B573" t="str">
            <v>APR</v>
          </cell>
          <cell r="D573" t="str">
            <v>REV5NET</v>
          </cell>
          <cell r="E573">
            <v>21654415.886824001</v>
          </cell>
        </row>
        <row r="574">
          <cell r="A574">
            <v>2017</v>
          </cell>
          <cell r="B574" t="str">
            <v>APR</v>
          </cell>
          <cell r="D574" t="str">
            <v>REV5MON</v>
          </cell>
          <cell r="E574">
            <v>23110187.636824001</v>
          </cell>
        </row>
        <row r="575">
          <cell r="A575">
            <v>2017</v>
          </cell>
          <cell r="B575" t="str">
            <v>APR</v>
          </cell>
          <cell r="D575" t="str">
            <v>AM25081</v>
          </cell>
          <cell r="E575">
            <v>0</v>
          </cell>
        </row>
        <row r="576">
          <cell r="A576">
            <v>2017</v>
          </cell>
          <cell r="B576" t="str">
            <v>APR</v>
          </cell>
          <cell r="D576" t="str">
            <v>AM35081</v>
          </cell>
          <cell r="E576">
            <v>0</v>
          </cell>
        </row>
        <row r="577">
          <cell r="A577">
            <v>2017</v>
          </cell>
          <cell r="B577" t="str">
            <v>APR</v>
          </cell>
          <cell r="D577" t="str">
            <v>AM55081</v>
          </cell>
          <cell r="E577">
            <v>0</v>
          </cell>
        </row>
        <row r="578">
          <cell r="A578">
            <v>2017</v>
          </cell>
          <cell r="B578" t="str">
            <v>APR</v>
          </cell>
          <cell r="D578" t="str">
            <v>AM65081</v>
          </cell>
          <cell r="E578">
            <v>9.4000000000000004E-3</v>
          </cell>
        </row>
        <row r="579">
          <cell r="A579">
            <v>2017</v>
          </cell>
          <cell r="B579" t="str">
            <v>APR</v>
          </cell>
          <cell r="D579" t="str">
            <v>AM75081</v>
          </cell>
          <cell r="E579">
            <v>8.6E-3</v>
          </cell>
        </row>
        <row r="580">
          <cell r="A580">
            <v>2017</v>
          </cell>
          <cell r="B580" t="str">
            <v>APR</v>
          </cell>
          <cell r="D580" t="str">
            <v>AM85081</v>
          </cell>
          <cell r="E580">
            <v>8.9999999999999993E-3</v>
          </cell>
        </row>
        <row r="581">
          <cell r="A581">
            <v>2017</v>
          </cell>
          <cell r="B581" t="str">
            <v>APR</v>
          </cell>
          <cell r="D581" t="str">
            <v>AM95081</v>
          </cell>
          <cell r="E581">
            <v>7.5000000000000002E-4</v>
          </cell>
        </row>
        <row r="582">
          <cell r="A582">
            <v>2017</v>
          </cell>
          <cell r="B582" t="str">
            <v>APR</v>
          </cell>
          <cell r="D582" t="str">
            <v>AMA5081</v>
          </cell>
          <cell r="E582">
            <v>0</v>
          </cell>
        </row>
        <row r="583">
          <cell r="A583">
            <v>2017</v>
          </cell>
          <cell r="B583" t="str">
            <v>APR</v>
          </cell>
          <cell r="D583" t="str">
            <v>AMB5081</v>
          </cell>
          <cell r="E583">
            <v>0.95046580000000003</v>
          </cell>
        </row>
        <row r="584">
          <cell r="A584">
            <v>2017</v>
          </cell>
          <cell r="B584" t="str">
            <v>APR</v>
          </cell>
          <cell r="D584" t="str">
            <v>AMC5081</v>
          </cell>
          <cell r="E584">
            <v>0</v>
          </cell>
        </row>
        <row r="585">
          <cell r="A585">
            <v>2017</v>
          </cell>
          <cell r="B585" t="str">
            <v>APR</v>
          </cell>
          <cell r="D585" t="str">
            <v>RR25082</v>
          </cell>
          <cell r="E585">
            <v>756990</v>
          </cell>
        </row>
        <row r="586">
          <cell r="A586">
            <v>2017</v>
          </cell>
          <cell r="B586" t="str">
            <v>APR</v>
          </cell>
          <cell r="D586" t="str">
            <v>RR25216</v>
          </cell>
          <cell r="E586">
            <v>60868</v>
          </cell>
        </row>
        <row r="587">
          <cell r="A587">
            <v>2017</v>
          </cell>
          <cell r="B587" t="str">
            <v>APR</v>
          </cell>
          <cell r="D587" t="str">
            <v>RR25217</v>
          </cell>
          <cell r="E587">
            <v>-4647322</v>
          </cell>
        </row>
        <row r="588">
          <cell r="A588">
            <v>2017</v>
          </cell>
          <cell r="B588" t="str">
            <v>APR</v>
          </cell>
          <cell r="D588" t="str">
            <v>RR25228</v>
          </cell>
          <cell r="E588">
            <v>-4180555.56</v>
          </cell>
        </row>
        <row r="589">
          <cell r="A589">
            <v>2017</v>
          </cell>
          <cell r="B589" t="str">
            <v>APR</v>
          </cell>
          <cell r="D589" t="str">
            <v>RR35082</v>
          </cell>
          <cell r="E589">
            <v>-15960513</v>
          </cell>
        </row>
        <row r="590">
          <cell r="A590">
            <v>2017</v>
          </cell>
          <cell r="B590" t="str">
            <v>APR</v>
          </cell>
          <cell r="D590" t="str">
            <v>RR35216</v>
          </cell>
          <cell r="E590">
            <v>-5599893</v>
          </cell>
        </row>
        <row r="591">
          <cell r="A591">
            <v>2017</v>
          </cell>
          <cell r="B591" t="str">
            <v>APR</v>
          </cell>
          <cell r="D591" t="str">
            <v>RR35217</v>
          </cell>
          <cell r="E591">
            <v>427553621</v>
          </cell>
        </row>
        <row r="592">
          <cell r="A592">
            <v>2017</v>
          </cell>
          <cell r="B592" t="str">
            <v>APR</v>
          </cell>
          <cell r="D592" t="str">
            <v>RR35228</v>
          </cell>
          <cell r="E592">
            <v>434777777.75999999</v>
          </cell>
        </row>
        <row r="593">
          <cell r="A593">
            <v>2017</v>
          </cell>
          <cell r="B593" t="str">
            <v>APR</v>
          </cell>
          <cell r="D593" t="str">
            <v>RR45082</v>
          </cell>
          <cell r="E593">
            <v>-16339008</v>
          </cell>
        </row>
        <row r="594">
          <cell r="A594">
            <v>2017</v>
          </cell>
          <cell r="B594" t="str">
            <v>APR</v>
          </cell>
          <cell r="D594" t="str">
            <v>RR45216</v>
          </cell>
          <cell r="E594">
            <v>-5630327</v>
          </cell>
        </row>
        <row r="595">
          <cell r="A595">
            <v>2017</v>
          </cell>
          <cell r="B595" t="str">
            <v>APR</v>
          </cell>
          <cell r="D595" t="str">
            <v>RR45217</v>
          </cell>
          <cell r="E595">
            <v>429877282</v>
          </cell>
        </row>
        <row r="596">
          <cell r="A596">
            <v>2017</v>
          </cell>
          <cell r="B596" t="str">
            <v>APR</v>
          </cell>
          <cell r="D596" t="str">
            <v>RR45228</v>
          </cell>
          <cell r="E596">
            <v>436868055.54000002</v>
          </cell>
        </row>
        <row r="597">
          <cell r="A597">
            <v>2017</v>
          </cell>
          <cell r="B597" t="str">
            <v>APR</v>
          </cell>
          <cell r="D597" t="str">
            <v>INT5MON</v>
          </cell>
          <cell r="E597">
            <v>7.5000000000000002E-4</v>
          </cell>
        </row>
        <row r="598">
          <cell r="A598">
            <v>2017</v>
          </cell>
          <cell r="B598" t="str">
            <v>APR</v>
          </cell>
          <cell r="D598" t="str">
            <v>REV5TOT</v>
          </cell>
          <cell r="E598">
            <v>23110187.636824001</v>
          </cell>
        </row>
        <row r="599">
          <cell r="A599">
            <v>2017</v>
          </cell>
          <cell r="B599" t="str">
            <v>APR</v>
          </cell>
          <cell r="D599" t="str">
            <v>RES5PMO</v>
          </cell>
          <cell r="E599">
            <v>0</v>
          </cell>
        </row>
        <row r="600">
          <cell r="A600">
            <v>2017</v>
          </cell>
          <cell r="B600" t="str">
            <v>APR</v>
          </cell>
          <cell r="D600" t="str">
            <v>GLB5END</v>
          </cell>
          <cell r="E600">
            <v>1789175.87863006</v>
          </cell>
        </row>
        <row r="601">
          <cell r="A601">
            <v>2017</v>
          </cell>
          <cell r="B601" t="str">
            <v>APR</v>
          </cell>
          <cell r="D601" t="str">
            <v>ADJ5PRI</v>
          </cell>
          <cell r="E601">
            <v>0</v>
          </cell>
        </row>
        <row r="602">
          <cell r="A602">
            <v>2017</v>
          </cell>
          <cell r="B602" t="str">
            <v>APR</v>
          </cell>
          <cell r="D602" t="str">
            <v>AVG5AMT</v>
          </cell>
          <cell r="E602">
            <v>4443744.5486792699</v>
          </cell>
        </row>
        <row r="603">
          <cell r="A603">
            <v>2017</v>
          </cell>
          <cell r="B603" t="str">
            <v>APR</v>
          </cell>
          <cell r="D603" t="str">
            <v>GLE5MON</v>
          </cell>
          <cell r="E603">
            <v>-5312470.1485099196</v>
          </cell>
        </row>
        <row r="604">
          <cell r="A604">
            <v>2017</v>
          </cell>
          <cell r="B604" t="str">
            <v>APR</v>
          </cell>
          <cell r="D604" t="str">
            <v>RES5PRI</v>
          </cell>
          <cell r="E604">
            <v>0</v>
          </cell>
        </row>
        <row r="605">
          <cell r="A605">
            <v>2017</v>
          </cell>
          <cell r="B605" t="str">
            <v>APR</v>
          </cell>
          <cell r="D605" t="str">
            <v>INT5YER</v>
          </cell>
          <cell r="E605">
            <v>8.9999999999999993E-3</v>
          </cell>
        </row>
        <row r="606">
          <cell r="A606">
            <v>2017</v>
          </cell>
          <cell r="B606" t="str">
            <v>APR</v>
          </cell>
          <cell r="D606" t="str">
            <v>INT5AMT</v>
          </cell>
          <cell r="E606">
            <v>3332.8084115094498</v>
          </cell>
        </row>
        <row r="607">
          <cell r="A607">
            <v>2017</v>
          </cell>
          <cell r="B607" t="str">
            <v>APR</v>
          </cell>
          <cell r="D607" t="str">
            <v>TRU5BEG</v>
          </cell>
          <cell r="E607">
            <v>7101646.0271399897</v>
          </cell>
        </row>
        <row r="608">
          <cell r="A608">
            <v>2017</v>
          </cell>
          <cell r="B608" t="str">
            <v>APR</v>
          </cell>
          <cell r="D608" t="str">
            <v>TRU5END</v>
          </cell>
          <cell r="E608">
            <v>1785843.07021855</v>
          </cell>
        </row>
        <row r="609">
          <cell r="A609">
            <v>2017</v>
          </cell>
          <cell r="B609" t="str">
            <v>MAY</v>
          </cell>
          <cell r="D609" t="str">
            <v>UNUC.00000001.01.10.01</v>
          </cell>
          <cell r="E609">
            <v>0</v>
          </cell>
        </row>
        <row r="610">
          <cell r="A610">
            <v>2017</v>
          </cell>
          <cell r="B610" t="str">
            <v>MAY</v>
          </cell>
          <cell r="D610" t="str">
            <v>UPGD.00000631.01.01.02</v>
          </cell>
          <cell r="E610">
            <v>0</v>
          </cell>
        </row>
        <row r="611">
          <cell r="A611">
            <v>2017</v>
          </cell>
          <cell r="B611" t="str">
            <v>MAY</v>
          </cell>
          <cell r="D611" t="str">
            <v>UNUC.00001062.01.01.01</v>
          </cell>
          <cell r="E611">
            <v>0</v>
          </cell>
        </row>
        <row r="612">
          <cell r="A612">
            <v>2017</v>
          </cell>
          <cell r="B612" t="str">
            <v>MAY</v>
          </cell>
          <cell r="D612" t="str">
            <v>UPGD.00001282.02.01.01</v>
          </cell>
          <cell r="E612">
            <v>0</v>
          </cell>
        </row>
        <row r="613">
          <cell r="A613">
            <v>2017</v>
          </cell>
          <cell r="B613" t="str">
            <v>MAY</v>
          </cell>
          <cell r="D613" t="str">
            <v>UPGD.00000621.01.01.01</v>
          </cell>
          <cell r="E613">
            <v>0</v>
          </cell>
        </row>
        <row r="614">
          <cell r="A614">
            <v>2017</v>
          </cell>
          <cell r="B614" t="str">
            <v>MAY</v>
          </cell>
          <cell r="D614" t="str">
            <v>UPGD.00000634.03.01.01</v>
          </cell>
          <cell r="E614">
            <v>0</v>
          </cell>
        </row>
        <row r="615">
          <cell r="A615">
            <v>2017</v>
          </cell>
          <cell r="B615" t="str">
            <v>MAY</v>
          </cell>
          <cell r="D615" t="str">
            <v>UNUC.00000748.01.01.08</v>
          </cell>
          <cell r="E615">
            <v>0</v>
          </cell>
        </row>
        <row r="616">
          <cell r="A616">
            <v>2017</v>
          </cell>
          <cell r="B616" t="str">
            <v>MAY</v>
          </cell>
          <cell r="D616" t="str">
            <v>UPGD.00005815.01.01.01</v>
          </cell>
          <cell r="E616">
            <v>0</v>
          </cell>
        </row>
        <row r="617">
          <cell r="A617">
            <v>2017</v>
          </cell>
          <cell r="B617" t="str">
            <v>MAY</v>
          </cell>
          <cell r="D617" t="str">
            <v>UNUC.00000003.01.02.01</v>
          </cell>
          <cell r="E617">
            <v>0</v>
          </cell>
        </row>
        <row r="618">
          <cell r="A618">
            <v>2017</v>
          </cell>
          <cell r="B618" t="str">
            <v>MAY</v>
          </cell>
          <cell r="D618" t="str">
            <v>UPGD.00000636.01.01.01</v>
          </cell>
          <cell r="E618">
            <v>0</v>
          </cell>
        </row>
        <row r="619">
          <cell r="A619">
            <v>2017</v>
          </cell>
          <cell r="B619" t="str">
            <v>MAY</v>
          </cell>
          <cell r="D619" t="str">
            <v>UPGD.00000635.03.01.01</v>
          </cell>
          <cell r="E619">
            <v>0</v>
          </cell>
        </row>
        <row r="620">
          <cell r="A620">
            <v>2017</v>
          </cell>
          <cell r="B620" t="str">
            <v>MAY</v>
          </cell>
          <cell r="D620" t="str">
            <v>UPGD.00000625.01.01.01</v>
          </cell>
          <cell r="E620">
            <v>0</v>
          </cell>
        </row>
        <row r="621">
          <cell r="A621">
            <v>2017</v>
          </cell>
          <cell r="B621" t="str">
            <v>MAY</v>
          </cell>
          <cell r="D621" t="str">
            <v>UPGD.00000625.02.01.01</v>
          </cell>
          <cell r="E621">
            <v>0</v>
          </cell>
        </row>
        <row r="622">
          <cell r="A622">
            <v>2017</v>
          </cell>
          <cell r="B622" t="str">
            <v>MAY</v>
          </cell>
          <cell r="D622" t="str">
            <v>UPGD.00000624.01.01.01</v>
          </cell>
          <cell r="E622">
            <v>0</v>
          </cell>
        </row>
        <row r="623">
          <cell r="A623">
            <v>2017</v>
          </cell>
          <cell r="B623" t="str">
            <v>MAY</v>
          </cell>
          <cell r="D623" t="str">
            <v>UPGD.00001282.03.01.01</v>
          </cell>
          <cell r="E623">
            <v>0</v>
          </cell>
        </row>
        <row r="624">
          <cell r="A624">
            <v>2017</v>
          </cell>
          <cell r="B624" t="str">
            <v>MAY</v>
          </cell>
          <cell r="D624" t="str">
            <v>UPGD.00001446.01.01.01</v>
          </cell>
          <cell r="E624">
            <v>0</v>
          </cell>
        </row>
        <row r="625">
          <cell r="A625">
            <v>2017</v>
          </cell>
          <cell r="B625" t="str">
            <v>MAY</v>
          </cell>
          <cell r="D625" t="str">
            <v>UNUC.00000001.01.12.01</v>
          </cell>
          <cell r="E625">
            <v>0</v>
          </cell>
        </row>
        <row r="626">
          <cell r="A626">
            <v>2017</v>
          </cell>
          <cell r="B626" t="str">
            <v>MAY</v>
          </cell>
          <cell r="D626" t="str">
            <v>UCOR.00000622.01.02.02</v>
          </cell>
          <cell r="E626">
            <v>0</v>
          </cell>
        </row>
        <row r="627">
          <cell r="A627">
            <v>2017</v>
          </cell>
          <cell r="B627" t="str">
            <v>MAY</v>
          </cell>
          <cell r="D627" t="str">
            <v>UPGD.00005601.03.01.01</v>
          </cell>
          <cell r="E627">
            <v>0</v>
          </cell>
        </row>
        <row r="628">
          <cell r="A628">
            <v>2017</v>
          </cell>
          <cell r="B628" t="str">
            <v>MAY</v>
          </cell>
          <cell r="D628" t="str">
            <v>UPGD.00004447.02.01.01</v>
          </cell>
          <cell r="E628">
            <v>0</v>
          </cell>
        </row>
        <row r="629">
          <cell r="A629">
            <v>2017</v>
          </cell>
          <cell r="B629" t="str">
            <v>MAY</v>
          </cell>
          <cell r="D629" t="str">
            <v>UPGD.00004811.01.01.01</v>
          </cell>
          <cell r="E629">
            <v>0</v>
          </cell>
        </row>
        <row r="630">
          <cell r="A630">
            <v>2017</v>
          </cell>
          <cell r="B630" t="str">
            <v>MAY</v>
          </cell>
          <cell r="D630" t="str">
            <v>UNUC.00000002.01.11.01</v>
          </cell>
          <cell r="E630">
            <v>0</v>
          </cell>
        </row>
        <row r="631">
          <cell r="A631">
            <v>2017</v>
          </cell>
          <cell r="B631" t="str">
            <v>MAY</v>
          </cell>
          <cell r="D631" t="str">
            <v>UPGD.00000634.01.01.01</v>
          </cell>
          <cell r="E631">
            <v>0</v>
          </cell>
        </row>
        <row r="632">
          <cell r="A632">
            <v>2017</v>
          </cell>
          <cell r="B632" t="str">
            <v>MAY</v>
          </cell>
          <cell r="D632" t="str">
            <v>UNUC.00000001.01.04.01</v>
          </cell>
          <cell r="E632">
            <v>0</v>
          </cell>
        </row>
        <row r="633">
          <cell r="A633">
            <v>2017</v>
          </cell>
          <cell r="B633" t="str">
            <v>MAY</v>
          </cell>
          <cell r="D633" t="str">
            <v>UPGD.00000625.03.01.01</v>
          </cell>
          <cell r="E633">
            <v>0</v>
          </cell>
        </row>
        <row r="634">
          <cell r="A634">
            <v>2017</v>
          </cell>
          <cell r="B634" t="str">
            <v>MAY</v>
          </cell>
          <cell r="D634" t="str">
            <v>UNUC.00000002.01.02.01</v>
          </cell>
          <cell r="E634">
            <v>0</v>
          </cell>
        </row>
        <row r="635">
          <cell r="A635">
            <v>2017</v>
          </cell>
          <cell r="B635" t="str">
            <v>MAY</v>
          </cell>
          <cell r="D635" t="str">
            <v>UNUC.00000938.01.01.05</v>
          </cell>
          <cell r="E635">
            <v>0</v>
          </cell>
        </row>
        <row r="636">
          <cell r="A636">
            <v>2017</v>
          </cell>
          <cell r="B636" t="str">
            <v>MAY</v>
          </cell>
          <cell r="D636" t="str">
            <v>UPGD.00000629.01.01.01</v>
          </cell>
          <cell r="E636">
            <v>0</v>
          </cell>
        </row>
        <row r="637">
          <cell r="A637">
            <v>2017</v>
          </cell>
          <cell r="B637" t="str">
            <v>APR</v>
          </cell>
          <cell r="D637" t="str">
            <v>RRL5216</v>
          </cell>
          <cell r="E637">
            <v>0</v>
          </cell>
        </row>
        <row r="638">
          <cell r="A638">
            <v>2017</v>
          </cell>
          <cell r="B638" t="str">
            <v>APR</v>
          </cell>
          <cell r="D638" t="str">
            <v>RRL5217</v>
          </cell>
          <cell r="E638">
            <v>0</v>
          </cell>
        </row>
        <row r="639">
          <cell r="A639">
            <v>2017</v>
          </cell>
          <cell r="B639" t="str">
            <v>APR</v>
          </cell>
          <cell r="D639" t="str">
            <v>RRL5228</v>
          </cell>
          <cell r="E639">
            <v>0</v>
          </cell>
        </row>
        <row r="640">
          <cell r="A640">
            <v>2017</v>
          </cell>
          <cell r="B640" t="str">
            <v>APR</v>
          </cell>
          <cell r="D640" t="str">
            <v>RRS5082</v>
          </cell>
          <cell r="E640">
            <v>-119246.249505331</v>
          </cell>
        </row>
        <row r="641">
          <cell r="A641">
            <v>2017</v>
          </cell>
          <cell r="B641" t="str">
            <v>APR</v>
          </cell>
          <cell r="D641" t="str">
            <v>RRS5216</v>
          </cell>
          <cell r="E641">
            <v>-41091.563100930303</v>
          </cell>
        </row>
        <row r="642">
          <cell r="A642">
            <v>2017</v>
          </cell>
          <cell r="B642" t="str">
            <v>APR</v>
          </cell>
          <cell r="D642" t="str">
            <v>RRS5217</v>
          </cell>
          <cell r="E642">
            <v>3137354.09310319</v>
          </cell>
        </row>
        <row r="643">
          <cell r="A643">
            <v>2017</v>
          </cell>
          <cell r="B643" t="str">
            <v>APR</v>
          </cell>
          <cell r="D643" t="str">
            <v>RRS5228</v>
          </cell>
          <cell r="E643">
            <v>3188374.5421895799</v>
          </cell>
        </row>
        <row r="644">
          <cell r="A644">
            <v>2017</v>
          </cell>
          <cell r="B644" t="str">
            <v>APR</v>
          </cell>
          <cell r="D644" t="str">
            <v>CIR5001</v>
          </cell>
          <cell r="E644">
            <v>86992104.640000001</v>
          </cell>
        </row>
        <row r="645">
          <cell r="A645">
            <v>2017</v>
          </cell>
          <cell r="B645" t="str">
            <v>APR</v>
          </cell>
          <cell r="D645" t="str">
            <v>CIR5002</v>
          </cell>
          <cell r="E645">
            <v>11967399.41</v>
          </cell>
        </row>
        <row r="646">
          <cell r="A646">
            <v>2017</v>
          </cell>
          <cell r="B646" t="str">
            <v>APR</v>
          </cell>
          <cell r="D646" t="str">
            <v>CIS5001</v>
          </cell>
          <cell r="E646">
            <v>4820911.62</v>
          </cell>
        </row>
        <row r="647">
          <cell r="A647">
            <v>2017</v>
          </cell>
          <cell r="B647" t="str">
            <v>APR</v>
          </cell>
          <cell r="D647" t="str">
            <v>CIS5002</v>
          </cell>
          <cell r="E647">
            <v>762518.06</v>
          </cell>
        </row>
        <row r="648">
          <cell r="A648">
            <v>2017</v>
          </cell>
          <cell r="B648" t="str">
            <v>APR</v>
          </cell>
          <cell r="D648" t="str">
            <v>6660000181</v>
          </cell>
          <cell r="E648">
            <v>0</v>
          </cell>
        </row>
        <row r="649">
          <cell r="A649">
            <v>2017</v>
          </cell>
          <cell r="B649" t="str">
            <v>APR</v>
          </cell>
          <cell r="D649" t="str">
            <v>BG15217</v>
          </cell>
          <cell r="E649">
            <v>0</v>
          </cell>
        </row>
        <row r="650">
          <cell r="A650">
            <v>2017</v>
          </cell>
          <cell r="B650" t="str">
            <v>APR</v>
          </cell>
          <cell r="D650" t="str">
            <v>BGD5001</v>
          </cell>
          <cell r="E650">
            <v>0</v>
          </cell>
        </row>
        <row r="651">
          <cell r="A651">
            <v>2017</v>
          </cell>
          <cell r="B651" t="str">
            <v>APR</v>
          </cell>
          <cell r="D651" t="str">
            <v>BGP5001</v>
          </cell>
          <cell r="E651">
            <v>0</v>
          </cell>
        </row>
        <row r="652">
          <cell r="A652">
            <v>2017</v>
          </cell>
          <cell r="B652" t="str">
            <v>APR</v>
          </cell>
          <cell r="D652" t="str">
            <v>CI65001</v>
          </cell>
          <cell r="E652">
            <v>0</v>
          </cell>
        </row>
        <row r="653">
          <cell r="A653">
            <v>2017</v>
          </cell>
          <cell r="B653" t="str">
            <v>APR</v>
          </cell>
          <cell r="D653" t="str">
            <v>CI65002</v>
          </cell>
          <cell r="E653">
            <v>0</v>
          </cell>
        </row>
        <row r="654">
          <cell r="A654">
            <v>2017</v>
          </cell>
          <cell r="B654" t="str">
            <v>APR</v>
          </cell>
          <cell r="D654" t="str">
            <v>CID5001</v>
          </cell>
          <cell r="E654">
            <v>0</v>
          </cell>
        </row>
        <row r="655">
          <cell r="A655">
            <v>2017</v>
          </cell>
          <cell r="B655" t="str">
            <v>APR</v>
          </cell>
          <cell r="D655" t="str">
            <v>CID5002</v>
          </cell>
          <cell r="E655">
            <v>0</v>
          </cell>
        </row>
        <row r="656">
          <cell r="A656">
            <v>2017</v>
          </cell>
          <cell r="B656" t="str">
            <v>APR</v>
          </cell>
          <cell r="D656" t="str">
            <v>CIW5001</v>
          </cell>
          <cell r="E656">
            <v>0</v>
          </cell>
        </row>
        <row r="657">
          <cell r="A657">
            <v>2017</v>
          </cell>
          <cell r="B657" t="str">
            <v>APR</v>
          </cell>
          <cell r="D657" t="str">
            <v>MAN5001</v>
          </cell>
          <cell r="E657">
            <v>5938824</v>
          </cell>
        </row>
        <row r="658">
          <cell r="A658">
            <v>2017</v>
          </cell>
          <cell r="B658" t="str">
            <v>APR</v>
          </cell>
          <cell r="D658" t="str">
            <v>MAN5002</v>
          </cell>
          <cell r="E658">
            <v>9639909</v>
          </cell>
        </row>
        <row r="659">
          <cell r="A659">
            <v>2017</v>
          </cell>
          <cell r="B659" t="str">
            <v>APR</v>
          </cell>
          <cell r="D659" t="str">
            <v>MAN5003</v>
          </cell>
          <cell r="E659">
            <v>0</v>
          </cell>
        </row>
        <row r="660">
          <cell r="A660">
            <v>2017</v>
          </cell>
          <cell r="B660" t="str">
            <v>APR</v>
          </cell>
          <cell r="D660" t="str">
            <v>MAN5005</v>
          </cell>
          <cell r="E660">
            <v>0</v>
          </cell>
        </row>
        <row r="661">
          <cell r="A661">
            <v>2017</v>
          </cell>
          <cell r="B661" t="str">
            <v>APR</v>
          </cell>
          <cell r="D661" t="str">
            <v>MAN5006</v>
          </cell>
          <cell r="E661">
            <v>0</v>
          </cell>
        </row>
        <row r="662">
          <cell r="A662">
            <v>2017</v>
          </cell>
          <cell r="B662" t="str">
            <v>APR</v>
          </cell>
          <cell r="D662" t="str">
            <v>MAN5007</v>
          </cell>
          <cell r="E662">
            <v>0</v>
          </cell>
        </row>
        <row r="663">
          <cell r="A663">
            <v>2017</v>
          </cell>
          <cell r="B663" t="str">
            <v>APR</v>
          </cell>
          <cell r="D663" t="str">
            <v>MAN5008</v>
          </cell>
          <cell r="E663">
            <v>0</v>
          </cell>
        </row>
        <row r="664">
          <cell r="A664">
            <v>2017</v>
          </cell>
          <cell r="B664" t="str">
            <v>APR</v>
          </cell>
          <cell r="D664" t="str">
            <v>MAN5009</v>
          </cell>
          <cell r="E664">
            <v>0</v>
          </cell>
        </row>
        <row r="665">
          <cell r="A665">
            <v>2017</v>
          </cell>
          <cell r="B665" t="str">
            <v>APR</v>
          </cell>
          <cell r="D665" t="str">
            <v>MAN500A</v>
          </cell>
          <cell r="E665">
            <v>0</v>
          </cell>
        </row>
        <row r="666">
          <cell r="A666">
            <v>2017</v>
          </cell>
          <cell r="B666" t="str">
            <v>APR</v>
          </cell>
          <cell r="D666" t="str">
            <v>MAN500B</v>
          </cell>
          <cell r="E666">
            <v>7586581</v>
          </cell>
        </row>
        <row r="667">
          <cell r="A667">
            <v>2017</v>
          </cell>
          <cell r="B667" t="str">
            <v>APR</v>
          </cell>
          <cell r="D667" t="str">
            <v>MAN5010</v>
          </cell>
          <cell r="E667">
            <v>0</v>
          </cell>
        </row>
        <row r="668">
          <cell r="A668">
            <v>2017</v>
          </cell>
          <cell r="B668" t="str">
            <v>APR</v>
          </cell>
          <cell r="D668" t="str">
            <v>MAN5011</v>
          </cell>
          <cell r="E668">
            <v>0.95046580000000003</v>
          </cell>
        </row>
        <row r="669">
          <cell r="A669">
            <v>2017</v>
          </cell>
          <cell r="B669" t="str">
            <v>APR</v>
          </cell>
          <cell r="D669" t="str">
            <v>MAN5101</v>
          </cell>
          <cell r="E669">
            <v>1890528</v>
          </cell>
        </row>
        <row r="670">
          <cell r="A670">
            <v>2017</v>
          </cell>
          <cell r="B670" t="str">
            <v>APR</v>
          </cell>
          <cell r="D670" t="str">
            <v>MAN5102</v>
          </cell>
          <cell r="E670">
            <v>0</v>
          </cell>
        </row>
        <row r="671">
          <cell r="A671">
            <v>2017</v>
          </cell>
          <cell r="B671" t="str">
            <v>APR</v>
          </cell>
          <cell r="D671" t="str">
            <v>MAN510B</v>
          </cell>
          <cell r="E671">
            <v>0</v>
          </cell>
        </row>
        <row r="672">
          <cell r="A672">
            <v>2017</v>
          </cell>
          <cell r="B672" t="str">
            <v>APR</v>
          </cell>
          <cell r="D672" t="str">
            <v>MAN5CEA</v>
          </cell>
          <cell r="E672">
            <v>0</v>
          </cell>
        </row>
        <row r="673">
          <cell r="A673">
            <v>2017</v>
          </cell>
          <cell r="B673" t="str">
            <v>APR</v>
          </cell>
          <cell r="D673" t="str">
            <v>MAN5CEL</v>
          </cell>
          <cell r="E673">
            <v>0</v>
          </cell>
        </row>
        <row r="674">
          <cell r="A674">
            <v>2017</v>
          </cell>
          <cell r="B674" t="str">
            <v>APR</v>
          </cell>
          <cell r="D674" t="str">
            <v>MAN5CEW</v>
          </cell>
          <cell r="E674">
            <v>0</v>
          </cell>
        </row>
        <row r="675">
          <cell r="A675">
            <v>2017</v>
          </cell>
          <cell r="B675" t="str">
            <v>APR</v>
          </cell>
          <cell r="D675" t="str">
            <v>MAN5INDIAN</v>
          </cell>
          <cell r="E675">
            <v>-1042944.34</v>
          </cell>
        </row>
        <row r="676">
          <cell r="A676">
            <v>2017</v>
          </cell>
          <cell r="B676" t="str">
            <v>APR</v>
          </cell>
          <cell r="D676" t="str">
            <v>MAN5WC3</v>
          </cell>
          <cell r="E676">
            <v>0</v>
          </cell>
        </row>
        <row r="677">
          <cell r="A677">
            <v>2017</v>
          </cell>
          <cell r="B677" t="str">
            <v>APR</v>
          </cell>
          <cell r="D677" t="str">
            <v>XAN5100</v>
          </cell>
          <cell r="E677">
            <v>8.6E-3</v>
          </cell>
        </row>
        <row r="678">
          <cell r="A678">
            <v>2017</v>
          </cell>
          <cell r="B678" t="str">
            <v>APR</v>
          </cell>
          <cell r="D678" t="str">
            <v>XAN5200</v>
          </cell>
          <cell r="E678">
            <v>7.2000000000000005E-4</v>
          </cell>
        </row>
        <row r="679">
          <cell r="A679">
            <v>2017</v>
          </cell>
          <cell r="B679" t="str">
            <v>APR</v>
          </cell>
          <cell r="D679" t="str">
            <v>XAN5300</v>
          </cell>
          <cell r="E679">
            <v>1.3984E-2</v>
          </cell>
        </row>
        <row r="680">
          <cell r="A680">
            <v>2017</v>
          </cell>
          <cell r="B680" t="str">
            <v>APR</v>
          </cell>
          <cell r="D680" t="str">
            <v>XAN5400</v>
          </cell>
          <cell r="E680">
            <v>4.8009000000000003E-2</v>
          </cell>
        </row>
        <row r="681">
          <cell r="A681">
            <v>2017</v>
          </cell>
          <cell r="B681" t="str">
            <v>APR</v>
          </cell>
          <cell r="D681" t="str">
            <v>XAN5500</v>
          </cell>
          <cell r="E681">
            <v>0.35</v>
          </cell>
        </row>
        <row r="682">
          <cell r="A682">
            <v>2017</v>
          </cell>
          <cell r="B682" t="str">
            <v>APR</v>
          </cell>
          <cell r="D682" t="str">
            <v>XAN5600</v>
          </cell>
          <cell r="E682">
            <v>5.5E-2</v>
          </cell>
        </row>
        <row r="683">
          <cell r="A683">
            <v>2017</v>
          </cell>
          <cell r="B683" t="str">
            <v>APR</v>
          </cell>
          <cell r="D683" t="str">
            <v>UCOR.00000301.01.06.01Y</v>
          </cell>
          <cell r="E683">
            <v>-756990</v>
          </cell>
        </row>
        <row r="684">
          <cell r="A684">
            <v>2017</v>
          </cell>
          <cell r="B684" t="str">
            <v>APR</v>
          </cell>
          <cell r="D684" t="str">
            <v>6660000181Y</v>
          </cell>
          <cell r="E684">
            <v>0</v>
          </cell>
        </row>
        <row r="685">
          <cell r="A685">
            <v>2017</v>
          </cell>
          <cell r="B685" t="str">
            <v>APR</v>
          </cell>
          <cell r="D685" t="str">
            <v>UCOR.00000693.01.01.01Y</v>
          </cell>
          <cell r="E685">
            <v>0</v>
          </cell>
        </row>
        <row r="686">
          <cell r="A686">
            <v>2017</v>
          </cell>
          <cell r="B686" t="str">
            <v>APR</v>
          </cell>
          <cell r="D686" t="str">
            <v>UCOR.00000693.01.01.02Y</v>
          </cell>
          <cell r="E686">
            <v>0</v>
          </cell>
        </row>
        <row r="687">
          <cell r="A687">
            <v>2017</v>
          </cell>
          <cell r="B687" t="str">
            <v>APR</v>
          </cell>
          <cell r="D687" t="str">
            <v>UPGD.00005815.01.01.01Y</v>
          </cell>
          <cell r="E687">
            <v>0</v>
          </cell>
        </row>
        <row r="688">
          <cell r="A688">
            <v>2017</v>
          </cell>
          <cell r="B688" t="str">
            <v>APR</v>
          </cell>
          <cell r="D688" t="str">
            <v>6360002520Y</v>
          </cell>
          <cell r="E688">
            <v>4647322</v>
          </cell>
        </row>
        <row r="689">
          <cell r="A689">
            <v>2017</v>
          </cell>
          <cell r="B689" t="str">
            <v>APR</v>
          </cell>
          <cell r="D689" t="str">
            <v>6690000061Y</v>
          </cell>
          <cell r="E689">
            <v>-60868</v>
          </cell>
        </row>
        <row r="690">
          <cell r="A690">
            <v>2017</v>
          </cell>
          <cell r="B690" t="str">
            <v>APR</v>
          </cell>
          <cell r="D690" t="str">
            <v>RRL5082</v>
          </cell>
          <cell r="E690">
            <v>0</v>
          </cell>
        </row>
        <row r="691">
          <cell r="A691">
            <v>2017</v>
          </cell>
          <cell r="B691" t="str">
            <v>APR</v>
          </cell>
          <cell r="D691" t="str">
            <v>6360002678Y</v>
          </cell>
          <cell r="E691">
            <v>4180555.56</v>
          </cell>
        </row>
        <row r="692">
          <cell r="A692">
            <v>2017</v>
          </cell>
          <cell r="B692" t="str">
            <v>APR</v>
          </cell>
          <cell r="D692" t="str">
            <v>CIP5001</v>
          </cell>
          <cell r="E692">
            <v>84961242.209999993</v>
          </cell>
        </row>
        <row r="693">
          <cell r="A693">
            <v>2017</v>
          </cell>
          <cell r="B693" t="str">
            <v>APR</v>
          </cell>
          <cell r="D693" t="str">
            <v>CIP5002</v>
          </cell>
          <cell r="E693">
            <v>11746186.210000001</v>
          </cell>
        </row>
        <row r="694">
          <cell r="A694">
            <v>2017</v>
          </cell>
          <cell r="B694" t="str">
            <v>APR</v>
          </cell>
          <cell r="D694" t="str">
            <v>CIQ5001</v>
          </cell>
          <cell r="E694">
            <v>4497162.68</v>
          </cell>
        </row>
        <row r="695">
          <cell r="A695">
            <v>2017</v>
          </cell>
          <cell r="B695" t="str">
            <v>APR</v>
          </cell>
          <cell r="D695" t="str">
            <v>CIQ5002</v>
          </cell>
          <cell r="E695">
            <v>495578.44</v>
          </cell>
        </row>
        <row r="696">
          <cell r="A696">
            <v>2017</v>
          </cell>
          <cell r="B696" t="str">
            <v>APR</v>
          </cell>
          <cell r="D696" t="str">
            <v>CIN5001</v>
          </cell>
          <cell r="E696">
            <v>2751353.07</v>
          </cell>
        </row>
        <row r="697">
          <cell r="A697">
            <v>2017</v>
          </cell>
          <cell r="B697" t="str">
            <v>APR</v>
          </cell>
          <cell r="D697" t="str">
            <v>CIN5002</v>
          </cell>
          <cell r="E697">
            <v>9123514.8100000005</v>
          </cell>
        </row>
        <row r="698">
          <cell r="A698">
            <v>2017</v>
          </cell>
          <cell r="B698" t="str">
            <v>APR</v>
          </cell>
          <cell r="D698" t="str">
            <v>AM15081</v>
          </cell>
          <cell r="E698">
            <v>0</v>
          </cell>
        </row>
        <row r="699">
          <cell r="A699">
            <v>2017</v>
          </cell>
          <cell r="B699" t="str">
            <v>APR</v>
          </cell>
          <cell r="D699" t="str">
            <v>RR15082</v>
          </cell>
          <cell r="E699">
            <v>-16717503</v>
          </cell>
        </row>
        <row r="700">
          <cell r="A700">
            <v>2017</v>
          </cell>
          <cell r="B700" t="str">
            <v>APR</v>
          </cell>
          <cell r="D700" t="str">
            <v>RR15216</v>
          </cell>
          <cell r="E700">
            <v>-5660761</v>
          </cell>
        </row>
        <row r="701">
          <cell r="A701">
            <v>2017</v>
          </cell>
          <cell r="B701" t="str">
            <v>APR</v>
          </cell>
          <cell r="D701" t="str">
            <v>RR15217</v>
          </cell>
          <cell r="E701">
            <v>432200943</v>
          </cell>
        </row>
        <row r="702">
          <cell r="A702">
            <v>2017</v>
          </cell>
          <cell r="B702" t="str">
            <v>APR</v>
          </cell>
          <cell r="D702" t="str">
            <v>RR15228</v>
          </cell>
          <cell r="E702">
            <v>438958333.31999999</v>
          </cell>
        </row>
        <row r="703">
          <cell r="A703">
            <v>2017</v>
          </cell>
          <cell r="B703" t="str">
            <v>APR</v>
          </cell>
          <cell r="D703" t="str">
            <v>XAN5700</v>
          </cell>
          <cell r="E703">
            <v>9.4000000000000004E-3</v>
          </cell>
        </row>
        <row r="704">
          <cell r="A704">
            <v>2017</v>
          </cell>
          <cell r="B704" t="str">
            <v>APR</v>
          </cell>
          <cell r="D704" t="str">
            <v>AM45081</v>
          </cell>
          <cell r="E704">
            <v>-112</v>
          </cell>
        </row>
        <row r="705">
          <cell r="A705">
            <v>2017</v>
          </cell>
          <cell r="B705" t="str">
            <v>APR</v>
          </cell>
          <cell r="D705" t="str">
            <v>GLB5BEG</v>
          </cell>
          <cell r="E705">
            <v>7101646.0271399897</v>
          </cell>
        </row>
        <row r="706">
          <cell r="A706">
            <v>2017</v>
          </cell>
          <cell r="B706" t="str">
            <v>APR</v>
          </cell>
          <cell r="D706" t="str">
            <v>O/U5YTD</v>
          </cell>
          <cell r="E706">
            <v>-13617684.8078443</v>
          </cell>
        </row>
        <row r="707">
          <cell r="A707">
            <v>2017</v>
          </cell>
          <cell r="B707" t="str">
            <v>APR</v>
          </cell>
          <cell r="D707" t="str">
            <v>TRU5YTD</v>
          </cell>
          <cell r="E707">
            <v>4367315.25</v>
          </cell>
        </row>
        <row r="708">
          <cell r="A708">
            <v>2017</v>
          </cell>
          <cell r="B708" t="str">
            <v>APR</v>
          </cell>
          <cell r="D708" t="str">
            <v>1MC5YTD</v>
          </cell>
          <cell r="E708">
            <v>0</v>
          </cell>
        </row>
        <row r="709">
          <cell r="A709">
            <v>2017</v>
          </cell>
          <cell r="B709" t="str">
            <v>APR</v>
          </cell>
          <cell r="D709" t="str">
            <v>2MC5YTD</v>
          </cell>
          <cell r="E709">
            <v>0</v>
          </cell>
        </row>
        <row r="710">
          <cell r="A710">
            <v>2017</v>
          </cell>
          <cell r="B710" t="str">
            <v>APR</v>
          </cell>
          <cell r="D710" t="str">
            <v>3MC5YTD</v>
          </cell>
          <cell r="E710">
            <v>0</v>
          </cell>
        </row>
        <row r="711">
          <cell r="A711">
            <v>2017</v>
          </cell>
          <cell r="B711" t="str">
            <v>APR</v>
          </cell>
          <cell r="D711" t="str">
            <v>INT5YTD</v>
          </cell>
          <cell r="E711">
            <v>30824.972697819001</v>
          </cell>
        </row>
        <row r="712">
          <cell r="A712">
            <v>2017</v>
          </cell>
          <cell r="B712" t="str">
            <v>APR</v>
          </cell>
          <cell r="D712" t="str">
            <v>2MC5TOT</v>
          </cell>
          <cell r="E712">
            <v>0</v>
          </cell>
        </row>
        <row r="713">
          <cell r="A713">
            <v>2017</v>
          </cell>
          <cell r="B713" t="str">
            <v>APR</v>
          </cell>
          <cell r="D713" t="str">
            <v>1MC5MON</v>
          </cell>
          <cell r="E713">
            <v>0</v>
          </cell>
        </row>
        <row r="714">
          <cell r="A714">
            <v>2017</v>
          </cell>
          <cell r="B714" t="str">
            <v>APR</v>
          </cell>
          <cell r="D714" t="str">
            <v>6350000872</v>
          </cell>
          <cell r="E714">
            <v>-50425</v>
          </cell>
        </row>
        <row r="715">
          <cell r="A715">
            <v>2017</v>
          </cell>
          <cell r="B715" t="str">
            <v>APR</v>
          </cell>
          <cell r="D715" t="str">
            <v>UNUC.00000001.01.06.01</v>
          </cell>
          <cell r="E715">
            <v>7418.85</v>
          </cell>
        </row>
        <row r="716">
          <cell r="A716">
            <v>2017</v>
          </cell>
          <cell r="B716" t="str">
            <v>APR</v>
          </cell>
          <cell r="D716" t="str">
            <v>UNUC.00000002.01.03.01</v>
          </cell>
          <cell r="E716">
            <v>51013.08</v>
          </cell>
        </row>
        <row r="717">
          <cell r="A717">
            <v>2017</v>
          </cell>
          <cell r="B717" t="str">
            <v>APR</v>
          </cell>
          <cell r="D717" t="str">
            <v>UNUC.00000002.01.10.01</v>
          </cell>
          <cell r="E717">
            <v>304.82</v>
          </cell>
        </row>
        <row r="718">
          <cell r="A718">
            <v>2017</v>
          </cell>
          <cell r="B718" t="str">
            <v>APR</v>
          </cell>
          <cell r="D718" t="str">
            <v>UNUC.00001012.01.01.01</v>
          </cell>
          <cell r="E718">
            <v>24789</v>
          </cell>
        </row>
        <row r="719">
          <cell r="A719">
            <v>2017</v>
          </cell>
          <cell r="B719" t="str">
            <v>APR</v>
          </cell>
          <cell r="D719" t="str">
            <v>UPGD.00000963.01.01.01</v>
          </cell>
          <cell r="E719">
            <v>11633.97</v>
          </cell>
        </row>
        <row r="720">
          <cell r="A720">
            <v>2017</v>
          </cell>
          <cell r="B720" t="str">
            <v>APR</v>
          </cell>
          <cell r="D720" t="str">
            <v>UPGD.00003814.01.01.01</v>
          </cell>
          <cell r="E720">
            <v>42678.45</v>
          </cell>
        </row>
        <row r="721">
          <cell r="A721">
            <v>2017</v>
          </cell>
          <cell r="B721" t="str">
            <v>APR</v>
          </cell>
          <cell r="D721" t="str">
            <v>UNUC.00000937.01.01.01</v>
          </cell>
          <cell r="E721">
            <v>25834.29</v>
          </cell>
        </row>
        <row r="722">
          <cell r="A722">
            <v>2017</v>
          </cell>
          <cell r="B722" t="str">
            <v>APR</v>
          </cell>
          <cell r="D722" t="str">
            <v>UPGD.00000729.03.01.01</v>
          </cell>
          <cell r="E722">
            <v>0</v>
          </cell>
        </row>
        <row r="723">
          <cell r="A723">
            <v>2017</v>
          </cell>
          <cell r="B723" t="str">
            <v>APR</v>
          </cell>
          <cell r="D723" t="str">
            <v>UNUC.00000938.01.01.03</v>
          </cell>
          <cell r="E723">
            <v>0</v>
          </cell>
        </row>
        <row r="724">
          <cell r="A724">
            <v>2017</v>
          </cell>
          <cell r="B724" t="str">
            <v>APR</v>
          </cell>
          <cell r="D724" t="str">
            <v>UPGD.00000962.01.01.02</v>
          </cell>
          <cell r="E724">
            <v>0</v>
          </cell>
        </row>
        <row r="725">
          <cell r="A725">
            <v>2017</v>
          </cell>
          <cell r="B725" t="str">
            <v>APR</v>
          </cell>
          <cell r="D725" t="str">
            <v>UPGD.00000630.01.01.01</v>
          </cell>
          <cell r="E725">
            <v>0</v>
          </cell>
        </row>
        <row r="726">
          <cell r="A726">
            <v>2017</v>
          </cell>
          <cell r="B726" t="str">
            <v>APR</v>
          </cell>
          <cell r="D726" t="str">
            <v>UPGD.00000689.01.01.01</v>
          </cell>
          <cell r="E726">
            <v>0</v>
          </cell>
        </row>
        <row r="727">
          <cell r="A727">
            <v>2017</v>
          </cell>
          <cell r="B727" t="str">
            <v>APR</v>
          </cell>
          <cell r="D727" t="str">
            <v>UNUC.00000002.01.04.01</v>
          </cell>
          <cell r="E727">
            <v>0</v>
          </cell>
        </row>
        <row r="728">
          <cell r="A728">
            <v>2017</v>
          </cell>
          <cell r="B728" t="str">
            <v>APR</v>
          </cell>
          <cell r="D728" t="str">
            <v>UPGD.00000627.01.01.01</v>
          </cell>
          <cell r="E728">
            <v>0</v>
          </cell>
        </row>
        <row r="729">
          <cell r="A729">
            <v>2017</v>
          </cell>
          <cell r="B729" t="str">
            <v>APR</v>
          </cell>
          <cell r="D729" t="str">
            <v>UPGD.00005601.01.01.01</v>
          </cell>
          <cell r="E729">
            <v>0</v>
          </cell>
        </row>
        <row r="730">
          <cell r="A730">
            <v>2017</v>
          </cell>
          <cell r="B730" t="str">
            <v>APR</v>
          </cell>
          <cell r="D730" t="str">
            <v>UNUC.00000001.01.10.01</v>
          </cell>
          <cell r="E730">
            <v>0</v>
          </cell>
        </row>
        <row r="731">
          <cell r="A731">
            <v>2017</v>
          </cell>
          <cell r="B731" t="str">
            <v>APR</v>
          </cell>
          <cell r="D731" t="str">
            <v>CI75002</v>
          </cell>
          <cell r="E731">
            <v>221213.2</v>
          </cell>
        </row>
        <row r="732">
          <cell r="A732">
            <v>2017</v>
          </cell>
          <cell r="B732" t="str">
            <v>APR</v>
          </cell>
          <cell r="D732" t="str">
            <v>CI75001</v>
          </cell>
          <cell r="E732">
            <v>2030862.43</v>
          </cell>
        </row>
        <row r="733">
          <cell r="A733">
            <v>2017</v>
          </cell>
          <cell r="B733" t="str">
            <v>APR</v>
          </cell>
          <cell r="D733" t="str">
            <v>CI95002</v>
          </cell>
          <cell r="E733">
            <v>0</v>
          </cell>
        </row>
        <row r="734">
          <cell r="A734">
            <v>2017</v>
          </cell>
          <cell r="B734" t="str">
            <v>APR</v>
          </cell>
          <cell r="D734" t="str">
            <v>CI95001</v>
          </cell>
          <cell r="E734">
            <v>0</v>
          </cell>
        </row>
        <row r="735">
          <cell r="A735">
            <v>2017</v>
          </cell>
          <cell r="B735" t="str">
            <v>APR</v>
          </cell>
          <cell r="D735" t="str">
            <v>CI15002</v>
          </cell>
          <cell r="E735">
            <v>44271.49</v>
          </cell>
        </row>
        <row r="736">
          <cell r="A736">
            <v>2017</v>
          </cell>
          <cell r="B736" t="str">
            <v>APR</v>
          </cell>
          <cell r="D736" t="str">
            <v>CI15001</v>
          </cell>
          <cell r="E736">
            <v>323748.94</v>
          </cell>
        </row>
        <row r="737">
          <cell r="A737">
            <v>2017</v>
          </cell>
          <cell r="B737" t="str">
            <v>APR</v>
          </cell>
          <cell r="D737" t="str">
            <v>CI85002</v>
          </cell>
          <cell r="E737">
            <v>0</v>
          </cell>
        </row>
        <row r="738">
          <cell r="A738">
            <v>2017</v>
          </cell>
          <cell r="B738" t="str">
            <v>APR</v>
          </cell>
          <cell r="D738" t="str">
            <v>CI85001</v>
          </cell>
          <cell r="E738">
            <v>0</v>
          </cell>
        </row>
        <row r="739">
          <cell r="A739">
            <v>2017</v>
          </cell>
          <cell r="B739" t="str">
            <v>APR</v>
          </cell>
          <cell r="D739" t="str">
            <v>CIA5002</v>
          </cell>
          <cell r="E739">
            <v>222668.13</v>
          </cell>
        </row>
        <row r="740">
          <cell r="A740">
            <v>2017</v>
          </cell>
          <cell r="B740" t="str">
            <v>APR</v>
          </cell>
          <cell r="D740" t="str">
            <v>CIA5001</v>
          </cell>
          <cell r="E740">
            <v>0</v>
          </cell>
        </row>
        <row r="741">
          <cell r="A741">
            <v>2017</v>
          </cell>
          <cell r="B741" t="str">
            <v>APR</v>
          </cell>
          <cell r="D741" t="str">
            <v>CIB5002</v>
          </cell>
          <cell r="E741">
            <v>0</v>
          </cell>
        </row>
        <row r="742">
          <cell r="A742">
            <v>2017</v>
          </cell>
          <cell r="B742" t="str">
            <v>APR</v>
          </cell>
          <cell r="D742" t="str">
            <v>CIB5001</v>
          </cell>
          <cell r="E742">
            <v>0</v>
          </cell>
        </row>
        <row r="743">
          <cell r="A743">
            <v>2017</v>
          </cell>
          <cell r="B743" t="str">
            <v>APR</v>
          </cell>
          <cell r="D743" t="str">
            <v>CIC5002</v>
          </cell>
          <cell r="E743">
            <v>0</v>
          </cell>
        </row>
        <row r="744">
          <cell r="A744">
            <v>2017</v>
          </cell>
          <cell r="B744" t="str">
            <v>APR</v>
          </cell>
          <cell r="D744" t="str">
            <v>CIC5001</v>
          </cell>
          <cell r="E744">
            <v>0</v>
          </cell>
        </row>
        <row r="745">
          <cell r="A745">
            <v>2017</v>
          </cell>
          <cell r="B745" t="str">
            <v>APR</v>
          </cell>
          <cell r="D745" t="str">
            <v>CI45002</v>
          </cell>
          <cell r="E745">
            <v>603220.16</v>
          </cell>
        </row>
        <row r="746">
          <cell r="A746">
            <v>2017</v>
          </cell>
          <cell r="B746" t="str">
            <v>APR</v>
          </cell>
          <cell r="D746" t="str">
            <v>CI45001</v>
          </cell>
          <cell r="E746">
            <v>-298273.69</v>
          </cell>
        </row>
        <row r="747">
          <cell r="A747">
            <v>2017</v>
          </cell>
          <cell r="B747" t="str">
            <v>APR</v>
          </cell>
          <cell r="D747" t="str">
            <v>O/U5MON</v>
          </cell>
          <cell r="E747">
            <v>-3860031.2069214298</v>
          </cell>
        </row>
        <row r="748">
          <cell r="A748">
            <v>2017</v>
          </cell>
          <cell r="B748" t="str">
            <v>APR</v>
          </cell>
          <cell r="D748" t="str">
            <v>EXP5TOT</v>
          </cell>
          <cell r="E748">
            <v>26970218.843745399</v>
          </cell>
        </row>
        <row r="749">
          <cell r="A749">
            <v>2017</v>
          </cell>
          <cell r="B749" t="str">
            <v>APR</v>
          </cell>
          <cell r="D749" t="str">
            <v>LIN5LOS</v>
          </cell>
          <cell r="E749">
            <v>0</v>
          </cell>
        </row>
        <row r="750">
          <cell r="A750">
            <v>2017</v>
          </cell>
          <cell r="B750" t="str">
            <v>APR</v>
          </cell>
          <cell r="D750" t="str">
            <v>4405810</v>
          </cell>
          <cell r="E750">
            <v>0</v>
          </cell>
        </row>
        <row r="751">
          <cell r="A751">
            <v>2017</v>
          </cell>
          <cell r="B751" t="str">
            <v>APR</v>
          </cell>
          <cell r="D751" t="str">
            <v>4405940</v>
          </cell>
          <cell r="E751">
            <v>0</v>
          </cell>
        </row>
        <row r="752">
          <cell r="A752">
            <v>2017</v>
          </cell>
          <cell r="B752" t="str">
            <v>APR</v>
          </cell>
          <cell r="D752" t="str">
            <v>4405000</v>
          </cell>
          <cell r="E752">
            <v>22712962.640000001</v>
          </cell>
        </row>
        <row r="753">
          <cell r="A753">
            <v>2017</v>
          </cell>
          <cell r="B753" t="str">
            <v>APR</v>
          </cell>
          <cell r="D753" t="str">
            <v>4405840</v>
          </cell>
          <cell r="E753">
            <v>0</v>
          </cell>
        </row>
        <row r="754">
          <cell r="A754">
            <v>2017</v>
          </cell>
          <cell r="B754" t="str">
            <v>APR</v>
          </cell>
          <cell r="D754" t="str">
            <v>COB5001</v>
          </cell>
          <cell r="E754">
            <v>19540.804257682499</v>
          </cell>
        </row>
        <row r="755">
          <cell r="A755">
            <v>2017</v>
          </cell>
          <cell r="B755" t="str">
            <v>APR</v>
          </cell>
          <cell r="D755" t="str">
            <v>COB5002</v>
          </cell>
          <cell r="E755">
            <v>4809.0370425987303</v>
          </cell>
        </row>
        <row r="756">
          <cell r="A756">
            <v>2017</v>
          </cell>
          <cell r="B756" t="str">
            <v>APR</v>
          </cell>
          <cell r="D756" t="str">
            <v>COC5001</v>
          </cell>
          <cell r="E756">
            <v>191308.573152136</v>
          </cell>
        </row>
        <row r="757">
          <cell r="A757">
            <v>2017</v>
          </cell>
          <cell r="B757" t="str">
            <v>APR</v>
          </cell>
          <cell r="D757" t="str">
            <v>COC5002</v>
          </cell>
          <cell r="E757">
            <v>47081.481535931598</v>
          </cell>
        </row>
        <row r="758">
          <cell r="A758">
            <v>2017</v>
          </cell>
          <cell r="B758" t="str">
            <v>APR</v>
          </cell>
          <cell r="D758" t="str">
            <v>COE5001</v>
          </cell>
          <cell r="E758">
            <v>968136.66741006903</v>
          </cell>
        </row>
        <row r="759">
          <cell r="A759">
            <v>2017</v>
          </cell>
          <cell r="B759" t="str">
            <v>APR</v>
          </cell>
          <cell r="D759" t="str">
            <v>COE5002</v>
          </cell>
          <cell r="E759">
            <v>202856.797444175</v>
          </cell>
        </row>
        <row r="760">
          <cell r="A760">
            <v>2017</v>
          </cell>
          <cell r="B760" t="str">
            <v>APR</v>
          </cell>
          <cell r="D760" t="str">
            <v>CI55001</v>
          </cell>
          <cell r="E760">
            <v>2453079.38</v>
          </cell>
        </row>
        <row r="761">
          <cell r="A761">
            <v>2017</v>
          </cell>
          <cell r="B761" t="str">
            <v>APR</v>
          </cell>
          <cell r="D761" t="str">
            <v>CI55002</v>
          </cell>
          <cell r="E761">
            <v>9726734.9700000007</v>
          </cell>
        </row>
        <row r="762">
          <cell r="A762">
            <v>2017</v>
          </cell>
          <cell r="B762" t="str">
            <v>APR</v>
          </cell>
          <cell r="D762" t="str">
            <v>RR85217</v>
          </cell>
          <cell r="E762">
            <v>0.35</v>
          </cell>
        </row>
        <row r="763">
          <cell r="A763">
            <v>2017</v>
          </cell>
          <cell r="B763" t="str">
            <v>APR</v>
          </cell>
          <cell r="D763" t="str">
            <v>RR85082</v>
          </cell>
          <cell r="E763">
            <v>0.35</v>
          </cell>
        </row>
        <row r="764">
          <cell r="A764">
            <v>2017</v>
          </cell>
          <cell r="B764" t="str">
            <v>APR</v>
          </cell>
          <cell r="D764" t="str">
            <v>RR85216</v>
          </cell>
          <cell r="E764">
            <v>0.35</v>
          </cell>
        </row>
        <row r="765">
          <cell r="A765">
            <v>2017</v>
          </cell>
          <cell r="B765" t="str">
            <v>APR</v>
          </cell>
          <cell r="D765" t="str">
            <v>RR85228</v>
          </cell>
          <cell r="E765">
            <v>0.35</v>
          </cell>
        </row>
        <row r="766">
          <cell r="A766">
            <v>2017</v>
          </cell>
          <cell r="B766" t="str">
            <v>APR</v>
          </cell>
          <cell r="D766" t="str">
            <v>RR95082</v>
          </cell>
          <cell r="E766">
            <v>5.8201058201058198E-2</v>
          </cell>
        </row>
        <row r="767">
          <cell r="A767">
            <v>2017</v>
          </cell>
          <cell r="B767" t="str">
            <v>APR</v>
          </cell>
          <cell r="D767" t="str">
            <v>RR95216</v>
          </cell>
          <cell r="E767">
            <v>5.8201058201058198E-2</v>
          </cell>
        </row>
        <row r="768">
          <cell r="A768">
            <v>2017</v>
          </cell>
          <cell r="B768" t="str">
            <v>APR</v>
          </cell>
          <cell r="D768" t="str">
            <v>RR95217</v>
          </cell>
          <cell r="E768">
            <v>5.8201058201058198E-2</v>
          </cell>
        </row>
        <row r="769">
          <cell r="A769">
            <v>2017</v>
          </cell>
          <cell r="B769" t="str">
            <v>APR</v>
          </cell>
          <cell r="D769" t="str">
            <v>RR95228</v>
          </cell>
          <cell r="E769">
            <v>5.8201058201058198E-2</v>
          </cell>
        </row>
        <row r="770">
          <cell r="A770">
            <v>2017</v>
          </cell>
          <cell r="B770" t="str">
            <v>APR</v>
          </cell>
          <cell r="D770" t="str">
            <v>RRA5082</v>
          </cell>
          <cell r="E770">
            <v>0.53846153846153799</v>
          </cell>
        </row>
        <row r="771">
          <cell r="A771">
            <v>2017</v>
          </cell>
          <cell r="B771" t="str">
            <v>APR</v>
          </cell>
          <cell r="D771" t="str">
            <v>RRA5216</v>
          </cell>
          <cell r="E771">
            <v>0.53846153846153799</v>
          </cell>
        </row>
        <row r="772">
          <cell r="A772">
            <v>2017</v>
          </cell>
          <cell r="B772" t="str">
            <v>APR</v>
          </cell>
          <cell r="D772" t="str">
            <v>RRA5217</v>
          </cell>
          <cell r="E772">
            <v>0.53846153846153799</v>
          </cell>
        </row>
        <row r="773">
          <cell r="A773">
            <v>2017</v>
          </cell>
          <cell r="B773" t="str">
            <v>APR</v>
          </cell>
          <cell r="D773" t="str">
            <v>RRA5228</v>
          </cell>
          <cell r="E773">
            <v>0.53846153846153799</v>
          </cell>
        </row>
        <row r="774">
          <cell r="A774">
            <v>2017</v>
          </cell>
          <cell r="B774" t="str">
            <v>APR</v>
          </cell>
          <cell r="D774" t="str">
            <v>RRD5082</v>
          </cell>
          <cell r="E774">
            <v>-37247.352254358899</v>
          </cell>
        </row>
        <row r="775">
          <cell r="A775">
            <v>2017</v>
          </cell>
          <cell r="B775" t="str">
            <v>APR</v>
          </cell>
          <cell r="D775" t="str">
            <v>RRD5216</v>
          </cell>
          <cell r="E775">
            <v>-12835.220661880299</v>
          </cell>
        </row>
        <row r="776">
          <cell r="A776">
            <v>2017</v>
          </cell>
          <cell r="B776" t="str">
            <v>APR</v>
          </cell>
          <cell r="D776" t="str">
            <v>RRD5217</v>
          </cell>
          <cell r="E776">
            <v>979973.23636786302</v>
          </cell>
        </row>
        <row r="777">
          <cell r="A777">
            <v>2017</v>
          </cell>
          <cell r="B777" t="str">
            <v>APR</v>
          </cell>
          <cell r="D777" t="str">
            <v>RRD5228</v>
          </cell>
          <cell r="E777">
            <v>995909.81003101496</v>
          </cell>
        </row>
        <row r="778">
          <cell r="A778">
            <v>2017</v>
          </cell>
          <cell r="B778" t="str">
            <v>APR</v>
          </cell>
          <cell r="D778" t="str">
            <v>RRF5082</v>
          </cell>
          <cell r="E778">
            <v>-125460.85246342501</v>
          </cell>
        </row>
        <row r="779">
          <cell r="A779">
            <v>2017</v>
          </cell>
          <cell r="B779" t="str">
            <v>APR</v>
          </cell>
          <cell r="D779" t="str">
            <v>UCOR.00000306.01.07.01</v>
          </cell>
          <cell r="E779">
            <v>233.66</v>
          </cell>
        </row>
        <row r="780">
          <cell r="A780">
            <v>2017</v>
          </cell>
          <cell r="B780" t="str">
            <v>APR</v>
          </cell>
          <cell r="D780" t="str">
            <v>RRF5216</v>
          </cell>
          <cell r="E780">
            <v>-43233.0790870438</v>
          </cell>
        </row>
        <row r="781">
          <cell r="A781">
            <v>2017</v>
          </cell>
          <cell r="B781" t="str">
            <v>APR</v>
          </cell>
          <cell r="D781" t="str">
            <v>RRF5217</v>
          </cell>
          <cell r="E781">
            <v>3300859.5291941999</v>
          </cell>
        </row>
        <row r="782">
          <cell r="A782">
            <v>2017</v>
          </cell>
          <cell r="B782" t="str">
            <v>APR</v>
          </cell>
          <cell r="D782" t="str">
            <v>RRF5228</v>
          </cell>
          <cell r="E782">
            <v>3354538.94520937</v>
          </cell>
        </row>
        <row r="783">
          <cell r="A783">
            <v>2017</v>
          </cell>
          <cell r="B783" t="str">
            <v>APR</v>
          </cell>
          <cell r="D783" t="str">
            <v>RRK5082</v>
          </cell>
          <cell r="E783">
            <v>0</v>
          </cell>
        </row>
        <row r="784">
          <cell r="A784">
            <v>2017</v>
          </cell>
          <cell r="B784" t="str">
            <v>APR</v>
          </cell>
          <cell r="D784" t="str">
            <v>RRK5216</v>
          </cell>
          <cell r="E784">
            <v>0</v>
          </cell>
        </row>
        <row r="785">
          <cell r="A785">
            <v>2017</v>
          </cell>
          <cell r="B785" t="str">
            <v>APR</v>
          </cell>
          <cell r="D785" t="str">
            <v>RRK5217</v>
          </cell>
          <cell r="E785">
            <v>0</v>
          </cell>
        </row>
        <row r="786">
          <cell r="A786">
            <v>2017</v>
          </cell>
          <cell r="B786" t="str">
            <v>APR</v>
          </cell>
          <cell r="D786" t="str">
            <v>RRK5228</v>
          </cell>
          <cell r="E786">
            <v>0</v>
          </cell>
        </row>
        <row r="787">
          <cell r="A787">
            <v>2017</v>
          </cell>
          <cell r="B787" t="str">
            <v>APR</v>
          </cell>
          <cell r="D787" t="str">
            <v>UNUC.00000001.01.14.01</v>
          </cell>
          <cell r="E787">
            <v>0</v>
          </cell>
        </row>
        <row r="788">
          <cell r="A788">
            <v>2017</v>
          </cell>
          <cell r="B788" t="str">
            <v>APR</v>
          </cell>
          <cell r="D788" t="str">
            <v>UNUC.00000002.01.09.01</v>
          </cell>
          <cell r="E788">
            <v>0</v>
          </cell>
        </row>
        <row r="789">
          <cell r="A789">
            <v>2017</v>
          </cell>
          <cell r="B789" t="str">
            <v>APR</v>
          </cell>
          <cell r="D789" t="str">
            <v>UNUC.00000001.01.16.01</v>
          </cell>
          <cell r="E789">
            <v>0</v>
          </cell>
        </row>
        <row r="790">
          <cell r="A790">
            <v>2017</v>
          </cell>
          <cell r="B790" t="str">
            <v>APR</v>
          </cell>
          <cell r="D790" t="str">
            <v>UNUC.00000001.01.09.01</v>
          </cell>
          <cell r="E790">
            <v>0</v>
          </cell>
        </row>
        <row r="791">
          <cell r="A791">
            <v>2017</v>
          </cell>
          <cell r="B791" t="str">
            <v>APR</v>
          </cell>
          <cell r="D791" t="str">
            <v>UNUC.00000002.01.14.01</v>
          </cell>
          <cell r="E791">
            <v>0</v>
          </cell>
        </row>
        <row r="792">
          <cell r="A792">
            <v>2017</v>
          </cell>
          <cell r="B792" t="str">
            <v>APR</v>
          </cell>
          <cell r="D792" t="str">
            <v>UNUC.00000938.01.02.01</v>
          </cell>
          <cell r="E792">
            <v>0</v>
          </cell>
        </row>
        <row r="793">
          <cell r="A793">
            <v>2017</v>
          </cell>
          <cell r="B793" t="str">
            <v>APR</v>
          </cell>
          <cell r="D793" t="str">
            <v>UPGD.00000729.02.01.01</v>
          </cell>
          <cell r="E793">
            <v>0</v>
          </cell>
        </row>
        <row r="794">
          <cell r="A794">
            <v>2017</v>
          </cell>
          <cell r="B794" t="str">
            <v>APR</v>
          </cell>
          <cell r="D794" t="str">
            <v>UCOR.00000693.01.01.01</v>
          </cell>
          <cell r="E794">
            <v>0</v>
          </cell>
        </row>
        <row r="795">
          <cell r="A795">
            <v>2017</v>
          </cell>
          <cell r="B795" t="str">
            <v>APR</v>
          </cell>
          <cell r="D795" t="str">
            <v>UCOR.00000306.01.05.01</v>
          </cell>
          <cell r="E795">
            <v>0</v>
          </cell>
        </row>
        <row r="796">
          <cell r="A796">
            <v>2017</v>
          </cell>
          <cell r="B796" t="str">
            <v>APR</v>
          </cell>
          <cell r="D796" t="str">
            <v>UNUC.00000002.01.13.01</v>
          </cell>
          <cell r="E796">
            <v>39665.08</v>
          </cell>
        </row>
        <row r="797">
          <cell r="A797">
            <v>2017</v>
          </cell>
          <cell r="B797" t="str">
            <v>APR</v>
          </cell>
          <cell r="D797" t="str">
            <v>UNUC.00001132.01.01.01</v>
          </cell>
          <cell r="E797">
            <v>1398.75</v>
          </cell>
        </row>
        <row r="798">
          <cell r="A798">
            <v>2017</v>
          </cell>
          <cell r="B798" t="str">
            <v>APR</v>
          </cell>
          <cell r="D798" t="str">
            <v>UNUC.00000001.01.02.01</v>
          </cell>
          <cell r="E798">
            <v>59081</v>
          </cell>
        </row>
        <row r="799">
          <cell r="A799">
            <v>2017</v>
          </cell>
          <cell r="B799" t="str">
            <v>APR</v>
          </cell>
          <cell r="D799" t="str">
            <v>UNUC.00000002.01.01.01</v>
          </cell>
          <cell r="E799">
            <v>944180.45</v>
          </cell>
        </row>
        <row r="800">
          <cell r="A800">
            <v>2017</v>
          </cell>
          <cell r="B800" t="str">
            <v>APR</v>
          </cell>
          <cell r="D800" t="str">
            <v>UPGD.00000628.01.01.01</v>
          </cell>
          <cell r="E800">
            <v>14899.25</v>
          </cell>
        </row>
        <row r="801">
          <cell r="A801">
            <v>2017</v>
          </cell>
          <cell r="B801" t="str">
            <v>APR</v>
          </cell>
          <cell r="D801" t="str">
            <v>6350000866</v>
          </cell>
          <cell r="E801">
            <v>-116280</v>
          </cell>
        </row>
        <row r="802">
          <cell r="A802">
            <v>2017</v>
          </cell>
          <cell r="B802" t="str">
            <v>APR</v>
          </cell>
          <cell r="D802" t="str">
            <v>6350000871</v>
          </cell>
          <cell r="E802">
            <v>-5018.5600000000004</v>
          </cell>
        </row>
        <row r="803">
          <cell r="A803">
            <v>2017</v>
          </cell>
          <cell r="B803" t="str">
            <v>APR</v>
          </cell>
          <cell r="D803" t="str">
            <v>UNUC.00001132.01.04.01</v>
          </cell>
          <cell r="E803">
            <v>9032.2800000000007</v>
          </cell>
        </row>
        <row r="804">
          <cell r="A804">
            <v>2017</v>
          </cell>
          <cell r="B804" t="str">
            <v>APR</v>
          </cell>
          <cell r="D804" t="str">
            <v>6690000061</v>
          </cell>
          <cell r="E804">
            <v>-60868</v>
          </cell>
        </row>
        <row r="805">
          <cell r="A805">
            <v>2017</v>
          </cell>
          <cell r="B805" t="str">
            <v>APR</v>
          </cell>
          <cell r="D805" t="str">
            <v>6360002678</v>
          </cell>
          <cell r="E805">
            <v>4180555.56</v>
          </cell>
        </row>
        <row r="806">
          <cell r="A806">
            <v>2017</v>
          </cell>
          <cell r="B806" t="str">
            <v>APR</v>
          </cell>
          <cell r="D806" t="str">
            <v>UCOR.00000693.01.01.02</v>
          </cell>
          <cell r="E806">
            <v>0</v>
          </cell>
        </row>
        <row r="807">
          <cell r="A807">
            <v>2017</v>
          </cell>
          <cell r="B807" t="str">
            <v>APR</v>
          </cell>
          <cell r="D807" t="str">
            <v>UPGD.00001446.03.01.01</v>
          </cell>
          <cell r="E807">
            <v>0</v>
          </cell>
        </row>
        <row r="808">
          <cell r="A808">
            <v>2017</v>
          </cell>
          <cell r="B808" t="str">
            <v>APR</v>
          </cell>
          <cell r="D808" t="str">
            <v>UPGD.00000635.01.01.01</v>
          </cell>
          <cell r="E808">
            <v>0</v>
          </cell>
        </row>
        <row r="809">
          <cell r="A809">
            <v>2017</v>
          </cell>
          <cell r="B809" t="str">
            <v>APR</v>
          </cell>
          <cell r="D809" t="str">
            <v>UPGD.00000631.01.01.01</v>
          </cell>
          <cell r="E809">
            <v>0</v>
          </cell>
        </row>
        <row r="810">
          <cell r="A810">
            <v>2017</v>
          </cell>
          <cell r="B810" t="str">
            <v>APR</v>
          </cell>
          <cell r="D810" t="str">
            <v>UPGD.00001327.01.01.02</v>
          </cell>
          <cell r="E810">
            <v>0</v>
          </cell>
        </row>
        <row r="811">
          <cell r="A811">
            <v>2017</v>
          </cell>
          <cell r="B811" t="str">
            <v>APR</v>
          </cell>
          <cell r="D811" t="str">
            <v>UNUC.00000003.01.06.01</v>
          </cell>
          <cell r="E811">
            <v>0</v>
          </cell>
        </row>
        <row r="812">
          <cell r="A812">
            <v>2017</v>
          </cell>
          <cell r="B812" t="str">
            <v>APR</v>
          </cell>
          <cell r="D812" t="str">
            <v>UPGD.00001327.01.01.01</v>
          </cell>
          <cell r="E812">
            <v>0</v>
          </cell>
        </row>
        <row r="813">
          <cell r="A813">
            <v>2017</v>
          </cell>
          <cell r="B813" t="str">
            <v>APR</v>
          </cell>
          <cell r="D813" t="str">
            <v>UPGD.00000632.01.01.01</v>
          </cell>
          <cell r="E813">
            <v>0</v>
          </cell>
        </row>
        <row r="814">
          <cell r="A814">
            <v>2017</v>
          </cell>
          <cell r="B814" t="str">
            <v>APR</v>
          </cell>
          <cell r="D814" t="str">
            <v>UPGD.00000399.01.01.01</v>
          </cell>
          <cell r="E814">
            <v>0</v>
          </cell>
        </row>
        <row r="815">
          <cell r="A815">
            <v>2017</v>
          </cell>
          <cell r="B815" t="str">
            <v>APR</v>
          </cell>
          <cell r="D815" t="str">
            <v>UNUC.00000969.10.01.01</v>
          </cell>
          <cell r="E815">
            <v>71075.56</v>
          </cell>
        </row>
        <row r="816">
          <cell r="A816">
            <v>2017</v>
          </cell>
          <cell r="B816" t="str">
            <v>APR</v>
          </cell>
          <cell r="D816" t="str">
            <v>UNUC.00000001.01.13.01</v>
          </cell>
          <cell r="E816">
            <v>31118.53</v>
          </cell>
        </row>
        <row r="817">
          <cell r="A817">
            <v>2017</v>
          </cell>
          <cell r="B817" t="str">
            <v>APR</v>
          </cell>
          <cell r="D817" t="str">
            <v>UNUC.00000003.01.01.01</v>
          </cell>
          <cell r="E817">
            <v>58623.74</v>
          </cell>
        </row>
        <row r="818">
          <cell r="A818">
            <v>2017</v>
          </cell>
          <cell r="B818" t="str">
            <v>APR</v>
          </cell>
          <cell r="D818" t="str">
            <v>UNUC.00000715.01.01.01</v>
          </cell>
          <cell r="E818">
            <v>26</v>
          </cell>
        </row>
        <row r="819">
          <cell r="A819">
            <v>2017</v>
          </cell>
          <cell r="B819" t="str">
            <v>APR</v>
          </cell>
          <cell r="D819" t="str">
            <v>UNUC.00001057.01.01.01</v>
          </cell>
          <cell r="E819">
            <v>3402</v>
          </cell>
        </row>
        <row r="820">
          <cell r="A820">
            <v>2017</v>
          </cell>
          <cell r="B820" t="str">
            <v>APR</v>
          </cell>
          <cell r="D820" t="str">
            <v>UPGD.00000633.01.01.01</v>
          </cell>
          <cell r="E820">
            <v>24661.79</v>
          </cell>
        </row>
        <row r="821">
          <cell r="A821">
            <v>2017</v>
          </cell>
          <cell r="B821" t="str">
            <v>APR</v>
          </cell>
          <cell r="D821" t="str">
            <v>UPGD.00005600.01.01.01</v>
          </cell>
          <cell r="E821">
            <v>5309.1</v>
          </cell>
        </row>
        <row r="822">
          <cell r="A822">
            <v>2017</v>
          </cell>
          <cell r="B822" t="str">
            <v>APR</v>
          </cell>
          <cell r="D822" t="str">
            <v>UCOR.00000301.01.06.01</v>
          </cell>
          <cell r="E822">
            <v>-756990</v>
          </cell>
        </row>
        <row r="823">
          <cell r="A823">
            <v>2017</v>
          </cell>
          <cell r="B823" t="str">
            <v>APR</v>
          </cell>
          <cell r="D823" t="str">
            <v>UNUC.00000003.01.07.01</v>
          </cell>
          <cell r="E823">
            <v>19650</v>
          </cell>
        </row>
        <row r="824">
          <cell r="A824">
            <v>2017</v>
          </cell>
          <cell r="B824" t="str">
            <v>APR</v>
          </cell>
          <cell r="D824" t="str">
            <v>UNUC.00000914.01.01.01</v>
          </cell>
          <cell r="E824">
            <v>19125</v>
          </cell>
        </row>
        <row r="825">
          <cell r="A825">
            <v>2017</v>
          </cell>
          <cell r="B825" t="str">
            <v>APR</v>
          </cell>
          <cell r="D825" t="str">
            <v>UNUC.00000938.01.01.01</v>
          </cell>
          <cell r="E825">
            <v>2832.5</v>
          </cell>
        </row>
        <row r="826">
          <cell r="A826">
            <v>2017</v>
          </cell>
          <cell r="B826" t="str">
            <v>APR</v>
          </cell>
          <cell r="D826" t="str">
            <v>UNUC.00001132.01.02.01</v>
          </cell>
          <cell r="E826">
            <v>17099.16</v>
          </cell>
        </row>
        <row r="827">
          <cell r="A827">
            <v>2017</v>
          </cell>
          <cell r="B827" t="str">
            <v>APR</v>
          </cell>
          <cell r="D827" t="str">
            <v>UCOR.00000301.01.03.01</v>
          </cell>
          <cell r="E827">
            <v>7773112.5499999998</v>
          </cell>
        </row>
        <row r="828">
          <cell r="A828">
            <v>2017</v>
          </cell>
          <cell r="B828" t="str">
            <v>APR</v>
          </cell>
          <cell r="D828" t="str">
            <v>UNUC.00000001.01.07.01</v>
          </cell>
          <cell r="E828">
            <v>3944.22</v>
          </cell>
        </row>
        <row r="829">
          <cell r="A829">
            <v>2017</v>
          </cell>
          <cell r="B829" t="str">
            <v>APR</v>
          </cell>
          <cell r="D829" t="str">
            <v>UNUC.00000001.01.15.01</v>
          </cell>
          <cell r="E829">
            <v>168156.25</v>
          </cell>
        </row>
        <row r="830">
          <cell r="A830">
            <v>2017</v>
          </cell>
          <cell r="B830" t="str">
            <v>APR</v>
          </cell>
          <cell r="D830" t="str">
            <v>UNUC.00000002.01.07.01</v>
          </cell>
          <cell r="E830">
            <v>2425</v>
          </cell>
        </row>
        <row r="831">
          <cell r="A831">
            <v>2017</v>
          </cell>
          <cell r="B831" t="str">
            <v>APR</v>
          </cell>
          <cell r="D831" t="str">
            <v>UNUC.00000604.01.01.01</v>
          </cell>
          <cell r="E831">
            <v>6964.56</v>
          </cell>
        </row>
        <row r="832">
          <cell r="A832">
            <v>2017</v>
          </cell>
          <cell r="B832" t="str">
            <v>APR</v>
          </cell>
          <cell r="D832" t="str">
            <v>UNUC.00001058.01.01.01</v>
          </cell>
          <cell r="E832">
            <v>2825</v>
          </cell>
        </row>
        <row r="833">
          <cell r="A833">
            <v>2017</v>
          </cell>
          <cell r="B833" t="str">
            <v>APR</v>
          </cell>
          <cell r="D833" t="str">
            <v>UPGD.00000963.01.01.02</v>
          </cell>
          <cell r="E833">
            <v>11633.17</v>
          </cell>
        </row>
        <row r="834">
          <cell r="A834">
            <v>2017</v>
          </cell>
          <cell r="B834" t="str">
            <v>APR</v>
          </cell>
          <cell r="D834" t="str">
            <v>6350000869</v>
          </cell>
          <cell r="E834">
            <v>739225</v>
          </cell>
        </row>
        <row r="835">
          <cell r="A835">
            <v>2017</v>
          </cell>
          <cell r="B835" t="str">
            <v>APR</v>
          </cell>
          <cell r="D835" t="str">
            <v>6360002520</v>
          </cell>
          <cell r="E835">
            <v>4647322</v>
          </cell>
        </row>
        <row r="836">
          <cell r="A836">
            <v>2017</v>
          </cell>
          <cell r="B836" t="str">
            <v>APR</v>
          </cell>
          <cell r="D836" t="str">
            <v>6360002521</v>
          </cell>
          <cell r="E836">
            <v>2918525</v>
          </cell>
        </row>
        <row r="837">
          <cell r="A837">
            <v>2017</v>
          </cell>
          <cell r="B837" t="str">
            <v>APR</v>
          </cell>
          <cell r="D837" t="str">
            <v>UCOR.00000306.01.07.02</v>
          </cell>
          <cell r="E837">
            <v>1149200</v>
          </cell>
        </row>
        <row r="838">
          <cell r="A838">
            <v>2017</v>
          </cell>
          <cell r="B838" t="str">
            <v>APR</v>
          </cell>
          <cell r="D838" t="str">
            <v>6700000041</v>
          </cell>
          <cell r="E838">
            <v>-7662512.5499999998</v>
          </cell>
        </row>
        <row r="839">
          <cell r="A839">
            <v>2017</v>
          </cell>
          <cell r="B839" t="str">
            <v>APR</v>
          </cell>
          <cell r="D839" t="str">
            <v>UNUC.00000001.01.01.01</v>
          </cell>
          <cell r="E839">
            <v>795328.18</v>
          </cell>
        </row>
        <row r="840">
          <cell r="A840">
            <v>2017</v>
          </cell>
          <cell r="B840" t="str">
            <v>APR</v>
          </cell>
          <cell r="D840" t="str">
            <v>UNUC.00000002.01.15.01</v>
          </cell>
          <cell r="E840">
            <v>142247.4</v>
          </cell>
        </row>
        <row r="841">
          <cell r="A841">
            <v>2017</v>
          </cell>
          <cell r="B841" t="str">
            <v>APR</v>
          </cell>
          <cell r="D841" t="str">
            <v>UNUC.00001174.01.01.01</v>
          </cell>
          <cell r="E841">
            <v>23387.55</v>
          </cell>
        </row>
        <row r="842">
          <cell r="A842">
            <v>2017</v>
          </cell>
          <cell r="B842" t="str">
            <v>APR</v>
          </cell>
          <cell r="D842" t="str">
            <v>UPGD.00003814.03.01.01</v>
          </cell>
          <cell r="E842">
            <v>1561.46</v>
          </cell>
        </row>
        <row r="843">
          <cell r="A843">
            <v>2017</v>
          </cell>
          <cell r="B843" t="str">
            <v>APR</v>
          </cell>
          <cell r="D843" t="str">
            <v>6350000868</v>
          </cell>
          <cell r="E843">
            <v>-288638.84000000003</v>
          </cell>
        </row>
        <row r="844">
          <cell r="A844">
            <v>2017</v>
          </cell>
          <cell r="B844" t="str">
            <v>APR</v>
          </cell>
          <cell r="D844" t="str">
            <v>6350000870</v>
          </cell>
          <cell r="E844">
            <v>-683781.44</v>
          </cell>
        </row>
        <row r="845">
          <cell r="A845">
            <v>2017</v>
          </cell>
          <cell r="B845" t="str">
            <v>APR</v>
          </cell>
          <cell r="D845" t="str">
            <v>UNUC.00001132.01.03.01</v>
          </cell>
          <cell r="E845">
            <v>12123.32</v>
          </cell>
        </row>
        <row r="846">
          <cell r="A846">
            <v>2017</v>
          </cell>
          <cell r="B846" t="str">
            <v>APR</v>
          </cell>
          <cell r="D846" t="str">
            <v>UCOR.00000301.01.05.01</v>
          </cell>
          <cell r="E846">
            <v>5736578.7199999997</v>
          </cell>
        </row>
        <row r="847">
          <cell r="A847">
            <v>2017</v>
          </cell>
          <cell r="B847" t="str">
            <v>APR</v>
          </cell>
          <cell r="D847" t="str">
            <v>UCOR.00000622.01.02.01</v>
          </cell>
          <cell r="E847">
            <v>-104007.8</v>
          </cell>
        </row>
        <row r="848">
          <cell r="A848">
            <v>2017</v>
          </cell>
          <cell r="B848" t="str">
            <v>APR</v>
          </cell>
          <cell r="D848" t="str">
            <v>UNUC.00000001.01.03.01</v>
          </cell>
          <cell r="E848">
            <v>7864.5</v>
          </cell>
        </row>
        <row r="849">
          <cell r="A849">
            <v>2017</v>
          </cell>
          <cell r="B849" t="str">
            <v>APR</v>
          </cell>
          <cell r="D849" t="str">
            <v>UNUC.00000001.01.05.01</v>
          </cell>
          <cell r="E849">
            <v>20254.009999999998</v>
          </cell>
        </row>
        <row r="850">
          <cell r="A850">
            <v>2017</v>
          </cell>
          <cell r="B850" t="str">
            <v>APR</v>
          </cell>
          <cell r="D850" t="str">
            <v>UNUC.00000002.01.02.01</v>
          </cell>
          <cell r="E850">
            <v>177244</v>
          </cell>
        </row>
        <row r="851">
          <cell r="A851">
            <v>2017</v>
          </cell>
          <cell r="B851" t="str">
            <v>APR</v>
          </cell>
          <cell r="D851" t="str">
            <v>UPGD.00004811.03.01.01</v>
          </cell>
          <cell r="E851">
            <v>0</v>
          </cell>
        </row>
        <row r="852">
          <cell r="A852">
            <v>2017</v>
          </cell>
          <cell r="B852" t="str">
            <v>APR</v>
          </cell>
          <cell r="D852" t="str">
            <v>UNUC.00000001.01.08.01</v>
          </cell>
          <cell r="E852">
            <v>0</v>
          </cell>
        </row>
        <row r="853">
          <cell r="A853">
            <v>2017</v>
          </cell>
          <cell r="B853" t="str">
            <v>APR</v>
          </cell>
          <cell r="D853" t="str">
            <v>UNUC.00000002.01.06.01</v>
          </cell>
          <cell r="E853">
            <v>10359.08</v>
          </cell>
        </row>
        <row r="854">
          <cell r="A854">
            <v>2017</v>
          </cell>
          <cell r="B854" t="str">
            <v>APR</v>
          </cell>
          <cell r="D854" t="str">
            <v>UPGD.00003208.01.01.01</v>
          </cell>
          <cell r="E854">
            <v>430692.29</v>
          </cell>
        </row>
        <row r="855">
          <cell r="A855">
            <v>2017</v>
          </cell>
          <cell r="B855" t="str">
            <v>MAR</v>
          </cell>
          <cell r="D855" t="str">
            <v>CI75004</v>
          </cell>
          <cell r="E855">
            <v>249853266.31</v>
          </cell>
        </row>
        <row r="856">
          <cell r="A856">
            <v>2017</v>
          </cell>
          <cell r="B856" t="str">
            <v>MAR</v>
          </cell>
          <cell r="D856" t="str">
            <v>CI75006</v>
          </cell>
          <cell r="E856">
            <v>249853266.31</v>
          </cell>
        </row>
        <row r="857">
          <cell r="A857">
            <v>2017</v>
          </cell>
          <cell r="B857" t="str">
            <v>MAR</v>
          </cell>
          <cell r="D857" t="str">
            <v>CI95008</v>
          </cell>
          <cell r="E857">
            <v>28685.31</v>
          </cell>
        </row>
        <row r="858">
          <cell r="A858">
            <v>2017</v>
          </cell>
          <cell r="B858" t="str">
            <v>MAR</v>
          </cell>
          <cell r="D858" t="str">
            <v>CI95001</v>
          </cell>
          <cell r="E858">
            <v>0</v>
          </cell>
        </row>
        <row r="859">
          <cell r="A859">
            <v>2017</v>
          </cell>
          <cell r="B859" t="str">
            <v>MAR</v>
          </cell>
          <cell r="D859" t="str">
            <v>CI95003</v>
          </cell>
          <cell r="E859">
            <v>28685.31</v>
          </cell>
        </row>
        <row r="860">
          <cell r="A860">
            <v>2017</v>
          </cell>
          <cell r="B860" t="str">
            <v>MAR</v>
          </cell>
          <cell r="D860" t="str">
            <v>CI95007</v>
          </cell>
          <cell r="E860">
            <v>57370.62</v>
          </cell>
        </row>
        <row r="861">
          <cell r="A861">
            <v>2017</v>
          </cell>
          <cell r="B861" t="str">
            <v>MAR</v>
          </cell>
          <cell r="D861" t="str">
            <v>CI95005</v>
          </cell>
          <cell r="E861">
            <v>28685.31</v>
          </cell>
        </row>
        <row r="862">
          <cell r="A862">
            <v>2017</v>
          </cell>
          <cell r="B862" t="str">
            <v>MAR</v>
          </cell>
          <cell r="D862" t="str">
            <v>CI95002</v>
          </cell>
          <cell r="E862">
            <v>0</v>
          </cell>
        </row>
        <row r="863">
          <cell r="A863">
            <v>2017</v>
          </cell>
          <cell r="B863" t="str">
            <v>MAR</v>
          </cell>
          <cell r="D863" t="str">
            <v>CI95004</v>
          </cell>
          <cell r="E863">
            <v>28685.31</v>
          </cell>
        </row>
        <row r="864">
          <cell r="A864">
            <v>2017</v>
          </cell>
          <cell r="B864" t="str">
            <v>MAR</v>
          </cell>
          <cell r="D864" t="str">
            <v>CI95006</v>
          </cell>
          <cell r="E864">
            <v>28685.31</v>
          </cell>
        </row>
        <row r="865">
          <cell r="A865">
            <v>2017</v>
          </cell>
          <cell r="B865" t="str">
            <v>MAR</v>
          </cell>
          <cell r="D865" t="str">
            <v>CI15008</v>
          </cell>
          <cell r="E865">
            <v>150193124.77000001</v>
          </cell>
        </row>
        <row r="866">
          <cell r="A866">
            <v>2017</v>
          </cell>
          <cell r="B866" t="str">
            <v>MAR</v>
          </cell>
          <cell r="D866" t="str">
            <v>CI15001</v>
          </cell>
          <cell r="E866">
            <v>319880.81</v>
          </cell>
        </row>
        <row r="867">
          <cell r="A867">
            <v>2017</v>
          </cell>
          <cell r="B867" t="str">
            <v>MAR</v>
          </cell>
          <cell r="D867" t="str">
            <v>CI15003</v>
          </cell>
          <cell r="E867">
            <v>150193124.77000001</v>
          </cell>
        </row>
        <row r="868">
          <cell r="A868">
            <v>2017</v>
          </cell>
          <cell r="B868" t="str">
            <v>MAR</v>
          </cell>
          <cell r="D868" t="str">
            <v>CI15007</v>
          </cell>
          <cell r="E868">
            <v>300386249.54000002</v>
          </cell>
        </row>
        <row r="869">
          <cell r="A869">
            <v>2017</v>
          </cell>
          <cell r="B869" t="str">
            <v>MAR</v>
          </cell>
          <cell r="D869" t="str">
            <v>CI15005</v>
          </cell>
          <cell r="E869">
            <v>150193124.77000001</v>
          </cell>
        </row>
        <row r="870">
          <cell r="A870">
            <v>2017</v>
          </cell>
          <cell r="B870" t="str">
            <v>MAR</v>
          </cell>
          <cell r="D870" t="str">
            <v>CI15002</v>
          </cell>
          <cell r="E870">
            <v>43910.98</v>
          </cell>
        </row>
        <row r="871">
          <cell r="A871">
            <v>2017</v>
          </cell>
          <cell r="B871" t="str">
            <v>MAR</v>
          </cell>
          <cell r="D871" t="str">
            <v>CI15004</v>
          </cell>
          <cell r="E871">
            <v>150193124.77000001</v>
          </cell>
        </row>
        <row r="872">
          <cell r="A872">
            <v>2017</v>
          </cell>
          <cell r="B872" t="str">
            <v>MAR</v>
          </cell>
          <cell r="D872" t="str">
            <v>CI15006</v>
          </cell>
          <cell r="E872">
            <v>150193124.77000001</v>
          </cell>
        </row>
        <row r="873">
          <cell r="A873">
            <v>2017</v>
          </cell>
          <cell r="B873" t="str">
            <v>MAR</v>
          </cell>
          <cell r="D873" t="str">
            <v>CI85008</v>
          </cell>
          <cell r="E873">
            <v>-89990815.219999999</v>
          </cell>
        </row>
        <row r="874">
          <cell r="A874">
            <v>2017</v>
          </cell>
          <cell r="B874" t="str">
            <v>MAR</v>
          </cell>
          <cell r="D874" t="str">
            <v>CI85001</v>
          </cell>
          <cell r="E874">
            <v>0</v>
          </cell>
        </row>
        <row r="875">
          <cell r="A875">
            <v>2017</v>
          </cell>
          <cell r="B875" t="str">
            <v>MAR</v>
          </cell>
          <cell r="D875" t="str">
            <v>CI85003</v>
          </cell>
          <cell r="E875">
            <v>-89990815.219999999</v>
          </cell>
        </row>
        <row r="876">
          <cell r="A876">
            <v>2017</v>
          </cell>
          <cell r="B876" t="str">
            <v>MAR</v>
          </cell>
          <cell r="D876" t="str">
            <v>CI85007</v>
          </cell>
          <cell r="E876">
            <v>-179981630.44</v>
          </cell>
        </row>
        <row r="877">
          <cell r="A877">
            <v>2017</v>
          </cell>
          <cell r="B877" t="str">
            <v>MAR</v>
          </cell>
          <cell r="D877" t="str">
            <v>CI85005</v>
          </cell>
          <cell r="E877">
            <v>-89990815.219999999</v>
          </cell>
        </row>
        <row r="878">
          <cell r="A878">
            <v>2017</v>
          </cell>
          <cell r="B878" t="str">
            <v>MAR</v>
          </cell>
          <cell r="D878" t="str">
            <v>CI85002</v>
          </cell>
          <cell r="E878">
            <v>0</v>
          </cell>
        </row>
        <row r="879">
          <cell r="A879">
            <v>2017</v>
          </cell>
          <cell r="B879" t="str">
            <v>MAR</v>
          </cell>
          <cell r="D879" t="str">
            <v>CI85004</v>
          </cell>
          <cell r="E879">
            <v>-89990815.219999999</v>
          </cell>
        </row>
        <row r="880">
          <cell r="A880">
            <v>2017</v>
          </cell>
          <cell r="B880" t="str">
            <v>MAR</v>
          </cell>
          <cell r="D880" t="str">
            <v>CI85006</v>
          </cell>
          <cell r="E880">
            <v>-89990815.219999999</v>
          </cell>
        </row>
        <row r="881">
          <cell r="A881">
            <v>2017</v>
          </cell>
          <cell r="B881" t="str">
            <v>MAR</v>
          </cell>
          <cell r="D881" t="str">
            <v>CIA5008</v>
          </cell>
          <cell r="E881">
            <v>-33231740.239999998</v>
          </cell>
        </row>
        <row r="882">
          <cell r="A882">
            <v>2017</v>
          </cell>
          <cell r="B882" t="str">
            <v>MAR</v>
          </cell>
          <cell r="D882" t="str">
            <v>CIA5001</v>
          </cell>
          <cell r="E882">
            <v>0</v>
          </cell>
        </row>
        <row r="883">
          <cell r="A883">
            <v>2017</v>
          </cell>
          <cell r="B883" t="str">
            <v>MAR</v>
          </cell>
          <cell r="D883" t="str">
            <v>CIA5003</v>
          </cell>
          <cell r="E883">
            <v>-33231740.239999998</v>
          </cell>
        </row>
        <row r="884">
          <cell r="A884">
            <v>2017</v>
          </cell>
          <cell r="B884" t="str">
            <v>MAR</v>
          </cell>
          <cell r="D884" t="str">
            <v>CIA5007</v>
          </cell>
          <cell r="E884">
            <v>-66463480.479999997</v>
          </cell>
        </row>
        <row r="885">
          <cell r="A885">
            <v>2017</v>
          </cell>
          <cell r="B885" t="str">
            <v>MAR</v>
          </cell>
          <cell r="D885" t="str">
            <v>CIA5005</v>
          </cell>
          <cell r="E885">
            <v>-33231740.239999998</v>
          </cell>
        </row>
        <row r="886">
          <cell r="A886">
            <v>2017</v>
          </cell>
          <cell r="B886" t="str">
            <v>MAR</v>
          </cell>
          <cell r="D886" t="str">
            <v>CIA5002</v>
          </cell>
          <cell r="E886">
            <v>0</v>
          </cell>
        </row>
        <row r="887">
          <cell r="A887">
            <v>2017</v>
          </cell>
          <cell r="B887" t="str">
            <v>MAR</v>
          </cell>
          <cell r="D887" t="str">
            <v>CIA5004</v>
          </cell>
          <cell r="E887">
            <v>-33231740.239999998</v>
          </cell>
        </row>
        <row r="888">
          <cell r="A888">
            <v>2017</v>
          </cell>
          <cell r="B888" t="str">
            <v>APR</v>
          </cell>
          <cell r="D888" t="str">
            <v>UPGD.00000631.01.01.02</v>
          </cell>
          <cell r="E888">
            <v>0</v>
          </cell>
        </row>
        <row r="889">
          <cell r="A889">
            <v>2017</v>
          </cell>
          <cell r="B889" t="str">
            <v>APR</v>
          </cell>
          <cell r="D889" t="str">
            <v>UNUC.00001062.01.01.01</v>
          </cell>
          <cell r="E889">
            <v>0</v>
          </cell>
        </row>
        <row r="890">
          <cell r="A890">
            <v>2017</v>
          </cell>
          <cell r="B890" t="str">
            <v>APR</v>
          </cell>
          <cell r="D890" t="str">
            <v>UPGD.00001282.02.01.01</v>
          </cell>
          <cell r="E890">
            <v>0</v>
          </cell>
        </row>
        <row r="891">
          <cell r="A891">
            <v>2017</v>
          </cell>
          <cell r="B891" t="str">
            <v>APR</v>
          </cell>
          <cell r="D891" t="str">
            <v>UPGD.00000621.01.01.01</v>
          </cell>
          <cell r="E891">
            <v>0</v>
          </cell>
        </row>
        <row r="892">
          <cell r="A892">
            <v>2017</v>
          </cell>
          <cell r="B892" t="str">
            <v>APR</v>
          </cell>
          <cell r="D892" t="str">
            <v>UPGD.00000634.03.01.01</v>
          </cell>
          <cell r="E892">
            <v>0</v>
          </cell>
        </row>
        <row r="893">
          <cell r="A893">
            <v>2017</v>
          </cell>
          <cell r="B893" t="str">
            <v>APR</v>
          </cell>
          <cell r="D893" t="str">
            <v>UPGD.00000962.01.01.01</v>
          </cell>
          <cell r="E893">
            <v>0</v>
          </cell>
        </row>
        <row r="894">
          <cell r="A894">
            <v>2017</v>
          </cell>
          <cell r="B894" t="str">
            <v>APR</v>
          </cell>
          <cell r="D894" t="str">
            <v>UNUC.00000748.01.01.08</v>
          </cell>
          <cell r="E894">
            <v>0</v>
          </cell>
        </row>
        <row r="895">
          <cell r="A895">
            <v>2017</v>
          </cell>
          <cell r="B895" t="str">
            <v>APR</v>
          </cell>
          <cell r="D895" t="str">
            <v>UPGD.00005815.01.01.01</v>
          </cell>
          <cell r="E895">
            <v>0</v>
          </cell>
        </row>
        <row r="896">
          <cell r="A896">
            <v>2017</v>
          </cell>
          <cell r="B896" t="str">
            <v>APR</v>
          </cell>
          <cell r="D896" t="str">
            <v>UNUC.00000003.01.02.01</v>
          </cell>
          <cell r="E896">
            <v>0</v>
          </cell>
        </row>
        <row r="897">
          <cell r="A897">
            <v>2017</v>
          </cell>
          <cell r="B897" t="str">
            <v>APR</v>
          </cell>
          <cell r="D897" t="str">
            <v>UPGD.00000636.01.01.01</v>
          </cell>
          <cell r="E897">
            <v>0</v>
          </cell>
        </row>
        <row r="898">
          <cell r="A898">
            <v>2017</v>
          </cell>
          <cell r="B898" t="str">
            <v>APR</v>
          </cell>
          <cell r="D898" t="str">
            <v>UPGD.00000635.03.01.01</v>
          </cell>
          <cell r="E898">
            <v>0</v>
          </cell>
        </row>
        <row r="899">
          <cell r="A899">
            <v>2017</v>
          </cell>
          <cell r="B899" t="str">
            <v>APR</v>
          </cell>
          <cell r="D899" t="str">
            <v>UPGD.00000625.01.01.01</v>
          </cell>
          <cell r="E899">
            <v>0</v>
          </cell>
        </row>
        <row r="900">
          <cell r="A900">
            <v>2017</v>
          </cell>
          <cell r="B900" t="str">
            <v>APR</v>
          </cell>
          <cell r="D900" t="str">
            <v>UPGD.00000625.02.01.01</v>
          </cell>
          <cell r="E900">
            <v>0</v>
          </cell>
        </row>
        <row r="901">
          <cell r="A901">
            <v>2017</v>
          </cell>
          <cell r="B901" t="str">
            <v>APR</v>
          </cell>
          <cell r="D901" t="str">
            <v>UPGD.00000624.01.01.01</v>
          </cell>
          <cell r="E901">
            <v>0</v>
          </cell>
        </row>
        <row r="902">
          <cell r="A902">
            <v>2017</v>
          </cell>
          <cell r="B902" t="str">
            <v>APR</v>
          </cell>
          <cell r="D902" t="str">
            <v>UPGD.00001282.03.01.01</v>
          </cell>
          <cell r="E902">
            <v>0</v>
          </cell>
        </row>
        <row r="903">
          <cell r="A903">
            <v>2017</v>
          </cell>
          <cell r="B903" t="str">
            <v>APR</v>
          </cell>
          <cell r="D903" t="str">
            <v>UPGD.00001446.01.01.01</v>
          </cell>
          <cell r="E903">
            <v>0</v>
          </cell>
        </row>
        <row r="904">
          <cell r="A904">
            <v>2017</v>
          </cell>
          <cell r="B904" t="str">
            <v>APR</v>
          </cell>
          <cell r="D904" t="str">
            <v>UNUC.00000001.01.12.01</v>
          </cell>
          <cell r="E904">
            <v>0</v>
          </cell>
        </row>
        <row r="905">
          <cell r="A905">
            <v>2017</v>
          </cell>
          <cell r="B905" t="str">
            <v>APR</v>
          </cell>
          <cell r="D905" t="str">
            <v>UCOR.00000622.01.02.02</v>
          </cell>
          <cell r="E905">
            <v>0</v>
          </cell>
        </row>
        <row r="906">
          <cell r="A906">
            <v>2017</v>
          </cell>
          <cell r="B906" t="str">
            <v>APR</v>
          </cell>
          <cell r="D906" t="str">
            <v>UPGD.00005601.03.01.01</v>
          </cell>
          <cell r="E906">
            <v>0</v>
          </cell>
        </row>
        <row r="907">
          <cell r="A907">
            <v>2017</v>
          </cell>
          <cell r="B907" t="str">
            <v>APR</v>
          </cell>
          <cell r="D907" t="str">
            <v>UPGD.00004447.02.01.01</v>
          </cell>
          <cell r="E907">
            <v>0</v>
          </cell>
        </row>
        <row r="908">
          <cell r="A908">
            <v>2017</v>
          </cell>
          <cell r="B908" t="str">
            <v>APR</v>
          </cell>
          <cell r="D908" t="str">
            <v>UPGD.00004811.01.01.01</v>
          </cell>
          <cell r="E908">
            <v>0</v>
          </cell>
        </row>
        <row r="909">
          <cell r="A909">
            <v>2017</v>
          </cell>
          <cell r="B909" t="str">
            <v>APR</v>
          </cell>
          <cell r="D909" t="str">
            <v>UNUC.00000002.01.11.01</v>
          </cell>
          <cell r="E909">
            <v>0</v>
          </cell>
        </row>
        <row r="910">
          <cell r="A910">
            <v>2017</v>
          </cell>
          <cell r="B910" t="str">
            <v>APR</v>
          </cell>
          <cell r="D910" t="str">
            <v>UPGD.00000634.01.01.01</v>
          </cell>
          <cell r="E910">
            <v>0</v>
          </cell>
        </row>
        <row r="911">
          <cell r="A911">
            <v>2017</v>
          </cell>
          <cell r="B911" t="str">
            <v>APR</v>
          </cell>
          <cell r="D911" t="str">
            <v>UNUC.00000001.01.04.01</v>
          </cell>
          <cell r="E911">
            <v>0</v>
          </cell>
        </row>
        <row r="912">
          <cell r="A912">
            <v>2017</v>
          </cell>
          <cell r="B912" t="str">
            <v>APR</v>
          </cell>
          <cell r="D912" t="str">
            <v>UPGD.00000625.03.01.01</v>
          </cell>
          <cell r="E912">
            <v>0</v>
          </cell>
        </row>
        <row r="913">
          <cell r="A913">
            <v>2017</v>
          </cell>
          <cell r="B913" t="str">
            <v>APR</v>
          </cell>
          <cell r="D913" t="str">
            <v>UNUC.00000938.01.01.05</v>
          </cell>
          <cell r="E913">
            <v>0</v>
          </cell>
        </row>
        <row r="914">
          <cell r="A914">
            <v>2017</v>
          </cell>
          <cell r="B914" t="str">
            <v>APR</v>
          </cell>
          <cell r="D914" t="str">
            <v>UPGD.00000629.01.01.01</v>
          </cell>
          <cell r="E914">
            <v>0</v>
          </cell>
        </row>
        <row r="915">
          <cell r="A915">
            <v>2017</v>
          </cell>
          <cell r="B915" t="str">
            <v>APR</v>
          </cell>
          <cell r="D915" t="str">
            <v>UNUC.00000001.01.11.01</v>
          </cell>
          <cell r="E915">
            <v>0</v>
          </cell>
        </row>
        <row r="916">
          <cell r="A916">
            <v>2017</v>
          </cell>
          <cell r="B916" t="str">
            <v>APR</v>
          </cell>
          <cell r="D916" t="str">
            <v>UPGD.00000633.03.01.01</v>
          </cell>
          <cell r="E916">
            <v>0</v>
          </cell>
        </row>
        <row r="917">
          <cell r="A917">
            <v>2017</v>
          </cell>
          <cell r="B917" t="str">
            <v>APR</v>
          </cell>
          <cell r="D917" t="str">
            <v>UPGD.00000730.01.01.01</v>
          </cell>
          <cell r="E917">
            <v>0</v>
          </cell>
        </row>
        <row r="918">
          <cell r="A918">
            <v>2017</v>
          </cell>
          <cell r="B918" t="str">
            <v>APR</v>
          </cell>
          <cell r="D918" t="str">
            <v>UPGD.00000728.01.01.01</v>
          </cell>
          <cell r="E918">
            <v>0</v>
          </cell>
        </row>
        <row r="919">
          <cell r="A919">
            <v>2017</v>
          </cell>
          <cell r="B919" t="str">
            <v>APR</v>
          </cell>
          <cell r="D919" t="str">
            <v>UPGD.00000620.01.01.01</v>
          </cell>
          <cell r="E919">
            <v>0</v>
          </cell>
        </row>
        <row r="920">
          <cell r="A920">
            <v>2017</v>
          </cell>
          <cell r="B920" t="str">
            <v>APR</v>
          </cell>
          <cell r="D920" t="str">
            <v>UNUC.00000003.01.05.01</v>
          </cell>
          <cell r="E920">
            <v>0</v>
          </cell>
        </row>
        <row r="921">
          <cell r="A921">
            <v>2017</v>
          </cell>
          <cell r="B921" t="str">
            <v>MAR</v>
          </cell>
          <cell r="D921" t="str">
            <v>CI75005</v>
          </cell>
          <cell r="E921">
            <v>249853266.31</v>
          </cell>
        </row>
        <row r="922">
          <cell r="A922">
            <v>2017</v>
          </cell>
          <cell r="B922" t="str">
            <v>MAR</v>
          </cell>
          <cell r="D922" t="str">
            <v>CI75002</v>
          </cell>
          <cell r="E922">
            <v>47368.17</v>
          </cell>
        </row>
        <row r="923">
          <cell r="A923">
            <v>2017</v>
          </cell>
          <cell r="B923" t="str">
            <v>APR</v>
          </cell>
          <cell r="D923" t="str">
            <v>UNUC.00001134.40.01.01</v>
          </cell>
          <cell r="E923">
            <v>0</v>
          </cell>
        </row>
        <row r="924">
          <cell r="A924">
            <v>2017</v>
          </cell>
          <cell r="B924" t="str">
            <v>APR</v>
          </cell>
          <cell r="D924" t="str">
            <v>UPGD.00000626.01.01.01</v>
          </cell>
          <cell r="E924">
            <v>0</v>
          </cell>
        </row>
        <row r="925">
          <cell r="A925">
            <v>2017</v>
          </cell>
          <cell r="B925" t="str">
            <v>APR</v>
          </cell>
          <cell r="D925" t="str">
            <v>UPGD.00000622.01.01.01</v>
          </cell>
          <cell r="E925">
            <v>0</v>
          </cell>
        </row>
        <row r="926">
          <cell r="A926">
            <v>2017</v>
          </cell>
          <cell r="B926" t="str">
            <v>APR</v>
          </cell>
          <cell r="D926" t="str">
            <v>UNUC.00000002.01.05.01</v>
          </cell>
          <cell r="E926">
            <v>0</v>
          </cell>
        </row>
        <row r="927">
          <cell r="A927">
            <v>2017</v>
          </cell>
          <cell r="B927" t="str">
            <v>MAR</v>
          </cell>
          <cell r="D927" t="str">
            <v>RR15216</v>
          </cell>
          <cell r="E927">
            <v>-5721629</v>
          </cell>
        </row>
        <row r="928">
          <cell r="A928">
            <v>2017</v>
          </cell>
          <cell r="B928" t="str">
            <v>MAR</v>
          </cell>
          <cell r="D928" t="str">
            <v>RR15217</v>
          </cell>
          <cell r="E928">
            <v>436848265</v>
          </cell>
        </row>
        <row r="929">
          <cell r="A929">
            <v>2017</v>
          </cell>
          <cell r="B929" t="str">
            <v>MAR</v>
          </cell>
          <cell r="D929" t="str">
            <v>RR15228</v>
          </cell>
          <cell r="E929">
            <v>443138888.88</v>
          </cell>
        </row>
        <row r="930">
          <cell r="A930">
            <v>2017</v>
          </cell>
          <cell r="B930" t="str">
            <v>MAR</v>
          </cell>
          <cell r="D930" t="str">
            <v>CIP5001</v>
          </cell>
          <cell r="E930">
            <v>84929023.420000002</v>
          </cell>
        </row>
        <row r="931">
          <cell r="A931">
            <v>2017</v>
          </cell>
          <cell r="B931" t="str">
            <v>MAR</v>
          </cell>
          <cell r="D931" t="str">
            <v>CIP5002</v>
          </cell>
          <cell r="E931">
            <v>11698818.039999999</v>
          </cell>
        </row>
        <row r="932">
          <cell r="A932">
            <v>2017</v>
          </cell>
          <cell r="B932" t="str">
            <v>MAR</v>
          </cell>
          <cell r="D932" t="str">
            <v>CIQ5001</v>
          </cell>
          <cell r="E932">
            <v>4177281.87</v>
          </cell>
        </row>
        <row r="933">
          <cell r="A933">
            <v>2017</v>
          </cell>
          <cell r="B933" t="str">
            <v>MAR</v>
          </cell>
          <cell r="D933" t="str">
            <v>CIQ5002</v>
          </cell>
          <cell r="E933">
            <v>451667.46</v>
          </cell>
        </row>
        <row r="934">
          <cell r="A934">
            <v>2017</v>
          </cell>
          <cell r="B934" t="str">
            <v>MAR</v>
          </cell>
          <cell r="D934" t="str">
            <v>CIN5001</v>
          </cell>
          <cell r="E934">
            <v>1068628.96</v>
          </cell>
        </row>
        <row r="935">
          <cell r="A935">
            <v>2017</v>
          </cell>
          <cell r="B935" t="str">
            <v>MAR</v>
          </cell>
          <cell r="D935" t="str">
            <v>CIN5002</v>
          </cell>
          <cell r="E935">
            <v>8809438.5999999996</v>
          </cell>
        </row>
        <row r="936">
          <cell r="A936">
            <v>2017</v>
          </cell>
          <cell r="B936" t="str">
            <v>MAR</v>
          </cell>
          <cell r="D936" t="str">
            <v>GLB5BEG</v>
          </cell>
          <cell r="E936">
            <v>14169014.671760499</v>
          </cell>
        </row>
        <row r="937">
          <cell r="A937">
            <v>2017</v>
          </cell>
          <cell r="B937" t="str">
            <v>MAR</v>
          </cell>
          <cell r="D937" t="str">
            <v>O/U5YTD</v>
          </cell>
          <cell r="E937">
            <v>-7999088.9789539296</v>
          </cell>
        </row>
        <row r="938">
          <cell r="A938">
            <v>2017</v>
          </cell>
          <cell r="B938" t="str">
            <v>MAR</v>
          </cell>
          <cell r="D938" t="str">
            <v>TRU5YTD</v>
          </cell>
          <cell r="E938">
            <v>2911543.5</v>
          </cell>
        </row>
        <row r="939">
          <cell r="A939">
            <v>2017</v>
          </cell>
          <cell r="B939" t="str">
            <v>MAR</v>
          </cell>
          <cell r="D939" t="str">
            <v>UPGD.00000962.01.01.01</v>
          </cell>
          <cell r="E939">
            <v>0</v>
          </cell>
        </row>
        <row r="940">
          <cell r="A940">
            <v>2017</v>
          </cell>
          <cell r="B940" t="str">
            <v>MAR</v>
          </cell>
          <cell r="D940" t="str">
            <v>UPGD.00001282.02.01.01</v>
          </cell>
          <cell r="E940">
            <v>0</v>
          </cell>
        </row>
        <row r="941">
          <cell r="A941">
            <v>2017</v>
          </cell>
          <cell r="B941" t="str">
            <v>MAR</v>
          </cell>
          <cell r="D941" t="str">
            <v>UPGD.00000621.01.01.01</v>
          </cell>
          <cell r="E941">
            <v>0</v>
          </cell>
        </row>
        <row r="942">
          <cell r="A942">
            <v>2017</v>
          </cell>
          <cell r="B942" t="str">
            <v>MAR</v>
          </cell>
          <cell r="D942" t="str">
            <v>UPGD.00000634.03.01.01</v>
          </cell>
          <cell r="E942">
            <v>0</v>
          </cell>
        </row>
        <row r="943">
          <cell r="A943">
            <v>2017</v>
          </cell>
          <cell r="B943" t="str">
            <v>MAR</v>
          </cell>
          <cell r="D943" t="str">
            <v>UNUC.00000748.01.01.08</v>
          </cell>
          <cell r="E943">
            <v>0</v>
          </cell>
        </row>
        <row r="944">
          <cell r="A944">
            <v>2017</v>
          </cell>
          <cell r="B944" t="str">
            <v>MAR</v>
          </cell>
          <cell r="D944" t="str">
            <v>UPGD.00005815.01.01.01</v>
          </cell>
          <cell r="E944">
            <v>0</v>
          </cell>
        </row>
        <row r="945">
          <cell r="A945">
            <v>2017</v>
          </cell>
          <cell r="B945" t="str">
            <v>MAR</v>
          </cell>
          <cell r="D945" t="str">
            <v>UNUC.00000003.01.02.01</v>
          </cell>
          <cell r="E945">
            <v>0</v>
          </cell>
        </row>
        <row r="946">
          <cell r="A946">
            <v>2017</v>
          </cell>
          <cell r="B946" t="str">
            <v>MAR</v>
          </cell>
          <cell r="D946" t="str">
            <v>UPGD.00000636.01.01.01</v>
          </cell>
          <cell r="E946">
            <v>0</v>
          </cell>
        </row>
        <row r="947">
          <cell r="A947">
            <v>2017</v>
          </cell>
          <cell r="B947" t="str">
            <v>MAR</v>
          </cell>
          <cell r="D947" t="str">
            <v>UPGD.00000635.03.01.01</v>
          </cell>
          <cell r="E947">
            <v>0</v>
          </cell>
        </row>
        <row r="948">
          <cell r="A948">
            <v>2017</v>
          </cell>
          <cell r="B948" t="str">
            <v>MAR</v>
          </cell>
          <cell r="D948" t="str">
            <v>UPGD.00000625.01.01.01</v>
          </cell>
          <cell r="E948">
            <v>0</v>
          </cell>
        </row>
        <row r="949">
          <cell r="A949">
            <v>2017</v>
          </cell>
          <cell r="B949" t="str">
            <v>MAR</v>
          </cell>
          <cell r="D949" t="str">
            <v>UPGD.00000625.02.01.01</v>
          </cell>
          <cell r="E949">
            <v>0</v>
          </cell>
        </row>
        <row r="950">
          <cell r="A950">
            <v>2017</v>
          </cell>
          <cell r="B950" t="str">
            <v>MAR</v>
          </cell>
          <cell r="D950" t="str">
            <v>UPGD.00001282.03.01.01</v>
          </cell>
          <cell r="E950">
            <v>0</v>
          </cell>
        </row>
        <row r="951">
          <cell r="A951">
            <v>2017</v>
          </cell>
          <cell r="B951" t="str">
            <v>MAR</v>
          </cell>
          <cell r="D951" t="str">
            <v>UPGD.00001446.01.01.01</v>
          </cell>
          <cell r="E951">
            <v>0</v>
          </cell>
        </row>
        <row r="952">
          <cell r="A952">
            <v>2017</v>
          </cell>
          <cell r="B952" t="str">
            <v>MAR</v>
          </cell>
          <cell r="D952" t="str">
            <v>UNUC.00000001.01.12.01</v>
          </cell>
          <cell r="E952">
            <v>0</v>
          </cell>
        </row>
        <row r="953">
          <cell r="A953">
            <v>2017</v>
          </cell>
          <cell r="B953" t="str">
            <v>MAR</v>
          </cell>
          <cell r="D953" t="str">
            <v>UCOR.00000622.01.02.02</v>
          </cell>
          <cell r="E953">
            <v>0</v>
          </cell>
        </row>
        <row r="954">
          <cell r="A954">
            <v>2017</v>
          </cell>
          <cell r="B954" t="str">
            <v>MAR</v>
          </cell>
          <cell r="D954" t="str">
            <v>UPGD.00005601.03.01.01</v>
          </cell>
          <cell r="E954">
            <v>0</v>
          </cell>
        </row>
        <row r="955">
          <cell r="A955">
            <v>2017</v>
          </cell>
          <cell r="B955" t="str">
            <v>MAR</v>
          </cell>
          <cell r="D955" t="str">
            <v>UPGD.00004447.02.01.01</v>
          </cell>
          <cell r="E955">
            <v>0</v>
          </cell>
        </row>
        <row r="956">
          <cell r="A956">
            <v>2017</v>
          </cell>
          <cell r="B956" t="str">
            <v>MAR</v>
          </cell>
          <cell r="D956" t="str">
            <v>UPGD.00004811.01.01.01</v>
          </cell>
          <cell r="E956">
            <v>0</v>
          </cell>
        </row>
        <row r="957">
          <cell r="A957">
            <v>2017</v>
          </cell>
          <cell r="B957" t="str">
            <v>MAR</v>
          </cell>
          <cell r="D957" t="str">
            <v>UNUC.00000002.01.11.01</v>
          </cell>
          <cell r="E957">
            <v>0</v>
          </cell>
        </row>
        <row r="958">
          <cell r="A958">
            <v>2017</v>
          </cell>
          <cell r="B958" t="str">
            <v>MAR</v>
          </cell>
          <cell r="D958" t="str">
            <v>UPGD.00000634.01.01.01</v>
          </cell>
          <cell r="E958">
            <v>0</v>
          </cell>
        </row>
        <row r="959">
          <cell r="A959">
            <v>2017</v>
          </cell>
          <cell r="B959" t="str">
            <v>MAR</v>
          </cell>
          <cell r="D959" t="str">
            <v>UNUC.00000001.01.04.01</v>
          </cell>
          <cell r="E959">
            <v>0</v>
          </cell>
        </row>
        <row r="960">
          <cell r="A960">
            <v>2017</v>
          </cell>
          <cell r="B960" t="str">
            <v>MAR</v>
          </cell>
          <cell r="D960" t="str">
            <v>UPGD.00000625.03.01.01</v>
          </cell>
          <cell r="E960">
            <v>0</v>
          </cell>
        </row>
        <row r="961">
          <cell r="A961">
            <v>2017</v>
          </cell>
          <cell r="B961" t="str">
            <v>MAR</v>
          </cell>
          <cell r="D961" t="str">
            <v>UNUC.00000002.01.02.01</v>
          </cell>
          <cell r="E961">
            <v>0</v>
          </cell>
        </row>
        <row r="962">
          <cell r="A962">
            <v>2017</v>
          </cell>
          <cell r="B962" t="str">
            <v>MAR</v>
          </cell>
          <cell r="D962" t="str">
            <v>UNUC.00000938.01.01.05</v>
          </cell>
          <cell r="E962">
            <v>0</v>
          </cell>
        </row>
        <row r="963">
          <cell r="A963">
            <v>2017</v>
          </cell>
          <cell r="B963" t="str">
            <v>MAR</v>
          </cell>
          <cell r="D963" t="str">
            <v>UPGD.00000629.01.01.01</v>
          </cell>
          <cell r="E963">
            <v>0</v>
          </cell>
        </row>
        <row r="964">
          <cell r="A964">
            <v>2017</v>
          </cell>
          <cell r="B964" t="str">
            <v>MAR</v>
          </cell>
          <cell r="D964" t="str">
            <v>UNUC.00000001.01.11.01</v>
          </cell>
          <cell r="E964">
            <v>0</v>
          </cell>
        </row>
        <row r="965">
          <cell r="A965">
            <v>2017</v>
          </cell>
          <cell r="B965" t="str">
            <v>MAR</v>
          </cell>
          <cell r="D965" t="str">
            <v>UPGD.00000633.03.01.01</v>
          </cell>
          <cell r="E965">
            <v>0</v>
          </cell>
        </row>
        <row r="966">
          <cell r="A966">
            <v>2017</v>
          </cell>
          <cell r="B966" t="str">
            <v>MAR</v>
          </cell>
          <cell r="D966" t="str">
            <v>UPGD.00000730.01.01.01</v>
          </cell>
          <cell r="E966">
            <v>0</v>
          </cell>
        </row>
        <row r="967">
          <cell r="A967">
            <v>2017</v>
          </cell>
          <cell r="B967" t="str">
            <v>MAR</v>
          </cell>
          <cell r="D967" t="str">
            <v>UPGD.00000728.01.01.01</v>
          </cell>
          <cell r="E967">
            <v>0</v>
          </cell>
        </row>
        <row r="968">
          <cell r="A968">
            <v>2017</v>
          </cell>
          <cell r="B968" t="str">
            <v>MAR</v>
          </cell>
          <cell r="D968" t="str">
            <v>UPGD.00000620.01.01.01</v>
          </cell>
          <cell r="E968">
            <v>0</v>
          </cell>
        </row>
        <row r="969">
          <cell r="A969">
            <v>2017</v>
          </cell>
          <cell r="B969" t="str">
            <v>MAR</v>
          </cell>
          <cell r="D969" t="str">
            <v>UNUC.00001012.01.01.01</v>
          </cell>
          <cell r="E969">
            <v>0</v>
          </cell>
        </row>
        <row r="970">
          <cell r="A970">
            <v>2017</v>
          </cell>
          <cell r="B970" t="str">
            <v>MAR</v>
          </cell>
          <cell r="D970" t="str">
            <v>UNUC.00000003.01.05.01</v>
          </cell>
          <cell r="E970">
            <v>0</v>
          </cell>
        </row>
        <row r="971">
          <cell r="A971">
            <v>2017</v>
          </cell>
          <cell r="B971" t="str">
            <v>MAR</v>
          </cell>
          <cell r="D971" t="str">
            <v>UNUC.00000715.01.01.01</v>
          </cell>
          <cell r="E971">
            <v>0</v>
          </cell>
        </row>
        <row r="972">
          <cell r="A972">
            <v>2017</v>
          </cell>
          <cell r="B972" t="str">
            <v>MAR</v>
          </cell>
          <cell r="D972" t="str">
            <v>UNUC.00001134.40.01.01</v>
          </cell>
          <cell r="E972">
            <v>0</v>
          </cell>
        </row>
        <row r="973">
          <cell r="A973">
            <v>2017</v>
          </cell>
          <cell r="B973" t="str">
            <v>MAR</v>
          </cell>
          <cell r="D973" t="str">
            <v>UPGD.00000626.01.01.01</v>
          </cell>
          <cell r="E973">
            <v>0</v>
          </cell>
        </row>
        <row r="974">
          <cell r="A974">
            <v>2017</v>
          </cell>
          <cell r="B974" t="str">
            <v>MAR</v>
          </cell>
          <cell r="D974" t="str">
            <v>UPGD.00000622.01.01.01</v>
          </cell>
          <cell r="E974">
            <v>0</v>
          </cell>
        </row>
        <row r="975">
          <cell r="A975">
            <v>2017</v>
          </cell>
          <cell r="B975" t="str">
            <v>MAR</v>
          </cell>
          <cell r="D975" t="str">
            <v>UPGD.00004811.03.01.01</v>
          </cell>
          <cell r="E975">
            <v>0</v>
          </cell>
        </row>
        <row r="976">
          <cell r="A976">
            <v>2017</v>
          </cell>
          <cell r="B976" t="str">
            <v>MAR</v>
          </cell>
          <cell r="D976" t="str">
            <v>UNUC.00000001.01.08.01</v>
          </cell>
          <cell r="E976">
            <v>0</v>
          </cell>
        </row>
        <row r="977">
          <cell r="A977">
            <v>2017</v>
          </cell>
          <cell r="B977" t="str">
            <v>MAR</v>
          </cell>
          <cell r="D977" t="str">
            <v>UNUC.00000001.01.14.01</v>
          </cell>
          <cell r="E977">
            <v>0</v>
          </cell>
        </row>
        <row r="978">
          <cell r="A978">
            <v>2017</v>
          </cell>
          <cell r="B978" t="str">
            <v>MAR</v>
          </cell>
          <cell r="D978" t="str">
            <v>UNUC.00000002.01.09.01</v>
          </cell>
          <cell r="E978">
            <v>0</v>
          </cell>
        </row>
        <row r="979">
          <cell r="A979">
            <v>2017</v>
          </cell>
          <cell r="B979" t="str">
            <v>MAR</v>
          </cell>
          <cell r="D979" t="str">
            <v>UNUC.00000001.01.16.01</v>
          </cell>
          <cell r="E979">
            <v>0</v>
          </cell>
        </row>
        <row r="980">
          <cell r="A980">
            <v>2017</v>
          </cell>
          <cell r="B980" t="str">
            <v>MAR</v>
          </cell>
          <cell r="D980" t="str">
            <v>UNUC.00000001.01.09.01</v>
          </cell>
          <cell r="E980">
            <v>0</v>
          </cell>
        </row>
        <row r="981">
          <cell r="A981">
            <v>2017</v>
          </cell>
          <cell r="B981" t="str">
            <v>MAR</v>
          </cell>
          <cell r="D981" t="str">
            <v>UNUC.00000002.01.14.01</v>
          </cell>
          <cell r="E981">
            <v>0</v>
          </cell>
        </row>
        <row r="982">
          <cell r="A982">
            <v>2017</v>
          </cell>
          <cell r="B982" t="str">
            <v>MAR</v>
          </cell>
          <cell r="D982" t="str">
            <v>UNUC.00000938.01.02.01</v>
          </cell>
          <cell r="E982">
            <v>0</v>
          </cell>
        </row>
        <row r="983">
          <cell r="A983">
            <v>2017</v>
          </cell>
          <cell r="B983" t="str">
            <v>MAR</v>
          </cell>
          <cell r="D983" t="str">
            <v>UPGD.00000729.02.01.01</v>
          </cell>
          <cell r="E983">
            <v>0</v>
          </cell>
        </row>
        <row r="984">
          <cell r="A984">
            <v>2017</v>
          </cell>
          <cell r="B984" t="str">
            <v>MAR</v>
          </cell>
          <cell r="D984" t="str">
            <v>UNUC.00000002.01.10.01</v>
          </cell>
          <cell r="E984">
            <v>0</v>
          </cell>
        </row>
        <row r="985">
          <cell r="A985">
            <v>2017</v>
          </cell>
          <cell r="B985" t="str">
            <v>MAR</v>
          </cell>
          <cell r="D985" t="str">
            <v>UCOR.00000693.01.01.01</v>
          </cell>
          <cell r="E985">
            <v>0</v>
          </cell>
        </row>
        <row r="986">
          <cell r="A986">
            <v>2017</v>
          </cell>
          <cell r="B986" t="str">
            <v>MAR</v>
          </cell>
          <cell r="D986" t="str">
            <v>UCOR.00000306.01.05.01</v>
          </cell>
          <cell r="E986">
            <v>0</v>
          </cell>
        </row>
        <row r="987">
          <cell r="A987">
            <v>2017</v>
          </cell>
          <cell r="B987" t="str">
            <v>MAR</v>
          </cell>
          <cell r="D987" t="str">
            <v>4405810</v>
          </cell>
          <cell r="E987">
            <v>0</v>
          </cell>
        </row>
        <row r="988">
          <cell r="A988">
            <v>2017</v>
          </cell>
          <cell r="B988" t="str">
            <v>MAR</v>
          </cell>
          <cell r="D988" t="str">
            <v>4405940</v>
          </cell>
          <cell r="E988">
            <v>0</v>
          </cell>
        </row>
        <row r="989">
          <cell r="A989">
            <v>2017</v>
          </cell>
          <cell r="B989" t="str">
            <v>MAR</v>
          </cell>
          <cell r="D989" t="str">
            <v>4405000</v>
          </cell>
          <cell r="E989">
            <v>20872184.260000002</v>
          </cell>
        </row>
        <row r="990">
          <cell r="A990">
            <v>2017</v>
          </cell>
          <cell r="B990" t="str">
            <v>MAR</v>
          </cell>
          <cell r="D990" t="str">
            <v>4405840</v>
          </cell>
          <cell r="E990">
            <v>0</v>
          </cell>
        </row>
        <row r="991">
          <cell r="A991">
            <v>2017</v>
          </cell>
          <cell r="B991" t="str">
            <v>MAR</v>
          </cell>
          <cell r="D991" t="str">
            <v>CI75008</v>
          </cell>
          <cell r="E991">
            <v>249853266.31</v>
          </cell>
        </row>
        <row r="992">
          <cell r="A992">
            <v>2017</v>
          </cell>
          <cell r="B992" t="str">
            <v>MAR</v>
          </cell>
          <cell r="D992" t="str">
            <v>CI75001</v>
          </cell>
          <cell r="E992">
            <v>32218.79</v>
          </cell>
        </row>
        <row r="993">
          <cell r="A993">
            <v>2017</v>
          </cell>
          <cell r="B993" t="str">
            <v>MAR</v>
          </cell>
          <cell r="D993" t="str">
            <v>CI75003</v>
          </cell>
          <cell r="E993">
            <v>249853266.31</v>
          </cell>
        </row>
        <row r="994">
          <cell r="A994">
            <v>2017</v>
          </cell>
          <cell r="B994" t="str">
            <v>MAR</v>
          </cell>
          <cell r="D994" t="str">
            <v>CI75007</v>
          </cell>
          <cell r="E994">
            <v>499706532.62</v>
          </cell>
        </row>
        <row r="995">
          <cell r="A995">
            <v>2017</v>
          </cell>
          <cell r="B995" t="str">
            <v>MAR</v>
          </cell>
          <cell r="D995" t="str">
            <v>AM15081</v>
          </cell>
          <cell r="E995">
            <v>0</v>
          </cell>
        </row>
        <row r="996">
          <cell r="A996">
            <v>2017</v>
          </cell>
          <cell r="B996" t="str">
            <v>MAR</v>
          </cell>
          <cell r="D996" t="str">
            <v>RR15082</v>
          </cell>
          <cell r="E996">
            <v>-17474493</v>
          </cell>
        </row>
        <row r="997">
          <cell r="A997">
            <v>2017</v>
          </cell>
          <cell r="B997" t="str">
            <v>MAR</v>
          </cell>
          <cell r="D997" t="str">
            <v>RR45217</v>
          </cell>
          <cell r="E997">
            <v>434524604</v>
          </cell>
        </row>
        <row r="998">
          <cell r="A998">
            <v>2017</v>
          </cell>
          <cell r="B998" t="str">
            <v>MAR</v>
          </cell>
          <cell r="D998" t="str">
            <v>RR45228</v>
          </cell>
          <cell r="E998">
            <v>441048611.10000002</v>
          </cell>
        </row>
        <row r="999">
          <cell r="A999">
            <v>2017</v>
          </cell>
          <cell r="B999" t="str">
            <v>MAR</v>
          </cell>
          <cell r="D999" t="str">
            <v>RR85082</v>
          </cell>
          <cell r="E999">
            <v>0.35</v>
          </cell>
        </row>
        <row r="1000">
          <cell r="A1000">
            <v>2017</v>
          </cell>
          <cell r="B1000" t="str">
            <v>MAR</v>
          </cell>
          <cell r="D1000" t="str">
            <v>RR85216</v>
          </cell>
          <cell r="E1000">
            <v>0.35</v>
          </cell>
        </row>
        <row r="1001">
          <cell r="A1001">
            <v>2017</v>
          </cell>
          <cell r="B1001" t="str">
            <v>MAR</v>
          </cell>
          <cell r="D1001" t="str">
            <v>RR85217</v>
          </cell>
          <cell r="E1001">
            <v>0.35</v>
          </cell>
        </row>
        <row r="1002">
          <cell r="A1002">
            <v>2017</v>
          </cell>
          <cell r="B1002" t="str">
            <v>MAR</v>
          </cell>
          <cell r="D1002" t="str">
            <v>RR85228</v>
          </cell>
          <cell r="E1002">
            <v>0.35</v>
          </cell>
        </row>
        <row r="1003">
          <cell r="A1003">
            <v>2017</v>
          </cell>
          <cell r="B1003" t="str">
            <v>MAR</v>
          </cell>
          <cell r="D1003" t="str">
            <v>RR95082</v>
          </cell>
          <cell r="E1003">
            <v>5.8201058201058198E-2</v>
          </cell>
        </row>
        <row r="1004">
          <cell r="A1004">
            <v>2017</v>
          </cell>
          <cell r="B1004" t="str">
            <v>MAR</v>
          </cell>
          <cell r="D1004" t="str">
            <v>RR95216</v>
          </cell>
          <cell r="E1004">
            <v>5.8201058201058198E-2</v>
          </cell>
        </row>
        <row r="1005">
          <cell r="A1005">
            <v>2017</v>
          </cell>
          <cell r="B1005" t="str">
            <v>MAR</v>
          </cell>
          <cell r="D1005" t="str">
            <v>RR95217</v>
          </cell>
          <cell r="E1005">
            <v>5.8201058201058198E-2</v>
          </cell>
        </row>
        <row r="1006">
          <cell r="A1006">
            <v>2017</v>
          </cell>
          <cell r="B1006" t="str">
            <v>MAR</v>
          </cell>
          <cell r="D1006" t="str">
            <v>RR95228</v>
          </cell>
          <cell r="E1006">
            <v>5.8201058201058198E-2</v>
          </cell>
        </row>
        <row r="1007">
          <cell r="A1007">
            <v>2017</v>
          </cell>
          <cell r="B1007" t="str">
            <v>MAR</v>
          </cell>
          <cell r="D1007" t="str">
            <v>RRA5082</v>
          </cell>
          <cell r="E1007">
            <v>0.53846153846153799</v>
          </cell>
        </row>
        <row r="1008">
          <cell r="A1008">
            <v>2017</v>
          </cell>
          <cell r="B1008" t="str">
            <v>MAR</v>
          </cell>
          <cell r="D1008" t="str">
            <v>RRA5216</v>
          </cell>
          <cell r="E1008">
            <v>0.53846153846153799</v>
          </cell>
        </row>
        <row r="1009">
          <cell r="A1009">
            <v>2017</v>
          </cell>
          <cell r="B1009" t="str">
            <v>MAR</v>
          </cell>
          <cell r="D1009" t="str">
            <v>RRA5217</v>
          </cell>
          <cell r="E1009">
            <v>0.53846153846153799</v>
          </cell>
        </row>
        <row r="1010">
          <cell r="A1010">
            <v>2017</v>
          </cell>
          <cell r="B1010" t="str">
            <v>MAR</v>
          </cell>
          <cell r="D1010" t="str">
            <v>RRA5228</v>
          </cell>
          <cell r="E1010">
            <v>0.53846153846153799</v>
          </cell>
        </row>
        <row r="1011">
          <cell r="A1011">
            <v>2017</v>
          </cell>
          <cell r="B1011" t="str">
            <v>MAR</v>
          </cell>
          <cell r="D1011" t="str">
            <v>RRD5082</v>
          </cell>
          <cell r="E1011">
            <v>-38973.030654358903</v>
          </cell>
        </row>
        <row r="1012">
          <cell r="A1012">
            <v>2017</v>
          </cell>
          <cell r="B1012" t="str">
            <v>MAR</v>
          </cell>
          <cell r="D1012" t="str">
            <v>RRD5216</v>
          </cell>
          <cell r="E1012">
            <v>-12973.978892307599</v>
          </cell>
        </row>
        <row r="1013">
          <cell r="A1013">
            <v>2017</v>
          </cell>
          <cell r="B1013" t="str">
            <v>MAR</v>
          </cell>
          <cell r="D1013" t="str">
            <v>RRD5217</v>
          </cell>
          <cell r="E1013">
            <v>990567.54169982905</v>
          </cell>
        </row>
        <row r="1014">
          <cell r="A1014">
            <v>2017</v>
          </cell>
          <cell r="B1014" t="str">
            <v>MAR</v>
          </cell>
          <cell r="D1014" t="str">
            <v>RRD5228</v>
          </cell>
          <cell r="E1014">
            <v>1005440.04745805</v>
          </cell>
        </row>
        <row r="1015">
          <cell r="A1015">
            <v>2017</v>
          </cell>
          <cell r="B1015" t="str">
            <v>MAR</v>
          </cell>
          <cell r="D1015" t="str">
            <v>RRF5082</v>
          </cell>
          <cell r="E1015">
            <v>-131273.482624711</v>
          </cell>
        </row>
        <row r="1016">
          <cell r="A1016">
            <v>2017</v>
          </cell>
          <cell r="B1016" t="str">
            <v>MAR</v>
          </cell>
          <cell r="D1016" t="str">
            <v>RRF5216</v>
          </cell>
          <cell r="E1016">
            <v>-43700.460654379101</v>
          </cell>
        </row>
        <row r="1017">
          <cell r="A1017">
            <v>2017</v>
          </cell>
          <cell r="B1017" t="str">
            <v>MAR</v>
          </cell>
          <cell r="D1017" t="str">
            <v>RRF5217</v>
          </cell>
          <cell r="E1017">
            <v>3336544.4973264202</v>
          </cell>
        </row>
        <row r="1018">
          <cell r="A1018">
            <v>2017</v>
          </cell>
          <cell r="B1018" t="str">
            <v>MAR</v>
          </cell>
          <cell r="D1018" t="str">
            <v>RRF5228</v>
          </cell>
          <cell r="E1018">
            <v>3386639.7963949698</v>
          </cell>
        </row>
        <row r="1019">
          <cell r="A1019">
            <v>2017</v>
          </cell>
          <cell r="B1019" t="str">
            <v>MAR</v>
          </cell>
          <cell r="D1019" t="str">
            <v>RRK5082</v>
          </cell>
          <cell r="E1019">
            <v>0</v>
          </cell>
        </row>
        <row r="1020">
          <cell r="A1020">
            <v>2017</v>
          </cell>
          <cell r="B1020" t="str">
            <v>MAR</v>
          </cell>
          <cell r="D1020" t="str">
            <v>RRK5216</v>
          </cell>
          <cell r="E1020">
            <v>0</v>
          </cell>
        </row>
        <row r="1021">
          <cell r="A1021">
            <v>2017</v>
          </cell>
          <cell r="B1021" t="str">
            <v>MAR</v>
          </cell>
          <cell r="D1021" t="str">
            <v>RRK5217</v>
          </cell>
          <cell r="E1021">
            <v>0</v>
          </cell>
        </row>
        <row r="1022">
          <cell r="A1022">
            <v>2017</v>
          </cell>
          <cell r="B1022" t="str">
            <v>MAR</v>
          </cell>
          <cell r="D1022" t="str">
            <v>RRK5228</v>
          </cell>
          <cell r="E1022">
            <v>0</v>
          </cell>
        </row>
        <row r="1023">
          <cell r="A1023">
            <v>2017</v>
          </cell>
          <cell r="B1023" t="str">
            <v>MAR</v>
          </cell>
          <cell r="D1023" t="str">
            <v>RRL5082</v>
          </cell>
          <cell r="E1023">
            <v>0</v>
          </cell>
        </row>
        <row r="1024">
          <cell r="A1024">
            <v>2017</v>
          </cell>
          <cell r="B1024" t="str">
            <v>MAR</v>
          </cell>
          <cell r="D1024" t="str">
            <v>RRL5216</v>
          </cell>
          <cell r="E1024">
            <v>0</v>
          </cell>
        </row>
        <row r="1025">
          <cell r="A1025">
            <v>2017</v>
          </cell>
          <cell r="B1025" t="str">
            <v>MAR</v>
          </cell>
          <cell r="D1025" t="str">
            <v>RRL5217</v>
          </cell>
          <cell r="E1025">
            <v>0</v>
          </cell>
        </row>
        <row r="1026">
          <cell r="A1026">
            <v>2017</v>
          </cell>
          <cell r="B1026" t="str">
            <v>MAR</v>
          </cell>
          <cell r="D1026" t="str">
            <v>RRL5228</v>
          </cell>
          <cell r="E1026">
            <v>0</v>
          </cell>
        </row>
        <row r="1027">
          <cell r="A1027">
            <v>2017</v>
          </cell>
          <cell r="B1027" t="str">
            <v>MAR</v>
          </cell>
          <cell r="D1027" t="str">
            <v>6660000181</v>
          </cell>
          <cell r="E1027">
            <v>0</v>
          </cell>
        </row>
        <row r="1028">
          <cell r="A1028">
            <v>2017</v>
          </cell>
          <cell r="B1028" t="str">
            <v>MAR</v>
          </cell>
          <cell r="D1028" t="str">
            <v>BG15217</v>
          </cell>
          <cell r="E1028">
            <v>436848265</v>
          </cell>
        </row>
        <row r="1029">
          <cell r="A1029">
            <v>2017</v>
          </cell>
          <cell r="B1029" t="str">
            <v>MAR</v>
          </cell>
          <cell r="D1029" t="str">
            <v>BGD5001</v>
          </cell>
          <cell r="E1029">
            <v>0</v>
          </cell>
        </row>
        <row r="1030">
          <cell r="A1030">
            <v>2017</v>
          </cell>
          <cell r="B1030" t="str">
            <v>MAR</v>
          </cell>
          <cell r="D1030" t="str">
            <v>BGP5001</v>
          </cell>
          <cell r="E1030">
            <v>0</v>
          </cell>
        </row>
        <row r="1031">
          <cell r="A1031">
            <v>2017</v>
          </cell>
          <cell r="B1031" t="str">
            <v>MAR</v>
          </cell>
          <cell r="D1031" t="str">
            <v>CI65001</v>
          </cell>
          <cell r="E1031">
            <v>0</v>
          </cell>
        </row>
        <row r="1032">
          <cell r="A1032">
            <v>2017</v>
          </cell>
          <cell r="B1032" t="str">
            <v>MAR</v>
          </cell>
          <cell r="D1032" t="str">
            <v>CI65002</v>
          </cell>
          <cell r="E1032">
            <v>0</v>
          </cell>
        </row>
        <row r="1033">
          <cell r="A1033">
            <v>2017</v>
          </cell>
          <cell r="B1033" t="str">
            <v>MAR</v>
          </cell>
          <cell r="D1033" t="str">
            <v>CID5001</v>
          </cell>
          <cell r="E1033">
            <v>0</v>
          </cell>
        </row>
        <row r="1034">
          <cell r="A1034">
            <v>2017</v>
          </cell>
          <cell r="B1034" t="str">
            <v>MAR</v>
          </cell>
          <cell r="D1034" t="str">
            <v>CID5002</v>
          </cell>
          <cell r="E1034">
            <v>0</v>
          </cell>
        </row>
        <row r="1035">
          <cell r="A1035">
            <v>2017</v>
          </cell>
          <cell r="B1035" t="str">
            <v>MAR</v>
          </cell>
          <cell r="D1035" t="str">
            <v>CIW5001</v>
          </cell>
          <cell r="E1035">
            <v>0</v>
          </cell>
        </row>
        <row r="1036">
          <cell r="A1036">
            <v>2017</v>
          </cell>
          <cell r="B1036" t="str">
            <v>MAR</v>
          </cell>
          <cell r="D1036" t="str">
            <v>MAN5001</v>
          </cell>
          <cell r="E1036">
            <v>5938824</v>
          </cell>
        </row>
        <row r="1037">
          <cell r="A1037">
            <v>2017</v>
          </cell>
          <cell r="B1037" t="str">
            <v>MAR</v>
          </cell>
          <cell r="D1037" t="str">
            <v>MAN5002</v>
          </cell>
          <cell r="E1037">
            <v>9639909</v>
          </cell>
        </row>
        <row r="1038">
          <cell r="A1038">
            <v>2017</v>
          </cell>
          <cell r="B1038" t="str">
            <v>MAR</v>
          </cell>
          <cell r="D1038" t="str">
            <v>MAN5003</v>
          </cell>
          <cell r="E1038">
            <v>0</v>
          </cell>
        </row>
        <row r="1039">
          <cell r="A1039">
            <v>2017</v>
          </cell>
          <cell r="B1039" t="str">
            <v>MAR</v>
          </cell>
          <cell r="D1039" t="str">
            <v>MAN5005</v>
          </cell>
          <cell r="E1039">
            <v>0</v>
          </cell>
        </row>
        <row r="1040">
          <cell r="A1040">
            <v>2017</v>
          </cell>
          <cell r="B1040" t="str">
            <v>MAR</v>
          </cell>
          <cell r="D1040" t="str">
            <v>MAN5006</v>
          </cell>
          <cell r="E1040">
            <v>0</v>
          </cell>
        </row>
        <row r="1041">
          <cell r="A1041">
            <v>2017</v>
          </cell>
          <cell r="B1041" t="str">
            <v>MAR</v>
          </cell>
          <cell r="D1041" t="str">
            <v>MAN5007</v>
          </cell>
          <cell r="E1041">
            <v>0</v>
          </cell>
        </row>
        <row r="1042">
          <cell r="A1042">
            <v>2017</v>
          </cell>
          <cell r="B1042" t="str">
            <v>MAR</v>
          </cell>
          <cell r="D1042" t="str">
            <v>MAN5008</v>
          </cell>
          <cell r="E1042">
            <v>0</v>
          </cell>
        </row>
        <row r="1043">
          <cell r="A1043">
            <v>2017</v>
          </cell>
          <cell r="B1043" t="str">
            <v>MAR</v>
          </cell>
          <cell r="D1043" t="str">
            <v>MAN5009</v>
          </cell>
          <cell r="E1043">
            <v>0</v>
          </cell>
        </row>
        <row r="1044">
          <cell r="A1044">
            <v>2017</v>
          </cell>
          <cell r="B1044" t="str">
            <v>MAR</v>
          </cell>
          <cell r="D1044" t="str">
            <v>MAN500A</v>
          </cell>
          <cell r="E1044">
            <v>0</v>
          </cell>
        </row>
        <row r="1045">
          <cell r="A1045">
            <v>2017</v>
          </cell>
          <cell r="B1045" t="str">
            <v>MAR</v>
          </cell>
          <cell r="D1045" t="str">
            <v>MAN500B</v>
          </cell>
          <cell r="E1045">
            <v>7586581</v>
          </cell>
        </row>
        <row r="1046">
          <cell r="A1046">
            <v>2017</v>
          </cell>
          <cell r="B1046" t="str">
            <v>MAR</v>
          </cell>
          <cell r="D1046" t="str">
            <v>MAN5010</v>
          </cell>
          <cell r="E1046">
            <v>0</v>
          </cell>
        </row>
        <row r="1047">
          <cell r="A1047">
            <v>2017</v>
          </cell>
          <cell r="B1047" t="str">
            <v>MAR</v>
          </cell>
          <cell r="D1047" t="str">
            <v>MAN5011</v>
          </cell>
          <cell r="E1047">
            <v>0.95046580000000003</v>
          </cell>
        </row>
        <row r="1048">
          <cell r="A1048">
            <v>2017</v>
          </cell>
          <cell r="B1048" t="str">
            <v>MAR</v>
          </cell>
          <cell r="D1048" t="str">
            <v>MAN5101</v>
          </cell>
          <cell r="E1048">
            <v>1890528</v>
          </cell>
        </row>
        <row r="1049">
          <cell r="A1049">
            <v>2017</v>
          </cell>
          <cell r="B1049" t="str">
            <v>MAR</v>
          </cell>
          <cell r="D1049" t="str">
            <v>MAN5102</v>
          </cell>
          <cell r="E1049">
            <v>0</v>
          </cell>
        </row>
        <row r="1050">
          <cell r="A1050">
            <v>2017</v>
          </cell>
          <cell r="B1050" t="str">
            <v>MAR</v>
          </cell>
          <cell r="D1050" t="str">
            <v>MAN510B</v>
          </cell>
          <cell r="E1050">
            <v>0</v>
          </cell>
        </row>
        <row r="1051">
          <cell r="A1051">
            <v>2017</v>
          </cell>
          <cell r="B1051" t="str">
            <v>MAR</v>
          </cell>
          <cell r="D1051" t="str">
            <v>MAN5CEA</v>
          </cell>
          <cell r="E1051">
            <v>0</v>
          </cell>
        </row>
        <row r="1052">
          <cell r="A1052">
            <v>2017</v>
          </cell>
          <cell r="B1052" t="str">
            <v>MAR</v>
          </cell>
          <cell r="D1052" t="str">
            <v>MAN5CEL</v>
          </cell>
          <cell r="E1052">
            <v>0</v>
          </cell>
        </row>
        <row r="1053">
          <cell r="A1053">
            <v>2017</v>
          </cell>
          <cell r="B1053" t="str">
            <v>MAR</v>
          </cell>
          <cell r="D1053" t="str">
            <v>MAN5CEW</v>
          </cell>
          <cell r="E1053">
            <v>0</v>
          </cell>
        </row>
        <row r="1054">
          <cell r="A1054">
            <v>2017</v>
          </cell>
          <cell r="B1054" t="str">
            <v>MAR</v>
          </cell>
          <cell r="D1054" t="str">
            <v>MAN5INDIAN</v>
          </cell>
          <cell r="E1054">
            <v>-959095.53</v>
          </cell>
        </row>
        <row r="1055">
          <cell r="A1055">
            <v>2017</v>
          </cell>
          <cell r="B1055" t="str">
            <v>MAR</v>
          </cell>
          <cell r="D1055" t="str">
            <v>MAN5WC3</v>
          </cell>
          <cell r="E1055">
            <v>0</v>
          </cell>
        </row>
        <row r="1056">
          <cell r="A1056">
            <v>2017</v>
          </cell>
          <cell r="B1056" t="str">
            <v>MAR</v>
          </cell>
          <cell r="D1056" t="str">
            <v>XAN5100</v>
          </cell>
          <cell r="E1056">
            <v>9.4000000000000004E-3</v>
          </cell>
        </row>
        <row r="1057">
          <cell r="A1057">
            <v>2017</v>
          </cell>
          <cell r="B1057" t="str">
            <v>MAR</v>
          </cell>
          <cell r="D1057" t="str">
            <v>XAN5200</v>
          </cell>
          <cell r="E1057">
            <v>7.2000000000000005E-4</v>
          </cell>
        </row>
        <row r="1058">
          <cell r="A1058">
            <v>2017</v>
          </cell>
          <cell r="B1058" t="str">
            <v>MAR</v>
          </cell>
          <cell r="D1058" t="str">
            <v>XAN5300</v>
          </cell>
          <cell r="E1058">
            <v>1.3984E-2</v>
          </cell>
        </row>
        <row r="1059">
          <cell r="A1059">
            <v>2017</v>
          </cell>
          <cell r="B1059" t="str">
            <v>MAR</v>
          </cell>
          <cell r="D1059" t="str">
            <v>XAN5400</v>
          </cell>
          <cell r="E1059">
            <v>4.8009000000000003E-2</v>
          </cell>
        </row>
        <row r="1060">
          <cell r="A1060">
            <v>2017</v>
          </cell>
          <cell r="B1060" t="str">
            <v>MAR</v>
          </cell>
          <cell r="D1060" t="str">
            <v>XAN5500</v>
          </cell>
          <cell r="E1060">
            <v>0.35</v>
          </cell>
        </row>
        <row r="1061">
          <cell r="A1061">
            <v>2017</v>
          </cell>
          <cell r="B1061" t="str">
            <v>MAR</v>
          </cell>
          <cell r="D1061" t="str">
            <v>RR45082</v>
          </cell>
          <cell r="E1061">
            <v>-17095998</v>
          </cell>
        </row>
        <row r="1062">
          <cell r="A1062">
            <v>2017</v>
          </cell>
          <cell r="B1062" t="str">
            <v>MAR</v>
          </cell>
          <cell r="D1062" t="str">
            <v>RR45216</v>
          </cell>
          <cell r="E1062">
            <v>-5691195</v>
          </cell>
        </row>
        <row r="1063">
          <cell r="A1063">
            <v>2017</v>
          </cell>
          <cell r="B1063" t="str">
            <v>MAR</v>
          </cell>
          <cell r="D1063" t="str">
            <v>XAN5600</v>
          </cell>
          <cell r="E1063">
            <v>5.5E-2</v>
          </cell>
        </row>
        <row r="1064">
          <cell r="A1064">
            <v>2017</v>
          </cell>
          <cell r="B1064" t="str">
            <v>MAR</v>
          </cell>
          <cell r="D1064" t="str">
            <v>UCOR.00000301.01.06.01Y</v>
          </cell>
          <cell r="E1064">
            <v>-756990</v>
          </cell>
        </row>
        <row r="1065">
          <cell r="A1065">
            <v>2017</v>
          </cell>
          <cell r="B1065" t="str">
            <v>MAR</v>
          </cell>
          <cell r="D1065" t="str">
            <v>6660000181Y</v>
          </cell>
          <cell r="E1065">
            <v>0</v>
          </cell>
        </row>
        <row r="1066">
          <cell r="A1066">
            <v>2017</v>
          </cell>
          <cell r="B1066" t="str">
            <v>MAR</v>
          </cell>
          <cell r="D1066" t="str">
            <v>UCOR.00000693.01.01.01Y</v>
          </cell>
          <cell r="E1066">
            <v>0</v>
          </cell>
        </row>
        <row r="1067">
          <cell r="A1067">
            <v>2017</v>
          </cell>
          <cell r="B1067" t="str">
            <v>MAR</v>
          </cell>
          <cell r="D1067" t="str">
            <v>UCOR.00000693.01.01.02Y</v>
          </cell>
          <cell r="E1067">
            <v>0</v>
          </cell>
        </row>
        <row r="1068">
          <cell r="A1068">
            <v>2017</v>
          </cell>
          <cell r="B1068" t="str">
            <v>MAR</v>
          </cell>
          <cell r="D1068" t="str">
            <v>UPGD.00005815.01.01.01Y</v>
          </cell>
          <cell r="E1068">
            <v>0</v>
          </cell>
        </row>
        <row r="1069">
          <cell r="A1069">
            <v>2017</v>
          </cell>
          <cell r="B1069" t="str">
            <v>MAR</v>
          </cell>
          <cell r="D1069" t="str">
            <v>6360002520Y</v>
          </cell>
          <cell r="E1069">
            <v>4647322</v>
          </cell>
        </row>
        <row r="1070">
          <cell r="A1070">
            <v>2017</v>
          </cell>
          <cell r="B1070" t="str">
            <v>MAR</v>
          </cell>
          <cell r="D1070" t="str">
            <v>6690000061Y</v>
          </cell>
          <cell r="E1070">
            <v>-60868</v>
          </cell>
        </row>
        <row r="1071">
          <cell r="A1071">
            <v>2017</v>
          </cell>
          <cell r="B1071" t="str">
            <v>MAR</v>
          </cell>
          <cell r="D1071" t="str">
            <v>6360002678Y</v>
          </cell>
          <cell r="E1071">
            <v>4180555.56</v>
          </cell>
        </row>
        <row r="1072">
          <cell r="A1072">
            <v>2017</v>
          </cell>
          <cell r="B1072" t="str">
            <v>MAR</v>
          </cell>
          <cell r="D1072" t="str">
            <v>XAN5700</v>
          </cell>
          <cell r="E1072">
            <v>6.4000000000000003E-3</v>
          </cell>
        </row>
        <row r="1073">
          <cell r="A1073">
            <v>2017</v>
          </cell>
          <cell r="B1073" t="str">
            <v>MAR</v>
          </cell>
          <cell r="D1073" t="str">
            <v>AM45081</v>
          </cell>
          <cell r="E1073">
            <v>-111</v>
          </cell>
        </row>
        <row r="1074">
          <cell r="A1074">
            <v>2017</v>
          </cell>
          <cell r="B1074" t="str">
            <v>MAR</v>
          </cell>
          <cell r="D1074" t="str">
            <v>UNUC.00001062.01.01.01</v>
          </cell>
          <cell r="E1074">
            <v>0</v>
          </cell>
        </row>
        <row r="1075">
          <cell r="A1075">
            <v>2017</v>
          </cell>
          <cell r="B1075" t="str">
            <v>MAR</v>
          </cell>
          <cell r="D1075" t="str">
            <v>CIB5003</v>
          </cell>
          <cell r="E1075">
            <v>49231700.25</v>
          </cell>
        </row>
        <row r="1076">
          <cell r="A1076">
            <v>2017</v>
          </cell>
          <cell r="B1076" t="str">
            <v>MAR</v>
          </cell>
          <cell r="D1076" t="str">
            <v>CIA5006</v>
          </cell>
          <cell r="E1076">
            <v>-33231740.239999998</v>
          </cell>
        </row>
        <row r="1077">
          <cell r="A1077">
            <v>2017</v>
          </cell>
          <cell r="B1077" t="str">
            <v>MAR</v>
          </cell>
          <cell r="D1077" t="str">
            <v>CIB5008</v>
          </cell>
          <cell r="E1077">
            <v>49231700.25</v>
          </cell>
        </row>
        <row r="1078">
          <cell r="A1078">
            <v>2017</v>
          </cell>
          <cell r="B1078" t="str">
            <v>MAR</v>
          </cell>
          <cell r="D1078" t="str">
            <v>CIB5001</v>
          </cell>
          <cell r="E1078">
            <v>0</v>
          </cell>
        </row>
        <row r="1079">
          <cell r="A1079">
            <v>2017</v>
          </cell>
          <cell r="B1079" t="str">
            <v>MAR</v>
          </cell>
          <cell r="D1079" t="str">
            <v>CIB5007</v>
          </cell>
          <cell r="E1079">
            <v>98463400.5</v>
          </cell>
        </row>
        <row r="1080">
          <cell r="A1080">
            <v>2017</v>
          </cell>
          <cell r="B1080" t="str">
            <v>MAR</v>
          </cell>
          <cell r="D1080" t="str">
            <v>CIB5005</v>
          </cell>
          <cell r="E1080">
            <v>49231700.25</v>
          </cell>
        </row>
        <row r="1081">
          <cell r="A1081">
            <v>2017</v>
          </cell>
          <cell r="B1081" t="str">
            <v>MAR</v>
          </cell>
          <cell r="D1081" t="str">
            <v>CIB5002</v>
          </cell>
          <cell r="E1081">
            <v>0</v>
          </cell>
        </row>
        <row r="1082">
          <cell r="A1082">
            <v>2017</v>
          </cell>
          <cell r="B1082" t="str">
            <v>MAR</v>
          </cell>
          <cell r="D1082" t="str">
            <v>CIB5004</v>
          </cell>
          <cell r="E1082">
            <v>49231700.25</v>
          </cell>
        </row>
        <row r="1083">
          <cell r="A1083">
            <v>2017</v>
          </cell>
          <cell r="B1083" t="str">
            <v>MAR</v>
          </cell>
          <cell r="D1083" t="str">
            <v>CIB5006</v>
          </cell>
          <cell r="E1083">
            <v>49231700.25</v>
          </cell>
        </row>
        <row r="1084">
          <cell r="A1084">
            <v>2017</v>
          </cell>
          <cell r="B1084" t="str">
            <v>MAR</v>
          </cell>
          <cell r="D1084" t="str">
            <v>CIC5008</v>
          </cell>
          <cell r="E1084">
            <v>-8525237.9199999999</v>
          </cell>
        </row>
        <row r="1085">
          <cell r="A1085">
            <v>2017</v>
          </cell>
          <cell r="B1085" t="str">
            <v>MAR</v>
          </cell>
          <cell r="D1085" t="str">
            <v>CIC5001</v>
          </cell>
          <cell r="E1085">
            <v>0</v>
          </cell>
        </row>
        <row r="1086">
          <cell r="A1086">
            <v>2017</v>
          </cell>
          <cell r="B1086" t="str">
            <v>MAR</v>
          </cell>
          <cell r="D1086" t="str">
            <v>CIC5003</v>
          </cell>
          <cell r="E1086">
            <v>-8525237.9199999999</v>
          </cell>
        </row>
        <row r="1087">
          <cell r="A1087">
            <v>2017</v>
          </cell>
          <cell r="B1087" t="str">
            <v>MAR</v>
          </cell>
          <cell r="D1087" t="str">
            <v>CIC5007</v>
          </cell>
          <cell r="E1087">
            <v>-17050475.84</v>
          </cell>
        </row>
        <row r="1088">
          <cell r="A1088">
            <v>2017</v>
          </cell>
          <cell r="B1088" t="str">
            <v>MAR</v>
          </cell>
          <cell r="D1088" t="str">
            <v>CIC5005</v>
          </cell>
          <cell r="E1088">
            <v>-8525237.9199999999</v>
          </cell>
        </row>
        <row r="1089">
          <cell r="A1089">
            <v>2017</v>
          </cell>
          <cell r="B1089" t="str">
            <v>MAR</v>
          </cell>
          <cell r="D1089" t="str">
            <v>CIC5002</v>
          </cell>
          <cell r="E1089">
            <v>0</v>
          </cell>
        </row>
        <row r="1090">
          <cell r="A1090">
            <v>2017</v>
          </cell>
          <cell r="B1090" t="str">
            <v>MAR</v>
          </cell>
          <cell r="D1090" t="str">
            <v>CIC5004</v>
          </cell>
          <cell r="E1090">
            <v>-8525237.9199999999</v>
          </cell>
        </row>
        <row r="1091">
          <cell r="A1091">
            <v>2017</v>
          </cell>
          <cell r="B1091" t="str">
            <v>MAR</v>
          </cell>
          <cell r="D1091" t="str">
            <v>CIC5006</v>
          </cell>
          <cell r="E1091">
            <v>-8525237.9199999999</v>
          </cell>
        </row>
        <row r="1092">
          <cell r="A1092">
            <v>2017</v>
          </cell>
          <cell r="B1092" t="str">
            <v>MAR</v>
          </cell>
          <cell r="D1092" t="str">
            <v>CI45001</v>
          </cell>
          <cell r="E1092">
            <v>1682724.11</v>
          </cell>
        </row>
        <row r="1093">
          <cell r="A1093">
            <v>2017</v>
          </cell>
          <cell r="B1093" t="str">
            <v>MAR</v>
          </cell>
          <cell r="D1093" t="str">
            <v>CI45002</v>
          </cell>
          <cell r="E1093">
            <v>314076.21000000002</v>
          </cell>
        </row>
        <row r="1094">
          <cell r="A1094">
            <v>2017</v>
          </cell>
          <cell r="B1094" t="str">
            <v>MAR</v>
          </cell>
          <cell r="D1094" t="str">
            <v>RRS5082</v>
          </cell>
          <cell r="E1094">
            <v>-124770.955681682</v>
          </cell>
        </row>
        <row r="1095">
          <cell r="A1095">
            <v>2017</v>
          </cell>
          <cell r="B1095" t="str">
            <v>MAR</v>
          </cell>
          <cell r="D1095" t="str">
            <v>RRS5216</v>
          </cell>
          <cell r="E1095">
            <v>-41535.7932962329</v>
          </cell>
        </row>
        <row r="1096">
          <cell r="A1096">
            <v>2017</v>
          </cell>
          <cell r="B1096" t="str">
            <v>MAR</v>
          </cell>
          <cell r="D1096" t="str">
            <v>RRS5217</v>
          </cell>
          <cell r="E1096">
            <v>3171271.4348869501</v>
          </cell>
        </row>
        <row r="1097">
          <cell r="A1097">
            <v>2017</v>
          </cell>
          <cell r="B1097" t="str">
            <v>MAR</v>
          </cell>
          <cell r="D1097" t="str">
            <v>RRS5228</v>
          </cell>
          <cell r="E1097">
            <v>3218885.30339238</v>
          </cell>
        </row>
        <row r="1098">
          <cell r="A1098">
            <v>2017</v>
          </cell>
          <cell r="B1098" t="str">
            <v>MAR</v>
          </cell>
          <cell r="D1098" t="str">
            <v>CIR5001</v>
          </cell>
          <cell r="E1098">
            <v>84961242.209999993</v>
          </cell>
        </row>
        <row r="1099">
          <cell r="A1099">
            <v>2017</v>
          </cell>
          <cell r="B1099" t="str">
            <v>MAR</v>
          </cell>
          <cell r="D1099" t="str">
            <v>CIR5002</v>
          </cell>
          <cell r="E1099">
            <v>11746186.210000001</v>
          </cell>
        </row>
        <row r="1100">
          <cell r="A1100">
            <v>2017</v>
          </cell>
          <cell r="B1100" t="str">
            <v>MAR</v>
          </cell>
          <cell r="D1100" t="str">
            <v>CIS5001</v>
          </cell>
          <cell r="E1100">
            <v>4497162.68</v>
          </cell>
        </row>
        <row r="1101">
          <cell r="A1101">
            <v>2017</v>
          </cell>
          <cell r="B1101" t="str">
            <v>MAR</v>
          </cell>
          <cell r="D1101" t="str">
            <v>CIS5002</v>
          </cell>
          <cell r="E1101">
            <v>495578.44</v>
          </cell>
        </row>
        <row r="1102">
          <cell r="A1102">
            <v>2017</v>
          </cell>
          <cell r="B1102" t="str">
            <v>MAR</v>
          </cell>
          <cell r="D1102" t="str">
            <v>COB5001</v>
          </cell>
          <cell r="E1102">
            <v>19214.358867479801</v>
          </cell>
        </row>
        <row r="1103">
          <cell r="A1103">
            <v>2017</v>
          </cell>
          <cell r="B1103" t="str">
            <v>MAR</v>
          </cell>
          <cell r="D1103" t="str">
            <v>COB5002</v>
          </cell>
          <cell r="E1103">
            <v>4707.1616605912304</v>
          </cell>
        </row>
        <row r="1104">
          <cell r="A1104">
            <v>2017</v>
          </cell>
          <cell r="B1104" t="str">
            <v>MAR</v>
          </cell>
          <cell r="D1104" t="str">
            <v>COC5001</v>
          </cell>
          <cell r="E1104">
            <v>188112.60429700499</v>
          </cell>
        </row>
        <row r="1105">
          <cell r="A1105">
            <v>2017</v>
          </cell>
          <cell r="B1105" t="str">
            <v>MAR</v>
          </cell>
          <cell r="D1105" t="str">
            <v>COC5002</v>
          </cell>
          <cell r="E1105">
            <v>46084.1001736205</v>
          </cell>
        </row>
        <row r="1106">
          <cell r="A1106">
            <v>2017</v>
          </cell>
          <cell r="B1106" t="str">
            <v>MAR</v>
          </cell>
          <cell r="D1106" t="str">
            <v>COE5001</v>
          </cell>
          <cell r="E1106">
            <v>953503.50438776996</v>
          </cell>
        </row>
        <row r="1107">
          <cell r="A1107">
            <v>2017</v>
          </cell>
          <cell r="B1107" t="str">
            <v>MAR</v>
          </cell>
          <cell r="D1107" t="str">
            <v>COE5002</v>
          </cell>
          <cell r="E1107">
            <v>199136.79184587899</v>
          </cell>
        </row>
        <row r="1108">
          <cell r="A1108">
            <v>2017</v>
          </cell>
          <cell r="B1108" t="str">
            <v>MAR</v>
          </cell>
          <cell r="D1108" t="str">
            <v>CI55001</v>
          </cell>
          <cell r="E1108">
            <v>2751353.07</v>
          </cell>
        </row>
        <row r="1109">
          <cell r="A1109">
            <v>2017</v>
          </cell>
          <cell r="B1109" t="str">
            <v>MAR</v>
          </cell>
          <cell r="D1109" t="str">
            <v>CI55002</v>
          </cell>
          <cell r="E1109">
            <v>9123514.8100000005</v>
          </cell>
        </row>
        <row r="1110">
          <cell r="A1110">
            <v>2017</v>
          </cell>
          <cell r="B1110" t="str">
            <v>MAR</v>
          </cell>
          <cell r="D1110" t="str">
            <v>INT5YER</v>
          </cell>
          <cell r="E1110">
            <v>7.9000000000000008E-3</v>
          </cell>
        </row>
        <row r="1111">
          <cell r="A1111">
            <v>2017</v>
          </cell>
          <cell r="B1111" t="str">
            <v>MAR</v>
          </cell>
          <cell r="D1111" t="str">
            <v>INT5AMT</v>
          </cell>
          <cell r="E1111">
            <v>6998.9342698281898</v>
          </cell>
        </row>
        <row r="1112">
          <cell r="A1112">
            <v>2017</v>
          </cell>
          <cell r="B1112" t="str">
            <v>MAR</v>
          </cell>
          <cell r="D1112" t="str">
            <v>TRU5BEG</v>
          </cell>
          <cell r="E1112">
            <v>14169014.671760499</v>
          </cell>
        </row>
        <row r="1113">
          <cell r="A1113">
            <v>2017</v>
          </cell>
          <cell r="B1113" t="str">
            <v>MAR</v>
          </cell>
          <cell r="D1113" t="str">
            <v>TRU5END</v>
          </cell>
          <cell r="E1113">
            <v>7094647.09287016</v>
          </cell>
        </row>
        <row r="1114">
          <cell r="A1114">
            <v>2017</v>
          </cell>
          <cell r="B1114" t="str">
            <v>MAR</v>
          </cell>
          <cell r="D1114" t="str">
            <v>INT5YTD</v>
          </cell>
          <cell r="E1114">
            <v>23826.038427990799</v>
          </cell>
        </row>
        <row r="1115">
          <cell r="A1115">
            <v>2017</v>
          </cell>
          <cell r="B1115" t="str">
            <v>MAR</v>
          </cell>
          <cell r="D1115" t="str">
            <v>1MC5YTD</v>
          </cell>
          <cell r="E1115">
            <v>0</v>
          </cell>
        </row>
        <row r="1116">
          <cell r="A1116">
            <v>2017</v>
          </cell>
          <cell r="B1116" t="str">
            <v>MAR</v>
          </cell>
          <cell r="D1116" t="str">
            <v>2MC5YTD</v>
          </cell>
          <cell r="E1116">
            <v>0</v>
          </cell>
        </row>
        <row r="1117">
          <cell r="A1117">
            <v>2017</v>
          </cell>
          <cell r="B1117" t="str">
            <v>MAR</v>
          </cell>
          <cell r="D1117" t="str">
            <v>3MC5YTD</v>
          </cell>
          <cell r="E1117">
            <v>0</v>
          </cell>
        </row>
        <row r="1118">
          <cell r="A1118">
            <v>2017</v>
          </cell>
          <cell r="B1118" t="str">
            <v>MAR</v>
          </cell>
          <cell r="D1118" t="str">
            <v>6360000992</v>
          </cell>
          <cell r="E1118">
            <v>72040.72</v>
          </cell>
        </row>
        <row r="1119">
          <cell r="A1119">
            <v>2017</v>
          </cell>
          <cell r="B1119" t="str">
            <v>MAR</v>
          </cell>
          <cell r="D1119" t="str">
            <v>2MC5TOT</v>
          </cell>
          <cell r="E1119">
            <v>0</v>
          </cell>
        </row>
        <row r="1120">
          <cell r="A1120">
            <v>2017</v>
          </cell>
          <cell r="B1120" t="str">
            <v>MAR</v>
          </cell>
          <cell r="D1120" t="str">
            <v>1MC5MON</v>
          </cell>
          <cell r="E1120">
            <v>0</v>
          </cell>
        </row>
        <row r="1121">
          <cell r="A1121">
            <v>2017</v>
          </cell>
          <cell r="B1121" t="str">
            <v>MAR</v>
          </cell>
          <cell r="D1121" t="str">
            <v>1MC5TOT</v>
          </cell>
          <cell r="E1121">
            <v>0</v>
          </cell>
        </row>
        <row r="1122">
          <cell r="A1122">
            <v>2017</v>
          </cell>
          <cell r="B1122" t="str">
            <v>MAR</v>
          </cell>
          <cell r="D1122" t="str">
            <v>TRU5MON</v>
          </cell>
          <cell r="E1122">
            <v>1455771.75</v>
          </cell>
        </row>
        <row r="1123">
          <cell r="A1123">
            <v>2017</v>
          </cell>
          <cell r="B1123" t="str">
            <v>MAR</v>
          </cell>
          <cell r="D1123" t="str">
            <v>TRU5TOT</v>
          </cell>
          <cell r="E1123">
            <v>17469261</v>
          </cell>
        </row>
        <row r="1124">
          <cell r="A1124">
            <v>2017</v>
          </cell>
          <cell r="B1124" t="str">
            <v>MAR</v>
          </cell>
          <cell r="D1124" t="str">
            <v>2MC5MON</v>
          </cell>
          <cell r="E1124">
            <v>0</v>
          </cell>
        </row>
        <row r="1125">
          <cell r="A1125">
            <v>2017</v>
          </cell>
          <cell r="B1125" t="str">
            <v>MAR</v>
          </cell>
          <cell r="D1125" t="str">
            <v>RAF5FEE</v>
          </cell>
          <cell r="E1125">
            <v>14337.423885599999</v>
          </cell>
        </row>
        <row r="1126">
          <cell r="A1126">
            <v>2017</v>
          </cell>
          <cell r="B1126" t="str">
            <v>MAR</v>
          </cell>
          <cell r="D1126" t="str">
            <v>REV5NET</v>
          </cell>
          <cell r="E1126">
            <v>19898751.306114402</v>
          </cell>
        </row>
        <row r="1127">
          <cell r="A1127">
            <v>2017</v>
          </cell>
          <cell r="B1127" t="str">
            <v>MAR</v>
          </cell>
          <cell r="D1127" t="str">
            <v>REV5MON</v>
          </cell>
          <cell r="E1127">
            <v>21354523.056114402</v>
          </cell>
        </row>
        <row r="1128">
          <cell r="A1128">
            <v>2017</v>
          </cell>
          <cell r="B1128" t="str">
            <v>MAR</v>
          </cell>
          <cell r="D1128" t="str">
            <v>AM25081</v>
          </cell>
          <cell r="E1128">
            <v>0</v>
          </cell>
        </row>
        <row r="1129">
          <cell r="A1129">
            <v>2017</v>
          </cell>
          <cell r="B1129" t="str">
            <v>MAR</v>
          </cell>
          <cell r="D1129" t="str">
            <v>AM35081</v>
          </cell>
          <cell r="E1129">
            <v>0</v>
          </cell>
        </row>
        <row r="1130">
          <cell r="A1130">
            <v>2017</v>
          </cell>
          <cell r="B1130" t="str">
            <v>MAR</v>
          </cell>
          <cell r="D1130" t="str">
            <v>AM55081</v>
          </cell>
          <cell r="E1130">
            <v>0</v>
          </cell>
        </row>
        <row r="1131">
          <cell r="A1131">
            <v>2017</v>
          </cell>
          <cell r="B1131" t="str">
            <v>MAR</v>
          </cell>
          <cell r="D1131" t="str">
            <v>AM65081</v>
          </cell>
          <cell r="E1131">
            <v>6.4000000000000003E-3</v>
          </cell>
        </row>
        <row r="1132">
          <cell r="A1132">
            <v>2017</v>
          </cell>
          <cell r="B1132" t="str">
            <v>MAR</v>
          </cell>
          <cell r="D1132" t="str">
            <v>AM75081</v>
          </cell>
          <cell r="E1132">
            <v>9.4000000000000004E-3</v>
          </cell>
        </row>
        <row r="1133">
          <cell r="A1133">
            <v>2017</v>
          </cell>
          <cell r="B1133" t="str">
            <v>MAR</v>
          </cell>
          <cell r="D1133" t="str">
            <v>AM85081</v>
          </cell>
          <cell r="E1133">
            <v>7.9000000000000008E-3</v>
          </cell>
        </row>
        <row r="1134">
          <cell r="A1134">
            <v>2017</v>
          </cell>
          <cell r="B1134" t="str">
            <v>MAR</v>
          </cell>
          <cell r="D1134" t="str">
            <v>AM95081</v>
          </cell>
          <cell r="E1134">
            <v>6.5830000000000001E-4</v>
          </cell>
        </row>
        <row r="1135">
          <cell r="A1135">
            <v>2017</v>
          </cell>
          <cell r="B1135" t="str">
            <v>MAR</v>
          </cell>
          <cell r="D1135" t="str">
            <v>AMA5081</v>
          </cell>
          <cell r="E1135">
            <v>0</v>
          </cell>
        </row>
        <row r="1136">
          <cell r="A1136">
            <v>2017</v>
          </cell>
          <cell r="B1136" t="str">
            <v>MAR</v>
          </cell>
          <cell r="D1136" t="str">
            <v>AMB5081</v>
          </cell>
          <cell r="E1136">
            <v>0.95046580000000003</v>
          </cell>
        </row>
        <row r="1137">
          <cell r="A1137">
            <v>2017</v>
          </cell>
          <cell r="B1137" t="str">
            <v>MAR</v>
          </cell>
          <cell r="D1137" t="str">
            <v>AMC5081</v>
          </cell>
          <cell r="E1137">
            <v>0</v>
          </cell>
        </row>
        <row r="1138">
          <cell r="A1138">
            <v>2017</v>
          </cell>
          <cell r="B1138" t="str">
            <v>MAR</v>
          </cell>
          <cell r="D1138" t="str">
            <v>UPGD.00000631.01.01.02</v>
          </cell>
          <cell r="E1138">
            <v>0</v>
          </cell>
        </row>
        <row r="1139">
          <cell r="A1139">
            <v>2017</v>
          </cell>
          <cell r="B1139" t="str">
            <v>MAR</v>
          </cell>
          <cell r="D1139" t="str">
            <v>RR25082</v>
          </cell>
          <cell r="E1139">
            <v>756990</v>
          </cell>
        </row>
        <row r="1140">
          <cell r="A1140">
            <v>2017</v>
          </cell>
          <cell r="B1140" t="str">
            <v>MAR</v>
          </cell>
          <cell r="D1140" t="str">
            <v>RR25216</v>
          </cell>
          <cell r="E1140">
            <v>60868</v>
          </cell>
        </row>
        <row r="1141">
          <cell r="A1141">
            <v>2017</v>
          </cell>
          <cell r="B1141" t="str">
            <v>MAR</v>
          </cell>
          <cell r="D1141" t="str">
            <v>RR25217</v>
          </cell>
          <cell r="E1141">
            <v>-4647322</v>
          </cell>
        </row>
        <row r="1142">
          <cell r="A1142">
            <v>2017</v>
          </cell>
          <cell r="B1142" t="str">
            <v>MAR</v>
          </cell>
          <cell r="D1142" t="str">
            <v>RR25228</v>
          </cell>
          <cell r="E1142">
            <v>-4180555.56</v>
          </cell>
        </row>
        <row r="1143">
          <cell r="A1143">
            <v>2017</v>
          </cell>
          <cell r="B1143" t="str">
            <v>MAR</v>
          </cell>
          <cell r="D1143" t="str">
            <v>RR35082</v>
          </cell>
          <cell r="E1143">
            <v>-16717503</v>
          </cell>
        </row>
        <row r="1144">
          <cell r="A1144">
            <v>2017</v>
          </cell>
          <cell r="B1144" t="str">
            <v>MAR</v>
          </cell>
          <cell r="D1144" t="str">
            <v>RR35216</v>
          </cell>
          <cell r="E1144">
            <v>-5660761</v>
          </cell>
        </row>
        <row r="1145">
          <cell r="A1145">
            <v>2017</v>
          </cell>
          <cell r="B1145" t="str">
            <v>MAR</v>
          </cell>
          <cell r="D1145" t="str">
            <v>RR35217</v>
          </cell>
          <cell r="E1145">
            <v>432200943</v>
          </cell>
        </row>
        <row r="1146">
          <cell r="A1146">
            <v>2017</v>
          </cell>
          <cell r="B1146" t="str">
            <v>MAR</v>
          </cell>
          <cell r="D1146" t="str">
            <v>RR35228</v>
          </cell>
          <cell r="E1146">
            <v>438958333.31999999</v>
          </cell>
        </row>
        <row r="1147">
          <cell r="A1147">
            <v>2017</v>
          </cell>
          <cell r="B1147" t="str">
            <v>MAR</v>
          </cell>
          <cell r="D1147" t="str">
            <v>UPGD.00005600.01.01.01</v>
          </cell>
          <cell r="E1147">
            <v>5072.34</v>
          </cell>
        </row>
        <row r="1148">
          <cell r="A1148">
            <v>2017</v>
          </cell>
          <cell r="B1148" t="str">
            <v>MAR</v>
          </cell>
          <cell r="D1148" t="str">
            <v>UCOR.00000301.01.06.01</v>
          </cell>
          <cell r="E1148">
            <v>-756990</v>
          </cell>
        </row>
        <row r="1149">
          <cell r="A1149">
            <v>2017</v>
          </cell>
          <cell r="B1149" t="str">
            <v>MAR</v>
          </cell>
          <cell r="D1149" t="str">
            <v>UNUC.00000002.01.05.01</v>
          </cell>
          <cell r="E1149">
            <v>1215.3800000000001</v>
          </cell>
        </row>
        <row r="1150">
          <cell r="A1150">
            <v>2017</v>
          </cell>
          <cell r="B1150" t="str">
            <v>MAR</v>
          </cell>
          <cell r="D1150" t="str">
            <v>UNUC.00000003.01.07.01</v>
          </cell>
          <cell r="E1150">
            <v>20979</v>
          </cell>
        </row>
        <row r="1151">
          <cell r="A1151">
            <v>2017</v>
          </cell>
          <cell r="B1151" t="str">
            <v>MAR</v>
          </cell>
          <cell r="D1151" t="str">
            <v>UNUC.00000938.01.01.01</v>
          </cell>
          <cell r="E1151">
            <v>12774.58</v>
          </cell>
        </row>
        <row r="1152">
          <cell r="A1152">
            <v>2017</v>
          </cell>
          <cell r="B1152" t="str">
            <v>MAR</v>
          </cell>
          <cell r="D1152" t="str">
            <v>UCOR.00000301.01.03.01</v>
          </cell>
          <cell r="E1152">
            <v>7772594.9400000004</v>
          </cell>
        </row>
        <row r="1153">
          <cell r="A1153">
            <v>2017</v>
          </cell>
          <cell r="B1153" t="str">
            <v>MAR</v>
          </cell>
          <cell r="D1153" t="str">
            <v>UNUC.00000001.01.07.01</v>
          </cell>
          <cell r="E1153">
            <v>2675</v>
          </cell>
        </row>
        <row r="1154">
          <cell r="A1154">
            <v>2017</v>
          </cell>
          <cell r="B1154" t="str">
            <v>MAR</v>
          </cell>
          <cell r="D1154" t="str">
            <v>UNUC.00000001.01.15.01</v>
          </cell>
          <cell r="E1154">
            <v>97654.74</v>
          </cell>
        </row>
        <row r="1155">
          <cell r="A1155">
            <v>2017</v>
          </cell>
          <cell r="B1155" t="str">
            <v>MAR</v>
          </cell>
          <cell r="D1155" t="str">
            <v>UNUC.00000002.01.07.01</v>
          </cell>
          <cell r="E1155">
            <v>2425</v>
          </cell>
        </row>
        <row r="1156">
          <cell r="A1156">
            <v>2017</v>
          </cell>
          <cell r="B1156" t="str">
            <v>MAR</v>
          </cell>
          <cell r="D1156" t="str">
            <v>UNUC.00000604.01.01.01</v>
          </cell>
          <cell r="E1156">
            <v>11541.44</v>
          </cell>
        </row>
        <row r="1157">
          <cell r="A1157">
            <v>2017</v>
          </cell>
          <cell r="B1157" t="str">
            <v>MAR</v>
          </cell>
          <cell r="D1157" t="str">
            <v>UNUC.00001058.01.01.01</v>
          </cell>
          <cell r="E1157">
            <v>4106</v>
          </cell>
        </row>
        <row r="1158">
          <cell r="A1158">
            <v>2017</v>
          </cell>
          <cell r="B1158" t="str">
            <v>MAR</v>
          </cell>
          <cell r="D1158" t="str">
            <v>UPGD.00000963.01.01.02</v>
          </cell>
          <cell r="E1158">
            <v>14300.56</v>
          </cell>
        </row>
        <row r="1159">
          <cell r="A1159">
            <v>2017</v>
          </cell>
          <cell r="B1159" t="str">
            <v>MAR</v>
          </cell>
          <cell r="D1159" t="str">
            <v>6350000869</v>
          </cell>
          <cell r="E1159">
            <v>908067.4</v>
          </cell>
        </row>
        <row r="1160">
          <cell r="A1160">
            <v>2017</v>
          </cell>
          <cell r="B1160" t="str">
            <v>MAR</v>
          </cell>
          <cell r="D1160" t="str">
            <v>6360002520</v>
          </cell>
          <cell r="E1160">
            <v>4647322</v>
          </cell>
        </row>
        <row r="1161">
          <cell r="A1161">
            <v>2017</v>
          </cell>
          <cell r="B1161" t="str">
            <v>MAR</v>
          </cell>
          <cell r="D1161" t="str">
            <v>6360002521</v>
          </cell>
          <cell r="E1161">
            <v>2918525</v>
          </cell>
        </row>
        <row r="1162">
          <cell r="A1162">
            <v>2017</v>
          </cell>
          <cell r="B1162" t="str">
            <v>MAR</v>
          </cell>
          <cell r="D1162" t="str">
            <v>UCOR.00000306.01.07.02</v>
          </cell>
          <cell r="E1162">
            <v>1149200</v>
          </cell>
        </row>
        <row r="1163">
          <cell r="A1163">
            <v>2017</v>
          </cell>
          <cell r="B1163" t="str">
            <v>MAR</v>
          </cell>
          <cell r="D1163" t="str">
            <v>6700000041</v>
          </cell>
          <cell r="E1163">
            <v>-7662512.5499999998</v>
          </cell>
        </row>
        <row r="1164">
          <cell r="A1164">
            <v>2017</v>
          </cell>
          <cell r="B1164" t="str">
            <v>MAR</v>
          </cell>
          <cell r="D1164" t="str">
            <v>UNUC.00000001.01.01.01</v>
          </cell>
          <cell r="E1164">
            <v>807176.94</v>
          </cell>
        </row>
        <row r="1165">
          <cell r="A1165">
            <v>2017</v>
          </cell>
          <cell r="B1165" t="str">
            <v>MAR</v>
          </cell>
          <cell r="D1165" t="str">
            <v>UNUC.00000002.01.15.01</v>
          </cell>
          <cell r="E1165">
            <v>183101.16</v>
          </cell>
        </row>
        <row r="1166">
          <cell r="A1166">
            <v>2017</v>
          </cell>
          <cell r="B1166" t="str">
            <v>MAR</v>
          </cell>
          <cell r="D1166" t="str">
            <v>UNUC.00001174.01.01.01</v>
          </cell>
          <cell r="E1166">
            <v>24296.53</v>
          </cell>
        </row>
        <row r="1167">
          <cell r="A1167">
            <v>2017</v>
          </cell>
          <cell r="B1167" t="str">
            <v>MAR</v>
          </cell>
          <cell r="D1167" t="str">
            <v>6350000868</v>
          </cell>
          <cell r="E1167">
            <v>-739238.87</v>
          </cell>
        </row>
        <row r="1168">
          <cell r="A1168">
            <v>2017</v>
          </cell>
          <cell r="B1168" t="str">
            <v>MAR</v>
          </cell>
          <cell r="D1168" t="str">
            <v>6350000870</v>
          </cell>
          <cell r="E1168">
            <v>-841114.45</v>
          </cell>
        </row>
        <row r="1169">
          <cell r="A1169">
            <v>2017</v>
          </cell>
          <cell r="B1169" t="str">
            <v>MAR</v>
          </cell>
          <cell r="D1169" t="str">
            <v>UNUC.00001132.01.03.01</v>
          </cell>
          <cell r="E1169">
            <v>17445.03</v>
          </cell>
        </row>
        <row r="1170">
          <cell r="A1170">
            <v>2017</v>
          </cell>
          <cell r="B1170" t="str">
            <v>MAR</v>
          </cell>
          <cell r="D1170" t="str">
            <v>UCOR.00000301.01.05.01</v>
          </cell>
          <cell r="E1170">
            <v>6182132.7599999998</v>
          </cell>
        </row>
        <row r="1171">
          <cell r="A1171">
            <v>2017</v>
          </cell>
          <cell r="B1171" t="str">
            <v>MAR</v>
          </cell>
          <cell r="D1171" t="str">
            <v>UCOR.00000622.01.02.01</v>
          </cell>
          <cell r="E1171">
            <v>-85058.15</v>
          </cell>
        </row>
        <row r="1172">
          <cell r="A1172">
            <v>2017</v>
          </cell>
          <cell r="B1172" t="str">
            <v>MAR</v>
          </cell>
          <cell r="D1172" t="str">
            <v>UNUC.00000001.01.05.01</v>
          </cell>
          <cell r="E1172">
            <v>52292.56</v>
          </cell>
        </row>
        <row r="1173">
          <cell r="A1173">
            <v>2017</v>
          </cell>
          <cell r="B1173" t="str">
            <v>MAR</v>
          </cell>
          <cell r="D1173" t="str">
            <v>UNUC.00000002.01.06.01</v>
          </cell>
          <cell r="E1173">
            <v>3411.47</v>
          </cell>
        </row>
        <row r="1174">
          <cell r="A1174">
            <v>2017</v>
          </cell>
          <cell r="B1174" t="str">
            <v>MAR</v>
          </cell>
          <cell r="D1174" t="str">
            <v>UPGD.00003208.01.01.01</v>
          </cell>
          <cell r="E1174">
            <v>572756.12</v>
          </cell>
        </row>
        <row r="1175">
          <cell r="A1175">
            <v>2017</v>
          </cell>
          <cell r="B1175" t="str">
            <v>MAR</v>
          </cell>
          <cell r="D1175" t="str">
            <v>UCOR.00000306.01.07.01</v>
          </cell>
          <cell r="E1175">
            <v>35500.82</v>
          </cell>
        </row>
        <row r="1176">
          <cell r="A1176">
            <v>2017</v>
          </cell>
          <cell r="B1176" t="str">
            <v>MAR</v>
          </cell>
          <cell r="D1176" t="str">
            <v>6350000872</v>
          </cell>
          <cell r="E1176">
            <v>-60677.13</v>
          </cell>
        </row>
        <row r="1177">
          <cell r="A1177">
            <v>2017</v>
          </cell>
          <cell r="B1177" t="str">
            <v>MAR</v>
          </cell>
          <cell r="D1177" t="str">
            <v>UNUC.00000001.01.06.01</v>
          </cell>
          <cell r="E1177">
            <v>-2158.48</v>
          </cell>
        </row>
        <row r="1178">
          <cell r="A1178">
            <v>2017</v>
          </cell>
          <cell r="B1178" t="str">
            <v>MAR</v>
          </cell>
          <cell r="D1178" t="str">
            <v>UPGD.00000963.01.01.01</v>
          </cell>
          <cell r="E1178">
            <v>14301.22</v>
          </cell>
        </row>
        <row r="1179">
          <cell r="A1179">
            <v>2017</v>
          </cell>
          <cell r="B1179" t="str">
            <v>MAR</v>
          </cell>
          <cell r="D1179" t="str">
            <v>UPGD.00003814.01.01.01</v>
          </cell>
          <cell r="E1179">
            <v>32758.639999999999</v>
          </cell>
        </row>
        <row r="1180">
          <cell r="A1180">
            <v>2017</v>
          </cell>
          <cell r="B1180" t="str">
            <v>MAR</v>
          </cell>
          <cell r="D1180" t="str">
            <v>UNUC.00000937.01.01.01</v>
          </cell>
          <cell r="E1180">
            <v>28495.85</v>
          </cell>
        </row>
        <row r="1181">
          <cell r="A1181">
            <v>2017</v>
          </cell>
          <cell r="B1181" t="str">
            <v>MAR</v>
          </cell>
          <cell r="D1181" t="str">
            <v>UNUC.00001132.01.01.01</v>
          </cell>
          <cell r="E1181">
            <v>950</v>
          </cell>
        </row>
        <row r="1182">
          <cell r="A1182">
            <v>2017</v>
          </cell>
          <cell r="B1182" t="str">
            <v>MAR</v>
          </cell>
          <cell r="D1182" t="str">
            <v>UNUC.00000001.01.02.01</v>
          </cell>
          <cell r="E1182">
            <v>59081</v>
          </cell>
        </row>
        <row r="1183">
          <cell r="A1183">
            <v>2017</v>
          </cell>
          <cell r="B1183" t="str">
            <v>MAR</v>
          </cell>
          <cell r="D1183" t="str">
            <v>UNUC.00000002.01.01.01</v>
          </cell>
          <cell r="E1183">
            <v>894988.11</v>
          </cell>
        </row>
        <row r="1184">
          <cell r="A1184">
            <v>2017</v>
          </cell>
          <cell r="B1184" t="str">
            <v>MAR</v>
          </cell>
          <cell r="D1184" t="str">
            <v>UNUC.00000002.01.13.01</v>
          </cell>
          <cell r="E1184">
            <v>54586.84</v>
          </cell>
        </row>
        <row r="1185">
          <cell r="A1185">
            <v>2017</v>
          </cell>
          <cell r="B1185" t="str">
            <v>MAR</v>
          </cell>
          <cell r="D1185" t="str">
            <v>UPGD.00000624.01.01.01</v>
          </cell>
          <cell r="E1185">
            <v>-2.37</v>
          </cell>
        </row>
        <row r="1186">
          <cell r="A1186">
            <v>2017</v>
          </cell>
          <cell r="B1186" t="str">
            <v>MAR</v>
          </cell>
          <cell r="D1186" t="str">
            <v>UPGD.00000628.01.01.01</v>
          </cell>
          <cell r="E1186">
            <v>11586.66</v>
          </cell>
        </row>
        <row r="1187">
          <cell r="A1187">
            <v>2017</v>
          </cell>
          <cell r="B1187" t="str">
            <v>MAR</v>
          </cell>
          <cell r="D1187" t="str">
            <v>6350000866</v>
          </cell>
          <cell r="E1187">
            <v>-17298</v>
          </cell>
        </row>
        <row r="1188">
          <cell r="A1188">
            <v>2017</v>
          </cell>
          <cell r="B1188" t="str">
            <v>MAR</v>
          </cell>
          <cell r="D1188" t="str">
            <v>6350000871</v>
          </cell>
          <cell r="E1188">
            <v>-6275.82</v>
          </cell>
        </row>
        <row r="1189">
          <cell r="A1189">
            <v>2017</v>
          </cell>
          <cell r="B1189" t="str">
            <v>MAR</v>
          </cell>
          <cell r="D1189" t="str">
            <v>UNUC.00001132.01.04.01</v>
          </cell>
          <cell r="E1189">
            <v>10462.17</v>
          </cell>
        </row>
        <row r="1190">
          <cell r="A1190">
            <v>2017</v>
          </cell>
          <cell r="B1190" t="str">
            <v>MAR</v>
          </cell>
          <cell r="D1190" t="str">
            <v>6690000061</v>
          </cell>
          <cell r="E1190">
            <v>-60868</v>
          </cell>
        </row>
        <row r="1191">
          <cell r="A1191">
            <v>2017</v>
          </cell>
          <cell r="B1191" t="str">
            <v>MAR</v>
          </cell>
          <cell r="D1191" t="str">
            <v>6360002678</v>
          </cell>
          <cell r="E1191">
            <v>4180555.56</v>
          </cell>
        </row>
        <row r="1192">
          <cell r="A1192">
            <v>2017</v>
          </cell>
          <cell r="B1192" t="str">
            <v>MAR</v>
          </cell>
          <cell r="D1192" t="str">
            <v>6360000992</v>
          </cell>
          <cell r="E1192">
            <v>-72040.72</v>
          </cell>
        </row>
        <row r="1193">
          <cell r="A1193">
            <v>2017</v>
          </cell>
          <cell r="B1193" t="str">
            <v>MAR</v>
          </cell>
          <cell r="D1193" t="str">
            <v>UCOR.00000693.01.01.02</v>
          </cell>
          <cell r="E1193">
            <v>0</v>
          </cell>
        </row>
        <row r="1194">
          <cell r="A1194">
            <v>2017</v>
          </cell>
          <cell r="B1194" t="str">
            <v>MAR</v>
          </cell>
          <cell r="D1194" t="str">
            <v>UPGD.00001446.03.01.01</v>
          </cell>
          <cell r="E1194">
            <v>0</v>
          </cell>
        </row>
        <row r="1195">
          <cell r="A1195">
            <v>2017</v>
          </cell>
          <cell r="B1195" t="str">
            <v>MAR</v>
          </cell>
          <cell r="D1195" t="str">
            <v>UPGD.00000635.01.01.01</v>
          </cell>
          <cell r="E1195">
            <v>0</v>
          </cell>
        </row>
        <row r="1196">
          <cell r="A1196">
            <v>2017</v>
          </cell>
          <cell r="B1196" t="str">
            <v>MAR</v>
          </cell>
          <cell r="D1196" t="str">
            <v>UPGD.00000631.01.01.01</v>
          </cell>
          <cell r="E1196">
            <v>0</v>
          </cell>
        </row>
        <row r="1197">
          <cell r="A1197">
            <v>2017</v>
          </cell>
          <cell r="B1197" t="str">
            <v>MAR</v>
          </cell>
          <cell r="D1197" t="str">
            <v>UNUC.00000002.01.03.01</v>
          </cell>
          <cell r="E1197">
            <v>0</v>
          </cell>
        </row>
        <row r="1198">
          <cell r="A1198">
            <v>2017</v>
          </cell>
          <cell r="B1198" t="str">
            <v>MAR</v>
          </cell>
          <cell r="D1198" t="str">
            <v>UPGD.00001327.01.01.02</v>
          </cell>
          <cell r="E1198">
            <v>0</v>
          </cell>
        </row>
        <row r="1199">
          <cell r="A1199">
            <v>2017</v>
          </cell>
          <cell r="B1199" t="str">
            <v>MAR</v>
          </cell>
          <cell r="D1199" t="str">
            <v>UNUC.00000003.01.06.01</v>
          </cell>
          <cell r="E1199">
            <v>0</v>
          </cell>
        </row>
        <row r="1200">
          <cell r="A1200">
            <v>2017</v>
          </cell>
          <cell r="B1200" t="str">
            <v>MAR</v>
          </cell>
          <cell r="D1200" t="str">
            <v>UPGD.00001327.01.01.01</v>
          </cell>
          <cell r="E1200">
            <v>0</v>
          </cell>
        </row>
        <row r="1201">
          <cell r="A1201">
            <v>2017</v>
          </cell>
          <cell r="B1201" t="str">
            <v>MAR</v>
          </cell>
          <cell r="D1201" t="str">
            <v>UPGD.00000632.01.01.01</v>
          </cell>
          <cell r="E1201">
            <v>0</v>
          </cell>
        </row>
        <row r="1202">
          <cell r="A1202">
            <v>2017</v>
          </cell>
          <cell r="B1202" t="str">
            <v>MAR</v>
          </cell>
          <cell r="D1202" t="str">
            <v>UPGD.00000399.01.01.01</v>
          </cell>
          <cell r="E1202">
            <v>0</v>
          </cell>
        </row>
        <row r="1203">
          <cell r="A1203">
            <v>2017</v>
          </cell>
          <cell r="B1203" t="str">
            <v>MAR</v>
          </cell>
          <cell r="D1203" t="str">
            <v>UPGD.00000729.03.01.01</v>
          </cell>
          <cell r="E1203">
            <v>0</v>
          </cell>
        </row>
        <row r="1204">
          <cell r="A1204">
            <v>2017</v>
          </cell>
          <cell r="B1204" t="str">
            <v>MAR</v>
          </cell>
          <cell r="D1204" t="str">
            <v>UNUC.00000938.01.01.03</v>
          </cell>
          <cell r="E1204">
            <v>0</v>
          </cell>
        </row>
        <row r="1205">
          <cell r="A1205">
            <v>2017</v>
          </cell>
          <cell r="B1205" t="str">
            <v>MAR</v>
          </cell>
          <cell r="D1205" t="str">
            <v>UPGD.00000962.01.01.02</v>
          </cell>
          <cell r="E1205">
            <v>0</v>
          </cell>
        </row>
        <row r="1206">
          <cell r="A1206">
            <v>2017</v>
          </cell>
          <cell r="B1206" t="str">
            <v>MAR</v>
          </cell>
          <cell r="D1206" t="str">
            <v>UPGD.00000630.01.01.01</v>
          </cell>
          <cell r="E1206">
            <v>0</v>
          </cell>
        </row>
        <row r="1207">
          <cell r="A1207">
            <v>2017</v>
          </cell>
          <cell r="B1207" t="str">
            <v>MAR</v>
          </cell>
          <cell r="D1207" t="str">
            <v>UPGD.00000689.01.01.01</v>
          </cell>
          <cell r="E1207">
            <v>0</v>
          </cell>
        </row>
        <row r="1208">
          <cell r="A1208">
            <v>2017</v>
          </cell>
          <cell r="B1208" t="str">
            <v>MAR</v>
          </cell>
          <cell r="D1208" t="str">
            <v>UNUC.00000002.01.04.01</v>
          </cell>
          <cell r="E1208">
            <v>0</v>
          </cell>
        </row>
        <row r="1209">
          <cell r="A1209">
            <v>2017</v>
          </cell>
          <cell r="B1209" t="str">
            <v>MAR</v>
          </cell>
          <cell r="D1209" t="str">
            <v>UNUC.00000914.01.01.01</v>
          </cell>
          <cell r="E1209">
            <v>0</v>
          </cell>
        </row>
        <row r="1210">
          <cell r="A1210">
            <v>2017</v>
          </cell>
          <cell r="B1210" t="str">
            <v>MAR</v>
          </cell>
          <cell r="D1210" t="str">
            <v>UPGD.00000627.01.01.01</v>
          </cell>
          <cell r="E1210">
            <v>0</v>
          </cell>
        </row>
        <row r="1211">
          <cell r="A1211">
            <v>2017</v>
          </cell>
          <cell r="B1211" t="str">
            <v>MAR</v>
          </cell>
          <cell r="D1211" t="str">
            <v>UPGD.00005601.01.01.01</v>
          </cell>
          <cell r="E1211">
            <v>0</v>
          </cell>
        </row>
        <row r="1212">
          <cell r="A1212">
            <v>2017</v>
          </cell>
          <cell r="B1212" t="str">
            <v>MAR</v>
          </cell>
          <cell r="D1212" t="str">
            <v>UNUC.00000001.01.10.01</v>
          </cell>
          <cell r="E1212">
            <v>0</v>
          </cell>
        </row>
        <row r="1213">
          <cell r="A1213">
            <v>2017</v>
          </cell>
          <cell r="B1213" t="str">
            <v>MAR</v>
          </cell>
          <cell r="D1213" t="str">
            <v>UNUC.00000001.01.03.01</v>
          </cell>
          <cell r="E1213">
            <v>0</v>
          </cell>
        </row>
        <row r="1214">
          <cell r="A1214">
            <v>2017</v>
          </cell>
          <cell r="B1214" t="str">
            <v>MAR</v>
          </cell>
          <cell r="D1214" t="str">
            <v>UPGD.00000633.01.01.01</v>
          </cell>
          <cell r="E1214">
            <v>103144.9</v>
          </cell>
        </row>
        <row r="1215">
          <cell r="A1215">
            <v>2017</v>
          </cell>
          <cell r="B1215" t="str">
            <v>FEB</v>
          </cell>
          <cell r="D1215" t="str">
            <v>RRA5082</v>
          </cell>
          <cell r="E1215">
            <v>0.53846153846153799</v>
          </cell>
        </row>
        <row r="1216">
          <cell r="A1216">
            <v>2017</v>
          </cell>
          <cell r="B1216" t="str">
            <v>FEB</v>
          </cell>
          <cell r="D1216" t="str">
            <v>RRA5216</v>
          </cell>
          <cell r="E1216">
            <v>0.53846153846153799</v>
          </cell>
        </row>
        <row r="1217">
          <cell r="A1217">
            <v>2017</v>
          </cell>
          <cell r="B1217" t="str">
            <v>FEB</v>
          </cell>
          <cell r="D1217" t="str">
            <v>RRA5217</v>
          </cell>
          <cell r="E1217">
            <v>0.53846153846153799</v>
          </cell>
        </row>
        <row r="1218">
          <cell r="A1218">
            <v>2017</v>
          </cell>
          <cell r="B1218" t="str">
            <v>FEB</v>
          </cell>
          <cell r="D1218" t="str">
            <v>RRA5228</v>
          </cell>
          <cell r="E1218">
            <v>0.53846153846153799</v>
          </cell>
        </row>
        <row r="1219">
          <cell r="A1219">
            <v>2017</v>
          </cell>
          <cell r="B1219" t="str">
            <v>FEB</v>
          </cell>
          <cell r="D1219" t="str">
            <v>RRD5082</v>
          </cell>
          <cell r="E1219">
            <v>-40698.7090543589</v>
          </cell>
        </row>
        <row r="1220">
          <cell r="A1220">
            <v>2017</v>
          </cell>
          <cell r="B1220" t="str">
            <v>FEB</v>
          </cell>
          <cell r="D1220" t="str">
            <v>RRD5216</v>
          </cell>
          <cell r="E1220">
            <v>-13112.737122735</v>
          </cell>
        </row>
        <row r="1221">
          <cell r="A1221">
            <v>2017</v>
          </cell>
          <cell r="B1221" t="str">
            <v>FEB</v>
          </cell>
          <cell r="D1221" t="str">
            <v>RRD5217</v>
          </cell>
          <cell r="E1221">
            <v>1001161.8470317899</v>
          </cell>
        </row>
        <row r="1222">
          <cell r="A1222">
            <v>2017</v>
          </cell>
          <cell r="B1222" t="str">
            <v>FEB</v>
          </cell>
          <cell r="D1222" t="str">
            <v>RRD5228</v>
          </cell>
          <cell r="E1222">
            <v>1014970.2848850799</v>
          </cell>
        </row>
        <row r="1223">
          <cell r="A1223">
            <v>2017</v>
          </cell>
          <cell r="B1223" t="str">
            <v>FEB</v>
          </cell>
          <cell r="D1223" t="str">
            <v>RRF5082</v>
          </cell>
          <cell r="E1223">
            <v>-137086.11278599699</v>
          </cell>
        </row>
        <row r="1224">
          <cell r="A1224">
            <v>2017</v>
          </cell>
          <cell r="B1224" t="str">
            <v>FEB</v>
          </cell>
          <cell r="D1224" t="str">
            <v>RRF5216</v>
          </cell>
          <cell r="E1224">
            <v>-44167.842221714403</v>
          </cell>
        </row>
        <row r="1225">
          <cell r="A1225">
            <v>2017</v>
          </cell>
          <cell r="B1225" t="str">
            <v>FEB</v>
          </cell>
          <cell r="D1225" t="str">
            <v>RRF5217</v>
          </cell>
          <cell r="E1225">
            <v>3372229.4654586399</v>
          </cell>
        </row>
        <row r="1226">
          <cell r="A1226">
            <v>2017</v>
          </cell>
          <cell r="B1226" t="str">
            <v>FEB</v>
          </cell>
          <cell r="D1226" t="str">
            <v>RRF5228</v>
          </cell>
          <cell r="E1226">
            <v>3418740.6475805701</v>
          </cell>
        </row>
        <row r="1227">
          <cell r="A1227">
            <v>2017</v>
          </cell>
          <cell r="B1227" t="str">
            <v>FEB</v>
          </cell>
          <cell r="D1227" t="str">
            <v>RRK5082</v>
          </cell>
          <cell r="E1227">
            <v>0</v>
          </cell>
        </row>
        <row r="1228">
          <cell r="A1228">
            <v>2017</v>
          </cell>
          <cell r="B1228" t="str">
            <v>FEB</v>
          </cell>
          <cell r="D1228" t="str">
            <v>RRK5216</v>
          </cell>
          <cell r="E1228">
            <v>0</v>
          </cell>
        </row>
        <row r="1229">
          <cell r="A1229">
            <v>2017</v>
          </cell>
          <cell r="B1229" t="str">
            <v>FEB</v>
          </cell>
          <cell r="D1229" t="str">
            <v>RRK5217</v>
          </cell>
          <cell r="E1229">
            <v>0</v>
          </cell>
        </row>
        <row r="1230">
          <cell r="A1230">
            <v>2017</v>
          </cell>
          <cell r="B1230" t="str">
            <v>FEB</v>
          </cell>
          <cell r="D1230" t="str">
            <v>RRK5228</v>
          </cell>
          <cell r="E1230">
            <v>0</v>
          </cell>
        </row>
        <row r="1231">
          <cell r="A1231">
            <v>2017</v>
          </cell>
          <cell r="B1231" t="str">
            <v>FEB</v>
          </cell>
          <cell r="D1231" t="str">
            <v>RRL5082</v>
          </cell>
          <cell r="E1231">
            <v>0</v>
          </cell>
        </row>
        <row r="1232">
          <cell r="A1232">
            <v>2017</v>
          </cell>
          <cell r="B1232" t="str">
            <v>FEB</v>
          </cell>
          <cell r="D1232" t="str">
            <v>RRL5216</v>
          </cell>
          <cell r="E1232">
            <v>0</v>
          </cell>
        </row>
        <row r="1233">
          <cell r="A1233">
            <v>2017</v>
          </cell>
          <cell r="B1233" t="str">
            <v>FEB</v>
          </cell>
          <cell r="D1233" t="str">
            <v>RRL5217</v>
          </cell>
          <cell r="E1233">
            <v>0</v>
          </cell>
        </row>
        <row r="1234">
          <cell r="A1234">
            <v>2017</v>
          </cell>
          <cell r="B1234" t="str">
            <v>FEB</v>
          </cell>
          <cell r="D1234" t="str">
            <v>RRL5228</v>
          </cell>
          <cell r="E1234">
            <v>0</v>
          </cell>
        </row>
        <row r="1235">
          <cell r="A1235">
            <v>2017</v>
          </cell>
          <cell r="B1235" t="str">
            <v>FEB</v>
          </cell>
          <cell r="D1235" t="str">
            <v>RRS5082</v>
          </cell>
          <cell r="E1235">
            <v>-130295.66185803201</v>
          </cell>
        </row>
        <row r="1236">
          <cell r="A1236">
            <v>2017</v>
          </cell>
          <cell r="B1236" t="str">
            <v>FEB</v>
          </cell>
          <cell r="D1236" t="str">
            <v>RRS5216</v>
          </cell>
          <cell r="E1236">
            <v>-41980.023491535503</v>
          </cell>
        </row>
        <row r="1237">
          <cell r="A1237">
            <v>2017</v>
          </cell>
          <cell r="B1237" t="str">
            <v>FEB</v>
          </cell>
          <cell r="D1237" t="str">
            <v>RRS5217</v>
          </cell>
          <cell r="E1237">
            <v>3205188.77667072</v>
          </cell>
        </row>
        <row r="1238">
          <cell r="A1238">
            <v>2017</v>
          </cell>
          <cell r="B1238" t="str">
            <v>FEB</v>
          </cell>
          <cell r="D1238" t="str">
            <v>RRS5228</v>
          </cell>
          <cell r="E1238">
            <v>3249396.0645951801</v>
          </cell>
        </row>
        <row r="1239">
          <cell r="A1239">
            <v>2017</v>
          </cell>
          <cell r="B1239" t="str">
            <v>FEB</v>
          </cell>
          <cell r="D1239" t="str">
            <v>CIR5001</v>
          </cell>
          <cell r="E1239">
            <v>84929023.420000002</v>
          </cell>
        </row>
        <row r="1240">
          <cell r="A1240">
            <v>2017</v>
          </cell>
          <cell r="B1240" t="str">
            <v>FEB</v>
          </cell>
          <cell r="D1240" t="str">
            <v>CIR5002</v>
          </cell>
          <cell r="E1240">
            <v>11698818.039999999</v>
          </cell>
        </row>
        <row r="1241">
          <cell r="A1241">
            <v>2017</v>
          </cell>
          <cell r="B1241" t="str">
            <v>FEB</v>
          </cell>
          <cell r="D1241" t="str">
            <v>CIS5001</v>
          </cell>
          <cell r="E1241">
            <v>4177281.87</v>
          </cell>
        </row>
        <row r="1242">
          <cell r="A1242">
            <v>2017</v>
          </cell>
          <cell r="B1242" t="str">
            <v>FEB</v>
          </cell>
          <cell r="D1242" t="str">
            <v>CIS5002</v>
          </cell>
          <cell r="E1242">
            <v>451667.46</v>
          </cell>
        </row>
        <row r="1243">
          <cell r="A1243">
            <v>2017</v>
          </cell>
          <cell r="B1243" t="str">
            <v>FEB</v>
          </cell>
          <cell r="D1243" t="str">
            <v>COB5001</v>
          </cell>
          <cell r="E1243">
            <v>19095.511067963798</v>
          </cell>
        </row>
        <row r="1244">
          <cell r="A1244">
            <v>2017</v>
          </cell>
          <cell r="B1244" t="str">
            <v>FEB</v>
          </cell>
          <cell r="D1244" t="str">
            <v>COB5002</v>
          </cell>
          <cell r="E1244">
            <v>4651.1103973420904</v>
          </cell>
        </row>
        <row r="1245">
          <cell r="A1245">
            <v>2017</v>
          </cell>
          <cell r="B1245" t="str">
            <v>FEB</v>
          </cell>
          <cell r="D1245" t="str">
            <v>COC5001</v>
          </cell>
          <cell r="E1245">
            <v>186949.05940663899</v>
          </cell>
        </row>
        <row r="1246">
          <cell r="A1246">
            <v>2017</v>
          </cell>
          <cell r="B1246" t="str">
            <v>FEB</v>
          </cell>
          <cell r="D1246" t="str">
            <v>COC5002</v>
          </cell>
          <cell r="E1246">
            <v>45535.346547405097</v>
          </cell>
        </row>
        <row r="1247">
          <cell r="A1247">
            <v>2017</v>
          </cell>
          <cell r="B1247" t="str">
            <v>FEB</v>
          </cell>
          <cell r="D1247" t="str">
            <v>COE5001</v>
          </cell>
          <cell r="E1247">
            <v>949622.62751972396</v>
          </cell>
        </row>
        <row r="1248">
          <cell r="A1248">
            <v>2017</v>
          </cell>
          <cell r="B1248" t="str">
            <v>FEB</v>
          </cell>
          <cell r="D1248" t="str">
            <v>COE5002</v>
          </cell>
          <cell r="E1248">
            <v>197221.39622800401</v>
          </cell>
        </row>
        <row r="1249">
          <cell r="A1249">
            <v>2017</v>
          </cell>
          <cell r="B1249" t="str">
            <v>FEB</v>
          </cell>
          <cell r="D1249" t="str">
            <v>CI55001</v>
          </cell>
          <cell r="E1249">
            <v>1068628.96</v>
          </cell>
        </row>
        <row r="1250">
          <cell r="A1250">
            <v>2017</v>
          </cell>
          <cell r="B1250" t="str">
            <v>FEB</v>
          </cell>
          <cell r="D1250" t="str">
            <v>CI55002</v>
          </cell>
          <cell r="E1250">
            <v>8809438.5999999996</v>
          </cell>
        </row>
        <row r="1251">
          <cell r="A1251">
            <v>2017</v>
          </cell>
          <cell r="B1251" t="str">
            <v>FEB</v>
          </cell>
          <cell r="D1251" t="str">
            <v>O/U5MON</v>
          </cell>
          <cell r="E1251">
            <v>-4867842.8637474701</v>
          </cell>
        </row>
        <row r="1252">
          <cell r="A1252">
            <v>2017</v>
          </cell>
          <cell r="B1252" t="str">
            <v>FEB</v>
          </cell>
          <cell r="D1252" t="str">
            <v>EXP5TOT</v>
          </cell>
          <cell r="E1252">
            <v>25407142.453673799</v>
          </cell>
        </row>
        <row r="1253">
          <cell r="A1253">
            <v>2017</v>
          </cell>
          <cell r="B1253" t="str">
            <v>FEB</v>
          </cell>
          <cell r="D1253" t="str">
            <v>LIN5LOS</v>
          </cell>
          <cell r="E1253">
            <v>0</v>
          </cell>
        </row>
        <row r="1254">
          <cell r="A1254">
            <v>2017</v>
          </cell>
          <cell r="B1254" t="str">
            <v>FEB</v>
          </cell>
          <cell r="D1254" t="str">
            <v>REV5TOT</v>
          </cell>
          <cell r="E1254">
            <v>20539299.589926399</v>
          </cell>
        </row>
        <row r="1255">
          <cell r="A1255">
            <v>2017</v>
          </cell>
          <cell r="B1255" t="str">
            <v>FEB</v>
          </cell>
          <cell r="D1255" t="str">
            <v>RES5PMO</v>
          </cell>
          <cell r="E1255">
            <v>-66486.447235633997</v>
          </cell>
        </row>
        <row r="1256">
          <cell r="A1256">
            <v>2017</v>
          </cell>
          <cell r="B1256" t="str">
            <v>FEB</v>
          </cell>
          <cell r="D1256" t="str">
            <v>GLB5END</v>
          </cell>
          <cell r="E1256">
            <v>14169014.671760499</v>
          </cell>
        </row>
        <row r="1257">
          <cell r="A1257">
            <v>2017</v>
          </cell>
          <cell r="B1257" t="str">
            <v>FEB</v>
          </cell>
          <cell r="D1257" t="str">
            <v>INT5MON</v>
          </cell>
          <cell r="E1257">
            <v>5.7499999999999999E-4</v>
          </cell>
        </row>
        <row r="1258">
          <cell r="A1258">
            <v>2017</v>
          </cell>
          <cell r="B1258" t="str">
            <v>FEB</v>
          </cell>
          <cell r="D1258" t="str">
            <v>ADJ5PRI</v>
          </cell>
          <cell r="E1258">
            <v>0</v>
          </cell>
        </row>
        <row r="1259">
          <cell r="A1259">
            <v>2017</v>
          </cell>
          <cell r="B1259" t="str">
            <v>FEB</v>
          </cell>
          <cell r="D1259" t="str">
            <v>AVG5AMT</v>
          </cell>
          <cell r="E1259">
            <v>17320862.4827067</v>
          </cell>
        </row>
        <row r="1260">
          <cell r="A1260">
            <v>2017</v>
          </cell>
          <cell r="B1260" t="str">
            <v>FEB</v>
          </cell>
          <cell r="D1260" t="str">
            <v>GLE5MON</v>
          </cell>
          <cell r="E1260">
            <v>-6313655.1178199202</v>
          </cell>
        </row>
        <row r="1261">
          <cell r="A1261">
            <v>2017</v>
          </cell>
          <cell r="B1261" t="str">
            <v>FEB</v>
          </cell>
          <cell r="D1261" t="str">
            <v>RES5PRI</v>
          </cell>
          <cell r="E1261">
            <v>0</v>
          </cell>
        </row>
        <row r="1262">
          <cell r="A1262">
            <v>2017</v>
          </cell>
          <cell r="B1262" t="str">
            <v>FEB</v>
          </cell>
          <cell r="D1262" t="str">
            <v>INT5YER</v>
          </cell>
          <cell r="E1262">
            <v>6.8999999999999999E-3</v>
          </cell>
        </row>
        <row r="1263">
          <cell r="A1263">
            <v>2017</v>
          </cell>
          <cell r="B1263" t="str">
            <v>FEB</v>
          </cell>
          <cell r="D1263" t="str">
            <v>INT5AMT</v>
          </cell>
          <cell r="E1263">
            <v>9959.4959275563597</v>
          </cell>
        </row>
        <row r="1264">
          <cell r="A1264">
            <v>2017</v>
          </cell>
          <cell r="B1264" t="str">
            <v>FEB</v>
          </cell>
          <cell r="D1264" t="str">
            <v>TRU5BEG</v>
          </cell>
          <cell r="E1264">
            <v>20482669.789580401</v>
          </cell>
        </row>
        <row r="1265">
          <cell r="A1265">
            <v>2017</v>
          </cell>
          <cell r="B1265" t="str">
            <v>FEB</v>
          </cell>
          <cell r="D1265" t="str">
            <v>TRU5END</v>
          </cell>
          <cell r="E1265">
            <v>14159055.175832899</v>
          </cell>
        </row>
        <row r="1266">
          <cell r="A1266">
            <v>2017</v>
          </cell>
          <cell r="B1266" t="str">
            <v>MAR</v>
          </cell>
          <cell r="D1266" t="str">
            <v>O/U5MON</v>
          </cell>
          <cell r="E1266">
            <v>-5618595.82889036</v>
          </cell>
        </row>
        <row r="1267">
          <cell r="A1267">
            <v>2017</v>
          </cell>
          <cell r="B1267" t="str">
            <v>MAR</v>
          </cell>
          <cell r="D1267" t="str">
            <v>EXP5TOT</v>
          </cell>
          <cell r="E1267">
            <v>26973118.885004699</v>
          </cell>
        </row>
        <row r="1268">
          <cell r="A1268">
            <v>2017</v>
          </cell>
          <cell r="B1268" t="str">
            <v>MAR</v>
          </cell>
          <cell r="D1268" t="str">
            <v>LIN5LOS</v>
          </cell>
          <cell r="E1268">
            <v>0</v>
          </cell>
        </row>
        <row r="1269">
          <cell r="A1269">
            <v>2017</v>
          </cell>
          <cell r="B1269" t="str">
            <v>MAR</v>
          </cell>
          <cell r="D1269" t="str">
            <v>REV5TOT</v>
          </cell>
          <cell r="E1269">
            <v>21354523.056114402</v>
          </cell>
        </row>
        <row r="1270">
          <cell r="A1270">
            <v>2017</v>
          </cell>
          <cell r="B1270" t="str">
            <v>MAR</v>
          </cell>
          <cell r="D1270" t="str">
            <v>RES5PMO</v>
          </cell>
          <cell r="E1270">
            <v>0</v>
          </cell>
        </row>
        <row r="1271">
          <cell r="A1271">
            <v>2017</v>
          </cell>
          <cell r="B1271" t="str">
            <v>MAR</v>
          </cell>
          <cell r="D1271" t="str">
            <v>GLB5END</v>
          </cell>
          <cell r="E1271">
            <v>7101646.0271399897</v>
          </cell>
        </row>
        <row r="1272">
          <cell r="A1272">
            <v>2017</v>
          </cell>
          <cell r="B1272" t="str">
            <v>MAR</v>
          </cell>
          <cell r="D1272" t="str">
            <v>INT5MON</v>
          </cell>
          <cell r="E1272">
            <v>6.5830000000000001E-4</v>
          </cell>
        </row>
        <row r="1273">
          <cell r="A1273">
            <v>2017</v>
          </cell>
          <cell r="B1273" t="str">
            <v>MAR</v>
          </cell>
          <cell r="D1273" t="str">
            <v>ADJ5PRI</v>
          </cell>
          <cell r="E1273">
            <v>0</v>
          </cell>
        </row>
        <row r="1274">
          <cell r="A1274">
            <v>2017</v>
          </cell>
          <cell r="B1274" t="str">
            <v>MAR</v>
          </cell>
          <cell r="D1274" t="str">
            <v>AVG5AMT</v>
          </cell>
          <cell r="E1274">
            <v>10631830.8823153</v>
          </cell>
        </row>
        <row r="1275">
          <cell r="A1275">
            <v>2017</v>
          </cell>
          <cell r="B1275" t="str">
            <v>MAR</v>
          </cell>
          <cell r="D1275" t="str">
            <v>GLE5MON</v>
          </cell>
          <cell r="E1275">
            <v>-7067368.6446205396</v>
          </cell>
        </row>
        <row r="1276">
          <cell r="A1276">
            <v>2017</v>
          </cell>
          <cell r="B1276" t="str">
            <v>MAR</v>
          </cell>
          <cell r="D1276" t="str">
            <v>RES5PRI</v>
          </cell>
          <cell r="E1276">
            <v>0</v>
          </cell>
        </row>
        <row r="1277">
          <cell r="A1277">
            <v>2017</v>
          </cell>
          <cell r="B1277" t="str">
            <v>MAR</v>
          </cell>
          <cell r="D1277" t="str">
            <v>UNUC.00000969.10.01.01</v>
          </cell>
          <cell r="E1277">
            <v>-21776.26</v>
          </cell>
        </row>
        <row r="1278">
          <cell r="A1278">
            <v>2017</v>
          </cell>
          <cell r="B1278" t="str">
            <v>MAR</v>
          </cell>
          <cell r="D1278" t="str">
            <v>UNUC.00000001.01.13.01</v>
          </cell>
          <cell r="E1278">
            <v>40997.78</v>
          </cell>
        </row>
        <row r="1279">
          <cell r="A1279">
            <v>2017</v>
          </cell>
          <cell r="B1279" t="str">
            <v>MAR</v>
          </cell>
          <cell r="D1279" t="str">
            <v>UNUC.00000003.01.01.01</v>
          </cell>
          <cell r="E1279">
            <v>52758.06</v>
          </cell>
        </row>
        <row r="1280">
          <cell r="A1280">
            <v>2017</v>
          </cell>
          <cell r="B1280" t="str">
            <v>MAR</v>
          </cell>
          <cell r="D1280" t="str">
            <v>UNUC.00001057.01.01.01</v>
          </cell>
          <cell r="E1280">
            <v>728</v>
          </cell>
        </row>
        <row r="1281">
          <cell r="A1281">
            <v>2017</v>
          </cell>
          <cell r="B1281" t="str">
            <v>FEB</v>
          </cell>
          <cell r="D1281" t="str">
            <v>RR95217</v>
          </cell>
          <cell r="E1281">
            <v>5.8201058201058198E-2</v>
          </cell>
        </row>
        <row r="1282">
          <cell r="A1282">
            <v>2017</v>
          </cell>
          <cell r="B1282" t="str">
            <v>FEB</v>
          </cell>
          <cell r="D1282" t="str">
            <v>RR95228</v>
          </cell>
          <cell r="E1282">
            <v>5.8201058201058198E-2</v>
          </cell>
        </row>
        <row r="1283">
          <cell r="A1283">
            <v>2017</v>
          </cell>
          <cell r="B1283" t="str">
            <v>FEB</v>
          </cell>
          <cell r="D1283" t="str">
            <v>MAN510B</v>
          </cell>
          <cell r="E1283">
            <v>0</v>
          </cell>
        </row>
        <row r="1284">
          <cell r="A1284">
            <v>2017</v>
          </cell>
          <cell r="B1284" t="str">
            <v>FEB</v>
          </cell>
          <cell r="D1284" t="str">
            <v>MAN5CEA</v>
          </cell>
          <cell r="E1284">
            <v>0</v>
          </cell>
        </row>
        <row r="1285">
          <cell r="A1285">
            <v>2017</v>
          </cell>
          <cell r="B1285" t="str">
            <v>FEB</v>
          </cell>
          <cell r="D1285" t="str">
            <v>MAN5CEL</v>
          </cell>
          <cell r="E1285">
            <v>0</v>
          </cell>
        </row>
        <row r="1286">
          <cell r="A1286">
            <v>2017</v>
          </cell>
          <cell r="B1286" t="str">
            <v>FEB</v>
          </cell>
          <cell r="D1286" t="str">
            <v>MAN5CEW</v>
          </cell>
          <cell r="E1286">
            <v>0</v>
          </cell>
        </row>
        <row r="1287">
          <cell r="A1287">
            <v>2017</v>
          </cell>
          <cell r="B1287" t="str">
            <v>FEB</v>
          </cell>
          <cell r="D1287" t="str">
            <v>MAN5INDIAN</v>
          </cell>
          <cell r="E1287">
            <v>-919425.44</v>
          </cell>
        </row>
        <row r="1288">
          <cell r="A1288">
            <v>2017</v>
          </cell>
          <cell r="B1288" t="str">
            <v>FEB</v>
          </cell>
          <cell r="D1288" t="str">
            <v>MAN5WC3</v>
          </cell>
          <cell r="E1288">
            <v>0</v>
          </cell>
        </row>
        <row r="1289">
          <cell r="A1289">
            <v>2017</v>
          </cell>
          <cell r="B1289" t="str">
            <v>FEB</v>
          </cell>
          <cell r="D1289" t="str">
            <v>XAN5100</v>
          </cell>
          <cell r="E1289">
            <v>6.4000000000000003E-3</v>
          </cell>
        </row>
        <row r="1290">
          <cell r="A1290">
            <v>2017</v>
          </cell>
          <cell r="B1290" t="str">
            <v>FEB</v>
          </cell>
          <cell r="D1290" t="str">
            <v>XAN5200</v>
          </cell>
          <cell r="E1290">
            <v>7.2000000000000005E-4</v>
          </cell>
        </row>
        <row r="1291">
          <cell r="A1291">
            <v>2017</v>
          </cell>
          <cell r="B1291" t="str">
            <v>FEB</v>
          </cell>
          <cell r="D1291" t="str">
            <v>XAN5300</v>
          </cell>
          <cell r="E1291">
            <v>1.3984E-2</v>
          </cell>
        </row>
        <row r="1292">
          <cell r="A1292">
            <v>2017</v>
          </cell>
          <cell r="B1292" t="str">
            <v>FEB</v>
          </cell>
          <cell r="D1292" t="str">
            <v>XAN5400</v>
          </cell>
          <cell r="E1292">
            <v>4.8009000000000003E-2</v>
          </cell>
        </row>
        <row r="1293">
          <cell r="A1293">
            <v>2017</v>
          </cell>
          <cell r="B1293" t="str">
            <v>FEB</v>
          </cell>
          <cell r="D1293" t="str">
            <v>XAN5500</v>
          </cell>
          <cell r="E1293">
            <v>0.35</v>
          </cell>
        </row>
        <row r="1294">
          <cell r="A1294">
            <v>2017</v>
          </cell>
          <cell r="B1294" t="str">
            <v>FEB</v>
          </cell>
          <cell r="D1294" t="str">
            <v>XAN5600</v>
          </cell>
          <cell r="E1294">
            <v>5.5E-2</v>
          </cell>
        </row>
        <row r="1295">
          <cell r="A1295">
            <v>2017</v>
          </cell>
          <cell r="B1295" t="str">
            <v>FEB</v>
          </cell>
          <cell r="D1295" t="str">
            <v>UCOR.00000301.01.06.01Y</v>
          </cell>
          <cell r="E1295">
            <v>-756990</v>
          </cell>
        </row>
        <row r="1296">
          <cell r="A1296">
            <v>2017</v>
          </cell>
          <cell r="B1296" t="str">
            <v>FEB</v>
          </cell>
          <cell r="D1296" t="str">
            <v>6660000181Y</v>
          </cell>
          <cell r="E1296">
            <v>0</v>
          </cell>
        </row>
        <row r="1297">
          <cell r="A1297">
            <v>2017</v>
          </cell>
          <cell r="B1297" t="str">
            <v>FEB</v>
          </cell>
          <cell r="D1297" t="str">
            <v>UCOR.00000693.01.01.01Y</v>
          </cell>
          <cell r="E1297">
            <v>0</v>
          </cell>
        </row>
        <row r="1298">
          <cell r="A1298">
            <v>2017</v>
          </cell>
          <cell r="B1298" t="str">
            <v>FEB</v>
          </cell>
          <cell r="D1298" t="str">
            <v>UCOR.00000693.01.01.02Y</v>
          </cell>
          <cell r="E1298">
            <v>0</v>
          </cell>
        </row>
        <row r="1299">
          <cell r="A1299">
            <v>2017</v>
          </cell>
          <cell r="B1299" t="str">
            <v>FEB</v>
          </cell>
          <cell r="D1299" t="str">
            <v>UPGD.00005815.01.01.01Y</v>
          </cell>
          <cell r="E1299">
            <v>0</v>
          </cell>
        </row>
        <row r="1300">
          <cell r="A1300">
            <v>2017</v>
          </cell>
          <cell r="B1300" t="str">
            <v>FEB</v>
          </cell>
          <cell r="D1300" t="str">
            <v>6360002520Y</v>
          </cell>
          <cell r="E1300">
            <v>4647322</v>
          </cell>
        </row>
        <row r="1301">
          <cell r="A1301">
            <v>2017</v>
          </cell>
          <cell r="B1301" t="str">
            <v>FEB</v>
          </cell>
          <cell r="D1301" t="str">
            <v>6690000061Y</v>
          </cell>
          <cell r="E1301">
            <v>-60868</v>
          </cell>
        </row>
        <row r="1302">
          <cell r="A1302">
            <v>2017</v>
          </cell>
          <cell r="B1302" t="str">
            <v>FEB</v>
          </cell>
          <cell r="D1302" t="str">
            <v>6360002678Y</v>
          </cell>
          <cell r="E1302">
            <v>4180555.56</v>
          </cell>
        </row>
        <row r="1303">
          <cell r="A1303">
            <v>2017</v>
          </cell>
          <cell r="B1303" t="str">
            <v>FEB</v>
          </cell>
          <cell r="D1303" t="str">
            <v>AM15081</v>
          </cell>
          <cell r="E1303">
            <v>0</v>
          </cell>
        </row>
        <row r="1304">
          <cell r="A1304">
            <v>2017</v>
          </cell>
          <cell r="B1304" t="str">
            <v>FEB</v>
          </cell>
          <cell r="D1304" t="str">
            <v>RR15082</v>
          </cell>
          <cell r="E1304">
            <v>-18231483</v>
          </cell>
        </row>
        <row r="1305">
          <cell r="A1305">
            <v>2017</v>
          </cell>
          <cell r="B1305" t="str">
            <v>FEB</v>
          </cell>
          <cell r="D1305" t="str">
            <v>RR15216</v>
          </cell>
          <cell r="E1305">
            <v>-5782497</v>
          </cell>
        </row>
        <row r="1306">
          <cell r="A1306">
            <v>2017</v>
          </cell>
          <cell r="B1306" t="str">
            <v>FEB</v>
          </cell>
          <cell r="D1306" t="str">
            <v>RR15217</v>
          </cell>
          <cell r="E1306">
            <v>441495587</v>
          </cell>
        </row>
        <row r="1307">
          <cell r="A1307">
            <v>2017</v>
          </cell>
          <cell r="B1307" t="str">
            <v>FEB</v>
          </cell>
          <cell r="D1307" t="str">
            <v>RR15228</v>
          </cell>
          <cell r="E1307">
            <v>447319444.44</v>
          </cell>
        </row>
        <row r="1308">
          <cell r="A1308">
            <v>2017</v>
          </cell>
          <cell r="B1308" t="str">
            <v>FEB</v>
          </cell>
          <cell r="D1308" t="str">
            <v>XAN5700</v>
          </cell>
          <cell r="E1308">
            <v>7.4000000000000003E-3</v>
          </cell>
        </row>
        <row r="1309">
          <cell r="A1309">
            <v>2017</v>
          </cell>
          <cell r="B1309" t="str">
            <v>FEB</v>
          </cell>
          <cell r="D1309" t="str">
            <v>AM45081</v>
          </cell>
          <cell r="E1309">
            <v>-110</v>
          </cell>
        </row>
        <row r="1310">
          <cell r="A1310">
            <v>2017</v>
          </cell>
          <cell r="B1310" t="str">
            <v>FEB</v>
          </cell>
          <cell r="D1310" t="str">
            <v>CIP5001</v>
          </cell>
          <cell r="E1310">
            <v>84983359.909999996</v>
          </cell>
        </row>
        <row r="1311">
          <cell r="A1311">
            <v>2017</v>
          </cell>
          <cell r="B1311" t="str">
            <v>FEB</v>
          </cell>
          <cell r="D1311" t="str">
            <v>CIP5002</v>
          </cell>
          <cell r="E1311">
            <v>11700189.130000001</v>
          </cell>
        </row>
        <row r="1312">
          <cell r="A1312">
            <v>2017</v>
          </cell>
          <cell r="B1312" t="str">
            <v>FEB</v>
          </cell>
          <cell r="D1312" t="str">
            <v>CIQ5001</v>
          </cell>
          <cell r="E1312">
            <v>3857362.75</v>
          </cell>
        </row>
        <row r="1313">
          <cell r="A1313">
            <v>2017</v>
          </cell>
          <cell r="B1313" t="str">
            <v>FEB</v>
          </cell>
          <cell r="D1313" t="str">
            <v>CIQ5002</v>
          </cell>
          <cell r="E1313">
            <v>407823.5</v>
          </cell>
        </row>
        <row r="1314">
          <cell r="A1314">
            <v>2017</v>
          </cell>
          <cell r="B1314" t="str">
            <v>FEB</v>
          </cell>
          <cell r="D1314" t="str">
            <v>CIN5001</v>
          </cell>
          <cell r="E1314">
            <v>1068628.96</v>
          </cell>
        </row>
        <row r="1315">
          <cell r="A1315">
            <v>2017</v>
          </cell>
          <cell r="B1315" t="str">
            <v>FEB</v>
          </cell>
          <cell r="D1315" t="str">
            <v>CIN5002</v>
          </cell>
          <cell r="E1315">
            <v>8600321.9299999997</v>
          </cell>
        </row>
        <row r="1316">
          <cell r="A1316">
            <v>2017</v>
          </cell>
          <cell r="B1316" t="str">
            <v>FEB</v>
          </cell>
          <cell r="D1316" t="str">
            <v>GLB5BEG</v>
          </cell>
          <cell r="E1316">
            <v>20549156.236816</v>
          </cell>
        </row>
        <row r="1317">
          <cell r="A1317">
            <v>2017</v>
          </cell>
          <cell r="B1317" t="str">
            <v>FEB</v>
          </cell>
          <cell r="D1317" t="str">
            <v>O/U5YTD</v>
          </cell>
          <cell r="E1317">
            <v>-3131246.11520646</v>
          </cell>
        </row>
        <row r="1318">
          <cell r="A1318">
            <v>2017</v>
          </cell>
          <cell r="B1318" t="str">
            <v>FEB</v>
          </cell>
          <cell r="D1318" t="str">
            <v>TRU5YTD</v>
          </cell>
          <cell r="E1318">
            <v>1455771.75</v>
          </cell>
        </row>
        <row r="1319">
          <cell r="A1319">
            <v>2017</v>
          </cell>
          <cell r="B1319" t="str">
            <v>FEB</v>
          </cell>
          <cell r="D1319" t="str">
            <v>1MC5YTD</v>
          </cell>
          <cell r="E1319">
            <v>0</v>
          </cell>
        </row>
        <row r="1320">
          <cell r="A1320">
            <v>2017</v>
          </cell>
          <cell r="B1320" t="str">
            <v>FEB</v>
          </cell>
          <cell r="D1320" t="str">
            <v>2MC5YTD</v>
          </cell>
          <cell r="E1320">
            <v>0</v>
          </cell>
        </row>
        <row r="1321">
          <cell r="A1321">
            <v>2017</v>
          </cell>
          <cell r="B1321" t="str">
            <v>FEB</v>
          </cell>
          <cell r="D1321" t="str">
            <v>3MC5YTD</v>
          </cell>
          <cell r="E1321">
            <v>0</v>
          </cell>
        </row>
        <row r="1322">
          <cell r="A1322">
            <v>2017</v>
          </cell>
          <cell r="B1322" t="str">
            <v>FEB</v>
          </cell>
          <cell r="D1322" t="str">
            <v>INT5YTD</v>
          </cell>
          <cell r="E1322">
            <v>13866.5425004345</v>
          </cell>
        </row>
        <row r="1323">
          <cell r="A1323">
            <v>2017</v>
          </cell>
          <cell r="B1323" t="str">
            <v>FEB</v>
          </cell>
          <cell r="D1323" t="str">
            <v>2MC5TOT</v>
          </cell>
          <cell r="E1323">
            <v>0</v>
          </cell>
        </row>
        <row r="1324">
          <cell r="A1324">
            <v>2017</v>
          </cell>
          <cell r="B1324" t="str">
            <v>FEB</v>
          </cell>
          <cell r="D1324" t="str">
            <v>1MC5MON</v>
          </cell>
          <cell r="E1324">
            <v>0</v>
          </cell>
        </row>
        <row r="1325">
          <cell r="A1325">
            <v>2017</v>
          </cell>
          <cell r="B1325" t="str">
            <v>FEB</v>
          </cell>
          <cell r="D1325" t="str">
            <v>1MC5TOT</v>
          </cell>
          <cell r="E1325">
            <v>0</v>
          </cell>
        </row>
        <row r="1326">
          <cell r="A1326">
            <v>2017</v>
          </cell>
          <cell r="B1326" t="str">
            <v>FEB</v>
          </cell>
          <cell r="D1326" t="str">
            <v>TRU5MON</v>
          </cell>
          <cell r="E1326">
            <v>1455771.75</v>
          </cell>
        </row>
        <row r="1327">
          <cell r="A1327">
            <v>2017</v>
          </cell>
          <cell r="B1327" t="str">
            <v>FEB</v>
          </cell>
          <cell r="D1327" t="str">
            <v>TRU5TOT</v>
          </cell>
          <cell r="E1327">
            <v>17469261</v>
          </cell>
        </row>
        <row r="1328">
          <cell r="A1328">
            <v>2017</v>
          </cell>
          <cell r="B1328" t="str">
            <v>FEB</v>
          </cell>
          <cell r="D1328" t="str">
            <v>2MC5MON</v>
          </cell>
          <cell r="E1328">
            <v>0</v>
          </cell>
        </row>
        <row r="1329">
          <cell r="A1329">
            <v>2017</v>
          </cell>
          <cell r="B1329" t="str">
            <v>FEB</v>
          </cell>
          <cell r="D1329" t="str">
            <v>RAF5FEE</v>
          </cell>
          <cell r="E1329">
            <v>13750.040073599999</v>
          </cell>
        </row>
        <row r="1330">
          <cell r="A1330">
            <v>2017</v>
          </cell>
          <cell r="B1330" t="str">
            <v>FEB</v>
          </cell>
          <cell r="D1330" t="str">
            <v>REV5NET</v>
          </cell>
          <cell r="E1330">
            <v>19083527.839926399</v>
          </cell>
        </row>
        <row r="1331">
          <cell r="A1331">
            <v>2017</v>
          </cell>
          <cell r="B1331" t="str">
            <v>FEB</v>
          </cell>
          <cell r="D1331" t="str">
            <v>REV5MON</v>
          </cell>
          <cell r="E1331">
            <v>20539299.589926399</v>
          </cell>
        </row>
        <row r="1332">
          <cell r="A1332">
            <v>2017</v>
          </cell>
          <cell r="B1332" t="str">
            <v>FEB</v>
          </cell>
          <cell r="D1332" t="str">
            <v>AM25081</v>
          </cell>
          <cell r="E1332">
            <v>0</v>
          </cell>
        </row>
        <row r="1333">
          <cell r="A1333">
            <v>2017</v>
          </cell>
          <cell r="B1333" t="str">
            <v>FEB</v>
          </cell>
          <cell r="D1333" t="str">
            <v>AM35081</v>
          </cell>
          <cell r="E1333">
            <v>0</v>
          </cell>
        </row>
        <row r="1334">
          <cell r="A1334">
            <v>2017</v>
          </cell>
          <cell r="B1334" t="str">
            <v>FEB</v>
          </cell>
          <cell r="D1334" t="str">
            <v>AM55081</v>
          </cell>
          <cell r="E1334">
            <v>0</v>
          </cell>
        </row>
        <row r="1335">
          <cell r="A1335">
            <v>2017</v>
          </cell>
          <cell r="B1335" t="str">
            <v>FEB</v>
          </cell>
          <cell r="D1335" t="str">
            <v>AM65081</v>
          </cell>
          <cell r="E1335">
            <v>7.4000000000000003E-3</v>
          </cell>
        </row>
        <row r="1336">
          <cell r="A1336">
            <v>2017</v>
          </cell>
          <cell r="B1336" t="str">
            <v>FEB</v>
          </cell>
          <cell r="D1336" t="str">
            <v>AM75081</v>
          </cell>
          <cell r="E1336">
            <v>6.4000000000000003E-3</v>
          </cell>
        </row>
        <row r="1337">
          <cell r="A1337">
            <v>2017</v>
          </cell>
          <cell r="B1337" t="str">
            <v>FEB</v>
          </cell>
          <cell r="D1337" t="str">
            <v>AM85081</v>
          </cell>
          <cell r="E1337">
            <v>6.8999999999999999E-3</v>
          </cell>
        </row>
        <row r="1338">
          <cell r="A1338">
            <v>2017</v>
          </cell>
          <cell r="B1338" t="str">
            <v>FEB</v>
          </cell>
          <cell r="D1338" t="str">
            <v>AM95081</v>
          </cell>
          <cell r="E1338">
            <v>5.7499999999999999E-4</v>
          </cell>
        </row>
        <row r="1339">
          <cell r="A1339">
            <v>2017</v>
          </cell>
          <cell r="B1339" t="str">
            <v>FEB</v>
          </cell>
          <cell r="D1339" t="str">
            <v>AMA5081</v>
          </cell>
          <cell r="E1339">
            <v>0</v>
          </cell>
        </row>
        <row r="1340">
          <cell r="A1340">
            <v>2017</v>
          </cell>
          <cell r="B1340" t="str">
            <v>FEB</v>
          </cell>
          <cell r="D1340" t="str">
            <v>AMB5081</v>
          </cell>
          <cell r="E1340">
            <v>0.95046580000000003</v>
          </cell>
        </row>
        <row r="1341">
          <cell r="A1341">
            <v>2017</v>
          </cell>
          <cell r="B1341" t="str">
            <v>FEB</v>
          </cell>
          <cell r="D1341" t="str">
            <v>AMC5081</v>
          </cell>
          <cell r="E1341">
            <v>0</v>
          </cell>
        </row>
        <row r="1342">
          <cell r="A1342">
            <v>2017</v>
          </cell>
          <cell r="B1342" t="str">
            <v>FEB</v>
          </cell>
          <cell r="D1342" t="str">
            <v>RR25082</v>
          </cell>
          <cell r="E1342">
            <v>756990</v>
          </cell>
        </row>
        <row r="1343">
          <cell r="A1343">
            <v>2017</v>
          </cell>
          <cell r="B1343" t="str">
            <v>FEB</v>
          </cell>
          <cell r="D1343" t="str">
            <v>RR25216</v>
          </cell>
          <cell r="E1343">
            <v>60868</v>
          </cell>
        </row>
        <row r="1344">
          <cell r="A1344">
            <v>2017</v>
          </cell>
          <cell r="B1344" t="str">
            <v>FEB</v>
          </cell>
          <cell r="D1344" t="str">
            <v>RR25217</v>
          </cell>
          <cell r="E1344">
            <v>-4647322</v>
          </cell>
        </row>
        <row r="1345">
          <cell r="A1345">
            <v>2017</v>
          </cell>
          <cell r="B1345" t="str">
            <v>FEB</v>
          </cell>
          <cell r="D1345" t="str">
            <v>RR25228</v>
          </cell>
          <cell r="E1345">
            <v>-4180555.56</v>
          </cell>
        </row>
        <row r="1346">
          <cell r="A1346">
            <v>2017</v>
          </cell>
          <cell r="B1346" t="str">
            <v>FEB</v>
          </cell>
          <cell r="D1346" t="str">
            <v>RR35082</v>
          </cell>
          <cell r="E1346">
            <v>-17474493</v>
          </cell>
        </row>
        <row r="1347">
          <cell r="A1347">
            <v>2017</v>
          </cell>
          <cell r="B1347" t="str">
            <v>FEB</v>
          </cell>
          <cell r="D1347" t="str">
            <v>RR35216</v>
          </cell>
          <cell r="E1347">
            <v>-5721629</v>
          </cell>
        </row>
        <row r="1348">
          <cell r="A1348">
            <v>2017</v>
          </cell>
          <cell r="B1348" t="str">
            <v>FEB</v>
          </cell>
          <cell r="D1348" t="str">
            <v>MAN5102</v>
          </cell>
          <cell r="E1348">
            <v>0</v>
          </cell>
        </row>
        <row r="1349">
          <cell r="A1349">
            <v>2017</v>
          </cell>
          <cell r="B1349" t="str">
            <v>FEB</v>
          </cell>
          <cell r="D1349" t="str">
            <v>RR35217</v>
          </cell>
          <cell r="E1349">
            <v>436848265</v>
          </cell>
        </row>
        <row r="1350">
          <cell r="A1350">
            <v>2017</v>
          </cell>
          <cell r="B1350" t="str">
            <v>FEB</v>
          </cell>
          <cell r="D1350" t="str">
            <v>RR35228</v>
          </cell>
          <cell r="E1350">
            <v>443138888.88</v>
          </cell>
        </row>
        <row r="1351">
          <cell r="A1351">
            <v>2017</v>
          </cell>
          <cell r="B1351" t="str">
            <v>FEB</v>
          </cell>
          <cell r="D1351" t="str">
            <v>RR45082</v>
          </cell>
          <cell r="E1351">
            <v>-17852988</v>
          </cell>
        </row>
        <row r="1352">
          <cell r="A1352">
            <v>2017</v>
          </cell>
          <cell r="B1352" t="str">
            <v>FEB</v>
          </cell>
          <cell r="D1352" t="str">
            <v>RR45216</v>
          </cell>
          <cell r="E1352">
            <v>-5752063</v>
          </cell>
        </row>
        <row r="1353">
          <cell r="A1353">
            <v>2017</v>
          </cell>
          <cell r="B1353" t="str">
            <v>FEB</v>
          </cell>
          <cell r="D1353" t="str">
            <v>RR45217</v>
          </cell>
          <cell r="E1353">
            <v>439171926</v>
          </cell>
        </row>
        <row r="1354">
          <cell r="A1354">
            <v>2017</v>
          </cell>
          <cell r="B1354" t="str">
            <v>FEB</v>
          </cell>
          <cell r="D1354" t="str">
            <v>RR45228</v>
          </cell>
          <cell r="E1354">
            <v>445229166.66000003</v>
          </cell>
        </row>
        <row r="1355">
          <cell r="A1355">
            <v>2017</v>
          </cell>
          <cell r="B1355" t="str">
            <v>FEB</v>
          </cell>
          <cell r="D1355" t="str">
            <v>RR85217</v>
          </cell>
          <cell r="E1355">
            <v>0.35</v>
          </cell>
        </row>
        <row r="1356">
          <cell r="A1356">
            <v>2017</v>
          </cell>
          <cell r="B1356" t="str">
            <v>FEB</v>
          </cell>
          <cell r="D1356" t="str">
            <v>RR85082</v>
          </cell>
          <cell r="E1356">
            <v>0.35</v>
          </cell>
        </row>
        <row r="1357">
          <cell r="A1357">
            <v>2017</v>
          </cell>
          <cell r="B1357" t="str">
            <v>FEB</v>
          </cell>
          <cell r="D1357" t="str">
            <v>RR85216</v>
          </cell>
          <cell r="E1357">
            <v>0.35</v>
          </cell>
        </row>
        <row r="1358">
          <cell r="A1358">
            <v>2017</v>
          </cell>
          <cell r="B1358" t="str">
            <v>FEB</v>
          </cell>
          <cell r="D1358" t="str">
            <v>RR85228</v>
          </cell>
          <cell r="E1358">
            <v>0.35</v>
          </cell>
        </row>
        <row r="1359">
          <cell r="A1359">
            <v>2017</v>
          </cell>
          <cell r="B1359" t="str">
            <v>FEB</v>
          </cell>
          <cell r="D1359" t="str">
            <v>RR95082</v>
          </cell>
          <cell r="E1359">
            <v>5.8201058201058198E-2</v>
          </cell>
        </row>
        <row r="1360">
          <cell r="A1360">
            <v>2017</v>
          </cell>
          <cell r="B1360" t="str">
            <v>FEB</v>
          </cell>
          <cell r="D1360" t="str">
            <v>RR95216</v>
          </cell>
          <cell r="E1360">
            <v>5.8201058201058198E-2</v>
          </cell>
        </row>
        <row r="1361">
          <cell r="A1361">
            <v>2017</v>
          </cell>
          <cell r="B1361" t="str">
            <v>FEB</v>
          </cell>
          <cell r="D1361" t="str">
            <v>UNUC.00000604.01.01.01</v>
          </cell>
          <cell r="E1361">
            <v>9664.2000000000007</v>
          </cell>
        </row>
        <row r="1362">
          <cell r="A1362">
            <v>2017</v>
          </cell>
          <cell r="B1362" t="str">
            <v>FEB</v>
          </cell>
          <cell r="D1362" t="str">
            <v>UNUC.00001058.01.01.01</v>
          </cell>
          <cell r="E1362">
            <v>863</v>
          </cell>
        </row>
        <row r="1363">
          <cell r="A1363">
            <v>2017</v>
          </cell>
          <cell r="B1363" t="str">
            <v>FEB</v>
          </cell>
          <cell r="D1363" t="str">
            <v>UPGD.00000963.01.01.02</v>
          </cell>
          <cell r="E1363">
            <v>17274.03</v>
          </cell>
        </row>
        <row r="1364">
          <cell r="A1364">
            <v>2017</v>
          </cell>
          <cell r="B1364" t="str">
            <v>FEB</v>
          </cell>
          <cell r="D1364" t="str">
            <v>6350000869</v>
          </cell>
          <cell r="E1364">
            <v>1040735.04</v>
          </cell>
        </row>
        <row r="1365">
          <cell r="A1365">
            <v>2017</v>
          </cell>
          <cell r="B1365" t="str">
            <v>FEB</v>
          </cell>
          <cell r="D1365" t="str">
            <v>6360002520</v>
          </cell>
          <cell r="E1365">
            <v>4647322</v>
          </cell>
        </row>
        <row r="1366">
          <cell r="A1366">
            <v>2017</v>
          </cell>
          <cell r="B1366" t="str">
            <v>FEB</v>
          </cell>
          <cell r="D1366" t="str">
            <v>6360002521</v>
          </cell>
          <cell r="E1366">
            <v>2918525</v>
          </cell>
        </row>
        <row r="1367">
          <cell r="A1367">
            <v>2017</v>
          </cell>
          <cell r="B1367" t="str">
            <v>FEB</v>
          </cell>
          <cell r="D1367" t="str">
            <v>UCOR.00000306.01.07.02</v>
          </cell>
          <cell r="E1367">
            <v>1149200</v>
          </cell>
        </row>
        <row r="1368">
          <cell r="A1368">
            <v>2017</v>
          </cell>
          <cell r="B1368" t="str">
            <v>FEB</v>
          </cell>
          <cell r="D1368" t="str">
            <v>6700000041</v>
          </cell>
          <cell r="E1368">
            <v>-7675737.9299999997</v>
          </cell>
        </row>
        <row r="1369">
          <cell r="A1369">
            <v>2017</v>
          </cell>
          <cell r="B1369" t="str">
            <v>FEB</v>
          </cell>
          <cell r="D1369" t="str">
            <v>UNUC.00000001.01.01.01</v>
          </cell>
          <cell r="E1369">
            <v>619098.68000000005</v>
          </cell>
        </row>
        <row r="1370">
          <cell r="A1370">
            <v>2017</v>
          </cell>
          <cell r="B1370" t="str">
            <v>FEB</v>
          </cell>
          <cell r="D1370" t="str">
            <v>UNUC.00000002.01.15.01</v>
          </cell>
          <cell r="E1370">
            <v>54247.14</v>
          </cell>
        </row>
        <row r="1371">
          <cell r="A1371">
            <v>2017</v>
          </cell>
          <cell r="B1371" t="str">
            <v>FEB</v>
          </cell>
          <cell r="D1371" t="str">
            <v>UNUC.00001174.01.01.01</v>
          </cell>
          <cell r="E1371">
            <v>30244.43</v>
          </cell>
        </row>
        <row r="1372">
          <cell r="A1372">
            <v>2017</v>
          </cell>
          <cell r="B1372" t="str">
            <v>FEB</v>
          </cell>
          <cell r="D1372" t="str">
            <v>6350000868</v>
          </cell>
          <cell r="E1372">
            <v>-908067.4</v>
          </cell>
        </row>
        <row r="1373">
          <cell r="A1373">
            <v>2017</v>
          </cell>
          <cell r="B1373" t="str">
            <v>FEB</v>
          </cell>
          <cell r="D1373" t="str">
            <v>6350000870</v>
          </cell>
          <cell r="E1373">
            <v>-960115.72</v>
          </cell>
        </row>
        <row r="1374">
          <cell r="A1374">
            <v>2017</v>
          </cell>
          <cell r="B1374" t="str">
            <v>FEB</v>
          </cell>
          <cell r="D1374" t="str">
            <v>UNUC.00001132.01.03.01</v>
          </cell>
          <cell r="E1374">
            <v>32719.919999999998</v>
          </cell>
        </row>
        <row r="1375">
          <cell r="A1375">
            <v>2017</v>
          </cell>
          <cell r="B1375" t="str">
            <v>FEB</v>
          </cell>
          <cell r="D1375" t="str">
            <v>UCOR.00000301.01.05.01</v>
          </cell>
          <cell r="E1375">
            <v>4959131.16</v>
          </cell>
        </row>
        <row r="1376">
          <cell r="A1376">
            <v>2017</v>
          </cell>
          <cell r="B1376" t="str">
            <v>FEB</v>
          </cell>
          <cell r="D1376" t="str">
            <v>UCOR.00000622.01.02.01</v>
          </cell>
          <cell r="E1376">
            <v>-64420.73</v>
          </cell>
        </row>
        <row r="1377">
          <cell r="A1377">
            <v>2017</v>
          </cell>
          <cell r="B1377" t="str">
            <v>FEB</v>
          </cell>
          <cell r="D1377" t="str">
            <v>UNUC.00000001.01.03.01</v>
          </cell>
          <cell r="E1377">
            <v>-324.01</v>
          </cell>
        </row>
        <row r="1378">
          <cell r="A1378">
            <v>2017</v>
          </cell>
          <cell r="B1378" t="str">
            <v>FEB</v>
          </cell>
          <cell r="D1378" t="str">
            <v>UNUC.00000001.01.05.01</v>
          </cell>
          <cell r="E1378">
            <v>169834.96</v>
          </cell>
        </row>
        <row r="1379">
          <cell r="A1379">
            <v>2017</v>
          </cell>
          <cell r="B1379" t="str">
            <v>FEB</v>
          </cell>
          <cell r="D1379" t="str">
            <v>UNUC.00000002.01.06.01</v>
          </cell>
          <cell r="E1379">
            <v>7164.97</v>
          </cell>
        </row>
        <row r="1380">
          <cell r="A1380">
            <v>2017</v>
          </cell>
          <cell r="B1380" t="str">
            <v>FEB</v>
          </cell>
          <cell r="D1380" t="str">
            <v>UPGD.00003208.01.01.01</v>
          </cell>
          <cell r="E1380">
            <v>481396.44</v>
          </cell>
        </row>
        <row r="1381">
          <cell r="A1381">
            <v>2017</v>
          </cell>
          <cell r="B1381" t="str">
            <v>FEB</v>
          </cell>
          <cell r="D1381" t="str">
            <v>UCOR.00000306.01.07.01</v>
          </cell>
          <cell r="E1381">
            <v>6199.03</v>
          </cell>
        </row>
        <row r="1382">
          <cell r="A1382">
            <v>2017</v>
          </cell>
          <cell r="B1382" t="str">
            <v>FEB</v>
          </cell>
          <cell r="D1382" t="str">
            <v>6350000872</v>
          </cell>
          <cell r="E1382">
            <v>-73204.06</v>
          </cell>
        </row>
        <row r="1383">
          <cell r="A1383">
            <v>2017</v>
          </cell>
          <cell r="B1383" t="str">
            <v>FEB</v>
          </cell>
          <cell r="D1383" t="str">
            <v>UNUC.00000001.01.06.01</v>
          </cell>
          <cell r="E1383">
            <v>16939.86</v>
          </cell>
        </row>
        <row r="1384">
          <cell r="A1384">
            <v>2017</v>
          </cell>
          <cell r="B1384" t="str">
            <v>FEB</v>
          </cell>
          <cell r="D1384" t="str">
            <v>UNUC.00000002.01.03.01</v>
          </cell>
          <cell r="E1384">
            <v>4859.28</v>
          </cell>
        </row>
        <row r="1385">
          <cell r="A1385">
            <v>2017</v>
          </cell>
          <cell r="B1385" t="str">
            <v>FEB</v>
          </cell>
          <cell r="D1385" t="str">
            <v>UPGD.00000963.01.01.01</v>
          </cell>
          <cell r="E1385">
            <v>17274.8</v>
          </cell>
        </row>
        <row r="1386">
          <cell r="A1386">
            <v>2017</v>
          </cell>
          <cell r="B1386" t="str">
            <v>FEB</v>
          </cell>
          <cell r="D1386" t="str">
            <v>UPGD.00003814.01.01.01</v>
          </cell>
          <cell r="E1386">
            <v>12082.94</v>
          </cell>
        </row>
        <row r="1387">
          <cell r="A1387">
            <v>2017</v>
          </cell>
          <cell r="B1387" t="str">
            <v>FEB</v>
          </cell>
          <cell r="D1387" t="str">
            <v>UNUC.00000937.01.01.01</v>
          </cell>
          <cell r="E1387">
            <v>12300.82</v>
          </cell>
        </row>
        <row r="1388">
          <cell r="A1388">
            <v>2017</v>
          </cell>
          <cell r="B1388" t="str">
            <v>FEB</v>
          </cell>
          <cell r="D1388" t="str">
            <v>UNUC.00001132.01.01.01</v>
          </cell>
          <cell r="E1388">
            <v>950</v>
          </cell>
        </row>
        <row r="1389">
          <cell r="A1389">
            <v>2017</v>
          </cell>
          <cell r="B1389" t="str">
            <v>FEB</v>
          </cell>
          <cell r="D1389" t="str">
            <v>UNUC.00000001.01.02.01</v>
          </cell>
          <cell r="E1389">
            <v>59080</v>
          </cell>
        </row>
        <row r="1390">
          <cell r="A1390">
            <v>2017</v>
          </cell>
          <cell r="B1390" t="str">
            <v>FEB</v>
          </cell>
          <cell r="D1390" t="str">
            <v>UNUC.00000002.01.01.01</v>
          </cell>
          <cell r="E1390">
            <v>722124.65</v>
          </cell>
        </row>
        <row r="1391">
          <cell r="A1391">
            <v>2017</v>
          </cell>
          <cell r="B1391" t="str">
            <v>FEB</v>
          </cell>
          <cell r="D1391" t="str">
            <v>UNUC.00000002.01.11.01</v>
          </cell>
          <cell r="E1391">
            <v>3430.88</v>
          </cell>
        </row>
        <row r="1392">
          <cell r="A1392">
            <v>2017</v>
          </cell>
          <cell r="B1392" t="str">
            <v>FEB</v>
          </cell>
          <cell r="D1392" t="str">
            <v>UNUC.00000002.01.13.01</v>
          </cell>
          <cell r="E1392">
            <v>70823.360000000001</v>
          </cell>
        </row>
        <row r="1393">
          <cell r="A1393">
            <v>2017</v>
          </cell>
          <cell r="B1393" t="str">
            <v>FEB</v>
          </cell>
          <cell r="D1393" t="str">
            <v>UPGD.00000624.01.01.01</v>
          </cell>
          <cell r="E1393">
            <v>-507.18</v>
          </cell>
        </row>
        <row r="1394">
          <cell r="A1394">
            <v>2017</v>
          </cell>
          <cell r="B1394" t="str">
            <v>FEB</v>
          </cell>
          <cell r="D1394" t="str">
            <v>UPGD.00000628.01.01.01</v>
          </cell>
          <cell r="E1394">
            <v>11956.47</v>
          </cell>
        </row>
        <row r="1395">
          <cell r="A1395">
            <v>2017</v>
          </cell>
          <cell r="B1395" t="str">
            <v>FEB</v>
          </cell>
          <cell r="D1395" t="str">
            <v>6350000866</v>
          </cell>
          <cell r="E1395">
            <v>-133730</v>
          </cell>
        </row>
        <row r="1396">
          <cell r="A1396">
            <v>2017</v>
          </cell>
          <cell r="B1396" t="str">
            <v>FEB</v>
          </cell>
          <cell r="D1396" t="str">
            <v>6350000871</v>
          </cell>
          <cell r="E1396">
            <v>-7415.26</v>
          </cell>
        </row>
        <row r="1397">
          <cell r="A1397">
            <v>2017</v>
          </cell>
          <cell r="B1397" t="str">
            <v>FEB</v>
          </cell>
          <cell r="D1397" t="str">
            <v>UNUC.00001132.01.04.01</v>
          </cell>
          <cell r="E1397">
            <v>18485.849999999999</v>
          </cell>
        </row>
        <row r="1398">
          <cell r="A1398">
            <v>2017</v>
          </cell>
          <cell r="B1398" t="str">
            <v>FEB</v>
          </cell>
          <cell r="D1398" t="str">
            <v>6690000061</v>
          </cell>
          <cell r="E1398">
            <v>-60868</v>
          </cell>
        </row>
        <row r="1399">
          <cell r="A1399">
            <v>2017</v>
          </cell>
          <cell r="B1399" t="str">
            <v>FEB</v>
          </cell>
          <cell r="D1399" t="str">
            <v>6360002678</v>
          </cell>
          <cell r="E1399">
            <v>4180555.56</v>
          </cell>
        </row>
        <row r="1400">
          <cell r="A1400">
            <v>2017</v>
          </cell>
          <cell r="B1400" t="str">
            <v>FEB</v>
          </cell>
          <cell r="D1400" t="str">
            <v>UCOR.00000693.01.01.02</v>
          </cell>
          <cell r="E1400">
            <v>0</v>
          </cell>
        </row>
        <row r="1401">
          <cell r="A1401">
            <v>2017</v>
          </cell>
          <cell r="B1401" t="str">
            <v>FEB</v>
          </cell>
          <cell r="D1401" t="str">
            <v>CI15002</v>
          </cell>
          <cell r="E1401">
            <v>43843.96</v>
          </cell>
        </row>
        <row r="1402">
          <cell r="A1402">
            <v>2017</v>
          </cell>
          <cell r="B1402" t="str">
            <v>FEB</v>
          </cell>
          <cell r="D1402" t="str">
            <v>CI15001</v>
          </cell>
          <cell r="E1402">
            <v>319919.12</v>
          </cell>
        </row>
        <row r="1403">
          <cell r="A1403">
            <v>2017</v>
          </cell>
          <cell r="B1403" t="str">
            <v>FEB</v>
          </cell>
          <cell r="D1403" t="str">
            <v>CI85002</v>
          </cell>
          <cell r="E1403">
            <v>0</v>
          </cell>
        </row>
        <row r="1404">
          <cell r="A1404">
            <v>2017</v>
          </cell>
          <cell r="B1404" t="str">
            <v>FEB</v>
          </cell>
          <cell r="D1404" t="str">
            <v>CI85001</v>
          </cell>
          <cell r="E1404">
            <v>0</v>
          </cell>
        </row>
        <row r="1405">
          <cell r="A1405">
            <v>2017</v>
          </cell>
          <cell r="B1405" t="str">
            <v>FEB</v>
          </cell>
          <cell r="D1405" t="str">
            <v>CIA5002</v>
          </cell>
          <cell r="E1405">
            <v>0</v>
          </cell>
        </row>
        <row r="1406">
          <cell r="A1406">
            <v>2017</v>
          </cell>
          <cell r="B1406" t="str">
            <v>FEB</v>
          </cell>
          <cell r="D1406" t="str">
            <v>CIA5001</v>
          </cell>
          <cell r="E1406">
            <v>0</v>
          </cell>
        </row>
        <row r="1407">
          <cell r="A1407">
            <v>2017</v>
          </cell>
          <cell r="B1407" t="str">
            <v>FEB</v>
          </cell>
          <cell r="D1407" t="str">
            <v>CIB5002</v>
          </cell>
          <cell r="E1407">
            <v>0</v>
          </cell>
        </row>
        <row r="1408">
          <cell r="A1408">
            <v>2017</v>
          </cell>
          <cell r="B1408" t="str">
            <v>FEB</v>
          </cell>
          <cell r="D1408" t="str">
            <v>CIB5001</v>
          </cell>
          <cell r="E1408">
            <v>0</v>
          </cell>
        </row>
        <row r="1409">
          <cell r="A1409">
            <v>2017</v>
          </cell>
          <cell r="B1409" t="str">
            <v>FEB</v>
          </cell>
          <cell r="D1409" t="str">
            <v>CIC5002</v>
          </cell>
          <cell r="E1409">
            <v>0</v>
          </cell>
        </row>
        <row r="1410">
          <cell r="A1410">
            <v>2017</v>
          </cell>
          <cell r="B1410" t="str">
            <v>FEB</v>
          </cell>
          <cell r="D1410" t="str">
            <v>CIC5001</v>
          </cell>
          <cell r="E1410">
            <v>0</v>
          </cell>
        </row>
        <row r="1411">
          <cell r="A1411">
            <v>2017</v>
          </cell>
          <cell r="B1411" t="str">
            <v>FEB</v>
          </cell>
          <cell r="D1411" t="str">
            <v>CI45002</v>
          </cell>
          <cell r="E1411">
            <v>209116.67</v>
          </cell>
        </row>
        <row r="1412">
          <cell r="A1412">
            <v>2017</v>
          </cell>
          <cell r="B1412" t="str">
            <v>FEB</v>
          </cell>
          <cell r="D1412" t="str">
            <v>CI45001</v>
          </cell>
          <cell r="E1412">
            <v>0</v>
          </cell>
        </row>
        <row r="1413">
          <cell r="A1413">
            <v>2017</v>
          </cell>
          <cell r="B1413" t="str">
            <v>FEB</v>
          </cell>
          <cell r="D1413" t="str">
            <v>6660000181</v>
          </cell>
          <cell r="E1413">
            <v>0</v>
          </cell>
        </row>
        <row r="1414">
          <cell r="A1414">
            <v>2017</v>
          </cell>
          <cell r="B1414" t="str">
            <v>FEB</v>
          </cell>
          <cell r="D1414" t="str">
            <v>BG15217</v>
          </cell>
          <cell r="E1414">
            <v>441495587</v>
          </cell>
        </row>
        <row r="1415">
          <cell r="A1415">
            <v>2017</v>
          </cell>
          <cell r="B1415" t="str">
            <v>FEB</v>
          </cell>
          <cell r="D1415" t="str">
            <v>BGD5001</v>
          </cell>
          <cell r="E1415">
            <v>0</v>
          </cell>
        </row>
        <row r="1416">
          <cell r="A1416">
            <v>2017</v>
          </cell>
          <cell r="B1416" t="str">
            <v>FEB</v>
          </cell>
          <cell r="D1416" t="str">
            <v>BGP5001</v>
          </cell>
          <cell r="E1416">
            <v>0</v>
          </cell>
        </row>
        <row r="1417">
          <cell r="A1417">
            <v>2017</v>
          </cell>
          <cell r="B1417" t="str">
            <v>FEB</v>
          </cell>
          <cell r="D1417" t="str">
            <v>CI65001</v>
          </cell>
          <cell r="E1417">
            <v>0</v>
          </cell>
        </row>
        <row r="1418">
          <cell r="A1418">
            <v>2017</v>
          </cell>
          <cell r="B1418" t="str">
            <v>FEB</v>
          </cell>
          <cell r="D1418" t="str">
            <v>CI65002</v>
          </cell>
          <cell r="E1418">
            <v>0</v>
          </cell>
        </row>
        <row r="1419">
          <cell r="A1419">
            <v>2017</v>
          </cell>
          <cell r="B1419" t="str">
            <v>FEB</v>
          </cell>
          <cell r="D1419" t="str">
            <v>CID5001</v>
          </cell>
          <cell r="E1419">
            <v>0</v>
          </cell>
        </row>
        <row r="1420">
          <cell r="A1420">
            <v>2017</v>
          </cell>
          <cell r="B1420" t="str">
            <v>FEB</v>
          </cell>
          <cell r="D1420" t="str">
            <v>CID5002</v>
          </cell>
          <cell r="E1420">
            <v>0</v>
          </cell>
        </row>
        <row r="1421">
          <cell r="A1421">
            <v>2017</v>
          </cell>
          <cell r="B1421" t="str">
            <v>FEB</v>
          </cell>
          <cell r="D1421" t="str">
            <v>CIW5001</v>
          </cell>
          <cell r="E1421">
            <v>0</v>
          </cell>
        </row>
        <row r="1422">
          <cell r="A1422">
            <v>2017</v>
          </cell>
          <cell r="B1422" t="str">
            <v>FEB</v>
          </cell>
          <cell r="D1422" t="str">
            <v>MAN5001</v>
          </cell>
          <cell r="E1422">
            <v>5938824</v>
          </cell>
        </row>
        <row r="1423">
          <cell r="A1423">
            <v>2017</v>
          </cell>
          <cell r="B1423" t="str">
            <v>FEB</v>
          </cell>
          <cell r="D1423" t="str">
            <v>UNUC.00000002.01.07.01</v>
          </cell>
          <cell r="E1423">
            <v>2425</v>
          </cell>
        </row>
        <row r="1424">
          <cell r="A1424">
            <v>2017</v>
          </cell>
          <cell r="B1424" t="str">
            <v>FEB</v>
          </cell>
          <cell r="D1424" t="str">
            <v>MAN5002</v>
          </cell>
          <cell r="E1424">
            <v>9639909</v>
          </cell>
        </row>
        <row r="1425">
          <cell r="A1425">
            <v>2017</v>
          </cell>
          <cell r="B1425" t="str">
            <v>FEB</v>
          </cell>
          <cell r="D1425" t="str">
            <v>MAN5003</v>
          </cell>
          <cell r="E1425">
            <v>0</v>
          </cell>
        </row>
        <row r="1426">
          <cell r="A1426">
            <v>2017</v>
          </cell>
          <cell r="B1426" t="str">
            <v>FEB</v>
          </cell>
          <cell r="D1426" t="str">
            <v>MAN5005</v>
          </cell>
          <cell r="E1426">
            <v>0</v>
          </cell>
        </row>
        <row r="1427">
          <cell r="A1427">
            <v>2017</v>
          </cell>
          <cell r="B1427" t="str">
            <v>FEB</v>
          </cell>
          <cell r="D1427" t="str">
            <v>MAN5006</v>
          </cell>
          <cell r="E1427">
            <v>0</v>
          </cell>
        </row>
        <row r="1428">
          <cell r="A1428">
            <v>2017</v>
          </cell>
          <cell r="B1428" t="str">
            <v>FEB</v>
          </cell>
          <cell r="D1428" t="str">
            <v>MAN5007</v>
          </cell>
          <cell r="E1428">
            <v>0</v>
          </cell>
        </row>
        <row r="1429">
          <cell r="A1429">
            <v>2017</v>
          </cell>
          <cell r="B1429" t="str">
            <v>FEB</v>
          </cell>
          <cell r="D1429" t="str">
            <v>MAN5008</v>
          </cell>
          <cell r="E1429">
            <v>0</v>
          </cell>
        </row>
        <row r="1430">
          <cell r="A1430">
            <v>2017</v>
          </cell>
          <cell r="B1430" t="str">
            <v>FEB</v>
          </cell>
          <cell r="D1430" t="str">
            <v>MAN5009</v>
          </cell>
          <cell r="E1430">
            <v>0</v>
          </cell>
        </row>
        <row r="1431">
          <cell r="A1431">
            <v>2017</v>
          </cell>
          <cell r="B1431" t="str">
            <v>FEB</v>
          </cell>
          <cell r="D1431" t="str">
            <v>MAN500A</v>
          </cell>
          <cell r="E1431">
            <v>0</v>
          </cell>
        </row>
        <row r="1432">
          <cell r="A1432">
            <v>2017</v>
          </cell>
          <cell r="B1432" t="str">
            <v>FEB</v>
          </cell>
          <cell r="D1432" t="str">
            <v>MAN500B</v>
          </cell>
          <cell r="E1432">
            <v>7586581</v>
          </cell>
        </row>
        <row r="1433">
          <cell r="A1433">
            <v>2017</v>
          </cell>
          <cell r="B1433" t="str">
            <v>FEB</v>
          </cell>
          <cell r="D1433" t="str">
            <v>MAN5010</v>
          </cell>
          <cell r="E1433">
            <v>0</v>
          </cell>
        </row>
        <row r="1434">
          <cell r="A1434">
            <v>2017</v>
          </cell>
          <cell r="B1434" t="str">
            <v>FEB</v>
          </cell>
          <cell r="D1434" t="str">
            <v>MAN5011</v>
          </cell>
          <cell r="E1434">
            <v>0.95046580000000003</v>
          </cell>
        </row>
        <row r="1435">
          <cell r="A1435">
            <v>2017</v>
          </cell>
          <cell r="B1435" t="str">
            <v>FEB</v>
          </cell>
          <cell r="D1435" t="str">
            <v>MAN5101</v>
          </cell>
          <cell r="E1435">
            <v>1890528</v>
          </cell>
        </row>
        <row r="1436">
          <cell r="A1436">
            <v>2017</v>
          </cell>
          <cell r="B1436" t="str">
            <v>FEB</v>
          </cell>
          <cell r="D1436" t="str">
            <v>UPGD.00001282.02.01.01</v>
          </cell>
          <cell r="E1436">
            <v>0</v>
          </cell>
        </row>
        <row r="1437">
          <cell r="A1437">
            <v>2017</v>
          </cell>
          <cell r="B1437" t="str">
            <v>FEB</v>
          </cell>
          <cell r="D1437" t="str">
            <v>UPGD.00000621.01.01.01</v>
          </cell>
          <cell r="E1437">
            <v>0</v>
          </cell>
        </row>
        <row r="1438">
          <cell r="A1438">
            <v>2017</v>
          </cell>
          <cell r="B1438" t="str">
            <v>FEB</v>
          </cell>
          <cell r="D1438" t="str">
            <v>UPGD.00000634.03.01.01</v>
          </cell>
          <cell r="E1438">
            <v>0</v>
          </cell>
        </row>
        <row r="1439">
          <cell r="A1439">
            <v>2017</v>
          </cell>
          <cell r="B1439" t="str">
            <v>FEB</v>
          </cell>
          <cell r="D1439" t="str">
            <v>UPGD.00000962.01.01.01</v>
          </cell>
          <cell r="E1439">
            <v>0</v>
          </cell>
        </row>
        <row r="1440">
          <cell r="A1440">
            <v>2017</v>
          </cell>
          <cell r="B1440" t="str">
            <v>FEB</v>
          </cell>
          <cell r="D1440" t="str">
            <v>UNUC.00000748.01.01.08</v>
          </cell>
          <cell r="E1440">
            <v>0</v>
          </cell>
        </row>
        <row r="1441">
          <cell r="A1441">
            <v>2017</v>
          </cell>
          <cell r="B1441" t="str">
            <v>FEB</v>
          </cell>
          <cell r="D1441" t="str">
            <v>UPGD.00005815.01.01.01</v>
          </cell>
          <cell r="E1441">
            <v>0</v>
          </cell>
        </row>
        <row r="1442">
          <cell r="A1442">
            <v>2017</v>
          </cell>
          <cell r="B1442" t="str">
            <v>FEB</v>
          </cell>
          <cell r="D1442" t="str">
            <v>UNUC.00000003.01.02.01</v>
          </cell>
          <cell r="E1442">
            <v>0</v>
          </cell>
        </row>
        <row r="1443">
          <cell r="A1443">
            <v>2017</v>
          </cell>
          <cell r="B1443" t="str">
            <v>FEB</v>
          </cell>
          <cell r="D1443" t="str">
            <v>UPGD.00000636.01.01.01</v>
          </cell>
          <cell r="E1443">
            <v>0</v>
          </cell>
        </row>
        <row r="1444">
          <cell r="A1444">
            <v>2017</v>
          </cell>
          <cell r="B1444" t="str">
            <v>FEB</v>
          </cell>
          <cell r="D1444" t="str">
            <v>UPGD.00000635.03.01.01</v>
          </cell>
          <cell r="E1444">
            <v>0</v>
          </cell>
        </row>
        <row r="1445">
          <cell r="A1445">
            <v>2017</v>
          </cell>
          <cell r="B1445" t="str">
            <v>FEB</v>
          </cell>
          <cell r="D1445" t="str">
            <v>UPGD.00000625.01.01.01</v>
          </cell>
          <cell r="E1445">
            <v>0</v>
          </cell>
        </row>
        <row r="1446">
          <cell r="A1446">
            <v>2017</v>
          </cell>
          <cell r="B1446" t="str">
            <v>FEB</v>
          </cell>
          <cell r="D1446" t="str">
            <v>UPGD.00000625.02.01.01</v>
          </cell>
          <cell r="E1446">
            <v>0</v>
          </cell>
        </row>
        <row r="1447">
          <cell r="A1447">
            <v>2017</v>
          </cell>
          <cell r="B1447" t="str">
            <v>FEB</v>
          </cell>
          <cell r="D1447" t="str">
            <v>UPGD.00001282.03.01.01</v>
          </cell>
          <cell r="E1447">
            <v>0</v>
          </cell>
        </row>
        <row r="1448">
          <cell r="A1448">
            <v>2017</v>
          </cell>
          <cell r="B1448" t="str">
            <v>FEB</v>
          </cell>
          <cell r="D1448" t="str">
            <v>UPGD.00001446.01.01.01</v>
          </cell>
          <cell r="E1448">
            <v>0</v>
          </cell>
        </row>
        <row r="1449">
          <cell r="A1449">
            <v>2017</v>
          </cell>
          <cell r="B1449" t="str">
            <v>FEB</v>
          </cell>
          <cell r="D1449" t="str">
            <v>UNUC.00000001.01.12.01</v>
          </cell>
          <cell r="E1449">
            <v>0</v>
          </cell>
        </row>
        <row r="1450">
          <cell r="A1450">
            <v>2017</v>
          </cell>
          <cell r="B1450" t="str">
            <v>FEB</v>
          </cell>
          <cell r="D1450" t="str">
            <v>UCOR.00000622.01.02.02</v>
          </cell>
          <cell r="E1450">
            <v>0</v>
          </cell>
        </row>
        <row r="1451">
          <cell r="A1451">
            <v>2017</v>
          </cell>
          <cell r="B1451" t="str">
            <v>FEB</v>
          </cell>
          <cell r="D1451" t="str">
            <v>UPGD.00005601.03.01.01</v>
          </cell>
          <cell r="E1451">
            <v>0</v>
          </cell>
        </row>
        <row r="1452">
          <cell r="A1452">
            <v>2017</v>
          </cell>
          <cell r="B1452" t="str">
            <v>FEB</v>
          </cell>
          <cell r="D1452" t="str">
            <v>UPGD.00004447.02.01.01</v>
          </cell>
          <cell r="E1452">
            <v>0</v>
          </cell>
        </row>
        <row r="1453">
          <cell r="A1453">
            <v>2017</v>
          </cell>
          <cell r="B1453" t="str">
            <v>FEB</v>
          </cell>
          <cell r="D1453" t="str">
            <v>UPGD.00004811.01.01.01</v>
          </cell>
          <cell r="E1453">
            <v>0</v>
          </cell>
        </row>
        <row r="1454">
          <cell r="A1454">
            <v>2017</v>
          </cell>
          <cell r="B1454" t="str">
            <v>FEB</v>
          </cell>
          <cell r="D1454" t="str">
            <v>UPGD.00000634.01.01.01</v>
          </cell>
          <cell r="E1454">
            <v>0</v>
          </cell>
        </row>
        <row r="1455">
          <cell r="A1455">
            <v>2017</v>
          </cell>
          <cell r="B1455" t="str">
            <v>FEB</v>
          </cell>
          <cell r="D1455" t="str">
            <v>UNUC.00000001.01.04.01</v>
          </cell>
          <cell r="E1455">
            <v>0</v>
          </cell>
        </row>
        <row r="1456">
          <cell r="A1456">
            <v>2017</v>
          </cell>
          <cell r="B1456" t="str">
            <v>FEB</v>
          </cell>
          <cell r="D1456" t="str">
            <v>UPGD.00000625.03.01.01</v>
          </cell>
          <cell r="E1456">
            <v>0</v>
          </cell>
        </row>
        <row r="1457">
          <cell r="A1457">
            <v>2017</v>
          </cell>
          <cell r="B1457" t="str">
            <v>FEB</v>
          </cell>
          <cell r="D1457" t="str">
            <v>UNUC.00000002.01.02.01</v>
          </cell>
          <cell r="E1457">
            <v>0</v>
          </cell>
        </row>
        <row r="1458">
          <cell r="A1458">
            <v>2017</v>
          </cell>
          <cell r="B1458" t="str">
            <v>FEB</v>
          </cell>
          <cell r="D1458" t="str">
            <v>UNUC.00000938.01.01.05</v>
          </cell>
          <cell r="E1458">
            <v>0</v>
          </cell>
        </row>
        <row r="1459">
          <cell r="A1459">
            <v>2017</v>
          </cell>
          <cell r="B1459" t="str">
            <v>FEB</v>
          </cell>
          <cell r="D1459" t="str">
            <v>UPGD.00000629.01.01.01</v>
          </cell>
          <cell r="E1459">
            <v>0</v>
          </cell>
        </row>
        <row r="1460">
          <cell r="A1460">
            <v>2017</v>
          </cell>
          <cell r="B1460" t="str">
            <v>FEB</v>
          </cell>
          <cell r="D1460" t="str">
            <v>UNUC.00000001.01.11.01</v>
          </cell>
          <cell r="E1460">
            <v>0</v>
          </cell>
        </row>
        <row r="1461">
          <cell r="A1461">
            <v>2017</v>
          </cell>
          <cell r="B1461" t="str">
            <v>FEB</v>
          </cell>
          <cell r="D1461" t="str">
            <v>UPGD.00000633.03.01.01</v>
          </cell>
          <cell r="E1461">
            <v>0</v>
          </cell>
        </row>
        <row r="1462">
          <cell r="A1462">
            <v>2017</v>
          </cell>
          <cell r="B1462" t="str">
            <v>FEB</v>
          </cell>
          <cell r="D1462" t="str">
            <v>UPGD.00000730.01.01.01</v>
          </cell>
          <cell r="E1462">
            <v>0</v>
          </cell>
        </row>
        <row r="1463">
          <cell r="A1463">
            <v>2017</v>
          </cell>
          <cell r="B1463" t="str">
            <v>FEB</v>
          </cell>
          <cell r="D1463" t="str">
            <v>UPGD.00000728.01.01.01</v>
          </cell>
          <cell r="E1463">
            <v>0</v>
          </cell>
        </row>
        <row r="1464">
          <cell r="A1464">
            <v>2017</v>
          </cell>
          <cell r="B1464" t="str">
            <v>FEB</v>
          </cell>
          <cell r="D1464" t="str">
            <v>UPGD.00000620.01.01.01</v>
          </cell>
          <cell r="E1464">
            <v>0</v>
          </cell>
        </row>
        <row r="1465">
          <cell r="A1465">
            <v>2017</v>
          </cell>
          <cell r="B1465" t="str">
            <v>FEB</v>
          </cell>
          <cell r="D1465" t="str">
            <v>UNUC.00001012.01.01.01</v>
          </cell>
          <cell r="E1465">
            <v>0</v>
          </cell>
        </row>
        <row r="1466">
          <cell r="A1466">
            <v>2017</v>
          </cell>
          <cell r="B1466" t="str">
            <v>FEB</v>
          </cell>
          <cell r="D1466" t="str">
            <v>UNUC.00000003.01.05.01</v>
          </cell>
          <cell r="E1466">
            <v>0</v>
          </cell>
        </row>
        <row r="1467">
          <cell r="A1467">
            <v>2017</v>
          </cell>
          <cell r="B1467" t="str">
            <v>FEB</v>
          </cell>
          <cell r="D1467" t="str">
            <v>UNUC.00000715.01.01.01</v>
          </cell>
          <cell r="E1467">
            <v>0</v>
          </cell>
        </row>
        <row r="1468">
          <cell r="A1468">
            <v>2017</v>
          </cell>
          <cell r="B1468" t="str">
            <v>FEB</v>
          </cell>
          <cell r="D1468" t="str">
            <v>UNUC.00001134.40.01.01</v>
          </cell>
          <cell r="E1468">
            <v>0</v>
          </cell>
        </row>
        <row r="1469">
          <cell r="A1469">
            <v>2017</v>
          </cell>
          <cell r="B1469" t="str">
            <v>FEB</v>
          </cell>
          <cell r="D1469" t="str">
            <v>UPGD.00000626.01.01.01</v>
          </cell>
          <cell r="E1469">
            <v>0</v>
          </cell>
        </row>
        <row r="1470">
          <cell r="A1470">
            <v>2017</v>
          </cell>
          <cell r="B1470" t="str">
            <v>FEB</v>
          </cell>
          <cell r="D1470" t="str">
            <v>UPGD.00004811.03.01.01</v>
          </cell>
          <cell r="E1470">
            <v>0</v>
          </cell>
        </row>
        <row r="1471">
          <cell r="A1471">
            <v>2017</v>
          </cell>
          <cell r="B1471" t="str">
            <v>FEB</v>
          </cell>
          <cell r="D1471" t="str">
            <v>UNUC.00000001.01.08.01</v>
          </cell>
          <cell r="E1471">
            <v>0</v>
          </cell>
        </row>
        <row r="1472">
          <cell r="A1472">
            <v>2017</v>
          </cell>
          <cell r="B1472" t="str">
            <v>FEB</v>
          </cell>
          <cell r="D1472" t="str">
            <v>UNUC.00000001.01.14.01</v>
          </cell>
          <cell r="E1472">
            <v>0</v>
          </cell>
        </row>
        <row r="1473">
          <cell r="A1473">
            <v>2017</v>
          </cell>
          <cell r="B1473" t="str">
            <v>FEB</v>
          </cell>
          <cell r="D1473" t="str">
            <v>UNUC.00000002.01.09.01</v>
          </cell>
          <cell r="E1473">
            <v>0</v>
          </cell>
        </row>
        <row r="1474">
          <cell r="A1474">
            <v>2017</v>
          </cell>
          <cell r="B1474" t="str">
            <v>FEB</v>
          </cell>
          <cell r="D1474" t="str">
            <v>UNUC.00000001.01.16.01</v>
          </cell>
          <cell r="E1474">
            <v>0</v>
          </cell>
        </row>
        <row r="1475">
          <cell r="A1475">
            <v>2017</v>
          </cell>
          <cell r="B1475" t="str">
            <v>FEB</v>
          </cell>
          <cell r="D1475" t="str">
            <v>UNUC.00000001.01.09.01</v>
          </cell>
          <cell r="E1475">
            <v>0</v>
          </cell>
        </row>
        <row r="1476">
          <cell r="A1476">
            <v>2017</v>
          </cell>
          <cell r="B1476" t="str">
            <v>FEB</v>
          </cell>
          <cell r="D1476" t="str">
            <v>UNUC.00000002.01.14.01</v>
          </cell>
          <cell r="E1476">
            <v>0</v>
          </cell>
        </row>
        <row r="1477">
          <cell r="A1477">
            <v>2017</v>
          </cell>
          <cell r="B1477" t="str">
            <v>FEB</v>
          </cell>
          <cell r="D1477" t="str">
            <v>UPGD.00000729.02.01.01</v>
          </cell>
          <cell r="E1477">
            <v>0</v>
          </cell>
        </row>
        <row r="1478">
          <cell r="A1478">
            <v>2017</v>
          </cell>
          <cell r="B1478" t="str">
            <v>FEB</v>
          </cell>
          <cell r="D1478" t="str">
            <v>UNUC.00000002.01.10.01</v>
          </cell>
          <cell r="E1478">
            <v>0</v>
          </cell>
        </row>
        <row r="1479">
          <cell r="A1479">
            <v>2017</v>
          </cell>
          <cell r="B1479" t="str">
            <v>FEB</v>
          </cell>
          <cell r="D1479" t="str">
            <v>UCOR.00000693.01.01.01</v>
          </cell>
          <cell r="E1479">
            <v>0</v>
          </cell>
        </row>
        <row r="1480">
          <cell r="A1480">
            <v>2017</v>
          </cell>
          <cell r="B1480" t="str">
            <v>FEB</v>
          </cell>
          <cell r="D1480" t="str">
            <v>UCOR.00000306.01.05.01</v>
          </cell>
          <cell r="E1480">
            <v>0</v>
          </cell>
        </row>
        <row r="1481">
          <cell r="A1481">
            <v>2017</v>
          </cell>
          <cell r="B1481" t="str">
            <v>FEB</v>
          </cell>
          <cell r="D1481" t="str">
            <v>4405810</v>
          </cell>
          <cell r="E1481">
            <v>0</v>
          </cell>
        </row>
        <row r="1482">
          <cell r="A1482">
            <v>2017</v>
          </cell>
          <cell r="B1482" t="str">
            <v>FEB</v>
          </cell>
          <cell r="D1482" t="str">
            <v>4405940</v>
          </cell>
          <cell r="E1482">
            <v>0</v>
          </cell>
        </row>
        <row r="1483">
          <cell r="A1483">
            <v>2017</v>
          </cell>
          <cell r="B1483" t="str">
            <v>FEB</v>
          </cell>
          <cell r="D1483" t="str">
            <v>4405000</v>
          </cell>
          <cell r="E1483">
            <v>20016703.32</v>
          </cell>
        </row>
        <row r="1484">
          <cell r="A1484">
            <v>2017</v>
          </cell>
          <cell r="B1484" t="str">
            <v>FEB</v>
          </cell>
          <cell r="D1484" t="str">
            <v>4405840</v>
          </cell>
          <cell r="E1484">
            <v>0</v>
          </cell>
        </row>
        <row r="1485">
          <cell r="A1485">
            <v>2017</v>
          </cell>
          <cell r="B1485" t="str">
            <v>FEB</v>
          </cell>
          <cell r="D1485" t="str">
            <v>CI75002</v>
          </cell>
          <cell r="E1485">
            <v>-1371.09</v>
          </cell>
        </row>
        <row r="1486">
          <cell r="A1486">
            <v>2017</v>
          </cell>
          <cell r="B1486" t="str">
            <v>FEB</v>
          </cell>
          <cell r="D1486" t="str">
            <v>CI75001</v>
          </cell>
          <cell r="E1486">
            <v>-54336.49</v>
          </cell>
        </row>
        <row r="1487">
          <cell r="A1487">
            <v>2017</v>
          </cell>
          <cell r="B1487" t="str">
            <v>FEB</v>
          </cell>
          <cell r="D1487" t="str">
            <v>CI95002</v>
          </cell>
          <cell r="E1487">
            <v>0</v>
          </cell>
        </row>
        <row r="1488">
          <cell r="A1488">
            <v>2017</v>
          </cell>
          <cell r="B1488" t="str">
            <v>FEB</v>
          </cell>
          <cell r="D1488" t="str">
            <v>CI95001</v>
          </cell>
          <cell r="E1488">
            <v>0</v>
          </cell>
        </row>
        <row r="1489">
          <cell r="A1489">
            <v>2017</v>
          </cell>
          <cell r="B1489" t="str">
            <v>FEB</v>
          </cell>
          <cell r="D1489" t="str">
            <v>UNUC.00000969.10.01.01</v>
          </cell>
          <cell r="E1489">
            <v>40861.980000000003</v>
          </cell>
        </row>
        <row r="1490">
          <cell r="A1490">
            <v>2017</v>
          </cell>
          <cell r="B1490" t="str">
            <v>FEB</v>
          </cell>
          <cell r="D1490" t="str">
            <v>UNUC.00000938.01.02.01</v>
          </cell>
          <cell r="E1490">
            <v>-9683.07</v>
          </cell>
        </row>
        <row r="1491">
          <cell r="A1491">
            <v>2017</v>
          </cell>
          <cell r="B1491" t="str">
            <v>FEB</v>
          </cell>
          <cell r="D1491" t="str">
            <v>UNUC.00000001.01.13.01</v>
          </cell>
          <cell r="E1491">
            <v>58713.59</v>
          </cell>
        </row>
        <row r="1492">
          <cell r="A1492">
            <v>2017</v>
          </cell>
          <cell r="B1492" t="str">
            <v>FEB</v>
          </cell>
          <cell r="D1492" t="str">
            <v>UNUC.00000003.01.01.01</v>
          </cell>
          <cell r="E1492">
            <v>-16868.990000000002</v>
          </cell>
        </row>
        <row r="1493">
          <cell r="A1493">
            <v>2017</v>
          </cell>
          <cell r="B1493" t="str">
            <v>FEB</v>
          </cell>
          <cell r="D1493" t="str">
            <v>UNUC.00001057.01.01.01</v>
          </cell>
          <cell r="E1493">
            <v>1822</v>
          </cell>
        </row>
        <row r="1494">
          <cell r="A1494">
            <v>2017</v>
          </cell>
          <cell r="B1494" t="str">
            <v>FEB</v>
          </cell>
          <cell r="D1494" t="str">
            <v>UPGD.00000622.01.01.01</v>
          </cell>
          <cell r="E1494">
            <v>295995</v>
          </cell>
        </row>
        <row r="1495">
          <cell r="A1495">
            <v>2017</v>
          </cell>
          <cell r="B1495" t="str">
            <v>FEB</v>
          </cell>
          <cell r="D1495" t="str">
            <v>UPGD.00000633.01.01.01</v>
          </cell>
          <cell r="E1495">
            <v>63635.519999999997</v>
          </cell>
        </row>
        <row r="1496">
          <cell r="A1496">
            <v>2017</v>
          </cell>
          <cell r="B1496" t="str">
            <v>FEB</v>
          </cell>
          <cell r="D1496" t="str">
            <v>UPGD.00005600.01.01.01</v>
          </cell>
          <cell r="E1496">
            <v>3146.33</v>
          </cell>
        </row>
        <row r="1497">
          <cell r="A1497">
            <v>2017</v>
          </cell>
          <cell r="B1497" t="str">
            <v>FEB</v>
          </cell>
          <cell r="D1497" t="str">
            <v>UCOR.00000301.01.06.01</v>
          </cell>
          <cell r="E1497">
            <v>-756990</v>
          </cell>
        </row>
        <row r="1498">
          <cell r="A1498">
            <v>2017</v>
          </cell>
          <cell r="B1498" t="str">
            <v>FEB</v>
          </cell>
          <cell r="D1498" t="str">
            <v>UNUC.00000002.01.05.01</v>
          </cell>
          <cell r="E1498">
            <v>11.08</v>
          </cell>
        </row>
        <row r="1499">
          <cell r="A1499">
            <v>2017</v>
          </cell>
          <cell r="B1499" t="str">
            <v>FEB</v>
          </cell>
          <cell r="D1499" t="str">
            <v>UNUC.00000003.01.07.01</v>
          </cell>
          <cell r="E1499">
            <v>21129</v>
          </cell>
        </row>
        <row r="1500">
          <cell r="A1500">
            <v>2017</v>
          </cell>
          <cell r="B1500" t="str">
            <v>FEB</v>
          </cell>
          <cell r="D1500" t="str">
            <v>UNUC.00000938.01.01.01</v>
          </cell>
          <cell r="E1500">
            <v>8155.46</v>
          </cell>
        </row>
        <row r="1501">
          <cell r="A1501">
            <v>2017</v>
          </cell>
          <cell r="B1501" t="str">
            <v>FEB</v>
          </cell>
          <cell r="D1501" t="str">
            <v>UCOR.00000301.01.03.01</v>
          </cell>
          <cell r="E1501">
            <v>7776732.9500000002</v>
          </cell>
        </row>
        <row r="1502">
          <cell r="A1502">
            <v>2017</v>
          </cell>
          <cell r="B1502" t="str">
            <v>FEB</v>
          </cell>
          <cell r="D1502" t="str">
            <v>UNUC.00000001.01.07.01</v>
          </cell>
          <cell r="E1502">
            <v>2733.23</v>
          </cell>
        </row>
        <row r="1503">
          <cell r="A1503">
            <v>2017</v>
          </cell>
          <cell r="B1503" t="str">
            <v>FEB</v>
          </cell>
          <cell r="D1503" t="str">
            <v>UNUC.00000001.01.15.01</v>
          </cell>
          <cell r="E1503">
            <v>92780.28</v>
          </cell>
        </row>
        <row r="1504">
          <cell r="A1504">
            <v>2017</v>
          </cell>
          <cell r="B1504" t="str">
            <v>FEB</v>
          </cell>
          <cell r="D1504" t="str">
            <v>UPGD.00000631.01.01.02</v>
          </cell>
          <cell r="E1504">
            <v>0</v>
          </cell>
        </row>
        <row r="1505">
          <cell r="A1505">
            <v>2017</v>
          </cell>
          <cell r="B1505" t="str">
            <v>FEB</v>
          </cell>
          <cell r="D1505" t="str">
            <v>UNUC.00001062.01.01.01</v>
          </cell>
          <cell r="E1505">
            <v>0</v>
          </cell>
        </row>
        <row r="1506">
          <cell r="A1506">
            <v>2017</v>
          </cell>
          <cell r="B1506" t="str">
            <v>JAN</v>
          </cell>
          <cell r="D1506" t="str">
            <v>CIN5002</v>
          </cell>
          <cell r="E1506">
            <v>8492629.0399999991</v>
          </cell>
        </row>
        <row r="1507">
          <cell r="A1507">
            <v>2017</v>
          </cell>
          <cell r="B1507" t="str">
            <v>JAN</v>
          </cell>
          <cell r="D1507" t="str">
            <v>CIP5001</v>
          </cell>
          <cell r="E1507">
            <v>74275609.060000002</v>
          </cell>
        </row>
        <row r="1508">
          <cell r="A1508">
            <v>2017</v>
          </cell>
          <cell r="B1508" t="str">
            <v>JAN</v>
          </cell>
          <cell r="D1508" t="str">
            <v>CIP5002</v>
          </cell>
          <cell r="E1508">
            <v>11686654.16</v>
          </cell>
        </row>
        <row r="1509">
          <cell r="A1509">
            <v>2017</v>
          </cell>
          <cell r="B1509" t="str">
            <v>JAN</v>
          </cell>
          <cell r="D1509" t="str">
            <v>CIQ5001</v>
          </cell>
          <cell r="E1509">
            <v>2232350.96</v>
          </cell>
        </row>
        <row r="1510">
          <cell r="A1510">
            <v>2017</v>
          </cell>
          <cell r="B1510" t="str">
            <v>JAN</v>
          </cell>
          <cell r="D1510" t="str">
            <v>CIQ5002</v>
          </cell>
          <cell r="E1510">
            <v>363997.26</v>
          </cell>
        </row>
        <row r="1511">
          <cell r="A1511">
            <v>2017</v>
          </cell>
          <cell r="B1511" t="str">
            <v>JAN</v>
          </cell>
          <cell r="D1511" t="str">
            <v>XAN5700</v>
          </cell>
          <cell r="E1511">
            <v>7.1999999999999998E-3</v>
          </cell>
        </row>
        <row r="1512">
          <cell r="A1512">
            <v>2017</v>
          </cell>
          <cell r="B1512" t="str">
            <v>JAN</v>
          </cell>
          <cell r="D1512" t="str">
            <v>AM45081</v>
          </cell>
          <cell r="E1512">
            <v>-109</v>
          </cell>
        </row>
        <row r="1513">
          <cell r="A1513">
            <v>2017</v>
          </cell>
          <cell r="B1513" t="str">
            <v>JAN</v>
          </cell>
          <cell r="D1513" t="str">
            <v>AM15081</v>
          </cell>
          <cell r="E1513">
            <v>0</v>
          </cell>
        </row>
        <row r="1514">
          <cell r="A1514">
            <v>2017</v>
          </cell>
          <cell r="B1514" t="str">
            <v>JAN</v>
          </cell>
          <cell r="D1514" t="str">
            <v>RR15082</v>
          </cell>
          <cell r="E1514">
            <v>-18988473</v>
          </cell>
        </row>
        <row r="1515">
          <cell r="A1515">
            <v>2017</v>
          </cell>
          <cell r="B1515" t="str">
            <v>JAN</v>
          </cell>
          <cell r="D1515" t="str">
            <v>RR15216</v>
          </cell>
          <cell r="E1515">
            <v>-5843365</v>
          </cell>
        </row>
        <row r="1516">
          <cell r="A1516">
            <v>2017</v>
          </cell>
          <cell r="B1516" t="str">
            <v>JAN</v>
          </cell>
          <cell r="D1516" t="str">
            <v>RR15217</v>
          </cell>
          <cell r="E1516">
            <v>373285765.55000001</v>
          </cell>
        </row>
        <row r="1517">
          <cell r="A1517">
            <v>2017</v>
          </cell>
          <cell r="B1517" t="str">
            <v>JAN</v>
          </cell>
          <cell r="D1517" t="str">
            <v>RR15228</v>
          </cell>
          <cell r="E1517">
            <v>451500000</v>
          </cell>
        </row>
        <row r="1518">
          <cell r="A1518">
            <v>2017</v>
          </cell>
          <cell r="B1518" t="str">
            <v>JAN</v>
          </cell>
          <cell r="D1518" t="str">
            <v>RR85228</v>
          </cell>
          <cell r="E1518">
            <v>0.35</v>
          </cell>
        </row>
        <row r="1519">
          <cell r="A1519">
            <v>2017</v>
          </cell>
          <cell r="B1519" t="str">
            <v>JAN</v>
          </cell>
          <cell r="D1519" t="str">
            <v>RR95082</v>
          </cell>
          <cell r="E1519">
            <v>5.8201058201058198E-2</v>
          </cell>
        </row>
        <row r="1520">
          <cell r="A1520">
            <v>2017</v>
          </cell>
          <cell r="B1520" t="str">
            <v>JAN</v>
          </cell>
          <cell r="D1520" t="str">
            <v>RR95216</v>
          </cell>
          <cell r="E1520">
            <v>5.8201058201058198E-2</v>
          </cell>
        </row>
        <row r="1521">
          <cell r="A1521">
            <v>2017</v>
          </cell>
          <cell r="B1521" t="str">
            <v>JAN</v>
          </cell>
          <cell r="D1521" t="str">
            <v>RR95217</v>
          </cell>
          <cell r="E1521">
            <v>5.8201058201058198E-2</v>
          </cell>
        </row>
        <row r="1522">
          <cell r="A1522">
            <v>2017</v>
          </cell>
          <cell r="B1522" t="str">
            <v>JAN</v>
          </cell>
          <cell r="D1522" t="str">
            <v>RR95228</v>
          </cell>
          <cell r="E1522">
            <v>5.8201058201058198E-2</v>
          </cell>
        </row>
        <row r="1523">
          <cell r="A1523">
            <v>2017</v>
          </cell>
          <cell r="B1523" t="str">
            <v>JAN</v>
          </cell>
          <cell r="D1523" t="str">
            <v>RRA5082</v>
          </cell>
          <cell r="E1523">
            <v>0.53846153846153799</v>
          </cell>
        </row>
        <row r="1524">
          <cell r="A1524">
            <v>2017</v>
          </cell>
          <cell r="B1524" t="str">
            <v>JAN</v>
          </cell>
          <cell r="D1524" t="str">
            <v>RRA5216</v>
          </cell>
          <cell r="E1524">
            <v>0.53846153846153799</v>
          </cell>
        </row>
        <row r="1525">
          <cell r="A1525">
            <v>2017</v>
          </cell>
          <cell r="B1525" t="str">
            <v>JAN</v>
          </cell>
          <cell r="D1525" t="str">
            <v>RRA5217</v>
          </cell>
          <cell r="E1525">
            <v>0.53846153846153799</v>
          </cell>
        </row>
        <row r="1526">
          <cell r="A1526">
            <v>2017</v>
          </cell>
          <cell r="B1526" t="str">
            <v>JAN</v>
          </cell>
          <cell r="D1526" t="str">
            <v>RRA5228</v>
          </cell>
          <cell r="E1526">
            <v>0.53846153846153799</v>
          </cell>
        </row>
        <row r="1527">
          <cell r="A1527">
            <v>2017</v>
          </cell>
          <cell r="B1527" t="str">
            <v>JAN</v>
          </cell>
          <cell r="D1527" t="str">
            <v>RRD5082</v>
          </cell>
          <cell r="E1527">
            <v>-42424.387454358897</v>
          </cell>
        </row>
        <row r="1528">
          <cell r="A1528">
            <v>2017</v>
          </cell>
          <cell r="B1528" t="str">
            <v>JAN</v>
          </cell>
          <cell r="D1528" t="str">
            <v>RRD5216</v>
          </cell>
          <cell r="E1528">
            <v>-13251.4953531623</v>
          </cell>
        </row>
        <row r="1529">
          <cell r="A1529">
            <v>2017</v>
          </cell>
          <cell r="B1529" t="str">
            <v>JAN</v>
          </cell>
          <cell r="D1529" t="str">
            <v>RRD5217</v>
          </cell>
          <cell r="E1529">
            <v>1011756.15236376</v>
          </cell>
        </row>
        <row r="1530">
          <cell r="A1530">
            <v>2017</v>
          </cell>
          <cell r="B1530" t="str">
            <v>JAN</v>
          </cell>
          <cell r="D1530" t="str">
            <v>RRD5228</v>
          </cell>
          <cell r="E1530">
            <v>1024500.52231212</v>
          </cell>
        </row>
        <row r="1531">
          <cell r="A1531">
            <v>2017</v>
          </cell>
          <cell r="B1531" t="str">
            <v>JAN</v>
          </cell>
          <cell r="D1531" t="str">
            <v>RRF5082</v>
          </cell>
          <cell r="E1531">
            <v>-142898.74294728201</v>
          </cell>
        </row>
        <row r="1532">
          <cell r="A1532">
            <v>2017</v>
          </cell>
          <cell r="B1532" t="str">
            <v>JAN</v>
          </cell>
          <cell r="D1532" t="str">
            <v>RRF5216</v>
          </cell>
          <cell r="E1532">
            <v>-44635.223789049604</v>
          </cell>
        </row>
        <row r="1533">
          <cell r="A1533">
            <v>2017</v>
          </cell>
          <cell r="B1533" t="str">
            <v>JAN</v>
          </cell>
          <cell r="D1533" t="str">
            <v>RRF5217</v>
          </cell>
          <cell r="E1533">
            <v>3407914.4335908499</v>
          </cell>
        </row>
        <row r="1534">
          <cell r="A1534">
            <v>2017</v>
          </cell>
          <cell r="B1534" t="str">
            <v>JAN</v>
          </cell>
          <cell r="D1534" t="str">
            <v>RRF5228</v>
          </cell>
          <cell r="E1534">
            <v>3450841.4987661699</v>
          </cell>
        </row>
        <row r="1535">
          <cell r="A1535">
            <v>2017</v>
          </cell>
          <cell r="B1535" t="str">
            <v>JAN</v>
          </cell>
          <cell r="D1535" t="str">
            <v>RRK5082</v>
          </cell>
          <cell r="E1535">
            <v>0</v>
          </cell>
        </row>
        <row r="1536">
          <cell r="A1536">
            <v>2017</v>
          </cell>
          <cell r="B1536" t="str">
            <v>JAN</v>
          </cell>
          <cell r="D1536" t="str">
            <v>RRK5216</v>
          </cell>
          <cell r="E1536">
            <v>0</v>
          </cell>
        </row>
        <row r="1537">
          <cell r="A1537">
            <v>2017</v>
          </cell>
          <cell r="B1537" t="str">
            <v>JAN</v>
          </cell>
          <cell r="D1537" t="str">
            <v>RRK5217</v>
          </cell>
          <cell r="E1537">
            <v>0</v>
          </cell>
        </row>
        <row r="1538">
          <cell r="A1538">
            <v>2017</v>
          </cell>
          <cell r="B1538" t="str">
            <v>JAN</v>
          </cell>
          <cell r="D1538" t="str">
            <v>RRK5228</v>
          </cell>
          <cell r="E1538">
            <v>0</v>
          </cell>
        </row>
        <row r="1539">
          <cell r="A1539">
            <v>2017</v>
          </cell>
          <cell r="B1539" t="str">
            <v>JAN</v>
          </cell>
          <cell r="D1539" t="str">
            <v>RRL5082</v>
          </cell>
          <cell r="E1539">
            <v>0</v>
          </cell>
        </row>
        <row r="1540">
          <cell r="A1540">
            <v>2017</v>
          </cell>
          <cell r="B1540" t="str">
            <v>JAN</v>
          </cell>
          <cell r="D1540" t="str">
            <v>RRL5216</v>
          </cell>
          <cell r="E1540">
            <v>0</v>
          </cell>
        </row>
        <row r="1541">
          <cell r="A1541">
            <v>2017</v>
          </cell>
          <cell r="B1541" t="str">
            <v>JAN</v>
          </cell>
          <cell r="D1541" t="str">
            <v>RRL5217</v>
          </cell>
          <cell r="E1541">
            <v>0</v>
          </cell>
        </row>
        <row r="1542">
          <cell r="A1542">
            <v>2017</v>
          </cell>
          <cell r="B1542" t="str">
            <v>JAN</v>
          </cell>
          <cell r="D1542" t="str">
            <v>RRL5228</v>
          </cell>
          <cell r="E1542">
            <v>0</v>
          </cell>
        </row>
        <row r="1543">
          <cell r="A1543">
            <v>2017</v>
          </cell>
          <cell r="B1543" t="str">
            <v>JAN</v>
          </cell>
          <cell r="D1543" t="str">
            <v>RRS5082</v>
          </cell>
          <cell r="E1543">
            <v>-135820.36803438299</v>
          </cell>
        </row>
        <row r="1544">
          <cell r="A1544">
            <v>2017</v>
          </cell>
          <cell r="B1544" t="str">
            <v>JAN</v>
          </cell>
          <cell r="D1544" t="str">
            <v>RRS5216</v>
          </cell>
          <cell r="E1544">
            <v>-42424.253686838099</v>
          </cell>
        </row>
        <row r="1545">
          <cell r="A1545">
            <v>2017</v>
          </cell>
          <cell r="B1545" t="str">
            <v>JAN</v>
          </cell>
          <cell r="D1545" t="str">
            <v>RRS5217</v>
          </cell>
          <cell r="E1545">
            <v>3239106.1184544801</v>
          </cell>
        </row>
        <row r="1546">
          <cell r="A1546">
            <v>2017</v>
          </cell>
          <cell r="B1546" t="str">
            <v>JAN</v>
          </cell>
          <cell r="D1546" t="str">
            <v>RRS5228</v>
          </cell>
          <cell r="E1546">
            <v>3279906.82579799</v>
          </cell>
        </row>
        <row r="1547">
          <cell r="A1547">
            <v>2017</v>
          </cell>
          <cell r="B1547" t="str">
            <v>JAN</v>
          </cell>
          <cell r="D1547" t="str">
            <v>CIR5001</v>
          </cell>
          <cell r="E1547">
            <v>84983359.909999996</v>
          </cell>
        </row>
        <row r="1548">
          <cell r="A1548">
            <v>2017</v>
          </cell>
          <cell r="B1548" t="str">
            <v>JAN</v>
          </cell>
          <cell r="D1548" t="str">
            <v>CIR5002</v>
          </cell>
          <cell r="E1548">
            <v>11700189.130000001</v>
          </cell>
        </row>
        <row r="1549">
          <cell r="A1549">
            <v>2017</v>
          </cell>
          <cell r="B1549" t="str">
            <v>JAN</v>
          </cell>
          <cell r="D1549" t="str">
            <v>CIS5001</v>
          </cell>
          <cell r="E1549">
            <v>3857362.75</v>
          </cell>
        </row>
        <row r="1550">
          <cell r="A1550">
            <v>2017</v>
          </cell>
          <cell r="B1550" t="str">
            <v>JAN</v>
          </cell>
          <cell r="D1550" t="str">
            <v>CIS5002</v>
          </cell>
          <cell r="E1550">
            <v>407823.5</v>
          </cell>
        </row>
        <row r="1551">
          <cell r="A1551">
            <v>2017</v>
          </cell>
          <cell r="B1551" t="str">
            <v>JAN</v>
          </cell>
          <cell r="D1551" t="str">
            <v>COB5001</v>
          </cell>
          <cell r="E1551">
            <v>19171.623605311001</v>
          </cell>
        </row>
        <row r="1552">
          <cell r="A1552">
            <v>2017</v>
          </cell>
          <cell r="B1552" t="str">
            <v>JAN</v>
          </cell>
          <cell r="D1552" t="str">
            <v>COB5002</v>
          </cell>
          <cell r="E1552">
            <v>4623.0165718698399</v>
          </cell>
        </row>
        <row r="1553">
          <cell r="A1553">
            <v>2017</v>
          </cell>
          <cell r="B1553" t="str">
            <v>JAN</v>
          </cell>
          <cell r="D1553" t="str">
            <v>COC5001</v>
          </cell>
          <cell r="E1553">
            <v>187694.21711493301</v>
          </cell>
        </row>
        <row r="1554">
          <cell r="A1554">
            <v>2017</v>
          </cell>
          <cell r="B1554" t="str">
            <v>JAN</v>
          </cell>
          <cell r="D1554" t="str">
            <v>COC5002</v>
          </cell>
          <cell r="E1554">
            <v>45260.302102222202</v>
          </cell>
        </row>
        <row r="1555">
          <cell r="A1555">
            <v>2017</v>
          </cell>
          <cell r="B1555" t="str">
            <v>JAN</v>
          </cell>
          <cell r="D1555" t="str">
            <v>COE5001</v>
          </cell>
          <cell r="E1555">
            <v>952140.04414924199</v>
          </cell>
        </row>
        <row r="1556">
          <cell r="A1556">
            <v>2017</v>
          </cell>
          <cell r="B1556" t="str">
            <v>JAN</v>
          </cell>
          <cell r="D1556" t="str">
            <v>COE5002</v>
          </cell>
          <cell r="E1556">
            <v>196277.239623267</v>
          </cell>
        </row>
        <row r="1557">
          <cell r="A1557">
            <v>2017</v>
          </cell>
          <cell r="B1557" t="str">
            <v>JAN</v>
          </cell>
          <cell r="D1557" t="str">
            <v>CI55001</v>
          </cell>
          <cell r="E1557">
            <v>1068628.96</v>
          </cell>
        </row>
        <row r="1558">
          <cell r="A1558">
            <v>2017</v>
          </cell>
          <cell r="B1558" t="str">
            <v>JAN</v>
          </cell>
          <cell r="D1558" t="str">
            <v>CI55002</v>
          </cell>
          <cell r="E1558">
            <v>8600321.9299999997</v>
          </cell>
        </row>
        <row r="1559">
          <cell r="A1559">
            <v>2017</v>
          </cell>
          <cell r="B1559" t="str">
            <v>FEB</v>
          </cell>
          <cell r="D1559" t="str">
            <v>UPGD.00001446.03.01.01</v>
          </cell>
          <cell r="E1559">
            <v>0</v>
          </cell>
        </row>
        <row r="1560">
          <cell r="A1560">
            <v>2017</v>
          </cell>
          <cell r="B1560" t="str">
            <v>FEB</v>
          </cell>
          <cell r="D1560" t="str">
            <v>UPGD.00000635.01.01.01</v>
          </cell>
          <cell r="E1560">
            <v>0</v>
          </cell>
        </row>
        <row r="1561">
          <cell r="A1561">
            <v>2017</v>
          </cell>
          <cell r="B1561" t="str">
            <v>FEB</v>
          </cell>
          <cell r="D1561" t="str">
            <v>UPGD.00000631.01.01.01</v>
          </cell>
          <cell r="E1561">
            <v>0</v>
          </cell>
        </row>
        <row r="1562">
          <cell r="A1562">
            <v>2017</v>
          </cell>
          <cell r="B1562" t="str">
            <v>FEB</v>
          </cell>
          <cell r="D1562" t="str">
            <v>UPGD.00001327.01.01.02</v>
          </cell>
          <cell r="E1562">
            <v>0</v>
          </cell>
        </row>
        <row r="1563">
          <cell r="A1563">
            <v>2017</v>
          </cell>
          <cell r="B1563" t="str">
            <v>FEB</v>
          </cell>
          <cell r="D1563" t="str">
            <v>UNUC.00000003.01.06.01</v>
          </cell>
          <cell r="E1563">
            <v>0</v>
          </cell>
        </row>
        <row r="1564">
          <cell r="A1564">
            <v>2017</v>
          </cell>
          <cell r="B1564" t="str">
            <v>FEB</v>
          </cell>
          <cell r="D1564" t="str">
            <v>UPGD.00001327.01.01.01</v>
          </cell>
          <cell r="E1564">
            <v>0</v>
          </cell>
        </row>
        <row r="1565">
          <cell r="A1565">
            <v>2017</v>
          </cell>
          <cell r="B1565" t="str">
            <v>FEB</v>
          </cell>
          <cell r="D1565" t="str">
            <v>UPGD.00000632.01.01.01</v>
          </cell>
          <cell r="E1565">
            <v>0</v>
          </cell>
        </row>
        <row r="1566">
          <cell r="A1566">
            <v>2017</v>
          </cell>
          <cell r="B1566" t="str">
            <v>FEB</v>
          </cell>
          <cell r="D1566" t="str">
            <v>UPGD.00000399.01.01.01</v>
          </cell>
          <cell r="E1566">
            <v>0</v>
          </cell>
        </row>
        <row r="1567">
          <cell r="A1567">
            <v>2017</v>
          </cell>
          <cell r="B1567" t="str">
            <v>FEB</v>
          </cell>
          <cell r="D1567" t="str">
            <v>UPGD.00000729.03.01.01</v>
          </cell>
          <cell r="E1567">
            <v>0</v>
          </cell>
        </row>
        <row r="1568">
          <cell r="A1568">
            <v>2017</v>
          </cell>
          <cell r="B1568" t="str">
            <v>FEB</v>
          </cell>
          <cell r="D1568" t="str">
            <v>UNUC.00000938.01.01.03</v>
          </cell>
          <cell r="E1568">
            <v>0</v>
          </cell>
        </row>
        <row r="1569">
          <cell r="A1569">
            <v>2017</v>
          </cell>
          <cell r="B1569" t="str">
            <v>FEB</v>
          </cell>
          <cell r="D1569" t="str">
            <v>UPGD.00000962.01.01.02</v>
          </cell>
          <cell r="E1569">
            <v>0</v>
          </cell>
        </row>
        <row r="1570">
          <cell r="A1570">
            <v>2017</v>
          </cell>
          <cell r="B1570" t="str">
            <v>FEB</v>
          </cell>
          <cell r="D1570" t="str">
            <v>UPGD.00000630.01.01.01</v>
          </cell>
          <cell r="E1570">
            <v>0</v>
          </cell>
        </row>
        <row r="1571">
          <cell r="A1571">
            <v>2017</v>
          </cell>
          <cell r="B1571" t="str">
            <v>FEB</v>
          </cell>
          <cell r="D1571" t="str">
            <v>UPGD.00000689.01.01.01</v>
          </cell>
          <cell r="E1571">
            <v>0</v>
          </cell>
        </row>
        <row r="1572">
          <cell r="A1572">
            <v>2017</v>
          </cell>
          <cell r="B1572" t="str">
            <v>FEB</v>
          </cell>
          <cell r="D1572" t="str">
            <v>UNUC.00000002.01.04.01</v>
          </cell>
          <cell r="E1572">
            <v>0</v>
          </cell>
        </row>
        <row r="1573">
          <cell r="A1573">
            <v>2017</v>
          </cell>
          <cell r="B1573" t="str">
            <v>FEB</v>
          </cell>
          <cell r="D1573" t="str">
            <v>UNUC.00000914.01.01.01</v>
          </cell>
          <cell r="E1573">
            <v>0</v>
          </cell>
        </row>
        <row r="1574">
          <cell r="A1574">
            <v>2017</v>
          </cell>
          <cell r="B1574" t="str">
            <v>JAN</v>
          </cell>
          <cell r="D1574" t="str">
            <v>CIN5001</v>
          </cell>
          <cell r="E1574">
            <v>1067676.6299999999</v>
          </cell>
        </row>
        <row r="1575">
          <cell r="A1575">
            <v>2017</v>
          </cell>
          <cell r="B1575" t="str">
            <v>FEB</v>
          </cell>
          <cell r="D1575" t="str">
            <v>UPGD.00000627.01.01.01</v>
          </cell>
          <cell r="E1575">
            <v>0</v>
          </cell>
        </row>
        <row r="1576">
          <cell r="A1576">
            <v>2017</v>
          </cell>
          <cell r="B1576" t="str">
            <v>FEB</v>
          </cell>
          <cell r="D1576" t="str">
            <v>UPGD.00005601.01.01.01</v>
          </cell>
          <cell r="E1576">
            <v>0</v>
          </cell>
        </row>
        <row r="1577">
          <cell r="A1577">
            <v>2017</v>
          </cell>
          <cell r="B1577" t="str">
            <v>FEB</v>
          </cell>
          <cell r="D1577" t="str">
            <v>UNUC.00000001.01.10.01</v>
          </cell>
          <cell r="E1577">
            <v>0</v>
          </cell>
        </row>
        <row r="1578">
          <cell r="A1578">
            <v>2017</v>
          </cell>
          <cell r="B1578" t="str">
            <v>JAN</v>
          </cell>
          <cell r="D1578" t="str">
            <v>1MC5MON</v>
          </cell>
          <cell r="E1578">
            <v>0</v>
          </cell>
        </row>
        <row r="1579">
          <cell r="A1579">
            <v>2017</v>
          </cell>
          <cell r="B1579" t="str">
            <v>JAN</v>
          </cell>
          <cell r="D1579" t="str">
            <v>1MC5TOT</v>
          </cell>
          <cell r="E1579">
            <v>0</v>
          </cell>
        </row>
        <row r="1580">
          <cell r="A1580">
            <v>2017</v>
          </cell>
          <cell r="B1580" t="str">
            <v>JAN</v>
          </cell>
          <cell r="D1580" t="str">
            <v>TRU5MON</v>
          </cell>
          <cell r="E1580">
            <v>1455771.75</v>
          </cell>
        </row>
        <row r="1581">
          <cell r="A1581">
            <v>2017</v>
          </cell>
          <cell r="B1581" t="str">
            <v>JAN</v>
          </cell>
          <cell r="D1581" t="str">
            <v>TRU5TOT</v>
          </cell>
          <cell r="E1581">
            <v>17469261</v>
          </cell>
        </row>
        <row r="1582">
          <cell r="A1582">
            <v>2017</v>
          </cell>
          <cell r="B1582" t="str">
            <v>JAN</v>
          </cell>
          <cell r="D1582" t="str">
            <v>2MC5MON</v>
          </cell>
          <cell r="E1582">
            <v>0</v>
          </cell>
        </row>
        <row r="1583">
          <cell r="A1583">
            <v>2017</v>
          </cell>
          <cell r="B1583" t="str">
            <v>JAN</v>
          </cell>
          <cell r="D1583" t="str">
            <v>RAF5FEE</v>
          </cell>
          <cell r="E1583">
            <v>15560.4417768</v>
          </cell>
        </row>
        <row r="1584">
          <cell r="A1584">
            <v>2017</v>
          </cell>
          <cell r="B1584" t="str">
            <v>JAN</v>
          </cell>
          <cell r="D1584" t="str">
            <v>REV5NET</v>
          </cell>
          <cell r="E1584">
            <v>21596164.2482232</v>
          </cell>
        </row>
        <row r="1585">
          <cell r="A1585">
            <v>2017</v>
          </cell>
          <cell r="B1585" t="str">
            <v>JAN</v>
          </cell>
          <cell r="D1585" t="str">
            <v>REV5MON</v>
          </cell>
          <cell r="E1585">
            <v>23051935.9982232</v>
          </cell>
        </row>
        <row r="1586">
          <cell r="A1586">
            <v>2017</v>
          </cell>
          <cell r="B1586" t="str">
            <v>JAN</v>
          </cell>
          <cell r="D1586" t="str">
            <v>AM25081</v>
          </cell>
          <cell r="E1586">
            <v>0</v>
          </cell>
        </row>
        <row r="1587">
          <cell r="A1587">
            <v>2017</v>
          </cell>
          <cell r="B1587" t="str">
            <v>JAN</v>
          </cell>
          <cell r="D1587" t="str">
            <v>AM35081</v>
          </cell>
          <cell r="E1587">
            <v>0</v>
          </cell>
        </row>
        <row r="1588">
          <cell r="A1588">
            <v>2017</v>
          </cell>
          <cell r="B1588" t="str">
            <v>JAN</v>
          </cell>
          <cell r="D1588" t="str">
            <v>AM55081</v>
          </cell>
          <cell r="E1588">
            <v>0</v>
          </cell>
        </row>
        <row r="1589">
          <cell r="A1589">
            <v>2017</v>
          </cell>
          <cell r="B1589" t="str">
            <v>JAN</v>
          </cell>
          <cell r="D1589" t="str">
            <v>AM65081</v>
          </cell>
          <cell r="E1589">
            <v>7.1999999999999998E-3</v>
          </cell>
        </row>
        <row r="1590">
          <cell r="A1590">
            <v>2017</v>
          </cell>
          <cell r="B1590" t="str">
            <v>JAN</v>
          </cell>
          <cell r="D1590" t="str">
            <v>AM75081</v>
          </cell>
          <cell r="E1590">
            <v>7.4000000000000003E-3</v>
          </cell>
        </row>
        <row r="1591">
          <cell r="A1591">
            <v>2017</v>
          </cell>
          <cell r="B1591" t="str">
            <v>JAN</v>
          </cell>
          <cell r="D1591" t="str">
            <v>AM85081</v>
          </cell>
          <cell r="E1591">
            <v>7.3000000000000001E-3</v>
          </cell>
        </row>
        <row r="1592">
          <cell r="A1592">
            <v>2017</v>
          </cell>
          <cell r="B1592" t="str">
            <v>JAN</v>
          </cell>
          <cell r="D1592" t="str">
            <v>AM95081</v>
          </cell>
          <cell r="E1592">
            <v>6.0829999999999999E-4</v>
          </cell>
        </row>
        <row r="1593">
          <cell r="A1593">
            <v>2017</v>
          </cell>
          <cell r="B1593" t="str">
            <v>JAN</v>
          </cell>
          <cell r="D1593" t="str">
            <v>AMA5081</v>
          </cell>
          <cell r="E1593">
            <v>0</v>
          </cell>
        </row>
        <row r="1594">
          <cell r="A1594">
            <v>2017</v>
          </cell>
          <cell r="B1594" t="str">
            <v>JAN</v>
          </cell>
          <cell r="D1594" t="str">
            <v>AMB5081</v>
          </cell>
          <cell r="E1594">
            <v>0.95046580000000003</v>
          </cell>
        </row>
        <row r="1595">
          <cell r="A1595">
            <v>2017</v>
          </cell>
          <cell r="B1595" t="str">
            <v>JAN</v>
          </cell>
          <cell r="D1595" t="str">
            <v>AMC5081</v>
          </cell>
          <cell r="E1595">
            <v>0</v>
          </cell>
        </row>
        <row r="1596">
          <cell r="A1596">
            <v>2017</v>
          </cell>
          <cell r="B1596" t="str">
            <v>JAN</v>
          </cell>
          <cell r="D1596" t="str">
            <v>RR25082</v>
          </cell>
          <cell r="E1596">
            <v>756990</v>
          </cell>
        </row>
        <row r="1597">
          <cell r="A1597">
            <v>2017</v>
          </cell>
          <cell r="B1597" t="str">
            <v>JAN</v>
          </cell>
          <cell r="D1597" t="str">
            <v>RR25216</v>
          </cell>
          <cell r="E1597">
            <v>60868</v>
          </cell>
        </row>
        <row r="1598">
          <cell r="A1598">
            <v>2017</v>
          </cell>
          <cell r="B1598" t="str">
            <v>JAN</v>
          </cell>
          <cell r="D1598" t="str">
            <v>RR25217</v>
          </cell>
          <cell r="E1598">
            <v>-4647322</v>
          </cell>
        </row>
        <row r="1599">
          <cell r="A1599">
            <v>2017</v>
          </cell>
          <cell r="B1599" t="str">
            <v>JAN</v>
          </cell>
          <cell r="D1599" t="str">
            <v>RR25228</v>
          </cell>
          <cell r="E1599">
            <v>-4180555.56</v>
          </cell>
        </row>
        <row r="1600">
          <cell r="A1600">
            <v>2017</v>
          </cell>
          <cell r="B1600" t="str">
            <v>JAN</v>
          </cell>
          <cell r="D1600" t="str">
            <v>RR35082</v>
          </cell>
          <cell r="E1600">
            <v>-18231483</v>
          </cell>
        </row>
        <row r="1601">
          <cell r="A1601">
            <v>2017</v>
          </cell>
          <cell r="B1601" t="str">
            <v>JAN</v>
          </cell>
          <cell r="D1601" t="str">
            <v>RR35216</v>
          </cell>
          <cell r="E1601">
            <v>-5782497</v>
          </cell>
        </row>
        <row r="1602">
          <cell r="A1602">
            <v>2017</v>
          </cell>
          <cell r="B1602" t="str">
            <v>JAN</v>
          </cell>
          <cell r="D1602" t="str">
            <v>RR35217</v>
          </cell>
          <cell r="E1602">
            <v>441495587</v>
          </cell>
        </row>
        <row r="1603">
          <cell r="A1603">
            <v>2017</v>
          </cell>
          <cell r="B1603" t="str">
            <v>JAN</v>
          </cell>
          <cell r="D1603" t="str">
            <v>RR35228</v>
          </cell>
          <cell r="E1603">
            <v>447319444.44</v>
          </cell>
        </row>
        <row r="1604">
          <cell r="A1604">
            <v>2017</v>
          </cell>
          <cell r="B1604" t="str">
            <v>JAN</v>
          </cell>
          <cell r="D1604" t="str">
            <v>RR45082</v>
          </cell>
          <cell r="E1604">
            <v>-18609978</v>
          </cell>
        </row>
        <row r="1605">
          <cell r="A1605">
            <v>2017</v>
          </cell>
          <cell r="B1605" t="str">
            <v>JAN</v>
          </cell>
          <cell r="D1605" t="str">
            <v>RR45216</v>
          </cell>
          <cell r="E1605">
            <v>-5812931</v>
          </cell>
        </row>
        <row r="1606">
          <cell r="A1606">
            <v>2017</v>
          </cell>
          <cell r="B1606" t="str">
            <v>JAN</v>
          </cell>
          <cell r="D1606" t="str">
            <v>RR45217</v>
          </cell>
          <cell r="E1606">
            <v>443819248</v>
          </cell>
        </row>
        <row r="1607">
          <cell r="A1607">
            <v>2017</v>
          </cell>
          <cell r="B1607" t="str">
            <v>JAN</v>
          </cell>
          <cell r="D1607" t="str">
            <v>RR45228</v>
          </cell>
          <cell r="E1607">
            <v>449409722.22000003</v>
          </cell>
        </row>
        <row r="1608">
          <cell r="A1608">
            <v>2017</v>
          </cell>
          <cell r="B1608" t="str">
            <v>JAN</v>
          </cell>
          <cell r="D1608" t="str">
            <v>RR85082</v>
          </cell>
          <cell r="E1608">
            <v>0.35</v>
          </cell>
        </row>
        <row r="1609">
          <cell r="A1609">
            <v>2017</v>
          </cell>
          <cell r="B1609" t="str">
            <v>JAN</v>
          </cell>
          <cell r="D1609" t="str">
            <v>RR85216</v>
          </cell>
          <cell r="E1609">
            <v>0.35</v>
          </cell>
        </row>
        <row r="1610">
          <cell r="A1610">
            <v>2017</v>
          </cell>
          <cell r="B1610" t="str">
            <v>JAN</v>
          </cell>
          <cell r="D1610" t="str">
            <v>RR85217</v>
          </cell>
          <cell r="E1610">
            <v>0.35</v>
          </cell>
        </row>
        <row r="1611">
          <cell r="A1611">
            <v>2017</v>
          </cell>
          <cell r="B1611" t="str">
            <v>JAN</v>
          </cell>
          <cell r="D1611" t="str">
            <v>6660000181</v>
          </cell>
          <cell r="E1611">
            <v>0</v>
          </cell>
        </row>
        <row r="1612">
          <cell r="A1612">
            <v>2017</v>
          </cell>
          <cell r="B1612" t="str">
            <v>JAN</v>
          </cell>
          <cell r="D1612" t="str">
            <v>BG15217</v>
          </cell>
          <cell r="E1612">
            <v>446142909</v>
          </cell>
        </row>
        <row r="1613">
          <cell r="A1613">
            <v>2017</v>
          </cell>
          <cell r="B1613" t="str">
            <v>JAN</v>
          </cell>
          <cell r="D1613" t="str">
            <v>BGD5001</v>
          </cell>
          <cell r="E1613">
            <v>1305085.18</v>
          </cell>
        </row>
        <row r="1614">
          <cell r="A1614">
            <v>2017</v>
          </cell>
          <cell r="B1614" t="str">
            <v>JAN</v>
          </cell>
          <cell r="D1614" t="str">
            <v>BGP5001</v>
          </cell>
          <cell r="E1614">
            <v>10668266.1</v>
          </cell>
        </row>
        <row r="1615">
          <cell r="A1615">
            <v>2017</v>
          </cell>
          <cell r="B1615" t="str">
            <v>JAN</v>
          </cell>
          <cell r="D1615" t="str">
            <v>CI65001</v>
          </cell>
          <cell r="E1615">
            <v>0</v>
          </cell>
        </row>
        <row r="1616">
          <cell r="A1616">
            <v>2017</v>
          </cell>
          <cell r="B1616" t="str">
            <v>JAN</v>
          </cell>
          <cell r="D1616" t="str">
            <v>CI65002</v>
          </cell>
          <cell r="E1616">
            <v>0</v>
          </cell>
        </row>
        <row r="1617">
          <cell r="A1617">
            <v>2017</v>
          </cell>
          <cell r="B1617" t="str">
            <v>JAN</v>
          </cell>
          <cell r="D1617" t="str">
            <v>CID5001</v>
          </cell>
          <cell r="E1617">
            <v>0</v>
          </cell>
        </row>
        <row r="1618">
          <cell r="A1618">
            <v>2017</v>
          </cell>
          <cell r="B1618" t="str">
            <v>JAN</v>
          </cell>
          <cell r="D1618" t="str">
            <v>CID5002</v>
          </cell>
          <cell r="E1618">
            <v>0</v>
          </cell>
        </row>
        <row r="1619">
          <cell r="A1619">
            <v>2017</v>
          </cell>
          <cell r="B1619" t="str">
            <v>JAN</v>
          </cell>
          <cell r="D1619" t="str">
            <v>CIW5001</v>
          </cell>
          <cell r="E1619">
            <v>0</v>
          </cell>
        </row>
        <row r="1620">
          <cell r="A1620">
            <v>2017</v>
          </cell>
          <cell r="B1620" t="str">
            <v>JAN</v>
          </cell>
          <cell r="D1620" t="str">
            <v>MAN5001</v>
          </cell>
          <cell r="E1620">
            <v>5938824</v>
          </cell>
        </row>
        <row r="1621">
          <cell r="A1621">
            <v>2017</v>
          </cell>
          <cell r="B1621" t="str">
            <v>JAN</v>
          </cell>
          <cell r="D1621" t="str">
            <v>MAN5002</v>
          </cell>
          <cell r="E1621">
            <v>9639909</v>
          </cell>
        </row>
        <row r="1622">
          <cell r="A1622">
            <v>2017</v>
          </cell>
          <cell r="B1622" t="str">
            <v>JAN</v>
          </cell>
          <cell r="D1622" t="str">
            <v>MAN5003</v>
          </cell>
          <cell r="E1622">
            <v>1890528</v>
          </cell>
        </row>
        <row r="1623">
          <cell r="A1623">
            <v>2017</v>
          </cell>
          <cell r="B1623" t="str">
            <v>JAN</v>
          </cell>
          <cell r="D1623" t="str">
            <v>MAN5005</v>
          </cell>
          <cell r="E1623">
            <v>0</v>
          </cell>
        </row>
        <row r="1624">
          <cell r="A1624">
            <v>2017</v>
          </cell>
          <cell r="B1624" t="str">
            <v>JAN</v>
          </cell>
          <cell r="D1624" t="str">
            <v>MAN5006</v>
          </cell>
          <cell r="E1624">
            <v>0</v>
          </cell>
        </row>
        <row r="1625">
          <cell r="A1625">
            <v>2017</v>
          </cell>
          <cell r="B1625" t="str">
            <v>JAN</v>
          </cell>
          <cell r="D1625" t="str">
            <v>MAN5007</v>
          </cell>
          <cell r="E1625">
            <v>0</v>
          </cell>
        </row>
        <row r="1626">
          <cell r="A1626">
            <v>2017</v>
          </cell>
          <cell r="B1626" t="str">
            <v>JAN</v>
          </cell>
          <cell r="D1626" t="str">
            <v>MAN5008</v>
          </cell>
          <cell r="E1626">
            <v>0</v>
          </cell>
        </row>
        <row r="1627">
          <cell r="A1627">
            <v>2017</v>
          </cell>
          <cell r="B1627" t="str">
            <v>JAN</v>
          </cell>
          <cell r="D1627" t="str">
            <v>MAN5009</v>
          </cell>
          <cell r="E1627">
            <v>0</v>
          </cell>
        </row>
        <row r="1628">
          <cell r="A1628">
            <v>2017</v>
          </cell>
          <cell r="B1628" t="str">
            <v>JAN</v>
          </cell>
          <cell r="D1628" t="str">
            <v>MAN500A</v>
          </cell>
          <cell r="E1628">
            <v>0</v>
          </cell>
        </row>
        <row r="1629">
          <cell r="A1629">
            <v>2017</v>
          </cell>
          <cell r="B1629" t="str">
            <v>JAN</v>
          </cell>
          <cell r="D1629" t="str">
            <v>MAN500B</v>
          </cell>
          <cell r="E1629">
            <v>7586581</v>
          </cell>
        </row>
        <row r="1630">
          <cell r="A1630">
            <v>2017</v>
          </cell>
          <cell r="B1630" t="str">
            <v>JAN</v>
          </cell>
          <cell r="D1630" t="str">
            <v>MAN5010</v>
          </cell>
          <cell r="E1630">
            <v>0</v>
          </cell>
        </row>
        <row r="1631">
          <cell r="A1631">
            <v>2017</v>
          </cell>
          <cell r="B1631" t="str">
            <v>JAN</v>
          </cell>
          <cell r="D1631" t="str">
            <v>MAN5011</v>
          </cell>
          <cell r="E1631">
            <v>0.95046580000000003</v>
          </cell>
        </row>
        <row r="1632">
          <cell r="A1632">
            <v>2017</v>
          </cell>
          <cell r="B1632" t="str">
            <v>JAN</v>
          </cell>
          <cell r="D1632" t="str">
            <v>MAN5101</v>
          </cell>
          <cell r="E1632">
            <v>1890528</v>
          </cell>
        </row>
        <row r="1633">
          <cell r="A1633">
            <v>2017</v>
          </cell>
          <cell r="B1633" t="str">
            <v>JAN</v>
          </cell>
          <cell r="D1633" t="str">
            <v>MAN5102</v>
          </cell>
          <cell r="E1633">
            <v>0</v>
          </cell>
        </row>
        <row r="1634">
          <cell r="A1634">
            <v>2017</v>
          </cell>
          <cell r="B1634" t="str">
            <v>JAN</v>
          </cell>
          <cell r="D1634" t="str">
            <v>MAN510B</v>
          </cell>
          <cell r="E1634">
            <v>0</v>
          </cell>
        </row>
        <row r="1635">
          <cell r="A1635">
            <v>2017</v>
          </cell>
          <cell r="B1635" t="str">
            <v>JAN</v>
          </cell>
          <cell r="D1635" t="str">
            <v>MAN5CEA</v>
          </cell>
          <cell r="E1635">
            <v>0</v>
          </cell>
        </row>
        <row r="1636">
          <cell r="A1636">
            <v>2017</v>
          </cell>
          <cell r="B1636" t="str">
            <v>JAN</v>
          </cell>
          <cell r="D1636" t="str">
            <v>MAN5CEL</v>
          </cell>
          <cell r="E1636">
            <v>0</v>
          </cell>
        </row>
        <row r="1637">
          <cell r="A1637">
            <v>2017</v>
          </cell>
          <cell r="B1637" t="str">
            <v>JAN</v>
          </cell>
          <cell r="D1637" t="str">
            <v>MAN5CEW</v>
          </cell>
          <cell r="E1637">
            <v>0</v>
          </cell>
        </row>
        <row r="1638">
          <cell r="A1638">
            <v>2017</v>
          </cell>
          <cell r="B1638" t="str">
            <v>JAN</v>
          </cell>
          <cell r="D1638" t="str">
            <v>MAN5INDIAN</v>
          </cell>
          <cell r="E1638">
            <v>-1044824.39</v>
          </cell>
        </row>
        <row r="1639">
          <cell r="A1639">
            <v>2017</v>
          </cell>
          <cell r="B1639" t="str">
            <v>JAN</v>
          </cell>
          <cell r="D1639" t="str">
            <v>MAN5WC3</v>
          </cell>
          <cell r="E1639">
            <v>0</v>
          </cell>
        </row>
        <row r="1640">
          <cell r="A1640">
            <v>2017</v>
          </cell>
          <cell r="B1640" t="str">
            <v>JAN</v>
          </cell>
          <cell r="D1640" t="str">
            <v>XAN5100</v>
          </cell>
          <cell r="E1640">
            <v>7.4000000000000003E-3</v>
          </cell>
        </row>
        <row r="1641">
          <cell r="A1641">
            <v>2017</v>
          </cell>
          <cell r="B1641" t="str">
            <v>JAN</v>
          </cell>
          <cell r="D1641" t="str">
            <v>XAN5200</v>
          </cell>
          <cell r="E1641">
            <v>7.2000000000000005E-4</v>
          </cell>
        </row>
        <row r="1642">
          <cell r="A1642">
            <v>2017</v>
          </cell>
          <cell r="B1642" t="str">
            <v>JAN</v>
          </cell>
          <cell r="D1642" t="str">
            <v>2MC5TOT</v>
          </cell>
          <cell r="E1642">
            <v>0</v>
          </cell>
        </row>
        <row r="1643">
          <cell r="A1643">
            <v>2017</v>
          </cell>
          <cell r="B1643" t="str">
            <v>JAN</v>
          </cell>
          <cell r="D1643" t="str">
            <v>XAN5300</v>
          </cell>
          <cell r="E1643">
            <v>1.3984E-2</v>
          </cell>
        </row>
        <row r="1644">
          <cell r="A1644">
            <v>2017</v>
          </cell>
          <cell r="B1644" t="str">
            <v>JAN</v>
          </cell>
          <cell r="D1644" t="str">
            <v>XAN5400</v>
          </cell>
          <cell r="E1644">
            <v>4.8009000000000003E-2</v>
          </cell>
        </row>
        <row r="1645">
          <cell r="A1645">
            <v>2017</v>
          </cell>
          <cell r="B1645" t="str">
            <v>JAN</v>
          </cell>
          <cell r="D1645" t="str">
            <v>XAN5500</v>
          </cell>
          <cell r="E1645">
            <v>0.35</v>
          </cell>
        </row>
        <row r="1646">
          <cell r="A1646">
            <v>2017</v>
          </cell>
          <cell r="B1646" t="str">
            <v>JAN</v>
          </cell>
          <cell r="D1646" t="str">
            <v>XAN5600</v>
          </cell>
          <cell r="E1646">
            <v>5.5E-2</v>
          </cell>
        </row>
        <row r="1647">
          <cell r="A1647">
            <v>2017</v>
          </cell>
          <cell r="B1647" t="str">
            <v>JAN</v>
          </cell>
          <cell r="D1647" t="str">
            <v>UCOR.00000301.01.06.01Y</v>
          </cell>
          <cell r="E1647">
            <v>-756990</v>
          </cell>
        </row>
        <row r="1648">
          <cell r="A1648">
            <v>2017</v>
          </cell>
          <cell r="B1648" t="str">
            <v>JAN</v>
          </cell>
          <cell r="D1648" t="str">
            <v>6660000181Y</v>
          </cell>
          <cell r="E1648">
            <v>0</v>
          </cell>
        </row>
        <row r="1649">
          <cell r="A1649">
            <v>2017</v>
          </cell>
          <cell r="B1649" t="str">
            <v>JAN</v>
          </cell>
          <cell r="D1649" t="str">
            <v>UCOR.00000693.01.01.01Y</v>
          </cell>
          <cell r="E1649">
            <v>0</v>
          </cell>
        </row>
        <row r="1650">
          <cell r="A1650">
            <v>2017</v>
          </cell>
          <cell r="B1650" t="str">
            <v>JAN</v>
          </cell>
          <cell r="D1650" t="str">
            <v>UCOR.00000693.01.01.02Y</v>
          </cell>
          <cell r="E1650">
            <v>0</v>
          </cell>
        </row>
        <row r="1651">
          <cell r="A1651">
            <v>2017</v>
          </cell>
          <cell r="B1651" t="str">
            <v>JAN</v>
          </cell>
          <cell r="D1651" t="str">
            <v>UPGD.00005815.01.01.01Y</v>
          </cell>
          <cell r="E1651">
            <v>0</v>
          </cell>
        </row>
        <row r="1652">
          <cell r="A1652">
            <v>2017</v>
          </cell>
          <cell r="B1652" t="str">
            <v>JAN</v>
          </cell>
          <cell r="D1652" t="str">
            <v>6360002520Y</v>
          </cell>
          <cell r="E1652">
            <v>4647322</v>
          </cell>
        </row>
        <row r="1653">
          <cell r="A1653">
            <v>2017</v>
          </cell>
          <cell r="B1653" t="str">
            <v>JAN</v>
          </cell>
          <cell r="D1653" t="str">
            <v>6690000061Y</v>
          </cell>
          <cell r="E1653">
            <v>-60868</v>
          </cell>
        </row>
        <row r="1654">
          <cell r="A1654">
            <v>2017</v>
          </cell>
          <cell r="B1654" t="str">
            <v>JAN</v>
          </cell>
          <cell r="D1654" t="str">
            <v>6360002678Y</v>
          </cell>
          <cell r="E1654">
            <v>4180555.56</v>
          </cell>
        </row>
        <row r="1655">
          <cell r="A1655">
            <v>2017</v>
          </cell>
          <cell r="B1655" t="str">
            <v>JAN</v>
          </cell>
          <cell r="D1655" t="str">
            <v>UNUC.00000002.01.07.01</v>
          </cell>
          <cell r="E1655">
            <v>2425</v>
          </cell>
        </row>
        <row r="1656">
          <cell r="A1656">
            <v>2017</v>
          </cell>
          <cell r="B1656" t="str">
            <v>JAN</v>
          </cell>
          <cell r="D1656" t="str">
            <v>UNUC.00000604.01.01.01</v>
          </cell>
          <cell r="E1656">
            <v>10631.16</v>
          </cell>
        </row>
        <row r="1657">
          <cell r="A1657">
            <v>2017</v>
          </cell>
          <cell r="B1657" t="str">
            <v>JAN</v>
          </cell>
          <cell r="D1657" t="str">
            <v>UPGD.00000963.01.01.02</v>
          </cell>
          <cell r="E1657">
            <v>12999.29</v>
          </cell>
        </row>
        <row r="1658">
          <cell r="A1658">
            <v>2017</v>
          </cell>
          <cell r="B1658" t="str">
            <v>JAN</v>
          </cell>
          <cell r="D1658" t="str">
            <v>UPGD.00001446.03.01.01</v>
          </cell>
          <cell r="E1658">
            <v>38784</v>
          </cell>
        </row>
        <row r="1659">
          <cell r="A1659">
            <v>2017</v>
          </cell>
          <cell r="B1659" t="str">
            <v>JAN</v>
          </cell>
          <cell r="D1659" t="str">
            <v>UPGD.00005601.01.01.01</v>
          </cell>
          <cell r="E1659">
            <v>395</v>
          </cell>
        </row>
        <row r="1660">
          <cell r="A1660">
            <v>2017</v>
          </cell>
          <cell r="B1660" t="str">
            <v>JAN</v>
          </cell>
          <cell r="D1660" t="str">
            <v>6350000869</v>
          </cell>
          <cell r="E1660">
            <v>662628.06999999995</v>
          </cell>
        </row>
        <row r="1661">
          <cell r="A1661">
            <v>2017</v>
          </cell>
          <cell r="B1661" t="str">
            <v>JAN</v>
          </cell>
          <cell r="D1661" t="str">
            <v>6360002520</v>
          </cell>
          <cell r="E1661">
            <v>4647322</v>
          </cell>
        </row>
        <row r="1662">
          <cell r="A1662">
            <v>2017</v>
          </cell>
          <cell r="B1662" t="str">
            <v>JAN</v>
          </cell>
          <cell r="D1662" t="str">
            <v>6360002521</v>
          </cell>
          <cell r="E1662">
            <v>2918525</v>
          </cell>
        </row>
        <row r="1663">
          <cell r="A1663">
            <v>2017</v>
          </cell>
          <cell r="B1663" t="str">
            <v>JAN</v>
          </cell>
          <cell r="D1663" t="str">
            <v>UCOR.00000306.01.07.02</v>
          </cell>
          <cell r="E1663">
            <v>1149200</v>
          </cell>
        </row>
        <row r="1664">
          <cell r="A1664">
            <v>2017</v>
          </cell>
          <cell r="B1664" t="str">
            <v>JAN</v>
          </cell>
          <cell r="D1664" t="str">
            <v>6700000041</v>
          </cell>
          <cell r="E1664">
            <v>-6413398.0599999996</v>
          </cell>
        </row>
        <row r="1665">
          <cell r="A1665">
            <v>2017</v>
          </cell>
          <cell r="B1665" t="str">
            <v>JAN</v>
          </cell>
          <cell r="D1665" t="str">
            <v>UNUC.00000001.01.01.01</v>
          </cell>
          <cell r="E1665">
            <v>920921.25</v>
          </cell>
        </row>
        <row r="1666">
          <cell r="A1666">
            <v>2017</v>
          </cell>
          <cell r="B1666" t="str">
            <v>JAN</v>
          </cell>
          <cell r="D1666" t="str">
            <v>UNUC.00000002.01.15.01</v>
          </cell>
          <cell r="E1666">
            <v>68633.22</v>
          </cell>
        </row>
        <row r="1667">
          <cell r="A1667">
            <v>2017</v>
          </cell>
          <cell r="B1667" t="str">
            <v>JAN</v>
          </cell>
          <cell r="D1667" t="str">
            <v>6350000868</v>
          </cell>
          <cell r="E1667">
            <v>-1040735.04</v>
          </cell>
        </row>
        <row r="1668">
          <cell r="A1668">
            <v>2017</v>
          </cell>
          <cell r="B1668" t="str">
            <v>JAN</v>
          </cell>
          <cell r="D1668" t="str">
            <v>6350000870</v>
          </cell>
          <cell r="E1668">
            <v>-606546.03</v>
          </cell>
        </row>
        <row r="1669">
          <cell r="A1669">
            <v>2017</v>
          </cell>
          <cell r="B1669" t="str">
            <v>JAN</v>
          </cell>
          <cell r="D1669" t="str">
            <v>UCOR.00000301.01.05.01</v>
          </cell>
          <cell r="E1669">
            <v>4617300.87</v>
          </cell>
        </row>
        <row r="1670">
          <cell r="A1670">
            <v>2017</v>
          </cell>
          <cell r="B1670" t="str">
            <v>JAN</v>
          </cell>
          <cell r="D1670" t="str">
            <v>UCOR.00000622.01.02.01</v>
          </cell>
          <cell r="E1670">
            <v>-96604.35</v>
          </cell>
        </row>
        <row r="1671">
          <cell r="A1671">
            <v>2017</v>
          </cell>
          <cell r="B1671" t="str">
            <v>JAN</v>
          </cell>
          <cell r="D1671" t="str">
            <v>UNUC.00000001.01.05.01</v>
          </cell>
          <cell r="E1671">
            <v>100451.6</v>
          </cell>
        </row>
        <row r="1672">
          <cell r="A1672">
            <v>2017</v>
          </cell>
          <cell r="B1672" t="str">
            <v>JAN</v>
          </cell>
          <cell r="D1672" t="str">
            <v>UCOR.00000306.01.07.01</v>
          </cell>
          <cell r="E1672">
            <v>1866.44</v>
          </cell>
        </row>
        <row r="1673">
          <cell r="A1673">
            <v>2017</v>
          </cell>
          <cell r="B1673" t="str">
            <v>JAN</v>
          </cell>
          <cell r="D1673" t="str">
            <v>UNUC.00000002.01.02.01</v>
          </cell>
          <cell r="E1673">
            <v>177244</v>
          </cell>
        </row>
        <row r="1674">
          <cell r="A1674">
            <v>2017</v>
          </cell>
          <cell r="B1674" t="str">
            <v>JAN</v>
          </cell>
          <cell r="D1674" t="str">
            <v>UNUC.00000002.01.06.01</v>
          </cell>
          <cell r="E1674">
            <v>19138.7</v>
          </cell>
        </row>
        <row r="1675">
          <cell r="A1675">
            <v>2017</v>
          </cell>
          <cell r="B1675" t="str">
            <v>JAN</v>
          </cell>
          <cell r="D1675" t="str">
            <v>UPGD.00003208.01.01.01</v>
          </cell>
          <cell r="E1675">
            <v>22574.39</v>
          </cell>
        </row>
        <row r="1676">
          <cell r="A1676">
            <v>2017</v>
          </cell>
          <cell r="B1676" t="str">
            <v>JAN</v>
          </cell>
          <cell r="D1676" t="str">
            <v>6350000872</v>
          </cell>
          <cell r="E1676">
            <v>-51432.480000000003</v>
          </cell>
        </row>
        <row r="1677">
          <cell r="A1677">
            <v>2017</v>
          </cell>
          <cell r="B1677" t="str">
            <v>JAN</v>
          </cell>
          <cell r="D1677" t="str">
            <v>UNUC.00000001.01.06.01</v>
          </cell>
          <cell r="E1677">
            <v>2421.2800000000002</v>
          </cell>
        </row>
        <row r="1678">
          <cell r="A1678">
            <v>2017</v>
          </cell>
          <cell r="B1678" t="str">
            <v>JAN</v>
          </cell>
          <cell r="D1678" t="str">
            <v>UNUC.00000002.01.03.01</v>
          </cell>
          <cell r="E1678">
            <v>-76528.740000000005</v>
          </cell>
        </row>
        <row r="1679">
          <cell r="A1679">
            <v>2017</v>
          </cell>
          <cell r="B1679" t="str">
            <v>JAN</v>
          </cell>
          <cell r="D1679" t="str">
            <v>UPGD.00000963.01.01.01</v>
          </cell>
          <cell r="E1679">
            <v>13000.02</v>
          </cell>
        </row>
        <row r="1680">
          <cell r="A1680">
            <v>2017</v>
          </cell>
          <cell r="B1680" t="str">
            <v>JAN</v>
          </cell>
          <cell r="D1680" t="str">
            <v>UPGD.00003814.01.01.01</v>
          </cell>
          <cell r="E1680">
            <v>36332.769999999997</v>
          </cell>
        </row>
        <row r="1681">
          <cell r="A1681">
            <v>2017</v>
          </cell>
          <cell r="B1681" t="str">
            <v>JAN</v>
          </cell>
          <cell r="D1681" t="str">
            <v>UNUC.00000937.01.01.01</v>
          </cell>
          <cell r="E1681">
            <v>12722.21</v>
          </cell>
        </row>
        <row r="1682">
          <cell r="A1682">
            <v>2017</v>
          </cell>
          <cell r="B1682" t="str">
            <v>JAN</v>
          </cell>
          <cell r="D1682" t="str">
            <v>UNUC.00001132.01.01.01</v>
          </cell>
          <cell r="E1682">
            <v>1598</v>
          </cell>
        </row>
        <row r="1683">
          <cell r="A1683">
            <v>2017</v>
          </cell>
          <cell r="B1683" t="str">
            <v>JAN</v>
          </cell>
          <cell r="D1683" t="str">
            <v>UNUC.00000001.01.02.01</v>
          </cell>
          <cell r="E1683">
            <v>59080</v>
          </cell>
        </row>
        <row r="1684">
          <cell r="A1684">
            <v>2017</v>
          </cell>
          <cell r="B1684" t="str">
            <v>JAN</v>
          </cell>
          <cell r="D1684" t="str">
            <v>UNUC.00000001.01.14.01</v>
          </cell>
          <cell r="E1684">
            <v>147490</v>
          </cell>
        </row>
        <row r="1685">
          <cell r="A1685">
            <v>2017</v>
          </cell>
          <cell r="B1685" t="str">
            <v>JAN</v>
          </cell>
          <cell r="D1685" t="str">
            <v>UNUC.00000002.01.01.01</v>
          </cell>
          <cell r="E1685">
            <v>1040931.85</v>
          </cell>
        </row>
        <row r="1686">
          <cell r="A1686">
            <v>2017</v>
          </cell>
          <cell r="B1686" t="str">
            <v>JAN</v>
          </cell>
          <cell r="D1686" t="str">
            <v>UPGD.00000624.01.01.01</v>
          </cell>
          <cell r="E1686">
            <v>507.18</v>
          </cell>
        </row>
        <row r="1687">
          <cell r="A1687">
            <v>2017</v>
          </cell>
          <cell r="B1687" t="str">
            <v>JAN</v>
          </cell>
          <cell r="D1687" t="str">
            <v>UPGD.00000628.01.01.01</v>
          </cell>
          <cell r="E1687">
            <v>11878.45</v>
          </cell>
        </row>
        <row r="1688">
          <cell r="A1688">
            <v>2017</v>
          </cell>
          <cell r="B1688" t="str">
            <v>JAN</v>
          </cell>
          <cell r="D1688" t="str">
            <v>6350000866</v>
          </cell>
          <cell r="E1688">
            <v>-134098</v>
          </cell>
        </row>
        <row r="1689">
          <cell r="A1689">
            <v>2017</v>
          </cell>
          <cell r="B1689" t="str">
            <v>JAN</v>
          </cell>
          <cell r="D1689" t="str">
            <v>6350000871</v>
          </cell>
          <cell r="E1689">
            <v>-4649.5600000000004</v>
          </cell>
        </row>
        <row r="1690">
          <cell r="A1690">
            <v>2017</v>
          </cell>
          <cell r="B1690" t="str">
            <v>JAN</v>
          </cell>
          <cell r="D1690" t="str">
            <v>UNUC.00001134.40.01.01</v>
          </cell>
          <cell r="E1690">
            <v>37.119999999999997</v>
          </cell>
        </row>
        <row r="1691">
          <cell r="A1691">
            <v>2017</v>
          </cell>
          <cell r="B1691" t="str">
            <v>JAN</v>
          </cell>
          <cell r="D1691" t="str">
            <v>6690000061</v>
          </cell>
          <cell r="E1691">
            <v>-60868</v>
          </cell>
        </row>
        <row r="1692">
          <cell r="A1692">
            <v>2017</v>
          </cell>
          <cell r="B1692" t="str">
            <v>JAN</v>
          </cell>
          <cell r="D1692" t="str">
            <v>6360002678</v>
          </cell>
          <cell r="E1692">
            <v>4180555.56</v>
          </cell>
        </row>
        <row r="1693">
          <cell r="A1693">
            <v>2017</v>
          </cell>
          <cell r="B1693" t="str">
            <v>JAN</v>
          </cell>
          <cell r="D1693" t="str">
            <v>UCOR.00000693.01.01.02</v>
          </cell>
          <cell r="E1693">
            <v>0</v>
          </cell>
        </row>
        <row r="1694">
          <cell r="A1694">
            <v>2017</v>
          </cell>
          <cell r="B1694" t="str">
            <v>JAN</v>
          </cell>
          <cell r="D1694" t="str">
            <v>UPGD.00000635.01.01.01</v>
          </cell>
          <cell r="E1694">
            <v>0</v>
          </cell>
        </row>
        <row r="1695">
          <cell r="A1695">
            <v>2017</v>
          </cell>
          <cell r="B1695" t="str">
            <v>JAN</v>
          </cell>
          <cell r="D1695" t="str">
            <v>UPGD.00000631.01.01.01</v>
          </cell>
          <cell r="E1695">
            <v>0</v>
          </cell>
        </row>
        <row r="1696">
          <cell r="A1696">
            <v>2017</v>
          </cell>
          <cell r="B1696" t="str">
            <v>JAN</v>
          </cell>
          <cell r="D1696" t="str">
            <v>UPGD.00001327.01.01.02</v>
          </cell>
          <cell r="E1696">
            <v>0</v>
          </cell>
        </row>
        <row r="1697">
          <cell r="A1697">
            <v>2017</v>
          </cell>
          <cell r="B1697" t="str">
            <v>JAN</v>
          </cell>
          <cell r="D1697" t="str">
            <v>UNUC.00000003.01.06.01</v>
          </cell>
          <cell r="E1697">
            <v>0</v>
          </cell>
        </row>
        <row r="1698">
          <cell r="A1698">
            <v>2017</v>
          </cell>
          <cell r="B1698" t="str">
            <v>JAN</v>
          </cell>
          <cell r="D1698" t="str">
            <v>UPGD.00001327.01.01.01</v>
          </cell>
          <cell r="E1698">
            <v>0</v>
          </cell>
        </row>
        <row r="1699">
          <cell r="A1699">
            <v>2017</v>
          </cell>
          <cell r="B1699" t="str">
            <v>JAN</v>
          </cell>
          <cell r="D1699" t="str">
            <v>UPGD.00000632.01.01.01</v>
          </cell>
          <cell r="E1699">
            <v>0</v>
          </cell>
        </row>
        <row r="1700">
          <cell r="A1700">
            <v>2017</v>
          </cell>
          <cell r="B1700" t="str">
            <v>JAN</v>
          </cell>
          <cell r="D1700" t="str">
            <v>UPGD.00000399.01.01.01</v>
          </cell>
          <cell r="E1700">
            <v>0</v>
          </cell>
        </row>
        <row r="1701">
          <cell r="A1701">
            <v>2017</v>
          </cell>
          <cell r="B1701" t="str">
            <v>JAN</v>
          </cell>
          <cell r="D1701" t="str">
            <v>UPGD.00000729.03.01.01</v>
          </cell>
          <cell r="E1701">
            <v>0</v>
          </cell>
        </row>
        <row r="1702">
          <cell r="A1702">
            <v>2017</v>
          </cell>
          <cell r="B1702" t="str">
            <v>JAN</v>
          </cell>
          <cell r="D1702" t="str">
            <v>UNUC.00000938.01.01.03</v>
          </cell>
          <cell r="E1702">
            <v>0</v>
          </cell>
        </row>
        <row r="1703">
          <cell r="A1703">
            <v>2017</v>
          </cell>
          <cell r="B1703" t="str">
            <v>JAN</v>
          </cell>
          <cell r="D1703" t="str">
            <v>UPGD.00000962.01.01.02</v>
          </cell>
          <cell r="E1703">
            <v>0</v>
          </cell>
        </row>
        <row r="1704">
          <cell r="A1704">
            <v>2017</v>
          </cell>
          <cell r="B1704" t="str">
            <v>JAN</v>
          </cell>
          <cell r="D1704" t="str">
            <v>UPGD.00000630.01.01.01</v>
          </cell>
          <cell r="E1704">
            <v>0</v>
          </cell>
        </row>
        <row r="1705">
          <cell r="A1705">
            <v>2017</v>
          </cell>
          <cell r="B1705" t="str">
            <v>JAN</v>
          </cell>
          <cell r="D1705" t="str">
            <v>UPGD.00000689.01.01.01</v>
          </cell>
          <cell r="E1705">
            <v>0</v>
          </cell>
        </row>
        <row r="1706">
          <cell r="A1706">
            <v>2017</v>
          </cell>
          <cell r="B1706" t="str">
            <v>JAN</v>
          </cell>
          <cell r="D1706" t="str">
            <v>UNUC.00000002.01.04.01</v>
          </cell>
          <cell r="E1706">
            <v>0</v>
          </cell>
        </row>
        <row r="1707">
          <cell r="A1707">
            <v>2017</v>
          </cell>
          <cell r="B1707" t="str">
            <v>JAN</v>
          </cell>
          <cell r="D1707" t="str">
            <v>UNUC.00000001.01.13.01</v>
          </cell>
          <cell r="E1707">
            <v>0</v>
          </cell>
        </row>
        <row r="1708">
          <cell r="A1708">
            <v>2017</v>
          </cell>
          <cell r="B1708" t="str">
            <v>JAN</v>
          </cell>
          <cell r="D1708" t="str">
            <v>UPGD.00000627.01.01.01</v>
          </cell>
          <cell r="E1708">
            <v>0</v>
          </cell>
        </row>
        <row r="1709">
          <cell r="A1709">
            <v>2017</v>
          </cell>
          <cell r="B1709" t="str">
            <v>JAN</v>
          </cell>
          <cell r="D1709" t="str">
            <v>UNUC.00000001.01.10.01</v>
          </cell>
          <cell r="E1709">
            <v>0</v>
          </cell>
        </row>
        <row r="1710">
          <cell r="A1710">
            <v>2017</v>
          </cell>
          <cell r="B1710" t="str">
            <v>JAN</v>
          </cell>
          <cell r="D1710" t="str">
            <v>UNUC.00000001.01.03.01</v>
          </cell>
          <cell r="E1710">
            <v>0</v>
          </cell>
        </row>
        <row r="1711">
          <cell r="A1711">
            <v>2017</v>
          </cell>
          <cell r="B1711" t="str">
            <v>JAN</v>
          </cell>
          <cell r="D1711" t="str">
            <v>UPGD.00000631.01.01.02</v>
          </cell>
          <cell r="E1711">
            <v>0</v>
          </cell>
        </row>
        <row r="1712">
          <cell r="A1712">
            <v>2017</v>
          </cell>
          <cell r="B1712" t="str">
            <v>JAN</v>
          </cell>
          <cell r="D1712" t="str">
            <v>UNUC.00001062.01.01.01</v>
          </cell>
          <cell r="E1712">
            <v>0</v>
          </cell>
        </row>
        <row r="1713">
          <cell r="A1713">
            <v>2017</v>
          </cell>
          <cell r="B1713" t="str">
            <v>JAN</v>
          </cell>
          <cell r="D1713" t="str">
            <v>1MC5YTD</v>
          </cell>
          <cell r="E1713">
            <v>0</v>
          </cell>
        </row>
        <row r="1714">
          <cell r="A1714">
            <v>2017</v>
          </cell>
          <cell r="B1714" t="str">
            <v>JAN</v>
          </cell>
          <cell r="D1714" t="str">
            <v>GLB5BEG</v>
          </cell>
          <cell r="E1714">
            <v>23165313.3279908</v>
          </cell>
        </row>
        <row r="1715">
          <cell r="A1715">
            <v>2017</v>
          </cell>
          <cell r="B1715" t="str">
            <v>JAN</v>
          </cell>
          <cell r="D1715" t="str">
            <v>O/U5YTD</v>
          </cell>
          <cell r="E1715">
            <v>0</v>
          </cell>
        </row>
        <row r="1716">
          <cell r="A1716">
            <v>2017</v>
          </cell>
          <cell r="B1716" t="str">
            <v>JAN</v>
          </cell>
          <cell r="D1716" t="str">
            <v>TRU5YTD</v>
          </cell>
          <cell r="E1716">
            <v>0</v>
          </cell>
        </row>
        <row r="1717">
          <cell r="A1717">
            <v>2017</v>
          </cell>
          <cell r="B1717" t="str">
            <v>JAN</v>
          </cell>
          <cell r="D1717" t="str">
            <v>2MC5YTD</v>
          </cell>
          <cell r="E1717">
            <v>0</v>
          </cell>
        </row>
        <row r="1718">
          <cell r="A1718">
            <v>2017</v>
          </cell>
          <cell r="B1718" t="str">
            <v>JAN</v>
          </cell>
          <cell r="D1718" t="str">
            <v>3MC5YTD</v>
          </cell>
          <cell r="E1718">
            <v>0</v>
          </cell>
        </row>
        <row r="1719">
          <cell r="A1719">
            <v>2017</v>
          </cell>
          <cell r="B1719" t="str">
            <v>JAN</v>
          </cell>
          <cell r="D1719" t="str">
            <v>INT5YTD</v>
          </cell>
          <cell r="E1719">
            <v>0</v>
          </cell>
        </row>
        <row r="1720">
          <cell r="A1720">
            <v>2017</v>
          </cell>
          <cell r="B1720" t="str">
            <v>JAN</v>
          </cell>
          <cell r="D1720" t="str">
            <v>CI95001</v>
          </cell>
          <cell r="E1720">
            <v>-10668266.1</v>
          </cell>
        </row>
        <row r="1721">
          <cell r="A1721">
            <v>2017</v>
          </cell>
          <cell r="B1721" t="str">
            <v>JAN</v>
          </cell>
          <cell r="D1721" t="str">
            <v>UNUC.00000001.01.15.01</v>
          </cell>
          <cell r="E1721">
            <v>-8964.57</v>
          </cell>
        </row>
        <row r="1722">
          <cell r="A1722">
            <v>2017</v>
          </cell>
          <cell r="B1722" t="str">
            <v>JAN</v>
          </cell>
          <cell r="D1722" t="str">
            <v>CIC5001</v>
          </cell>
          <cell r="E1722">
            <v>-1305085.18</v>
          </cell>
        </row>
        <row r="1723">
          <cell r="A1723">
            <v>2017</v>
          </cell>
          <cell r="B1723" t="str">
            <v>JAN</v>
          </cell>
          <cell r="D1723" t="str">
            <v>4405810</v>
          </cell>
          <cell r="E1723">
            <v>0</v>
          </cell>
        </row>
        <row r="1724">
          <cell r="A1724">
            <v>2017</v>
          </cell>
          <cell r="B1724" t="str">
            <v>JAN</v>
          </cell>
          <cell r="D1724" t="str">
            <v>4405940</v>
          </cell>
          <cell r="E1724">
            <v>0</v>
          </cell>
        </row>
        <row r="1725">
          <cell r="A1725">
            <v>2017</v>
          </cell>
          <cell r="B1725" t="str">
            <v>JAN</v>
          </cell>
          <cell r="D1725" t="str">
            <v>4405840</v>
          </cell>
          <cell r="E1725">
            <v>0</v>
          </cell>
        </row>
        <row r="1726">
          <cell r="A1726">
            <v>2017</v>
          </cell>
          <cell r="B1726" t="str">
            <v>JAN</v>
          </cell>
          <cell r="D1726" t="str">
            <v>CI75001</v>
          </cell>
          <cell r="E1726">
            <v>39484.75</v>
          </cell>
        </row>
        <row r="1727">
          <cell r="A1727">
            <v>2017</v>
          </cell>
          <cell r="B1727" t="str">
            <v>JAN</v>
          </cell>
          <cell r="D1727" t="str">
            <v>CI75002</v>
          </cell>
          <cell r="E1727">
            <v>13534.97</v>
          </cell>
        </row>
        <row r="1728">
          <cell r="A1728">
            <v>2017</v>
          </cell>
          <cell r="B1728" t="str">
            <v>JAN</v>
          </cell>
          <cell r="D1728" t="str">
            <v>CI95001</v>
          </cell>
          <cell r="E1728">
            <v>10668266.1</v>
          </cell>
        </row>
        <row r="1729">
          <cell r="A1729">
            <v>2017</v>
          </cell>
          <cell r="B1729" t="str">
            <v>JAN</v>
          </cell>
          <cell r="D1729" t="str">
            <v>CI95002</v>
          </cell>
          <cell r="E1729">
            <v>0</v>
          </cell>
        </row>
        <row r="1730">
          <cell r="A1730">
            <v>2017</v>
          </cell>
          <cell r="B1730" t="str">
            <v>JAN</v>
          </cell>
          <cell r="D1730" t="str">
            <v>CI15001</v>
          </cell>
          <cell r="E1730">
            <v>319926.61</v>
          </cell>
        </row>
        <row r="1731">
          <cell r="A1731">
            <v>2017</v>
          </cell>
          <cell r="B1731" t="str">
            <v>JAN</v>
          </cell>
          <cell r="D1731" t="str">
            <v>UPGD.00000634.03.01.01</v>
          </cell>
          <cell r="E1731">
            <v>0</v>
          </cell>
        </row>
        <row r="1732">
          <cell r="A1732">
            <v>2017</v>
          </cell>
          <cell r="B1732" t="str">
            <v>JAN</v>
          </cell>
          <cell r="D1732" t="str">
            <v>UPGD.00000962.01.01.01</v>
          </cell>
          <cell r="E1732">
            <v>0</v>
          </cell>
        </row>
        <row r="1733">
          <cell r="A1733">
            <v>2017</v>
          </cell>
          <cell r="B1733" t="str">
            <v>JAN</v>
          </cell>
          <cell r="D1733" t="str">
            <v>UPGD.00001282.02.01.01</v>
          </cell>
          <cell r="E1733">
            <v>0</v>
          </cell>
        </row>
        <row r="1734">
          <cell r="A1734">
            <v>2017</v>
          </cell>
          <cell r="B1734" t="str">
            <v>JAN</v>
          </cell>
          <cell r="D1734" t="str">
            <v>UPGD.00000621.01.01.01</v>
          </cell>
          <cell r="E1734">
            <v>0</v>
          </cell>
        </row>
        <row r="1735">
          <cell r="A1735">
            <v>2017</v>
          </cell>
          <cell r="B1735" t="str">
            <v>JAN</v>
          </cell>
          <cell r="D1735" t="str">
            <v>UNUC.00000748.01.01.08</v>
          </cell>
          <cell r="E1735">
            <v>0</v>
          </cell>
        </row>
        <row r="1736">
          <cell r="A1736">
            <v>2017</v>
          </cell>
          <cell r="B1736" t="str">
            <v>JAN</v>
          </cell>
          <cell r="D1736" t="str">
            <v>UPGD.00005815.01.01.01</v>
          </cell>
          <cell r="E1736">
            <v>0</v>
          </cell>
        </row>
        <row r="1737">
          <cell r="A1737">
            <v>2017</v>
          </cell>
          <cell r="B1737" t="str">
            <v>JAN</v>
          </cell>
          <cell r="D1737" t="str">
            <v>UNUC.00000003.01.02.01</v>
          </cell>
          <cell r="E1737">
            <v>0</v>
          </cell>
        </row>
        <row r="1738">
          <cell r="A1738">
            <v>2017</v>
          </cell>
          <cell r="B1738" t="str">
            <v>JAN</v>
          </cell>
          <cell r="D1738" t="str">
            <v>UPGD.00000636.01.01.01</v>
          </cell>
          <cell r="E1738">
            <v>0</v>
          </cell>
        </row>
        <row r="1739">
          <cell r="A1739">
            <v>2017</v>
          </cell>
          <cell r="B1739" t="str">
            <v>JAN</v>
          </cell>
          <cell r="D1739" t="str">
            <v>UPGD.00000635.03.01.01</v>
          </cell>
          <cell r="E1739">
            <v>0</v>
          </cell>
        </row>
        <row r="1740">
          <cell r="A1740">
            <v>2017</v>
          </cell>
          <cell r="B1740" t="str">
            <v>JAN</v>
          </cell>
          <cell r="D1740" t="str">
            <v>UPGD.00000625.01.01.01</v>
          </cell>
          <cell r="E1740">
            <v>0</v>
          </cell>
        </row>
        <row r="1741">
          <cell r="A1741">
            <v>2017</v>
          </cell>
          <cell r="B1741" t="str">
            <v>JAN</v>
          </cell>
          <cell r="D1741" t="str">
            <v>UPGD.00000625.02.01.01</v>
          </cell>
          <cell r="E1741">
            <v>0</v>
          </cell>
        </row>
        <row r="1742">
          <cell r="A1742">
            <v>2017</v>
          </cell>
          <cell r="B1742" t="str">
            <v>JAN</v>
          </cell>
          <cell r="D1742" t="str">
            <v>UPGD.00001282.03.01.01</v>
          </cell>
          <cell r="E1742">
            <v>0</v>
          </cell>
        </row>
        <row r="1743">
          <cell r="A1743">
            <v>2017</v>
          </cell>
          <cell r="B1743" t="str">
            <v>JAN</v>
          </cell>
          <cell r="D1743" t="str">
            <v>UPGD.00001446.01.01.01</v>
          </cell>
          <cell r="E1743">
            <v>0</v>
          </cell>
        </row>
        <row r="1744">
          <cell r="A1744">
            <v>2017</v>
          </cell>
          <cell r="B1744" t="str">
            <v>JAN</v>
          </cell>
          <cell r="D1744" t="str">
            <v>UNUC.00000002.01.13.01</v>
          </cell>
          <cell r="E1744">
            <v>0</v>
          </cell>
        </row>
        <row r="1745">
          <cell r="A1745">
            <v>2017</v>
          </cell>
          <cell r="B1745" t="str">
            <v>JAN</v>
          </cell>
          <cell r="D1745" t="str">
            <v>UNUC.00000001.01.12.01</v>
          </cell>
          <cell r="E1745">
            <v>0</v>
          </cell>
        </row>
        <row r="1746">
          <cell r="A1746">
            <v>2017</v>
          </cell>
          <cell r="B1746" t="str">
            <v>JAN</v>
          </cell>
          <cell r="D1746" t="str">
            <v>UNUC.00001058.01.01.01</v>
          </cell>
          <cell r="E1746">
            <v>0</v>
          </cell>
        </row>
        <row r="1747">
          <cell r="A1747">
            <v>2017</v>
          </cell>
          <cell r="B1747" t="str">
            <v>JAN</v>
          </cell>
          <cell r="D1747" t="str">
            <v>UCOR.00000622.01.02.02</v>
          </cell>
          <cell r="E1747">
            <v>0</v>
          </cell>
        </row>
        <row r="1748">
          <cell r="A1748">
            <v>2017</v>
          </cell>
          <cell r="B1748" t="str">
            <v>JAN</v>
          </cell>
          <cell r="D1748" t="str">
            <v>UPGD.00005601.03.01.01</v>
          </cell>
          <cell r="E1748">
            <v>0</v>
          </cell>
        </row>
        <row r="1749">
          <cell r="A1749">
            <v>2017</v>
          </cell>
          <cell r="B1749" t="str">
            <v>JAN</v>
          </cell>
          <cell r="D1749" t="str">
            <v>UPGD.00004447.02.01.01</v>
          </cell>
          <cell r="E1749">
            <v>0</v>
          </cell>
        </row>
        <row r="1750">
          <cell r="A1750">
            <v>2017</v>
          </cell>
          <cell r="B1750" t="str">
            <v>JAN</v>
          </cell>
          <cell r="D1750" t="str">
            <v>UPGD.00004811.01.01.01</v>
          </cell>
          <cell r="E1750">
            <v>0</v>
          </cell>
        </row>
        <row r="1751">
          <cell r="A1751">
            <v>2017</v>
          </cell>
          <cell r="B1751" t="str">
            <v>JAN</v>
          </cell>
          <cell r="D1751" t="str">
            <v>UNUC.00000002.01.11.01</v>
          </cell>
          <cell r="E1751">
            <v>0</v>
          </cell>
        </row>
        <row r="1752">
          <cell r="A1752">
            <v>2017</v>
          </cell>
          <cell r="B1752" t="str">
            <v>JAN</v>
          </cell>
          <cell r="D1752" t="str">
            <v>UPGD.00000634.01.01.01</v>
          </cell>
          <cell r="E1752">
            <v>0</v>
          </cell>
        </row>
        <row r="1753">
          <cell r="A1753">
            <v>2017</v>
          </cell>
          <cell r="B1753" t="str">
            <v>JAN</v>
          </cell>
          <cell r="D1753" t="str">
            <v>UNUC.00000001.01.04.01</v>
          </cell>
          <cell r="E1753">
            <v>0</v>
          </cell>
        </row>
        <row r="1754">
          <cell r="A1754">
            <v>2017</v>
          </cell>
          <cell r="B1754" t="str">
            <v>JAN</v>
          </cell>
          <cell r="D1754" t="str">
            <v>UPGD.00000625.03.01.01</v>
          </cell>
          <cell r="E1754">
            <v>0</v>
          </cell>
        </row>
        <row r="1755">
          <cell r="A1755">
            <v>2017</v>
          </cell>
          <cell r="B1755" t="str">
            <v>JAN</v>
          </cell>
          <cell r="D1755" t="str">
            <v>UNUC.00000938.01.01.05</v>
          </cell>
          <cell r="E1755">
            <v>0</v>
          </cell>
        </row>
        <row r="1756">
          <cell r="A1756">
            <v>2017</v>
          </cell>
          <cell r="B1756" t="str">
            <v>JAN</v>
          </cell>
          <cell r="D1756" t="str">
            <v>UPGD.00000629.01.01.01</v>
          </cell>
          <cell r="E1756">
            <v>0</v>
          </cell>
        </row>
        <row r="1757">
          <cell r="A1757">
            <v>2017</v>
          </cell>
          <cell r="B1757" t="str">
            <v>JAN</v>
          </cell>
          <cell r="D1757" t="str">
            <v>UNUC.00000001.01.11.01</v>
          </cell>
          <cell r="E1757">
            <v>0</v>
          </cell>
        </row>
        <row r="1758">
          <cell r="A1758">
            <v>2017</v>
          </cell>
          <cell r="B1758" t="str">
            <v>JAN</v>
          </cell>
          <cell r="D1758" t="str">
            <v>UPGD.00000633.03.01.01</v>
          </cell>
          <cell r="E1758">
            <v>0</v>
          </cell>
        </row>
        <row r="1759">
          <cell r="A1759">
            <v>2017</v>
          </cell>
          <cell r="B1759" t="str">
            <v>JAN</v>
          </cell>
          <cell r="D1759" t="str">
            <v>UPGD.00000730.01.01.01</v>
          </cell>
          <cell r="E1759">
            <v>0</v>
          </cell>
        </row>
        <row r="1760">
          <cell r="A1760">
            <v>2017</v>
          </cell>
          <cell r="B1760" t="str">
            <v>JAN</v>
          </cell>
          <cell r="D1760" t="str">
            <v>UPGD.00000728.01.01.01</v>
          </cell>
          <cell r="E1760">
            <v>0</v>
          </cell>
        </row>
        <row r="1761">
          <cell r="A1761">
            <v>2017</v>
          </cell>
          <cell r="B1761" t="str">
            <v>JAN</v>
          </cell>
          <cell r="D1761" t="str">
            <v>UPGD.00000620.01.01.01</v>
          </cell>
          <cell r="E1761">
            <v>0</v>
          </cell>
        </row>
        <row r="1762">
          <cell r="A1762">
            <v>2017</v>
          </cell>
          <cell r="B1762" t="str">
            <v>JAN</v>
          </cell>
          <cell r="D1762" t="str">
            <v>UNUC.00001012.01.01.01</v>
          </cell>
          <cell r="E1762">
            <v>0</v>
          </cell>
        </row>
        <row r="1763">
          <cell r="A1763">
            <v>2017</v>
          </cell>
          <cell r="B1763" t="str">
            <v>JAN</v>
          </cell>
          <cell r="D1763" t="str">
            <v>UNUC.00000003.01.05.01</v>
          </cell>
          <cell r="E1763">
            <v>0</v>
          </cell>
        </row>
        <row r="1764">
          <cell r="A1764">
            <v>2017</v>
          </cell>
          <cell r="B1764" t="str">
            <v>JAN</v>
          </cell>
          <cell r="D1764" t="str">
            <v>UNUC.00000715.01.01.01</v>
          </cell>
          <cell r="E1764">
            <v>0</v>
          </cell>
        </row>
        <row r="1765">
          <cell r="A1765">
            <v>2017</v>
          </cell>
          <cell r="B1765" t="str">
            <v>JAN</v>
          </cell>
          <cell r="D1765" t="str">
            <v>UPGD.00000626.01.01.01</v>
          </cell>
          <cell r="E1765">
            <v>0</v>
          </cell>
        </row>
        <row r="1766">
          <cell r="A1766">
            <v>2017</v>
          </cell>
          <cell r="B1766" t="str">
            <v>JAN</v>
          </cell>
          <cell r="D1766" t="str">
            <v>UPGD.00000622.01.01.01</v>
          </cell>
          <cell r="E1766">
            <v>0</v>
          </cell>
        </row>
        <row r="1767">
          <cell r="A1767">
            <v>2017</v>
          </cell>
          <cell r="B1767" t="str">
            <v>JAN</v>
          </cell>
          <cell r="D1767" t="str">
            <v>UPGD.00004811.03.01.01</v>
          </cell>
          <cell r="E1767">
            <v>0</v>
          </cell>
        </row>
        <row r="1768">
          <cell r="A1768">
            <v>2017</v>
          </cell>
          <cell r="B1768" t="str">
            <v>JAN</v>
          </cell>
          <cell r="D1768" t="str">
            <v>UNUC.00000001.01.08.01</v>
          </cell>
          <cell r="E1768">
            <v>0</v>
          </cell>
        </row>
        <row r="1769">
          <cell r="A1769">
            <v>2017</v>
          </cell>
          <cell r="B1769" t="str">
            <v>JAN</v>
          </cell>
          <cell r="D1769" t="str">
            <v>UNUC.00000001.01.16.01</v>
          </cell>
          <cell r="E1769">
            <v>0</v>
          </cell>
        </row>
        <row r="1770">
          <cell r="A1770">
            <v>2017</v>
          </cell>
          <cell r="B1770" t="str">
            <v>JAN</v>
          </cell>
          <cell r="D1770" t="str">
            <v>UNUC.00000002.01.14.01</v>
          </cell>
          <cell r="E1770">
            <v>0</v>
          </cell>
        </row>
        <row r="1771">
          <cell r="A1771">
            <v>2017</v>
          </cell>
          <cell r="B1771" t="str">
            <v>JAN</v>
          </cell>
          <cell r="D1771" t="str">
            <v>UPGD.00000729.02.01.01</v>
          </cell>
          <cell r="E1771">
            <v>0</v>
          </cell>
        </row>
        <row r="1772">
          <cell r="A1772">
            <v>2017</v>
          </cell>
          <cell r="B1772" t="str">
            <v>JAN</v>
          </cell>
          <cell r="D1772" t="str">
            <v>UNUC.00000002.01.10.01</v>
          </cell>
          <cell r="E1772">
            <v>0</v>
          </cell>
        </row>
        <row r="1773">
          <cell r="A1773">
            <v>2017</v>
          </cell>
          <cell r="B1773" t="str">
            <v>JAN</v>
          </cell>
          <cell r="D1773" t="str">
            <v>UCOR.00000693.01.01.01</v>
          </cell>
          <cell r="E1773">
            <v>0</v>
          </cell>
        </row>
        <row r="1774">
          <cell r="A1774">
            <v>2017</v>
          </cell>
          <cell r="B1774" t="str">
            <v>JAN</v>
          </cell>
          <cell r="D1774" t="str">
            <v>UNUC.00000002.01.09.01</v>
          </cell>
          <cell r="E1774">
            <v>54000</v>
          </cell>
        </row>
        <row r="1775">
          <cell r="A1775">
            <v>2017</v>
          </cell>
          <cell r="B1775" t="str">
            <v>JAN</v>
          </cell>
          <cell r="D1775" t="str">
            <v>UNUC.00000969.10.01.01</v>
          </cell>
          <cell r="E1775">
            <v>13893.51</v>
          </cell>
        </row>
        <row r="1776">
          <cell r="A1776">
            <v>2017</v>
          </cell>
          <cell r="B1776" t="str">
            <v>JAN</v>
          </cell>
          <cell r="D1776" t="str">
            <v>UNUC.00000938.01.02.01</v>
          </cell>
          <cell r="E1776">
            <v>9683.57</v>
          </cell>
        </row>
        <row r="1777">
          <cell r="A1777">
            <v>2017</v>
          </cell>
          <cell r="B1777" t="str">
            <v>JAN</v>
          </cell>
          <cell r="D1777" t="str">
            <v>UNUC.00000001.01.09.01</v>
          </cell>
          <cell r="E1777">
            <v>54000</v>
          </cell>
        </row>
        <row r="1778">
          <cell r="A1778">
            <v>2017</v>
          </cell>
          <cell r="B1778" t="str">
            <v>JAN</v>
          </cell>
          <cell r="D1778" t="str">
            <v>UNUC.00000003.01.01.01</v>
          </cell>
          <cell r="E1778">
            <v>157068.41</v>
          </cell>
        </row>
        <row r="1779">
          <cell r="A1779">
            <v>2017</v>
          </cell>
          <cell r="B1779" t="str">
            <v>JAN</v>
          </cell>
          <cell r="D1779" t="str">
            <v>UNUC.00001057.01.01.01</v>
          </cell>
          <cell r="E1779">
            <v>598</v>
          </cell>
        </row>
        <row r="1780">
          <cell r="A1780">
            <v>2017</v>
          </cell>
          <cell r="B1780" t="str">
            <v>JAN</v>
          </cell>
          <cell r="D1780" t="str">
            <v>UPGD.00000633.01.01.01</v>
          </cell>
          <cell r="E1780">
            <v>19461.75</v>
          </cell>
        </row>
        <row r="1781">
          <cell r="A1781">
            <v>2017</v>
          </cell>
          <cell r="B1781" t="str">
            <v>JAN</v>
          </cell>
          <cell r="D1781" t="str">
            <v>UPGD.00005600.01.01.01</v>
          </cell>
          <cell r="E1781">
            <v>873.98</v>
          </cell>
        </row>
        <row r="1782">
          <cell r="A1782">
            <v>2017</v>
          </cell>
          <cell r="B1782" t="str">
            <v>JAN</v>
          </cell>
          <cell r="D1782" t="str">
            <v>UCOR.00000301.01.06.01</v>
          </cell>
          <cell r="E1782">
            <v>-756990</v>
          </cell>
        </row>
        <row r="1783">
          <cell r="A1783">
            <v>2017</v>
          </cell>
          <cell r="B1783" t="str">
            <v>JAN</v>
          </cell>
          <cell r="D1783" t="str">
            <v>UNUC.00000002.01.05.01</v>
          </cell>
          <cell r="E1783">
            <v>2226.35</v>
          </cell>
        </row>
        <row r="1784">
          <cell r="A1784">
            <v>2017</v>
          </cell>
          <cell r="B1784" t="str">
            <v>JAN</v>
          </cell>
          <cell r="D1784" t="str">
            <v>UNUC.00000003.01.07.01</v>
          </cell>
          <cell r="E1784">
            <v>28072</v>
          </cell>
        </row>
        <row r="1785">
          <cell r="A1785">
            <v>2017</v>
          </cell>
          <cell r="B1785" t="str">
            <v>JAN</v>
          </cell>
          <cell r="D1785" t="str">
            <v>UNUC.00000914.01.01.01</v>
          </cell>
          <cell r="E1785">
            <v>4486.1400000000003</v>
          </cell>
        </row>
        <row r="1786">
          <cell r="A1786">
            <v>2017</v>
          </cell>
          <cell r="B1786" t="str">
            <v>JAN</v>
          </cell>
          <cell r="D1786" t="str">
            <v>UNUC.00000938.01.01.01</v>
          </cell>
          <cell r="E1786">
            <v>9540.76</v>
          </cell>
        </row>
        <row r="1787">
          <cell r="A1787">
            <v>2017</v>
          </cell>
          <cell r="B1787" t="str">
            <v>JAN</v>
          </cell>
          <cell r="D1787" t="str">
            <v>UCOR.00000301.01.03.01</v>
          </cell>
          <cell r="E1787">
            <v>7744560.6799999997</v>
          </cell>
        </row>
        <row r="1788">
          <cell r="A1788">
            <v>2017</v>
          </cell>
          <cell r="B1788" t="str">
            <v>JAN</v>
          </cell>
          <cell r="D1788" t="str">
            <v>UNUC.00000001.01.07.01</v>
          </cell>
          <cell r="E1788">
            <v>2853.24</v>
          </cell>
        </row>
        <row r="1789">
          <cell r="A1789">
            <v>2017</v>
          </cell>
          <cell r="B1789" t="str">
            <v>JAN</v>
          </cell>
          <cell r="D1789" t="str">
            <v>4405000</v>
          </cell>
          <cell r="E1789">
            <v>22656549.079999998</v>
          </cell>
        </row>
        <row r="1790">
          <cell r="A1790">
            <v>2017</v>
          </cell>
          <cell r="B1790" t="str">
            <v>JAN</v>
          </cell>
          <cell r="D1790" t="str">
            <v>UCOR.00000306.01.05.01</v>
          </cell>
          <cell r="E1790">
            <v>0</v>
          </cell>
        </row>
        <row r="1791">
          <cell r="A1791">
            <v>2016</v>
          </cell>
          <cell r="B1791" t="str">
            <v>DEC</v>
          </cell>
          <cell r="D1791" t="str">
            <v>O/U5YTD</v>
          </cell>
          <cell r="E1791">
            <v>20414732.8076442</v>
          </cell>
        </row>
        <row r="1792">
          <cell r="A1792">
            <v>2016</v>
          </cell>
          <cell r="B1792" t="str">
            <v>DEC</v>
          </cell>
          <cell r="D1792" t="str">
            <v>TRU5YTD</v>
          </cell>
          <cell r="E1792">
            <v>4352466.25</v>
          </cell>
        </row>
        <row r="1793">
          <cell r="A1793">
            <v>2016</v>
          </cell>
          <cell r="B1793" t="str">
            <v>DEC</v>
          </cell>
          <cell r="D1793" t="str">
            <v>1MC5YTD</v>
          </cell>
          <cell r="E1793">
            <v>0</v>
          </cell>
        </row>
        <row r="1794">
          <cell r="A1794">
            <v>2016</v>
          </cell>
          <cell r="B1794" t="str">
            <v>DEC</v>
          </cell>
          <cell r="D1794" t="str">
            <v>2MC5YTD</v>
          </cell>
          <cell r="E1794">
            <v>0</v>
          </cell>
        </row>
        <row r="1795">
          <cell r="A1795">
            <v>2016</v>
          </cell>
          <cell r="B1795" t="str">
            <v>DEC</v>
          </cell>
          <cell r="D1795" t="str">
            <v>3MC5YTD</v>
          </cell>
          <cell r="E1795">
            <v>0</v>
          </cell>
        </row>
        <row r="1796">
          <cell r="A1796">
            <v>2016</v>
          </cell>
          <cell r="B1796" t="str">
            <v>DEC</v>
          </cell>
          <cell r="D1796" t="str">
            <v>INT5YTD</v>
          </cell>
          <cell r="E1796">
            <v>47014.9416841731</v>
          </cell>
        </row>
        <row r="1797">
          <cell r="A1797">
            <v>2016</v>
          </cell>
          <cell r="B1797" t="str">
            <v>DEC</v>
          </cell>
          <cell r="D1797" t="str">
            <v>UCOR.00000693.01.01.02Y</v>
          </cell>
          <cell r="E1797">
            <v>-10000</v>
          </cell>
        </row>
        <row r="1798">
          <cell r="A1798">
            <v>2016</v>
          </cell>
          <cell r="B1798" t="str">
            <v>DEC</v>
          </cell>
          <cell r="D1798" t="str">
            <v>CIA5002</v>
          </cell>
          <cell r="E1798">
            <v>-44677.47</v>
          </cell>
        </row>
        <row r="1799">
          <cell r="A1799">
            <v>2016</v>
          </cell>
          <cell r="B1799" t="str">
            <v>DEC</v>
          </cell>
          <cell r="D1799" t="str">
            <v>UCOR.00000693.01.01.02</v>
          </cell>
          <cell r="E1799">
            <v>-10000</v>
          </cell>
        </row>
        <row r="1800">
          <cell r="A1800">
            <v>2016</v>
          </cell>
          <cell r="B1800" t="str">
            <v>DEC</v>
          </cell>
          <cell r="D1800" t="str">
            <v>UCOR.00000693.01.01.02Y</v>
          </cell>
          <cell r="E1800">
            <v>-10000</v>
          </cell>
        </row>
        <row r="1801">
          <cell r="A1801">
            <v>2016</v>
          </cell>
          <cell r="B1801" t="str">
            <v>DEC</v>
          </cell>
          <cell r="D1801" t="str">
            <v>CIA5001</v>
          </cell>
          <cell r="E1801">
            <v>-24257.54</v>
          </cell>
        </row>
        <row r="1802">
          <cell r="A1802">
            <v>2016</v>
          </cell>
          <cell r="B1802" t="str">
            <v>DEC</v>
          </cell>
          <cell r="D1802" t="str">
            <v>2MC5TOT</v>
          </cell>
          <cell r="E1802">
            <v>0</v>
          </cell>
        </row>
        <row r="1803">
          <cell r="A1803">
            <v>2016</v>
          </cell>
          <cell r="B1803" t="str">
            <v>DEC</v>
          </cell>
          <cell r="D1803" t="str">
            <v>1MC5MON</v>
          </cell>
          <cell r="E1803">
            <v>0</v>
          </cell>
        </row>
        <row r="1804">
          <cell r="A1804">
            <v>2016</v>
          </cell>
          <cell r="B1804" t="str">
            <v>DEC</v>
          </cell>
          <cell r="D1804" t="str">
            <v>1MC5TOT</v>
          </cell>
          <cell r="E1804">
            <v>0</v>
          </cell>
        </row>
        <row r="1805">
          <cell r="A1805">
            <v>2016</v>
          </cell>
          <cell r="B1805" t="str">
            <v>DEC</v>
          </cell>
          <cell r="D1805" t="str">
            <v>TRU5MON</v>
          </cell>
          <cell r="E1805">
            <v>395678.75</v>
          </cell>
        </row>
        <row r="1806">
          <cell r="A1806">
            <v>2016</v>
          </cell>
          <cell r="B1806" t="str">
            <v>DEC</v>
          </cell>
          <cell r="D1806" t="str">
            <v>TRU5TOT</v>
          </cell>
          <cell r="E1806">
            <v>4748145</v>
          </cell>
        </row>
        <row r="1807">
          <cell r="A1807">
            <v>2016</v>
          </cell>
          <cell r="B1807" t="str">
            <v>DEC</v>
          </cell>
          <cell r="D1807" t="str">
            <v>2MC5MON</v>
          </cell>
          <cell r="E1807">
            <v>0</v>
          </cell>
        </row>
        <row r="1808">
          <cell r="A1808">
            <v>2016</v>
          </cell>
          <cell r="B1808" t="str">
            <v>DEC</v>
          </cell>
          <cell r="D1808" t="str">
            <v>RAF5FEE</v>
          </cell>
          <cell r="E1808">
            <v>18360.424821600001</v>
          </cell>
        </row>
        <row r="1809">
          <cell r="A1809">
            <v>2016</v>
          </cell>
          <cell r="B1809" t="str">
            <v>DEC</v>
          </cell>
          <cell r="D1809" t="str">
            <v>REV5NET</v>
          </cell>
          <cell r="E1809">
            <v>25482229.605178401</v>
          </cell>
        </row>
        <row r="1810">
          <cell r="A1810">
            <v>2016</v>
          </cell>
          <cell r="B1810" t="str">
            <v>DEC</v>
          </cell>
          <cell r="D1810" t="str">
            <v>REV5MON</v>
          </cell>
          <cell r="E1810">
            <v>25877908.355178401</v>
          </cell>
        </row>
        <row r="1811">
          <cell r="A1811">
            <v>2016</v>
          </cell>
          <cell r="B1811" t="str">
            <v>DEC</v>
          </cell>
          <cell r="D1811" t="str">
            <v>AM25081</v>
          </cell>
          <cell r="E1811">
            <v>0</v>
          </cell>
        </row>
        <row r="1812">
          <cell r="A1812">
            <v>2016</v>
          </cell>
          <cell r="B1812" t="str">
            <v>DEC</v>
          </cell>
          <cell r="D1812" t="str">
            <v>AM35081</v>
          </cell>
          <cell r="E1812">
            <v>0</v>
          </cell>
        </row>
        <row r="1813">
          <cell r="A1813">
            <v>2016</v>
          </cell>
          <cell r="B1813" t="str">
            <v>DEC</v>
          </cell>
          <cell r="D1813" t="str">
            <v>AM55081</v>
          </cell>
          <cell r="E1813">
            <v>0</v>
          </cell>
        </row>
        <row r="1814">
          <cell r="A1814">
            <v>2016</v>
          </cell>
          <cell r="B1814" t="str">
            <v>DEC</v>
          </cell>
          <cell r="D1814" t="str">
            <v>AM65081</v>
          </cell>
          <cell r="E1814">
            <v>4.7999999999999996E-3</v>
          </cell>
        </row>
        <row r="1815">
          <cell r="A1815">
            <v>2016</v>
          </cell>
          <cell r="B1815" t="str">
            <v>DEC</v>
          </cell>
          <cell r="D1815" t="str">
            <v>AM75081</v>
          </cell>
          <cell r="E1815">
            <v>7.1999999999999998E-3</v>
          </cell>
        </row>
        <row r="1816">
          <cell r="A1816">
            <v>2016</v>
          </cell>
          <cell r="B1816" t="str">
            <v>DEC</v>
          </cell>
          <cell r="D1816" t="str">
            <v>AM85081</v>
          </cell>
          <cell r="E1816">
            <v>6.0000000000000001E-3</v>
          </cell>
        </row>
        <row r="1817">
          <cell r="A1817">
            <v>2016</v>
          </cell>
          <cell r="B1817" t="str">
            <v>DEC</v>
          </cell>
          <cell r="D1817" t="str">
            <v>AM95081</v>
          </cell>
          <cell r="E1817">
            <v>5.0000000000000001E-4</v>
          </cell>
        </row>
        <row r="1818">
          <cell r="A1818">
            <v>2016</v>
          </cell>
          <cell r="B1818" t="str">
            <v>DEC</v>
          </cell>
          <cell r="D1818" t="str">
            <v>AMA5081</v>
          </cell>
          <cell r="E1818">
            <v>0</v>
          </cell>
        </row>
        <row r="1819">
          <cell r="A1819">
            <v>2016</v>
          </cell>
          <cell r="B1819" t="str">
            <v>DEC</v>
          </cell>
          <cell r="D1819" t="str">
            <v>AMB5081</v>
          </cell>
          <cell r="E1819">
            <v>0.9467506</v>
          </cell>
        </row>
        <row r="1820">
          <cell r="A1820">
            <v>2016</v>
          </cell>
          <cell r="B1820" t="str">
            <v>DEC</v>
          </cell>
          <cell r="D1820" t="str">
            <v>AMC5081</v>
          </cell>
          <cell r="E1820">
            <v>0</v>
          </cell>
        </row>
        <row r="1821">
          <cell r="A1821">
            <v>2016</v>
          </cell>
          <cell r="B1821" t="str">
            <v>DEC</v>
          </cell>
          <cell r="D1821" t="str">
            <v>RR25082</v>
          </cell>
          <cell r="E1821">
            <v>756963</v>
          </cell>
        </row>
        <row r="1822">
          <cell r="A1822">
            <v>2016</v>
          </cell>
          <cell r="B1822" t="str">
            <v>DEC</v>
          </cell>
          <cell r="D1822" t="str">
            <v>RR25216</v>
          </cell>
          <cell r="E1822">
            <v>60868</v>
          </cell>
        </row>
        <row r="1823">
          <cell r="A1823">
            <v>2016</v>
          </cell>
          <cell r="B1823" t="str">
            <v>DEC</v>
          </cell>
          <cell r="D1823" t="str">
            <v>RR25217</v>
          </cell>
          <cell r="E1823">
            <v>-3888393</v>
          </cell>
        </row>
        <row r="1824">
          <cell r="A1824">
            <v>2016</v>
          </cell>
          <cell r="B1824" t="str">
            <v>DEC</v>
          </cell>
          <cell r="D1824" t="str">
            <v>RR35082</v>
          </cell>
          <cell r="E1824">
            <v>-18988473</v>
          </cell>
        </row>
        <row r="1825">
          <cell r="A1825">
            <v>2016</v>
          </cell>
          <cell r="B1825" t="str">
            <v>DEC</v>
          </cell>
          <cell r="D1825" t="str">
            <v>RR35216</v>
          </cell>
          <cell r="E1825">
            <v>-5843365</v>
          </cell>
        </row>
        <row r="1826">
          <cell r="A1826">
            <v>2016</v>
          </cell>
          <cell r="B1826" t="str">
            <v>DEC</v>
          </cell>
          <cell r="D1826" t="str">
            <v>RR35217</v>
          </cell>
          <cell r="E1826">
            <v>373285765.55000001</v>
          </cell>
        </row>
        <row r="1827">
          <cell r="A1827">
            <v>2016</v>
          </cell>
          <cell r="B1827" t="str">
            <v>DEC</v>
          </cell>
          <cell r="D1827" t="str">
            <v>RR45082</v>
          </cell>
          <cell r="E1827">
            <v>-19366954.5</v>
          </cell>
        </row>
        <row r="1828">
          <cell r="A1828">
            <v>2016</v>
          </cell>
          <cell r="B1828" t="str">
            <v>DEC</v>
          </cell>
          <cell r="D1828" t="str">
            <v>RR45216</v>
          </cell>
          <cell r="E1828">
            <v>-5873799</v>
          </cell>
        </row>
        <row r="1829">
          <cell r="A1829">
            <v>2016</v>
          </cell>
          <cell r="B1829" t="str">
            <v>DEC</v>
          </cell>
          <cell r="D1829" t="str">
            <v>RR45217</v>
          </cell>
          <cell r="E1829">
            <v>375229962.05000001</v>
          </cell>
        </row>
        <row r="1830">
          <cell r="A1830">
            <v>2016</v>
          </cell>
          <cell r="B1830" t="str">
            <v>DEC</v>
          </cell>
          <cell r="D1830" t="str">
            <v>RR85082</v>
          </cell>
          <cell r="E1830">
            <v>0.35</v>
          </cell>
        </row>
        <row r="1831">
          <cell r="A1831">
            <v>2016</v>
          </cell>
          <cell r="B1831" t="str">
            <v>DEC</v>
          </cell>
          <cell r="D1831" t="str">
            <v>RR85216</v>
          </cell>
          <cell r="E1831">
            <v>0.35</v>
          </cell>
        </row>
        <row r="1832">
          <cell r="A1832">
            <v>2016</v>
          </cell>
          <cell r="B1832" t="str">
            <v>DEC</v>
          </cell>
          <cell r="D1832" t="str">
            <v>RR85217</v>
          </cell>
          <cell r="E1832">
            <v>0.35</v>
          </cell>
        </row>
        <row r="1833">
          <cell r="A1833">
            <v>2016</v>
          </cell>
          <cell r="B1833" t="str">
            <v>DEC</v>
          </cell>
          <cell r="D1833" t="str">
            <v>RR95082</v>
          </cell>
          <cell r="E1833">
            <v>5.8201058201058198E-2</v>
          </cell>
        </row>
        <row r="1834">
          <cell r="A1834">
            <v>2016</v>
          </cell>
          <cell r="B1834" t="str">
            <v>DEC</v>
          </cell>
          <cell r="D1834" t="str">
            <v>RR35228</v>
          </cell>
          <cell r="E1834">
            <v>451500000</v>
          </cell>
        </row>
        <row r="1835">
          <cell r="A1835">
            <v>2017</v>
          </cell>
          <cell r="B1835" t="str">
            <v>JAN</v>
          </cell>
          <cell r="D1835" t="str">
            <v>O/U5MON</v>
          </cell>
          <cell r="E1835">
            <v>-3131246.11520646</v>
          </cell>
        </row>
        <row r="1836">
          <cell r="A1836">
            <v>2017</v>
          </cell>
          <cell r="B1836" t="str">
            <v>JAN</v>
          </cell>
          <cell r="D1836" t="str">
            <v>EXP5TOT</v>
          </cell>
          <cell r="E1836">
            <v>26183182.113429599</v>
          </cell>
        </row>
        <row r="1837">
          <cell r="A1837">
            <v>2017</v>
          </cell>
          <cell r="B1837" t="str">
            <v>JAN</v>
          </cell>
          <cell r="D1837" t="str">
            <v>LIN5LOS</v>
          </cell>
          <cell r="E1837">
            <v>0</v>
          </cell>
        </row>
        <row r="1838">
          <cell r="A1838">
            <v>2017</v>
          </cell>
          <cell r="B1838" t="str">
            <v>JAN</v>
          </cell>
          <cell r="D1838" t="str">
            <v>REV5TOT</v>
          </cell>
          <cell r="E1838">
            <v>23051935.9982232</v>
          </cell>
        </row>
        <row r="1839">
          <cell r="A1839">
            <v>2017</v>
          </cell>
          <cell r="B1839" t="str">
            <v>JAN</v>
          </cell>
          <cell r="D1839" t="str">
            <v>RES5PMO</v>
          </cell>
          <cell r="E1839">
            <v>0</v>
          </cell>
        </row>
        <row r="1840">
          <cell r="A1840">
            <v>2017</v>
          </cell>
          <cell r="B1840" t="str">
            <v>JAN</v>
          </cell>
          <cell r="D1840" t="str">
            <v>GLB5END</v>
          </cell>
          <cell r="E1840">
            <v>20482669.789580401</v>
          </cell>
        </row>
        <row r="1841">
          <cell r="A1841">
            <v>2017</v>
          </cell>
          <cell r="B1841" t="str">
            <v>JAN</v>
          </cell>
          <cell r="D1841" t="str">
            <v>INT5MON</v>
          </cell>
          <cell r="E1841">
            <v>6.0829999999999999E-4</v>
          </cell>
        </row>
        <row r="1842">
          <cell r="A1842">
            <v>2017</v>
          </cell>
          <cell r="B1842" t="str">
            <v>JAN</v>
          </cell>
          <cell r="D1842" t="str">
            <v>ADJ5PRI</v>
          </cell>
          <cell r="E1842">
            <v>0</v>
          </cell>
        </row>
        <row r="1843">
          <cell r="A1843">
            <v>2017</v>
          </cell>
          <cell r="B1843" t="str">
            <v>JAN</v>
          </cell>
          <cell r="D1843" t="str">
            <v>AVG5AMT</v>
          </cell>
          <cell r="E1843">
            <v>22762332.395387501</v>
          </cell>
        </row>
        <row r="1844">
          <cell r="A1844">
            <v>2017</v>
          </cell>
          <cell r="B1844" t="str">
            <v>JAN</v>
          </cell>
          <cell r="D1844" t="str">
            <v>GLE5MON</v>
          </cell>
          <cell r="E1844">
            <v>-2682643.53841034</v>
          </cell>
        </row>
        <row r="1845">
          <cell r="A1845">
            <v>2017</v>
          </cell>
          <cell r="B1845" t="str">
            <v>JAN</v>
          </cell>
          <cell r="D1845" t="str">
            <v>RES5PRI</v>
          </cell>
          <cell r="E1845">
            <v>0</v>
          </cell>
        </row>
        <row r="1846">
          <cell r="A1846">
            <v>2017</v>
          </cell>
          <cell r="B1846" t="str">
            <v>JAN</v>
          </cell>
          <cell r="D1846" t="str">
            <v>INT5YER</v>
          </cell>
          <cell r="E1846">
            <v>7.3000000000000001E-3</v>
          </cell>
        </row>
        <row r="1847">
          <cell r="A1847">
            <v>2017</v>
          </cell>
          <cell r="B1847" t="str">
            <v>JAN</v>
          </cell>
          <cell r="D1847" t="str">
            <v>INT5AMT</v>
          </cell>
          <cell r="E1847">
            <v>13846.326796114199</v>
          </cell>
        </row>
        <row r="1848">
          <cell r="A1848">
            <v>2017</v>
          </cell>
          <cell r="B1848" t="str">
            <v>JAN</v>
          </cell>
          <cell r="D1848" t="str">
            <v>TRU5BEG</v>
          </cell>
          <cell r="E1848">
            <v>25055841.3279908</v>
          </cell>
        </row>
        <row r="1849">
          <cell r="A1849">
            <v>2017</v>
          </cell>
          <cell r="B1849" t="str">
            <v>JAN</v>
          </cell>
          <cell r="D1849" t="str">
            <v>TRU5END</v>
          </cell>
          <cell r="E1849">
            <v>20468823.462784301</v>
          </cell>
        </row>
        <row r="1850">
          <cell r="A1850">
            <v>2017</v>
          </cell>
          <cell r="B1850" t="str">
            <v>JAN</v>
          </cell>
          <cell r="D1850" t="str">
            <v>CI15002</v>
          </cell>
          <cell r="E1850">
            <v>43826.239999999998</v>
          </cell>
        </row>
        <row r="1851">
          <cell r="A1851">
            <v>2017</v>
          </cell>
          <cell r="B1851" t="str">
            <v>JAN</v>
          </cell>
          <cell r="D1851" t="str">
            <v>CI85001</v>
          </cell>
          <cell r="E1851">
            <v>0</v>
          </cell>
        </row>
        <row r="1852">
          <cell r="A1852">
            <v>2017</v>
          </cell>
          <cell r="B1852" t="str">
            <v>JAN</v>
          </cell>
          <cell r="D1852" t="str">
            <v>CI85002</v>
          </cell>
          <cell r="E1852">
            <v>0</v>
          </cell>
        </row>
        <row r="1853">
          <cell r="A1853">
            <v>2017</v>
          </cell>
          <cell r="B1853" t="str">
            <v>JAN</v>
          </cell>
          <cell r="D1853" t="str">
            <v>CIA5001</v>
          </cell>
          <cell r="E1853">
            <v>0</v>
          </cell>
        </row>
        <row r="1854">
          <cell r="A1854">
            <v>2017</v>
          </cell>
          <cell r="B1854" t="str">
            <v>JAN</v>
          </cell>
          <cell r="D1854" t="str">
            <v>CIA5002</v>
          </cell>
          <cell r="E1854">
            <v>0</v>
          </cell>
        </row>
        <row r="1855">
          <cell r="A1855">
            <v>2017</v>
          </cell>
          <cell r="B1855" t="str">
            <v>JAN</v>
          </cell>
          <cell r="D1855" t="str">
            <v>CIB5001</v>
          </cell>
          <cell r="E1855">
            <v>0</v>
          </cell>
        </row>
        <row r="1856">
          <cell r="A1856">
            <v>2017</v>
          </cell>
          <cell r="B1856" t="str">
            <v>JAN</v>
          </cell>
          <cell r="D1856" t="str">
            <v>CIB5002</v>
          </cell>
          <cell r="E1856">
            <v>0</v>
          </cell>
        </row>
        <row r="1857">
          <cell r="A1857">
            <v>2017</v>
          </cell>
          <cell r="B1857" t="str">
            <v>JAN</v>
          </cell>
          <cell r="D1857" t="str">
            <v>CIC5001</v>
          </cell>
          <cell r="E1857">
            <v>1305085.18</v>
          </cell>
        </row>
        <row r="1858">
          <cell r="A1858">
            <v>2017</v>
          </cell>
          <cell r="B1858" t="str">
            <v>JAN</v>
          </cell>
          <cell r="D1858" t="str">
            <v>CIC5002</v>
          </cell>
          <cell r="E1858">
            <v>0</v>
          </cell>
        </row>
        <row r="1859">
          <cell r="A1859">
            <v>2017</v>
          </cell>
          <cell r="B1859" t="str">
            <v>JAN</v>
          </cell>
          <cell r="D1859" t="str">
            <v>CI45001</v>
          </cell>
          <cell r="E1859">
            <v>952.33</v>
          </cell>
        </row>
        <row r="1860">
          <cell r="A1860">
            <v>2017</v>
          </cell>
          <cell r="B1860" t="str">
            <v>JAN</v>
          </cell>
          <cell r="D1860" t="str">
            <v>CI45002</v>
          </cell>
          <cell r="E1860">
            <v>107692.89</v>
          </cell>
        </row>
        <row r="1861">
          <cell r="A1861">
            <v>2016</v>
          </cell>
          <cell r="B1861" t="str">
            <v>DEC</v>
          </cell>
          <cell r="D1861" t="str">
            <v>GLB5BEG</v>
          </cell>
          <cell r="E1861">
            <v>26788058.284513</v>
          </cell>
        </row>
        <row r="1862">
          <cell r="A1862">
            <v>2016</v>
          </cell>
          <cell r="B1862" t="str">
            <v>DEC</v>
          </cell>
          <cell r="D1862" t="str">
            <v>RRD5082</v>
          </cell>
          <cell r="E1862">
            <v>-45132.176931111098</v>
          </cell>
        </row>
        <row r="1863">
          <cell r="A1863">
            <v>2016</v>
          </cell>
          <cell r="B1863" t="str">
            <v>DEC</v>
          </cell>
          <cell r="D1863" t="str">
            <v>RRD5216</v>
          </cell>
          <cell r="E1863">
            <v>-13688.127151111101</v>
          </cell>
        </row>
        <row r="1864">
          <cell r="A1864">
            <v>2016</v>
          </cell>
          <cell r="B1864" t="str">
            <v>DEC</v>
          </cell>
          <cell r="D1864" t="str">
            <v>RRD5217</v>
          </cell>
          <cell r="E1864">
            <v>874424.78563651803</v>
          </cell>
        </row>
        <row r="1865">
          <cell r="A1865">
            <v>2016</v>
          </cell>
          <cell r="B1865" t="str">
            <v>DEC</v>
          </cell>
          <cell r="D1865" t="str">
            <v>RRF5082</v>
          </cell>
          <cell r="E1865">
            <v>-151432.174425081</v>
          </cell>
        </row>
        <row r="1866">
          <cell r="A1866">
            <v>2016</v>
          </cell>
          <cell r="B1866" t="str">
            <v>DEC</v>
          </cell>
          <cell r="D1866" t="str">
            <v>RRF5216</v>
          </cell>
          <cell r="E1866">
            <v>-45927.8279765603</v>
          </cell>
        </row>
        <row r="1867">
          <cell r="A1867">
            <v>2016</v>
          </cell>
          <cell r="B1867" t="str">
            <v>DEC</v>
          </cell>
          <cell r="D1867" t="str">
            <v>RRF5217</v>
          </cell>
          <cell r="E1867">
            <v>2933960.9933338901</v>
          </cell>
        </row>
        <row r="1868">
          <cell r="A1868">
            <v>2016</v>
          </cell>
          <cell r="B1868" t="str">
            <v>DEC</v>
          </cell>
          <cell r="D1868" t="str">
            <v>RRK5082</v>
          </cell>
          <cell r="E1868">
            <v>0</v>
          </cell>
        </row>
        <row r="1869">
          <cell r="A1869">
            <v>2016</v>
          </cell>
          <cell r="B1869" t="str">
            <v>DEC</v>
          </cell>
          <cell r="D1869" t="str">
            <v>RRK5216</v>
          </cell>
          <cell r="E1869">
            <v>0</v>
          </cell>
        </row>
        <row r="1870">
          <cell r="A1870">
            <v>2016</v>
          </cell>
          <cell r="B1870" t="str">
            <v>DEC</v>
          </cell>
          <cell r="D1870" t="str">
            <v>RRK5217</v>
          </cell>
          <cell r="E1870">
            <v>0</v>
          </cell>
        </row>
        <row r="1871">
          <cell r="A1871">
            <v>2016</v>
          </cell>
          <cell r="B1871" t="str">
            <v>DEC</v>
          </cell>
          <cell r="D1871" t="str">
            <v>RRL5082</v>
          </cell>
          <cell r="E1871">
            <v>0</v>
          </cell>
        </row>
        <row r="1872">
          <cell r="A1872">
            <v>2016</v>
          </cell>
          <cell r="B1872" t="str">
            <v>DEC</v>
          </cell>
          <cell r="D1872" t="str">
            <v>RRL5216</v>
          </cell>
          <cell r="E1872">
            <v>0</v>
          </cell>
        </row>
        <row r="1873">
          <cell r="A1873">
            <v>2016</v>
          </cell>
          <cell r="B1873" t="str">
            <v>DEC</v>
          </cell>
          <cell r="D1873" t="str">
            <v>RRL5217</v>
          </cell>
          <cell r="E1873">
            <v>0</v>
          </cell>
        </row>
        <row r="1874">
          <cell r="A1874">
            <v>2016</v>
          </cell>
          <cell r="B1874" t="str">
            <v>DEC</v>
          </cell>
          <cell r="D1874" t="str">
            <v>RRS5082</v>
          </cell>
          <cell r="E1874">
            <v>-143368.50199625001</v>
          </cell>
        </row>
        <row r="1875">
          <cell r="A1875">
            <v>2016</v>
          </cell>
          <cell r="B1875" t="str">
            <v>DEC</v>
          </cell>
          <cell r="D1875" t="str">
            <v>RRS5216</v>
          </cell>
          <cell r="E1875">
            <v>-43482.198693505197</v>
          </cell>
        </row>
        <row r="1876">
          <cell r="A1876">
            <v>2016</v>
          </cell>
          <cell r="B1876" t="str">
            <v>DEC</v>
          </cell>
          <cell r="D1876" t="str">
            <v>RRS5217</v>
          </cell>
          <cell r="E1876">
            <v>2777729.3308154601</v>
          </cell>
        </row>
        <row r="1877">
          <cell r="A1877">
            <v>2016</v>
          </cell>
          <cell r="B1877" t="str">
            <v>DEC</v>
          </cell>
          <cell r="D1877" t="str">
            <v>CIR5001</v>
          </cell>
          <cell r="E1877">
            <v>74275609.060000002</v>
          </cell>
        </row>
        <row r="1878">
          <cell r="A1878">
            <v>2016</v>
          </cell>
          <cell r="B1878" t="str">
            <v>DEC</v>
          </cell>
          <cell r="D1878" t="str">
            <v>CIR5002</v>
          </cell>
          <cell r="E1878">
            <v>11686654.16</v>
          </cell>
        </row>
        <row r="1879">
          <cell r="A1879">
            <v>2016</v>
          </cell>
          <cell r="B1879" t="str">
            <v>DEC</v>
          </cell>
          <cell r="D1879" t="str">
            <v>CIS5001</v>
          </cell>
          <cell r="E1879">
            <v>2232350.96</v>
          </cell>
        </row>
        <row r="1880">
          <cell r="A1880">
            <v>2016</v>
          </cell>
          <cell r="B1880" t="str">
            <v>DEC</v>
          </cell>
          <cell r="D1880" t="str">
            <v>CIS5002</v>
          </cell>
          <cell r="E1880">
            <v>363997.26</v>
          </cell>
        </row>
        <row r="1881">
          <cell r="A1881">
            <v>2016</v>
          </cell>
          <cell r="B1881" t="str">
            <v>DEC</v>
          </cell>
          <cell r="D1881" t="str">
            <v>COB5001</v>
          </cell>
          <cell r="E1881">
            <v>17417.104238277501</v>
          </cell>
        </row>
        <row r="1882">
          <cell r="A1882">
            <v>2016</v>
          </cell>
          <cell r="B1882" t="str">
            <v>DEC</v>
          </cell>
          <cell r="D1882" t="str">
            <v>COB5002</v>
          </cell>
          <cell r="E1882">
            <v>4673.4609958650299</v>
          </cell>
        </row>
        <row r="1883">
          <cell r="A1883">
            <v>2016</v>
          </cell>
          <cell r="B1883" t="str">
            <v>DEC</v>
          </cell>
          <cell r="D1883" t="str">
            <v>COC5001</v>
          </cell>
          <cell r="E1883">
            <v>170517.10443068799</v>
          </cell>
        </row>
        <row r="1884">
          <cell r="A1884">
            <v>2016</v>
          </cell>
          <cell r="B1884" t="str">
            <v>DEC</v>
          </cell>
          <cell r="D1884" t="str">
            <v>COC5002</v>
          </cell>
          <cell r="E1884">
            <v>45754.1635958814</v>
          </cell>
        </row>
        <row r="1885">
          <cell r="A1885">
            <v>2016</v>
          </cell>
          <cell r="B1885" t="str">
            <v>DEC</v>
          </cell>
          <cell r="D1885" t="str">
            <v>COE5001</v>
          </cell>
          <cell r="E1885">
            <v>727981.57498053403</v>
          </cell>
        </row>
        <row r="1886">
          <cell r="A1886">
            <v>2016</v>
          </cell>
          <cell r="B1886" t="str">
            <v>DEC</v>
          </cell>
          <cell r="D1886" t="str">
            <v>COE5002</v>
          </cell>
          <cell r="E1886">
            <v>184362.228778144</v>
          </cell>
        </row>
        <row r="1887">
          <cell r="A1887">
            <v>2016</v>
          </cell>
          <cell r="B1887" t="str">
            <v>DEC</v>
          </cell>
          <cell r="D1887" t="str">
            <v>6660000181</v>
          </cell>
          <cell r="E1887">
            <v>0</v>
          </cell>
        </row>
        <row r="1888">
          <cell r="A1888">
            <v>2016</v>
          </cell>
          <cell r="B1888" t="str">
            <v>DEC</v>
          </cell>
          <cell r="D1888" t="str">
            <v>CI65001</v>
          </cell>
          <cell r="E1888">
            <v>0</v>
          </cell>
        </row>
        <row r="1889">
          <cell r="A1889">
            <v>2016</v>
          </cell>
          <cell r="B1889" t="str">
            <v>DEC</v>
          </cell>
          <cell r="D1889" t="str">
            <v>CI65002</v>
          </cell>
          <cell r="E1889">
            <v>0</v>
          </cell>
        </row>
        <row r="1890">
          <cell r="A1890">
            <v>2016</v>
          </cell>
          <cell r="B1890" t="str">
            <v>DEC</v>
          </cell>
          <cell r="D1890" t="str">
            <v>CID5001</v>
          </cell>
          <cell r="E1890">
            <v>0</v>
          </cell>
        </row>
        <row r="1891">
          <cell r="A1891">
            <v>2016</v>
          </cell>
          <cell r="B1891" t="str">
            <v>DEC</v>
          </cell>
          <cell r="D1891" t="str">
            <v>CID5002</v>
          </cell>
          <cell r="E1891">
            <v>0</v>
          </cell>
        </row>
        <row r="1892">
          <cell r="A1892">
            <v>2016</v>
          </cell>
          <cell r="B1892" t="str">
            <v>DEC</v>
          </cell>
          <cell r="D1892" t="str">
            <v>CIW5001</v>
          </cell>
          <cell r="E1892">
            <v>0</v>
          </cell>
        </row>
        <row r="1893">
          <cell r="A1893">
            <v>2016</v>
          </cell>
          <cell r="B1893" t="str">
            <v>DEC</v>
          </cell>
          <cell r="D1893" t="str">
            <v>MAN5001</v>
          </cell>
          <cell r="E1893">
            <v>-2951171</v>
          </cell>
        </row>
        <row r="1894">
          <cell r="A1894">
            <v>2016</v>
          </cell>
          <cell r="B1894" t="str">
            <v>DEC</v>
          </cell>
          <cell r="D1894" t="str">
            <v>MAN5002</v>
          </cell>
          <cell r="E1894">
            <v>7699316</v>
          </cell>
        </row>
        <row r="1895">
          <cell r="A1895">
            <v>2016</v>
          </cell>
          <cell r="B1895" t="str">
            <v>DEC</v>
          </cell>
          <cell r="D1895" t="str">
            <v>MAN5003</v>
          </cell>
          <cell r="E1895">
            <v>0</v>
          </cell>
        </row>
        <row r="1896">
          <cell r="A1896">
            <v>2016</v>
          </cell>
          <cell r="B1896" t="str">
            <v>DEC</v>
          </cell>
          <cell r="D1896" t="str">
            <v>MAN5005</v>
          </cell>
          <cell r="E1896">
            <v>0</v>
          </cell>
        </row>
        <row r="1897">
          <cell r="A1897">
            <v>2016</v>
          </cell>
          <cell r="B1897" t="str">
            <v>DEC</v>
          </cell>
          <cell r="D1897" t="str">
            <v>MAN5006</v>
          </cell>
          <cell r="E1897">
            <v>0</v>
          </cell>
        </row>
        <row r="1898">
          <cell r="A1898">
            <v>2016</v>
          </cell>
          <cell r="B1898" t="str">
            <v>DEC</v>
          </cell>
          <cell r="D1898" t="str">
            <v>MAN5007</v>
          </cell>
          <cell r="E1898">
            <v>0</v>
          </cell>
        </row>
        <row r="1899">
          <cell r="A1899">
            <v>2016</v>
          </cell>
          <cell r="B1899" t="str">
            <v>DEC</v>
          </cell>
          <cell r="D1899" t="str">
            <v>MAN5008</v>
          </cell>
          <cell r="E1899">
            <v>0</v>
          </cell>
        </row>
        <row r="1900">
          <cell r="A1900">
            <v>2016</v>
          </cell>
          <cell r="B1900" t="str">
            <v>DEC</v>
          </cell>
          <cell r="D1900" t="str">
            <v>MAN5009</v>
          </cell>
          <cell r="E1900">
            <v>0</v>
          </cell>
        </row>
        <row r="1901">
          <cell r="A1901">
            <v>2016</v>
          </cell>
          <cell r="B1901" t="str">
            <v>DEC</v>
          </cell>
          <cell r="D1901" t="str">
            <v>MAN500A</v>
          </cell>
          <cell r="E1901">
            <v>0</v>
          </cell>
        </row>
        <row r="1902">
          <cell r="A1902">
            <v>2016</v>
          </cell>
          <cell r="B1902" t="str">
            <v>DEC</v>
          </cell>
          <cell r="D1902" t="str">
            <v>MAN500B</v>
          </cell>
          <cell r="E1902">
            <v>5938824</v>
          </cell>
        </row>
        <row r="1903">
          <cell r="A1903">
            <v>2016</v>
          </cell>
          <cell r="B1903" t="str">
            <v>DEC</v>
          </cell>
          <cell r="D1903" t="str">
            <v>MAN5010</v>
          </cell>
          <cell r="E1903">
            <v>0</v>
          </cell>
        </row>
        <row r="1904">
          <cell r="A1904">
            <v>2016</v>
          </cell>
          <cell r="B1904" t="str">
            <v>DEC</v>
          </cell>
          <cell r="D1904" t="str">
            <v>MAN5011</v>
          </cell>
          <cell r="E1904">
            <v>0.9467506</v>
          </cell>
        </row>
        <row r="1905">
          <cell r="A1905">
            <v>2016</v>
          </cell>
          <cell r="B1905" t="str">
            <v>DEC</v>
          </cell>
          <cell r="D1905" t="str">
            <v>MAN5101</v>
          </cell>
          <cell r="E1905">
            <v>0</v>
          </cell>
        </row>
        <row r="1906">
          <cell r="A1906">
            <v>2016</v>
          </cell>
          <cell r="B1906" t="str">
            <v>DEC</v>
          </cell>
          <cell r="D1906" t="str">
            <v>MAN5102</v>
          </cell>
          <cell r="E1906">
            <v>0</v>
          </cell>
        </row>
        <row r="1907">
          <cell r="A1907">
            <v>2016</v>
          </cell>
          <cell r="B1907" t="str">
            <v>DEC</v>
          </cell>
          <cell r="D1907" t="str">
            <v>MAN510B</v>
          </cell>
          <cell r="E1907">
            <v>0</v>
          </cell>
        </row>
        <row r="1908">
          <cell r="A1908">
            <v>2016</v>
          </cell>
          <cell r="B1908" t="str">
            <v>DEC</v>
          </cell>
          <cell r="D1908" t="str">
            <v>MAN5CEA</v>
          </cell>
          <cell r="E1908">
            <v>0</v>
          </cell>
        </row>
        <row r="1909">
          <cell r="A1909">
            <v>2016</v>
          </cell>
          <cell r="B1909" t="str">
            <v>DEC</v>
          </cell>
          <cell r="D1909" t="str">
            <v>MAN5CEL</v>
          </cell>
          <cell r="E1909">
            <v>0</v>
          </cell>
        </row>
        <row r="1910">
          <cell r="A1910">
            <v>2016</v>
          </cell>
          <cell r="B1910" t="str">
            <v>DEC</v>
          </cell>
          <cell r="D1910" t="str">
            <v>MAN5CEW</v>
          </cell>
          <cell r="E1910">
            <v>0</v>
          </cell>
        </row>
        <row r="1911">
          <cell r="A1911">
            <v>2016</v>
          </cell>
          <cell r="B1911" t="str">
            <v>DEC</v>
          </cell>
          <cell r="D1911" t="str">
            <v>MAN5WC3</v>
          </cell>
          <cell r="E1911">
            <v>-10620180.91</v>
          </cell>
        </row>
        <row r="1912">
          <cell r="A1912">
            <v>2016</v>
          </cell>
          <cell r="B1912" t="str">
            <v>DEC</v>
          </cell>
          <cell r="D1912" t="str">
            <v>XAN5100</v>
          </cell>
          <cell r="E1912">
            <v>7.1999999999999998E-3</v>
          </cell>
        </row>
        <row r="1913">
          <cell r="A1913">
            <v>2016</v>
          </cell>
          <cell r="B1913" t="str">
            <v>DEC</v>
          </cell>
          <cell r="D1913" t="str">
            <v>XAN5200</v>
          </cell>
          <cell r="E1913">
            <v>7.2000000000000005E-4</v>
          </cell>
        </row>
        <row r="1914">
          <cell r="A1914">
            <v>2016</v>
          </cell>
          <cell r="B1914" t="str">
            <v>DEC</v>
          </cell>
          <cell r="D1914" t="str">
            <v>XAN5300</v>
          </cell>
          <cell r="E1914">
            <v>1.3931000000000001E-2</v>
          </cell>
        </row>
        <row r="1915">
          <cell r="A1915">
            <v>2016</v>
          </cell>
          <cell r="B1915" t="str">
            <v>DEC</v>
          </cell>
          <cell r="D1915" t="str">
            <v>XAN5400</v>
          </cell>
          <cell r="E1915">
            <v>4.9077999999999997E-2</v>
          </cell>
        </row>
        <row r="1916">
          <cell r="A1916">
            <v>2016</v>
          </cell>
          <cell r="B1916" t="str">
            <v>DEC</v>
          </cell>
          <cell r="D1916" t="str">
            <v>XAN5500</v>
          </cell>
          <cell r="E1916">
            <v>0.35</v>
          </cell>
        </row>
        <row r="1917">
          <cell r="A1917">
            <v>2016</v>
          </cell>
          <cell r="B1917" t="str">
            <v>DEC</v>
          </cell>
          <cell r="D1917" t="str">
            <v>XAN5600</v>
          </cell>
          <cell r="E1917">
            <v>5.5E-2</v>
          </cell>
        </row>
        <row r="1918">
          <cell r="A1918">
            <v>2016</v>
          </cell>
          <cell r="B1918" t="str">
            <v>DEC</v>
          </cell>
          <cell r="D1918" t="str">
            <v>UCOR.00000301.01.06.01Y</v>
          </cell>
          <cell r="E1918">
            <v>-756963</v>
          </cell>
        </row>
        <row r="1919">
          <cell r="A1919">
            <v>2016</v>
          </cell>
          <cell r="B1919" t="str">
            <v>DEC</v>
          </cell>
          <cell r="D1919" t="str">
            <v>6660000181Y</v>
          </cell>
          <cell r="E1919">
            <v>0</v>
          </cell>
        </row>
        <row r="1920">
          <cell r="A1920">
            <v>2016</v>
          </cell>
          <cell r="B1920" t="str">
            <v>DEC</v>
          </cell>
          <cell r="D1920" t="str">
            <v>UCOR.00000693.01.01.01Y</v>
          </cell>
          <cell r="E1920">
            <v>0</v>
          </cell>
        </row>
        <row r="1921">
          <cell r="A1921">
            <v>2016</v>
          </cell>
          <cell r="B1921" t="str">
            <v>DEC</v>
          </cell>
          <cell r="D1921" t="str">
            <v>UCOR.00000693.01.01.02Y</v>
          </cell>
          <cell r="E1921">
            <v>0</v>
          </cell>
        </row>
        <row r="1922">
          <cell r="A1922">
            <v>2016</v>
          </cell>
          <cell r="B1922" t="str">
            <v>DEC</v>
          </cell>
          <cell r="D1922" t="str">
            <v>UPGD.00005815.01.01.01Y</v>
          </cell>
          <cell r="E1922">
            <v>0</v>
          </cell>
        </row>
        <row r="1923">
          <cell r="A1923">
            <v>2016</v>
          </cell>
          <cell r="B1923" t="str">
            <v>DEC</v>
          </cell>
          <cell r="D1923" t="str">
            <v>6360002520Y</v>
          </cell>
          <cell r="E1923">
            <v>3888393</v>
          </cell>
        </row>
        <row r="1924">
          <cell r="A1924">
            <v>2016</v>
          </cell>
          <cell r="B1924" t="str">
            <v>DEC</v>
          </cell>
          <cell r="D1924" t="str">
            <v>6690000061Y</v>
          </cell>
          <cell r="E1924">
            <v>-60868</v>
          </cell>
        </row>
        <row r="1925">
          <cell r="A1925">
            <v>2016</v>
          </cell>
          <cell r="B1925" t="str">
            <v>DEC</v>
          </cell>
          <cell r="D1925" t="str">
            <v>RRA5082</v>
          </cell>
          <cell r="E1925">
            <v>0.53846153846153799</v>
          </cell>
        </row>
        <row r="1926">
          <cell r="A1926">
            <v>2016</v>
          </cell>
          <cell r="B1926" t="str">
            <v>DEC</v>
          </cell>
          <cell r="D1926" t="str">
            <v>RRA5217</v>
          </cell>
          <cell r="E1926">
            <v>0.53846153846153799</v>
          </cell>
        </row>
        <row r="1927">
          <cell r="A1927">
            <v>2016</v>
          </cell>
          <cell r="B1927" t="str">
            <v>DEC</v>
          </cell>
          <cell r="D1927" t="str">
            <v>CIN5001</v>
          </cell>
          <cell r="E1927">
            <v>1065064.1100000001</v>
          </cell>
        </row>
        <row r="1928">
          <cell r="A1928">
            <v>2016</v>
          </cell>
          <cell r="B1928" t="str">
            <v>DEC</v>
          </cell>
          <cell r="D1928" t="str">
            <v>CIN5002</v>
          </cell>
          <cell r="E1928">
            <v>12665772.810000001</v>
          </cell>
        </row>
        <row r="1929">
          <cell r="A1929">
            <v>2016</v>
          </cell>
          <cell r="B1929" t="str">
            <v>DEC</v>
          </cell>
          <cell r="D1929" t="str">
            <v>CIP5001</v>
          </cell>
          <cell r="E1929">
            <v>74243858.180000007</v>
          </cell>
        </row>
        <row r="1930">
          <cell r="A1930">
            <v>2016</v>
          </cell>
          <cell r="B1930" t="str">
            <v>DEC</v>
          </cell>
          <cell r="D1930" t="str">
            <v>CIP5002</v>
          </cell>
          <cell r="E1930">
            <v>7119813.6900000004</v>
          </cell>
        </row>
        <row r="1931">
          <cell r="A1931">
            <v>2016</v>
          </cell>
          <cell r="B1931" t="str">
            <v>DEC</v>
          </cell>
          <cell r="D1931" t="str">
            <v>CIQ5001</v>
          </cell>
          <cell r="E1931">
            <v>2076506.11</v>
          </cell>
        </row>
        <row r="1932">
          <cell r="A1932">
            <v>2016</v>
          </cell>
          <cell r="B1932" t="str">
            <v>DEC</v>
          </cell>
          <cell r="D1932" t="str">
            <v>CIQ5002</v>
          </cell>
          <cell r="E1932">
            <v>333154.15999999997</v>
          </cell>
        </row>
        <row r="1933">
          <cell r="A1933">
            <v>2016</v>
          </cell>
          <cell r="B1933" t="str">
            <v>DEC</v>
          </cell>
          <cell r="D1933" t="str">
            <v>XAN5700</v>
          </cell>
          <cell r="E1933">
            <v>4.7999999999999996E-3</v>
          </cell>
        </row>
        <row r="1934">
          <cell r="A1934">
            <v>2016</v>
          </cell>
          <cell r="B1934" t="str">
            <v>DEC</v>
          </cell>
          <cell r="D1934" t="str">
            <v>AM45081</v>
          </cell>
          <cell r="E1934">
            <v>-108</v>
          </cell>
        </row>
        <row r="1935">
          <cell r="A1935">
            <v>2016</v>
          </cell>
          <cell r="B1935" t="str">
            <v>DEC</v>
          </cell>
          <cell r="D1935" t="str">
            <v>AM15081</v>
          </cell>
          <cell r="E1935">
            <v>0</v>
          </cell>
        </row>
        <row r="1936">
          <cell r="A1936">
            <v>2016</v>
          </cell>
          <cell r="B1936" t="str">
            <v>DEC</v>
          </cell>
          <cell r="D1936" t="str">
            <v>RR15082</v>
          </cell>
          <cell r="E1936">
            <v>-19745436</v>
          </cell>
        </row>
        <row r="1937">
          <cell r="A1937">
            <v>2016</v>
          </cell>
          <cell r="B1937" t="str">
            <v>DEC</v>
          </cell>
          <cell r="D1937" t="str">
            <v>RR15216</v>
          </cell>
          <cell r="E1937">
            <v>-5904233</v>
          </cell>
        </row>
        <row r="1938">
          <cell r="A1938">
            <v>2016</v>
          </cell>
          <cell r="B1938" t="str">
            <v>DEC</v>
          </cell>
          <cell r="D1938" t="str">
            <v>RR15217</v>
          </cell>
          <cell r="E1938">
            <v>377174158.55000001</v>
          </cell>
        </row>
        <row r="1939">
          <cell r="A1939">
            <v>2016</v>
          </cell>
          <cell r="B1939" t="str">
            <v>DEC</v>
          </cell>
          <cell r="D1939" t="str">
            <v>UNUC.00000001.01.15.01</v>
          </cell>
          <cell r="E1939">
            <v>71325.39</v>
          </cell>
        </row>
        <row r="1940">
          <cell r="A1940">
            <v>2016</v>
          </cell>
          <cell r="B1940" t="str">
            <v>DEC</v>
          </cell>
          <cell r="D1940" t="str">
            <v>UNUC.00001058.01.01.01</v>
          </cell>
          <cell r="E1940">
            <v>3822</v>
          </cell>
        </row>
        <row r="1941">
          <cell r="A1941">
            <v>2016</v>
          </cell>
          <cell r="B1941" t="str">
            <v>DEC</v>
          </cell>
          <cell r="D1941" t="str">
            <v>UPGD.00000963.01.01.02</v>
          </cell>
          <cell r="E1941">
            <v>16687.64</v>
          </cell>
        </row>
        <row r="1942">
          <cell r="A1942">
            <v>2016</v>
          </cell>
          <cell r="B1942" t="str">
            <v>DEC</v>
          </cell>
          <cell r="D1942" t="str">
            <v>UNUC.00000001.01.07.01</v>
          </cell>
          <cell r="E1942">
            <v>6338.31</v>
          </cell>
        </row>
        <row r="1943">
          <cell r="A1943">
            <v>2016</v>
          </cell>
          <cell r="B1943" t="str">
            <v>DEC</v>
          </cell>
          <cell r="D1943" t="str">
            <v>UNUC.00000002.01.07.01</v>
          </cell>
          <cell r="E1943">
            <v>2425</v>
          </cell>
        </row>
        <row r="1944">
          <cell r="A1944">
            <v>2016</v>
          </cell>
          <cell r="B1944" t="str">
            <v>DEC</v>
          </cell>
          <cell r="D1944" t="str">
            <v>UNUC.00000604.01.01.01</v>
          </cell>
          <cell r="E1944">
            <v>10873.48</v>
          </cell>
        </row>
        <row r="1945">
          <cell r="A1945">
            <v>2016</v>
          </cell>
          <cell r="B1945" t="str">
            <v>DEC</v>
          </cell>
          <cell r="D1945" t="str">
            <v>UCOR.00000301.01.03.01</v>
          </cell>
          <cell r="E1945">
            <v>7845545.3099999996</v>
          </cell>
        </row>
        <row r="1946">
          <cell r="A1946">
            <v>2016</v>
          </cell>
          <cell r="B1946" t="str">
            <v>DEC</v>
          </cell>
          <cell r="D1946" t="str">
            <v>6350000869</v>
          </cell>
          <cell r="E1946">
            <v>470523.06</v>
          </cell>
        </row>
        <row r="1947">
          <cell r="A1947">
            <v>2016</v>
          </cell>
          <cell r="B1947" t="str">
            <v>DEC</v>
          </cell>
          <cell r="D1947" t="str">
            <v>6360002520</v>
          </cell>
          <cell r="E1947">
            <v>3888393</v>
          </cell>
        </row>
        <row r="1948">
          <cell r="A1948">
            <v>2016</v>
          </cell>
          <cell r="B1948" t="str">
            <v>DEC</v>
          </cell>
          <cell r="D1948" t="str">
            <v>6360002521</v>
          </cell>
          <cell r="E1948">
            <v>2441917</v>
          </cell>
        </row>
        <row r="1949">
          <cell r="A1949">
            <v>2016</v>
          </cell>
          <cell r="B1949" t="str">
            <v>DEC</v>
          </cell>
          <cell r="D1949" t="str">
            <v>UCOR.00000306.01.07.02</v>
          </cell>
          <cell r="E1949">
            <v>1149200</v>
          </cell>
        </row>
        <row r="1950">
          <cell r="A1950">
            <v>2016</v>
          </cell>
          <cell r="B1950" t="str">
            <v>DEC</v>
          </cell>
          <cell r="D1950" t="str">
            <v>UNUC.00000001.01.01.01</v>
          </cell>
          <cell r="E1950">
            <v>998167.25</v>
          </cell>
        </row>
        <row r="1951">
          <cell r="A1951">
            <v>2016</v>
          </cell>
          <cell r="B1951" t="str">
            <v>DEC</v>
          </cell>
          <cell r="D1951" t="str">
            <v>UNUC.00000002.01.15.01</v>
          </cell>
          <cell r="E1951">
            <v>128261.28</v>
          </cell>
        </row>
        <row r="1952">
          <cell r="A1952">
            <v>2016</v>
          </cell>
          <cell r="B1952" t="str">
            <v>DEC</v>
          </cell>
          <cell r="D1952" t="str">
            <v>6350000870</v>
          </cell>
          <cell r="E1952">
            <v>-430377.35</v>
          </cell>
        </row>
        <row r="1953">
          <cell r="A1953">
            <v>2016</v>
          </cell>
          <cell r="B1953" t="str">
            <v>DEC</v>
          </cell>
          <cell r="D1953" t="str">
            <v>6350000868</v>
          </cell>
          <cell r="E1953">
            <v>-662628.06999999995</v>
          </cell>
        </row>
        <row r="1954">
          <cell r="A1954">
            <v>2016</v>
          </cell>
          <cell r="B1954" t="str">
            <v>DEC</v>
          </cell>
          <cell r="D1954" t="str">
            <v>UNUC.00000002.01.06.01</v>
          </cell>
          <cell r="E1954">
            <v>6501.74</v>
          </cell>
        </row>
        <row r="1955">
          <cell r="A1955">
            <v>2016</v>
          </cell>
          <cell r="B1955" t="str">
            <v>DEC</v>
          </cell>
          <cell r="D1955" t="str">
            <v>UCOR.00000622.01.02.01</v>
          </cell>
          <cell r="E1955">
            <v>-126548.94</v>
          </cell>
        </row>
        <row r="1956">
          <cell r="A1956">
            <v>2016</v>
          </cell>
          <cell r="B1956" t="str">
            <v>DEC</v>
          </cell>
          <cell r="D1956" t="str">
            <v>UNUC.00000001.01.03.01</v>
          </cell>
          <cell r="E1956">
            <v>18725</v>
          </cell>
        </row>
        <row r="1957">
          <cell r="A1957">
            <v>2016</v>
          </cell>
          <cell r="B1957" t="str">
            <v>DEC</v>
          </cell>
          <cell r="D1957" t="str">
            <v>UPGD.00003208.01.01.01</v>
          </cell>
          <cell r="E1957">
            <v>41206.28</v>
          </cell>
        </row>
        <row r="1958">
          <cell r="A1958">
            <v>2016</v>
          </cell>
          <cell r="B1958" t="str">
            <v>DEC</v>
          </cell>
          <cell r="D1958" t="str">
            <v>6350000872</v>
          </cell>
          <cell r="E1958">
            <v>-36987.29</v>
          </cell>
        </row>
        <row r="1959">
          <cell r="A1959">
            <v>2016</v>
          </cell>
          <cell r="B1959" t="str">
            <v>DEC</v>
          </cell>
          <cell r="D1959" t="str">
            <v>UPGD.00000963.01.01.01</v>
          </cell>
          <cell r="E1959">
            <v>16688.21</v>
          </cell>
        </row>
        <row r="1960">
          <cell r="A1960">
            <v>2016</v>
          </cell>
          <cell r="B1960" t="str">
            <v>DEC</v>
          </cell>
          <cell r="D1960" t="str">
            <v>UNUC.00000002.01.03.01</v>
          </cell>
          <cell r="E1960">
            <v>200259.26</v>
          </cell>
        </row>
        <row r="1961">
          <cell r="A1961">
            <v>2016</v>
          </cell>
          <cell r="B1961" t="str">
            <v>DEC</v>
          </cell>
          <cell r="D1961" t="str">
            <v>UNUC.00000937.01.01.01</v>
          </cell>
          <cell r="E1961">
            <v>23705.59</v>
          </cell>
        </row>
        <row r="1962">
          <cell r="A1962">
            <v>2016</v>
          </cell>
          <cell r="B1962" t="str">
            <v>DEC</v>
          </cell>
          <cell r="D1962" t="str">
            <v>UPGD.00003814.01.01.01</v>
          </cell>
          <cell r="E1962">
            <v>12808.65</v>
          </cell>
        </row>
        <row r="1963">
          <cell r="A1963">
            <v>2016</v>
          </cell>
          <cell r="B1963" t="str">
            <v>DEC</v>
          </cell>
          <cell r="D1963" t="str">
            <v>UNUC.00000001.01.06.01</v>
          </cell>
          <cell r="E1963">
            <v>46798.96</v>
          </cell>
        </row>
        <row r="1964">
          <cell r="A1964">
            <v>2016</v>
          </cell>
          <cell r="B1964" t="str">
            <v>DEC</v>
          </cell>
          <cell r="D1964" t="str">
            <v>UNUC.00001132.01.01.01</v>
          </cell>
          <cell r="E1964">
            <v>1759</v>
          </cell>
        </row>
        <row r="1965">
          <cell r="A1965">
            <v>2016</v>
          </cell>
          <cell r="B1965" t="str">
            <v>DEC</v>
          </cell>
          <cell r="D1965" t="str">
            <v>UNUC.00000001.01.14.01</v>
          </cell>
          <cell r="E1965">
            <v>0.5</v>
          </cell>
        </row>
        <row r="1966">
          <cell r="A1966">
            <v>2016</v>
          </cell>
          <cell r="B1966" t="str">
            <v>DEC</v>
          </cell>
          <cell r="D1966" t="str">
            <v>UPGD.00000628.01.01.01</v>
          </cell>
          <cell r="E1966">
            <v>14622.69</v>
          </cell>
        </row>
        <row r="1967">
          <cell r="A1967">
            <v>2016</v>
          </cell>
          <cell r="B1967" t="str">
            <v>DEC</v>
          </cell>
          <cell r="D1967" t="str">
            <v>UNUC.00000002.01.01.01</v>
          </cell>
          <cell r="E1967">
            <v>1338371.05</v>
          </cell>
        </row>
        <row r="1968">
          <cell r="A1968">
            <v>2016</v>
          </cell>
          <cell r="B1968" t="str">
            <v>DEC</v>
          </cell>
          <cell r="D1968" t="str">
            <v>UNUC.00001134.40.01.01</v>
          </cell>
          <cell r="E1968">
            <v>-10901.88</v>
          </cell>
        </row>
        <row r="1969">
          <cell r="A1969">
            <v>2016</v>
          </cell>
          <cell r="B1969" t="str">
            <v>DEC</v>
          </cell>
          <cell r="D1969" t="str">
            <v>UPGD.00000624.01.01.01</v>
          </cell>
          <cell r="E1969">
            <v>544.22</v>
          </cell>
        </row>
        <row r="1970">
          <cell r="A1970">
            <v>2016</v>
          </cell>
          <cell r="B1970" t="str">
            <v>DEC</v>
          </cell>
          <cell r="D1970" t="str">
            <v>UNUC.00000001.01.02.01</v>
          </cell>
          <cell r="E1970">
            <v>59080</v>
          </cell>
        </row>
        <row r="1971">
          <cell r="A1971">
            <v>2016</v>
          </cell>
          <cell r="B1971" t="str">
            <v>DEC</v>
          </cell>
          <cell r="D1971" t="str">
            <v>6350000866</v>
          </cell>
          <cell r="E1971">
            <v>-17298</v>
          </cell>
        </row>
        <row r="1972">
          <cell r="A1972">
            <v>2016</v>
          </cell>
          <cell r="B1972" t="str">
            <v>DEC</v>
          </cell>
          <cell r="D1972" t="str">
            <v>6350000871</v>
          </cell>
          <cell r="E1972">
            <v>-3158.42</v>
          </cell>
        </row>
        <row r="1973">
          <cell r="A1973">
            <v>2016</v>
          </cell>
          <cell r="B1973" t="str">
            <v>DEC</v>
          </cell>
          <cell r="D1973" t="str">
            <v>6690000061</v>
          </cell>
          <cell r="E1973">
            <v>-60868</v>
          </cell>
        </row>
        <row r="1974">
          <cell r="A1974">
            <v>2016</v>
          </cell>
          <cell r="B1974" t="str">
            <v>DEC</v>
          </cell>
          <cell r="D1974" t="str">
            <v>6360000992</v>
          </cell>
          <cell r="E1974">
            <v>4884072.83</v>
          </cell>
        </row>
        <row r="1975">
          <cell r="A1975">
            <v>2016</v>
          </cell>
          <cell r="B1975" t="str">
            <v>DEC</v>
          </cell>
          <cell r="D1975" t="str">
            <v>UCOR.00000693.01.01.02</v>
          </cell>
          <cell r="E1975">
            <v>0</v>
          </cell>
        </row>
        <row r="1976">
          <cell r="A1976">
            <v>2016</v>
          </cell>
          <cell r="B1976" t="str">
            <v>DEC</v>
          </cell>
          <cell r="D1976" t="str">
            <v>UPGD.00001446.03.01.01</v>
          </cell>
          <cell r="E1976">
            <v>0</v>
          </cell>
        </row>
        <row r="1977">
          <cell r="A1977">
            <v>2016</v>
          </cell>
          <cell r="B1977" t="str">
            <v>DEC</v>
          </cell>
          <cell r="D1977" t="str">
            <v>UPGD.00000635.01.01.01</v>
          </cell>
          <cell r="E1977">
            <v>0</v>
          </cell>
        </row>
        <row r="1978">
          <cell r="A1978">
            <v>2016</v>
          </cell>
          <cell r="B1978" t="str">
            <v>DEC</v>
          </cell>
          <cell r="D1978" t="str">
            <v>UPGD.00000631.01.01.01</v>
          </cell>
          <cell r="E1978">
            <v>0</v>
          </cell>
        </row>
        <row r="1979">
          <cell r="A1979">
            <v>2016</v>
          </cell>
          <cell r="B1979" t="str">
            <v>DEC</v>
          </cell>
          <cell r="D1979" t="str">
            <v>UPGD.00001327.01.01.02</v>
          </cell>
          <cell r="E1979">
            <v>0</v>
          </cell>
        </row>
        <row r="1980">
          <cell r="A1980">
            <v>2016</v>
          </cell>
          <cell r="B1980" t="str">
            <v>DEC</v>
          </cell>
          <cell r="D1980" t="str">
            <v>UNUC.00000003.01.06.01</v>
          </cell>
          <cell r="E1980">
            <v>0</v>
          </cell>
        </row>
        <row r="1981">
          <cell r="A1981">
            <v>2016</v>
          </cell>
          <cell r="B1981" t="str">
            <v>DEC</v>
          </cell>
          <cell r="D1981" t="str">
            <v>UPGD.00001327.01.01.01</v>
          </cell>
          <cell r="E1981">
            <v>0</v>
          </cell>
        </row>
        <row r="1982">
          <cell r="A1982">
            <v>2016</v>
          </cell>
          <cell r="B1982" t="str">
            <v>DEC</v>
          </cell>
          <cell r="D1982" t="str">
            <v>UPGD.00000632.01.01.01</v>
          </cell>
          <cell r="E1982">
            <v>0</v>
          </cell>
        </row>
        <row r="1983">
          <cell r="A1983">
            <v>2016</v>
          </cell>
          <cell r="B1983" t="str">
            <v>DEC</v>
          </cell>
          <cell r="D1983" t="str">
            <v>UPGD.00000399.01.01.01</v>
          </cell>
          <cell r="E1983">
            <v>0</v>
          </cell>
        </row>
        <row r="1984">
          <cell r="A1984">
            <v>2016</v>
          </cell>
          <cell r="B1984" t="str">
            <v>DEC</v>
          </cell>
          <cell r="D1984" t="str">
            <v>UPGD.00000729.03.01.01</v>
          </cell>
          <cell r="E1984">
            <v>0</v>
          </cell>
        </row>
        <row r="1985">
          <cell r="A1985">
            <v>2016</v>
          </cell>
          <cell r="B1985" t="str">
            <v>DEC</v>
          </cell>
          <cell r="D1985" t="str">
            <v>UNUC.00000938.01.01.03</v>
          </cell>
          <cell r="E1985">
            <v>0</v>
          </cell>
        </row>
        <row r="1986">
          <cell r="A1986">
            <v>2016</v>
          </cell>
          <cell r="B1986" t="str">
            <v>DEC</v>
          </cell>
          <cell r="D1986" t="str">
            <v>UPGD.00000962.01.01.02</v>
          </cell>
          <cell r="E1986">
            <v>0</v>
          </cell>
        </row>
        <row r="1987">
          <cell r="A1987">
            <v>2016</v>
          </cell>
          <cell r="B1987" t="str">
            <v>DEC</v>
          </cell>
          <cell r="D1987" t="str">
            <v>UPGD.00000630.01.01.01</v>
          </cell>
          <cell r="E1987">
            <v>0</v>
          </cell>
        </row>
        <row r="1988">
          <cell r="A1988">
            <v>2016</v>
          </cell>
          <cell r="B1988" t="str">
            <v>DEC</v>
          </cell>
          <cell r="D1988" t="str">
            <v>UPGD.00000689.01.01.01</v>
          </cell>
          <cell r="E1988">
            <v>0</v>
          </cell>
        </row>
        <row r="1989">
          <cell r="A1989">
            <v>2016</v>
          </cell>
          <cell r="B1989" t="str">
            <v>DEC</v>
          </cell>
          <cell r="D1989" t="str">
            <v>UNUC.00000002.01.04.01</v>
          </cell>
          <cell r="E1989">
            <v>0</v>
          </cell>
        </row>
        <row r="1990">
          <cell r="A1990">
            <v>2016</v>
          </cell>
          <cell r="B1990" t="str">
            <v>DEC</v>
          </cell>
          <cell r="D1990" t="str">
            <v>UNUC.00000001.01.13.01</v>
          </cell>
          <cell r="E1990">
            <v>0</v>
          </cell>
        </row>
        <row r="1991">
          <cell r="A1991">
            <v>2016</v>
          </cell>
          <cell r="B1991" t="str">
            <v>DEC</v>
          </cell>
          <cell r="D1991" t="str">
            <v>UPGD.00000627.01.01.01</v>
          </cell>
          <cell r="E1991">
            <v>0</v>
          </cell>
        </row>
        <row r="1992">
          <cell r="A1992">
            <v>2016</v>
          </cell>
          <cell r="B1992" t="str">
            <v>DEC</v>
          </cell>
          <cell r="D1992" t="str">
            <v>UPGD.00005601.01.01.01</v>
          </cell>
          <cell r="E1992">
            <v>0</v>
          </cell>
        </row>
        <row r="1993">
          <cell r="A1993">
            <v>2016</v>
          </cell>
          <cell r="B1993" t="str">
            <v>DEC</v>
          </cell>
          <cell r="D1993" t="str">
            <v>UNUC.00000001.01.10.01</v>
          </cell>
          <cell r="E1993">
            <v>0</v>
          </cell>
        </row>
        <row r="1994">
          <cell r="A1994">
            <v>2016</v>
          </cell>
          <cell r="B1994" t="str">
            <v>DEC</v>
          </cell>
          <cell r="D1994" t="str">
            <v>UPGD.00000631.01.01.02</v>
          </cell>
          <cell r="E1994">
            <v>0</v>
          </cell>
        </row>
        <row r="1995">
          <cell r="A1995">
            <v>2016</v>
          </cell>
          <cell r="B1995" t="str">
            <v>DEC</v>
          </cell>
          <cell r="D1995" t="str">
            <v>UNUC.00001062.01.01.01</v>
          </cell>
          <cell r="E1995">
            <v>0</v>
          </cell>
        </row>
        <row r="1996">
          <cell r="A1996">
            <v>2016</v>
          </cell>
          <cell r="B1996" t="str">
            <v>DEC</v>
          </cell>
          <cell r="D1996" t="str">
            <v>UPGD.00001282.02.01.01</v>
          </cell>
          <cell r="E1996">
            <v>0</v>
          </cell>
        </row>
        <row r="1997">
          <cell r="A1997">
            <v>2016</v>
          </cell>
          <cell r="B1997" t="str">
            <v>DEC</v>
          </cell>
          <cell r="D1997" t="str">
            <v>UPGD.00000621.01.01.01</v>
          </cell>
          <cell r="E1997">
            <v>0</v>
          </cell>
        </row>
        <row r="1998">
          <cell r="A1998">
            <v>2016</v>
          </cell>
          <cell r="B1998" t="str">
            <v>DEC</v>
          </cell>
          <cell r="D1998" t="str">
            <v>UPGD.00000634.03.01.01</v>
          </cell>
          <cell r="E1998">
            <v>0</v>
          </cell>
        </row>
        <row r="1999">
          <cell r="A1999">
            <v>2016</v>
          </cell>
          <cell r="B1999" t="str">
            <v>DEC</v>
          </cell>
          <cell r="D1999" t="str">
            <v>CI55001</v>
          </cell>
          <cell r="E1999">
            <v>1067676.6299999999</v>
          </cell>
        </row>
        <row r="2000">
          <cell r="A2000">
            <v>2016</v>
          </cell>
          <cell r="B2000" t="str">
            <v>DEC</v>
          </cell>
          <cell r="D2000" t="str">
            <v>CI55002</v>
          </cell>
          <cell r="E2000">
            <v>8492629.0399999991</v>
          </cell>
        </row>
        <row r="2001">
          <cell r="A2001">
            <v>2016</v>
          </cell>
          <cell r="B2001" t="str">
            <v>DEC</v>
          </cell>
          <cell r="D2001" t="str">
            <v>RRA5216</v>
          </cell>
          <cell r="E2001">
            <v>0.53846153846153799</v>
          </cell>
        </row>
        <row r="2002">
          <cell r="A2002">
            <v>2016</v>
          </cell>
          <cell r="B2002" t="str">
            <v>DEC</v>
          </cell>
          <cell r="D2002" t="str">
            <v>RR95216</v>
          </cell>
          <cell r="E2002">
            <v>5.8201058201058198E-2</v>
          </cell>
        </row>
        <row r="2003">
          <cell r="A2003">
            <v>2016</v>
          </cell>
          <cell r="B2003" t="str">
            <v>DEC</v>
          </cell>
          <cell r="D2003" t="str">
            <v>RR95217</v>
          </cell>
          <cell r="E2003">
            <v>5.8201058201058198E-2</v>
          </cell>
        </row>
        <row r="2004">
          <cell r="A2004">
            <v>2016</v>
          </cell>
          <cell r="B2004" t="str">
            <v>DEC</v>
          </cell>
          <cell r="D2004" t="str">
            <v>UCOR.00000301.01.05.01</v>
          </cell>
          <cell r="E2004">
            <v>4856094.42</v>
          </cell>
        </row>
        <row r="2005">
          <cell r="A2005">
            <v>2016</v>
          </cell>
          <cell r="B2005" t="str">
            <v>DEC</v>
          </cell>
          <cell r="D2005" t="str">
            <v>UNUC.00000001.01.05.01</v>
          </cell>
          <cell r="E2005">
            <v>25631.07</v>
          </cell>
        </row>
        <row r="2006">
          <cell r="A2006">
            <v>2016</v>
          </cell>
          <cell r="B2006" t="str">
            <v>DEC</v>
          </cell>
          <cell r="D2006" t="str">
            <v>UCOR.00000306.01.07.01</v>
          </cell>
          <cell r="E2006">
            <v>16404.009999999998</v>
          </cell>
        </row>
        <row r="2007">
          <cell r="A2007">
            <v>2016</v>
          </cell>
          <cell r="B2007" t="str">
            <v>DEC</v>
          </cell>
          <cell r="D2007" t="str">
            <v>LIN5LOS</v>
          </cell>
          <cell r="E2007">
            <v>0</v>
          </cell>
        </row>
        <row r="2008">
          <cell r="A2008">
            <v>2016</v>
          </cell>
          <cell r="B2008" t="str">
            <v>DEC</v>
          </cell>
          <cell r="D2008" t="str">
            <v>REV5TOT</v>
          </cell>
          <cell r="E2008">
            <v>25877908.355178401</v>
          </cell>
        </row>
        <row r="2009">
          <cell r="A2009">
            <v>2016</v>
          </cell>
          <cell r="B2009" t="str">
            <v>DEC</v>
          </cell>
          <cell r="D2009" t="str">
            <v>RES5PMO</v>
          </cell>
          <cell r="E2009">
            <v>0</v>
          </cell>
        </row>
        <row r="2010">
          <cell r="A2010">
            <v>2016</v>
          </cell>
          <cell r="B2010" t="str">
            <v>DEC</v>
          </cell>
          <cell r="D2010" t="str">
            <v>GLB5END</v>
          </cell>
          <cell r="E2010">
            <v>23165313.3279908</v>
          </cell>
        </row>
        <row r="2011">
          <cell r="A2011">
            <v>2016</v>
          </cell>
          <cell r="B2011" t="str">
            <v>DEC</v>
          </cell>
          <cell r="D2011" t="str">
            <v>INT5MON</v>
          </cell>
          <cell r="E2011">
            <v>5.0000000000000001E-4</v>
          </cell>
        </row>
        <row r="2012">
          <cell r="A2012">
            <v>2016</v>
          </cell>
          <cell r="B2012" t="str">
            <v>DEC</v>
          </cell>
          <cell r="D2012" t="str">
            <v>ADJ5PRI</v>
          </cell>
          <cell r="E2012">
            <v>0</v>
          </cell>
        </row>
        <row r="2013">
          <cell r="A2013">
            <v>2016</v>
          </cell>
          <cell r="B2013" t="str">
            <v>DEC</v>
          </cell>
          <cell r="D2013" t="str">
            <v>AVG5AMT</v>
          </cell>
          <cell r="E2013">
            <v>24970443.195452999</v>
          </cell>
        </row>
        <row r="2014">
          <cell r="A2014">
            <v>2016</v>
          </cell>
          <cell r="B2014" t="str">
            <v>DEC</v>
          </cell>
          <cell r="D2014" t="str">
            <v>GLE5MON</v>
          </cell>
          <cell r="E2014">
            <v>-3622744.9565222701</v>
          </cell>
        </row>
        <row r="2015">
          <cell r="A2015">
            <v>2016</v>
          </cell>
          <cell r="B2015" t="str">
            <v>DEC</v>
          </cell>
          <cell r="D2015" t="str">
            <v>RES5PRI</v>
          </cell>
          <cell r="E2015">
            <v>0</v>
          </cell>
        </row>
        <row r="2016">
          <cell r="A2016">
            <v>2016</v>
          </cell>
          <cell r="B2016" t="str">
            <v>DEC</v>
          </cell>
          <cell r="D2016" t="str">
            <v>INT5YER</v>
          </cell>
          <cell r="E2016">
            <v>6.0000000000000001E-3</v>
          </cell>
        </row>
        <row r="2017">
          <cell r="A2017">
            <v>2016</v>
          </cell>
          <cell r="B2017" t="str">
            <v>DEC</v>
          </cell>
          <cell r="D2017" t="str">
            <v>INT5AMT</v>
          </cell>
          <cell r="E2017">
            <v>12485.2215977265</v>
          </cell>
        </row>
        <row r="2018">
          <cell r="A2018">
            <v>2016</v>
          </cell>
          <cell r="B2018" t="str">
            <v>DEC</v>
          </cell>
          <cell r="D2018" t="str">
            <v>UNUC.00000003.01.02.01</v>
          </cell>
          <cell r="E2018">
            <v>0</v>
          </cell>
        </row>
        <row r="2019">
          <cell r="A2019">
            <v>2016</v>
          </cell>
          <cell r="B2019" t="str">
            <v>DEC</v>
          </cell>
          <cell r="D2019" t="str">
            <v>UPGD.00000962.01.01.01</v>
          </cell>
          <cell r="E2019">
            <v>0</v>
          </cell>
        </row>
        <row r="2020">
          <cell r="A2020">
            <v>2016</v>
          </cell>
          <cell r="B2020" t="str">
            <v>DEC</v>
          </cell>
          <cell r="D2020" t="str">
            <v>UNUC.00000748.01.01.08</v>
          </cell>
          <cell r="E2020">
            <v>0</v>
          </cell>
        </row>
        <row r="2021">
          <cell r="A2021">
            <v>2016</v>
          </cell>
          <cell r="B2021" t="str">
            <v>DEC</v>
          </cell>
          <cell r="D2021" t="str">
            <v>UPGD.00005815.01.01.01</v>
          </cell>
          <cell r="E2021">
            <v>0</v>
          </cell>
        </row>
        <row r="2022">
          <cell r="A2022">
            <v>2016</v>
          </cell>
          <cell r="B2022" t="str">
            <v>DEC</v>
          </cell>
          <cell r="D2022" t="str">
            <v>UPGD.00000636.01.01.01</v>
          </cell>
          <cell r="E2022">
            <v>0</v>
          </cell>
        </row>
        <row r="2023">
          <cell r="A2023">
            <v>2016</v>
          </cell>
          <cell r="B2023" t="str">
            <v>DEC</v>
          </cell>
          <cell r="D2023" t="str">
            <v>UPGD.00000635.03.01.01</v>
          </cell>
          <cell r="E2023">
            <v>0</v>
          </cell>
        </row>
        <row r="2024">
          <cell r="A2024">
            <v>2016</v>
          </cell>
          <cell r="B2024" t="str">
            <v>DEC</v>
          </cell>
          <cell r="D2024" t="str">
            <v>UPGD.00000625.01.01.01</v>
          </cell>
          <cell r="E2024">
            <v>0</v>
          </cell>
        </row>
        <row r="2025">
          <cell r="A2025">
            <v>2016</v>
          </cell>
          <cell r="B2025" t="str">
            <v>DEC</v>
          </cell>
          <cell r="D2025" t="str">
            <v>UPGD.00000625.02.01.01</v>
          </cell>
          <cell r="E2025">
            <v>0</v>
          </cell>
        </row>
        <row r="2026">
          <cell r="A2026">
            <v>2016</v>
          </cell>
          <cell r="B2026" t="str">
            <v>DEC</v>
          </cell>
          <cell r="D2026" t="str">
            <v>UPGD.00001282.03.01.01</v>
          </cell>
          <cell r="E2026">
            <v>0</v>
          </cell>
        </row>
        <row r="2027">
          <cell r="A2027">
            <v>2016</v>
          </cell>
          <cell r="B2027" t="str">
            <v>DEC</v>
          </cell>
          <cell r="D2027" t="str">
            <v>UPGD.00001446.01.01.01</v>
          </cell>
          <cell r="E2027">
            <v>0</v>
          </cell>
        </row>
        <row r="2028">
          <cell r="A2028">
            <v>2016</v>
          </cell>
          <cell r="B2028" t="str">
            <v>DEC</v>
          </cell>
          <cell r="D2028" t="str">
            <v>UNUC.00000002.01.13.01</v>
          </cell>
          <cell r="E2028">
            <v>0</v>
          </cell>
        </row>
        <row r="2029">
          <cell r="A2029">
            <v>2016</v>
          </cell>
          <cell r="B2029" t="str">
            <v>DEC</v>
          </cell>
          <cell r="D2029" t="str">
            <v>UNUC.00000001.01.12.01</v>
          </cell>
          <cell r="E2029">
            <v>0</v>
          </cell>
        </row>
        <row r="2030">
          <cell r="A2030">
            <v>2016</v>
          </cell>
          <cell r="B2030" t="str">
            <v>DEC</v>
          </cell>
          <cell r="D2030" t="str">
            <v>UCOR.00000622.01.02.02</v>
          </cell>
          <cell r="E2030">
            <v>0</v>
          </cell>
        </row>
        <row r="2031">
          <cell r="A2031">
            <v>2016</v>
          </cell>
          <cell r="B2031" t="str">
            <v>DEC</v>
          </cell>
          <cell r="D2031" t="str">
            <v>UPGD.00005601.03.01.01</v>
          </cell>
          <cell r="E2031">
            <v>0</v>
          </cell>
        </row>
        <row r="2032">
          <cell r="A2032">
            <v>2016</v>
          </cell>
          <cell r="B2032" t="str">
            <v>DEC</v>
          </cell>
          <cell r="D2032" t="str">
            <v>UPGD.00004447.02.01.01</v>
          </cell>
          <cell r="E2032">
            <v>0</v>
          </cell>
        </row>
        <row r="2033">
          <cell r="A2033">
            <v>2016</v>
          </cell>
          <cell r="B2033" t="str">
            <v>DEC</v>
          </cell>
          <cell r="D2033" t="str">
            <v>UPGD.00004811.01.01.01</v>
          </cell>
          <cell r="E2033">
            <v>0</v>
          </cell>
        </row>
        <row r="2034">
          <cell r="A2034">
            <v>2016</v>
          </cell>
          <cell r="B2034" t="str">
            <v>DEC</v>
          </cell>
          <cell r="D2034" t="str">
            <v>UNUC.00000002.01.11.01</v>
          </cell>
          <cell r="E2034">
            <v>0</v>
          </cell>
        </row>
        <row r="2035">
          <cell r="A2035">
            <v>2016</v>
          </cell>
          <cell r="B2035" t="str">
            <v>DEC</v>
          </cell>
          <cell r="D2035" t="str">
            <v>UPGD.00000634.01.01.01</v>
          </cell>
          <cell r="E2035">
            <v>0</v>
          </cell>
        </row>
        <row r="2036">
          <cell r="A2036">
            <v>2016</v>
          </cell>
          <cell r="B2036" t="str">
            <v>DEC</v>
          </cell>
          <cell r="D2036" t="str">
            <v>UNUC.00000001.01.04.01</v>
          </cell>
          <cell r="E2036">
            <v>0</v>
          </cell>
        </row>
        <row r="2037">
          <cell r="A2037">
            <v>2016</v>
          </cell>
          <cell r="B2037" t="str">
            <v>DEC</v>
          </cell>
          <cell r="D2037" t="str">
            <v>UPGD.00000625.03.01.01</v>
          </cell>
          <cell r="E2037">
            <v>0</v>
          </cell>
        </row>
        <row r="2038">
          <cell r="A2038">
            <v>2016</v>
          </cell>
          <cell r="B2038" t="str">
            <v>DEC</v>
          </cell>
          <cell r="D2038" t="str">
            <v>UNUC.00000002.01.02.01</v>
          </cell>
          <cell r="E2038">
            <v>0</v>
          </cell>
        </row>
        <row r="2039">
          <cell r="A2039">
            <v>2016</v>
          </cell>
          <cell r="B2039" t="str">
            <v>DEC</v>
          </cell>
          <cell r="D2039" t="str">
            <v>UNUC.00000938.01.01.05</v>
          </cell>
          <cell r="E2039">
            <v>0</v>
          </cell>
        </row>
        <row r="2040">
          <cell r="A2040">
            <v>2016</v>
          </cell>
          <cell r="B2040" t="str">
            <v>DEC</v>
          </cell>
          <cell r="D2040" t="str">
            <v>UPGD.00000629.01.01.01</v>
          </cell>
          <cell r="E2040">
            <v>0</v>
          </cell>
        </row>
        <row r="2041">
          <cell r="A2041">
            <v>2016</v>
          </cell>
          <cell r="B2041" t="str">
            <v>DEC</v>
          </cell>
          <cell r="D2041" t="str">
            <v>UNUC.00000001.01.11.01</v>
          </cell>
          <cell r="E2041">
            <v>0</v>
          </cell>
        </row>
        <row r="2042">
          <cell r="A2042">
            <v>2016</v>
          </cell>
          <cell r="B2042" t="str">
            <v>DEC</v>
          </cell>
          <cell r="D2042" t="str">
            <v>UPGD.00000633.03.01.01</v>
          </cell>
          <cell r="E2042">
            <v>0</v>
          </cell>
        </row>
        <row r="2043">
          <cell r="A2043">
            <v>2016</v>
          </cell>
          <cell r="B2043" t="str">
            <v>DEC</v>
          </cell>
          <cell r="D2043" t="str">
            <v>UPGD.00000730.01.01.01</v>
          </cell>
          <cell r="E2043">
            <v>0</v>
          </cell>
        </row>
        <row r="2044">
          <cell r="A2044">
            <v>2016</v>
          </cell>
          <cell r="B2044" t="str">
            <v>DEC</v>
          </cell>
          <cell r="D2044" t="str">
            <v>UPGD.00000728.01.01.01</v>
          </cell>
          <cell r="E2044">
            <v>0</v>
          </cell>
        </row>
        <row r="2045">
          <cell r="A2045">
            <v>2016</v>
          </cell>
          <cell r="B2045" t="str">
            <v>DEC</v>
          </cell>
          <cell r="D2045" t="str">
            <v>UPGD.00000620.01.01.01</v>
          </cell>
          <cell r="E2045">
            <v>0</v>
          </cell>
        </row>
        <row r="2046">
          <cell r="A2046">
            <v>2016</v>
          </cell>
          <cell r="B2046" t="str">
            <v>DEC</v>
          </cell>
          <cell r="D2046" t="str">
            <v>UNUC.00001012.01.01.01</v>
          </cell>
          <cell r="E2046">
            <v>0</v>
          </cell>
        </row>
        <row r="2047">
          <cell r="A2047">
            <v>2016</v>
          </cell>
          <cell r="B2047" t="str">
            <v>DEC</v>
          </cell>
          <cell r="D2047" t="str">
            <v>UNUC.00000003.01.05.01</v>
          </cell>
          <cell r="E2047">
            <v>0</v>
          </cell>
        </row>
        <row r="2048">
          <cell r="A2048">
            <v>2016</v>
          </cell>
          <cell r="B2048" t="str">
            <v>DEC</v>
          </cell>
          <cell r="D2048" t="str">
            <v>UPGD.00000626.01.01.01</v>
          </cell>
          <cell r="E2048">
            <v>0</v>
          </cell>
        </row>
        <row r="2049">
          <cell r="A2049">
            <v>2016</v>
          </cell>
          <cell r="B2049" t="str">
            <v>DEC</v>
          </cell>
          <cell r="D2049" t="str">
            <v>UPGD.00000622.01.01.01</v>
          </cell>
          <cell r="E2049">
            <v>0</v>
          </cell>
        </row>
        <row r="2050">
          <cell r="A2050">
            <v>2016</v>
          </cell>
          <cell r="B2050" t="str">
            <v>DEC</v>
          </cell>
          <cell r="D2050" t="str">
            <v>UPGD.00004811.03.01.01</v>
          </cell>
          <cell r="E2050">
            <v>0</v>
          </cell>
        </row>
        <row r="2051">
          <cell r="A2051">
            <v>2016</v>
          </cell>
          <cell r="B2051" t="str">
            <v>DEC</v>
          </cell>
          <cell r="D2051" t="str">
            <v>UNUC.00000001.01.08.01</v>
          </cell>
          <cell r="E2051">
            <v>0</v>
          </cell>
        </row>
        <row r="2052">
          <cell r="A2052">
            <v>2016</v>
          </cell>
          <cell r="B2052" t="str">
            <v>DEC</v>
          </cell>
          <cell r="D2052" t="str">
            <v>UNUC.00000002.01.09.01</v>
          </cell>
          <cell r="E2052">
            <v>0</v>
          </cell>
        </row>
        <row r="2053">
          <cell r="A2053">
            <v>2016</v>
          </cell>
          <cell r="B2053" t="str">
            <v>DEC</v>
          </cell>
          <cell r="D2053" t="str">
            <v>UNUC.00000001.01.16.01</v>
          </cell>
          <cell r="E2053">
            <v>0</v>
          </cell>
        </row>
        <row r="2054">
          <cell r="A2054">
            <v>2016</v>
          </cell>
          <cell r="B2054" t="str">
            <v>DEC</v>
          </cell>
          <cell r="D2054" t="str">
            <v>UNUC.00000001.01.09.01</v>
          </cell>
          <cell r="E2054">
            <v>0</v>
          </cell>
        </row>
        <row r="2055">
          <cell r="A2055">
            <v>2016</v>
          </cell>
          <cell r="B2055" t="str">
            <v>DEC</v>
          </cell>
          <cell r="D2055" t="str">
            <v>UNUC.00000002.01.14.01</v>
          </cell>
          <cell r="E2055">
            <v>0</v>
          </cell>
        </row>
        <row r="2056">
          <cell r="A2056">
            <v>2016</v>
          </cell>
          <cell r="B2056" t="str">
            <v>DEC</v>
          </cell>
          <cell r="D2056" t="str">
            <v>UPGD.00000729.02.01.01</v>
          </cell>
          <cell r="E2056">
            <v>0</v>
          </cell>
        </row>
        <row r="2057">
          <cell r="A2057">
            <v>2016</v>
          </cell>
          <cell r="B2057" t="str">
            <v>DEC</v>
          </cell>
          <cell r="D2057" t="str">
            <v>UNUC.00000002.01.10.01</v>
          </cell>
          <cell r="E2057">
            <v>0</v>
          </cell>
        </row>
        <row r="2058">
          <cell r="A2058">
            <v>2016</v>
          </cell>
          <cell r="B2058" t="str">
            <v>DEC</v>
          </cell>
          <cell r="D2058" t="str">
            <v>UCOR.00000693.01.01.01</v>
          </cell>
          <cell r="E2058">
            <v>0</v>
          </cell>
        </row>
        <row r="2059">
          <cell r="A2059">
            <v>2016</v>
          </cell>
          <cell r="B2059" t="str">
            <v>DEC</v>
          </cell>
          <cell r="D2059" t="str">
            <v>UCOR.00000306.01.05.01</v>
          </cell>
          <cell r="E2059">
            <v>0</v>
          </cell>
        </row>
        <row r="2060">
          <cell r="A2060">
            <v>2016</v>
          </cell>
          <cell r="B2060" t="str">
            <v>DEC</v>
          </cell>
          <cell r="D2060" t="str">
            <v>UNUC.00000969.10.01.01</v>
          </cell>
          <cell r="E2060">
            <v>42266.37</v>
          </cell>
        </row>
        <row r="2061">
          <cell r="A2061">
            <v>2016</v>
          </cell>
          <cell r="B2061" t="str">
            <v>DEC</v>
          </cell>
          <cell r="D2061" t="str">
            <v>UNUC.00000938.01.02.01</v>
          </cell>
          <cell r="E2061">
            <v>9913.51</v>
          </cell>
        </row>
        <row r="2062">
          <cell r="A2062">
            <v>2016</v>
          </cell>
          <cell r="B2062" t="str">
            <v>DEC</v>
          </cell>
          <cell r="D2062" t="str">
            <v>UNUC.00000715.01.01.01</v>
          </cell>
          <cell r="E2062">
            <v>78</v>
          </cell>
        </row>
        <row r="2063">
          <cell r="A2063">
            <v>2016</v>
          </cell>
          <cell r="B2063" t="str">
            <v>DEC</v>
          </cell>
          <cell r="D2063" t="str">
            <v>UNUC.00001057.01.01.01</v>
          </cell>
          <cell r="E2063">
            <v>1114.5</v>
          </cell>
        </row>
        <row r="2064">
          <cell r="A2064">
            <v>2016</v>
          </cell>
          <cell r="B2064" t="str">
            <v>DEC</v>
          </cell>
          <cell r="D2064" t="str">
            <v>UPGD.00005600.01.01.01</v>
          </cell>
          <cell r="E2064">
            <v>5844.22</v>
          </cell>
        </row>
        <row r="2065">
          <cell r="A2065">
            <v>2016</v>
          </cell>
          <cell r="B2065" t="str">
            <v>DEC</v>
          </cell>
          <cell r="D2065" t="str">
            <v>UNUC.00000003.01.01.01</v>
          </cell>
          <cell r="E2065">
            <v>162271.96</v>
          </cell>
        </row>
        <row r="2066">
          <cell r="A2066">
            <v>2016</v>
          </cell>
          <cell r="B2066" t="str">
            <v>DEC</v>
          </cell>
          <cell r="D2066" t="str">
            <v>UPGD.00000633.01.01.01</v>
          </cell>
          <cell r="E2066">
            <v>97557.14</v>
          </cell>
        </row>
        <row r="2067">
          <cell r="A2067">
            <v>2016</v>
          </cell>
          <cell r="B2067" t="str">
            <v>DEC</v>
          </cell>
          <cell r="D2067" t="str">
            <v>UNUC.00000914.01.01.01</v>
          </cell>
          <cell r="E2067">
            <v>19130</v>
          </cell>
        </row>
        <row r="2068">
          <cell r="A2068">
            <v>2016</v>
          </cell>
          <cell r="B2068" t="str">
            <v>DEC</v>
          </cell>
          <cell r="D2068" t="str">
            <v>UNUC.00000003.01.07.01</v>
          </cell>
          <cell r="E2068">
            <v>-17113</v>
          </cell>
        </row>
        <row r="2069">
          <cell r="A2069">
            <v>2016</v>
          </cell>
          <cell r="B2069" t="str">
            <v>DEC</v>
          </cell>
          <cell r="D2069" t="str">
            <v>UNUC.00000938.01.01.01</v>
          </cell>
          <cell r="E2069">
            <v>27172.85</v>
          </cell>
        </row>
        <row r="2070">
          <cell r="A2070">
            <v>2016</v>
          </cell>
          <cell r="B2070" t="str">
            <v>DEC</v>
          </cell>
          <cell r="D2070" t="str">
            <v>UNUC.00000002.01.05.01</v>
          </cell>
          <cell r="E2070">
            <v>2250</v>
          </cell>
        </row>
        <row r="2071">
          <cell r="A2071">
            <v>2016</v>
          </cell>
          <cell r="B2071" t="str">
            <v>DEC</v>
          </cell>
          <cell r="D2071" t="str">
            <v>UCOR.00000301.01.06.01</v>
          </cell>
          <cell r="E2071">
            <v>-756963</v>
          </cell>
        </row>
        <row r="2072">
          <cell r="A2072">
            <v>2016</v>
          </cell>
          <cell r="B2072" t="str">
            <v>DEC</v>
          </cell>
          <cell r="D2072" t="str">
            <v>EXP5TOT</v>
          </cell>
          <cell r="E2072">
            <v>29117459.783298399</v>
          </cell>
        </row>
        <row r="2073">
          <cell r="A2073">
            <v>2016</v>
          </cell>
          <cell r="B2073" t="str">
            <v>DEC</v>
          </cell>
          <cell r="D2073" t="str">
            <v>4405810</v>
          </cell>
          <cell r="E2073">
            <v>0</v>
          </cell>
        </row>
        <row r="2074">
          <cell r="A2074">
            <v>2016</v>
          </cell>
          <cell r="B2074" t="str">
            <v>DEC</v>
          </cell>
          <cell r="D2074" t="str">
            <v>4405940</v>
          </cell>
          <cell r="E2074">
            <v>0</v>
          </cell>
        </row>
        <row r="2075">
          <cell r="A2075">
            <v>2016</v>
          </cell>
          <cell r="B2075" t="str">
            <v>DEC</v>
          </cell>
          <cell r="D2075" t="str">
            <v>4405000</v>
          </cell>
          <cell r="E2075">
            <v>36120770.939999998</v>
          </cell>
        </row>
        <row r="2076">
          <cell r="A2076">
            <v>2016</v>
          </cell>
          <cell r="B2076" t="str">
            <v>DEC</v>
          </cell>
          <cell r="D2076" t="str">
            <v>4405840</v>
          </cell>
          <cell r="E2076">
            <v>0</v>
          </cell>
        </row>
        <row r="2077">
          <cell r="A2077">
            <v>2016</v>
          </cell>
          <cell r="B2077" t="str">
            <v>DEC</v>
          </cell>
          <cell r="D2077" t="str">
            <v>CI75001</v>
          </cell>
          <cell r="E2077">
            <v>31750.880000000001</v>
          </cell>
        </row>
        <row r="2078">
          <cell r="A2078">
            <v>2016</v>
          </cell>
          <cell r="B2078" t="str">
            <v>DEC</v>
          </cell>
          <cell r="D2078" t="str">
            <v>CI75002</v>
          </cell>
          <cell r="E2078">
            <v>4566840.47</v>
          </cell>
        </row>
        <row r="2079">
          <cell r="A2079">
            <v>2016</v>
          </cell>
          <cell r="B2079" t="str">
            <v>DEC</v>
          </cell>
          <cell r="D2079" t="str">
            <v>CI95001</v>
          </cell>
          <cell r="E2079">
            <v>0</v>
          </cell>
        </row>
        <row r="2080">
          <cell r="A2080">
            <v>2016</v>
          </cell>
          <cell r="B2080" t="str">
            <v>DEC</v>
          </cell>
          <cell r="D2080" t="str">
            <v>CI95002</v>
          </cell>
          <cell r="E2080">
            <v>0</v>
          </cell>
        </row>
        <row r="2081">
          <cell r="A2081">
            <v>2016</v>
          </cell>
          <cell r="B2081" t="str">
            <v>DEC</v>
          </cell>
          <cell r="D2081" t="str">
            <v>CI15001</v>
          </cell>
          <cell r="E2081">
            <v>155844.85</v>
          </cell>
        </row>
        <row r="2082">
          <cell r="A2082">
            <v>2016</v>
          </cell>
          <cell r="B2082" t="str">
            <v>DEC</v>
          </cell>
          <cell r="D2082" t="str">
            <v>CI15002</v>
          </cell>
          <cell r="E2082">
            <v>30843.1</v>
          </cell>
        </row>
        <row r="2083">
          <cell r="A2083">
            <v>2016</v>
          </cell>
          <cell r="B2083" t="str">
            <v>DEC</v>
          </cell>
          <cell r="D2083" t="str">
            <v>CI85001</v>
          </cell>
          <cell r="E2083">
            <v>0</v>
          </cell>
        </row>
        <row r="2084">
          <cell r="A2084">
            <v>2016</v>
          </cell>
          <cell r="B2084" t="str">
            <v>DEC</v>
          </cell>
          <cell r="D2084" t="str">
            <v>CI85002</v>
          </cell>
          <cell r="E2084">
            <v>0</v>
          </cell>
        </row>
        <row r="2085">
          <cell r="A2085">
            <v>2016</v>
          </cell>
          <cell r="B2085" t="str">
            <v>DEC</v>
          </cell>
          <cell r="D2085" t="str">
            <v>CIA5001</v>
          </cell>
          <cell r="E2085">
            <v>24257.54</v>
          </cell>
        </row>
        <row r="2086">
          <cell r="A2086">
            <v>2016</v>
          </cell>
          <cell r="B2086" t="str">
            <v>DEC</v>
          </cell>
          <cell r="D2086" t="str">
            <v>CIA5002</v>
          </cell>
          <cell r="E2086">
            <v>44677.47</v>
          </cell>
        </row>
        <row r="2087">
          <cell r="A2087">
            <v>2016</v>
          </cell>
          <cell r="B2087" t="str">
            <v>DEC</v>
          </cell>
          <cell r="D2087" t="str">
            <v>CIB5001</v>
          </cell>
          <cell r="E2087">
            <v>0</v>
          </cell>
        </row>
        <row r="2088">
          <cell r="A2088">
            <v>2016</v>
          </cell>
          <cell r="B2088" t="str">
            <v>DEC</v>
          </cell>
          <cell r="D2088" t="str">
            <v>CIB5002</v>
          </cell>
          <cell r="E2088">
            <v>0</v>
          </cell>
        </row>
        <row r="2089">
          <cell r="A2089">
            <v>2016</v>
          </cell>
          <cell r="B2089" t="str">
            <v>DEC</v>
          </cell>
          <cell r="D2089" t="str">
            <v>CIC5001</v>
          </cell>
          <cell r="E2089">
            <v>0</v>
          </cell>
        </row>
        <row r="2090">
          <cell r="A2090">
            <v>2016</v>
          </cell>
          <cell r="B2090" t="str">
            <v>DEC</v>
          </cell>
          <cell r="D2090" t="str">
            <v>CIC5002</v>
          </cell>
          <cell r="E2090">
            <v>0</v>
          </cell>
        </row>
        <row r="2091">
          <cell r="A2091">
            <v>2016</v>
          </cell>
          <cell r="B2091" t="str">
            <v>DEC</v>
          </cell>
          <cell r="D2091" t="str">
            <v>CI45002</v>
          </cell>
          <cell r="E2091">
            <v>-4173143.77</v>
          </cell>
        </row>
        <row r="2092">
          <cell r="A2092">
            <v>2016</v>
          </cell>
          <cell r="B2092" t="str">
            <v>DEC</v>
          </cell>
          <cell r="D2092" t="str">
            <v>CI45001</v>
          </cell>
          <cell r="E2092">
            <v>2612.52</v>
          </cell>
        </row>
        <row r="2093">
          <cell r="A2093">
            <v>2016</v>
          </cell>
          <cell r="B2093" t="str">
            <v>DEC</v>
          </cell>
          <cell r="D2093" t="str">
            <v>TRU5BEG</v>
          </cell>
          <cell r="E2093">
            <v>26788058.284513</v>
          </cell>
        </row>
        <row r="2094">
          <cell r="A2094">
            <v>2016</v>
          </cell>
          <cell r="B2094" t="str">
            <v>DEC</v>
          </cell>
          <cell r="D2094" t="str">
            <v>TRU5END</v>
          </cell>
          <cell r="E2094">
            <v>23152828.106392998</v>
          </cell>
        </row>
        <row r="2095">
          <cell r="A2095">
            <v>2016</v>
          </cell>
          <cell r="B2095" t="str">
            <v>DEC</v>
          </cell>
          <cell r="D2095" t="str">
            <v>O/U5MON</v>
          </cell>
          <cell r="E2095">
            <v>-3239551.4281199998</v>
          </cell>
        </row>
      </sheetData>
      <sheetData sheetId="4"/>
      <sheetData sheetId="5">
        <row r="6">
          <cell r="J6">
            <v>339651.81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"/>
      <sheetName val="FPC"/>
      <sheetName val="TECO"/>
      <sheetName val="GULF"/>
      <sheetName val="RES &amp; 2,000 KW"/>
      <sheetName val="VERY SMALL COMM"/>
      <sheetName val="SMALL COMM"/>
      <sheetName val="2,000 KW TOU"/>
      <sheetName val="MEDIUM CI"/>
      <sheetName val="MEDIUM CI TOU"/>
      <sheetName val="MEDIUM COM INT"/>
      <sheetName val="INDUSTRIAL INT"/>
      <sheetName val="#REF"/>
      <sheetName val="WKFILE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  <sheetName val="NBC"/>
      <sheetName val="sys_header"/>
      <sheetName val="sys_desc"/>
      <sheetName val="sys_data"/>
      <sheetName val="sys_proj"/>
      <sheetName val="crit"/>
      <sheetName val="sys_control"/>
      <sheetName val="prior_period"/>
      <sheetName val="Revenue"/>
      <sheetName val="prior_period_old"/>
      <sheetName val="revenue_old"/>
      <sheetName val="emission"/>
      <sheetName val="ROI_emission"/>
      <sheetName val="ITC_DESOTO"/>
      <sheetName val="ITC_NASA"/>
      <sheetName val="ROI_calc"/>
      <sheetName val="alloc_juris_cap"/>
      <sheetName val="alloc_juris_exp"/>
      <sheetName val="over_under"/>
      <sheetName val="entry_to_GL"/>
      <sheetName val="GL_accts"/>
    </sheetNames>
    <sheetDataSet>
      <sheetData sheetId="0"/>
      <sheetData sheetId="1"/>
      <sheetData sheetId="2"/>
      <sheetData sheetId="3"/>
      <sheetData sheetId="4">
        <row r="1">
          <cell r="B1" t="str">
            <v>CLAUSE_ACCT</v>
          </cell>
          <cell r="D1" t="str">
            <v>AMOUNT</v>
          </cell>
        </row>
        <row r="2">
          <cell r="B2" t="str">
            <v>254_9000</v>
          </cell>
          <cell r="D2">
            <v>20034.47</v>
          </cell>
        </row>
        <row r="3">
          <cell r="B3" t="str">
            <v>403_0020</v>
          </cell>
          <cell r="D3">
            <v>19775.29</v>
          </cell>
        </row>
        <row r="4">
          <cell r="B4" t="str">
            <v>403_0030</v>
          </cell>
          <cell r="D4">
            <v>24388.3</v>
          </cell>
        </row>
        <row r="5">
          <cell r="B5" t="str">
            <v>403_0040</v>
          </cell>
          <cell r="D5">
            <v>69.510000000000005</v>
          </cell>
        </row>
        <row r="6">
          <cell r="B6" t="str">
            <v>403_0050</v>
          </cell>
          <cell r="D6">
            <v>23453.32</v>
          </cell>
        </row>
        <row r="7">
          <cell r="B7" t="str">
            <v>403_0070</v>
          </cell>
          <cell r="D7">
            <v>62.06</v>
          </cell>
        </row>
        <row r="8">
          <cell r="B8" t="str">
            <v>403_0080</v>
          </cell>
          <cell r="D8">
            <v>49.65</v>
          </cell>
        </row>
        <row r="9">
          <cell r="B9" t="str">
            <v>403_0100</v>
          </cell>
          <cell r="D9">
            <v>176.69</v>
          </cell>
        </row>
        <row r="10">
          <cell r="B10" t="str">
            <v>403_0120</v>
          </cell>
          <cell r="D10">
            <v>1632.33</v>
          </cell>
        </row>
        <row r="11">
          <cell r="B11" t="str">
            <v>403_0160</v>
          </cell>
          <cell r="D11">
            <v>529.41</v>
          </cell>
        </row>
        <row r="12">
          <cell r="B12" t="str">
            <v>403_0200</v>
          </cell>
          <cell r="D12">
            <v>2198.0700000000002</v>
          </cell>
        </row>
        <row r="13">
          <cell r="B13" t="str">
            <v>403_0230</v>
          </cell>
          <cell r="D13">
            <v>37211.25</v>
          </cell>
        </row>
        <row r="14">
          <cell r="B14" t="str">
            <v>403_0240</v>
          </cell>
          <cell r="D14">
            <v>70136.39</v>
          </cell>
        </row>
        <row r="15">
          <cell r="B15" t="str">
            <v>403_0250</v>
          </cell>
          <cell r="D15">
            <v>151816.6</v>
          </cell>
        </row>
        <row r="16">
          <cell r="B16" t="str">
            <v>403_0260</v>
          </cell>
          <cell r="D16">
            <v>862.61</v>
          </cell>
        </row>
        <row r="17">
          <cell r="B17" t="str">
            <v>403_0270</v>
          </cell>
          <cell r="D17">
            <v>280308.65000000002</v>
          </cell>
        </row>
        <row r="18">
          <cell r="B18" t="str">
            <v>404_0030</v>
          </cell>
          <cell r="D18">
            <v>69.12</v>
          </cell>
        </row>
        <row r="19">
          <cell r="B19" t="str">
            <v>404_0080</v>
          </cell>
          <cell r="D19">
            <v>6265.48</v>
          </cell>
        </row>
        <row r="20">
          <cell r="B20" t="str">
            <v>404_0230</v>
          </cell>
          <cell r="D20">
            <v>84.11</v>
          </cell>
        </row>
        <row r="21">
          <cell r="B21" t="str">
            <v>407_3730</v>
          </cell>
          <cell r="D21">
            <v>38329</v>
          </cell>
        </row>
        <row r="22">
          <cell r="B22" t="str">
            <v>407_3740</v>
          </cell>
          <cell r="D22">
            <v>24110</v>
          </cell>
        </row>
        <row r="23">
          <cell r="B23" t="str">
            <v>407_4020</v>
          </cell>
          <cell r="D23">
            <v>-122066</v>
          </cell>
        </row>
        <row r="24">
          <cell r="B24" t="str">
            <v>407_4030</v>
          </cell>
          <cell r="D24">
            <v>-76783</v>
          </cell>
        </row>
        <row r="25">
          <cell r="B25" t="str">
            <v>407_4040</v>
          </cell>
          <cell r="D25">
            <v>-76658</v>
          </cell>
        </row>
        <row r="26">
          <cell r="B26" t="str">
            <v>407_4050</v>
          </cell>
          <cell r="D26">
            <v>-48220</v>
          </cell>
        </row>
        <row r="27">
          <cell r="B27" t="str">
            <v>411_8000</v>
          </cell>
          <cell r="D27">
            <v>-20034.47</v>
          </cell>
        </row>
        <row r="28">
          <cell r="B28" t="str">
            <v>502_2590</v>
          </cell>
          <cell r="D28">
            <v>12110.99</v>
          </cell>
        </row>
        <row r="29">
          <cell r="B29" t="str">
            <v>506_0190</v>
          </cell>
          <cell r="D29">
            <v>79883</v>
          </cell>
        </row>
        <row r="30">
          <cell r="B30" t="str">
            <v>506_0890</v>
          </cell>
          <cell r="D30">
            <v>6983.9</v>
          </cell>
        </row>
        <row r="31">
          <cell r="B31" t="str">
            <v>506_1490</v>
          </cell>
          <cell r="D31">
            <v>0</v>
          </cell>
        </row>
        <row r="32">
          <cell r="B32" t="str">
            <v>506_2290</v>
          </cell>
          <cell r="D32">
            <v>1427.06</v>
          </cell>
        </row>
        <row r="33">
          <cell r="B33" t="str">
            <v>506_2390</v>
          </cell>
          <cell r="D33">
            <v>6594.08</v>
          </cell>
        </row>
        <row r="34">
          <cell r="B34" t="str">
            <v>506_2890</v>
          </cell>
          <cell r="D34">
            <v>198008</v>
          </cell>
        </row>
        <row r="35">
          <cell r="B35" t="str">
            <v>506_3190</v>
          </cell>
          <cell r="D35">
            <v>78982.97</v>
          </cell>
        </row>
        <row r="36">
          <cell r="B36" t="str">
            <v>506_3390</v>
          </cell>
          <cell r="D36">
            <v>227.48</v>
          </cell>
        </row>
        <row r="37">
          <cell r="B37" t="str">
            <v>506_4390</v>
          </cell>
          <cell r="D37">
            <v>220086.3</v>
          </cell>
        </row>
        <row r="38">
          <cell r="B38" t="str">
            <v>509_3190</v>
          </cell>
          <cell r="D38">
            <v>-3033.44</v>
          </cell>
        </row>
        <row r="39">
          <cell r="B39" t="str">
            <v>511_0590</v>
          </cell>
          <cell r="D39">
            <v>94943.45</v>
          </cell>
        </row>
        <row r="40">
          <cell r="B40" t="str">
            <v>511_3590</v>
          </cell>
          <cell r="D40">
            <v>10532.87</v>
          </cell>
        </row>
        <row r="41">
          <cell r="B41" t="str">
            <v>512_0390</v>
          </cell>
          <cell r="D41">
            <v>51275.9</v>
          </cell>
        </row>
        <row r="42">
          <cell r="B42" t="str">
            <v>512_2490</v>
          </cell>
          <cell r="D42">
            <v>42012.86</v>
          </cell>
        </row>
        <row r="43">
          <cell r="B43" t="str">
            <v>512_2590</v>
          </cell>
          <cell r="D43">
            <v>36066.870000000003</v>
          </cell>
        </row>
        <row r="44">
          <cell r="B44" t="str">
            <v>512_3190</v>
          </cell>
          <cell r="D44">
            <v>1027.68</v>
          </cell>
        </row>
        <row r="45">
          <cell r="B45" t="str">
            <v>512_3390</v>
          </cell>
          <cell r="D45">
            <v>194170.47</v>
          </cell>
        </row>
        <row r="46">
          <cell r="B46" t="str">
            <v>513_4190</v>
          </cell>
          <cell r="D46">
            <v>1312</v>
          </cell>
        </row>
        <row r="47">
          <cell r="B47" t="str">
            <v>514_0890</v>
          </cell>
          <cell r="D47">
            <v>627.70000000000005</v>
          </cell>
        </row>
        <row r="48">
          <cell r="B48" t="str">
            <v>514_1790</v>
          </cell>
          <cell r="D48">
            <v>30978.71</v>
          </cell>
        </row>
        <row r="49">
          <cell r="B49" t="str">
            <v>524_1490</v>
          </cell>
          <cell r="D49">
            <v>0</v>
          </cell>
        </row>
        <row r="50">
          <cell r="B50" t="str">
            <v>524_2890</v>
          </cell>
          <cell r="D50">
            <v>106076</v>
          </cell>
        </row>
        <row r="51">
          <cell r="B51" t="str">
            <v>529_3490</v>
          </cell>
          <cell r="D51">
            <v>426584.3</v>
          </cell>
        </row>
        <row r="52">
          <cell r="B52" t="str">
            <v>529_4290</v>
          </cell>
          <cell r="D52">
            <v>7340.17</v>
          </cell>
        </row>
        <row r="53">
          <cell r="B53" t="str">
            <v>532_1390</v>
          </cell>
          <cell r="D53">
            <v>0</v>
          </cell>
        </row>
        <row r="54">
          <cell r="B54" t="str">
            <v>546_3790</v>
          </cell>
          <cell r="D54">
            <v>16438.689999999999</v>
          </cell>
        </row>
        <row r="55">
          <cell r="B55" t="str">
            <v>546_3890</v>
          </cell>
          <cell r="D55">
            <v>7662.43</v>
          </cell>
        </row>
        <row r="56">
          <cell r="B56" t="str">
            <v>549_0190</v>
          </cell>
          <cell r="D56">
            <v>22494</v>
          </cell>
        </row>
        <row r="57">
          <cell r="B57" t="str">
            <v>549_1490</v>
          </cell>
          <cell r="D57">
            <v>0</v>
          </cell>
        </row>
        <row r="58">
          <cell r="B58" t="str">
            <v>549_2390</v>
          </cell>
          <cell r="D58">
            <v>2420.87</v>
          </cell>
        </row>
        <row r="59">
          <cell r="B59" t="str">
            <v>549_2790</v>
          </cell>
          <cell r="D59">
            <v>26922.34</v>
          </cell>
        </row>
        <row r="60">
          <cell r="B60" t="str">
            <v>549_2890</v>
          </cell>
          <cell r="D60">
            <v>49502</v>
          </cell>
        </row>
        <row r="61">
          <cell r="B61" t="str">
            <v>549_2990</v>
          </cell>
          <cell r="D61">
            <v>20867.37</v>
          </cell>
        </row>
        <row r="62">
          <cell r="B62" t="str">
            <v>549_3090</v>
          </cell>
          <cell r="D62">
            <v>1630.84</v>
          </cell>
        </row>
        <row r="63">
          <cell r="B63" t="str">
            <v>549_3790</v>
          </cell>
          <cell r="D63">
            <v>22328.78</v>
          </cell>
        </row>
        <row r="64">
          <cell r="B64" t="str">
            <v>549_3890</v>
          </cell>
          <cell r="D64">
            <v>1713.08</v>
          </cell>
        </row>
        <row r="65">
          <cell r="B65" t="str">
            <v>551_3790</v>
          </cell>
          <cell r="D65">
            <v>12959.17</v>
          </cell>
        </row>
        <row r="66">
          <cell r="B66" t="str">
            <v>551_3890</v>
          </cell>
          <cell r="D66">
            <v>6871.91</v>
          </cell>
        </row>
        <row r="67">
          <cell r="B67" t="str">
            <v>552_0590</v>
          </cell>
          <cell r="D67">
            <v>122602.54</v>
          </cell>
        </row>
        <row r="68">
          <cell r="B68" t="str">
            <v>552_3790</v>
          </cell>
          <cell r="D68">
            <v>12618.93</v>
          </cell>
        </row>
        <row r="69">
          <cell r="B69" t="str">
            <v>552_3890</v>
          </cell>
          <cell r="D69">
            <v>577.72</v>
          </cell>
        </row>
        <row r="70">
          <cell r="B70" t="str">
            <v>553_0390</v>
          </cell>
          <cell r="D70">
            <v>92153.22</v>
          </cell>
        </row>
        <row r="71">
          <cell r="B71" t="str">
            <v>553_3790</v>
          </cell>
          <cell r="D71">
            <v>4298.05</v>
          </cell>
        </row>
        <row r="72">
          <cell r="B72" t="str">
            <v>553_3890</v>
          </cell>
          <cell r="D72">
            <v>1520.04</v>
          </cell>
        </row>
        <row r="73">
          <cell r="B73" t="str">
            <v>554_3790</v>
          </cell>
          <cell r="D73">
            <v>4165.47</v>
          </cell>
        </row>
        <row r="74">
          <cell r="B74" t="str">
            <v>554_3890</v>
          </cell>
          <cell r="D74">
            <v>597.97</v>
          </cell>
        </row>
        <row r="75">
          <cell r="B75" t="str">
            <v>569_2390</v>
          </cell>
          <cell r="D75">
            <v>10236.959999999999</v>
          </cell>
        </row>
        <row r="76">
          <cell r="B76" t="str">
            <v>570_1900</v>
          </cell>
          <cell r="D76">
            <v>23343</v>
          </cell>
        </row>
        <row r="77">
          <cell r="B77" t="str">
            <v>570_1990</v>
          </cell>
          <cell r="D77">
            <v>7271.12</v>
          </cell>
        </row>
        <row r="78">
          <cell r="B78" t="str">
            <v>591_2390</v>
          </cell>
          <cell r="D78">
            <v>78080.86</v>
          </cell>
        </row>
        <row r="79">
          <cell r="B79" t="str">
            <v>592_1900</v>
          </cell>
          <cell r="D79">
            <v>23343</v>
          </cell>
        </row>
        <row r="80">
          <cell r="B80" t="str">
            <v>592_1990</v>
          </cell>
          <cell r="D80">
            <v>63017.32</v>
          </cell>
        </row>
        <row r="81">
          <cell r="B81" t="str">
            <v>926_2130</v>
          </cell>
          <cell r="D81">
            <v>0</v>
          </cell>
        </row>
        <row r="82">
          <cell r="B82" t="str">
            <v>255_3140</v>
          </cell>
          <cell r="D82">
            <v>76783</v>
          </cell>
        </row>
        <row r="83">
          <cell r="B83" t="str">
            <v>440_8000</v>
          </cell>
          <cell r="D83">
            <v>13845765.59</v>
          </cell>
        </row>
        <row r="84">
          <cell r="B84" t="str">
            <v>440_8810</v>
          </cell>
          <cell r="D84">
            <v>0</v>
          </cell>
        </row>
        <row r="85">
          <cell r="B85" t="str">
            <v>440_8840</v>
          </cell>
          <cell r="D85">
            <v>0</v>
          </cell>
        </row>
        <row r="86">
          <cell r="B86" t="str">
            <v>440_8940</v>
          </cell>
          <cell r="D86">
            <v>0</v>
          </cell>
        </row>
        <row r="87">
          <cell r="B87" t="str">
            <v>CI7_8002</v>
          </cell>
          <cell r="D87">
            <v>0</v>
          </cell>
        </row>
        <row r="88">
          <cell r="B88" t="str">
            <v>CI7_8003</v>
          </cell>
          <cell r="D88">
            <v>0</v>
          </cell>
        </row>
        <row r="89">
          <cell r="B89" t="str">
            <v>CI7_8004</v>
          </cell>
          <cell r="D89">
            <v>0</v>
          </cell>
        </row>
        <row r="90">
          <cell r="B90" t="str">
            <v>CI7_8005</v>
          </cell>
          <cell r="D90">
            <v>115154.61</v>
          </cell>
        </row>
        <row r="91">
          <cell r="B91" t="str">
            <v>CI7_8007</v>
          </cell>
          <cell r="D91">
            <v>0</v>
          </cell>
        </row>
        <row r="92">
          <cell r="B92" t="str">
            <v>CI7_8008</v>
          </cell>
          <cell r="D92">
            <v>800</v>
          </cell>
        </row>
        <row r="93">
          <cell r="B93" t="str">
            <v>CI7_8010</v>
          </cell>
          <cell r="D93">
            <v>0</v>
          </cell>
        </row>
        <row r="94">
          <cell r="B94" t="str">
            <v>CI7_8012</v>
          </cell>
          <cell r="D94">
            <v>0</v>
          </cell>
        </row>
        <row r="95">
          <cell r="B95" t="str">
            <v>CI7_8016</v>
          </cell>
          <cell r="D95">
            <v>0</v>
          </cell>
        </row>
        <row r="96">
          <cell r="B96" t="str">
            <v>CI7_8017</v>
          </cell>
          <cell r="D96">
            <v>0</v>
          </cell>
        </row>
        <row r="97">
          <cell r="B97" t="str">
            <v>CI7_8020</v>
          </cell>
          <cell r="D97">
            <v>0</v>
          </cell>
        </row>
        <row r="98">
          <cell r="B98" t="str">
            <v>CI7_8023</v>
          </cell>
          <cell r="D98">
            <v>936.98</v>
          </cell>
        </row>
        <row r="99">
          <cell r="B99" t="str">
            <v>CI7_8024</v>
          </cell>
          <cell r="D99">
            <v>0</v>
          </cell>
        </row>
        <row r="100">
          <cell r="B100" t="str">
            <v>CI7_8025</v>
          </cell>
          <cell r="D100">
            <v>0</v>
          </cell>
        </row>
        <row r="101">
          <cell r="B101" t="str">
            <v>CI7_8026</v>
          </cell>
          <cell r="D101">
            <v>0</v>
          </cell>
        </row>
        <row r="102">
          <cell r="B102" t="str">
            <v>CI7_8031</v>
          </cell>
          <cell r="D102">
            <v>18554689.859999999</v>
          </cell>
        </row>
        <row r="103">
          <cell r="B103" t="str">
            <v>CI7_8033</v>
          </cell>
          <cell r="D103">
            <v>1717944.4</v>
          </cell>
        </row>
        <row r="104">
          <cell r="B104" t="str">
            <v>CI7_8035</v>
          </cell>
          <cell r="D104">
            <v>0</v>
          </cell>
        </row>
        <row r="105">
          <cell r="B105" t="str">
            <v>CI7_8037</v>
          </cell>
          <cell r="D105">
            <v>36245.870000000003</v>
          </cell>
        </row>
        <row r="106">
          <cell r="B106" t="str">
            <v>CI7_8038</v>
          </cell>
          <cell r="D106">
            <v>390048.42</v>
          </cell>
        </row>
        <row r="107">
          <cell r="B107" t="str">
            <v>CI7_8039</v>
          </cell>
          <cell r="D107">
            <v>0</v>
          </cell>
        </row>
        <row r="108">
          <cell r="B108" t="str">
            <v>CI7_8041</v>
          </cell>
          <cell r="D108">
            <v>31298.35</v>
          </cell>
        </row>
        <row r="109">
          <cell r="B109" t="str">
            <v>CI9_8002</v>
          </cell>
          <cell r="D109">
            <v>0</v>
          </cell>
        </row>
        <row r="110">
          <cell r="B110" t="str">
            <v>CI9_8003</v>
          </cell>
          <cell r="D110">
            <v>0</v>
          </cell>
        </row>
        <row r="111">
          <cell r="B111" t="str">
            <v>CI9_8004</v>
          </cell>
          <cell r="D111">
            <v>0</v>
          </cell>
        </row>
        <row r="112">
          <cell r="B112" t="str">
            <v>CI9_8005</v>
          </cell>
          <cell r="D112">
            <v>0</v>
          </cell>
        </row>
        <row r="113">
          <cell r="B113" t="str">
            <v>CI9_8007</v>
          </cell>
          <cell r="D113">
            <v>0</v>
          </cell>
        </row>
        <row r="114">
          <cell r="B114" t="str">
            <v>CI9_8008</v>
          </cell>
          <cell r="D114">
            <v>0</v>
          </cell>
        </row>
        <row r="115">
          <cell r="B115" t="str">
            <v>CI9_8010</v>
          </cell>
          <cell r="D115">
            <v>0</v>
          </cell>
        </row>
        <row r="116">
          <cell r="B116" t="str">
            <v>CI9_8012</v>
          </cell>
          <cell r="D116">
            <v>0</v>
          </cell>
        </row>
        <row r="117">
          <cell r="B117" t="str">
            <v>CI9_8016</v>
          </cell>
          <cell r="D117">
            <v>0</v>
          </cell>
        </row>
        <row r="118">
          <cell r="B118" t="str">
            <v>CI9_8017</v>
          </cell>
          <cell r="D118">
            <v>0</v>
          </cell>
        </row>
        <row r="119">
          <cell r="B119" t="str">
            <v>CI9_8020</v>
          </cell>
          <cell r="D119">
            <v>0</v>
          </cell>
        </row>
        <row r="120">
          <cell r="B120" t="str">
            <v>CI9_8023</v>
          </cell>
          <cell r="D120">
            <v>0</v>
          </cell>
        </row>
        <row r="121">
          <cell r="B121" t="str">
            <v>CI9_8024</v>
          </cell>
          <cell r="D121">
            <v>0</v>
          </cell>
        </row>
        <row r="122">
          <cell r="B122" t="str">
            <v>CI9_8025</v>
          </cell>
          <cell r="D122">
            <v>0</v>
          </cell>
        </row>
        <row r="123">
          <cell r="B123" t="str">
            <v>CI9_8026</v>
          </cell>
          <cell r="D123">
            <v>0</v>
          </cell>
        </row>
        <row r="124">
          <cell r="B124" t="str">
            <v>CI9_8031</v>
          </cell>
          <cell r="D124">
            <v>0</v>
          </cell>
        </row>
        <row r="125">
          <cell r="B125" t="str">
            <v>CI9_8033</v>
          </cell>
          <cell r="D125">
            <v>0</v>
          </cell>
        </row>
        <row r="126">
          <cell r="B126" t="str">
            <v>CI9_8035</v>
          </cell>
          <cell r="D126">
            <v>0</v>
          </cell>
        </row>
        <row r="127">
          <cell r="B127" t="str">
            <v>CI9_8037</v>
          </cell>
          <cell r="D127">
            <v>0</v>
          </cell>
        </row>
        <row r="128">
          <cell r="B128" t="str">
            <v>CI9_8038</v>
          </cell>
          <cell r="D128">
            <v>0</v>
          </cell>
        </row>
        <row r="129">
          <cell r="B129" t="str">
            <v>CI9_8039</v>
          </cell>
          <cell r="D129">
            <v>0</v>
          </cell>
        </row>
        <row r="130">
          <cell r="B130" t="str">
            <v>CI9_8041</v>
          </cell>
          <cell r="D130">
            <v>0</v>
          </cell>
        </row>
        <row r="131">
          <cell r="B131" t="str">
            <v>CI1_8002</v>
          </cell>
          <cell r="D131">
            <v>19775.29</v>
          </cell>
        </row>
        <row r="132">
          <cell r="B132" t="str">
            <v>CI1_8003</v>
          </cell>
          <cell r="D132">
            <v>24457.42</v>
          </cell>
        </row>
        <row r="133">
          <cell r="B133" t="str">
            <v>CI1_8004</v>
          </cell>
          <cell r="D133">
            <v>69.510000000000005</v>
          </cell>
        </row>
        <row r="134">
          <cell r="B134" t="str">
            <v>CI1_8005</v>
          </cell>
          <cell r="D134">
            <v>23453.32</v>
          </cell>
        </row>
        <row r="135">
          <cell r="B135" t="str">
            <v>CI1_8007</v>
          </cell>
          <cell r="D135">
            <v>62.06</v>
          </cell>
        </row>
        <row r="136">
          <cell r="B136" t="str">
            <v>CI1_8008</v>
          </cell>
          <cell r="D136">
            <v>6315.13</v>
          </cell>
        </row>
        <row r="137">
          <cell r="B137" t="str">
            <v>108_1260</v>
          </cell>
          <cell r="D137">
            <v>-33703.14</v>
          </cell>
        </row>
        <row r="138">
          <cell r="B138" t="str">
            <v>255_3020</v>
          </cell>
          <cell r="D138">
            <v>-43943870</v>
          </cell>
        </row>
        <row r="139">
          <cell r="B139" t="str">
            <v>255_3030</v>
          </cell>
          <cell r="D139">
            <v>-18427907</v>
          </cell>
        </row>
        <row r="140">
          <cell r="B140" t="str">
            <v>255_3120</v>
          </cell>
          <cell r="D140">
            <v>854462</v>
          </cell>
        </row>
        <row r="141">
          <cell r="B141" t="str">
            <v>CI1_8010</v>
          </cell>
          <cell r="D141">
            <v>176.69</v>
          </cell>
        </row>
        <row r="142">
          <cell r="B142" t="str">
            <v>CI1_8012</v>
          </cell>
          <cell r="D142">
            <v>1632.33</v>
          </cell>
        </row>
        <row r="143">
          <cell r="B143" t="str">
            <v>CI1_8016</v>
          </cell>
          <cell r="D143">
            <v>529.41</v>
          </cell>
        </row>
        <row r="144">
          <cell r="B144" t="str">
            <v>CI1_8017</v>
          </cell>
          <cell r="D144">
            <v>0</v>
          </cell>
        </row>
        <row r="145">
          <cell r="B145" t="str">
            <v>CI1_8020</v>
          </cell>
          <cell r="D145">
            <v>2198.0700000000002</v>
          </cell>
        </row>
        <row r="146">
          <cell r="B146" t="str">
            <v>CI1_8023</v>
          </cell>
          <cell r="D146">
            <v>37295.360000000001</v>
          </cell>
        </row>
        <row r="147">
          <cell r="B147" t="str">
            <v>CI1_8024</v>
          </cell>
          <cell r="D147">
            <v>70136.39</v>
          </cell>
        </row>
        <row r="148">
          <cell r="B148" t="str">
            <v>CI1_8025</v>
          </cell>
          <cell r="D148">
            <v>151816.6</v>
          </cell>
        </row>
        <row r="149">
          <cell r="B149" t="str">
            <v>CI1_8026</v>
          </cell>
          <cell r="D149">
            <v>862.61</v>
          </cell>
        </row>
        <row r="150">
          <cell r="B150" t="str">
            <v>CI1_8031</v>
          </cell>
          <cell r="D150">
            <v>280308.65000000002</v>
          </cell>
        </row>
        <row r="151">
          <cell r="B151" t="str">
            <v>CI1_8033</v>
          </cell>
          <cell r="D151">
            <v>213907.95</v>
          </cell>
        </row>
        <row r="152">
          <cell r="B152" t="str">
            <v>CI1_8035</v>
          </cell>
          <cell r="D152">
            <v>411.94</v>
          </cell>
        </row>
        <row r="153">
          <cell r="B153" t="str">
            <v>CI1_8037</v>
          </cell>
          <cell r="D153">
            <v>412045.69</v>
          </cell>
        </row>
        <row r="154">
          <cell r="B154" t="str">
            <v>CI1_8038</v>
          </cell>
          <cell r="D154">
            <v>192255.35</v>
          </cell>
        </row>
        <row r="155">
          <cell r="B155" t="str">
            <v>CI1_8039</v>
          </cell>
          <cell r="D155">
            <v>3917.85</v>
          </cell>
        </row>
        <row r="156">
          <cell r="B156" t="str">
            <v>CI1_8041</v>
          </cell>
          <cell r="D156">
            <v>2400.94</v>
          </cell>
        </row>
        <row r="157">
          <cell r="B157" t="str">
            <v>CI8_8002</v>
          </cell>
          <cell r="D157">
            <v>0</v>
          </cell>
        </row>
        <row r="158">
          <cell r="B158" t="str">
            <v>CI8_8003</v>
          </cell>
          <cell r="D158">
            <v>0</v>
          </cell>
        </row>
        <row r="159">
          <cell r="B159" t="str">
            <v>CI8_8004</v>
          </cell>
          <cell r="D159">
            <v>0</v>
          </cell>
        </row>
        <row r="160">
          <cell r="B160" t="str">
            <v>CI8_8005</v>
          </cell>
          <cell r="D160">
            <v>0</v>
          </cell>
        </row>
        <row r="161">
          <cell r="B161" t="str">
            <v>CI8_8007</v>
          </cell>
          <cell r="D161">
            <v>0</v>
          </cell>
        </row>
        <row r="162">
          <cell r="B162" t="str">
            <v>CI8_8008</v>
          </cell>
          <cell r="D162">
            <v>-2466.8000000000002</v>
          </cell>
        </row>
        <row r="163">
          <cell r="B163" t="str">
            <v>CI8_8010</v>
          </cell>
          <cell r="D163">
            <v>0</v>
          </cell>
        </row>
        <row r="164">
          <cell r="B164" t="str">
            <v>CI8_8012</v>
          </cell>
          <cell r="D164">
            <v>0</v>
          </cell>
        </row>
        <row r="165">
          <cell r="B165" t="str">
            <v>CI8_8016</v>
          </cell>
          <cell r="D165">
            <v>0</v>
          </cell>
        </row>
        <row r="166">
          <cell r="B166" t="str">
            <v>CI8_8017</v>
          </cell>
          <cell r="D166">
            <v>0</v>
          </cell>
        </row>
        <row r="167">
          <cell r="B167" t="str">
            <v>CI8_8020</v>
          </cell>
          <cell r="D167">
            <v>0</v>
          </cell>
        </row>
        <row r="168">
          <cell r="B168" t="str">
            <v>CI8_8023</v>
          </cell>
          <cell r="D168">
            <v>0</v>
          </cell>
        </row>
        <row r="169">
          <cell r="B169" t="str">
            <v>CI8_8024</v>
          </cell>
          <cell r="D169">
            <v>-84241</v>
          </cell>
        </row>
        <row r="170">
          <cell r="B170" t="str">
            <v>CI8_8025</v>
          </cell>
          <cell r="D170">
            <v>0</v>
          </cell>
        </row>
        <row r="171">
          <cell r="B171" t="str">
            <v>CI8_8026</v>
          </cell>
          <cell r="D171">
            <v>0</v>
          </cell>
        </row>
        <row r="172">
          <cell r="B172" t="str">
            <v>CI8_8031</v>
          </cell>
          <cell r="D172">
            <v>0</v>
          </cell>
        </row>
        <row r="173">
          <cell r="B173" t="str">
            <v>CI8_8033</v>
          </cell>
          <cell r="D173">
            <v>0</v>
          </cell>
        </row>
        <row r="174">
          <cell r="B174" t="str">
            <v>CI8_8035</v>
          </cell>
          <cell r="D174">
            <v>0</v>
          </cell>
        </row>
        <row r="175">
          <cell r="B175" t="str">
            <v>CI8_8037</v>
          </cell>
          <cell r="D175">
            <v>0</v>
          </cell>
        </row>
        <row r="176">
          <cell r="B176" t="str">
            <v>CI8_8038</v>
          </cell>
          <cell r="D176">
            <v>0</v>
          </cell>
        </row>
        <row r="177">
          <cell r="B177" t="str">
            <v>CI8_8039</v>
          </cell>
          <cell r="D177">
            <v>0</v>
          </cell>
        </row>
        <row r="178">
          <cell r="B178" t="str">
            <v>CI8_8041</v>
          </cell>
          <cell r="D178">
            <v>0</v>
          </cell>
        </row>
        <row r="179">
          <cell r="B179" t="str">
            <v>CIA_8002</v>
          </cell>
          <cell r="D179">
            <v>0</v>
          </cell>
        </row>
        <row r="180">
          <cell r="B180" t="str">
            <v>CIA_8003</v>
          </cell>
          <cell r="D180">
            <v>0</v>
          </cell>
        </row>
        <row r="181">
          <cell r="B181" t="str">
            <v>CIA_8004</v>
          </cell>
          <cell r="D181">
            <v>0</v>
          </cell>
        </row>
        <row r="182">
          <cell r="B182" t="str">
            <v>CIA_8005</v>
          </cell>
          <cell r="D182">
            <v>0</v>
          </cell>
        </row>
        <row r="183">
          <cell r="B183" t="str">
            <v>CIA_8007</v>
          </cell>
          <cell r="D183">
            <v>0</v>
          </cell>
        </row>
        <row r="184">
          <cell r="B184" t="str">
            <v>CIA_8008</v>
          </cell>
          <cell r="D184">
            <v>0</v>
          </cell>
        </row>
        <row r="185">
          <cell r="B185" t="str">
            <v>CIA_8010</v>
          </cell>
          <cell r="D185">
            <v>0</v>
          </cell>
        </row>
        <row r="186">
          <cell r="B186" t="str">
            <v>CIA_8012</v>
          </cell>
          <cell r="D186">
            <v>0</v>
          </cell>
        </row>
        <row r="187">
          <cell r="B187" t="str">
            <v>CIA_8016</v>
          </cell>
          <cell r="D187">
            <v>0</v>
          </cell>
        </row>
        <row r="188">
          <cell r="B188" t="str">
            <v>CIA_8017</v>
          </cell>
          <cell r="D188">
            <v>0</v>
          </cell>
        </row>
        <row r="189">
          <cell r="B189" t="str">
            <v>CIA_8020</v>
          </cell>
          <cell r="D189">
            <v>0</v>
          </cell>
        </row>
        <row r="190">
          <cell r="B190" t="str">
            <v>CIA_8023</v>
          </cell>
          <cell r="D190">
            <v>0</v>
          </cell>
        </row>
        <row r="191">
          <cell r="B191" t="str">
            <v>CIA_8024</v>
          </cell>
          <cell r="D191">
            <v>0</v>
          </cell>
        </row>
        <row r="192">
          <cell r="B192" t="str">
            <v>CIA_8025</v>
          </cell>
          <cell r="D192">
            <v>0</v>
          </cell>
        </row>
        <row r="193">
          <cell r="B193" t="str">
            <v>CIA_8026</v>
          </cell>
          <cell r="D193">
            <v>0</v>
          </cell>
        </row>
        <row r="194">
          <cell r="B194" t="str">
            <v>CIA_8031</v>
          </cell>
          <cell r="D194">
            <v>0</v>
          </cell>
        </row>
        <row r="195">
          <cell r="B195" t="str">
            <v>CIA_8033</v>
          </cell>
          <cell r="D195">
            <v>0</v>
          </cell>
        </row>
        <row r="196">
          <cell r="B196" t="str">
            <v>CIA_8035</v>
          </cell>
          <cell r="D196">
            <v>0</v>
          </cell>
        </row>
        <row r="197">
          <cell r="B197" t="str">
            <v>CIA_8037</v>
          </cell>
          <cell r="D197">
            <v>0</v>
          </cell>
        </row>
        <row r="198">
          <cell r="B198" t="str">
            <v>CIA_8038</v>
          </cell>
          <cell r="D198">
            <v>0</v>
          </cell>
        </row>
        <row r="199">
          <cell r="B199" t="str">
            <v>CIA_8039</v>
          </cell>
          <cell r="D199">
            <v>0</v>
          </cell>
        </row>
        <row r="200">
          <cell r="B200" t="str">
            <v>CIA_8041</v>
          </cell>
          <cell r="D200">
            <v>0</v>
          </cell>
        </row>
        <row r="201">
          <cell r="B201" t="str">
            <v>CIB_8002</v>
          </cell>
          <cell r="D201">
            <v>0</v>
          </cell>
        </row>
        <row r="202">
          <cell r="B202" t="str">
            <v>CIB_8003</v>
          </cell>
          <cell r="D202">
            <v>0</v>
          </cell>
        </row>
        <row r="203">
          <cell r="B203" t="str">
            <v>CIB_8004</v>
          </cell>
          <cell r="D203">
            <v>0</v>
          </cell>
        </row>
        <row r="204">
          <cell r="B204" t="str">
            <v>CIB_8005</v>
          </cell>
          <cell r="D204">
            <v>0</v>
          </cell>
        </row>
        <row r="205">
          <cell r="B205" t="str">
            <v>CIB_8007</v>
          </cell>
          <cell r="D205">
            <v>0</v>
          </cell>
        </row>
        <row r="206">
          <cell r="B206" t="str">
            <v>CIB_8008</v>
          </cell>
          <cell r="D206">
            <v>0</v>
          </cell>
        </row>
        <row r="207">
          <cell r="B207" t="str">
            <v>CIB_8010</v>
          </cell>
          <cell r="D207">
            <v>0</v>
          </cell>
        </row>
        <row r="208">
          <cell r="B208" t="str">
            <v>CIB_8012</v>
          </cell>
          <cell r="D208">
            <v>0</v>
          </cell>
        </row>
        <row r="209">
          <cell r="B209" t="str">
            <v>CIB_8016</v>
          </cell>
          <cell r="D209">
            <v>0</v>
          </cell>
        </row>
        <row r="210">
          <cell r="B210" t="str">
            <v>CIB_8017</v>
          </cell>
          <cell r="D210">
            <v>0</v>
          </cell>
        </row>
        <row r="211">
          <cell r="B211" t="str">
            <v>CIB_8020</v>
          </cell>
          <cell r="D211">
            <v>0</v>
          </cell>
        </row>
        <row r="212">
          <cell r="B212" t="str">
            <v>CIB_8023</v>
          </cell>
          <cell r="D212">
            <v>0</v>
          </cell>
        </row>
        <row r="213">
          <cell r="B213" t="str">
            <v>CIB_8024</v>
          </cell>
          <cell r="D213">
            <v>0</v>
          </cell>
        </row>
        <row r="214">
          <cell r="B214" t="str">
            <v>CIB_8025</v>
          </cell>
          <cell r="D214">
            <v>0</v>
          </cell>
        </row>
        <row r="215">
          <cell r="B215" t="str">
            <v>CIB_8026</v>
          </cell>
          <cell r="D215">
            <v>0</v>
          </cell>
        </row>
        <row r="216">
          <cell r="B216" t="str">
            <v>CIB_8031</v>
          </cell>
          <cell r="D216">
            <v>0</v>
          </cell>
        </row>
        <row r="217">
          <cell r="B217" t="str">
            <v>CIB_8033</v>
          </cell>
          <cell r="D217">
            <v>0</v>
          </cell>
        </row>
        <row r="218">
          <cell r="B218" t="str">
            <v>CIB_8035</v>
          </cell>
          <cell r="D218">
            <v>0</v>
          </cell>
        </row>
        <row r="219">
          <cell r="B219" t="str">
            <v>CIB_8037</v>
          </cell>
          <cell r="D219">
            <v>0</v>
          </cell>
        </row>
        <row r="220">
          <cell r="B220" t="str">
            <v>CIB_8038</v>
          </cell>
          <cell r="D220">
            <v>0</v>
          </cell>
        </row>
        <row r="221">
          <cell r="B221" t="str">
            <v>CIB_8039</v>
          </cell>
          <cell r="D221">
            <v>0</v>
          </cell>
        </row>
        <row r="222">
          <cell r="B222" t="str">
            <v>CIB_8041</v>
          </cell>
          <cell r="D222">
            <v>0</v>
          </cell>
        </row>
        <row r="223">
          <cell r="B223" t="str">
            <v>CIC_8002</v>
          </cell>
          <cell r="D223">
            <v>0</v>
          </cell>
        </row>
        <row r="224">
          <cell r="B224" t="str">
            <v>CIC_8003</v>
          </cell>
          <cell r="D224">
            <v>0</v>
          </cell>
        </row>
        <row r="225">
          <cell r="B225" t="str">
            <v>CIC_8004</v>
          </cell>
          <cell r="D225">
            <v>0</v>
          </cell>
        </row>
        <row r="226">
          <cell r="B226" t="str">
            <v>CIC_8005</v>
          </cell>
          <cell r="D226">
            <v>0</v>
          </cell>
        </row>
        <row r="227">
          <cell r="B227" t="str">
            <v>CIC_8007</v>
          </cell>
          <cell r="D227">
            <v>0</v>
          </cell>
        </row>
        <row r="228">
          <cell r="B228" t="str">
            <v>CIC_8008</v>
          </cell>
          <cell r="D228">
            <v>0</v>
          </cell>
        </row>
        <row r="229">
          <cell r="B229" t="str">
            <v>CIC_8010</v>
          </cell>
          <cell r="D229">
            <v>0</v>
          </cell>
        </row>
        <row r="230">
          <cell r="B230" t="str">
            <v>CIC_8012</v>
          </cell>
          <cell r="D230">
            <v>0</v>
          </cell>
        </row>
        <row r="231">
          <cell r="B231" t="str">
            <v>CIC_8016</v>
          </cell>
          <cell r="D231">
            <v>0</v>
          </cell>
        </row>
        <row r="232">
          <cell r="B232" t="str">
            <v>CIC_8017</v>
          </cell>
          <cell r="D232">
            <v>0</v>
          </cell>
        </row>
        <row r="233">
          <cell r="B233" t="str">
            <v>CIC_8020</v>
          </cell>
          <cell r="D233">
            <v>0</v>
          </cell>
        </row>
        <row r="234">
          <cell r="B234" t="str">
            <v>CIC_8023</v>
          </cell>
          <cell r="D234">
            <v>0</v>
          </cell>
        </row>
        <row r="235">
          <cell r="B235" t="str">
            <v>CIC_8024</v>
          </cell>
          <cell r="D235">
            <v>0</v>
          </cell>
        </row>
        <row r="236">
          <cell r="B236" t="str">
            <v>CIC_8025</v>
          </cell>
          <cell r="D236">
            <v>0</v>
          </cell>
        </row>
        <row r="237">
          <cell r="B237" t="str">
            <v>CIC_8026</v>
          </cell>
          <cell r="D237">
            <v>0</v>
          </cell>
        </row>
        <row r="238">
          <cell r="B238" t="str">
            <v>CIC_8031</v>
          </cell>
          <cell r="D238">
            <v>0</v>
          </cell>
        </row>
        <row r="239">
          <cell r="B239" t="str">
            <v>CIC_8033</v>
          </cell>
          <cell r="D239">
            <v>0</v>
          </cell>
        </row>
        <row r="240">
          <cell r="B240" t="str">
            <v>CIC_8035</v>
          </cell>
          <cell r="D240">
            <v>0</v>
          </cell>
        </row>
        <row r="241">
          <cell r="B241" t="str">
            <v>CIC_8037</v>
          </cell>
          <cell r="D241">
            <v>0</v>
          </cell>
        </row>
        <row r="242">
          <cell r="B242" t="str">
            <v>CIC_8038</v>
          </cell>
          <cell r="D242">
            <v>0</v>
          </cell>
        </row>
        <row r="243">
          <cell r="B243" t="str">
            <v>CIC_8039</v>
          </cell>
          <cell r="D243">
            <v>0</v>
          </cell>
        </row>
        <row r="244">
          <cell r="B244" t="str">
            <v>CIC_8041</v>
          </cell>
          <cell r="D244">
            <v>0</v>
          </cell>
        </row>
        <row r="245">
          <cell r="B245" t="str">
            <v>CI5_8005</v>
          </cell>
          <cell r="D245">
            <v>55822.46</v>
          </cell>
        </row>
        <row r="246">
          <cell r="B246" t="str">
            <v>CI5_8016</v>
          </cell>
          <cell r="D246">
            <v>146651.26999999999</v>
          </cell>
        </row>
        <row r="247">
          <cell r="B247" t="str">
            <v>CI5_8023</v>
          </cell>
          <cell r="D247">
            <v>119770.52</v>
          </cell>
        </row>
        <row r="248">
          <cell r="B248" t="str">
            <v>CI5_8031</v>
          </cell>
          <cell r="D248">
            <v>209825207.22999999</v>
          </cell>
        </row>
        <row r="249">
          <cell r="B249" t="str">
            <v>CI5_8036</v>
          </cell>
          <cell r="D249">
            <v>1941130.9</v>
          </cell>
        </row>
        <row r="250">
          <cell r="B250" t="str">
            <v>CI5_8037</v>
          </cell>
          <cell r="D250">
            <v>8505.1299999999992</v>
          </cell>
        </row>
        <row r="251">
          <cell r="B251" t="str">
            <v>CI5_8039</v>
          </cell>
          <cell r="D251">
            <v>281968663.63</v>
          </cell>
        </row>
        <row r="252">
          <cell r="B252" t="str">
            <v>CI5_8041</v>
          </cell>
          <cell r="D252">
            <v>1169654.69</v>
          </cell>
        </row>
        <row r="253">
          <cell r="B253" t="str">
            <v>CI5_8042</v>
          </cell>
          <cell r="D253">
            <v>573254.99</v>
          </cell>
        </row>
        <row r="254">
          <cell r="B254" t="str">
            <v>CI4_8005</v>
          </cell>
          <cell r="D254">
            <v>10954.13</v>
          </cell>
        </row>
        <row r="255">
          <cell r="B255" t="str">
            <v>CI4_8016</v>
          </cell>
          <cell r="D255">
            <v>10391.379999999999</v>
          </cell>
        </row>
        <row r="256">
          <cell r="B256" t="str">
            <v>CI4_8023</v>
          </cell>
          <cell r="D256">
            <v>2089.38</v>
          </cell>
        </row>
        <row r="257">
          <cell r="B257" t="str">
            <v>CI4_8031</v>
          </cell>
          <cell r="D257">
            <v>12687777.439999999</v>
          </cell>
        </row>
        <row r="258">
          <cell r="B258" t="str">
            <v>CI4_8036</v>
          </cell>
          <cell r="D258">
            <v>22109.91</v>
          </cell>
        </row>
        <row r="259">
          <cell r="B259" t="str">
            <v>CI4_8037</v>
          </cell>
          <cell r="D259">
            <v>6980.65</v>
          </cell>
        </row>
        <row r="260">
          <cell r="B260" t="str">
            <v>CI4_8039</v>
          </cell>
          <cell r="D260">
            <v>15718721.08</v>
          </cell>
        </row>
        <row r="261">
          <cell r="B261" t="str">
            <v>CI4_8041</v>
          </cell>
          <cell r="D261">
            <v>590918.57999999996</v>
          </cell>
        </row>
        <row r="262">
          <cell r="B262" t="str">
            <v>CI4_8042</v>
          </cell>
          <cell r="D262">
            <v>25021.72</v>
          </cell>
        </row>
        <row r="263">
          <cell r="B263" t="str">
            <v>OMD_8140</v>
          </cell>
          <cell r="D263">
            <v>0</v>
          </cell>
        </row>
        <row r="264">
          <cell r="B264" t="str">
            <v>OMD_8140</v>
          </cell>
          <cell r="D264">
            <v>0</v>
          </cell>
        </row>
        <row r="265">
          <cell r="B265" t="str">
            <v>OMD_8140</v>
          </cell>
          <cell r="D265">
            <v>0</v>
          </cell>
        </row>
        <row r="266">
          <cell r="B266" t="str">
            <v>OMD_8141</v>
          </cell>
          <cell r="D266">
            <v>12000.033954016</v>
          </cell>
        </row>
        <row r="267">
          <cell r="B267" t="str">
            <v>OMD_8141</v>
          </cell>
          <cell r="D267">
            <v>35736.439763807997</v>
          </cell>
        </row>
        <row r="268">
          <cell r="B268" t="str">
            <v>OMD_8141</v>
          </cell>
          <cell r="D268">
            <v>0</v>
          </cell>
        </row>
        <row r="269">
          <cell r="B269" t="str">
            <v>OMD_8142</v>
          </cell>
          <cell r="D269">
            <v>0</v>
          </cell>
        </row>
        <row r="270">
          <cell r="B270" t="str">
            <v>OMD_8142</v>
          </cell>
          <cell r="D270">
            <v>0</v>
          </cell>
        </row>
        <row r="271">
          <cell r="B271" t="str">
            <v>OMD_8143</v>
          </cell>
          <cell r="D271">
            <v>0</v>
          </cell>
        </row>
        <row r="272">
          <cell r="B272" t="str">
            <v>OMD_8143</v>
          </cell>
          <cell r="D272">
            <v>0</v>
          </cell>
        </row>
        <row r="273">
          <cell r="B273" t="str">
            <v>OMD_8144</v>
          </cell>
          <cell r="D273">
            <v>0</v>
          </cell>
        </row>
        <row r="274">
          <cell r="B274" t="str">
            <v>OMD_8144</v>
          </cell>
          <cell r="D274">
            <v>0</v>
          </cell>
        </row>
        <row r="275">
          <cell r="B275" t="str">
            <v>OMD_8147</v>
          </cell>
          <cell r="D275">
            <v>78259.359622047996</v>
          </cell>
        </row>
        <row r="276">
          <cell r="B276" t="str">
            <v>OMD_8147</v>
          </cell>
          <cell r="D276">
            <v>218069.95735392001</v>
          </cell>
        </row>
        <row r="277">
          <cell r="B277" t="str">
            <v>OMD_8147</v>
          </cell>
          <cell r="D277">
            <v>-3005.6488360960002</v>
          </cell>
        </row>
        <row r="278">
          <cell r="B278" t="str">
            <v>OMD_8147</v>
          </cell>
          <cell r="D278">
            <v>0</v>
          </cell>
        </row>
        <row r="279">
          <cell r="B279" t="str">
            <v>OMD_8147</v>
          </cell>
          <cell r="D279">
            <v>1018.264806912</v>
          </cell>
        </row>
        <row r="280">
          <cell r="B280" t="str">
            <v>OMD_8147</v>
          </cell>
          <cell r="D280">
            <v>0</v>
          </cell>
        </row>
        <row r="281">
          <cell r="B281" t="str">
            <v>OMD_8148</v>
          </cell>
          <cell r="D281">
            <v>-19850.922199648001</v>
          </cell>
        </row>
        <row r="282">
          <cell r="B282" t="str">
            <v>OMD_8150</v>
          </cell>
          <cell r="D282">
            <v>-889.593012341894</v>
          </cell>
        </row>
        <row r="283">
          <cell r="B283" t="str">
            <v>OMD_8153</v>
          </cell>
          <cell r="D283">
            <v>0</v>
          </cell>
        </row>
        <row r="284">
          <cell r="B284" t="str">
            <v>OMD_8153</v>
          </cell>
          <cell r="D284">
            <v>0</v>
          </cell>
        </row>
        <row r="285">
          <cell r="B285" t="str">
            <v>OMD_8154</v>
          </cell>
          <cell r="D285">
            <v>0</v>
          </cell>
        </row>
        <row r="286">
          <cell r="B286" t="str">
            <v>OMD_8154</v>
          </cell>
          <cell r="D286">
            <v>0</v>
          </cell>
        </row>
        <row r="287">
          <cell r="B287" t="str">
            <v>OMD_8155</v>
          </cell>
          <cell r="D287">
            <v>41627.954981823998</v>
          </cell>
        </row>
        <row r="288">
          <cell r="B288" t="str">
            <v>OMD_8156</v>
          </cell>
          <cell r="D288">
            <v>0</v>
          </cell>
        </row>
        <row r="289">
          <cell r="B289" t="str">
            <v>OMD_8156</v>
          </cell>
          <cell r="D289">
            <v>0</v>
          </cell>
        </row>
        <row r="290">
          <cell r="B290" t="str">
            <v>OMD_8157</v>
          </cell>
          <cell r="D290">
            <v>0</v>
          </cell>
        </row>
        <row r="291">
          <cell r="B291" t="str">
            <v>OMD_8158</v>
          </cell>
          <cell r="D291">
            <v>0</v>
          </cell>
        </row>
        <row r="292">
          <cell r="B292" t="str">
            <v>OMD_8164</v>
          </cell>
          <cell r="D292">
            <v>0</v>
          </cell>
        </row>
        <row r="293">
          <cell r="B293" t="str">
            <v>OMD_8169</v>
          </cell>
          <cell r="D293">
            <v>0</v>
          </cell>
        </row>
        <row r="294">
          <cell r="B294" t="str">
            <v>OMD_8169</v>
          </cell>
          <cell r="D294">
            <v>0</v>
          </cell>
        </row>
        <row r="295">
          <cell r="B295" t="str">
            <v>OMD_8169</v>
          </cell>
          <cell r="D295">
            <v>0</v>
          </cell>
        </row>
        <row r="296">
          <cell r="B296" t="str">
            <v>OMD_8169</v>
          </cell>
          <cell r="D296">
            <v>0</v>
          </cell>
        </row>
        <row r="297">
          <cell r="B297" t="str">
            <v>OMD_8169</v>
          </cell>
          <cell r="D297">
            <v>0</v>
          </cell>
        </row>
        <row r="298">
          <cell r="B298" t="str">
            <v>OMD_8169</v>
          </cell>
          <cell r="D298">
            <v>0</v>
          </cell>
        </row>
        <row r="299">
          <cell r="B299" t="str">
            <v>OMD_8170</v>
          </cell>
          <cell r="D299">
            <v>0</v>
          </cell>
        </row>
        <row r="300">
          <cell r="B300" t="str">
            <v>OMD_8170</v>
          </cell>
          <cell r="D300">
            <v>0</v>
          </cell>
        </row>
        <row r="301">
          <cell r="B301" t="str">
            <v>OMD_8170</v>
          </cell>
          <cell r="D301">
            <v>0</v>
          </cell>
        </row>
        <row r="302">
          <cell r="B302" t="str">
            <v>OMD_8170</v>
          </cell>
          <cell r="D302">
            <v>0</v>
          </cell>
        </row>
        <row r="303">
          <cell r="B303" t="str">
            <v>OME_8170</v>
          </cell>
          <cell r="D303">
            <v>1506.267525576</v>
          </cell>
        </row>
        <row r="304">
          <cell r="B304" t="str">
            <v>OME_8170</v>
          </cell>
          <cell r="D304">
            <v>592.55203301799997</v>
          </cell>
        </row>
        <row r="305">
          <cell r="B305" t="str">
            <v>OME_8171</v>
          </cell>
          <cell r="D305">
            <v>0</v>
          </cell>
        </row>
        <row r="306">
          <cell r="B306" t="str">
            <v>OME_8171</v>
          </cell>
          <cell r="D306">
            <v>0</v>
          </cell>
        </row>
        <row r="307">
          <cell r="B307" t="str">
            <v>OME_8171</v>
          </cell>
          <cell r="D307">
            <v>0</v>
          </cell>
        </row>
        <row r="308">
          <cell r="B308" t="str">
            <v>OME_8171</v>
          </cell>
          <cell r="D308">
            <v>0</v>
          </cell>
        </row>
        <row r="309">
          <cell r="B309" t="str">
            <v>OME_8171</v>
          </cell>
          <cell r="D309">
            <v>0</v>
          </cell>
        </row>
        <row r="310">
          <cell r="B310" t="str">
            <v>OME_8178</v>
          </cell>
          <cell r="D310">
            <v>1299.9799808</v>
          </cell>
        </row>
        <row r="311">
          <cell r="B311" t="str">
            <v>OME_8178</v>
          </cell>
          <cell r="D311">
            <v>0</v>
          </cell>
        </row>
        <row r="312">
          <cell r="B312" t="str">
            <v>OME_8180</v>
          </cell>
          <cell r="D312">
            <v>10437.435878078</v>
          </cell>
        </row>
        <row r="313">
          <cell r="B313" t="str">
            <v>OME_8181</v>
          </cell>
          <cell r="D313">
            <v>7272.9222985280003</v>
          </cell>
        </row>
        <row r="314">
          <cell r="B314" t="str">
            <v>OME_8183</v>
          </cell>
          <cell r="D314">
            <v>37981.418475741899</v>
          </cell>
        </row>
        <row r="315">
          <cell r="B315" t="str">
            <v>OME_8183</v>
          </cell>
          <cell r="D315">
            <v>-120959.06044143801</v>
          </cell>
        </row>
        <row r="316">
          <cell r="B316" t="str">
            <v>OME_8183</v>
          </cell>
          <cell r="D316">
            <v>-75962.836951483798</v>
          </cell>
        </row>
        <row r="317">
          <cell r="B317" t="str">
            <v>OME_8186</v>
          </cell>
          <cell r="D317">
            <v>23891.3616178386</v>
          </cell>
        </row>
        <row r="318">
          <cell r="B318" t="str">
            <v>OME_8186</v>
          </cell>
          <cell r="D318">
            <v>-76086.703405329899</v>
          </cell>
        </row>
        <row r="319">
          <cell r="B319" t="str">
            <v>OME_8186</v>
          </cell>
          <cell r="D319">
            <v>-47782.723235677302</v>
          </cell>
        </row>
        <row r="320">
          <cell r="B320" t="str">
            <v>OME_8188</v>
          </cell>
          <cell r="D320">
            <v>225.41712736738199</v>
          </cell>
        </row>
        <row r="321">
          <cell r="B321" t="str">
            <v>OME_8188</v>
          </cell>
          <cell r="D321">
            <v>0</v>
          </cell>
        </row>
        <row r="322">
          <cell r="B322" t="str">
            <v>OME_8188</v>
          </cell>
          <cell r="D322">
            <v>192409.66048432601</v>
          </cell>
        </row>
        <row r="323">
          <cell r="B323" t="str">
            <v>OME_8140</v>
          </cell>
          <cell r="D323">
            <v>10144.207000224</v>
          </cell>
        </row>
        <row r="324">
          <cell r="B324" t="str">
            <v>OME_8134</v>
          </cell>
          <cell r="D324">
            <v>0</v>
          </cell>
        </row>
        <row r="325">
          <cell r="B325" t="str">
            <v>OME_8130</v>
          </cell>
          <cell r="D325">
            <v>79151.143907200007</v>
          </cell>
        </row>
        <row r="326">
          <cell r="B326" t="str">
            <v>OME_8146</v>
          </cell>
          <cell r="D326">
            <v>1616.0636110959999</v>
          </cell>
        </row>
        <row r="327">
          <cell r="B327" t="str">
            <v>OME_8132</v>
          </cell>
          <cell r="D327">
            <v>94083.205376929996</v>
          </cell>
        </row>
        <row r="328">
          <cell r="B328" t="str">
            <v>OME_8163</v>
          </cell>
          <cell r="D328">
            <v>0</v>
          </cell>
        </row>
        <row r="329">
          <cell r="B329" t="str">
            <v>OME_8147</v>
          </cell>
          <cell r="D329">
            <v>0</v>
          </cell>
        </row>
        <row r="330">
          <cell r="B330" t="str">
            <v>OME_8142</v>
          </cell>
          <cell r="D330">
            <v>0</v>
          </cell>
        </row>
        <row r="331">
          <cell r="B331" t="str">
            <v>OME_8138</v>
          </cell>
          <cell r="D331">
            <v>7205.1827991187101</v>
          </cell>
        </row>
        <row r="332">
          <cell r="B332" t="str">
            <v>OME_8131</v>
          </cell>
          <cell r="D332">
            <v>50806.13071456</v>
          </cell>
        </row>
        <row r="333">
          <cell r="B333" t="str">
            <v>OME_8138</v>
          </cell>
          <cell r="D333">
            <v>23131.317057045901</v>
          </cell>
        </row>
        <row r="334">
          <cell r="B334" t="str">
            <v>OME_8144</v>
          </cell>
          <cell r="D334">
            <v>49053.482178799997</v>
          </cell>
        </row>
        <row r="335">
          <cell r="B335" t="str">
            <v>OME_8150</v>
          </cell>
          <cell r="D335">
            <v>-23237.158527434902</v>
          </cell>
        </row>
        <row r="336">
          <cell r="B336" t="str">
            <v>OME_8170</v>
          </cell>
          <cell r="D336">
            <v>7593.0037867419996</v>
          </cell>
        </row>
        <row r="337">
          <cell r="B337" t="str">
            <v>OME_8136</v>
          </cell>
          <cell r="D337">
            <v>30694.895450463999</v>
          </cell>
        </row>
        <row r="338">
          <cell r="B338" t="str">
            <v>OME_8145</v>
          </cell>
          <cell r="D338">
            <v>20676.191503008002</v>
          </cell>
        </row>
        <row r="339">
          <cell r="B339" t="str">
            <v>OME_8169</v>
          </cell>
          <cell r="D339">
            <v>22126.467855931998</v>
          </cell>
        </row>
        <row r="340">
          <cell r="B340" t="str">
            <v>OME_8130</v>
          </cell>
          <cell r="D340">
            <v>22287.918969599999</v>
          </cell>
        </row>
        <row r="341">
          <cell r="B341" t="str">
            <v>OME_8131</v>
          </cell>
          <cell r="D341">
            <v>91308.949059648003</v>
          </cell>
        </row>
        <row r="342">
          <cell r="B342" t="str">
            <v>OME_8132</v>
          </cell>
          <cell r="D342">
            <v>0</v>
          </cell>
        </row>
        <row r="343">
          <cell r="B343" t="str">
            <v>OME_8132</v>
          </cell>
          <cell r="D343">
            <v>121491.68742607599</v>
          </cell>
        </row>
        <row r="344">
          <cell r="B344" t="str">
            <v>OME_8133</v>
          </cell>
          <cell r="D344">
            <v>6919.9163017600004</v>
          </cell>
        </row>
        <row r="345">
          <cell r="B345" t="str">
            <v>OME_8133</v>
          </cell>
          <cell r="D345">
            <v>621.94926367999994</v>
          </cell>
        </row>
        <row r="346">
          <cell r="B346" t="str">
            <v>OME_8134</v>
          </cell>
          <cell r="D346">
            <v>0</v>
          </cell>
        </row>
        <row r="347">
          <cell r="B347" t="str">
            <v>OME_8134</v>
          </cell>
          <cell r="D347">
            <v>0</v>
          </cell>
        </row>
        <row r="348">
          <cell r="B348" t="str">
            <v>OME_8134</v>
          </cell>
          <cell r="D348">
            <v>0</v>
          </cell>
        </row>
        <row r="349">
          <cell r="B349" t="str">
            <v>OME_8135</v>
          </cell>
          <cell r="D349">
            <v>0</v>
          </cell>
        </row>
        <row r="350">
          <cell r="B350" t="str">
            <v>OME_8135</v>
          </cell>
          <cell r="D350">
            <v>0</v>
          </cell>
        </row>
        <row r="351">
          <cell r="B351" t="str">
            <v>OME_8135</v>
          </cell>
          <cell r="D351">
            <v>0</v>
          </cell>
        </row>
        <row r="352">
          <cell r="B352" t="str">
            <v>OME_8137</v>
          </cell>
          <cell r="D352">
            <v>23343</v>
          </cell>
        </row>
        <row r="353">
          <cell r="B353" t="str">
            <v>OME_8137</v>
          </cell>
          <cell r="D353">
            <v>63017.32</v>
          </cell>
        </row>
        <row r="354">
          <cell r="B354" t="str">
            <v>OME_8139</v>
          </cell>
          <cell r="D354">
            <v>1414.129980164</v>
          </cell>
        </row>
        <row r="355">
          <cell r="B355" t="str">
            <v>OME_8140</v>
          </cell>
          <cell r="D355">
            <v>6534.3336787520002</v>
          </cell>
        </row>
        <row r="356">
          <cell r="B356" t="str">
            <v>OME_8140</v>
          </cell>
          <cell r="D356">
            <v>0</v>
          </cell>
        </row>
        <row r="357">
          <cell r="B357" t="str">
            <v>OME_8140</v>
          </cell>
          <cell r="D357">
            <v>0</v>
          </cell>
        </row>
        <row r="358">
          <cell r="B358" t="str">
            <v>OME_8140</v>
          </cell>
          <cell r="D358">
            <v>2398.9354652779998</v>
          </cell>
        </row>
        <row r="359">
          <cell r="B359" t="str">
            <v>OME_8140</v>
          </cell>
          <cell r="D359">
            <v>0</v>
          </cell>
        </row>
        <row r="360">
          <cell r="B360" t="str">
            <v>OME_8140</v>
          </cell>
          <cell r="D360">
            <v>0</v>
          </cell>
        </row>
        <row r="361">
          <cell r="B361" t="str">
            <v>OME_8140</v>
          </cell>
          <cell r="D361">
            <v>77373.400559884001</v>
          </cell>
        </row>
        <row r="362">
          <cell r="B362" t="str">
            <v>OME_8140</v>
          </cell>
          <cell r="D362">
            <v>0</v>
          </cell>
        </row>
        <row r="363">
          <cell r="B363" t="str">
            <v>OME_8141</v>
          </cell>
          <cell r="D363">
            <v>12000.033954016</v>
          </cell>
        </row>
        <row r="364">
          <cell r="B364" t="str">
            <v>OME_8141</v>
          </cell>
          <cell r="D364">
            <v>35736.439763807997</v>
          </cell>
        </row>
        <row r="365">
          <cell r="B365" t="str">
            <v>OME_8141</v>
          </cell>
          <cell r="D365">
            <v>0</v>
          </cell>
        </row>
        <row r="366">
          <cell r="B366" t="str">
            <v>OME_8142</v>
          </cell>
          <cell r="D366">
            <v>0</v>
          </cell>
        </row>
        <row r="367">
          <cell r="B367" t="str">
            <v>OME_8142</v>
          </cell>
          <cell r="D367">
            <v>0</v>
          </cell>
        </row>
        <row r="368">
          <cell r="B368" t="str">
            <v>OME_8143</v>
          </cell>
          <cell r="D368">
            <v>0</v>
          </cell>
        </row>
        <row r="369">
          <cell r="B369" t="str">
            <v>OME_8143</v>
          </cell>
          <cell r="D369">
            <v>26678.407446196001</v>
          </cell>
        </row>
        <row r="370">
          <cell r="B370" t="str">
            <v>OME_8144</v>
          </cell>
          <cell r="D370">
            <v>196213.92871519999</v>
          </cell>
        </row>
        <row r="371">
          <cell r="B371" t="str">
            <v>OMC_8132</v>
          </cell>
          <cell r="D371">
            <v>0</v>
          </cell>
        </row>
        <row r="372">
          <cell r="B372" t="str">
            <v>OMC_8133</v>
          </cell>
          <cell r="D372">
            <v>0</v>
          </cell>
        </row>
        <row r="373">
          <cell r="B373" t="str">
            <v>OMC_8133</v>
          </cell>
          <cell r="D373">
            <v>0</v>
          </cell>
        </row>
        <row r="374">
          <cell r="B374" t="str">
            <v>OMC_8134</v>
          </cell>
          <cell r="D374">
            <v>0</v>
          </cell>
        </row>
        <row r="375">
          <cell r="B375" t="str">
            <v>OMC_8134</v>
          </cell>
          <cell r="D375">
            <v>0</v>
          </cell>
        </row>
        <row r="376">
          <cell r="B376" t="str">
            <v>OMC_8134</v>
          </cell>
          <cell r="D376">
            <v>0</v>
          </cell>
        </row>
        <row r="377">
          <cell r="B377" t="str">
            <v>OMC_8135</v>
          </cell>
          <cell r="D377">
            <v>0</v>
          </cell>
        </row>
        <row r="378">
          <cell r="B378" t="str">
            <v>OMC_8135</v>
          </cell>
          <cell r="D378">
            <v>0</v>
          </cell>
        </row>
        <row r="379">
          <cell r="B379" t="str">
            <v>OMC_8135</v>
          </cell>
          <cell r="D379">
            <v>0</v>
          </cell>
        </row>
        <row r="380">
          <cell r="B380" t="str">
            <v>OMC_8137</v>
          </cell>
          <cell r="D380">
            <v>23343</v>
          </cell>
        </row>
        <row r="381">
          <cell r="B381" t="str">
            <v>OMC_8137</v>
          </cell>
          <cell r="D381">
            <v>63017.32</v>
          </cell>
        </row>
        <row r="382">
          <cell r="B382" t="str">
            <v>OMC_8139</v>
          </cell>
          <cell r="D382">
            <v>0</v>
          </cell>
        </row>
        <row r="383">
          <cell r="B383" t="str">
            <v>OMC_8140</v>
          </cell>
          <cell r="D383">
            <v>0</v>
          </cell>
        </row>
        <row r="384">
          <cell r="B384" t="str">
            <v>OMC_8140</v>
          </cell>
          <cell r="D384">
            <v>0</v>
          </cell>
        </row>
        <row r="385">
          <cell r="B385" t="str">
            <v>OMC_8140</v>
          </cell>
          <cell r="D385">
            <v>0</v>
          </cell>
        </row>
        <row r="386">
          <cell r="B386" t="str">
            <v>OMC_8140</v>
          </cell>
          <cell r="D386">
            <v>0</v>
          </cell>
        </row>
        <row r="387">
          <cell r="B387" t="str">
            <v>OMC_8140</v>
          </cell>
          <cell r="D387">
            <v>0</v>
          </cell>
        </row>
        <row r="388">
          <cell r="B388" t="str">
            <v>OMC_8140</v>
          </cell>
          <cell r="D388">
            <v>0</v>
          </cell>
        </row>
        <row r="389">
          <cell r="B389" t="str">
            <v>OMC_8140</v>
          </cell>
          <cell r="D389">
            <v>0</v>
          </cell>
        </row>
        <row r="390">
          <cell r="B390" t="str">
            <v>OMC_8140</v>
          </cell>
          <cell r="D390">
            <v>0</v>
          </cell>
        </row>
        <row r="391">
          <cell r="B391" t="str">
            <v>OMC_8141</v>
          </cell>
          <cell r="D391">
            <v>0</v>
          </cell>
        </row>
        <row r="392">
          <cell r="B392" t="str">
            <v>OMC_8141</v>
          </cell>
          <cell r="D392">
            <v>0</v>
          </cell>
        </row>
        <row r="393">
          <cell r="B393" t="str">
            <v>OMC_8141</v>
          </cell>
          <cell r="D393">
            <v>0</v>
          </cell>
        </row>
        <row r="394">
          <cell r="B394" t="str">
            <v>OMC_8142</v>
          </cell>
          <cell r="D394">
            <v>0</v>
          </cell>
        </row>
        <row r="395">
          <cell r="B395" t="str">
            <v>OMC_8142</v>
          </cell>
          <cell r="D395">
            <v>0</v>
          </cell>
        </row>
        <row r="396">
          <cell r="B396" t="str">
            <v>OMC_8143</v>
          </cell>
          <cell r="D396">
            <v>0</v>
          </cell>
        </row>
        <row r="397">
          <cell r="B397" t="str">
            <v>OMC_8143</v>
          </cell>
          <cell r="D397">
            <v>0</v>
          </cell>
        </row>
        <row r="398">
          <cell r="B398" t="str">
            <v>OMC_8144</v>
          </cell>
          <cell r="D398">
            <v>0</v>
          </cell>
        </row>
        <row r="399">
          <cell r="B399" t="str">
            <v>OMC_8144</v>
          </cell>
          <cell r="D399">
            <v>0</v>
          </cell>
        </row>
        <row r="400">
          <cell r="B400" t="str">
            <v>OMC_8147</v>
          </cell>
          <cell r="D400">
            <v>0</v>
          </cell>
        </row>
        <row r="401">
          <cell r="B401" t="str">
            <v>OMC_8147</v>
          </cell>
          <cell r="D401">
            <v>0</v>
          </cell>
        </row>
        <row r="402">
          <cell r="B402" t="str">
            <v>OMC_8147</v>
          </cell>
          <cell r="D402">
            <v>0</v>
          </cell>
        </row>
        <row r="403">
          <cell r="B403" t="str">
            <v>OMC_8147</v>
          </cell>
          <cell r="D403">
            <v>0</v>
          </cell>
        </row>
        <row r="404">
          <cell r="B404" t="str">
            <v>OMC_8147</v>
          </cell>
          <cell r="D404">
            <v>0</v>
          </cell>
        </row>
        <row r="405">
          <cell r="B405" t="str">
            <v>OMC_8147</v>
          </cell>
          <cell r="D405">
            <v>0</v>
          </cell>
        </row>
        <row r="406">
          <cell r="B406" t="str">
            <v>OMC_8148</v>
          </cell>
          <cell r="D406">
            <v>0</v>
          </cell>
        </row>
        <row r="407">
          <cell r="B407" t="str">
            <v>OMC_8150</v>
          </cell>
          <cell r="D407">
            <v>-11671.5</v>
          </cell>
        </row>
        <row r="408">
          <cell r="B408" t="str">
            <v>OMC_8153</v>
          </cell>
          <cell r="D408">
            <v>0</v>
          </cell>
        </row>
        <row r="409">
          <cell r="B409" t="str">
            <v>OMC_8153</v>
          </cell>
          <cell r="D409">
            <v>0</v>
          </cell>
        </row>
        <row r="410">
          <cell r="B410" t="str">
            <v>OMC_8154</v>
          </cell>
          <cell r="D410">
            <v>0</v>
          </cell>
        </row>
        <row r="411">
          <cell r="B411" t="str">
            <v>OMC_8154</v>
          </cell>
          <cell r="D411">
            <v>0</v>
          </cell>
        </row>
        <row r="412">
          <cell r="B412" t="str">
            <v>OMC_8155</v>
          </cell>
          <cell r="D412">
            <v>0</v>
          </cell>
        </row>
        <row r="413">
          <cell r="B413" t="str">
            <v>OMC_8156</v>
          </cell>
          <cell r="D413">
            <v>0</v>
          </cell>
        </row>
        <row r="414">
          <cell r="B414" t="str">
            <v>OMC_8156</v>
          </cell>
          <cell r="D414">
            <v>0</v>
          </cell>
        </row>
        <row r="415">
          <cell r="B415" t="str">
            <v>OMC_8157</v>
          </cell>
          <cell r="D415">
            <v>0</v>
          </cell>
        </row>
        <row r="416">
          <cell r="B416" t="str">
            <v>OMC_8158</v>
          </cell>
          <cell r="D416">
            <v>0</v>
          </cell>
        </row>
        <row r="417">
          <cell r="B417" t="str">
            <v>OMC_8164</v>
          </cell>
          <cell r="D417">
            <v>0</v>
          </cell>
        </row>
        <row r="418">
          <cell r="B418" t="str">
            <v>OMC_8169</v>
          </cell>
          <cell r="D418">
            <v>0</v>
          </cell>
        </row>
        <row r="419">
          <cell r="B419" t="str">
            <v>OMC_8169</v>
          </cell>
          <cell r="D419">
            <v>0</v>
          </cell>
        </row>
        <row r="420">
          <cell r="B420" t="str">
            <v>OMC_8169</v>
          </cell>
          <cell r="D420">
            <v>0</v>
          </cell>
        </row>
        <row r="421">
          <cell r="B421" t="str">
            <v>OMC_8169</v>
          </cell>
          <cell r="D421">
            <v>0</v>
          </cell>
        </row>
        <row r="422">
          <cell r="B422" t="str">
            <v>OMC_8169</v>
          </cell>
          <cell r="D422">
            <v>0</v>
          </cell>
        </row>
        <row r="423">
          <cell r="B423" t="str">
            <v>OMC_8169</v>
          </cell>
          <cell r="D423">
            <v>0</v>
          </cell>
        </row>
        <row r="424">
          <cell r="B424" t="str">
            <v>OMC_8170</v>
          </cell>
          <cell r="D424">
            <v>0</v>
          </cell>
        </row>
        <row r="425">
          <cell r="B425" t="str">
            <v>OMC_8170</v>
          </cell>
          <cell r="D425">
            <v>0</v>
          </cell>
        </row>
        <row r="426">
          <cell r="B426" t="str">
            <v>OMC_8170</v>
          </cell>
          <cell r="D426">
            <v>0</v>
          </cell>
        </row>
        <row r="427">
          <cell r="B427" t="str">
            <v>OMC_8170</v>
          </cell>
          <cell r="D427">
            <v>0</v>
          </cell>
        </row>
        <row r="428">
          <cell r="B428" t="str">
            <v>OMD_8170</v>
          </cell>
          <cell r="D428">
            <v>0</v>
          </cell>
        </row>
        <row r="429">
          <cell r="B429" t="str">
            <v>OMD_8170</v>
          </cell>
          <cell r="D429">
            <v>0</v>
          </cell>
        </row>
        <row r="430">
          <cell r="B430" t="str">
            <v>OMD_8171</v>
          </cell>
          <cell r="D430">
            <v>0</v>
          </cell>
        </row>
        <row r="431">
          <cell r="B431" t="str">
            <v>OMD_8171</v>
          </cell>
          <cell r="D431">
            <v>0</v>
          </cell>
        </row>
        <row r="432">
          <cell r="B432" t="str">
            <v>OMD_8171</v>
          </cell>
          <cell r="D432">
            <v>0</v>
          </cell>
        </row>
        <row r="433">
          <cell r="B433" t="str">
            <v>OMD_8171</v>
          </cell>
          <cell r="D433">
            <v>0</v>
          </cell>
        </row>
        <row r="434">
          <cell r="B434" t="str">
            <v>OMD_8171</v>
          </cell>
          <cell r="D434">
            <v>0</v>
          </cell>
        </row>
        <row r="435">
          <cell r="B435" t="str">
            <v>OMD_8178</v>
          </cell>
          <cell r="D435">
            <v>1299.9799808</v>
          </cell>
        </row>
        <row r="436">
          <cell r="B436" t="str">
            <v>OMD_8178</v>
          </cell>
          <cell r="D436">
            <v>0</v>
          </cell>
        </row>
        <row r="437">
          <cell r="B437" t="str">
            <v>OMD_8180</v>
          </cell>
          <cell r="D437">
            <v>0</v>
          </cell>
        </row>
        <row r="438">
          <cell r="B438" t="str">
            <v>OMD_8181</v>
          </cell>
          <cell r="D438">
            <v>7272.9222985280003</v>
          </cell>
        </row>
        <row r="439">
          <cell r="B439" t="str">
            <v>OMD_8183</v>
          </cell>
          <cell r="D439">
            <v>2921.3728117472101</v>
          </cell>
        </row>
        <row r="440">
          <cell r="B440" t="str">
            <v>OMD_8183</v>
          </cell>
          <cell r="D440">
            <v>-9303.6680747928604</v>
          </cell>
        </row>
        <row r="441">
          <cell r="B441" t="str">
            <v>OMD_8183</v>
          </cell>
          <cell r="D441">
            <v>-5842.7456234944302</v>
          </cell>
        </row>
        <row r="442">
          <cell r="B442" t="str">
            <v>OMD_8186</v>
          </cell>
          <cell r="D442">
            <v>1837.6242138126499</v>
          </cell>
        </row>
        <row r="443">
          <cell r="B443" t="str">
            <v>OMD_8186</v>
          </cell>
          <cell r="D443">
            <v>-5852.2729161832103</v>
          </cell>
        </row>
        <row r="444">
          <cell r="B444" t="str">
            <v>OMD_8186</v>
          </cell>
          <cell r="D444">
            <v>-3675.2484276253099</v>
          </cell>
        </row>
        <row r="445">
          <cell r="B445" t="str">
            <v>OMD_8188</v>
          </cell>
          <cell r="D445">
            <v>17.338147650568899</v>
          </cell>
        </row>
        <row r="446">
          <cell r="B446" t="str">
            <v>OMD_8188</v>
          </cell>
          <cell r="D446">
            <v>0</v>
          </cell>
        </row>
        <row r="447">
          <cell r="B447" t="str">
            <v>OMD_8188</v>
          </cell>
          <cell r="D447">
            <v>14799.3506164953</v>
          </cell>
        </row>
        <row r="448">
          <cell r="B448" t="str">
            <v>OMD_8140</v>
          </cell>
          <cell r="D448">
            <v>0</v>
          </cell>
        </row>
        <row r="449">
          <cell r="B449" t="str">
            <v>OMD_8134</v>
          </cell>
          <cell r="D449">
            <v>0</v>
          </cell>
        </row>
        <row r="450">
          <cell r="B450" t="str">
            <v>OMD_8130</v>
          </cell>
          <cell r="D450">
            <v>79151.143907200007</v>
          </cell>
        </row>
        <row r="451">
          <cell r="B451" t="str">
            <v>OMD_8146</v>
          </cell>
          <cell r="D451">
            <v>0</v>
          </cell>
        </row>
        <row r="452">
          <cell r="B452" t="str">
            <v>OMD_8132</v>
          </cell>
          <cell r="D452">
            <v>0</v>
          </cell>
        </row>
        <row r="453">
          <cell r="B453" t="str">
            <v>OMD_8163</v>
          </cell>
          <cell r="D453">
            <v>0</v>
          </cell>
        </row>
        <row r="454">
          <cell r="B454" t="str">
            <v>OMD_8147</v>
          </cell>
          <cell r="D454">
            <v>0</v>
          </cell>
        </row>
        <row r="455">
          <cell r="B455" t="str">
            <v>OMD_8142</v>
          </cell>
          <cell r="D455">
            <v>0</v>
          </cell>
        </row>
        <row r="456">
          <cell r="B456" t="str">
            <v>OMD_8138</v>
          </cell>
          <cell r="D456">
            <v>554.19268570865404</v>
          </cell>
        </row>
        <row r="457">
          <cell r="B457" t="str">
            <v>OMD_8131</v>
          </cell>
          <cell r="D457">
            <v>50806.13071456</v>
          </cell>
        </row>
        <row r="458">
          <cell r="B458" t="str">
            <v>OMD_8138</v>
          </cell>
          <cell r="D458">
            <v>1779.1646764868501</v>
          </cell>
        </row>
        <row r="459">
          <cell r="B459" t="str">
            <v>OMD_8144</v>
          </cell>
          <cell r="D459">
            <v>0</v>
          </cell>
        </row>
        <row r="460">
          <cell r="B460" t="str">
            <v>OMD_8150</v>
          </cell>
          <cell r="D460">
            <v>-889.593012341894</v>
          </cell>
        </row>
        <row r="461">
          <cell r="B461" t="str">
            <v>OMD_8170</v>
          </cell>
          <cell r="D461">
            <v>0</v>
          </cell>
        </row>
        <row r="462">
          <cell r="B462" t="str">
            <v>OMD_8136</v>
          </cell>
          <cell r="D462">
            <v>30694.895450463999</v>
          </cell>
        </row>
        <row r="463">
          <cell r="B463" t="str">
            <v>OMD_8145</v>
          </cell>
          <cell r="D463">
            <v>20676.191503008002</v>
          </cell>
        </row>
        <row r="464">
          <cell r="B464" t="str">
            <v>OMD_8169</v>
          </cell>
          <cell r="D464">
            <v>0</v>
          </cell>
        </row>
        <row r="465">
          <cell r="B465" t="str">
            <v>OMD_8130</v>
          </cell>
          <cell r="D465">
            <v>22287.918969599999</v>
          </cell>
        </row>
        <row r="466">
          <cell r="B466" t="str">
            <v>OMD_8131</v>
          </cell>
          <cell r="D466">
            <v>91308.949059648003</v>
          </cell>
        </row>
        <row r="467">
          <cell r="B467" t="str">
            <v>OMD_8132</v>
          </cell>
          <cell r="D467">
            <v>0</v>
          </cell>
        </row>
        <row r="468">
          <cell r="B468" t="str">
            <v>OMD_8132</v>
          </cell>
          <cell r="D468">
            <v>0</v>
          </cell>
        </row>
        <row r="469">
          <cell r="B469" t="str">
            <v>OMD_8133</v>
          </cell>
          <cell r="D469">
            <v>6919.9163017600004</v>
          </cell>
        </row>
        <row r="470">
          <cell r="B470" t="str">
            <v>OMD_8133</v>
          </cell>
          <cell r="D470">
            <v>621.94926367999994</v>
          </cell>
        </row>
        <row r="471">
          <cell r="B471" t="str">
            <v>OMD_8134</v>
          </cell>
          <cell r="D471">
            <v>0</v>
          </cell>
        </row>
        <row r="472">
          <cell r="B472" t="str">
            <v>OMD_8134</v>
          </cell>
          <cell r="D472">
            <v>0</v>
          </cell>
        </row>
        <row r="473">
          <cell r="B473" t="str">
            <v>OMD_8134</v>
          </cell>
          <cell r="D473">
            <v>0</v>
          </cell>
        </row>
        <row r="474">
          <cell r="B474" t="str">
            <v>OMD_8135</v>
          </cell>
          <cell r="D474">
            <v>0</v>
          </cell>
        </row>
        <row r="475">
          <cell r="B475" t="str">
            <v>OMD_8135</v>
          </cell>
          <cell r="D475">
            <v>0</v>
          </cell>
        </row>
        <row r="476">
          <cell r="B476" t="str">
            <v>OMD_8135</v>
          </cell>
          <cell r="D476">
            <v>0</v>
          </cell>
        </row>
        <row r="477">
          <cell r="B477" t="str">
            <v>OMD_8137</v>
          </cell>
          <cell r="D477">
            <v>0</v>
          </cell>
        </row>
        <row r="478">
          <cell r="B478" t="str">
            <v>OMD_8137</v>
          </cell>
          <cell r="D478">
            <v>0</v>
          </cell>
        </row>
        <row r="479">
          <cell r="B479" t="str">
            <v>OMD_8139</v>
          </cell>
          <cell r="D479">
            <v>0</v>
          </cell>
        </row>
        <row r="480">
          <cell r="B480" t="str">
            <v>OMD_8140</v>
          </cell>
          <cell r="D480">
            <v>0</v>
          </cell>
        </row>
        <row r="481">
          <cell r="B481" t="str">
            <v>OMD_8140</v>
          </cell>
          <cell r="D481">
            <v>0</v>
          </cell>
        </row>
        <row r="482">
          <cell r="B482" t="str">
            <v>OMD_8140</v>
          </cell>
          <cell r="D482">
            <v>0</v>
          </cell>
        </row>
        <row r="483">
          <cell r="B483" t="str">
            <v>OMD_8140</v>
          </cell>
          <cell r="D483">
            <v>0</v>
          </cell>
        </row>
        <row r="484">
          <cell r="B484" t="str">
            <v>OMD_8140</v>
          </cell>
          <cell r="D484">
            <v>0</v>
          </cell>
        </row>
        <row r="485">
          <cell r="B485" t="str">
            <v>OMB_8146</v>
          </cell>
          <cell r="D485">
            <v>1616.0636110959999</v>
          </cell>
        </row>
        <row r="486">
          <cell r="B486" t="str">
            <v>OMB_8132</v>
          </cell>
          <cell r="D486">
            <v>94083.205376929996</v>
          </cell>
        </row>
        <row r="487">
          <cell r="B487" t="str">
            <v>OMB_8163</v>
          </cell>
          <cell r="D487">
            <v>0</v>
          </cell>
        </row>
        <row r="488">
          <cell r="B488" t="str">
            <v>OMB_8147</v>
          </cell>
          <cell r="D488">
            <v>0</v>
          </cell>
        </row>
        <row r="489">
          <cell r="B489" t="str">
            <v>OMB_8142</v>
          </cell>
          <cell r="D489">
            <v>0</v>
          </cell>
        </row>
        <row r="490">
          <cell r="B490" t="str">
            <v>OMB_8138</v>
          </cell>
          <cell r="D490">
            <v>6650.9901134100501</v>
          </cell>
        </row>
        <row r="491">
          <cell r="B491" t="str">
            <v>OMB_8131</v>
          </cell>
          <cell r="D491">
            <v>0</v>
          </cell>
        </row>
        <row r="492">
          <cell r="B492" t="str">
            <v>OMB_8138</v>
          </cell>
          <cell r="D492">
            <v>21352.152380559099</v>
          </cell>
        </row>
        <row r="493">
          <cell r="B493" t="str">
            <v>OMB_8144</v>
          </cell>
          <cell r="D493">
            <v>49053.482178799997</v>
          </cell>
        </row>
        <row r="494">
          <cell r="B494" t="str">
            <v>OMB_8150</v>
          </cell>
          <cell r="D494">
            <v>-10676.065515093</v>
          </cell>
        </row>
        <row r="495">
          <cell r="B495" t="str">
            <v>OMB_8170</v>
          </cell>
          <cell r="D495">
            <v>7593.0037867419996</v>
          </cell>
        </row>
        <row r="496">
          <cell r="B496" t="str">
            <v>OMB_8136</v>
          </cell>
          <cell r="D496">
            <v>0</v>
          </cell>
        </row>
        <row r="497">
          <cell r="B497" t="str">
            <v>OMB_8145</v>
          </cell>
          <cell r="D497">
            <v>0</v>
          </cell>
        </row>
        <row r="498">
          <cell r="B498" t="str">
            <v>OMB_8169</v>
          </cell>
          <cell r="D498">
            <v>22126.467855931998</v>
          </cell>
        </row>
        <row r="499">
          <cell r="B499" t="str">
            <v>OMB_8130</v>
          </cell>
          <cell r="D499">
            <v>0</v>
          </cell>
        </row>
        <row r="500">
          <cell r="B500" t="str">
            <v>OMB_8131</v>
          </cell>
          <cell r="D500">
            <v>0</v>
          </cell>
        </row>
        <row r="501">
          <cell r="B501" t="str">
            <v>OMB_8132</v>
          </cell>
          <cell r="D501">
            <v>0</v>
          </cell>
        </row>
        <row r="502">
          <cell r="B502" t="str">
            <v>OMB_8132</v>
          </cell>
          <cell r="D502">
            <v>121491.68742607599</v>
          </cell>
        </row>
        <row r="503">
          <cell r="B503" t="str">
            <v>OMB_8133</v>
          </cell>
          <cell r="D503">
            <v>0</v>
          </cell>
        </row>
        <row r="504">
          <cell r="B504" t="str">
            <v>OMB_8133</v>
          </cell>
          <cell r="D504">
            <v>0</v>
          </cell>
        </row>
        <row r="505">
          <cell r="B505" t="str">
            <v>OMB_8134</v>
          </cell>
          <cell r="D505">
            <v>0</v>
          </cell>
        </row>
        <row r="506">
          <cell r="B506" t="str">
            <v>OMB_8134</v>
          </cell>
          <cell r="D506">
            <v>0</v>
          </cell>
        </row>
        <row r="507">
          <cell r="B507" t="str">
            <v>OMB_8134</v>
          </cell>
          <cell r="D507">
            <v>0</v>
          </cell>
        </row>
        <row r="508">
          <cell r="B508" t="str">
            <v>OMB_8135</v>
          </cell>
          <cell r="D508">
            <v>0</v>
          </cell>
        </row>
        <row r="509">
          <cell r="B509" t="str">
            <v>OMB_8135</v>
          </cell>
          <cell r="D509">
            <v>0</v>
          </cell>
        </row>
        <row r="510">
          <cell r="B510" t="str">
            <v>OMB_8135</v>
          </cell>
          <cell r="D510">
            <v>0</v>
          </cell>
        </row>
        <row r="511">
          <cell r="B511" t="str">
            <v>OMB_8137</v>
          </cell>
          <cell r="D511">
            <v>0</v>
          </cell>
        </row>
        <row r="512">
          <cell r="B512" t="str">
            <v>OMB_8137</v>
          </cell>
          <cell r="D512">
            <v>0</v>
          </cell>
        </row>
        <row r="513">
          <cell r="B513" t="str">
            <v>OMB_8139</v>
          </cell>
          <cell r="D513">
            <v>1414.129980164</v>
          </cell>
        </row>
        <row r="514">
          <cell r="B514" t="str">
            <v>OMB_8140</v>
          </cell>
          <cell r="D514">
            <v>6534.3336787520002</v>
          </cell>
        </row>
        <row r="515">
          <cell r="B515" t="str">
            <v>OMB_8140</v>
          </cell>
          <cell r="D515">
            <v>0</v>
          </cell>
        </row>
        <row r="516">
          <cell r="B516" t="str">
            <v>OMB_8140</v>
          </cell>
          <cell r="D516">
            <v>0</v>
          </cell>
        </row>
        <row r="517">
          <cell r="B517" t="str">
            <v>OMB_8140</v>
          </cell>
          <cell r="D517">
            <v>2398.9354652779998</v>
          </cell>
        </row>
        <row r="518">
          <cell r="B518" t="str">
            <v>OMB_8140</v>
          </cell>
          <cell r="D518">
            <v>0</v>
          </cell>
        </row>
        <row r="519">
          <cell r="B519" t="str">
            <v>OMB_8140</v>
          </cell>
          <cell r="D519">
            <v>0</v>
          </cell>
        </row>
        <row r="520">
          <cell r="B520" t="str">
            <v>OMB_8140</v>
          </cell>
          <cell r="D520">
            <v>77373.400559884001</v>
          </cell>
        </row>
        <row r="521">
          <cell r="B521" t="str">
            <v>OMB_8140</v>
          </cell>
          <cell r="D521">
            <v>0</v>
          </cell>
        </row>
        <row r="522">
          <cell r="B522" t="str">
            <v>OMB_8141</v>
          </cell>
          <cell r="D522">
            <v>0</v>
          </cell>
        </row>
        <row r="523">
          <cell r="B523" t="str">
            <v>OMB_8141</v>
          </cell>
          <cell r="D523">
            <v>0</v>
          </cell>
        </row>
        <row r="524">
          <cell r="B524" t="str">
            <v>OMB_8141</v>
          </cell>
          <cell r="D524">
            <v>0</v>
          </cell>
        </row>
        <row r="525">
          <cell r="B525" t="str">
            <v>OMB_8142</v>
          </cell>
          <cell r="D525">
            <v>0</v>
          </cell>
        </row>
        <row r="526">
          <cell r="B526" t="str">
            <v>OMB_8142</v>
          </cell>
          <cell r="D526">
            <v>0</v>
          </cell>
        </row>
        <row r="527">
          <cell r="B527" t="str">
            <v>OMB_8143</v>
          </cell>
          <cell r="D527">
            <v>0</v>
          </cell>
        </row>
        <row r="528">
          <cell r="B528" t="str">
            <v>OMB_8143</v>
          </cell>
          <cell r="D528">
            <v>26678.407446196001</v>
          </cell>
        </row>
        <row r="529">
          <cell r="B529" t="str">
            <v>OMB_8144</v>
          </cell>
          <cell r="D529">
            <v>196213.92871519999</v>
          </cell>
        </row>
        <row r="530">
          <cell r="B530" t="str">
            <v>OMB_8144</v>
          </cell>
          <cell r="D530">
            <v>105114.8877944</v>
          </cell>
        </row>
        <row r="531">
          <cell r="B531" t="str">
            <v>OMB_8147</v>
          </cell>
          <cell r="D531">
            <v>0</v>
          </cell>
        </row>
        <row r="532">
          <cell r="B532" t="str">
            <v>OMB_8147</v>
          </cell>
          <cell r="D532">
            <v>0</v>
          </cell>
        </row>
        <row r="533">
          <cell r="B533" t="str">
            <v>OMB_8147</v>
          </cell>
          <cell r="D533">
            <v>0</v>
          </cell>
        </row>
        <row r="534">
          <cell r="B534" t="str">
            <v>OMB_8147</v>
          </cell>
          <cell r="D534">
            <v>0</v>
          </cell>
        </row>
        <row r="535">
          <cell r="B535" t="str">
            <v>OMB_8147</v>
          </cell>
          <cell r="D535">
            <v>0</v>
          </cell>
        </row>
        <row r="536">
          <cell r="B536" t="str">
            <v>OMB_8147</v>
          </cell>
          <cell r="D536">
            <v>0</v>
          </cell>
        </row>
        <row r="537">
          <cell r="B537" t="str">
            <v>OMB_8148</v>
          </cell>
          <cell r="D537">
            <v>0</v>
          </cell>
        </row>
        <row r="538">
          <cell r="B538" t="str">
            <v>OMB_8150</v>
          </cell>
          <cell r="D538">
            <v>-10676.065515093</v>
          </cell>
        </row>
        <row r="539">
          <cell r="B539" t="str">
            <v>OMB_8153</v>
          </cell>
          <cell r="D539">
            <v>0</v>
          </cell>
        </row>
        <row r="540">
          <cell r="B540" t="str">
            <v>OMB_8153</v>
          </cell>
          <cell r="D540">
            <v>0</v>
          </cell>
        </row>
        <row r="541">
          <cell r="B541" t="str">
            <v>OMB_8154</v>
          </cell>
          <cell r="D541">
            <v>0</v>
          </cell>
        </row>
        <row r="542">
          <cell r="B542" t="str">
            <v>OMB_8154</v>
          </cell>
          <cell r="D542">
            <v>0</v>
          </cell>
        </row>
        <row r="543">
          <cell r="B543" t="str">
            <v>OMB_8155</v>
          </cell>
          <cell r="D543">
            <v>0</v>
          </cell>
        </row>
        <row r="544">
          <cell r="B544" t="str">
            <v>OMB_8156</v>
          </cell>
          <cell r="D544">
            <v>0</v>
          </cell>
        </row>
        <row r="545">
          <cell r="B545" t="str">
            <v>OMB_8156</v>
          </cell>
          <cell r="D545">
            <v>0</v>
          </cell>
        </row>
        <row r="546">
          <cell r="B546" t="str">
            <v>OMB_8157</v>
          </cell>
          <cell r="D546">
            <v>0</v>
          </cell>
        </row>
        <row r="547">
          <cell r="B547" t="str">
            <v>OMB_8158</v>
          </cell>
          <cell r="D547">
            <v>422719.19029141997</v>
          </cell>
        </row>
        <row r="548">
          <cell r="B548" t="str">
            <v>OMB_8164</v>
          </cell>
          <cell r="D548">
            <v>0</v>
          </cell>
        </row>
        <row r="549">
          <cell r="B549" t="str">
            <v>OMB_8169</v>
          </cell>
          <cell r="D549">
            <v>16289.745605386001</v>
          </cell>
        </row>
        <row r="550">
          <cell r="B550" t="str">
            <v>OMB_8169</v>
          </cell>
          <cell r="D550">
            <v>0</v>
          </cell>
        </row>
        <row r="551">
          <cell r="B551" t="str">
            <v>OMB_8169</v>
          </cell>
          <cell r="D551">
            <v>12841.752144298</v>
          </cell>
        </row>
        <row r="552">
          <cell r="B552" t="str">
            <v>OMB_8169</v>
          </cell>
          <cell r="D552">
            <v>12504.594922842</v>
          </cell>
        </row>
        <row r="553">
          <cell r="B553" t="str">
            <v>OMB_8169</v>
          </cell>
          <cell r="D553">
            <v>4259.1070881699998</v>
          </cell>
        </row>
        <row r="554">
          <cell r="B554" t="str">
            <v>OMB_8169</v>
          </cell>
          <cell r="D554">
            <v>4127.7283425180003</v>
          </cell>
        </row>
        <row r="555">
          <cell r="B555" t="str">
            <v>OMB_8170</v>
          </cell>
          <cell r="D555">
            <v>0</v>
          </cell>
        </row>
        <row r="556">
          <cell r="B556" t="str">
            <v>OMB_8170</v>
          </cell>
          <cell r="D556">
            <v>1697.558467352</v>
          </cell>
        </row>
        <row r="557">
          <cell r="B557" t="str">
            <v>OMB_8170</v>
          </cell>
          <cell r="D557">
            <v>6809.6463722540002</v>
          </cell>
        </row>
        <row r="558">
          <cell r="B558" t="str">
            <v>OMB_8170</v>
          </cell>
          <cell r="D558">
            <v>572.48551016800002</v>
          </cell>
        </row>
        <row r="559">
          <cell r="B559" t="str">
            <v>OMC_8170</v>
          </cell>
          <cell r="D559">
            <v>0</v>
          </cell>
        </row>
        <row r="560">
          <cell r="B560" t="str">
            <v>OMC_8170</v>
          </cell>
          <cell r="D560">
            <v>0</v>
          </cell>
        </row>
        <row r="561">
          <cell r="B561" t="str">
            <v>OMC_8171</v>
          </cell>
          <cell r="D561">
            <v>0</v>
          </cell>
        </row>
        <row r="562">
          <cell r="B562" t="str">
            <v>OMC_8171</v>
          </cell>
          <cell r="D562">
            <v>0</v>
          </cell>
        </row>
        <row r="563">
          <cell r="B563" t="str">
            <v>OMC_8171</v>
          </cell>
          <cell r="D563">
            <v>0</v>
          </cell>
        </row>
        <row r="564">
          <cell r="B564" t="str">
            <v>OMC_8171</v>
          </cell>
          <cell r="D564">
            <v>0</v>
          </cell>
        </row>
        <row r="565">
          <cell r="B565" t="str">
            <v>OMC_8171</v>
          </cell>
          <cell r="D565">
            <v>0</v>
          </cell>
        </row>
        <row r="566">
          <cell r="B566" t="str">
            <v>OMC_8178</v>
          </cell>
          <cell r="D566">
            <v>0</v>
          </cell>
        </row>
        <row r="567">
          <cell r="B567" t="str">
            <v>OMC_8178</v>
          </cell>
          <cell r="D567">
            <v>0</v>
          </cell>
        </row>
        <row r="568">
          <cell r="B568" t="str">
            <v>OMC_8180</v>
          </cell>
          <cell r="D568">
            <v>0</v>
          </cell>
        </row>
        <row r="569">
          <cell r="B569" t="str">
            <v>OMC_8181</v>
          </cell>
          <cell r="D569">
            <v>0</v>
          </cell>
        </row>
        <row r="570">
          <cell r="B570" t="str">
            <v>OMC_8183</v>
          </cell>
          <cell r="D570">
            <v>0</v>
          </cell>
        </row>
        <row r="571">
          <cell r="B571" t="str">
            <v>OMC_8183</v>
          </cell>
          <cell r="D571">
            <v>0</v>
          </cell>
        </row>
        <row r="572">
          <cell r="B572" t="str">
            <v>OMC_8183</v>
          </cell>
          <cell r="D572">
            <v>0</v>
          </cell>
        </row>
        <row r="573">
          <cell r="B573" t="str">
            <v>OMC_8186</v>
          </cell>
          <cell r="D573">
            <v>0</v>
          </cell>
        </row>
        <row r="574">
          <cell r="B574" t="str">
            <v>OMC_8186</v>
          </cell>
          <cell r="D574">
            <v>0</v>
          </cell>
        </row>
        <row r="575">
          <cell r="B575" t="str">
            <v>OMC_8186</v>
          </cell>
          <cell r="D575">
            <v>0</v>
          </cell>
        </row>
        <row r="576">
          <cell r="B576" t="str">
            <v>OMC_8188</v>
          </cell>
          <cell r="D576">
            <v>0</v>
          </cell>
        </row>
        <row r="577">
          <cell r="B577" t="str">
            <v>OMC_8188</v>
          </cell>
          <cell r="D577">
            <v>0</v>
          </cell>
        </row>
        <row r="578">
          <cell r="B578" t="str">
            <v>OMC_8188</v>
          </cell>
          <cell r="D578">
            <v>0</v>
          </cell>
        </row>
        <row r="579">
          <cell r="B579" t="str">
            <v>OMC_8140</v>
          </cell>
          <cell r="D579">
            <v>0</v>
          </cell>
        </row>
        <row r="580">
          <cell r="B580" t="str">
            <v>OMC_8134</v>
          </cell>
          <cell r="D580">
            <v>0</v>
          </cell>
        </row>
        <row r="581">
          <cell r="B581" t="str">
            <v>OMC_8130</v>
          </cell>
          <cell r="D581">
            <v>0</v>
          </cell>
        </row>
        <row r="582">
          <cell r="B582" t="str">
            <v>OMC_8146</v>
          </cell>
          <cell r="D582">
            <v>0</v>
          </cell>
        </row>
        <row r="583">
          <cell r="B583" t="str">
            <v>OMC_8132</v>
          </cell>
          <cell r="D583">
            <v>0</v>
          </cell>
        </row>
        <row r="584">
          <cell r="B584" t="str">
            <v>OMC_8163</v>
          </cell>
          <cell r="D584">
            <v>0</v>
          </cell>
        </row>
        <row r="585">
          <cell r="B585" t="str">
            <v>OMC_8147</v>
          </cell>
          <cell r="D585">
            <v>0</v>
          </cell>
        </row>
        <row r="586">
          <cell r="B586" t="str">
            <v>OMC_8142</v>
          </cell>
          <cell r="D586">
            <v>0</v>
          </cell>
        </row>
        <row r="587">
          <cell r="B587" t="str">
            <v>OMC_8138</v>
          </cell>
          <cell r="D587">
            <v>0</v>
          </cell>
        </row>
        <row r="588">
          <cell r="B588" t="str">
            <v>OMC_8131</v>
          </cell>
          <cell r="D588">
            <v>0</v>
          </cell>
        </row>
        <row r="589">
          <cell r="B589" t="str">
            <v>OMC_8138</v>
          </cell>
          <cell r="D589">
            <v>0</v>
          </cell>
        </row>
        <row r="590">
          <cell r="B590" t="str">
            <v>OMC_8144</v>
          </cell>
          <cell r="D590">
            <v>0</v>
          </cell>
        </row>
        <row r="591">
          <cell r="B591" t="str">
            <v>OMC_8150</v>
          </cell>
          <cell r="D591">
            <v>-11671.5</v>
          </cell>
        </row>
        <row r="592">
          <cell r="B592" t="str">
            <v>OMC_8170</v>
          </cell>
          <cell r="D592">
            <v>0</v>
          </cell>
        </row>
        <row r="593">
          <cell r="B593" t="str">
            <v>OMC_8136</v>
          </cell>
          <cell r="D593">
            <v>0</v>
          </cell>
        </row>
        <row r="594">
          <cell r="B594" t="str">
            <v>OMC_8145</v>
          </cell>
          <cell r="D594">
            <v>0</v>
          </cell>
        </row>
        <row r="595">
          <cell r="B595" t="str">
            <v>OMC_8169</v>
          </cell>
          <cell r="D595">
            <v>0</v>
          </cell>
        </row>
        <row r="596">
          <cell r="B596" t="str">
            <v>OMC_8130</v>
          </cell>
          <cell r="D596">
            <v>0</v>
          </cell>
        </row>
        <row r="597">
          <cell r="B597" t="str">
            <v>OMC_8131</v>
          </cell>
          <cell r="D597">
            <v>0</v>
          </cell>
        </row>
        <row r="598">
          <cell r="B598" t="str">
            <v>OMC_8132</v>
          </cell>
          <cell r="D598">
            <v>0</v>
          </cell>
        </row>
        <row r="599">
          <cell r="B599" t="str">
            <v>OMA_8183</v>
          </cell>
          <cell r="D599">
            <v>0.99083840000000001</v>
          </cell>
        </row>
        <row r="600">
          <cell r="B600" t="str">
            <v>OMA_8183</v>
          </cell>
          <cell r="D600">
            <v>0.99083840000000001</v>
          </cell>
        </row>
        <row r="601">
          <cell r="B601" t="str">
            <v>OMA_8183</v>
          </cell>
          <cell r="D601">
            <v>0.99083840000000001</v>
          </cell>
        </row>
        <row r="602">
          <cell r="B602" t="str">
            <v>OMA_8186</v>
          </cell>
          <cell r="D602">
            <v>0.99083840000000001</v>
          </cell>
        </row>
        <row r="603">
          <cell r="B603" t="str">
            <v>OMA_8186</v>
          </cell>
          <cell r="D603">
            <v>0.99083840000000001</v>
          </cell>
        </row>
        <row r="604">
          <cell r="B604" t="str">
            <v>OMA_8186</v>
          </cell>
          <cell r="D604">
            <v>0.99083840000000001</v>
          </cell>
        </row>
        <row r="605">
          <cell r="B605" t="str">
            <v>OMA_8188</v>
          </cell>
          <cell r="D605">
            <v>0.99083840000000001</v>
          </cell>
        </row>
        <row r="606">
          <cell r="B606" t="str">
            <v>OMA_8188</v>
          </cell>
          <cell r="D606">
            <v>0.99083840000000001</v>
          </cell>
        </row>
        <row r="607">
          <cell r="B607" t="str">
            <v>OMA_8188</v>
          </cell>
          <cell r="D607">
            <v>0.99083840000000001</v>
          </cell>
        </row>
        <row r="608">
          <cell r="B608" t="str">
            <v>OMA_8140</v>
          </cell>
          <cell r="D608">
            <v>0.99083840000000001</v>
          </cell>
        </row>
        <row r="609">
          <cell r="B609" t="str">
            <v>OMA_8134</v>
          </cell>
          <cell r="D609">
            <v>0.99083840000000001</v>
          </cell>
        </row>
        <row r="610">
          <cell r="B610" t="str">
            <v>OMA_8130</v>
          </cell>
          <cell r="D610">
            <v>0.99083840000000001</v>
          </cell>
        </row>
        <row r="611">
          <cell r="B611" t="str">
            <v>OMA_8146</v>
          </cell>
          <cell r="D611">
            <v>0.99083840000000001</v>
          </cell>
        </row>
        <row r="612">
          <cell r="B612" t="str">
            <v>OMA_8132</v>
          </cell>
          <cell r="D612">
            <v>0.99083840000000001</v>
          </cell>
        </row>
        <row r="613">
          <cell r="B613" t="str">
            <v>OMA_8163</v>
          </cell>
          <cell r="D613">
            <v>0.99083840000000001</v>
          </cell>
        </row>
        <row r="614">
          <cell r="B614" t="str">
            <v>OMA_8147</v>
          </cell>
          <cell r="D614">
            <v>0.99083840000000001</v>
          </cell>
        </row>
        <row r="615">
          <cell r="B615" t="str">
            <v>OMA_8142</v>
          </cell>
          <cell r="D615">
            <v>0.99083840000000001</v>
          </cell>
        </row>
        <row r="616">
          <cell r="B616" t="str">
            <v>OMA_8138</v>
          </cell>
          <cell r="D616">
            <v>0.99083840000000001</v>
          </cell>
        </row>
        <row r="617">
          <cell r="B617" t="str">
            <v>OMA_8131</v>
          </cell>
          <cell r="D617">
            <v>0.99083840000000001</v>
          </cell>
        </row>
        <row r="618">
          <cell r="B618" t="str">
            <v>OMA_8138</v>
          </cell>
          <cell r="D618">
            <v>0.99083840000000001</v>
          </cell>
        </row>
        <row r="619">
          <cell r="B619" t="str">
            <v>OMA_8144</v>
          </cell>
          <cell r="D619">
            <v>0.99083840000000001</v>
          </cell>
        </row>
        <row r="620">
          <cell r="B620" t="str">
            <v>OMA_8150</v>
          </cell>
          <cell r="D620">
            <v>0.99083840000000001</v>
          </cell>
        </row>
        <row r="621">
          <cell r="B621" t="str">
            <v>OMA_8170</v>
          </cell>
          <cell r="D621">
            <v>0.99083840000000001</v>
          </cell>
        </row>
        <row r="622">
          <cell r="B622" t="str">
            <v>OMA_8136</v>
          </cell>
          <cell r="D622">
            <v>0.99083840000000001</v>
          </cell>
        </row>
        <row r="623">
          <cell r="B623" t="str">
            <v>OMA_8145</v>
          </cell>
          <cell r="D623">
            <v>0.99083840000000001</v>
          </cell>
        </row>
        <row r="624">
          <cell r="B624" t="str">
            <v>OMA_8169</v>
          </cell>
          <cell r="D624">
            <v>0.99083840000000001</v>
          </cell>
        </row>
        <row r="625">
          <cell r="B625" t="str">
            <v>OMA_8130</v>
          </cell>
          <cell r="D625">
            <v>0.99083840000000001</v>
          </cell>
        </row>
        <row r="626">
          <cell r="B626" t="str">
            <v>OMA_8131</v>
          </cell>
          <cell r="D626">
            <v>0.99083840000000001</v>
          </cell>
        </row>
        <row r="627">
          <cell r="B627" t="str">
            <v>OMA_8132</v>
          </cell>
          <cell r="D627">
            <v>0.99083840000000001</v>
          </cell>
        </row>
        <row r="628">
          <cell r="B628" t="str">
            <v>OMA_8132</v>
          </cell>
          <cell r="D628">
            <v>0.99083840000000001</v>
          </cell>
        </row>
        <row r="629">
          <cell r="B629" t="str">
            <v>OMA_8133</v>
          </cell>
          <cell r="D629">
            <v>0.99083840000000001</v>
          </cell>
        </row>
        <row r="630">
          <cell r="B630" t="str">
            <v>OMA_8133</v>
          </cell>
          <cell r="D630">
            <v>0.99083840000000001</v>
          </cell>
        </row>
        <row r="631">
          <cell r="B631" t="str">
            <v>OMA_8134</v>
          </cell>
          <cell r="D631">
            <v>0.99083840000000001</v>
          </cell>
        </row>
        <row r="632">
          <cell r="B632" t="str">
            <v>OMA_8134</v>
          </cell>
          <cell r="D632">
            <v>0.99083840000000001</v>
          </cell>
        </row>
        <row r="633">
          <cell r="B633" t="str">
            <v>OMA_8134</v>
          </cell>
          <cell r="D633">
            <v>0.99083840000000001</v>
          </cell>
        </row>
        <row r="634">
          <cell r="B634" t="str">
            <v>OMA_8135</v>
          </cell>
          <cell r="D634">
            <v>0.99083840000000001</v>
          </cell>
        </row>
        <row r="635">
          <cell r="B635" t="str">
            <v>OMA_8135</v>
          </cell>
          <cell r="D635">
            <v>0.99083840000000001</v>
          </cell>
        </row>
        <row r="636">
          <cell r="B636" t="str">
            <v>OMA_8135</v>
          </cell>
          <cell r="D636">
            <v>0.99083840000000001</v>
          </cell>
        </row>
        <row r="637">
          <cell r="B637" t="str">
            <v>OMA_8137</v>
          </cell>
          <cell r="D637">
            <v>0.99083840000000001</v>
          </cell>
        </row>
        <row r="638">
          <cell r="B638" t="str">
            <v>OMA_8137</v>
          </cell>
          <cell r="D638">
            <v>0.99083840000000001</v>
          </cell>
        </row>
        <row r="639">
          <cell r="B639" t="str">
            <v>OMA_8139</v>
          </cell>
          <cell r="D639">
            <v>0.99083840000000001</v>
          </cell>
        </row>
        <row r="640">
          <cell r="B640" t="str">
            <v>OMA_8140</v>
          </cell>
          <cell r="D640">
            <v>0.99083840000000001</v>
          </cell>
        </row>
        <row r="641">
          <cell r="B641" t="str">
            <v>OMA_8140</v>
          </cell>
          <cell r="D641">
            <v>0.99083840000000001</v>
          </cell>
        </row>
        <row r="642">
          <cell r="B642" t="str">
            <v>OMA_8140</v>
          </cell>
          <cell r="D642">
            <v>0.99083840000000001</v>
          </cell>
        </row>
        <row r="643">
          <cell r="B643" t="str">
            <v>OMA_8140</v>
          </cell>
          <cell r="D643">
            <v>0.99083840000000001</v>
          </cell>
        </row>
        <row r="644">
          <cell r="B644" t="str">
            <v>OMA_8140</v>
          </cell>
          <cell r="D644">
            <v>0.99083840000000001</v>
          </cell>
        </row>
        <row r="645">
          <cell r="B645" t="str">
            <v>OMA_8140</v>
          </cell>
          <cell r="D645">
            <v>0.99083840000000001</v>
          </cell>
        </row>
        <row r="646">
          <cell r="B646" t="str">
            <v>OMA_8140</v>
          </cell>
          <cell r="D646">
            <v>0.99083840000000001</v>
          </cell>
        </row>
        <row r="647">
          <cell r="B647" t="str">
            <v>OMA_8140</v>
          </cell>
          <cell r="D647">
            <v>0.99083840000000001</v>
          </cell>
        </row>
        <row r="648">
          <cell r="B648" t="str">
            <v>OMA_8141</v>
          </cell>
          <cell r="D648">
            <v>0.99083840000000001</v>
          </cell>
        </row>
        <row r="649">
          <cell r="B649" t="str">
            <v>OMA_8141</v>
          </cell>
          <cell r="D649">
            <v>0.99083840000000001</v>
          </cell>
        </row>
        <row r="650">
          <cell r="B650" t="str">
            <v>OMA_8141</v>
          </cell>
          <cell r="D650">
            <v>0.99083840000000001</v>
          </cell>
        </row>
        <row r="651">
          <cell r="B651" t="str">
            <v>OMA_8142</v>
          </cell>
          <cell r="D651">
            <v>0.99083840000000001</v>
          </cell>
        </row>
        <row r="652">
          <cell r="B652" t="str">
            <v>OMA_8142</v>
          </cell>
          <cell r="D652">
            <v>0.99083840000000001</v>
          </cell>
        </row>
        <row r="653">
          <cell r="B653" t="str">
            <v>OMA_8143</v>
          </cell>
          <cell r="D653">
            <v>0.99083840000000001</v>
          </cell>
        </row>
        <row r="654">
          <cell r="B654" t="str">
            <v>OMA_8143</v>
          </cell>
          <cell r="D654">
            <v>0.99083840000000001</v>
          </cell>
        </row>
        <row r="655">
          <cell r="B655" t="str">
            <v>OMA_8144</v>
          </cell>
          <cell r="D655">
            <v>0.99083840000000001</v>
          </cell>
        </row>
        <row r="656">
          <cell r="B656" t="str">
            <v>OMA_8144</v>
          </cell>
          <cell r="D656">
            <v>0.99083840000000001</v>
          </cell>
        </row>
        <row r="657">
          <cell r="B657" t="str">
            <v>OMA_8147</v>
          </cell>
          <cell r="D657">
            <v>0.99083840000000001</v>
          </cell>
        </row>
        <row r="658">
          <cell r="B658" t="str">
            <v>OMA_8147</v>
          </cell>
          <cell r="D658">
            <v>0.99083840000000001</v>
          </cell>
        </row>
        <row r="659">
          <cell r="B659" t="str">
            <v>OMA_8147</v>
          </cell>
          <cell r="D659">
            <v>0.99083840000000001</v>
          </cell>
        </row>
        <row r="660">
          <cell r="B660" t="str">
            <v>OMA_8147</v>
          </cell>
          <cell r="D660">
            <v>0.99083840000000001</v>
          </cell>
        </row>
        <row r="661">
          <cell r="B661" t="str">
            <v>OMA_8147</v>
          </cell>
          <cell r="D661">
            <v>0.99083840000000001</v>
          </cell>
        </row>
        <row r="662">
          <cell r="B662" t="str">
            <v>OMA_8147</v>
          </cell>
          <cell r="D662">
            <v>0.99083840000000001</v>
          </cell>
        </row>
        <row r="663">
          <cell r="B663" t="str">
            <v>OMA_8148</v>
          </cell>
          <cell r="D663">
            <v>0.99083840000000001</v>
          </cell>
        </row>
        <row r="664">
          <cell r="B664" t="str">
            <v>OMA_8150</v>
          </cell>
          <cell r="D664">
            <v>0.99083840000000001</v>
          </cell>
        </row>
        <row r="665">
          <cell r="B665" t="str">
            <v>OMA_8153</v>
          </cell>
          <cell r="D665">
            <v>0.99083840000000001</v>
          </cell>
        </row>
        <row r="666">
          <cell r="B666" t="str">
            <v>OMA_8153</v>
          </cell>
          <cell r="D666">
            <v>0.99083840000000001</v>
          </cell>
        </row>
        <row r="667">
          <cell r="B667" t="str">
            <v>OMA_8154</v>
          </cell>
          <cell r="D667">
            <v>0.99083840000000001</v>
          </cell>
        </row>
        <row r="668">
          <cell r="B668" t="str">
            <v>OMA_8154</v>
          </cell>
          <cell r="D668">
            <v>0.99083840000000001</v>
          </cell>
        </row>
        <row r="669">
          <cell r="B669" t="str">
            <v>OMA_8155</v>
          </cell>
          <cell r="D669">
            <v>0.99083840000000001</v>
          </cell>
        </row>
        <row r="670">
          <cell r="B670" t="str">
            <v>OMA_8156</v>
          </cell>
          <cell r="D670">
            <v>0.99083840000000001</v>
          </cell>
        </row>
        <row r="671">
          <cell r="B671" t="str">
            <v>OMA_8156</v>
          </cell>
          <cell r="D671">
            <v>0.99083840000000001</v>
          </cell>
        </row>
        <row r="672">
          <cell r="B672" t="str">
            <v>OMA_8157</v>
          </cell>
          <cell r="D672">
            <v>0.99083840000000001</v>
          </cell>
        </row>
        <row r="673">
          <cell r="B673" t="str">
            <v>OMA_8158</v>
          </cell>
          <cell r="D673">
            <v>0.99083840000000001</v>
          </cell>
        </row>
        <row r="674">
          <cell r="B674" t="str">
            <v>OMA_8164</v>
          </cell>
          <cell r="D674">
            <v>0.99083840000000001</v>
          </cell>
        </row>
        <row r="675">
          <cell r="B675" t="str">
            <v>OMA_8169</v>
          </cell>
          <cell r="D675">
            <v>0.99083840000000001</v>
          </cell>
        </row>
        <row r="676">
          <cell r="B676" t="str">
            <v>OMA_8169</v>
          </cell>
          <cell r="D676">
            <v>0.99083840000000001</v>
          </cell>
        </row>
        <row r="677">
          <cell r="B677" t="str">
            <v>OMA_8169</v>
          </cell>
          <cell r="D677">
            <v>0.99083840000000001</v>
          </cell>
        </row>
        <row r="678">
          <cell r="B678" t="str">
            <v>OMA_8169</v>
          </cell>
          <cell r="D678">
            <v>0.99083840000000001</v>
          </cell>
        </row>
        <row r="679">
          <cell r="B679" t="str">
            <v>OMA_8169</v>
          </cell>
          <cell r="D679">
            <v>0.99083840000000001</v>
          </cell>
        </row>
        <row r="680">
          <cell r="B680" t="str">
            <v>OMA_8169</v>
          </cell>
          <cell r="D680">
            <v>0.99083840000000001</v>
          </cell>
        </row>
        <row r="681">
          <cell r="B681" t="str">
            <v>OMA_8170</v>
          </cell>
          <cell r="D681">
            <v>0.99083840000000001</v>
          </cell>
        </row>
        <row r="682">
          <cell r="B682" t="str">
            <v>OMA_8170</v>
          </cell>
          <cell r="D682">
            <v>0.99083840000000001</v>
          </cell>
        </row>
        <row r="683">
          <cell r="B683" t="str">
            <v>OMA_8170</v>
          </cell>
          <cell r="D683">
            <v>0.99083840000000001</v>
          </cell>
        </row>
        <row r="684">
          <cell r="B684" t="str">
            <v>OMA_8170</v>
          </cell>
          <cell r="D684">
            <v>0.99083840000000001</v>
          </cell>
        </row>
        <row r="685">
          <cell r="B685" t="str">
            <v>OMB_8170</v>
          </cell>
          <cell r="D685">
            <v>1506.267525576</v>
          </cell>
        </row>
        <row r="686">
          <cell r="B686" t="str">
            <v>OMB_8170</v>
          </cell>
          <cell r="D686">
            <v>592.55203301799997</v>
          </cell>
        </row>
        <row r="687">
          <cell r="B687" t="str">
            <v>OMB_8171</v>
          </cell>
          <cell r="D687">
            <v>0</v>
          </cell>
        </row>
        <row r="688">
          <cell r="B688" t="str">
            <v>OMB_8171</v>
          </cell>
          <cell r="D688">
            <v>0</v>
          </cell>
        </row>
        <row r="689">
          <cell r="B689" t="str">
            <v>OMB_8171</v>
          </cell>
          <cell r="D689">
            <v>0</v>
          </cell>
        </row>
        <row r="690">
          <cell r="B690" t="str">
            <v>OMB_8171</v>
          </cell>
          <cell r="D690">
            <v>0</v>
          </cell>
        </row>
        <row r="691">
          <cell r="B691" t="str">
            <v>OMB_8171</v>
          </cell>
          <cell r="D691">
            <v>0</v>
          </cell>
        </row>
        <row r="692">
          <cell r="B692" t="str">
            <v>OMB_8178</v>
          </cell>
          <cell r="D692">
            <v>0</v>
          </cell>
        </row>
        <row r="693">
          <cell r="B693" t="str">
            <v>OMB_8178</v>
          </cell>
          <cell r="D693">
            <v>0</v>
          </cell>
        </row>
        <row r="694">
          <cell r="B694" t="str">
            <v>OMB_8180</v>
          </cell>
          <cell r="D694">
            <v>10437.435878078</v>
          </cell>
        </row>
        <row r="695">
          <cell r="B695" t="str">
            <v>OMB_8181</v>
          </cell>
          <cell r="D695">
            <v>0</v>
          </cell>
        </row>
        <row r="696">
          <cell r="B696" t="str">
            <v>OMB_8183</v>
          </cell>
          <cell r="D696">
            <v>35060.045663994701</v>
          </cell>
        </row>
        <row r="697">
          <cell r="B697" t="str">
            <v>OMB_8183</v>
          </cell>
          <cell r="D697">
            <v>-111655.392366646</v>
          </cell>
        </row>
        <row r="698">
          <cell r="B698" t="str">
            <v>OMB_8183</v>
          </cell>
          <cell r="D698">
            <v>-70120.091327989401</v>
          </cell>
        </row>
        <row r="699">
          <cell r="B699" t="str">
            <v>OMB_8186</v>
          </cell>
          <cell r="D699">
            <v>22053.737404026</v>
          </cell>
        </row>
        <row r="700">
          <cell r="B700" t="str">
            <v>OMB_8186</v>
          </cell>
          <cell r="D700">
            <v>-70234.430489146704</v>
          </cell>
        </row>
        <row r="701">
          <cell r="B701" t="str">
            <v>OMB_8186</v>
          </cell>
          <cell r="D701">
            <v>-44107.474808052</v>
          </cell>
        </row>
        <row r="702">
          <cell r="B702" t="str">
            <v>OMB_8188</v>
          </cell>
          <cell r="D702">
            <v>208.078979716813</v>
          </cell>
        </row>
        <row r="703">
          <cell r="B703" t="str">
            <v>OMB_8188</v>
          </cell>
          <cell r="D703">
            <v>0</v>
          </cell>
        </row>
        <row r="704">
          <cell r="B704" t="str">
            <v>OMB_8188</v>
          </cell>
          <cell r="D704">
            <v>177610.30986783101</v>
          </cell>
        </row>
        <row r="705">
          <cell r="B705" t="str">
            <v>OMB_8140</v>
          </cell>
          <cell r="D705">
            <v>10144.207000224</v>
          </cell>
        </row>
        <row r="706">
          <cell r="B706" t="str">
            <v>OMB_8134</v>
          </cell>
          <cell r="D706">
            <v>0</v>
          </cell>
        </row>
        <row r="707">
          <cell r="B707" t="str">
            <v>OMB_8130</v>
          </cell>
          <cell r="D707">
            <v>0</v>
          </cell>
        </row>
        <row r="708">
          <cell r="B708" t="str">
            <v>OM8_8169</v>
          </cell>
          <cell r="D708">
            <v>0.99093940000000003</v>
          </cell>
        </row>
        <row r="709">
          <cell r="B709" t="str">
            <v>OM8_8169</v>
          </cell>
          <cell r="D709">
            <v>0.99093940000000003</v>
          </cell>
        </row>
        <row r="710">
          <cell r="B710" t="str">
            <v>OM8_8170</v>
          </cell>
          <cell r="D710">
            <v>0.99093940000000003</v>
          </cell>
        </row>
        <row r="711">
          <cell r="B711" t="str">
            <v>OM8_8170</v>
          </cell>
          <cell r="D711">
            <v>0.99093940000000003</v>
          </cell>
        </row>
        <row r="712">
          <cell r="B712" t="str">
            <v>OM8_8170</v>
          </cell>
          <cell r="D712">
            <v>0.99093940000000003</v>
          </cell>
        </row>
        <row r="713">
          <cell r="B713" t="str">
            <v>OM8_8170</v>
          </cell>
          <cell r="D713">
            <v>0.99093940000000003</v>
          </cell>
        </row>
        <row r="714">
          <cell r="B714" t="str">
            <v>OM9_8170</v>
          </cell>
          <cell r="D714">
            <v>1</v>
          </cell>
        </row>
        <row r="715">
          <cell r="B715" t="str">
            <v>OM9_8170</v>
          </cell>
          <cell r="D715">
            <v>1</v>
          </cell>
        </row>
        <row r="716">
          <cell r="B716" t="str">
            <v>OM9_8171</v>
          </cell>
          <cell r="D716">
            <v>1</v>
          </cell>
        </row>
        <row r="717">
          <cell r="B717" t="str">
            <v>OM9_8171</v>
          </cell>
          <cell r="D717">
            <v>1</v>
          </cell>
        </row>
        <row r="718">
          <cell r="B718" t="str">
            <v>OM9_8171</v>
          </cell>
          <cell r="D718">
            <v>1</v>
          </cell>
        </row>
        <row r="719">
          <cell r="B719" t="str">
            <v>OM9_8171</v>
          </cell>
          <cell r="D719">
            <v>1</v>
          </cell>
        </row>
        <row r="720">
          <cell r="B720" t="str">
            <v>OM9_8171</v>
          </cell>
          <cell r="D720">
            <v>1</v>
          </cell>
        </row>
        <row r="721">
          <cell r="B721" t="str">
            <v>OM9_8178</v>
          </cell>
          <cell r="D721">
            <v>1</v>
          </cell>
        </row>
        <row r="722">
          <cell r="B722" t="str">
            <v>OM9_8178</v>
          </cell>
          <cell r="D722">
            <v>1</v>
          </cell>
        </row>
        <row r="723">
          <cell r="B723" t="str">
            <v>OM9_8180</v>
          </cell>
          <cell r="D723">
            <v>1</v>
          </cell>
        </row>
        <row r="724">
          <cell r="B724" t="str">
            <v>OM9_8181</v>
          </cell>
          <cell r="D724">
            <v>1</v>
          </cell>
        </row>
        <row r="725">
          <cell r="B725" t="str">
            <v>OM9_8183</v>
          </cell>
          <cell r="D725">
            <v>1</v>
          </cell>
        </row>
        <row r="726">
          <cell r="B726" t="str">
            <v>OM9_8183</v>
          </cell>
          <cell r="D726">
            <v>1</v>
          </cell>
        </row>
        <row r="727">
          <cell r="B727" t="str">
            <v>OM9_8183</v>
          </cell>
          <cell r="D727">
            <v>1</v>
          </cell>
        </row>
        <row r="728">
          <cell r="B728" t="str">
            <v>OM9_8186</v>
          </cell>
          <cell r="D728">
            <v>1</v>
          </cell>
        </row>
        <row r="729">
          <cell r="B729" t="str">
            <v>OM9_8186</v>
          </cell>
          <cell r="D729">
            <v>1</v>
          </cell>
        </row>
        <row r="730">
          <cell r="B730" t="str">
            <v>OM9_8186</v>
          </cell>
          <cell r="D730">
            <v>1</v>
          </cell>
        </row>
        <row r="731">
          <cell r="B731" t="str">
            <v>OM9_8188</v>
          </cell>
          <cell r="D731">
            <v>1</v>
          </cell>
        </row>
        <row r="732">
          <cell r="B732" t="str">
            <v>OM9_8188</v>
          </cell>
          <cell r="D732">
            <v>1</v>
          </cell>
        </row>
        <row r="733">
          <cell r="B733" t="str">
            <v>OM9_8188</v>
          </cell>
          <cell r="D733">
            <v>1</v>
          </cell>
        </row>
        <row r="734">
          <cell r="B734" t="str">
            <v>OM9_8140</v>
          </cell>
          <cell r="D734">
            <v>1</v>
          </cell>
        </row>
        <row r="735">
          <cell r="B735" t="str">
            <v>OM9_8134</v>
          </cell>
          <cell r="D735">
            <v>1</v>
          </cell>
        </row>
        <row r="736">
          <cell r="B736" t="str">
            <v>OM9_8130</v>
          </cell>
          <cell r="D736">
            <v>1</v>
          </cell>
        </row>
        <row r="737">
          <cell r="B737" t="str">
            <v>OM9_8146</v>
          </cell>
          <cell r="D737">
            <v>1</v>
          </cell>
        </row>
        <row r="738">
          <cell r="B738" t="str">
            <v>OM9_8132</v>
          </cell>
          <cell r="D738">
            <v>1</v>
          </cell>
        </row>
        <row r="739">
          <cell r="B739" t="str">
            <v>OM9_8163</v>
          </cell>
          <cell r="D739">
            <v>1</v>
          </cell>
        </row>
        <row r="740">
          <cell r="B740" t="str">
            <v>OM9_8147</v>
          </cell>
          <cell r="D740">
            <v>1</v>
          </cell>
        </row>
        <row r="741">
          <cell r="B741" t="str">
            <v>OM9_8142</v>
          </cell>
          <cell r="D741">
            <v>1</v>
          </cell>
        </row>
        <row r="742">
          <cell r="B742" t="str">
            <v>OM9_8138</v>
          </cell>
          <cell r="D742">
            <v>1</v>
          </cell>
        </row>
        <row r="743">
          <cell r="B743" t="str">
            <v>OM9_8131</v>
          </cell>
          <cell r="D743">
            <v>1</v>
          </cell>
        </row>
        <row r="744">
          <cell r="B744" t="str">
            <v>OM9_8138</v>
          </cell>
          <cell r="D744">
            <v>1</v>
          </cell>
        </row>
        <row r="745">
          <cell r="B745" t="str">
            <v>OM9_8144</v>
          </cell>
          <cell r="D745">
            <v>1</v>
          </cell>
        </row>
        <row r="746">
          <cell r="B746" t="str">
            <v>OM9_8150</v>
          </cell>
          <cell r="D746">
            <v>1</v>
          </cell>
        </row>
        <row r="747">
          <cell r="B747" t="str">
            <v>OM9_8170</v>
          </cell>
          <cell r="D747">
            <v>1</v>
          </cell>
        </row>
        <row r="748">
          <cell r="B748" t="str">
            <v>OM9_8136</v>
          </cell>
          <cell r="D748">
            <v>1</v>
          </cell>
        </row>
        <row r="749">
          <cell r="B749" t="str">
            <v>OM9_8145</v>
          </cell>
          <cell r="D749">
            <v>1</v>
          </cell>
        </row>
        <row r="750">
          <cell r="B750" t="str">
            <v>OM9_8169</v>
          </cell>
          <cell r="D750">
            <v>1</v>
          </cell>
        </row>
        <row r="751">
          <cell r="B751" t="str">
            <v>OM9_8130</v>
          </cell>
          <cell r="D751">
            <v>1</v>
          </cell>
        </row>
        <row r="752">
          <cell r="B752" t="str">
            <v>OM9_8131</v>
          </cell>
          <cell r="D752">
            <v>1</v>
          </cell>
        </row>
        <row r="753">
          <cell r="B753" t="str">
            <v>OM9_8132</v>
          </cell>
          <cell r="D753">
            <v>1</v>
          </cell>
        </row>
        <row r="754">
          <cell r="B754" t="str">
            <v>OM9_8132</v>
          </cell>
          <cell r="D754">
            <v>1</v>
          </cell>
        </row>
        <row r="755">
          <cell r="B755" t="str">
            <v>OM9_8133</v>
          </cell>
          <cell r="D755">
            <v>1</v>
          </cell>
        </row>
        <row r="756">
          <cell r="B756" t="str">
            <v>OM9_8133</v>
          </cell>
          <cell r="D756">
            <v>1</v>
          </cell>
        </row>
        <row r="757">
          <cell r="B757" t="str">
            <v>OM9_8134</v>
          </cell>
          <cell r="D757">
            <v>1</v>
          </cell>
        </row>
        <row r="758">
          <cell r="B758" t="str">
            <v>OM9_8134</v>
          </cell>
          <cell r="D758">
            <v>1</v>
          </cell>
        </row>
        <row r="759">
          <cell r="B759" t="str">
            <v>OM9_8134</v>
          </cell>
          <cell r="D759">
            <v>1</v>
          </cell>
        </row>
        <row r="760">
          <cell r="B760" t="str">
            <v>OM9_8135</v>
          </cell>
          <cell r="D760">
            <v>1</v>
          </cell>
        </row>
        <row r="761">
          <cell r="B761" t="str">
            <v>OM9_8135</v>
          </cell>
          <cell r="D761">
            <v>1</v>
          </cell>
        </row>
        <row r="762">
          <cell r="B762" t="str">
            <v>OM9_8135</v>
          </cell>
          <cell r="D762">
            <v>1</v>
          </cell>
        </row>
        <row r="763">
          <cell r="B763" t="str">
            <v>OM9_8137</v>
          </cell>
          <cell r="D763">
            <v>1</v>
          </cell>
        </row>
        <row r="764">
          <cell r="B764" t="str">
            <v>OM9_8137</v>
          </cell>
          <cell r="D764">
            <v>1</v>
          </cell>
        </row>
        <row r="765">
          <cell r="B765" t="str">
            <v>OM9_8139</v>
          </cell>
          <cell r="D765">
            <v>1</v>
          </cell>
        </row>
        <row r="766">
          <cell r="B766" t="str">
            <v>OM9_8140</v>
          </cell>
          <cell r="D766">
            <v>1</v>
          </cell>
        </row>
        <row r="767">
          <cell r="B767" t="str">
            <v>OM9_8140</v>
          </cell>
          <cell r="D767">
            <v>1</v>
          </cell>
        </row>
        <row r="768">
          <cell r="B768" t="str">
            <v>OM9_8140</v>
          </cell>
          <cell r="D768">
            <v>1</v>
          </cell>
        </row>
        <row r="769">
          <cell r="B769" t="str">
            <v>OM9_8140</v>
          </cell>
          <cell r="D769">
            <v>1</v>
          </cell>
        </row>
        <row r="770">
          <cell r="B770" t="str">
            <v>OM9_8140</v>
          </cell>
          <cell r="D770">
            <v>1</v>
          </cell>
        </row>
        <row r="771">
          <cell r="B771" t="str">
            <v>OM9_8140</v>
          </cell>
          <cell r="D771">
            <v>1</v>
          </cell>
        </row>
        <row r="772">
          <cell r="B772" t="str">
            <v>OM9_8140</v>
          </cell>
          <cell r="D772">
            <v>1</v>
          </cell>
        </row>
        <row r="773">
          <cell r="B773" t="str">
            <v>OM9_8140</v>
          </cell>
          <cell r="D773">
            <v>1</v>
          </cell>
        </row>
        <row r="774">
          <cell r="B774" t="str">
            <v>OM9_8141</v>
          </cell>
          <cell r="D774">
            <v>1</v>
          </cell>
        </row>
        <row r="775">
          <cell r="B775" t="str">
            <v>OM9_8141</v>
          </cell>
          <cell r="D775">
            <v>1</v>
          </cell>
        </row>
        <row r="776">
          <cell r="B776" t="str">
            <v>OM9_8141</v>
          </cell>
          <cell r="D776">
            <v>1</v>
          </cell>
        </row>
        <row r="777">
          <cell r="B777" t="str">
            <v>OM9_8142</v>
          </cell>
          <cell r="D777">
            <v>1</v>
          </cell>
        </row>
        <row r="778">
          <cell r="B778" t="str">
            <v>OM9_8142</v>
          </cell>
          <cell r="D778">
            <v>1</v>
          </cell>
        </row>
        <row r="779">
          <cell r="B779" t="str">
            <v>OM9_8143</v>
          </cell>
          <cell r="D779">
            <v>1</v>
          </cell>
        </row>
        <row r="780">
          <cell r="B780" t="str">
            <v>OM9_8143</v>
          </cell>
          <cell r="D780">
            <v>1</v>
          </cell>
        </row>
        <row r="781">
          <cell r="B781" t="str">
            <v>OM9_8144</v>
          </cell>
          <cell r="D781">
            <v>1</v>
          </cell>
        </row>
        <row r="782">
          <cell r="B782" t="str">
            <v>OM9_8144</v>
          </cell>
          <cell r="D782">
            <v>1</v>
          </cell>
        </row>
        <row r="783">
          <cell r="B783" t="str">
            <v>OM9_8147</v>
          </cell>
          <cell r="D783">
            <v>1</v>
          </cell>
        </row>
        <row r="784">
          <cell r="B784" t="str">
            <v>OM9_8147</v>
          </cell>
          <cell r="D784">
            <v>1</v>
          </cell>
        </row>
        <row r="785">
          <cell r="B785" t="str">
            <v>OM9_8147</v>
          </cell>
          <cell r="D785">
            <v>1</v>
          </cell>
        </row>
        <row r="786">
          <cell r="B786" t="str">
            <v>OM9_8147</v>
          </cell>
          <cell r="D786">
            <v>1</v>
          </cell>
        </row>
        <row r="787">
          <cell r="B787" t="str">
            <v>OM9_8147</v>
          </cell>
          <cell r="D787">
            <v>1</v>
          </cell>
        </row>
        <row r="788">
          <cell r="B788" t="str">
            <v>OM9_8147</v>
          </cell>
          <cell r="D788">
            <v>1</v>
          </cell>
        </row>
        <row r="789">
          <cell r="B789" t="str">
            <v>OM9_8148</v>
          </cell>
          <cell r="D789">
            <v>1</v>
          </cell>
        </row>
        <row r="790">
          <cell r="B790" t="str">
            <v>OM9_8150</v>
          </cell>
          <cell r="D790">
            <v>1</v>
          </cell>
        </row>
        <row r="791">
          <cell r="B791" t="str">
            <v>OM9_8153</v>
          </cell>
          <cell r="D791">
            <v>1</v>
          </cell>
        </row>
        <row r="792">
          <cell r="B792" t="str">
            <v>OM9_8153</v>
          </cell>
          <cell r="D792">
            <v>1</v>
          </cell>
        </row>
        <row r="793">
          <cell r="B793" t="str">
            <v>OM9_8154</v>
          </cell>
          <cell r="D793">
            <v>1</v>
          </cell>
        </row>
        <row r="794">
          <cell r="B794" t="str">
            <v>OM9_8154</v>
          </cell>
          <cell r="D794">
            <v>1</v>
          </cell>
        </row>
        <row r="795">
          <cell r="B795" t="str">
            <v>OM9_8155</v>
          </cell>
          <cell r="D795">
            <v>1</v>
          </cell>
        </row>
        <row r="796">
          <cell r="B796" t="str">
            <v>OM9_8156</v>
          </cell>
          <cell r="D796">
            <v>1</v>
          </cell>
        </row>
        <row r="797">
          <cell r="B797" t="str">
            <v>OM9_8156</v>
          </cell>
          <cell r="D797">
            <v>1</v>
          </cell>
        </row>
        <row r="798">
          <cell r="B798" t="str">
            <v>OM9_8157</v>
          </cell>
          <cell r="D798">
            <v>1</v>
          </cell>
        </row>
        <row r="799">
          <cell r="B799" t="str">
            <v>OM9_8158</v>
          </cell>
          <cell r="D799">
            <v>1</v>
          </cell>
        </row>
        <row r="800">
          <cell r="B800" t="str">
            <v>OM9_8164</v>
          </cell>
          <cell r="D800">
            <v>1</v>
          </cell>
        </row>
        <row r="801">
          <cell r="B801" t="str">
            <v>OM9_8169</v>
          </cell>
          <cell r="D801">
            <v>1</v>
          </cell>
        </row>
        <row r="802">
          <cell r="B802" t="str">
            <v>OM9_8169</v>
          </cell>
          <cell r="D802">
            <v>1</v>
          </cell>
        </row>
        <row r="803">
          <cell r="B803" t="str">
            <v>OM9_8169</v>
          </cell>
          <cell r="D803">
            <v>1</v>
          </cell>
        </row>
        <row r="804">
          <cell r="B804" t="str">
            <v>OM9_8169</v>
          </cell>
          <cell r="D804">
            <v>1</v>
          </cell>
        </row>
        <row r="805">
          <cell r="B805" t="str">
            <v>OM9_8169</v>
          </cell>
          <cell r="D805">
            <v>1</v>
          </cell>
        </row>
        <row r="806">
          <cell r="B806" t="str">
            <v>OM9_8169</v>
          </cell>
          <cell r="D806">
            <v>1</v>
          </cell>
        </row>
        <row r="807">
          <cell r="B807" t="str">
            <v>OM9_8170</v>
          </cell>
          <cell r="D807">
            <v>1</v>
          </cell>
        </row>
        <row r="808">
          <cell r="B808" t="str">
            <v>OM9_8170</v>
          </cell>
          <cell r="D808">
            <v>1</v>
          </cell>
        </row>
        <row r="809">
          <cell r="B809" t="str">
            <v>OM9_8170</v>
          </cell>
          <cell r="D809">
            <v>1</v>
          </cell>
        </row>
        <row r="810">
          <cell r="B810" t="str">
            <v>OM9_8170</v>
          </cell>
          <cell r="D810">
            <v>1</v>
          </cell>
        </row>
        <row r="811">
          <cell r="B811" t="str">
            <v>OMA_8170</v>
          </cell>
          <cell r="D811">
            <v>0.99083840000000001</v>
          </cell>
        </row>
        <row r="812">
          <cell r="B812" t="str">
            <v>OMA_8170</v>
          </cell>
          <cell r="D812">
            <v>0.99083840000000001</v>
          </cell>
        </row>
        <row r="813">
          <cell r="B813" t="str">
            <v>OMA_8171</v>
          </cell>
          <cell r="D813">
            <v>0.99083840000000001</v>
          </cell>
        </row>
        <row r="814">
          <cell r="B814" t="str">
            <v>OMA_8171</v>
          </cell>
          <cell r="D814">
            <v>0.99083840000000001</v>
          </cell>
        </row>
        <row r="815">
          <cell r="B815" t="str">
            <v>OMA_8171</v>
          </cell>
          <cell r="D815">
            <v>0.99083840000000001</v>
          </cell>
        </row>
        <row r="816">
          <cell r="B816" t="str">
            <v>OMA_8171</v>
          </cell>
          <cell r="D816">
            <v>0.99083840000000001</v>
          </cell>
        </row>
        <row r="817">
          <cell r="B817" t="str">
            <v>OMA_8171</v>
          </cell>
          <cell r="D817">
            <v>0.99083840000000001</v>
          </cell>
        </row>
        <row r="818">
          <cell r="B818" t="str">
            <v>OMA_8178</v>
          </cell>
          <cell r="D818">
            <v>0.99083840000000001</v>
          </cell>
        </row>
        <row r="819">
          <cell r="B819" t="str">
            <v>OMA_8178</v>
          </cell>
          <cell r="D819">
            <v>0.99083840000000001</v>
          </cell>
        </row>
        <row r="820">
          <cell r="B820" t="str">
            <v>OMA_8180</v>
          </cell>
          <cell r="D820">
            <v>0.99083840000000001</v>
          </cell>
        </row>
        <row r="821">
          <cell r="B821" t="str">
            <v>OMA_8181</v>
          </cell>
          <cell r="D821">
            <v>0.99083840000000001</v>
          </cell>
        </row>
        <row r="822">
          <cell r="B822" t="str">
            <v>OM7_8153</v>
          </cell>
          <cell r="D822">
            <v>0</v>
          </cell>
        </row>
        <row r="823">
          <cell r="B823" t="str">
            <v>OM7_8153</v>
          </cell>
          <cell r="D823">
            <v>0</v>
          </cell>
        </row>
        <row r="824">
          <cell r="B824" t="str">
            <v>OM7_8154</v>
          </cell>
          <cell r="D824">
            <v>0</v>
          </cell>
        </row>
        <row r="825">
          <cell r="B825" t="str">
            <v>OM7_8154</v>
          </cell>
          <cell r="D825">
            <v>0</v>
          </cell>
        </row>
        <row r="826">
          <cell r="B826" t="str">
            <v>OM7_8155</v>
          </cell>
          <cell r="D826">
            <v>42012.86</v>
          </cell>
        </row>
        <row r="827">
          <cell r="B827" t="str">
            <v>OM7_8156</v>
          </cell>
          <cell r="D827">
            <v>0</v>
          </cell>
        </row>
        <row r="828">
          <cell r="B828" t="str">
            <v>OM7_8156</v>
          </cell>
          <cell r="D828">
            <v>0</v>
          </cell>
        </row>
        <row r="829">
          <cell r="B829" t="str">
            <v>OM7_8157</v>
          </cell>
          <cell r="D829">
            <v>0</v>
          </cell>
        </row>
        <row r="830">
          <cell r="B830" t="str">
            <v>OM7_8158</v>
          </cell>
          <cell r="D830">
            <v>0</v>
          </cell>
        </row>
        <row r="831">
          <cell r="B831" t="str">
            <v>OM7_8164</v>
          </cell>
          <cell r="D831">
            <v>0</v>
          </cell>
        </row>
        <row r="832">
          <cell r="B832" t="str">
            <v>OM7_8169</v>
          </cell>
          <cell r="D832">
            <v>0</v>
          </cell>
        </row>
        <row r="833">
          <cell r="B833" t="str">
            <v>OM7_8169</v>
          </cell>
          <cell r="D833">
            <v>0</v>
          </cell>
        </row>
        <row r="834">
          <cell r="B834" t="str">
            <v>OM7_8169</v>
          </cell>
          <cell r="D834">
            <v>0</v>
          </cell>
        </row>
        <row r="835">
          <cell r="B835" t="str">
            <v>OM7_8169</v>
          </cell>
          <cell r="D835">
            <v>0</v>
          </cell>
        </row>
        <row r="836">
          <cell r="B836" t="str">
            <v>OM7_8169</v>
          </cell>
          <cell r="D836">
            <v>0</v>
          </cell>
        </row>
        <row r="837">
          <cell r="B837" t="str">
            <v>OM7_8169</v>
          </cell>
          <cell r="D837">
            <v>0</v>
          </cell>
        </row>
        <row r="838">
          <cell r="B838" t="str">
            <v>OM7_8170</v>
          </cell>
          <cell r="D838">
            <v>0</v>
          </cell>
        </row>
        <row r="839">
          <cell r="B839" t="str">
            <v>OM7_8170</v>
          </cell>
          <cell r="D839">
            <v>0</v>
          </cell>
        </row>
        <row r="840">
          <cell r="B840" t="str">
            <v>OM7_8170</v>
          </cell>
          <cell r="D840">
            <v>0</v>
          </cell>
        </row>
        <row r="841">
          <cell r="B841" t="str">
            <v>OM7_8170</v>
          </cell>
          <cell r="D841">
            <v>0</v>
          </cell>
        </row>
        <row r="842">
          <cell r="B842" t="str">
            <v>OM8_8170</v>
          </cell>
          <cell r="D842">
            <v>0.99093940000000003</v>
          </cell>
        </row>
        <row r="843">
          <cell r="B843" t="str">
            <v>OM8_8170</v>
          </cell>
          <cell r="D843">
            <v>0.99093940000000003</v>
          </cell>
        </row>
        <row r="844">
          <cell r="B844" t="str">
            <v>OM8_8171</v>
          </cell>
          <cell r="D844">
            <v>0.99093940000000003</v>
          </cell>
        </row>
        <row r="845">
          <cell r="B845" t="str">
            <v>OM8_8171</v>
          </cell>
          <cell r="D845">
            <v>0.99093940000000003</v>
          </cell>
        </row>
        <row r="846">
          <cell r="B846" t="str">
            <v>OM8_8171</v>
          </cell>
          <cell r="D846">
            <v>0.99093940000000003</v>
          </cell>
        </row>
        <row r="847">
          <cell r="B847" t="str">
            <v>OM8_8171</v>
          </cell>
          <cell r="D847">
            <v>0.99093940000000003</v>
          </cell>
        </row>
        <row r="848">
          <cell r="B848" t="str">
            <v>OM8_8171</v>
          </cell>
          <cell r="D848">
            <v>0.99093940000000003</v>
          </cell>
        </row>
        <row r="849">
          <cell r="B849" t="str">
            <v>OM8_8178</v>
          </cell>
          <cell r="D849">
            <v>0.99093940000000003</v>
          </cell>
        </row>
        <row r="850">
          <cell r="B850" t="str">
            <v>OM8_8178</v>
          </cell>
          <cell r="D850">
            <v>0.99093940000000003</v>
          </cell>
        </row>
        <row r="851">
          <cell r="B851" t="str">
            <v>OM8_8180</v>
          </cell>
          <cell r="D851">
            <v>0.99093940000000003</v>
          </cell>
        </row>
        <row r="852">
          <cell r="B852" t="str">
            <v>OM8_8181</v>
          </cell>
          <cell r="D852">
            <v>0.99093940000000003</v>
          </cell>
        </row>
        <row r="853">
          <cell r="B853" t="str">
            <v>OM8_8183</v>
          </cell>
          <cell r="D853">
            <v>0.99093940000000003</v>
          </cell>
        </row>
        <row r="854">
          <cell r="B854" t="str">
            <v>OM8_8183</v>
          </cell>
          <cell r="D854">
            <v>0.99093940000000003</v>
          </cell>
        </row>
        <row r="855">
          <cell r="B855" t="str">
            <v>OM8_8183</v>
          </cell>
          <cell r="D855">
            <v>0.99093940000000003</v>
          </cell>
        </row>
        <row r="856">
          <cell r="B856" t="str">
            <v>OM8_8186</v>
          </cell>
          <cell r="D856">
            <v>0.99093940000000003</v>
          </cell>
        </row>
        <row r="857">
          <cell r="B857" t="str">
            <v>OM8_8186</v>
          </cell>
          <cell r="D857">
            <v>0.99093940000000003</v>
          </cell>
        </row>
        <row r="858">
          <cell r="B858" t="str">
            <v>OM8_8186</v>
          </cell>
          <cell r="D858">
            <v>0.99093940000000003</v>
          </cell>
        </row>
        <row r="859">
          <cell r="B859" t="str">
            <v>OM8_8188</v>
          </cell>
          <cell r="D859">
            <v>0.99093940000000003</v>
          </cell>
        </row>
        <row r="860">
          <cell r="B860" t="str">
            <v>OM8_8188</v>
          </cell>
          <cell r="D860">
            <v>0.99093940000000003</v>
          </cell>
        </row>
        <row r="861">
          <cell r="B861" t="str">
            <v>OM8_8188</v>
          </cell>
          <cell r="D861">
            <v>0.99093940000000003</v>
          </cell>
        </row>
        <row r="862">
          <cell r="B862" t="str">
            <v>OM8_8140</v>
          </cell>
          <cell r="D862">
            <v>0.99093940000000003</v>
          </cell>
        </row>
        <row r="863">
          <cell r="B863" t="str">
            <v>OM8_8134</v>
          </cell>
          <cell r="D863">
            <v>0.99093940000000003</v>
          </cell>
        </row>
        <row r="864">
          <cell r="B864" t="str">
            <v>OM8_8130</v>
          </cell>
          <cell r="D864">
            <v>0.99093940000000003</v>
          </cell>
        </row>
        <row r="865">
          <cell r="B865" t="str">
            <v>OM8_8146</v>
          </cell>
          <cell r="D865">
            <v>0.99093940000000003</v>
          </cell>
        </row>
        <row r="866">
          <cell r="B866" t="str">
            <v>OM8_8132</v>
          </cell>
          <cell r="D866">
            <v>0.99093940000000003</v>
          </cell>
        </row>
        <row r="867">
          <cell r="B867" t="str">
            <v>OM8_8163</v>
          </cell>
          <cell r="D867">
            <v>0.99093940000000003</v>
          </cell>
        </row>
        <row r="868">
          <cell r="B868" t="str">
            <v>OM8_8147</v>
          </cell>
          <cell r="D868">
            <v>0.99093940000000003</v>
          </cell>
        </row>
        <row r="869">
          <cell r="B869" t="str">
            <v>OM8_8142</v>
          </cell>
          <cell r="D869">
            <v>0.99093940000000003</v>
          </cell>
        </row>
        <row r="870">
          <cell r="B870" t="str">
            <v>OM8_8138</v>
          </cell>
          <cell r="D870">
            <v>0.99093940000000003</v>
          </cell>
        </row>
        <row r="871">
          <cell r="B871" t="str">
            <v>OM8_8131</v>
          </cell>
          <cell r="D871">
            <v>0.99093940000000003</v>
          </cell>
        </row>
        <row r="872">
          <cell r="B872" t="str">
            <v>OM8_8138</v>
          </cell>
          <cell r="D872">
            <v>0.99093940000000003</v>
          </cell>
        </row>
        <row r="873">
          <cell r="B873" t="str">
            <v>OM8_8144</v>
          </cell>
          <cell r="D873">
            <v>0.99093940000000003</v>
          </cell>
        </row>
        <row r="874">
          <cell r="B874" t="str">
            <v>OM8_8150</v>
          </cell>
          <cell r="D874">
            <v>0.99093940000000003</v>
          </cell>
        </row>
        <row r="875">
          <cell r="B875" t="str">
            <v>OM8_8170</v>
          </cell>
          <cell r="D875">
            <v>0.99093940000000003</v>
          </cell>
        </row>
        <row r="876">
          <cell r="B876" t="str">
            <v>OM8_8136</v>
          </cell>
          <cell r="D876">
            <v>0.99093940000000003</v>
          </cell>
        </row>
        <row r="877">
          <cell r="B877" t="str">
            <v>OM8_8145</v>
          </cell>
          <cell r="D877">
            <v>0.99093940000000003</v>
          </cell>
        </row>
        <row r="878">
          <cell r="B878" t="str">
            <v>OM8_8169</v>
          </cell>
          <cell r="D878">
            <v>0.99093940000000003</v>
          </cell>
        </row>
        <row r="879">
          <cell r="B879" t="str">
            <v>OM8_8130</v>
          </cell>
          <cell r="D879">
            <v>0.99093940000000003</v>
          </cell>
        </row>
        <row r="880">
          <cell r="B880" t="str">
            <v>OM8_8131</v>
          </cell>
          <cell r="D880">
            <v>0.99093940000000003</v>
          </cell>
        </row>
        <row r="881">
          <cell r="B881" t="str">
            <v>OM8_8132</v>
          </cell>
          <cell r="D881">
            <v>0.99093940000000003</v>
          </cell>
        </row>
        <row r="882">
          <cell r="B882" t="str">
            <v>OM8_8132</v>
          </cell>
          <cell r="D882">
            <v>0.99093940000000003</v>
          </cell>
        </row>
        <row r="883">
          <cell r="B883" t="str">
            <v>OM8_8133</v>
          </cell>
          <cell r="D883">
            <v>0.99093940000000003</v>
          </cell>
        </row>
        <row r="884">
          <cell r="B884" t="str">
            <v>OM8_8133</v>
          </cell>
          <cell r="D884">
            <v>0.99093940000000003</v>
          </cell>
        </row>
        <row r="885">
          <cell r="B885" t="str">
            <v>OM8_8134</v>
          </cell>
          <cell r="D885">
            <v>0.99093940000000003</v>
          </cell>
        </row>
        <row r="886">
          <cell r="B886" t="str">
            <v>OM8_8134</v>
          </cell>
          <cell r="D886">
            <v>0.99093940000000003</v>
          </cell>
        </row>
        <row r="887">
          <cell r="B887" t="str">
            <v>OM8_8134</v>
          </cell>
          <cell r="D887">
            <v>0.99093940000000003</v>
          </cell>
        </row>
        <row r="888">
          <cell r="B888" t="str">
            <v>OM8_8135</v>
          </cell>
          <cell r="D888">
            <v>0.99093940000000003</v>
          </cell>
        </row>
        <row r="889">
          <cell r="B889" t="str">
            <v>OM8_8135</v>
          </cell>
          <cell r="D889">
            <v>0.99093940000000003</v>
          </cell>
        </row>
        <row r="890">
          <cell r="B890" t="str">
            <v>OM8_8135</v>
          </cell>
          <cell r="D890">
            <v>0.99093940000000003</v>
          </cell>
        </row>
        <row r="891">
          <cell r="B891" t="str">
            <v>OM8_8137</v>
          </cell>
          <cell r="D891">
            <v>0.99093940000000003</v>
          </cell>
        </row>
        <row r="892">
          <cell r="B892" t="str">
            <v>OM8_8137</v>
          </cell>
          <cell r="D892">
            <v>0.99093940000000003</v>
          </cell>
        </row>
        <row r="893">
          <cell r="B893" t="str">
            <v>OM8_8139</v>
          </cell>
          <cell r="D893">
            <v>0.99093940000000003</v>
          </cell>
        </row>
        <row r="894">
          <cell r="B894" t="str">
            <v>OM8_8140</v>
          </cell>
          <cell r="D894">
            <v>0.99093940000000003</v>
          </cell>
        </row>
        <row r="895">
          <cell r="B895" t="str">
            <v>OM8_8140</v>
          </cell>
          <cell r="D895">
            <v>0.99093940000000003</v>
          </cell>
        </row>
        <row r="896">
          <cell r="B896" t="str">
            <v>OM8_8140</v>
          </cell>
          <cell r="D896">
            <v>0.99093940000000003</v>
          </cell>
        </row>
        <row r="897">
          <cell r="B897" t="str">
            <v>OM8_8140</v>
          </cell>
          <cell r="D897">
            <v>0.99093940000000003</v>
          </cell>
        </row>
        <row r="898">
          <cell r="B898" t="str">
            <v>OM8_8140</v>
          </cell>
          <cell r="D898">
            <v>0.99093940000000003</v>
          </cell>
        </row>
        <row r="899">
          <cell r="B899" t="str">
            <v>OM8_8140</v>
          </cell>
          <cell r="D899">
            <v>0.99093940000000003</v>
          </cell>
        </row>
        <row r="900">
          <cell r="B900" t="str">
            <v>OM8_8140</v>
          </cell>
          <cell r="D900">
            <v>0.99093940000000003</v>
          </cell>
        </row>
        <row r="901">
          <cell r="B901" t="str">
            <v>OM8_8140</v>
          </cell>
          <cell r="D901">
            <v>0.99093940000000003</v>
          </cell>
        </row>
        <row r="902">
          <cell r="B902" t="str">
            <v>OM8_8141</v>
          </cell>
          <cell r="D902">
            <v>0.99093940000000003</v>
          </cell>
        </row>
        <row r="903">
          <cell r="B903" t="str">
            <v>OM8_8141</v>
          </cell>
          <cell r="D903">
            <v>0.99093940000000003</v>
          </cell>
        </row>
        <row r="904">
          <cell r="B904" t="str">
            <v>OM8_8141</v>
          </cell>
          <cell r="D904">
            <v>0.99093940000000003</v>
          </cell>
        </row>
        <row r="905">
          <cell r="B905" t="str">
            <v>OM8_8142</v>
          </cell>
          <cell r="D905">
            <v>0.99093940000000003</v>
          </cell>
        </row>
        <row r="906">
          <cell r="B906" t="str">
            <v>OM8_8142</v>
          </cell>
          <cell r="D906">
            <v>0.99093940000000003</v>
          </cell>
        </row>
        <row r="907">
          <cell r="B907" t="str">
            <v>OM8_8143</v>
          </cell>
          <cell r="D907">
            <v>0.99093940000000003</v>
          </cell>
        </row>
        <row r="908">
          <cell r="B908" t="str">
            <v>OM8_8143</v>
          </cell>
          <cell r="D908">
            <v>0.99093940000000003</v>
          </cell>
        </row>
        <row r="909">
          <cell r="B909" t="str">
            <v>OM8_8144</v>
          </cell>
          <cell r="D909">
            <v>0.99093940000000003</v>
          </cell>
        </row>
        <row r="910">
          <cell r="B910" t="str">
            <v>OM8_8144</v>
          </cell>
          <cell r="D910">
            <v>0.99093940000000003</v>
          </cell>
        </row>
        <row r="911">
          <cell r="B911" t="str">
            <v>OM8_8147</v>
          </cell>
          <cell r="D911">
            <v>0.99093940000000003</v>
          </cell>
        </row>
        <row r="912">
          <cell r="B912" t="str">
            <v>OM8_8147</v>
          </cell>
          <cell r="D912">
            <v>0.99093940000000003</v>
          </cell>
        </row>
        <row r="913">
          <cell r="B913" t="str">
            <v>OM8_8147</v>
          </cell>
          <cell r="D913">
            <v>0.99093940000000003</v>
          </cell>
        </row>
        <row r="914">
          <cell r="B914" t="str">
            <v>OM8_8147</v>
          </cell>
          <cell r="D914">
            <v>0.99093940000000003</v>
          </cell>
        </row>
        <row r="915">
          <cell r="B915" t="str">
            <v>OM8_8147</v>
          </cell>
          <cell r="D915">
            <v>0.99093940000000003</v>
          </cell>
        </row>
        <row r="916">
          <cell r="B916" t="str">
            <v>OM8_8147</v>
          </cell>
          <cell r="D916">
            <v>0.99093940000000003</v>
          </cell>
        </row>
        <row r="917">
          <cell r="B917" t="str">
            <v>OM8_8148</v>
          </cell>
          <cell r="D917">
            <v>0.99093940000000003</v>
          </cell>
        </row>
        <row r="918">
          <cell r="B918" t="str">
            <v>OM8_8150</v>
          </cell>
          <cell r="D918">
            <v>0.99093940000000003</v>
          </cell>
        </row>
        <row r="919">
          <cell r="B919" t="str">
            <v>OM8_8153</v>
          </cell>
          <cell r="D919">
            <v>0.99093940000000003</v>
          </cell>
        </row>
        <row r="920">
          <cell r="B920" t="str">
            <v>OM8_8153</v>
          </cell>
          <cell r="D920">
            <v>0.99093940000000003</v>
          </cell>
        </row>
        <row r="921">
          <cell r="B921" t="str">
            <v>OM8_8154</v>
          </cell>
          <cell r="D921">
            <v>0.99093940000000003</v>
          </cell>
        </row>
        <row r="922">
          <cell r="B922" t="str">
            <v>OM8_8154</v>
          </cell>
          <cell r="D922">
            <v>0.99093940000000003</v>
          </cell>
        </row>
        <row r="923">
          <cell r="B923" t="str">
            <v>OM8_8155</v>
          </cell>
          <cell r="D923">
            <v>0.99093940000000003</v>
          </cell>
        </row>
        <row r="924">
          <cell r="B924" t="str">
            <v>OM8_8156</v>
          </cell>
          <cell r="D924">
            <v>0.99093940000000003</v>
          </cell>
        </row>
        <row r="925">
          <cell r="B925" t="str">
            <v>OM8_8156</v>
          </cell>
          <cell r="D925">
            <v>0.99093940000000003</v>
          </cell>
        </row>
        <row r="926">
          <cell r="B926" t="str">
            <v>OM8_8157</v>
          </cell>
          <cell r="D926">
            <v>0.99093940000000003</v>
          </cell>
        </row>
        <row r="927">
          <cell r="B927" t="str">
            <v>OM8_8158</v>
          </cell>
          <cell r="D927">
            <v>0.99093940000000003</v>
          </cell>
        </row>
        <row r="928">
          <cell r="B928" t="str">
            <v>OM8_8164</v>
          </cell>
          <cell r="D928">
            <v>0.99093940000000003</v>
          </cell>
        </row>
        <row r="929">
          <cell r="B929" t="str">
            <v>OM8_8169</v>
          </cell>
          <cell r="D929">
            <v>0.99093940000000003</v>
          </cell>
        </row>
        <row r="930">
          <cell r="B930" t="str">
            <v>OM8_8169</v>
          </cell>
          <cell r="D930">
            <v>0.99093940000000003</v>
          </cell>
        </row>
        <row r="931">
          <cell r="B931" t="str">
            <v>OM8_8169</v>
          </cell>
          <cell r="D931">
            <v>0.99093940000000003</v>
          </cell>
        </row>
        <row r="932">
          <cell r="B932" t="str">
            <v>OM8_8169</v>
          </cell>
          <cell r="D932">
            <v>0.99093940000000003</v>
          </cell>
        </row>
        <row r="933">
          <cell r="B933" t="str">
            <v>OM6_8140</v>
          </cell>
          <cell r="D933">
            <v>0</v>
          </cell>
        </row>
        <row r="934">
          <cell r="B934" t="str">
            <v>OM6_8141</v>
          </cell>
          <cell r="D934">
            <v>0</v>
          </cell>
        </row>
        <row r="935">
          <cell r="B935" t="str">
            <v>OM6_8141</v>
          </cell>
          <cell r="D935">
            <v>0</v>
          </cell>
        </row>
        <row r="936">
          <cell r="B936" t="str">
            <v>OM6_8141</v>
          </cell>
          <cell r="D936">
            <v>0</v>
          </cell>
        </row>
        <row r="937">
          <cell r="B937" t="str">
            <v>OM6_8142</v>
          </cell>
          <cell r="D937">
            <v>0</v>
          </cell>
        </row>
        <row r="938">
          <cell r="B938" t="str">
            <v>OM6_8142</v>
          </cell>
          <cell r="D938">
            <v>0</v>
          </cell>
        </row>
        <row r="939">
          <cell r="B939" t="str">
            <v>OM6_8143</v>
          </cell>
          <cell r="D939">
            <v>0</v>
          </cell>
        </row>
        <row r="940">
          <cell r="B940" t="str">
            <v>OM6_8143</v>
          </cell>
          <cell r="D940">
            <v>0</v>
          </cell>
        </row>
        <row r="941">
          <cell r="B941" t="str">
            <v>OM6_8144</v>
          </cell>
          <cell r="D941">
            <v>0</v>
          </cell>
        </row>
        <row r="942">
          <cell r="B942" t="str">
            <v>OM6_8144</v>
          </cell>
          <cell r="D942">
            <v>0</v>
          </cell>
        </row>
        <row r="943">
          <cell r="B943" t="str">
            <v>OM6_8147</v>
          </cell>
          <cell r="D943">
            <v>0</v>
          </cell>
        </row>
        <row r="944">
          <cell r="B944" t="str">
            <v>OM6_8147</v>
          </cell>
          <cell r="D944">
            <v>0</v>
          </cell>
        </row>
        <row r="945">
          <cell r="B945" t="str">
            <v>OM6_8147</v>
          </cell>
          <cell r="D945">
            <v>0</v>
          </cell>
        </row>
        <row r="946">
          <cell r="B946" t="str">
            <v>OM6_8147</v>
          </cell>
          <cell r="D946">
            <v>0</v>
          </cell>
        </row>
        <row r="947">
          <cell r="B947" t="str">
            <v>OM6_8147</v>
          </cell>
          <cell r="D947">
            <v>0</v>
          </cell>
        </row>
        <row r="948">
          <cell r="B948" t="str">
            <v>OM6_8147</v>
          </cell>
          <cell r="D948">
            <v>0</v>
          </cell>
        </row>
        <row r="949">
          <cell r="B949" t="str">
            <v>OM6_8148</v>
          </cell>
          <cell r="D949">
            <v>0</v>
          </cell>
        </row>
        <row r="950">
          <cell r="B950" t="str">
            <v>OM6_8150</v>
          </cell>
          <cell r="D950">
            <v>-11671.5</v>
          </cell>
        </row>
        <row r="951">
          <cell r="B951" t="str">
            <v>OM6_8153</v>
          </cell>
          <cell r="D951">
            <v>0</v>
          </cell>
        </row>
        <row r="952">
          <cell r="B952" t="str">
            <v>OM6_8153</v>
          </cell>
          <cell r="D952">
            <v>0</v>
          </cell>
        </row>
        <row r="953">
          <cell r="B953" t="str">
            <v>OM6_8154</v>
          </cell>
          <cell r="D953">
            <v>0</v>
          </cell>
        </row>
        <row r="954">
          <cell r="B954" t="str">
            <v>OM6_8154</v>
          </cell>
          <cell r="D954">
            <v>0</v>
          </cell>
        </row>
        <row r="955">
          <cell r="B955" t="str">
            <v>OM6_8155</v>
          </cell>
          <cell r="D955">
            <v>0</v>
          </cell>
        </row>
        <row r="956">
          <cell r="B956" t="str">
            <v>OM6_8156</v>
          </cell>
          <cell r="D956">
            <v>0</v>
          </cell>
        </row>
        <row r="957">
          <cell r="B957" t="str">
            <v>OM6_8156</v>
          </cell>
          <cell r="D957">
            <v>0</v>
          </cell>
        </row>
        <row r="958">
          <cell r="B958" t="str">
            <v>OM6_8157</v>
          </cell>
          <cell r="D958">
            <v>0</v>
          </cell>
        </row>
        <row r="959">
          <cell r="B959" t="str">
            <v>OM6_8158</v>
          </cell>
          <cell r="D959">
            <v>0</v>
          </cell>
        </row>
        <row r="960">
          <cell r="B960" t="str">
            <v>OM6_8164</v>
          </cell>
          <cell r="D960">
            <v>0</v>
          </cell>
        </row>
        <row r="961">
          <cell r="B961" t="str">
            <v>OM6_8169</v>
          </cell>
          <cell r="D961">
            <v>0</v>
          </cell>
        </row>
        <row r="962">
          <cell r="B962" t="str">
            <v>OM6_8169</v>
          </cell>
          <cell r="D962">
            <v>0</v>
          </cell>
        </row>
        <row r="963">
          <cell r="B963" t="str">
            <v>OM6_8169</v>
          </cell>
          <cell r="D963">
            <v>0</v>
          </cell>
        </row>
        <row r="964">
          <cell r="B964" t="str">
            <v>OM6_8169</v>
          </cell>
          <cell r="D964">
            <v>0</v>
          </cell>
        </row>
        <row r="965">
          <cell r="B965" t="str">
            <v>OM6_8169</v>
          </cell>
          <cell r="D965">
            <v>0</v>
          </cell>
        </row>
        <row r="966">
          <cell r="B966" t="str">
            <v>OM6_8169</v>
          </cell>
          <cell r="D966">
            <v>0</v>
          </cell>
        </row>
        <row r="967">
          <cell r="B967" t="str">
            <v>OM6_8170</v>
          </cell>
          <cell r="D967">
            <v>0</v>
          </cell>
        </row>
        <row r="968">
          <cell r="B968" t="str">
            <v>OM6_8170</v>
          </cell>
          <cell r="D968">
            <v>0</v>
          </cell>
        </row>
        <row r="969">
          <cell r="B969" t="str">
            <v>OM6_8170</v>
          </cell>
          <cell r="D969">
            <v>0</v>
          </cell>
        </row>
        <row r="970">
          <cell r="B970" t="str">
            <v>OM6_8170</v>
          </cell>
          <cell r="D970">
            <v>0</v>
          </cell>
        </row>
        <row r="971">
          <cell r="B971" t="str">
            <v>OM7_8170</v>
          </cell>
          <cell r="D971">
            <v>0</v>
          </cell>
        </row>
        <row r="972">
          <cell r="B972" t="str">
            <v>OM7_8170</v>
          </cell>
          <cell r="D972">
            <v>0</v>
          </cell>
        </row>
        <row r="973">
          <cell r="B973" t="str">
            <v>OM7_8171</v>
          </cell>
          <cell r="D973">
            <v>0</v>
          </cell>
        </row>
        <row r="974">
          <cell r="B974" t="str">
            <v>OM7_8171</v>
          </cell>
          <cell r="D974">
            <v>0</v>
          </cell>
        </row>
        <row r="975">
          <cell r="B975" t="str">
            <v>OM7_8171</v>
          </cell>
          <cell r="D975">
            <v>0</v>
          </cell>
        </row>
        <row r="976">
          <cell r="B976" t="str">
            <v>OM7_8171</v>
          </cell>
          <cell r="D976">
            <v>0</v>
          </cell>
        </row>
        <row r="977">
          <cell r="B977" t="str">
            <v>OM7_8171</v>
          </cell>
          <cell r="D977">
            <v>0</v>
          </cell>
        </row>
        <row r="978">
          <cell r="B978" t="str">
            <v>OM7_8178</v>
          </cell>
          <cell r="D978">
            <v>1312</v>
          </cell>
        </row>
        <row r="979">
          <cell r="B979" t="str">
            <v>OM7_8178</v>
          </cell>
          <cell r="D979">
            <v>0</v>
          </cell>
        </row>
        <row r="980">
          <cell r="B980" t="str">
            <v>OM7_8180</v>
          </cell>
          <cell r="D980">
            <v>0</v>
          </cell>
        </row>
        <row r="981">
          <cell r="B981" t="str">
            <v>OM7_8181</v>
          </cell>
          <cell r="D981">
            <v>7340.17</v>
          </cell>
        </row>
        <row r="982">
          <cell r="B982" t="str">
            <v>OM7_8183</v>
          </cell>
          <cell r="D982">
            <v>2948.3847333200001</v>
          </cell>
        </row>
        <row r="983">
          <cell r="B983" t="str">
            <v>OM7_8183</v>
          </cell>
          <cell r="D983">
            <v>-9389.69268328</v>
          </cell>
        </row>
        <row r="984">
          <cell r="B984" t="str">
            <v>OM7_8183</v>
          </cell>
          <cell r="D984">
            <v>-5896.7694666400002</v>
          </cell>
        </row>
        <row r="985">
          <cell r="B985" t="str">
            <v>OM7_8186</v>
          </cell>
          <cell r="D985">
            <v>1854.6154587999999</v>
          </cell>
        </row>
        <row r="986">
          <cell r="B986" t="str">
            <v>OM7_8186</v>
          </cell>
          <cell r="D986">
            <v>-5906.3848516400003</v>
          </cell>
        </row>
        <row r="987">
          <cell r="B987" t="str">
            <v>OM7_8186</v>
          </cell>
          <cell r="D987">
            <v>-3709.2309175999999</v>
          </cell>
        </row>
        <row r="988">
          <cell r="B988" t="str">
            <v>OM7_8188</v>
          </cell>
          <cell r="D988">
            <v>17.498461555959999</v>
          </cell>
        </row>
        <row r="989">
          <cell r="B989" t="str">
            <v>OM7_8188</v>
          </cell>
          <cell r="D989">
            <v>0</v>
          </cell>
        </row>
        <row r="990">
          <cell r="B990" t="str">
            <v>OM7_8188</v>
          </cell>
          <cell r="D990">
            <v>14936.190014936101</v>
          </cell>
        </row>
        <row r="991">
          <cell r="B991" t="str">
            <v>OM7_8140</v>
          </cell>
          <cell r="D991">
            <v>0</v>
          </cell>
        </row>
        <row r="992">
          <cell r="B992" t="str">
            <v>OM7_8134</v>
          </cell>
          <cell r="D992">
            <v>0</v>
          </cell>
        </row>
        <row r="993">
          <cell r="B993" t="str">
            <v>OM7_8130</v>
          </cell>
          <cell r="D993">
            <v>79883</v>
          </cell>
        </row>
        <row r="994">
          <cell r="B994" t="str">
            <v>OM7_8146</v>
          </cell>
          <cell r="D994">
            <v>0</v>
          </cell>
        </row>
        <row r="995">
          <cell r="B995" t="str">
            <v>OM7_8132</v>
          </cell>
          <cell r="D995">
            <v>0</v>
          </cell>
        </row>
        <row r="996">
          <cell r="B996" t="str">
            <v>OM7_8163</v>
          </cell>
          <cell r="D996">
            <v>0</v>
          </cell>
        </row>
        <row r="997">
          <cell r="B997" t="str">
            <v>OM7_8147</v>
          </cell>
          <cell r="D997">
            <v>0</v>
          </cell>
        </row>
        <row r="998">
          <cell r="B998" t="str">
            <v>OM7_8142</v>
          </cell>
          <cell r="D998">
            <v>0</v>
          </cell>
        </row>
        <row r="999">
          <cell r="B999" t="str">
            <v>OM7_8138</v>
          </cell>
          <cell r="D999">
            <v>559.31692363623995</v>
          </cell>
        </row>
        <row r="1000">
          <cell r="B1000" t="str">
            <v>OM7_8131</v>
          </cell>
          <cell r="D1000">
            <v>51275.9</v>
          </cell>
        </row>
        <row r="1001">
          <cell r="B1001" t="str">
            <v>OM7_8138</v>
          </cell>
          <cell r="D1001">
            <v>1795.6153864109999</v>
          </cell>
        </row>
        <row r="1002">
          <cell r="B1002" t="str">
            <v>OM7_8144</v>
          </cell>
          <cell r="D1002">
            <v>0</v>
          </cell>
        </row>
        <row r="1003">
          <cell r="B1003" t="str">
            <v>OM7_8150</v>
          </cell>
          <cell r="D1003">
            <v>-897.81846599999994</v>
          </cell>
        </row>
        <row r="1004">
          <cell r="B1004" t="str">
            <v>OM7_8170</v>
          </cell>
          <cell r="D1004">
            <v>0</v>
          </cell>
        </row>
        <row r="1005">
          <cell r="B1005" t="str">
            <v>OM7_8136</v>
          </cell>
          <cell r="D1005">
            <v>30978.71</v>
          </cell>
        </row>
        <row r="1006">
          <cell r="B1006" t="str">
            <v>OM7_8145</v>
          </cell>
          <cell r="D1006">
            <v>20867.37</v>
          </cell>
        </row>
        <row r="1007">
          <cell r="B1007" t="str">
            <v>OM7_8169</v>
          </cell>
          <cell r="D1007">
            <v>0</v>
          </cell>
        </row>
        <row r="1008">
          <cell r="B1008" t="str">
            <v>OM7_8130</v>
          </cell>
          <cell r="D1008">
            <v>22494</v>
          </cell>
        </row>
        <row r="1009">
          <cell r="B1009" t="str">
            <v>OM7_8131</v>
          </cell>
          <cell r="D1009">
            <v>92153.22</v>
          </cell>
        </row>
        <row r="1010">
          <cell r="B1010" t="str">
            <v>OM7_8132</v>
          </cell>
          <cell r="D1010">
            <v>0</v>
          </cell>
        </row>
        <row r="1011">
          <cell r="B1011" t="str">
            <v>OM7_8132</v>
          </cell>
          <cell r="D1011">
            <v>0</v>
          </cell>
        </row>
        <row r="1012">
          <cell r="B1012" t="str">
            <v>OM7_8133</v>
          </cell>
          <cell r="D1012">
            <v>6983.9</v>
          </cell>
        </row>
        <row r="1013">
          <cell r="B1013" t="str">
            <v>OM7_8133</v>
          </cell>
          <cell r="D1013">
            <v>627.70000000000005</v>
          </cell>
        </row>
        <row r="1014">
          <cell r="B1014" t="str">
            <v>OM7_8134</v>
          </cell>
          <cell r="D1014">
            <v>0</v>
          </cell>
        </row>
        <row r="1015">
          <cell r="B1015" t="str">
            <v>OM7_8134</v>
          </cell>
          <cell r="D1015">
            <v>0</v>
          </cell>
        </row>
        <row r="1016">
          <cell r="B1016" t="str">
            <v>OM7_8134</v>
          </cell>
          <cell r="D1016">
            <v>0</v>
          </cell>
        </row>
        <row r="1017">
          <cell r="B1017" t="str">
            <v>OM7_8135</v>
          </cell>
          <cell r="D1017">
            <v>0</v>
          </cell>
        </row>
        <row r="1018">
          <cell r="B1018" t="str">
            <v>OM7_8135</v>
          </cell>
          <cell r="D1018">
            <v>0</v>
          </cell>
        </row>
        <row r="1019">
          <cell r="B1019" t="str">
            <v>OM7_8135</v>
          </cell>
          <cell r="D1019">
            <v>0</v>
          </cell>
        </row>
        <row r="1020">
          <cell r="B1020" t="str">
            <v>OM7_8137</v>
          </cell>
          <cell r="D1020">
            <v>0</v>
          </cell>
        </row>
        <row r="1021">
          <cell r="B1021" t="str">
            <v>OM7_8137</v>
          </cell>
          <cell r="D1021">
            <v>0</v>
          </cell>
        </row>
        <row r="1022">
          <cell r="B1022" t="str">
            <v>OM7_8139</v>
          </cell>
          <cell r="D1022">
            <v>0</v>
          </cell>
        </row>
        <row r="1023">
          <cell r="B1023" t="str">
            <v>OM7_8140</v>
          </cell>
          <cell r="D1023">
            <v>0</v>
          </cell>
        </row>
        <row r="1024">
          <cell r="B1024" t="str">
            <v>OM7_8140</v>
          </cell>
          <cell r="D1024">
            <v>0</v>
          </cell>
        </row>
        <row r="1025">
          <cell r="B1025" t="str">
            <v>OM7_8140</v>
          </cell>
          <cell r="D1025">
            <v>0</v>
          </cell>
        </row>
        <row r="1026">
          <cell r="B1026" t="str">
            <v>OM7_8140</v>
          </cell>
          <cell r="D1026">
            <v>0</v>
          </cell>
        </row>
        <row r="1027">
          <cell r="B1027" t="str">
            <v>OM7_8140</v>
          </cell>
          <cell r="D1027">
            <v>0</v>
          </cell>
        </row>
        <row r="1028">
          <cell r="B1028" t="str">
            <v>OM7_8140</v>
          </cell>
          <cell r="D1028">
            <v>0</v>
          </cell>
        </row>
        <row r="1029">
          <cell r="B1029" t="str">
            <v>OM7_8140</v>
          </cell>
          <cell r="D1029">
            <v>0</v>
          </cell>
        </row>
        <row r="1030">
          <cell r="B1030" t="str">
            <v>OM7_8140</v>
          </cell>
          <cell r="D1030">
            <v>0</v>
          </cell>
        </row>
        <row r="1031">
          <cell r="B1031" t="str">
            <v>OM7_8141</v>
          </cell>
          <cell r="D1031">
            <v>12110.99</v>
          </cell>
        </row>
        <row r="1032">
          <cell r="B1032" t="str">
            <v>OM7_8141</v>
          </cell>
          <cell r="D1032">
            <v>36066.870000000003</v>
          </cell>
        </row>
        <row r="1033">
          <cell r="B1033" t="str">
            <v>OM7_8141</v>
          </cell>
          <cell r="D1033">
            <v>0</v>
          </cell>
        </row>
        <row r="1034">
          <cell r="B1034" t="str">
            <v>OM7_8142</v>
          </cell>
          <cell r="D1034">
            <v>0</v>
          </cell>
        </row>
        <row r="1035">
          <cell r="B1035" t="str">
            <v>OM7_8142</v>
          </cell>
          <cell r="D1035">
            <v>0</v>
          </cell>
        </row>
        <row r="1036">
          <cell r="B1036" t="str">
            <v>OM7_8143</v>
          </cell>
          <cell r="D1036">
            <v>0</v>
          </cell>
        </row>
        <row r="1037">
          <cell r="B1037" t="str">
            <v>OM7_8143</v>
          </cell>
          <cell r="D1037">
            <v>0</v>
          </cell>
        </row>
        <row r="1038">
          <cell r="B1038" t="str">
            <v>OM7_8144</v>
          </cell>
          <cell r="D1038">
            <v>0</v>
          </cell>
        </row>
        <row r="1039">
          <cell r="B1039" t="str">
            <v>OM7_8144</v>
          </cell>
          <cell r="D1039">
            <v>0</v>
          </cell>
        </row>
        <row r="1040">
          <cell r="B1040" t="str">
            <v>OM7_8147</v>
          </cell>
          <cell r="D1040">
            <v>78982.97</v>
          </cell>
        </row>
        <row r="1041">
          <cell r="B1041" t="str">
            <v>OM7_8147</v>
          </cell>
          <cell r="D1041">
            <v>220086.3</v>
          </cell>
        </row>
        <row r="1042">
          <cell r="B1042" t="str">
            <v>OM7_8147</v>
          </cell>
          <cell r="D1042">
            <v>-3033.44</v>
          </cell>
        </row>
        <row r="1043">
          <cell r="B1043" t="str">
            <v>OM7_8147</v>
          </cell>
          <cell r="D1043">
            <v>0</v>
          </cell>
        </row>
        <row r="1044">
          <cell r="B1044" t="str">
            <v>OM7_8147</v>
          </cell>
          <cell r="D1044">
            <v>1027.68</v>
          </cell>
        </row>
        <row r="1045">
          <cell r="B1045" t="str">
            <v>OM7_8147</v>
          </cell>
          <cell r="D1045">
            <v>0</v>
          </cell>
        </row>
        <row r="1046">
          <cell r="B1046" t="str">
            <v>OM7_8148</v>
          </cell>
          <cell r="D1046">
            <v>-20034.47</v>
          </cell>
        </row>
        <row r="1047">
          <cell r="B1047" t="str">
            <v>OM7_8150</v>
          </cell>
          <cell r="D1047">
            <v>-897.81846599999994</v>
          </cell>
        </row>
        <row r="1048">
          <cell r="B1048" t="str">
            <v>OM5_8132</v>
          </cell>
          <cell r="D1048">
            <v>122602.54</v>
          </cell>
        </row>
        <row r="1049">
          <cell r="B1049" t="str">
            <v>OM5_8133</v>
          </cell>
          <cell r="D1049">
            <v>0</v>
          </cell>
        </row>
        <row r="1050">
          <cell r="B1050" t="str">
            <v>OM5_8133</v>
          </cell>
          <cell r="D1050">
            <v>0</v>
          </cell>
        </row>
        <row r="1051">
          <cell r="B1051" t="str">
            <v>OM5_8134</v>
          </cell>
          <cell r="D1051">
            <v>0</v>
          </cell>
        </row>
        <row r="1052">
          <cell r="B1052" t="str">
            <v>OM5_8134</v>
          </cell>
          <cell r="D1052">
            <v>0</v>
          </cell>
        </row>
        <row r="1053">
          <cell r="B1053" t="str">
            <v>OM5_8134</v>
          </cell>
          <cell r="D1053">
            <v>0</v>
          </cell>
        </row>
        <row r="1054">
          <cell r="B1054" t="str">
            <v>OM5_8135</v>
          </cell>
          <cell r="D1054">
            <v>0</v>
          </cell>
        </row>
        <row r="1055">
          <cell r="B1055" t="str">
            <v>OM5_8135</v>
          </cell>
          <cell r="D1055">
            <v>0</v>
          </cell>
        </row>
        <row r="1056">
          <cell r="B1056" t="str">
            <v>OM5_8135</v>
          </cell>
          <cell r="D1056">
            <v>0</v>
          </cell>
        </row>
        <row r="1057">
          <cell r="B1057" t="str">
            <v>OM5_8137</v>
          </cell>
          <cell r="D1057">
            <v>0</v>
          </cell>
        </row>
        <row r="1058">
          <cell r="B1058" t="str">
            <v>OM5_8137</v>
          </cell>
          <cell r="D1058">
            <v>0</v>
          </cell>
        </row>
        <row r="1059">
          <cell r="B1059" t="str">
            <v>OM5_8139</v>
          </cell>
          <cell r="D1059">
            <v>1427.06</v>
          </cell>
        </row>
        <row r="1060">
          <cell r="B1060" t="str">
            <v>OM5_8140</v>
          </cell>
          <cell r="D1060">
            <v>6594.08</v>
          </cell>
        </row>
        <row r="1061">
          <cell r="B1061" t="str">
            <v>OM5_8140</v>
          </cell>
          <cell r="D1061">
            <v>0</v>
          </cell>
        </row>
        <row r="1062">
          <cell r="B1062" t="str">
            <v>OM5_8140</v>
          </cell>
          <cell r="D1062">
            <v>0</v>
          </cell>
        </row>
        <row r="1063">
          <cell r="B1063" t="str">
            <v>OM5_8140</v>
          </cell>
          <cell r="D1063">
            <v>2420.87</v>
          </cell>
        </row>
        <row r="1064">
          <cell r="B1064" t="str">
            <v>OM5_8140</v>
          </cell>
          <cell r="D1064">
            <v>0</v>
          </cell>
        </row>
        <row r="1065">
          <cell r="B1065" t="str">
            <v>OM5_8140</v>
          </cell>
          <cell r="D1065">
            <v>0</v>
          </cell>
        </row>
        <row r="1066">
          <cell r="B1066" t="str">
            <v>OM5_8140</v>
          </cell>
          <cell r="D1066">
            <v>78080.86</v>
          </cell>
        </row>
        <row r="1067">
          <cell r="B1067" t="str">
            <v>OM5_8140</v>
          </cell>
          <cell r="D1067">
            <v>0</v>
          </cell>
        </row>
        <row r="1068">
          <cell r="B1068" t="str">
            <v>OM5_8141</v>
          </cell>
          <cell r="D1068">
            <v>0</v>
          </cell>
        </row>
        <row r="1069">
          <cell r="B1069" t="str">
            <v>OM5_8141</v>
          </cell>
          <cell r="D1069">
            <v>0</v>
          </cell>
        </row>
        <row r="1070">
          <cell r="B1070" t="str">
            <v>OM5_8141</v>
          </cell>
          <cell r="D1070">
            <v>0</v>
          </cell>
        </row>
        <row r="1071">
          <cell r="B1071" t="str">
            <v>OM5_8142</v>
          </cell>
          <cell r="D1071">
            <v>0</v>
          </cell>
        </row>
        <row r="1072">
          <cell r="B1072" t="str">
            <v>OM5_8142</v>
          </cell>
          <cell r="D1072">
            <v>0</v>
          </cell>
        </row>
        <row r="1073">
          <cell r="B1073" t="str">
            <v>OM5_8143</v>
          </cell>
          <cell r="D1073">
            <v>0</v>
          </cell>
        </row>
        <row r="1074">
          <cell r="B1074" t="str">
            <v>OM5_8143</v>
          </cell>
          <cell r="D1074">
            <v>26922.34</v>
          </cell>
        </row>
        <row r="1075">
          <cell r="B1075" t="str">
            <v>OM5_8144</v>
          </cell>
          <cell r="D1075">
            <v>198008</v>
          </cell>
        </row>
        <row r="1076">
          <cell r="B1076" t="str">
            <v>OM5_8144</v>
          </cell>
          <cell r="D1076">
            <v>106076</v>
          </cell>
        </row>
        <row r="1077">
          <cell r="B1077" t="str">
            <v>OM5_8147</v>
          </cell>
          <cell r="D1077">
            <v>0</v>
          </cell>
        </row>
        <row r="1078">
          <cell r="B1078" t="str">
            <v>OM5_8147</v>
          </cell>
          <cell r="D1078">
            <v>0</v>
          </cell>
        </row>
        <row r="1079">
          <cell r="B1079" t="str">
            <v>OM5_8147</v>
          </cell>
          <cell r="D1079">
            <v>0</v>
          </cell>
        </row>
        <row r="1080">
          <cell r="B1080" t="str">
            <v>OM5_8147</v>
          </cell>
          <cell r="D1080">
            <v>0</v>
          </cell>
        </row>
        <row r="1081">
          <cell r="B1081" t="str">
            <v>OM5_8147</v>
          </cell>
          <cell r="D1081">
            <v>0</v>
          </cell>
        </row>
        <row r="1082">
          <cell r="B1082" t="str">
            <v>OM5_8147</v>
          </cell>
          <cell r="D1082">
            <v>0</v>
          </cell>
        </row>
        <row r="1083">
          <cell r="B1083" t="str">
            <v>OM5_8148</v>
          </cell>
          <cell r="D1083">
            <v>0</v>
          </cell>
        </row>
        <row r="1084">
          <cell r="B1084" t="str">
            <v>OM5_8150</v>
          </cell>
          <cell r="D1084">
            <v>-10773.681533999999</v>
          </cell>
        </row>
        <row r="1085">
          <cell r="B1085" t="str">
            <v>OM5_8153</v>
          </cell>
          <cell r="D1085">
            <v>0</v>
          </cell>
        </row>
        <row r="1086">
          <cell r="B1086" t="str">
            <v>OM5_8153</v>
          </cell>
          <cell r="D1086">
            <v>0</v>
          </cell>
        </row>
        <row r="1087">
          <cell r="B1087" t="str">
            <v>OM5_8154</v>
          </cell>
          <cell r="D1087">
            <v>0</v>
          </cell>
        </row>
        <row r="1088">
          <cell r="B1088" t="str">
            <v>OM5_8154</v>
          </cell>
          <cell r="D1088">
            <v>0</v>
          </cell>
        </row>
        <row r="1089">
          <cell r="B1089" t="str">
            <v>OM5_8155</v>
          </cell>
          <cell r="D1089">
            <v>0</v>
          </cell>
        </row>
        <row r="1090">
          <cell r="B1090" t="str">
            <v>OM5_8156</v>
          </cell>
          <cell r="D1090">
            <v>0</v>
          </cell>
        </row>
        <row r="1091">
          <cell r="B1091" t="str">
            <v>OM5_8156</v>
          </cell>
          <cell r="D1091">
            <v>0</v>
          </cell>
        </row>
        <row r="1092">
          <cell r="B1092" t="str">
            <v>OM5_8157</v>
          </cell>
          <cell r="D1092">
            <v>0</v>
          </cell>
        </row>
        <row r="1093">
          <cell r="B1093" t="str">
            <v>OM5_8158</v>
          </cell>
          <cell r="D1093">
            <v>426584.3</v>
          </cell>
        </row>
        <row r="1094">
          <cell r="B1094" t="str">
            <v>OM5_8164</v>
          </cell>
          <cell r="D1094">
            <v>0</v>
          </cell>
        </row>
        <row r="1095">
          <cell r="B1095" t="str">
            <v>OM5_8169</v>
          </cell>
          <cell r="D1095">
            <v>16438.689999999999</v>
          </cell>
        </row>
        <row r="1096">
          <cell r="B1096" t="str">
            <v>OM5_8169</v>
          </cell>
          <cell r="D1096">
            <v>0</v>
          </cell>
        </row>
        <row r="1097">
          <cell r="B1097" t="str">
            <v>OM5_8169</v>
          </cell>
          <cell r="D1097">
            <v>12959.17</v>
          </cell>
        </row>
        <row r="1098">
          <cell r="B1098" t="str">
            <v>OM5_8169</v>
          </cell>
          <cell r="D1098">
            <v>12618.93</v>
          </cell>
        </row>
        <row r="1099">
          <cell r="B1099" t="str">
            <v>OM5_8169</v>
          </cell>
          <cell r="D1099">
            <v>4298.05</v>
          </cell>
        </row>
        <row r="1100">
          <cell r="B1100" t="str">
            <v>OM5_8169</v>
          </cell>
          <cell r="D1100">
            <v>4165.47</v>
          </cell>
        </row>
        <row r="1101">
          <cell r="B1101" t="str">
            <v>OM5_8170</v>
          </cell>
          <cell r="D1101">
            <v>0</v>
          </cell>
        </row>
        <row r="1102">
          <cell r="B1102" t="str">
            <v>OM5_8170</v>
          </cell>
          <cell r="D1102">
            <v>1713.08</v>
          </cell>
        </row>
        <row r="1103">
          <cell r="B1103" t="str">
            <v>OM5_8170</v>
          </cell>
          <cell r="D1103">
            <v>6871.91</v>
          </cell>
        </row>
        <row r="1104">
          <cell r="B1104" t="str">
            <v>OM5_8170</v>
          </cell>
          <cell r="D1104">
            <v>577.72</v>
          </cell>
        </row>
        <row r="1105">
          <cell r="B1105" t="str">
            <v>OM6_8170</v>
          </cell>
          <cell r="D1105">
            <v>0</v>
          </cell>
        </row>
        <row r="1106">
          <cell r="B1106" t="str">
            <v>OM6_8170</v>
          </cell>
          <cell r="D1106">
            <v>0</v>
          </cell>
        </row>
        <row r="1107">
          <cell r="B1107" t="str">
            <v>OM6_8171</v>
          </cell>
          <cell r="D1107">
            <v>0</v>
          </cell>
        </row>
        <row r="1108">
          <cell r="B1108" t="str">
            <v>OM6_8171</v>
          </cell>
          <cell r="D1108">
            <v>0</v>
          </cell>
        </row>
        <row r="1109">
          <cell r="B1109" t="str">
            <v>OM6_8171</v>
          </cell>
          <cell r="D1109">
            <v>0</v>
          </cell>
        </row>
        <row r="1110">
          <cell r="B1110" t="str">
            <v>OM6_8171</v>
          </cell>
          <cell r="D1110">
            <v>0</v>
          </cell>
        </row>
        <row r="1111">
          <cell r="B1111" t="str">
            <v>OM6_8171</v>
          </cell>
          <cell r="D1111">
            <v>0</v>
          </cell>
        </row>
        <row r="1112">
          <cell r="B1112" t="str">
            <v>OM6_8178</v>
          </cell>
          <cell r="D1112">
            <v>0</v>
          </cell>
        </row>
        <row r="1113">
          <cell r="B1113" t="str">
            <v>OM6_8178</v>
          </cell>
          <cell r="D1113">
            <v>0</v>
          </cell>
        </row>
        <row r="1114">
          <cell r="B1114" t="str">
            <v>OM6_8180</v>
          </cell>
          <cell r="D1114">
            <v>0</v>
          </cell>
        </row>
        <row r="1115">
          <cell r="B1115" t="str">
            <v>OM6_8181</v>
          </cell>
          <cell r="D1115">
            <v>0</v>
          </cell>
        </row>
        <row r="1116">
          <cell r="B1116" t="str">
            <v>OM6_8183</v>
          </cell>
          <cell r="D1116">
            <v>0</v>
          </cell>
        </row>
        <row r="1117">
          <cell r="B1117" t="str">
            <v>OM6_8183</v>
          </cell>
          <cell r="D1117">
            <v>0</v>
          </cell>
        </row>
        <row r="1118">
          <cell r="B1118" t="str">
            <v>OM6_8183</v>
          </cell>
          <cell r="D1118">
            <v>0</v>
          </cell>
        </row>
        <row r="1119">
          <cell r="B1119" t="str">
            <v>OM6_8186</v>
          </cell>
          <cell r="D1119">
            <v>0</v>
          </cell>
        </row>
        <row r="1120">
          <cell r="B1120" t="str">
            <v>OM6_8186</v>
          </cell>
          <cell r="D1120">
            <v>0</v>
          </cell>
        </row>
        <row r="1121">
          <cell r="B1121" t="str">
            <v>OM6_8186</v>
          </cell>
          <cell r="D1121">
            <v>0</v>
          </cell>
        </row>
        <row r="1122">
          <cell r="B1122" t="str">
            <v>OM6_8188</v>
          </cell>
          <cell r="D1122">
            <v>0</v>
          </cell>
        </row>
        <row r="1123">
          <cell r="B1123" t="str">
            <v>OM6_8188</v>
          </cell>
          <cell r="D1123">
            <v>0</v>
          </cell>
        </row>
        <row r="1124">
          <cell r="B1124" t="str">
            <v>OM6_8188</v>
          </cell>
          <cell r="D1124">
            <v>0</v>
          </cell>
        </row>
        <row r="1125">
          <cell r="B1125" t="str">
            <v>OM6_8140</v>
          </cell>
          <cell r="D1125">
            <v>0</v>
          </cell>
        </row>
        <row r="1126">
          <cell r="B1126" t="str">
            <v>OM6_8134</v>
          </cell>
          <cell r="D1126">
            <v>0</v>
          </cell>
        </row>
        <row r="1127">
          <cell r="B1127" t="str">
            <v>OM6_8130</v>
          </cell>
          <cell r="D1127">
            <v>0</v>
          </cell>
        </row>
        <row r="1128">
          <cell r="B1128" t="str">
            <v>OM6_8146</v>
          </cell>
          <cell r="D1128">
            <v>0</v>
          </cell>
        </row>
        <row r="1129">
          <cell r="B1129" t="str">
            <v>OM6_8132</v>
          </cell>
          <cell r="D1129">
            <v>0</v>
          </cell>
        </row>
        <row r="1130">
          <cell r="B1130" t="str">
            <v>OM6_8163</v>
          </cell>
          <cell r="D1130">
            <v>0</v>
          </cell>
        </row>
        <row r="1131">
          <cell r="B1131" t="str">
            <v>OM6_8147</v>
          </cell>
          <cell r="D1131">
            <v>0</v>
          </cell>
        </row>
        <row r="1132">
          <cell r="B1132" t="str">
            <v>OM6_8142</v>
          </cell>
          <cell r="D1132">
            <v>0</v>
          </cell>
        </row>
        <row r="1133">
          <cell r="B1133" t="str">
            <v>OM6_8138</v>
          </cell>
          <cell r="D1133">
            <v>0</v>
          </cell>
        </row>
        <row r="1134">
          <cell r="B1134" t="str">
            <v>OM6_8131</v>
          </cell>
          <cell r="D1134">
            <v>0</v>
          </cell>
        </row>
        <row r="1135">
          <cell r="B1135" t="str">
            <v>OM6_8138</v>
          </cell>
          <cell r="D1135">
            <v>0</v>
          </cell>
        </row>
        <row r="1136">
          <cell r="B1136" t="str">
            <v>OM6_8144</v>
          </cell>
          <cell r="D1136">
            <v>0</v>
          </cell>
        </row>
        <row r="1137">
          <cell r="B1137" t="str">
            <v>OM6_8150</v>
          </cell>
          <cell r="D1137">
            <v>-11671.5</v>
          </cell>
        </row>
        <row r="1138">
          <cell r="B1138" t="str">
            <v>OM6_8170</v>
          </cell>
          <cell r="D1138">
            <v>0</v>
          </cell>
        </row>
        <row r="1139">
          <cell r="B1139" t="str">
            <v>OM6_8136</v>
          </cell>
          <cell r="D1139">
            <v>0</v>
          </cell>
        </row>
        <row r="1140">
          <cell r="B1140" t="str">
            <v>OM6_8145</v>
          </cell>
          <cell r="D1140">
            <v>0</v>
          </cell>
        </row>
        <row r="1141">
          <cell r="B1141" t="str">
            <v>OM6_8169</v>
          </cell>
          <cell r="D1141">
            <v>0</v>
          </cell>
        </row>
        <row r="1142">
          <cell r="B1142" t="str">
            <v>OM6_8130</v>
          </cell>
          <cell r="D1142">
            <v>0</v>
          </cell>
        </row>
        <row r="1143">
          <cell r="B1143" t="str">
            <v>OM6_8131</v>
          </cell>
          <cell r="D1143">
            <v>0</v>
          </cell>
        </row>
        <row r="1144">
          <cell r="B1144" t="str">
            <v>OM6_8132</v>
          </cell>
          <cell r="D1144">
            <v>0</v>
          </cell>
        </row>
        <row r="1145">
          <cell r="B1145" t="str">
            <v>OM6_8132</v>
          </cell>
          <cell r="D1145">
            <v>0</v>
          </cell>
        </row>
        <row r="1146">
          <cell r="B1146" t="str">
            <v>OM6_8133</v>
          </cell>
          <cell r="D1146">
            <v>0</v>
          </cell>
        </row>
        <row r="1147">
          <cell r="B1147" t="str">
            <v>OM6_8133</v>
          </cell>
          <cell r="D1147">
            <v>0</v>
          </cell>
        </row>
        <row r="1148">
          <cell r="B1148" t="str">
            <v>OM6_8134</v>
          </cell>
          <cell r="D1148">
            <v>0</v>
          </cell>
        </row>
        <row r="1149">
          <cell r="B1149" t="str">
            <v>OM6_8134</v>
          </cell>
          <cell r="D1149">
            <v>0</v>
          </cell>
        </row>
        <row r="1150">
          <cell r="B1150" t="str">
            <v>OM6_8134</v>
          </cell>
          <cell r="D1150">
            <v>0</v>
          </cell>
        </row>
        <row r="1151">
          <cell r="B1151" t="str">
            <v>OM6_8135</v>
          </cell>
          <cell r="D1151">
            <v>0</v>
          </cell>
        </row>
        <row r="1152">
          <cell r="B1152" t="str">
            <v>OM6_8135</v>
          </cell>
          <cell r="D1152">
            <v>0</v>
          </cell>
        </row>
        <row r="1153">
          <cell r="B1153" t="str">
            <v>OM6_8135</v>
          </cell>
          <cell r="D1153">
            <v>0</v>
          </cell>
        </row>
        <row r="1154">
          <cell r="B1154" t="str">
            <v>OM6_8137</v>
          </cell>
          <cell r="D1154">
            <v>23343</v>
          </cell>
        </row>
        <row r="1155">
          <cell r="B1155" t="str">
            <v>OM6_8137</v>
          </cell>
          <cell r="D1155">
            <v>63017.32</v>
          </cell>
        </row>
        <row r="1156">
          <cell r="B1156" t="str">
            <v>OM6_8139</v>
          </cell>
          <cell r="D1156">
            <v>0</v>
          </cell>
        </row>
        <row r="1157">
          <cell r="B1157" t="str">
            <v>OM6_8140</v>
          </cell>
          <cell r="D1157">
            <v>0</v>
          </cell>
        </row>
        <row r="1158">
          <cell r="B1158" t="str">
            <v>OM6_8140</v>
          </cell>
          <cell r="D1158">
            <v>0</v>
          </cell>
        </row>
        <row r="1159">
          <cell r="B1159" t="str">
            <v>OM6_8140</v>
          </cell>
          <cell r="D1159">
            <v>0</v>
          </cell>
        </row>
        <row r="1160">
          <cell r="B1160" t="str">
            <v>OM6_8140</v>
          </cell>
          <cell r="D1160">
            <v>0</v>
          </cell>
        </row>
        <row r="1161">
          <cell r="B1161" t="str">
            <v>OM6_8140</v>
          </cell>
          <cell r="D1161">
            <v>0</v>
          </cell>
        </row>
        <row r="1162">
          <cell r="B1162" t="str">
            <v>OM6_8140</v>
          </cell>
          <cell r="D1162">
            <v>0</v>
          </cell>
        </row>
        <row r="1163">
          <cell r="B1163" t="str">
            <v>OM6_8140</v>
          </cell>
          <cell r="D1163">
            <v>0</v>
          </cell>
        </row>
        <row r="1164">
          <cell r="B1164" t="str">
            <v>OM4_8146</v>
          </cell>
          <cell r="D1164">
            <v>0</v>
          </cell>
        </row>
        <row r="1165">
          <cell r="B1165" t="str">
            <v>OM4_8132</v>
          </cell>
          <cell r="D1165">
            <v>0</v>
          </cell>
        </row>
        <row r="1166">
          <cell r="B1166" t="str">
            <v>OM4_8163</v>
          </cell>
          <cell r="D1166">
            <v>0</v>
          </cell>
        </row>
        <row r="1167">
          <cell r="B1167" t="str">
            <v>OM4_8147</v>
          </cell>
          <cell r="D1167">
            <v>1</v>
          </cell>
        </row>
        <row r="1168">
          <cell r="B1168" t="str">
            <v>OM4_8142</v>
          </cell>
          <cell r="D1168">
            <v>0</v>
          </cell>
        </row>
        <row r="1169">
          <cell r="B1169" t="str">
            <v>OM4_8138</v>
          </cell>
          <cell r="D1169">
            <v>7.6923077000000006E-2</v>
          </cell>
        </row>
        <row r="1170">
          <cell r="B1170" t="str">
            <v>OM4_8131</v>
          </cell>
          <cell r="D1170">
            <v>1</v>
          </cell>
        </row>
        <row r="1171">
          <cell r="B1171" t="str">
            <v>OM4_8138</v>
          </cell>
          <cell r="D1171">
            <v>7.6923077000000006E-2</v>
          </cell>
        </row>
        <row r="1172">
          <cell r="B1172" t="str">
            <v>OM4_8144</v>
          </cell>
          <cell r="D1172">
            <v>0</v>
          </cell>
        </row>
        <row r="1173">
          <cell r="B1173" t="str">
            <v>OM4_8150</v>
          </cell>
          <cell r="D1173">
            <v>3.8462000000000003E-2</v>
          </cell>
        </row>
        <row r="1174">
          <cell r="B1174" t="str">
            <v>OM4_8170</v>
          </cell>
          <cell r="D1174">
            <v>0</v>
          </cell>
        </row>
        <row r="1175">
          <cell r="B1175" t="str">
            <v>OM4_8136</v>
          </cell>
          <cell r="D1175">
            <v>1</v>
          </cell>
        </row>
        <row r="1176">
          <cell r="B1176" t="str">
            <v>OM4_8145</v>
          </cell>
          <cell r="D1176">
            <v>1</v>
          </cell>
        </row>
        <row r="1177">
          <cell r="B1177" t="str">
            <v>OM4_8169</v>
          </cell>
          <cell r="D1177">
            <v>0</v>
          </cell>
        </row>
        <row r="1178">
          <cell r="B1178" t="str">
            <v>OM4_8130</v>
          </cell>
          <cell r="D1178">
            <v>1</v>
          </cell>
        </row>
        <row r="1179">
          <cell r="B1179" t="str">
            <v>OM4_8131</v>
          </cell>
          <cell r="D1179">
            <v>1</v>
          </cell>
        </row>
        <row r="1180">
          <cell r="B1180" t="str">
            <v>OM4_8132</v>
          </cell>
          <cell r="D1180">
            <v>0</v>
          </cell>
        </row>
        <row r="1181">
          <cell r="B1181" t="str">
            <v>OM4_8132</v>
          </cell>
          <cell r="D1181">
            <v>0</v>
          </cell>
        </row>
        <row r="1182">
          <cell r="B1182" t="str">
            <v>OM4_8133</v>
          </cell>
          <cell r="D1182">
            <v>1</v>
          </cell>
        </row>
        <row r="1183">
          <cell r="B1183" t="str">
            <v>OM4_8133</v>
          </cell>
          <cell r="D1183">
            <v>1</v>
          </cell>
        </row>
        <row r="1184">
          <cell r="B1184" t="str">
            <v>OM4_8134</v>
          </cell>
          <cell r="D1184">
            <v>0</v>
          </cell>
        </row>
        <row r="1185">
          <cell r="B1185" t="str">
            <v>OM4_8134</v>
          </cell>
          <cell r="D1185">
            <v>0</v>
          </cell>
        </row>
        <row r="1186">
          <cell r="B1186" t="str">
            <v>OM4_8134</v>
          </cell>
          <cell r="D1186">
            <v>0</v>
          </cell>
        </row>
        <row r="1187">
          <cell r="B1187" t="str">
            <v>OM4_8135</v>
          </cell>
          <cell r="D1187">
            <v>0</v>
          </cell>
        </row>
        <row r="1188">
          <cell r="B1188" t="str">
            <v>OM4_8135</v>
          </cell>
          <cell r="D1188">
            <v>0</v>
          </cell>
        </row>
        <row r="1189">
          <cell r="B1189" t="str">
            <v>OM4_8135</v>
          </cell>
          <cell r="D1189">
            <v>0</v>
          </cell>
        </row>
        <row r="1190">
          <cell r="B1190" t="str">
            <v>OM4_8137</v>
          </cell>
          <cell r="D1190">
            <v>0</v>
          </cell>
        </row>
        <row r="1191">
          <cell r="B1191" t="str">
            <v>OM4_8137</v>
          </cell>
          <cell r="D1191">
            <v>0</v>
          </cell>
        </row>
        <row r="1192">
          <cell r="B1192" t="str">
            <v>OM4_8139</v>
          </cell>
          <cell r="D1192">
            <v>0</v>
          </cell>
        </row>
        <row r="1193">
          <cell r="B1193" t="str">
            <v>OM4_8140</v>
          </cell>
          <cell r="D1193">
            <v>0</v>
          </cell>
        </row>
        <row r="1194">
          <cell r="B1194" t="str">
            <v>OM4_8140</v>
          </cell>
          <cell r="D1194">
            <v>0</v>
          </cell>
        </row>
        <row r="1195">
          <cell r="B1195" t="str">
            <v>OM4_8140</v>
          </cell>
          <cell r="D1195">
            <v>0</v>
          </cell>
        </row>
        <row r="1196">
          <cell r="B1196" t="str">
            <v>OM4_8140</v>
          </cell>
          <cell r="D1196">
            <v>0</v>
          </cell>
        </row>
        <row r="1197">
          <cell r="B1197" t="str">
            <v>OM4_8140</v>
          </cell>
          <cell r="D1197">
            <v>0</v>
          </cell>
        </row>
        <row r="1198">
          <cell r="B1198" t="str">
            <v>OM4_8140</v>
          </cell>
          <cell r="D1198">
            <v>0</v>
          </cell>
        </row>
        <row r="1199">
          <cell r="B1199" t="str">
            <v>OM4_8140</v>
          </cell>
          <cell r="D1199">
            <v>0</v>
          </cell>
        </row>
        <row r="1200">
          <cell r="B1200" t="str">
            <v>OM4_8140</v>
          </cell>
          <cell r="D1200">
            <v>0</v>
          </cell>
        </row>
        <row r="1201">
          <cell r="B1201" t="str">
            <v>OM4_8141</v>
          </cell>
          <cell r="D1201">
            <v>1</v>
          </cell>
        </row>
        <row r="1202">
          <cell r="B1202" t="str">
            <v>OM4_8141</v>
          </cell>
          <cell r="D1202">
            <v>1</v>
          </cell>
        </row>
        <row r="1203">
          <cell r="B1203" t="str">
            <v>OM4_8141</v>
          </cell>
          <cell r="D1203">
            <v>1</v>
          </cell>
        </row>
        <row r="1204">
          <cell r="B1204" t="str">
            <v>OM4_8142</v>
          </cell>
          <cell r="D1204">
            <v>0</v>
          </cell>
        </row>
        <row r="1205">
          <cell r="B1205" t="str">
            <v>OM4_8142</v>
          </cell>
          <cell r="D1205">
            <v>0</v>
          </cell>
        </row>
        <row r="1206">
          <cell r="B1206" t="str">
            <v>OM4_8143</v>
          </cell>
          <cell r="D1206">
            <v>0</v>
          </cell>
        </row>
        <row r="1207">
          <cell r="B1207" t="str">
            <v>OM4_8143</v>
          </cell>
          <cell r="D1207">
            <v>0</v>
          </cell>
        </row>
        <row r="1208">
          <cell r="B1208" t="str">
            <v>OM4_8144</v>
          </cell>
          <cell r="D1208">
            <v>0</v>
          </cell>
        </row>
        <row r="1209">
          <cell r="B1209" t="str">
            <v>OM4_8144</v>
          </cell>
          <cell r="D1209">
            <v>0</v>
          </cell>
        </row>
        <row r="1210">
          <cell r="B1210" t="str">
            <v>OM4_8147</v>
          </cell>
          <cell r="D1210">
            <v>1</v>
          </cell>
        </row>
        <row r="1211">
          <cell r="B1211" t="str">
            <v>OM4_8147</v>
          </cell>
          <cell r="D1211">
            <v>1</v>
          </cell>
        </row>
        <row r="1212">
          <cell r="B1212" t="str">
            <v>OM4_8147</v>
          </cell>
          <cell r="D1212">
            <v>1</v>
          </cell>
        </row>
        <row r="1213">
          <cell r="B1213" t="str">
            <v>OM4_8147</v>
          </cell>
          <cell r="D1213">
            <v>1</v>
          </cell>
        </row>
        <row r="1214">
          <cell r="B1214" t="str">
            <v>OM4_8147</v>
          </cell>
          <cell r="D1214">
            <v>1</v>
          </cell>
        </row>
        <row r="1215">
          <cell r="B1215" t="str">
            <v>OM4_8147</v>
          </cell>
          <cell r="D1215">
            <v>1</v>
          </cell>
        </row>
        <row r="1216">
          <cell r="B1216" t="str">
            <v>OM4_8148</v>
          </cell>
          <cell r="D1216">
            <v>1</v>
          </cell>
        </row>
        <row r="1217">
          <cell r="B1217" t="str">
            <v>OM4_8150</v>
          </cell>
          <cell r="D1217">
            <v>3.8462000000000003E-2</v>
          </cell>
        </row>
        <row r="1218">
          <cell r="B1218" t="str">
            <v>OM4_8153</v>
          </cell>
          <cell r="D1218">
            <v>0</v>
          </cell>
        </row>
        <row r="1219">
          <cell r="B1219" t="str">
            <v>OM4_8153</v>
          </cell>
          <cell r="D1219">
            <v>0</v>
          </cell>
        </row>
        <row r="1220">
          <cell r="B1220" t="str">
            <v>OM4_8154</v>
          </cell>
          <cell r="D1220">
            <v>1</v>
          </cell>
        </row>
        <row r="1221">
          <cell r="B1221" t="str">
            <v>OM4_8154</v>
          </cell>
          <cell r="D1221">
            <v>1</v>
          </cell>
        </row>
        <row r="1222">
          <cell r="B1222" t="str">
            <v>OM4_8155</v>
          </cell>
          <cell r="D1222">
            <v>1</v>
          </cell>
        </row>
        <row r="1223">
          <cell r="B1223" t="str">
            <v>OM4_8156</v>
          </cell>
          <cell r="D1223">
            <v>0</v>
          </cell>
        </row>
        <row r="1224">
          <cell r="B1224" t="str">
            <v>OM4_8156</v>
          </cell>
          <cell r="D1224">
            <v>0</v>
          </cell>
        </row>
        <row r="1225">
          <cell r="B1225" t="str">
            <v>OM4_8157</v>
          </cell>
          <cell r="D1225">
            <v>7.6923000000000005E-2</v>
          </cell>
        </row>
        <row r="1226">
          <cell r="B1226" t="str">
            <v>OM4_8158</v>
          </cell>
          <cell r="D1226">
            <v>0</v>
          </cell>
        </row>
        <row r="1227">
          <cell r="B1227" t="str">
            <v>OM4_8164</v>
          </cell>
          <cell r="D1227">
            <v>7.6923000000000005E-2</v>
          </cell>
        </row>
        <row r="1228">
          <cell r="B1228" t="str">
            <v>OM4_8169</v>
          </cell>
          <cell r="D1228">
            <v>0</v>
          </cell>
        </row>
        <row r="1229">
          <cell r="B1229" t="str">
            <v>OM4_8169</v>
          </cell>
          <cell r="D1229">
            <v>0</v>
          </cell>
        </row>
        <row r="1230">
          <cell r="B1230" t="str">
            <v>OM4_8169</v>
          </cell>
          <cell r="D1230">
            <v>0</v>
          </cell>
        </row>
        <row r="1231">
          <cell r="B1231" t="str">
            <v>OM4_8169</v>
          </cell>
          <cell r="D1231">
            <v>0</v>
          </cell>
        </row>
        <row r="1232">
          <cell r="B1232" t="str">
            <v>OM4_8169</v>
          </cell>
          <cell r="D1232">
            <v>0</v>
          </cell>
        </row>
        <row r="1233">
          <cell r="B1233" t="str">
            <v>OM4_8169</v>
          </cell>
          <cell r="D1233">
            <v>0</v>
          </cell>
        </row>
        <row r="1234">
          <cell r="B1234" t="str">
            <v>OM4_8170</v>
          </cell>
          <cell r="D1234">
            <v>0</v>
          </cell>
        </row>
        <row r="1235">
          <cell r="B1235" t="str">
            <v>OM4_8170</v>
          </cell>
          <cell r="D1235">
            <v>0</v>
          </cell>
        </row>
        <row r="1236">
          <cell r="B1236" t="str">
            <v>OM4_8170</v>
          </cell>
          <cell r="D1236">
            <v>0</v>
          </cell>
        </row>
        <row r="1237">
          <cell r="B1237" t="str">
            <v>OM4_8170</v>
          </cell>
          <cell r="D1237">
            <v>0</v>
          </cell>
        </row>
        <row r="1238">
          <cell r="B1238" t="str">
            <v>OM5_8170</v>
          </cell>
          <cell r="D1238">
            <v>1520.04</v>
          </cell>
        </row>
        <row r="1239">
          <cell r="B1239" t="str">
            <v>OM5_8170</v>
          </cell>
          <cell r="D1239">
            <v>597.97</v>
          </cell>
        </row>
        <row r="1240">
          <cell r="B1240" t="str">
            <v>OM5_8171</v>
          </cell>
          <cell r="D1240">
            <v>0</v>
          </cell>
        </row>
        <row r="1241">
          <cell r="B1241" t="str">
            <v>OM5_8171</v>
          </cell>
          <cell r="D1241">
            <v>0</v>
          </cell>
        </row>
        <row r="1242">
          <cell r="B1242" t="str">
            <v>OM5_8171</v>
          </cell>
          <cell r="D1242">
            <v>0</v>
          </cell>
        </row>
        <row r="1243">
          <cell r="B1243" t="str">
            <v>OM5_8171</v>
          </cell>
          <cell r="D1243">
            <v>0</v>
          </cell>
        </row>
        <row r="1244">
          <cell r="B1244" t="str">
            <v>OM5_8171</v>
          </cell>
          <cell r="D1244">
            <v>0</v>
          </cell>
        </row>
        <row r="1245">
          <cell r="B1245" t="str">
            <v>OM5_8178</v>
          </cell>
          <cell r="D1245">
            <v>0</v>
          </cell>
        </row>
        <row r="1246">
          <cell r="B1246" t="str">
            <v>OM5_8178</v>
          </cell>
          <cell r="D1246">
            <v>0</v>
          </cell>
        </row>
        <row r="1247">
          <cell r="B1247" t="str">
            <v>OM5_8180</v>
          </cell>
          <cell r="D1247">
            <v>10532.87</v>
          </cell>
        </row>
        <row r="1248">
          <cell r="B1248" t="str">
            <v>OM5_8181</v>
          </cell>
          <cell r="D1248">
            <v>0</v>
          </cell>
        </row>
        <row r="1249">
          <cell r="B1249" t="str">
            <v>OM5_8183</v>
          </cell>
          <cell r="D1249">
            <v>35380.615266679997</v>
          </cell>
        </row>
        <row r="1250">
          <cell r="B1250" t="str">
            <v>OM5_8183</v>
          </cell>
          <cell r="D1250">
            <v>-112676.30731672001</v>
          </cell>
        </row>
        <row r="1251">
          <cell r="B1251" t="str">
            <v>OM5_8183</v>
          </cell>
          <cell r="D1251">
            <v>-70761.230533359994</v>
          </cell>
        </row>
        <row r="1252">
          <cell r="B1252" t="str">
            <v>OM5_8186</v>
          </cell>
          <cell r="D1252">
            <v>22255.384541200001</v>
          </cell>
        </row>
        <row r="1253">
          <cell r="B1253" t="str">
            <v>OM5_8186</v>
          </cell>
          <cell r="D1253">
            <v>-70876.615148359997</v>
          </cell>
        </row>
        <row r="1254">
          <cell r="B1254" t="str">
            <v>OM5_8186</v>
          </cell>
          <cell r="D1254">
            <v>-44510.769082400002</v>
          </cell>
        </row>
        <row r="1255">
          <cell r="B1255" t="str">
            <v>OM5_8188</v>
          </cell>
          <cell r="D1255">
            <v>209.98153844404001</v>
          </cell>
        </row>
        <row r="1256">
          <cell r="B1256" t="str">
            <v>OM5_8188</v>
          </cell>
          <cell r="D1256">
            <v>0</v>
          </cell>
        </row>
        <row r="1257">
          <cell r="B1257" t="str">
            <v>OM5_8188</v>
          </cell>
          <cell r="D1257">
            <v>179234.27998506301</v>
          </cell>
        </row>
        <row r="1258">
          <cell r="B1258" t="str">
            <v>OM5_8140</v>
          </cell>
          <cell r="D1258">
            <v>10236.959999999999</v>
          </cell>
        </row>
        <row r="1259">
          <cell r="B1259" t="str">
            <v>OM5_8134</v>
          </cell>
          <cell r="D1259">
            <v>0</v>
          </cell>
        </row>
        <row r="1260">
          <cell r="B1260" t="str">
            <v>OM5_8130</v>
          </cell>
          <cell r="D1260">
            <v>0</v>
          </cell>
        </row>
        <row r="1261">
          <cell r="B1261" t="str">
            <v>OM5_8146</v>
          </cell>
          <cell r="D1261">
            <v>1630.84</v>
          </cell>
        </row>
        <row r="1262">
          <cell r="B1262" t="str">
            <v>OM5_8132</v>
          </cell>
          <cell r="D1262">
            <v>94943.45</v>
          </cell>
        </row>
        <row r="1263">
          <cell r="B1263" t="str">
            <v>OM5_8163</v>
          </cell>
          <cell r="D1263">
            <v>0</v>
          </cell>
        </row>
        <row r="1264">
          <cell r="B1264" t="str">
            <v>OM5_8147</v>
          </cell>
          <cell r="D1264">
            <v>0</v>
          </cell>
        </row>
        <row r="1265">
          <cell r="B1265" t="str">
            <v>OM5_8142</v>
          </cell>
          <cell r="D1265">
            <v>0</v>
          </cell>
        </row>
        <row r="1266">
          <cell r="B1266" t="str">
            <v>OM5_8138</v>
          </cell>
          <cell r="D1266">
            <v>6711.8030763637598</v>
          </cell>
        </row>
        <row r="1267">
          <cell r="B1267" t="str">
            <v>OM5_8131</v>
          </cell>
          <cell r="D1267">
            <v>0</v>
          </cell>
        </row>
        <row r="1268">
          <cell r="B1268" t="str">
            <v>OM5_8138</v>
          </cell>
          <cell r="D1268">
            <v>21547.384613589002</v>
          </cell>
        </row>
        <row r="1269">
          <cell r="B1269" t="str">
            <v>OM5_8144</v>
          </cell>
          <cell r="D1269">
            <v>49502</v>
          </cell>
        </row>
        <row r="1270">
          <cell r="B1270" t="str">
            <v>OM5_8150</v>
          </cell>
          <cell r="D1270">
            <v>-10773.681533999999</v>
          </cell>
        </row>
        <row r="1271">
          <cell r="B1271" t="str">
            <v>OM5_8170</v>
          </cell>
          <cell r="D1271">
            <v>7662.43</v>
          </cell>
        </row>
        <row r="1272">
          <cell r="B1272" t="str">
            <v>OM5_8136</v>
          </cell>
          <cell r="D1272">
            <v>0</v>
          </cell>
        </row>
        <row r="1273">
          <cell r="B1273" t="str">
            <v>OM5_8145</v>
          </cell>
          <cell r="D1273">
            <v>0</v>
          </cell>
        </row>
        <row r="1274">
          <cell r="B1274" t="str">
            <v>OM5_8169</v>
          </cell>
          <cell r="D1274">
            <v>22328.78</v>
          </cell>
        </row>
        <row r="1275">
          <cell r="B1275" t="str">
            <v>OM5_8130</v>
          </cell>
          <cell r="D1275">
            <v>0</v>
          </cell>
        </row>
        <row r="1276">
          <cell r="B1276" t="str">
            <v>OM5_8131</v>
          </cell>
          <cell r="D1276">
            <v>0</v>
          </cell>
        </row>
        <row r="1277">
          <cell r="B1277" t="str">
            <v>OM5_8132</v>
          </cell>
          <cell r="D1277">
            <v>0</v>
          </cell>
        </row>
        <row r="1278">
          <cell r="B1278" t="str">
            <v>OM3_8171</v>
          </cell>
          <cell r="D1278">
            <v>0</v>
          </cell>
        </row>
        <row r="1279">
          <cell r="B1279" t="str">
            <v>OM3_8171</v>
          </cell>
          <cell r="D1279">
            <v>0</v>
          </cell>
        </row>
        <row r="1280">
          <cell r="B1280" t="str">
            <v>OM3_8171</v>
          </cell>
          <cell r="D1280">
            <v>0</v>
          </cell>
        </row>
        <row r="1281">
          <cell r="B1281" t="str">
            <v>OM3_8178</v>
          </cell>
          <cell r="D1281">
            <v>0</v>
          </cell>
        </row>
        <row r="1282">
          <cell r="B1282" t="str">
            <v>OM3_8178</v>
          </cell>
          <cell r="D1282">
            <v>0</v>
          </cell>
        </row>
        <row r="1283">
          <cell r="B1283" t="str">
            <v>OM3_8180</v>
          </cell>
          <cell r="D1283">
            <v>0</v>
          </cell>
        </row>
        <row r="1284">
          <cell r="B1284" t="str">
            <v>OM3_8181</v>
          </cell>
          <cell r="D1284">
            <v>0</v>
          </cell>
        </row>
        <row r="1285">
          <cell r="B1285" t="str">
            <v>OM3_8183</v>
          </cell>
          <cell r="D1285">
            <v>0</v>
          </cell>
        </row>
        <row r="1286">
          <cell r="B1286" t="str">
            <v>OM3_8183</v>
          </cell>
          <cell r="D1286">
            <v>0</v>
          </cell>
        </row>
        <row r="1287">
          <cell r="B1287" t="str">
            <v>OM3_8183</v>
          </cell>
          <cell r="D1287">
            <v>0</v>
          </cell>
        </row>
        <row r="1288">
          <cell r="B1288" t="str">
            <v>OM3_8186</v>
          </cell>
          <cell r="D1288">
            <v>0</v>
          </cell>
        </row>
        <row r="1289">
          <cell r="B1289" t="str">
            <v>OM3_8186</v>
          </cell>
          <cell r="D1289">
            <v>0</v>
          </cell>
        </row>
        <row r="1290">
          <cell r="B1290" t="str">
            <v>OM3_8186</v>
          </cell>
          <cell r="D1290">
            <v>0</v>
          </cell>
        </row>
        <row r="1291">
          <cell r="B1291" t="str">
            <v>OM3_8188</v>
          </cell>
          <cell r="D1291">
            <v>0</v>
          </cell>
        </row>
        <row r="1292">
          <cell r="B1292" t="str">
            <v>OM3_8188</v>
          </cell>
          <cell r="D1292">
            <v>0</v>
          </cell>
        </row>
        <row r="1293">
          <cell r="B1293" t="str">
            <v>OM3_8188</v>
          </cell>
          <cell r="D1293">
            <v>0</v>
          </cell>
        </row>
        <row r="1294">
          <cell r="B1294" t="str">
            <v>OM3_8140</v>
          </cell>
          <cell r="D1294">
            <v>0</v>
          </cell>
        </row>
        <row r="1295">
          <cell r="B1295" t="str">
            <v>OM3_8134</v>
          </cell>
          <cell r="D1295">
            <v>0</v>
          </cell>
        </row>
        <row r="1296">
          <cell r="B1296" t="str">
            <v>OM3_8130</v>
          </cell>
          <cell r="D1296">
            <v>0</v>
          </cell>
        </row>
        <row r="1297">
          <cell r="B1297" t="str">
            <v>OM3_8146</v>
          </cell>
          <cell r="D1297">
            <v>0</v>
          </cell>
        </row>
        <row r="1298">
          <cell r="B1298" t="str">
            <v>OM3_8132</v>
          </cell>
          <cell r="D1298">
            <v>0</v>
          </cell>
        </row>
        <row r="1299">
          <cell r="B1299" t="str">
            <v>OM3_8163</v>
          </cell>
          <cell r="D1299">
            <v>0</v>
          </cell>
        </row>
        <row r="1300">
          <cell r="B1300" t="str">
            <v>OM3_8147</v>
          </cell>
          <cell r="D1300">
            <v>0</v>
          </cell>
        </row>
        <row r="1301">
          <cell r="B1301" t="str">
            <v>OM3_8142</v>
          </cell>
          <cell r="D1301">
            <v>0</v>
          </cell>
        </row>
        <row r="1302">
          <cell r="B1302" t="str">
            <v>OM3_8138</v>
          </cell>
          <cell r="D1302">
            <v>0</v>
          </cell>
        </row>
        <row r="1303">
          <cell r="B1303" t="str">
            <v>OM3_8131</v>
          </cell>
          <cell r="D1303">
            <v>0</v>
          </cell>
        </row>
        <row r="1304">
          <cell r="B1304" t="str">
            <v>OM3_8138</v>
          </cell>
          <cell r="D1304">
            <v>0</v>
          </cell>
        </row>
        <row r="1305">
          <cell r="B1305" t="str">
            <v>OM3_8144</v>
          </cell>
          <cell r="D1305">
            <v>0</v>
          </cell>
        </row>
        <row r="1306">
          <cell r="B1306" t="str">
            <v>OM3_8150</v>
          </cell>
          <cell r="D1306">
            <v>0.5</v>
          </cell>
        </row>
        <row r="1307">
          <cell r="B1307" t="str">
            <v>OM3_8170</v>
          </cell>
          <cell r="D1307">
            <v>0</v>
          </cell>
        </row>
        <row r="1308">
          <cell r="B1308" t="str">
            <v>OM3_8136</v>
          </cell>
          <cell r="D1308">
            <v>0</v>
          </cell>
        </row>
        <row r="1309">
          <cell r="B1309" t="str">
            <v>OM3_8145</v>
          </cell>
          <cell r="D1309">
            <v>0</v>
          </cell>
        </row>
        <row r="1310">
          <cell r="B1310" t="str">
            <v>OM3_8169</v>
          </cell>
          <cell r="D1310">
            <v>0</v>
          </cell>
        </row>
        <row r="1311">
          <cell r="B1311" t="str">
            <v>OM3_8130</v>
          </cell>
          <cell r="D1311">
            <v>0</v>
          </cell>
        </row>
        <row r="1312">
          <cell r="B1312" t="str">
            <v>OM3_8131</v>
          </cell>
          <cell r="D1312">
            <v>0</v>
          </cell>
        </row>
        <row r="1313">
          <cell r="B1313" t="str">
            <v>OM3_8132</v>
          </cell>
          <cell r="D1313">
            <v>0</v>
          </cell>
        </row>
        <row r="1314">
          <cell r="B1314" t="str">
            <v>OM3_8132</v>
          </cell>
          <cell r="D1314">
            <v>0</v>
          </cell>
        </row>
        <row r="1315">
          <cell r="B1315" t="str">
            <v>OM3_8133</v>
          </cell>
          <cell r="D1315">
            <v>0</v>
          </cell>
        </row>
        <row r="1316">
          <cell r="B1316" t="str">
            <v>OM3_8133</v>
          </cell>
          <cell r="D1316">
            <v>0</v>
          </cell>
        </row>
        <row r="1317">
          <cell r="B1317" t="str">
            <v>OM3_8134</v>
          </cell>
          <cell r="D1317">
            <v>0</v>
          </cell>
        </row>
        <row r="1318">
          <cell r="B1318" t="str">
            <v>OM3_8134</v>
          </cell>
          <cell r="D1318">
            <v>0</v>
          </cell>
        </row>
        <row r="1319">
          <cell r="B1319" t="str">
            <v>OM3_8134</v>
          </cell>
          <cell r="D1319">
            <v>0</v>
          </cell>
        </row>
        <row r="1320">
          <cell r="B1320" t="str">
            <v>OM3_8135</v>
          </cell>
          <cell r="D1320">
            <v>0</v>
          </cell>
        </row>
        <row r="1321">
          <cell r="B1321" t="str">
            <v>OM3_8135</v>
          </cell>
          <cell r="D1321">
            <v>0</v>
          </cell>
        </row>
        <row r="1322">
          <cell r="B1322" t="str">
            <v>OM3_8135</v>
          </cell>
          <cell r="D1322">
            <v>0</v>
          </cell>
        </row>
        <row r="1323">
          <cell r="B1323" t="str">
            <v>OM3_8137</v>
          </cell>
          <cell r="D1323">
            <v>1</v>
          </cell>
        </row>
        <row r="1324">
          <cell r="B1324" t="str">
            <v>OM3_8137</v>
          </cell>
          <cell r="D1324">
            <v>1</v>
          </cell>
        </row>
        <row r="1325">
          <cell r="B1325" t="str">
            <v>OM3_8139</v>
          </cell>
          <cell r="D1325">
            <v>0</v>
          </cell>
        </row>
        <row r="1326">
          <cell r="B1326" t="str">
            <v>OM3_8140</v>
          </cell>
          <cell r="D1326">
            <v>0</v>
          </cell>
        </row>
        <row r="1327">
          <cell r="B1327" t="str">
            <v>OM3_8140</v>
          </cell>
          <cell r="D1327">
            <v>0</v>
          </cell>
        </row>
        <row r="1328">
          <cell r="B1328" t="str">
            <v>OM3_8140</v>
          </cell>
          <cell r="D1328">
            <v>0</v>
          </cell>
        </row>
        <row r="1329">
          <cell r="B1329" t="str">
            <v>OM3_8140</v>
          </cell>
          <cell r="D1329">
            <v>0</v>
          </cell>
        </row>
        <row r="1330">
          <cell r="B1330" t="str">
            <v>OM3_8140</v>
          </cell>
          <cell r="D1330">
            <v>0</v>
          </cell>
        </row>
        <row r="1331">
          <cell r="B1331" t="str">
            <v>OM3_8140</v>
          </cell>
          <cell r="D1331">
            <v>0</v>
          </cell>
        </row>
        <row r="1332">
          <cell r="B1332" t="str">
            <v>OM3_8140</v>
          </cell>
          <cell r="D1332">
            <v>0</v>
          </cell>
        </row>
        <row r="1333">
          <cell r="B1333" t="str">
            <v>OM3_8140</v>
          </cell>
          <cell r="D1333">
            <v>0</v>
          </cell>
        </row>
        <row r="1334">
          <cell r="B1334" t="str">
            <v>OM3_8141</v>
          </cell>
          <cell r="D1334">
            <v>0</v>
          </cell>
        </row>
        <row r="1335">
          <cell r="B1335" t="str">
            <v>OM3_8141</v>
          </cell>
          <cell r="D1335">
            <v>0</v>
          </cell>
        </row>
        <row r="1336">
          <cell r="B1336" t="str">
            <v>OM3_8141</v>
          </cell>
          <cell r="D1336">
            <v>0</v>
          </cell>
        </row>
        <row r="1337">
          <cell r="B1337" t="str">
            <v>OM3_8142</v>
          </cell>
          <cell r="D1337">
            <v>0</v>
          </cell>
        </row>
        <row r="1338">
          <cell r="B1338" t="str">
            <v>OM3_8142</v>
          </cell>
          <cell r="D1338">
            <v>0</v>
          </cell>
        </row>
        <row r="1339">
          <cell r="B1339" t="str">
            <v>OM3_8143</v>
          </cell>
          <cell r="D1339">
            <v>0</v>
          </cell>
        </row>
        <row r="1340">
          <cell r="B1340" t="str">
            <v>OM3_8143</v>
          </cell>
          <cell r="D1340">
            <v>0</v>
          </cell>
        </row>
        <row r="1341">
          <cell r="B1341" t="str">
            <v>OM3_8144</v>
          </cell>
          <cell r="D1341">
            <v>0</v>
          </cell>
        </row>
        <row r="1342">
          <cell r="B1342" t="str">
            <v>OM3_8144</v>
          </cell>
          <cell r="D1342">
            <v>0</v>
          </cell>
        </row>
        <row r="1343">
          <cell r="B1343" t="str">
            <v>OM3_8147</v>
          </cell>
          <cell r="D1343">
            <v>0</v>
          </cell>
        </row>
        <row r="1344">
          <cell r="B1344" t="str">
            <v>OM3_8147</v>
          </cell>
          <cell r="D1344">
            <v>0</v>
          </cell>
        </row>
        <row r="1345">
          <cell r="B1345" t="str">
            <v>OM3_8147</v>
          </cell>
          <cell r="D1345">
            <v>0</v>
          </cell>
        </row>
        <row r="1346">
          <cell r="B1346" t="str">
            <v>OM3_8147</v>
          </cell>
          <cell r="D1346">
            <v>0</v>
          </cell>
        </row>
        <row r="1347">
          <cell r="B1347" t="str">
            <v>OM3_8147</v>
          </cell>
          <cell r="D1347">
            <v>0</v>
          </cell>
        </row>
        <row r="1348">
          <cell r="B1348" t="str">
            <v>OM3_8147</v>
          </cell>
          <cell r="D1348">
            <v>0</v>
          </cell>
        </row>
        <row r="1349">
          <cell r="B1349" t="str">
            <v>OM3_8148</v>
          </cell>
          <cell r="D1349">
            <v>0</v>
          </cell>
        </row>
        <row r="1350">
          <cell r="B1350" t="str">
            <v>OM3_8150</v>
          </cell>
          <cell r="D1350">
            <v>0.5</v>
          </cell>
        </row>
        <row r="1351">
          <cell r="B1351" t="str">
            <v>OM3_8153</v>
          </cell>
          <cell r="D1351">
            <v>0</v>
          </cell>
        </row>
        <row r="1352">
          <cell r="B1352" t="str">
            <v>OM3_8153</v>
          </cell>
          <cell r="D1352">
            <v>0</v>
          </cell>
        </row>
        <row r="1353">
          <cell r="B1353" t="str">
            <v>OM3_8154</v>
          </cell>
          <cell r="D1353">
            <v>0</v>
          </cell>
        </row>
        <row r="1354">
          <cell r="B1354" t="str">
            <v>OM3_8154</v>
          </cell>
          <cell r="D1354">
            <v>0</v>
          </cell>
        </row>
        <row r="1355">
          <cell r="B1355" t="str">
            <v>OM3_8155</v>
          </cell>
          <cell r="D1355">
            <v>0</v>
          </cell>
        </row>
        <row r="1356">
          <cell r="B1356" t="str">
            <v>OM3_8156</v>
          </cell>
          <cell r="D1356">
            <v>0</v>
          </cell>
        </row>
        <row r="1357">
          <cell r="B1357" t="str">
            <v>OM3_8156</v>
          </cell>
          <cell r="D1357">
            <v>0</v>
          </cell>
        </row>
        <row r="1358">
          <cell r="B1358" t="str">
            <v>OM3_8157</v>
          </cell>
          <cell r="D1358">
            <v>0</v>
          </cell>
        </row>
        <row r="1359">
          <cell r="B1359" t="str">
            <v>OM3_8158</v>
          </cell>
          <cell r="D1359">
            <v>0</v>
          </cell>
        </row>
        <row r="1360">
          <cell r="B1360" t="str">
            <v>OM3_8164</v>
          </cell>
          <cell r="D1360">
            <v>0</v>
          </cell>
        </row>
        <row r="1361">
          <cell r="B1361" t="str">
            <v>OM3_8169</v>
          </cell>
          <cell r="D1361">
            <v>0</v>
          </cell>
        </row>
        <row r="1362">
          <cell r="B1362" t="str">
            <v>OM3_8169</v>
          </cell>
          <cell r="D1362">
            <v>0</v>
          </cell>
        </row>
        <row r="1363">
          <cell r="B1363" t="str">
            <v>OM3_8169</v>
          </cell>
          <cell r="D1363">
            <v>0</v>
          </cell>
        </row>
        <row r="1364">
          <cell r="B1364" t="str">
            <v>OM3_8169</v>
          </cell>
          <cell r="D1364">
            <v>0</v>
          </cell>
        </row>
        <row r="1365">
          <cell r="B1365" t="str">
            <v>OM3_8169</v>
          </cell>
          <cell r="D1365">
            <v>0</v>
          </cell>
        </row>
        <row r="1366">
          <cell r="B1366" t="str">
            <v>OM3_8169</v>
          </cell>
          <cell r="D1366">
            <v>0</v>
          </cell>
        </row>
        <row r="1367">
          <cell r="B1367" t="str">
            <v>OM3_8170</v>
          </cell>
          <cell r="D1367">
            <v>0</v>
          </cell>
        </row>
        <row r="1368">
          <cell r="B1368" t="str">
            <v>OM3_8170</v>
          </cell>
          <cell r="D1368">
            <v>0</v>
          </cell>
        </row>
        <row r="1369">
          <cell r="B1369" t="str">
            <v>OM3_8170</v>
          </cell>
          <cell r="D1369">
            <v>0</v>
          </cell>
        </row>
        <row r="1370">
          <cell r="B1370" t="str">
            <v>OM3_8170</v>
          </cell>
          <cell r="D1370">
            <v>0</v>
          </cell>
        </row>
        <row r="1371">
          <cell r="B1371" t="str">
            <v>OM4_8170</v>
          </cell>
          <cell r="D1371">
            <v>0</v>
          </cell>
        </row>
        <row r="1372">
          <cell r="B1372" t="str">
            <v>OM4_8170</v>
          </cell>
          <cell r="D1372">
            <v>0</v>
          </cell>
        </row>
        <row r="1373">
          <cell r="B1373" t="str">
            <v>OM4_8171</v>
          </cell>
          <cell r="D1373">
            <v>0</v>
          </cell>
        </row>
        <row r="1374">
          <cell r="B1374" t="str">
            <v>OM4_8171</v>
          </cell>
          <cell r="D1374">
            <v>0</v>
          </cell>
        </row>
        <row r="1375">
          <cell r="B1375" t="str">
            <v>OM4_8171</v>
          </cell>
          <cell r="D1375">
            <v>0</v>
          </cell>
        </row>
        <row r="1376">
          <cell r="B1376" t="str">
            <v>OM4_8171</v>
          </cell>
          <cell r="D1376">
            <v>0</v>
          </cell>
        </row>
        <row r="1377">
          <cell r="B1377" t="str">
            <v>OM4_8171</v>
          </cell>
          <cell r="D1377">
            <v>0</v>
          </cell>
        </row>
        <row r="1378">
          <cell r="B1378" t="str">
            <v>OM4_8178</v>
          </cell>
          <cell r="D1378">
            <v>1</v>
          </cell>
        </row>
        <row r="1379">
          <cell r="B1379" t="str">
            <v>OM4_8178</v>
          </cell>
          <cell r="D1379">
            <v>1</v>
          </cell>
        </row>
        <row r="1380">
          <cell r="B1380" t="str">
            <v>OM4_8180</v>
          </cell>
          <cell r="D1380">
            <v>0</v>
          </cell>
        </row>
        <row r="1381">
          <cell r="B1381" t="str">
            <v>OM4_8181</v>
          </cell>
          <cell r="D1381">
            <v>1</v>
          </cell>
        </row>
        <row r="1382">
          <cell r="B1382" t="str">
            <v>OM4_8183</v>
          </cell>
          <cell r="D1382">
            <v>7.6923080000000005E-2</v>
          </cell>
        </row>
        <row r="1383">
          <cell r="B1383" t="str">
            <v>OM4_8183</v>
          </cell>
          <cell r="D1383">
            <v>7.6923080000000005E-2</v>
          </cell>
        </row>
        <row r="1384">
          <cell r="B1384" t="str">
            <v>OM4_8183</v>
          </cell>
          <cell r="D1384">
            <v>7.6923080000000005E-2</v>
          </cell>
        </row>
        <row r="1385">
          <cell r="B1385" t="str">
            <v>OM4_8186</v>
          </cell>
          <cell r="D1385">
            <v>7.6923080000000005E-2</v>
          </cell>
        </row>
        <row r="1386">
          <cell r="B1386" t="str">
            <v>OM4_8186</v>
          </cell>
          <cell r="D1386">
            <v>7.6923080000000005E-2</v>
          </cell>
        </row>
        <row r="1387">
          <cell r="B1387" t="str">
            <v>OM4_8186</v>
          </cell>
          <cell r="D1387">
            <v>7.6923080000000005E-2</v>
          </cell>
        </row>
        <row r="1388">
          <cell r="B1388" t="str">
            <v>OM4_8188</v>
          </cell>
          <cell r="D1388">
            <v>7.6923077000000006E-2</v>
          </cell>
        </row>
        <row r="1389">
          <cell r="B1389" t="str">
            <v>OM4_8188</v>
          </cell>
          <cell r="D1389">
            <v>7.6923077000000006E-2</v>
          </cell>
        </row>
        <row r="1390">
          <cell r="B1390" t="str">
            <v>OM4_8188</v>
          </cell>
          <cell r="D1390">
            <v>7.6923077000000006E-2</v>
          </cell>
        </row>
        <row r="1391">
          <cell r="B1391" t="str">
            <v>OM4_8140</v>
          </cell>
          <cell r="D1391">
            <v>0</v>
          </cell>
        </row>
        <row r="1392">
          <cell r="B1392" t="str">
            <v>OM4_8134</v>
          </cell>
          <cell r="D1392">
            <v>0</v>
          </cell>
        </row>
        <row r="1393">
          <cell r="B1393" t="str">
            <v>OM4_8130</v>
          </cell>
          <cell r="D1393">
            <v>1</v>
          </cell>
        </row>
        <row r="1394">
          <cell r="B1394" t="str">
            <v>OM1_8157</v>
          </cell>
          <cell r="D1394">
            <v>0</v>
          </cell>
        </row>
        <row r="1395">
          <cell r="B1395" t="str">
            <v>OM1_8158</v>
          </cell>
          <cell r="D1395">
            <v>426584.3</v>
          </cell>
        </row>
        <row r="1396">
          <cell r="B1396" t="str">
            <v>OM1_8164</v>
          </cell>
          <cell r="D1396">
            <v>0</v>
          </cell>
        </row>
        <row r="1397">
          <cell r="B1397" t="str">
            <v>OM1_8169</v>
          </cell>
          <cell r="D1397">
            <v>16438.689999999999</v>
          </cell>
        </row>
        <row r="1398">
          <cell r="B1398" t="str">
            <v>OM1_8169</v>
          </cell>
          <cell r="D1398">
            <v>0</v>
          </cell>
        </row>
        <row r="1399">
          <cell r="B1399" t="str">
            <v>OM1_8169</v>
          </cell>
          <cell r="D1399">
            <v>12959.17</v>
          </cell>
        </row>
        <row r="1400">
          <cell r="B1400" t="str">
            <v>OM1_8169</v>
          </cell>
          <cell r="D1400">
            <v>12618.93</v>
          </cell>
        </row>
        <row r="1401">
          <cell r="B1401" t="str">
            <v>OM1_8169</v>
          </cell>
          <cell r="D1401">
            <v>4298.05</v>
          </cell>
        </row>
        <row r="1402">
          <cell r="B1402" t="str">
            <v>OM1_8169</v>
          </cell>
          <cell r="D1402">
            <v>4165.47</v>
          </cell>
        </row>
        <row r="1403">
          <cell r="B1403" t="str">
            <v>OM1_8170</v>
          </cell>
          <cell r="D1403">
            <v>0</v>
          </cell>
        </row>
        <row r="1404">
          <cell r="B1404" t="str">
            <v>OM1_8170</v>
          </cell>
          <cell r="D1404">
            <v>1713.08</v>
          </cell>
        </row>
        <row r="1405">
          <cell r="B1405" t="str">
            <v>OM1_8170</v>
          </cell>
          <cell r="D1405">
            <v>6871.91</v>
          </cell>
        </row>
        <row r="1406">
          <cell r="B1406" t="str">
            <v>OM1_8170</v>
          </cell>
          <cell r="D1406">
            <v>577.72</v>
          </cell>
        </row>
        <row r="1407">
          <cell r="B1407" t="str">
            <v>OM2_8170</v>
          </cell>
          <cell r="D1407">
            <v>1</v>
          </cell>
        </row>
        <row r="1408">
          <cell r="B1408" t="str">
            <v>OM2_8170</v>
          </cell>
          <cell r="D1408">
            <v>1</v>
          </cell>
        </row>
        <row r="1409">
          <cell r="B1409" t="str">
            <v>OM2_8171</v>
          </cell>
          <cell r="D1409">
            <v>1</v>
          </cell>
        </row>
        <row r="1410">
          <cell r="B1410" t="str">
            <v>OM2_8171</v>
          </cell>
          <cell r="D1410">
            <v>1</v>
          </cell>
        </row>
        <row r="1411">
          <cell r="B1411" t="str">
            <v>OM2_8171</v>
          </cell>
          <cell r="D1411">
            <v>1</v>
          </cell>
        </row>
        <row r="1412">
          <cell r="B1412" t="str">
            <v>OM2_8171</v>
          </cell>
          <cell r="D1412">
            <v>1</v>
          </cell>
        </row>
        <row r="1413">
          <cell r="B1413" t="str">
            <v>OM2_8171</v>
          </cell>
          <cell r="D1413">
            <v>1</v>
          </cell>
        </row>
        <row r="1414">
          <cell r="B1414" t="str">
            <v>OM2_8178</v>
          </cell>
          <cell r="D1414">
            <v>0</v>
          </cell>
        </row>
        <row r="1415">
          <cell r="B1415" t="str">
            <v>OM2_8178</v>
          </cell>
          <cell r="D1415">
            <v>0</v>
          </cell>
        </row>
        <row r="1416">
          <cell r="B1416" t="str">
            <v>OM2_8180</v>
          </cell>
          <cell r="D1416">
            <v>1</v>
          </cell>
        </row>
        <row r="1417">
          <cell r="B1417" t="str">
            <v>OM2_8181</v>
          </cell>
          <cell r="D1417">
            <v>0</v>
          </cell>
        </row>
        <row r="1418">
          <cell r="B1418" t="str">
            <v>OM2_8183</v>
          </cell>
          <cell r="D1418">
            <v>0.92307691999999997</v>
          </cell>
        </row>
        <row r="1419">
          <cell r="B1419" t="str">
            <v>OM2_8183</v>
          </cell>
          <cell r="D1419">
            <v>0.92307691999999997</v>
          </cell>
        </row>
        <row r="1420">
          <cell r="B1420" t="str">
            <v>OM2_8183</v>
          </cell>
          <cell r="D1420">
            <v>0.92307691999999997</v>
          </cell>
        </row>
        <row r="1421">
          <cell r="B1421" t="str">
            <v>OM2_8186</v>
          </cell>
          <cell r="D1421">
            <v>0.92307691999999997</v>
          </cell>
        </row>
        <row r="1422">
          <cell r="B1422" t="str">
            <v>OM2_8186</v>
          </cell>
          <cell r="D1422">
            <v>0.92307691999999997</v>
          </cell>
        </row>
        <row r="1423">
          <cell r="B1423" t="str">
            <v>OM2_8186</v>
          </cell>
          <cell r="D1423">
            <v>0.92307691999999997</v>
          </cell>
        </row>
        <row r="1424">
          <cell r="B1424" t="str">
            <v>OM2_8188</v>
          </cell>
          <cell r="D1424">
            <v>0.92307692299999999</v>
          </cell>
        </row>
        <row r="1425">
          <cell r="B1425" t="str">
            <v>OM2_8188</v>
          </cell>
          <cell r="D1425">
            <v>0.92307692299999999</v>
          </cell>
        </row>
        <row r="1426">
          <cell r="B1426" t="str">
            <v>OM2_8188</v>
          </cell>
          <cell r="D1426">
            <v>0.92307692299999999</v>
          </cell>
        </row>
        <row r="1427">
          <cell r="B1427" t="str">
            <v>OM2_8140</v>
          </cell>
          <cell r="D1427">
            <v>1</v>
          </cell>
        </row>
        <row r="1428">
          <cell r="B1428" t="str">
            <v>OM2_8134</v>
          </cell>
          <cell r="D1428">
            <v>1</v>
          </cell>
        </row>
        <row r="1429">
          <cell r="B1429" t="str">
            <v>OM2_8130</v>
          </cell>
          <cell r="D1429">
            <v>0</v>
          </cell>
        </row>
        <row r="1430">
          <cell r="B1430" t="str">
            <v>OM2_8146</v>
          </cell>
          <cell r="D1430">
            <v>1</v>
          </cell>
        </row>
        <row r="1431">
          <cell r="B1431" t="str">
            <v>OM2_8132</v>
          </cell>
          <cell r="D1431">
            <v>1</v>
          </cell>
        </row>
        <row r="1432">
          <cell r="B1432" t="str">
            <v>OM2_8163</v>
          </cell>
          <cell r="D1432">
            <v>1</v>
          </cell>
        </row>
        <row r="1433">
          <cell r="B1433" t="str">
            <v>OM2_8147</v>
          </cell>
          <cell r="D1433">
            <v>0</v>
          </cell>
        </row>
        <row r="1434">
          <cell r="B1434" t="str">
            <v>OM2_8142</v>
          </cell>
          <cell r="D1434">
            <v>1</v>
          </cell>
        </row>
        <row r="1435">
          <cell r="B1435" t="str">
            <v>OM2_8138</v>
          </cell>
          <cell r="D1435">
            <v>0.92307692299999999</v>
          </cell>
        </row>
        <row r="1436">
          <cell r="B1436" t="str">
            <v>OM2_8131</v>
          </cell>
          <cell r="D1436">
            <v>0</v>
          </cell>
        </row>
        <row r="1437">
          <cell r="B1437" t="str">
            <v>OM2_8138</v>
          </cell>
          <cell r="D1437">
            <v>0.92307692299999999</v>
          </cell>
        </row>
        <row r="1438">
          <cell r="B1438" t="str">
            <v>OM2_8144</v>
          </cell>
          <cell r="D1438">
            <v>1</v>
          </cell>
        </row>
        <row r="1439">
          <cell r="B1439" t="str">
            <v>OM2_8150</v>
          </cell>
          <cell r="D1439">
            <v>0.461538</v>
          </cell>
        </row>
        <row r="1440">
          <cell r="B1440" t="str">
            <v>OM2_8170</v>
          </cell>
          <cell r="D1440">
            <v>1</v>
          </cell>
        </row>
        <row r="1441">
          <cell r="B1441" t="str">
            <v>OM2_8136</v>
          </cell>
          <cell r="D1441">
            <v>0</v>
          </cell>
        </row>
        <row r="1442">
          <cell r="B1442" t="str">
            <v>OM2_8145</v>
          </cell>
          <cell r="D1442">
            <v>0</v>
          </cell>
        </row>
        <row r="1443">
          <cell r="B1443" t="str">
            <v>OM2_8169</v>
          </cell>
          <cell r="D1443">
            <v>1</v>
          </cell>
        </row>
        <row r="1444">
          <cell r="B1444" t="str">
            <v>OM2_8130</v>
          </cell>
          <cell r="D1444">
            <v>0</v>
          </cell>
        </row>
        <row r="1445">
          <cell r="B1445" t="str">
            <v>OM2_8131</v>
          </cell>
          <cell r="D1445">
            <v>0</v>
          </cell>
        </row>
        <row r="1446">
          <cell r="B1446" t="str">
            <v>OM2_8132</v>
          </cell>
          <cell r="D1446">
            <v>1</v>
          </cell>
        </row>
        <row r="1447">
          <cell r="B1447" t="str">
            <v>OM2_8132</v>
          </cell>
          <cell r="D1447">
            <v>1</v>
          </cell>
        </row>
        <row r="1448">
          <cell r="B1448" t="str">
            <v>OM2_8133</v>
          </cell>
          <cell r="D1448">
            <v>0</v>
          </cell>
        </row>
        <row r="1449">
          <cell r="B1449" t="str">
            <v>OM2_8133</v>
          </cell>
          <cell r="D1449">
            <v>0</v>
          </cell>
        </row>
        <row r="1450">
          <cell r="B1450" t="str">
            <v>OM2_8134</v>
          </cell>
          <cell r="D1450">
            <v>1</v>
          </cell>
        </row>
        <row r="1451">
          <cell r="B1451" t="str">
            <v>OM2_8134</v>
          </cell>
          <cell r="D1451">
            <v>1</v>
          </cell>
        </row>
        <row r="1452">
          <cell r="B1452" t="str">
            <v>OM2_8134</v>
          </cell>
          <cell r="D1452">
            <v>1</v>
          </cell>
        </row>
        <row r="1453">
          <cell r="B1453" t="str">
            <v>OM2_8135</v>
          </cell>
          <cell r="D1453">
            <v>1</v>
          </cell>
        </row>
        <row r="1454">
          <cell r="B1454" t="str">
            <v>OM2_8135</v>
          </cell>
          <cell r="D1454">
            <v>1</v>
          </cell>
        </row>
        <row r="1455">
          <cell r="B1455" t="str">
            <v>OM2_8135</v>
          </cell>
          <cell r="D1455">
            <v>1</v>
          </cell>
        </row>
        <row r="1456">
          <cell r="B1456" t="str">
            <v>OM2_8137</v>
          </cell>
          <cell r="D1456">
            <v>0</v>
          </cell>
        </row>
        <row r="1457">
          <cell r="B1457" t="str">
            <v>OM2_8137</v>
          </cell>
          <cell r="D1457">
            <v>0</v>
          </cell>
        </row>
        <row r="1458">
          <cell r="B1458" t="str">
            <v>OM2_8139</v>
          </cell>
          <cell r="D1458">
            <v>1</v>
          </cell>
        </row>
        <row r="1459">
          <cell r="B1459" t="str">
            <v>OM2_8140</v>
          </cell>
          <cell r="D1459">
            <v>1</v>
          </cell>
        </row>
        <row r="1460">
          <cell r="B1460" t="str">
            <v>OM2_8140</v>
          </cell>
          <cell r="D1460">
            <v>1</v>
          </cell>
        </row>
        <row r="1461">
          <cell r="B1461" t="str">
            <v>OM2_8140</v>
          </cell>
          <cell r="D1461">
            <v>1</v>
          </cell>
        </row>
        <row r="1462">
          <cell r="B1462" t="str">
            <v>OM2_8140</v>
          </cell>
          <cell r="D1462">
            <v>1</v>
          </cell>
        </row>
        <row r="1463">
          <cell r="B1463" t="str">
            <v>OM2_8140</v>
          </cell>
          <cell r="D1463">
            <v>1</v>
          </cell>
        </row>
        <row r="1464">
          <cell r="B1464" t="str">
            <v>OM2_8140</v>
          </cell>
          <cell r="D1464">
            <v>1</v>
          </cell>
        </row>
        <row r="1465">
          <cell r="B1465" t="str">
            <v>OM2_8140</v>
          </cell>
          <cell r="D1465">
            <v>1</v>
          </cell>
        </row>
        <row r="1466">
          <cell r="B1466" t="str">
            <v>OM2_8140</v>
          </cell>
          <cell r="D1466">
            <v>1</v>
          </cell>
        </row>
        <row r="1467">
          <cell r="B1467" t="str">
            <v>OM2_8141</v>
          </cell>
          <cell r="D1467">
            <v>0</v>
          </cell>
        </row>
        <row r="1468">
          <cell r="B1468" t="str">
            <v>OM2_8141</v>
          </cell>
          <cell r="D1468">
            <v>0</v>
          </cell>
        </row>
        <row r="1469">
          <cell r="B1469" t="str">
            <v>OM2_8141</v>
          </cell>
          <cell r="D1469">
            <v>0</v>
          </cell>
        </row>
        <row r="1470">
          <cell r="B1470" t="str">
            <v>OM2_8142</v>
          </cell>
          <cell r="D1470">
            <v>1</v>
          </cell>
        </row>
        <row r="1471">
          <cell r="B1471" t="str">
            <v>OM2_8142</v>
          </cell>
          <cell r="D1471">
            <v>1</v>
          </cell>
        </row>
        <row r="1472">
          <cell r="B1472" t="str">
            <v>OM2_8143</v>
          </cell>
          <cell r="D1472">
            <v>1</v>
          </cell>
        </row>
        <row r="1473">
          <cell r="B1473" t="str">
            <v>OM2_8143</v>
          </cell>
          <cell r="D1473">
            <v>1</v>
          </cell>
        </row>
        <row r="1474">
          <cell r="B1474" t="str">
            <v>OM2_8144</v>
          </cell>
          <cell r="D1474">
            <v>1</v>
          </cell>
        </row>
        <row r="1475">
          <cell r="B1475" t="str">
            <v>OM2_8144</v>
          </cell>
          <cell r="D1475">
            <v>1</v>
          </cell>
        </row>
        <row r="1476">
          <cell r="B1476" t="str">
            <v>OM2_8147</v>
          </cell>
          <cell r="D1476">
            <v>0</v>
          </cell>
        </row>
        <row r="1477">
          <cell r="B1477" t="str">
            <v>OM2_8147</v>
          </cell>
          <cell r="D1477">
            <v>0</v>
          </cell>
        </row>
        <row r="1478">
          <cell r="B1478" t="str">
            <v>OM2_8147</v>
          </cell>
          <cell r="D1478">
            <v>0</v>
          </cell>
        </row>
        <row r="1479">
          <cell r="B1479" t="str">
            <v>OM2_8147</v>
          </cell>
          <cell r="D1479">
            <v>0</v>
          </cell>
        </row>
        <row r="1480">
          <cell r="B1480" t="str">
            <v>OM2_8147</v>
          </cell>
          <cell r="D1480">
            <v>0</v>
          </cell>
        </row>
        <row r="1481">
          <cell r="B1481" t="str">
            <v>OM2_8147</v>
          </cell>
          <cell r="D1481">
            <v>0</v>
          </cell>
        </row>
        <row r="1482">
          <cell r="B1482" t="str">
            <v>OM2_8148</v>
          </cell>
          <cell r="D1482">
            <v>0</v>
          </cell>
        </row>
        <row r="1483">
          <cell r="B1483" t="str">
            <v>OM2_8150</v>
          </cell>
          <cell r="D1483">
            <v>0.461538</v>
          </cell>
        </row>
        <row r="1484">
          <cell r="B1484" t="str">
            <v>OM2_8153</v>
          </cell>
          <cell r="D1484">
            <v>1</v>
          </cell>
        </row>
        <row r="1485">
          <cell r="B1485" t="str">
            <v>OM2_8153</v>
          </cell>
          <cell r="D1485">
            <v>1</v>
          </cell>
        </row>
        <row r="1486">
          <cell r="B1486" t="str">
            <v>OM2_8154</v>
          </cell>
          <cell r="D1486">
            <v>0</v>
          </cell>
        </row>
        <row r="1487">
          <cell r="B1487" t="str">
            <v>OM2_8154</v>
          </cell>
          <cell r="D1487">
            <v>0</v>
          </cell>
        </row>
        <row r="1488">
          <cell r="B1488" t="str">
            <v>OM2_8155</v>
          </cell>
          <cell r="D1488">
            <v>0</v>
          </cell>
        </row>
        <row r="1489">
          <cell r="B1489" t="str">
            <v>OM2_8156</v>
          </cell>
          <cell r="D1489">
            <v>1</v>
          </cell>
        </row>
        <row r="1490">
          <cell r="B1490" t="str">
            <v>OM2_8156</v>
          </cell>
          <cell r="D1490">
            <v>1</v>
          </cell>
        </row>
        <row r="1491">
          <cell r="B1491" t="str">
            <v>OM2_8157</v>
          </cell>
          <cell r="D1491">
            <v>0.92307700000000004</v>
          </cell>
        </row>
        <row r="1492">
          <cell r="B1492" t="str">
            <v>OM2_8158</v>
          </cell>
          <cell r="D1492">
            <v>1</v>
          </cell>
        </row>
        <row r="1493">
          <cell r="B1493" t="str">
            <v>OM2_8164</v>
          </cell>
          <cell r="D1493">
            <v>0.92307700000000004</v>
          </cell>
        </row>
        <row r="1494">
          <cell r="B1494" t="str">
            <v>OM2_8169</v>
          </cell>
          <cell r="D1494">
            <v>1</v>
          </cell>
        </row>
        <row r="1495">
          <cell r="B1495" t="str">
            <v>OM2_8169</v>
          </cell>
          <cell r="D1495">
            <v>1</v>
          </cell>
        </row>
        <row r="1496">
          <cell r="B1496" t="str">
            <v>OM2_8169</v>
          </cell>
          <cell r="D1496">
            <v>1</v>
          </cell>
        </row>
        <row r="1497">
          <cell r="B1497" t="str">
            <v>OM2_8169</v>
          </cell>
          <cell r="D1497">
            <v>1</v>
          </cell>
        </row>
        <row r="1498">
          <cell r="B1498" t="str">
            <v>OM2_8169</v>
          </cell>
          <cell r="D1498">
            <v>1</v>
          </cell>
        </row>
        <row r="1499">
          <cell r="B1499" t="str">
            <v>OM2_8169</v>
          </cell>
          <cell r="D1499">
            <v>1</v>
          </cell>
        </row>
        <row r="1500">
          <cell r="B1500" t="str">
            <v>OM2_8170</v>
          </cell>
          <cell r="D1500">
            <v>1</v>
          </cell>
        </row>
        <row r="1501">
          <cell r="B1501" t="str">
            <v>OM2_8170</v>
          </cell>
          <cell r="D1501">
            <v>1</v>
          </cell>
        </row>
        <row r="1502">
          <cell r="B1502" t="str">
            <v>OM2_8170</v>
          </cell>
          <cell r="D1502">
            <v>1</v>
          </cell>
        </row>
        <row r="1503">
          <cell r="B1503" t="str">
            <v>OM2_8170</v>
          </cell>
          <cell r="D1503">
            <v>1</v>
          </cell>
        </row>
        <row r="1504">
          <cell r="B1504" t="str">
            <v>OM3_8170</v>
          </cell>
          <cell r="D1504">
            <v>0</v>
          </cell>
        </row>
        <row r="1505">
          <cell r="B1505" t="str">
            <v>OM3_8170</v>
          </cell>
          <cell r="D1505">
            <v>0</v>
          </cell>
        </row>
        <row r="1506">
          <cell r="B1506" t="str">
            <v>OM3_8171</v>
          </cell>
          <cell r="D1506">
            <v>0</v>
          </cell>
        </row>
        <row r="1507">
          <cell r="B1507" t="str">
            <v>OM3_8171</v>
          </cell>
          <cell r="D1507">
            <v>0</v>
          </cell>
        </row>
        <row r="1508">
          <cell r="B1508" t="str">
            <v>COR_8026</v>
          </cell>
          <cell r="D1508">
            <v>4499.4177008317301</v>
          </cell>
        </row>
        <row r="1509">
          <cell r="B1509" t="str">
            <v>COR_8031</v>
          </cell>
          <cell r="D1509">
            <v>2961445.0771617098</v>
          </cell>
        </row>
        <row r="1510">
          <cell r="B1510" t="str">
            <v>COR_8033</v>
          </cell>
          <cell r="D1510">
            <v>993107.03603899595</v>
          </cell>
        </row>
        <row r="1511">
          <cell r="B1511" t="str">
            <v>COR_8035</v>
          </cell>
          <cell r="D1511">
            <v>2230.1093395021799</v>
          </cell>
        </row>
        <row r="1512">
          <cell r="B1512" t="str">
            <v>COR_8036</v>
          </cell>
          <cell r="D1512">
            <v>0</v>
          </cell>
        </row>
        <row r="1513">
          <cell r="B1513" t="str">
            <v>COR_8037</v>
          </cell>
          <cell r="D1513">
            <v>1246370.5071882801</v>
          </cell>
        </row>
        <row r="1514">
          <cell r="B1514" t="str">
            <v>COR_8038</v>
          </cell>
          <cell r="D1514">
            <v>599158.35270820395</v>
          </cell>
        </row>
        <row r="1515">
          <cell r="B1515" t="str">
            <v>COR_8039</v>
          </cell>
          <cell r="D1515">
            <v>2187509.95429296</v>
          </cell>
        </row>
        <row r="1516">
          <cell r="B1516" t="str">
            <v>COR_8040</v>
          </cell>
          <cell r="D1516">
            <v>0</v>
          </cell>
        </row>
        <row r="1517">
          <cell r="B1517" t="str">
            <v>COR_8041</v>
          </cell>
          <cell r="D1517">
            <v>26270.666472180401</v>
          </cell>
        </row>
        <row r="1518">
          <cell r="B1518" t="str">
            <v>COR_8042</v>
          </cell>
          <cell r="D1518">
            <v>0</v>
          </cell>
        </row>
        <row r="1519">
          <cell r="B1519" t="str">
            <v>CI5_8002</v>
          </cell>
          <cell r="D1519">
            <v>50764.55</v>
          </cell>
        </row>
        <row r="1520">
          <cell r="B1520" t="str">
            <v>CI5_8003</v>
          </cell>
          <cell r="D1520">
            <v>24196.59</v>
          </cell>
        </row>
        <row r="1521">
          <cell r="B1521" t="str">
            <v>CI5_8004</v>
          </cell>
          <cell r="D1521">
            <v>0</v>
          </cell>
        </row>
        <row r="1522">
          <cell r="B1522" t="str">
            <v>CI5_8007</v>
          </cell>
          <cell r="D1522">
            <v>0</v>
          </cell>
        </row>
        <row r="1523">
          <cell r="B1523" t="str">
            <v>CI5_8008</v>
          </cell>
          <cell r="D1523">
            <v>0</v>
          </cell>
        </row>
        <row r="1524">
          <cell r="B1524" t="str">
            <v>CI5_8010</v>
          </cell>
          <cell r="D1524">
            <v>0</v>
          </cell>
        </row>
        <row r="1525">
          <cell r="B1525" t="str">
            <v>CI5_8012</v>
          </cell>
          <cell r="D1525">
            <v>0</v>
          </cell>
        </row>
        <row r="1526">
          <cell r="B1526" t="str">
            <v>CI5_8017</v>
          </cell>
          <cell r="D1526">
            <v>0</v>
          </cell>
        </row>
        <row r="1527">
          <cell r="B1527" t="str">
            <v>CI5_8020</v>
          </cell>
          <cell r="D1527">
            <v>0</v>
          </cell>
        </row>
        <row r="1528">
          <cell r="B1528" t="str">
            <v>CI5_8022</v>
          </cell>
          <cell r="D1528">
            <v>0</v>
          </cell>
        </row>
        <row r="1529">
          <cell r="B1529" t="str">
            <v>CI5_8024</v>
          </cell>
          <cell r="D1529">
            <v>0</v>
          </cell>
        </row>
        <row r="1530">
          <cell r="B1530" t="str">
            <v>CI5_8025</v>
          </cell>
          <cell r="D1530">
            <v>0</v>
          </cell>
        </row>
        <row r="1531">
          <cell r="B1531" t="str">
            <v>CI5_8026</v>
          </cell>
          <cell r="D1531">
            <v>0</v>
          </cell>
        </row>
        <row r="1532">
          <cell r="B1532" t="str">
            <v>CI5_8033</v>
          </cell>
          <cell r="D1532">
            <v>0.2</v>
          </cell>
        </row>
        <row r="1533">
          <cell r="B1533" t="str">
            <v>CI5_8035</v>
          </cell>
          <cell r="D1533">
            <v>187280.03</v>
          </cell>
        </row>
        <row r="1534">
          <cell r="B1534" t="str">
            <v>CI5_8038</v>
          </cell>
          <cell r="D1534">
            <v>2.1000000000000002E-9</v>
          </cell>
        </row>
        <row r="1535">
          <cell r="B1535" t="str">
            <v>CI5_8040</v>
          </cell>
          <cell r="D1535">
            <v>289034.69</v>
          </cell>
        </row>
        <row r="1536">
          <cell r="B1536" t="str">
            <v>OM1_8170</v>
          </cell>
          <cell r="D1536">
            <v>1520.04</v>
          </cell>
        </row>
        <row r="1537">
          <cell r="B1537" t="str">
            <v>OM1_8170</v>
          </cell>
          <cell r="D1537">
            <v>597.97</v>
          </cell>
        </row>
        <row r="1538">
          <cell r="B1538" t="str">
            <v>OM1_8171</v>
          </cell>
          <cell r="D1538">
            <v>0</v>
          </cell>
        </row>
        <row r="1539">
          <cell r="B1539" t="str">
            <v>OM1_8171</v>
          </cell>
          <cell r="D1539">
            <v>0</v>
          </cell>
        </row>
        <row r="1540">
          <cell r="B1540" t="str">
            <v>OM1_8171</v>
          </cell>
          <cell r="D1540">
            <v>0</v>
          </cell>
        </row>
        <row r="1541">
          <cell r="B1541" t="str">
            <v>OM1_8171</v>
          </cell>
          <cell r="D1541">
            <v>0</v>
          </cell>
        </row>
        <row r="1542">
          <cell r="B1542" t="str">
            <v>OM1_8171</v>
          </cell>
          <cell r="D1542">
            <v>0</v>
          </cell>
        </row>
        <row r="1543">
          <cell r="B1543" t="str">
            <v>OM1_8178</v>
          </cell>
          <cell r="D1543">
            <v>1312</v>
          </cell>
        </row>
        <row r="1544">
          <cell r="B1544" t="str">
            <v>OM1_8178</v>
          </cell>
          <cell r="D1544">
            <v>0</v>
          </cell>
        </row>
        <row r="1545">
          <cell r="B1545" t="str">
            <v>OM1_8180</v>
          </cell>
          <cell r="D1545">
            <v>10532.87</v>
          </cell>
        </row>
        <row r="1546">
          <cell r="B1546" t="str">
            <v>OM1_8181</v>
          </cell>
          <cell r="D1546">
            <v>7340.17</v>
          </cell>
        </row>
        <row r="1547">
          <cell r="B1547" t="str">
            <v>OM1_8183</v>
          </cell>
          <cell r="D1547">
            <v>38329</v>
          </cell>
        </row>
        <row r="1548">
          <cell r="B1548" t="str">
            <v>OM1_8183</v>
          </cell>
          <cell r="D1548">
            <v>-122066</v>
          </cell>
        </row>
        <row r="1549">
          <cell r="B1549" t="str">
            <v>OM1_8183</v>
          </cell>
          <cell r="D1549">
            <v>-76658</v>
          </cell>
        </row>
        <row r="1550">
          <cell r="B1550" t="str">
            <v>OM1_8186</v>
          </cell>
          <cell r="D1550">
            <v>24110</v>
          </cell>
        </row>
        <row r="1551">
          <cell r="B1551" t="str">
            <v>OM1_8186</v>
          </cell>
          <cell r="D1551">
            <v>-76783</v>
          </cell>
        </row>
        <row r="1552">
          <cell r="B1552" t="str">
            <v>OM1_8186</v>
          </cell>
          <cell r="D1552">
            <v>-48220</v>
          </cell>
        </row>
        <row r="1553">
          <cell r="B1553" t="str">
            <v>OM1_8188</v>
          </cell>
          <cell r="D1553">
            <v>227.48</v>
          </cell>
        </row>
        <row r="1554">
          <cell r="B1554" t="str">
            <v>OM1_8188</v>
          </cell>
          <cell r="D1554">
            <v>0</v>
          </cell>
        </row>
        <row r="1555">
          <cell r="B1555" t="str">
            <v>OM1_8188</v>
          </cell>
          <cell r="D1555">
            <v>194170.47</v>
          </cell>
        </row>
        <row r="1556">
          <cell r="B1556" t="str">
            <v>OM1_8140</v>
          </cell>
          <cell r="D1556">
            <v>10236.959999999999</v>
          </cell>
        </row>
        <row r="1557">
          <cell r="B1557" t="str">
            <v>OM1_8134</v>
          </cell>
          <cell r="D1557">
            <v>0</v>
          </cell>
        </row>
        <row r="1558">
          <cell r="B1558" t="str">
            <v>OM1_8130</v>
          </cell>
          <cell r="D1558">
            <v>79883</v>
          </cell>
        </row>
        <row r="1559">
          <cell r="B1559" t="str">
            <v>OM1_8146</v>
          </cell>
          <cell r="D1559">
            <v>1630.84</v>
          </cell>
        </row>
        <row r="1560">
          <cell r="B1560" t="str">
            <v>OM1_8132</v>
          </cell>
          <cell r="D1560">
            <v>94943.45</v>
          </cell>
        </row>
        <row r="1561">
          <cell r="B1561" t="str">
            <v>OM1_8163</v>
          </cell>
          <cell r="D1561">
            <v>0</v>
          </cell>
        </row>
        <row r="1562">
          <cell r="B1562" t="str">
            <v>OM1_8147</v>
          </cell>
          <cell r="D1562">
            <v>0</v>
          </cell>
        </row>
        <row r="1563">
          <cell r="B1563" t="str">
            <v>OM1_8142</v>
          </cell>
          <cell r="D1563">
            <v>0</v>
          </cell>
        </row>
        <row r="1564">
          <cell r="B1564" t="str">
            <v>OM1_8138</v>
          </cell>
          <cell r="D1564">
            <v>7271.12</v>
          </cell>
        </row>
        <row r="1565">
          <cell r="B1565" t="str">
            <v>OM1_8131</v>
          </cell>
          <cell r="D1565">
            <v>51275.9</v>
          </cell>
        </row>
        <row r="1566">
          <cell r="B1566" t="str">
            <v>OM1_8138</v>
          </cell>
          <cell r="D1566">
            <v>23343</v>
          </cell>
        </row>
        <row r="1567">
          <cell r="B1567" t="str">
            <v>OM1_8144</v>
          </cell>
          <cell r="D1567">
            <v>49502</v>
          </cell>
        </row>
        <row r="1568">
          <cell r="B1568" t="str">
            <v>OM1_8150</v>
          </cell>
          <cell r="D1568">
            <v>-23343</v>
          </cell>
        </row>
        <row r="1569">
          <cell r="B1569" t="str">
            <v>OM1_8170</v>
          </cell>
          <cell r="D1569">
            <v>7662.43</v>
          </cell>
        </row>
        <row r="1570">
          <cell r="B1570" t="str">
            <v>OM1_8136</v>
          </cell>
          <cell r="D1570">
            <v>30978.71</v>
          </cell>
        </row>
        <row r="1571">
          <cell r="B1571" t="str">
            <v>OM1_8145</v>
          </cell>
          <cell r="D1571">
            <v>20867.37</v>
          </cell>
        </row>
        <row r="1572">
          <cell r="B1572" t="str">
            <v>OM1_8169</v>
          </cell>
          <cell r="D1572">
            <v>22328.78</v>
          </cell>
        </row>
        <row r="1573">
          <cell r="B1573" t="str">
            <v>OM1_8130</v>
          </cell>
          <cell r="D1573">
            <v>22494</v>
          </cell>
        </row>
        <row r="1574">
          <cell r="B1574" t="str">
            <v>OM1_8131</v>
          </cell>
          <cell r="D1574">
            <v>92153.22</v>
          </cell>
        </row>
        <row r="1575">
          <cell r="B1575" t="str">
            <v>OM1_8132</v>
          </cell>
          <cell r="D1575">
            <v>0</v>
          </cell>
        </row>
        <row r="1576">
          <cell r="B1576" t="str">
            <v>OM1_8132</v>
          </cell>
          <cell r="D1576">
            <v>122602.54</v>
          </cell>
        </row>
        <row r="1577">
          <cell r="B1577" t="str">
            <v>OM1_8133</v>
          </cell>
          <cell r="D1577">
            <v>6983.9</v>
          </cell>
        </row>
        <row r="1578">
          <cell r="B1578" t="str">
            <v>OM1_8133</v>
          </cell>
          <cell r="D1578">
            <v>627.70000000000005</v>
          </cell>
        </row>
        <row r="1579">
          <cell r="B1579" t="str">
            <v>OM1_8134</v>
          </cell>
          <cell r="D1579">
            <v>0</v>
          </cell>
        </row>
        <row r="1580">
          <cell r="B1580" t="str">
            <v>OM1_8134</v>
          </cell>
          <cell r="D1580">
            <v>0</v>
          </cell>
        </row>
        <row r="1581">
          <cell r="B1581" t="str">
            <v>OM1_8134</v>
          </cell>
          <cell r="D1581">
            <v>0</v>
          </cell>
        </row>
        <row r="1582">
          <cell r="B1582" t="str">
            <v>OM1_8135</v>
          </cell>
          <cell r="D1582">
            <v>0</v>
          </cell>
        </row>
        <row r="1583">
          <cell r="B1583" t="str">
            <v>OM1_8135</v>
          </cell>
          <cell r="D1583">
            <v>0</v>
          </cell>
        </row>
        <row r="1584">
          <cell r="B1584" t="str">
            <v>OM1_8135</v>
          </cell>
          <cell r="D1584">
            <v>0</v>
          </cell>
        </row>
        <row r="1585">
          <cell r="B1585" t="str">
            <v>OM1_8137</v>
          </cell>
          <cell r="D1585">
            <v>23343</v>
          </cell>
        </row>
        <row r="1586">
          <cell r="B1586" t="str">
            <v>OM1_8137</v>
          </cell>
          <cell r="D1586">
            <v>63017.32</v>
          </cell>
        </row>
        <row r="1587">
          <cell r="B1587" t="str">
            <v>OM1_8139</v>
          </cell>
          <cell r="D1587">
            <v>1427.06</v>
          </cell>
        </row>
        <row r="1588">
          <cell r="B1588" t="str">
            <v>OM1_8140</v>
          </cell>
          <cell r="D1588">
            <v>6594.08</v>
          </cell>
        </row>
        <row r="1589">
          <cell r="B1589" t="str">
            <v>OM1_8140</v>
          </cell>
          <cell r="D1589">
            <v>0</v>
          </cell>
        </row>
        <row r="1590">
          <cell r="B1590" t="str">
            <v>OM1_8140</v>
          </cell>
          <cell r="D1590">
            <v>0</v>
          </cell>
        </row>
        <row r="1591">
          <cell r="B1591" t="str">
            <v>OM1_8140</v>
          </cell>
          <cell r="D1591">
            <v>2420.87</v>
          </cell>
        </row>
        <row r="1592">
          <cell r="B1592" t="str">
            <v>OM1_8140</v>
          </cell>
          <cell r="D1592">
            <v>0</v>
          </cell>
        </row>
        <row r="1593">
          <cell r="B1593" t="str">
            <v>OM1_8140</v>
          </cell>
          <cell r="D1593">
            <v>0</v>
          </cell>
        </row>
        <row r="1594">
          <cell r="B1594" t="str">
            <v>OM1_8140</v>
          </cell>
          <cell r="D1594">
            <v>78080.86</v>
          </cell>
        </row>
        <row r="1595">
          <cell r="B1595" t="str">
            <v>OM1_8140</v>
          </cell>
          <cell r="D1595">
            <v>0</v>
          </cell>
        </row>
        <row r="1596">
          <cell r="B1596" t="str">
            <v>OM1_8141</v>
          </cell>
          <cell r="D1596">
            <v>12110.99</v>
          </cell>
        </row>
        <row r="1597">
          <cell r="B1597" t="str">
            <v>OM1_8141</v>
          </cell>
          <cell r="D1597">
            <v>36066.870000000003</v>
          </cell>
        </row>
        <row r="1598">
          <cell r="B1598" t="str">
            <v>OM1_8141</v>
          </cell>
          <cell r="D1598">
            <v>0</v>
          </cell>
        </row>
        <row r="1599">
          <cell r="B1599" t="str">
            <v>OM1_8142</v>
          </cell>
          <cell r="D1599">
            <v>0</v>
          </cell>
        </row>
        <row r="1600">
          <cell r="B1600" t="str">
            <v>OM1_8142</v>
          </cell>
          <cell r="D1600">
            <v>0</v>
          </cell>
        </row>
        <row r="1601">
          <cell r="B1601" t="str">
            <v>OM1_8143</v>
          </cell>
          <cell r="D1601">
            <v>0</v>
          </cell>
        </row>
        <row r="1602">
          <cell r="B1602" t="str">
            <v>OM1_8143</v>
          </cell>
          <cell r="D1602">
            <v>26922.34</v>
          </cell>
        </row>
        <row r="1603">
          <cell r="B1603" t="str">
            <v>OM1_8144</v>
          </cell>
          <cell r="D1603">
            <v>198008</v>
          </cell>
        </row>
        <row r="1604">
          <cell r="B1604" t="str">
            <v>OM1_8144</v>
          </cell>
          <cell r="D1604">
            <v>106076</v>
          </cell>
        </row>
        <row r="1605">
          <cell r="B1605" t="str">
            <v>OM1_8147</v>
          </cell>
          <cell r="D1605">
            <v>78982.97</v>
          </cell>
        </row>
        <row r="1606">
          <cell r="B1606" t="str">
            <v>OM1_8147</v>
          </cell>
          <cell r="D1606">
            <v>220086.3</v>
          </cell>
        </row>
        <row r="1607">
          <cell r="B1607" t="str">
            <v>OM1_8147</v>
          </cell>
          <cell r="D1607">
            <v>-3033.44</v>
          </cell>
        </row>
        <row r="1608">
          <cell r="B1608" t="str">
            <v>OM1_8147</v>
          </cell>
          <cell r="D1608">
            <v>0</v>
          </cell>
        </row>
        <row r="1609">
          <cell r="B1609" t="str">
            <v>OM1_8147</v>
          </cell>
          <cell r="D1609">
            <v>1027.68</v>
          </cell>
        </row>
        <row r="1610">
          <cell r="B1610" t="str">
            <v>OM1_8147</v>
          </cell>
          <cell r="D1610">
            <v>0</v>
          </cell>
        </row>
        <row r="1611">
          <cell r="B1611" t="str">
            <v>OM1_8148</v>
          </cell>
          <cell r="D1611">
            <v>-20034.47</v>
          </cell>
        </row>
        <row r="1612">
          <cell r="B1612" t="str">
            <v>OM1_8150</v>
          </cell>
          <cell r="D1612">
            <v>-23343</v>
          </cell>
        </row>
        <row r="1613">
          <cell r="B1613" t="str">
            <v>OM1_8153</v>
          </cell>
          <cell r="D1613">
            <v>0</v>
          </cell>
        </row>
        <row r="1614">
          <cell r="B1614" t="str">
            <v>OM1_8153</v>
          </cell>
          <cell r="D1614">
            <v>0</v>
          </cell>
        </row>
        <row r="1615">
          <cell r="B1615" t="str">
            <v>OM1_8154</v>
          </cell>
          <cell r="D1615">
            <v>0</v>
          </cell>
        </row>
        <row r="1616">
          <cell r="B1616" t="str">
            <v>OM1_8154</v>
          </cell>
          <cell r="D1616">
            <v>0</v>
          </cell>
        </row>
        <row r="1617">
          <cell r="B1617" t="str">
            <v>OM1_8155</v>
          </cell>
          <cell r="D1617">
            <v>42012.86</v>
          </cell>
        </row>
        <row r="1618">
          <cell r="B1618" t="str">
            <v>OM1_8156</v>
          </cell>
          <cell r="D1618">
            <v>0</v>
          </cell>
        </row>
        <row r="1619">
          <cell r="B1619" t="str">
            <v>OM1_8156</v>
          </cell>
          <cell r="D1619">
            <v>0</v>
          </cell>
        </row>
        <row r="1620">
          <cell r="B1620" t="str">
            <v>CON_8024</v>
          </cell>
          <cell r="D1620">
            <v>0.99083840000000001</v>
          </cell>
        </row>
        <row r="1621">
          <cell r="B1621" t="str">
            <v>CON_8025</v>
          </cell>
          <cell r="D1621">
            <v>0.99083840000000001</v>
          </cell>
        </row>
        <row r="1622">
          <cell r="B1622" t="str">
            <v>CON_8026</v>
          </cell>
          <cell r="D1622">
            <v>0.99083840000000001</v>
          </cell>
        </row>
        <row r="1623">
          <cell r="B1623" t="str">
            <v>CON_8031</v>
          </cell>
          <cell r="D1623">
            <v>0.99083840000000001</v>
          </cell>
        </row>
        <row r="1624">
          <cell r="B1624" t="str">
            <v>CON_8033</v>
          </cell>
          <cell r="D1624">
            <v>0.99083840000000001</v>
          </cell>
        </row>
        <row r="1625">
          <cell r="B1625" t="str">
            <v>CON_8035</v>
          </cell>
          <cell r="D1625">
            <v>0.99083840000000001</v>
          </cell>
        </row>
        <row r="1626">
          <cell r="B1626" t="str">
            <v>CON_8036</v>
          </cell>
          <cell r="D1626">
            <v>0.99083840000000001</v>
          </cell>
        </row>
        <row r="1627">
          <cell r="B1627" t="str">
            <v>CON_8037</v>
          </cell>
          <cell r="D1627">
            <v>0.99083840000000001</v>
          </cell>
        </row>
        <row r="1628">
          <cell r="B1628" t="str">
            <v>CON_8038</v>
          </cell>
          <cell r="D1628">
            <v>0.99083840000000001</v>
          </cell>
        </row>
        <row r="1629">
          <cell r="B1629" t="str">
            <v>CON_8039</v>
          </cell>
          <cell r="D1629">
            <v>0.99083840000000001</v>
          </cell>
        </row>
        <row r="1630">
          <cell r="B1630" t="str">
            <v>CON_8040</v>
          </cell>
          <cell r="D1630">
            <v>0.99083840000000001</v>
          </cell>
        </row>
        <row r="1631">
          <cell r="B1631" t="str">
            <v>CON_8041</v>
          </cell>
          <cell r="D1631">
            <v>0.99083840000000001</v>
          </cell>
        </row>
        <row r="1632">
          <cell r="B1632" t="str">
            <v>CON_8042</v>
          </cell>
          <cell r="D1632">
            <v>0.99083840000000001</v>
          </cell>
        </row>
        <row r="1633">
          <cell r="B1633" t="str">
            <v>COO_8002</v>
          </cell>
          <cell r="D1633">
            <v>0</v>
          </cell>
        </row>
        <row r="1634">
          <cell r="B1634" t="str">
            <v>COO_8003</v>
          </cell>
          <cell r="D1634">
            <v>0</v>
          </cell>
        </row>
        <row r="1635">
          <cell r="B1635" t="str">
            <v>COO_8004</v>
          </cell>
          <cell r="D1635">
            <v>166.35848392276199</v>
          </cell>
        </row>
        <row r="1636">
          <cell r="B1636" t="str">
            <v>COO_8005</v>
          </cell>
          <cell r="D1636">
            <v>81301.375018195497</v>
          </cell>
        </row>
        <row r="1637">
          <cell r="B1637" t="str">
            <v>COO_8007</v>
          </cell>
          <cell r="D1637">
            <v>128.87750629970799</v>
          </cell>
        </row>
        <row r="1638">
          <cell r="B1638" t="str">
            <v>COO_8008</v>
          </cell>
          <cell r="D1638">
            <v>7725.9035023002598</v>
          </cell>
        </row>
        <row r="1639">
          <cell r="B1639" t="str">
            <v>COO_8010</v>
          </cell>
          <cell r="D1639">
            <v>659.43465025446005</v>
          </cell>
        </row>
        <row r="1640">
          <cell r="B1640" t="str">
            <v>COO_8012</v>
          </cell>
          <cell r="D1640">
            <v>4529.7541041472896</v>
          </cell>
        </row>
        <row r="1641">
          <cell r="B1641" t="str">
            <v>COO_8016</v>
          </cell>
          <cell r="D1641">
            <v>8151.0257691889601</v>
          </cell>
        </row>
        <row r="1642">
          <cell r="B1642" t="str">
            <v>COO_8017</v>
          </cell>
          <cell r="D1642">
            <v>0</v>
          </cell>
        </row>
        <row r="1643">
          <cell r="B1643" t="str">
            <v>COO_8020</v>
          </cell>
          <cell r="D1643">
            <v>8575.3292558909998</v>
          </cell>
        </row>
        <row r="1644">
          <cell r="B1644" t="str">
            <v>COO_8022</v>
          </cell>
          <cell r="D1644">
            <v>0</v>
          </cell>
        </row>
        <row r="1645">
          <cell r="B1645" t="str">
            <v>COO_8023</v>
          </cell>
          <cell r="D1645">
            <v>150894.488831177</v>
          </cell>
        </row>
        <row r="1646">
          <cell r="B1646" t="str">
            <v>COO_8024</v>
          </cell>
          <cell r="D1646">
            <v>0</v>
          </cell>
        </row>
        <row r="1647">
          <cell r="B1647" t="str">
            <v>COO_8025</v>
          </cell>
          <cell r="D1647">
            <v>0</v>
          </cell>
        </row>
        <row r="1648">
          <cell r="B1648" t="str">
            <v>COO_8026</v>
          </cell>
          <cell r="D1648">
            <v>4153.3412098849603</v>
          </cell>
        </row>
        <row r="1649">
          <cell r="B1649" t="str">
            <v>COO_8031</v>
          </cell>
          <cell r="D1649">
            <v>2733663.0421116599</v>
          </cell>
        </row>
        <row r="1650">
          <cell r="B1650" t="str">
            <v>COO_8033</v>
          </cell>
          <cell r="D1650">
            <v>916721.37437806895</v>
          </cell>
        </row>
        <row r="1651">
          <cell r="B1651" t="str">
            <v>COO_8035</v>
          </cell>
          <cell r="D1651">
            <v>2058.5786068698599</v>
          </cell>
        </row>
        <row r="1652">
          <cell r="B1652" t="str">
            <v>COO_8036</v>
          </cell>
          <cell r="D1652">
            <v>0</v>
          </cell>
        </row>
        <row r="1653">
          <cell r="B1653" t="str">
            <v>COO_8037</v>
          </cell>
          <cell r="D1653">
            <v>1150504.8729602101</v>
          </cell>
        </row>
        <row r="1654">
          <cell r="B1654" t="str">
            <v>COO_8038</v>
          </cell>
          <cell r="D1654">
            <v>553073.58485293901</v>
          </cell>
        </row>
        <row r="1655">
          <cell r="B1655" t="str">
            <v>COO_8039</v>
          </cell>
          <cell r="D1655">
            <v>2019255.7891477901</v>
          </cell>
        </row>
        <row r="1656">
          <cell r="B1656" t="str">
            <v>COO_8040</v>
          </cell>
          <cell r="D1656">
            <v>0</v>
          </cell>
        </row>
        <row r="1657">
          <cell r="B1657" t="str">
            <v>COO_8041</v>
          </cell>
          <cell r="D1657">
            <v>24250.0360202839</v>
          </cell>
        </row>
        <row r="1658">
          <cell r="B1658" t="str">
            <v>COO_8042</v>
          </cell>
          <cell r="D1658">
            <v>0</v>
          </cell>
        </row>
        <row r="1659">
          <cell r="B1659" t="str">
            <v>COP_8002</v>
          </cell>
          <cell r="D1659">
            <v>0</v>
          </cell>
        </row>
        <row r="1660">
          <cell r="B1660" t="str">
            <v>COP_8003</v>
          </cell>
          <cell r="D1660">
            <v>0</v>
          </cell>
        </row>
        <row r="1661">
          <cell r="B1661" t="str">
            <v>COP_8004</v>
          </cell>
          <cell r="D1661">
            <v>0</v>
          </cell>
        </row>
        <row r="1662">
          <cell r="B1662" t="str">
            <v>COP_8005</v>
          </cell>
          <cell r="D1662">
            <v>0</v>
          </cell>
        </row>
        <row r="1663">
          <cell r="B1663" t="str">
            <v>COP_8007</v>
          </cell>
          <cell r="D1663">
            <v>0</v>
          </cell>
        </row>
        <row r="1664">
          <cell r="B1664" t="str">
            <v>COP_8008</v>
          </cell>
          <cell r="D1664">
            <v>0</v>
          </cell>
        </row>
        <row r="1665">
          <cell r="B1665" t="str">
            <v>COP_8010</v>
          </cell>
          <cell r="D1665">
            <v>0</v>
          </cell>
        </row>
        <row r="1666">
          <cell r="B1666" t="str">
            <v>COP_8012</v>
          </cell>
          <cell r="D1666">
            <v>0</v>
          </cell>
        </row>
        <row r="1667">
          <cell r="B1667" t="str">
            <v>COP_8016</v>
          </cell>
          <cell r="D1667">
            <v>0</v>
          </cell>
        </row>
        <row r="1668">
          <cell r="B1668" t="str">
            <v>COP_8017</v>
          </cell>
          <cell r="D1668">
            <v>0</v>
          </cell>
        </row>
        <row r="1669">
          <cell r="B1669" t="str">
            <v>COP_8020</v>
          </cell>
          <cell r="D1669">
            <v>0</v>
          </cell>
        </row>
        <row r="1670">
          <cell r="B1670" t="str">
            <v>COP_8022</v>
          </cell>
          <cell r="D1670">
            <v>0</v>
          </cell>
        </row>
        <row r="1671">
          <cell r="B1671" t="str">
            <v>COP_8023</v>
          </cell>
          <cell r="D1671">
            <v>0</v>
          </cell>
        </row>
        <row r="1672">
          <cell r="B1672" t="str">
            <v>COP_8024</v>
          </cell>
          <cell r="D1672">
            <v>0</v>
          </cell>
        </row>
        <row r="1673">
          <cell r="B1673" t="str">
            <v>COP_8025</v>
          </cell>
          <cell r="D1673">
            <v>0</v>
          </cell>
        </row>
        <row r="1674">
          <cell r="B1674" t="str">
            <v>COP_8026</v>
          </cell>
          <cell r="D1674">
            <v>0</v>
          </cell>
        </row>
        <row r="1675">
          <cell r="B1675" t="str">
            <v>COP_8031</v>
          </cell>
          <cell r="D1675">
            <v>0</v>
          </cell>
        </row>
        <row r="1676">
          <cell r="B1676" t="str">
            <v>COP_8033</v>
          </cell>
          <cell r="D1676">
            <v>0</v>
          </cell>
        </row>
        <row r="1677">
          <cell r="B1677" t="str">
            <v>COP_8035</v>
          </cell>
          <cell r="D1677">
            <v>0</v>
          </cell>
        </row>
        <row r="1678">
          <cell r="B1678" t="str">
            <v>COP_8036</v>
          </cell>
          <cell r="D1678">
            <v>0</v>
          </cell>
        </row>
        <row r="1679">
          <cell r="B1679" t="str">
            <v>COP_8037</v>
          </cell>
          <cell r="D1679">
            <v>0</v>
          </cell>
        </row>
        <row r="1680">
          <cell r="B1680" t="str">
            <v>COP_8038</v>
          </cell>
          <cell r="D1680">
            <v>0</v>
          </cell>
        </row>
        <row r="1681">
          <cell r="B1681" t="str">
            <v>COP_8039</v>
          </cell>
          <cell r="D1681">
            <v>0</v>
          </cell>
        </row>
        <row r="1682">
          <cell r="B1682" t="str">
            <v>COP_8040</v>
          </cell>
          <cell r="D1682">
            <v>0</v>
          </cell>
        </row>
        <row r="1683">
          <cell r="B1683" t="str">
            <v>COP_8041</v>
          </cell>
          <cell r="D1683">
            <v>0</v>
          </cell>
        </row>
        <row r="1684">
          <cell r="B1684" t="str">
            <v>COP_8042</v>
          </cell>
          <cell r="D1684">
            <v>0</v>
          </cell>
        </row>
        <row r="1685">
          <cell r="B1685" t="str">
            <v>COQ_8002</v>
          </cell>
          <cell r="D1685">
            <v>29361.017609094299</v>
          </cell>
        </row>
        <row r="1686">
          <cell r="B1686" t="str">
            <v>COQ_8003</v>
          </cell>
          <cell r="D1686">
            <v>58485.339534195497</v>
          </cell>
        </row>
        <row r="1687">
          <cell r="B1687" t="str">
            <v>COQ_8004</v>
          </cell>
          <cell r="D1687">
            <v>13.8617940221694</v>
          </cell>
        </row>
        <row r="1688">
          <cell r="B1688" t="str">
            <v>COQ_8005</v>
          </cell>
          <cell r="D1688">
            <v>6774.4240488788</v>
          </cell>
        </row>
        <row r="1689">
          <cell r="B1689" t="str">
            <v>COQ_8007</v>
          </cell>
          <cell r="D1689">
            <v>10.738697566195899</v>
          </cell>
        </row>
        <row r="1690">
          <cell r="B1690" t="str">
            <v>COQ_8008</v>
          </cell>
          <cell r="D1690">
            <v>643.75967163638097</v>
          </cell>
        </row>
        <row r="1691">
          <cell r="B1691" t="str">
            <v>COQ_8010</v>
          </cell>
          <cell r="D1691">
            <v>54.947286590761898</v>
          </cell>
        </row>
        <row r="1692">
          <cell r="B1692" t="str">
            <v>COQ_8012</v>
          </cell>
          <cell r="D1692">
            <v>377.441035059679</v>
          </cell>
        </row>
        <row r="1693">
          <cell r="B1693" t="str">
            <v>COQ_8016</v>
          </cell>
          <cell r="D1693">
            <v>679.18291642012798</v>
          </cell>
        </row>
        <row r="1694">
          <cell r="B1694" t="str">
            <v>COQ_8017</v>
          </cell>
          <cell r="D1694">
            <v>0</v>
          </cell>
        </row>
        <row r="1695">
          <cell r="B1695" t="str">
            <v>COQ_8020</v>
          </cell>
          <cell r="D1695">
            <v>714.537936475989</v>
          </cell>
        </row>
        <row r="1696">
          <cell r="B1696" t="str">
            <v>COQ_8022</v>
          </cell>
          <cell r="D1696">
            <v>0</v>
          </cell>
        </row>
        <row r="1697">
          <cell r="B1697" t="str">
            <v>COQ_8023</v>
          </cell>
          <cell r="D1697">
            <v>12573.259108501201</v>
          </cell>
        </row>
        <row r="1698">
          <cell r="B1698" t="str">
            <v>COQ_8024</v>
          </cell>
          <cell r="D1698">
            <v>287130.13717175199</v>
          </cell>
        </row>
        <row r="1699">
          <cell r="B1699" t="str">
            <v>COQ_8025</v>
          </cell>
          <cell r="D1699">
            <v>695810.90270091302</v>
          </cell>
        </row>
        <row r="1700">
          <cell r="B1700" t="str">
            <v>COQ_8026</v>
          </cell>
          <cell r="D1700">
            <v>346.07649094676498</v>
          </cell>
        </row>
        <row r="1701">
          <cell r="B1701" t="str">
            <v>COQ_8031</v>
          </cell>
          <cell r="D1701">
            <v>227782.035050056</v>
          </cell>
        </row>
        <row r="1702">
          <cell r="B1702" t="str">
            <v>COQ_8033</v>
          </cell>
          <cell r="D1702">
            <v>76385.661660926999</v>
          </cell>
        </row>
        <row r="1703">
          <cell r="B1703" t="str">
            <v>COQ_8035</v>
          </cell>
          <cell r="D1703">
            <v>171.53073263232599</v>
          </cell>
        </row>
        <row r="1704">
          <cell r="B1704" t="str">
            <v>COQ_8036</v>
          </cell>
          <cell r="D1704">
            <v>0</v>
          </cell>
        </row>
        <row r="1705">
          <cell r="B1705" t="str">
            <v>COQ_8037</v>
          </cell>
          <cell r="D1705">
            <v>95865.6342280752</v>
          </cell>
        </row>
        <row r="1706">
          <cell r="B1706" t="str">
            <v>COQ_8038</v>
          </cell>
          <cell r="D1706">
            <v>46084.767855264799</v>
          </cell>
        </row>
        <row r="1707">
          <cell r="B1707" t="str">
            <v>COQ_8039</v>
          </cell>
          <cell r="D1707">
            <v>168254.16514516599</v>
          </cell>
        </row>
        <row r="1708">
          <cell r="B1708" t="str">
            <v>COQ_8040</v>
          </cell>
          <cell r="D1708">
            <v>0</v>
          </cell>
        </row>
        <row r="1709">
          <cell r="B1709" t="str">
            <v>COQ_8041</v>
          </cell>
          <cell r="D1709">
            <v>2020.63045189646</v>
          </cell>
        </row>
        <row r="1710">
          <cell r="B1710" t="str">
            <v>COQ_8042</v>
          </cell>
          <cell r="D1710">
            <v>0</v>
          </cell>
        </row>
        <row r="1711">
          <cell r="B1711" t="str">
            <v>COR_8002</v>
          </cell>
          <cell r="D1711">
            <v>29361.017609094299</v>
          </cell>
        </row>
        <row r="1712">
          <cell r="B1712" t="str">
            <v>COR_8003</v>
          </cell>
          <cell r="D1712">
            <v>58485.339534195497</v>
          </cell>
        </row>
        <row r="1713">
          <cell r="B1713" t="str">
            <v>COR_8004</v>
          </cell>
          <cell r="D1713">
            <v>180.22027794493201</v>
          </cell>
        </row>
        <row r="1714">
          <cell r="B1714" t="str">
            <v>COR_8005</v>
          </cell>
          <cell r="D1714">
            <v>88075.799067074302</v>
          </cell>
        </row>
        <row r="1715">
          <cell r="B1715" t="str">
            <v>COR_8007</v>
          </cell>
          <cell r="D1715">
            <v>139.616203865904</v>
          </cell>
        </row>
        <row r="1716">
          <cell r="B1716" t="str">
            <v>COR_8008</v>
          </cell>
          <cell r="D1716">
            <v>8369.6631739366403</v>
          </cell>
        </row>
        <row r="1717">
          <cell r="B1717" t="str">
            <v>COR_8010</v>
          </cell>
          <cell r="D1717">
            <v>714.38193684522196</v>
          </cell>
        </row>
        <row r="1718">
          <cell r="B1718" t="str">
            <v>COR_8012</v>
          </cell>
          <cell r="D1718">
            <v>4907.1951392069705</v>
          </cell>
        </row>
        <row r="1719">
          <cell r="B1719" t="str">
            <v>COR_8016</v>
          </cell>
          <cell r="D1719">
            <v>8830.20868560909</v>
          </cell>
        </row>
        <row r="1720">
          <cell r="B1720" t="str">
            <v>COR_8017</v>
          </cell>
          <cell r="D1720">
            <v>0</v>
          </cell>
        </row>
        <row r="1721">
          <cell r="B1721" t="str">
            <v>COR_8020</v>
          </cell>
          <cell r="D1721">
            <v>9289.8671923669899</v>
          </cell>
        </row>
        <row r="1722">
          <cell r="B1722" t="str">
            <v>COR_8022</v>
          </cell>
          <cell r="D1722">
            <v>0</v>
          </cell>
        </row>
        <row r="1723">
          <cell r="B1723" t="str">
            <v>COR_8023</v>
          </cell>
          <cell r="D1723">
            <v>163467.74793967899</v>
          </cell>
        </row>
        <row r="1724">
          <cell r="B1724" t="str">
            <v>COR_8024</v>
          </cell>
          <cell r="D1724">
            <v>287130.13717175199</v>
          </cell>
        </row>
        <row r="1725">
          <cell r="B1725" t="str">
            <v>COR_8025</v>
          </cell>
          <cell r="D1725">
            <v>695810.90270091302</v>
          </cell>
        </row>
        <row r="1726">
          <cell r="B1726" t="str">
            <v>COJ_8016</v>
          </cell>
          <cell r="D1726">
            <v>0</v>
          </cell>
        </row>
        <row r="1727">
          <cell r="B1727" t="str">
            <v>COJ_8017</v>
          </cell>
          <cell r="D1727">
            <v>0</v>
          </cell>
        </row>
        <row r="1728">
          <cell r="B1728" t="str">
            <v>COJ_8020</v>
          </cell>
          <cell r="D1728">
            <v>0</v>
          </cell>
        </row>
        <row r="1729">
          <cell r="B1729" t="str">
            <v>COJ_8022</v>
          </cell>
          <cell r="D1729">
            <v>0</v>
          </cell>
        </row>
        <row r="1730">
          <cell r="B1730" t="str">
            <v>COJ_8023</v>
          </cell>
          <cell r="D1730">
            <v>0</v>
          </cell>
        </row>
        <row r="1731">
          <cell r="B1731" t="str">
            <v>COJ_8024</v>
          </cell>
          <cell r="D1731">
            <v>0</v>
          </cell>
        </row>
        <row r="1732">
          <cell r="B1732" t="str">
            <v>COJ_8025</v>
          </cell>
          <cell r="D1732">
            <v>0</v>
          </cell>
        </row>
        <row r="1733">
          <cell r="B1733" t="str">
            <v>COJ_8026</v>
          </cell>
          <cell r="D1733">
            <v>0</v>
          </cell>
        </row>
        <row r="1734">
          <cell r="B1734" t="str">
            <v>COJ_8031</v>
          </cell>
          <cell r="D1734">
            <v>0</v>
          </cell>
        </row>
        <row r="1735">
          <cell r="B1735" t="str">
            <v>COJ_8033</v>
          </cell>
          <cell r="D1735">
            <v>0</v>
          </cell>
        </row>
        <row r="1736">
          <cell r="B1736" t="str">
            <v>COJ_8035</v>
          </cell>
          <cell r="D1736">
            <v>0</v>
          </cell>
        </row>
        <row r="1737">
          <cell r="B1737" t="str">
            <v>COJ_8036</v>
          </cell>
          <cell r="D1737">
            <v>0</v>
          </cell>
        </row>
        <row r="1738">
          <cell r="B1738" t="str">
            <v>COJ_8037</v>
          </cell>
          <cell r="D1738">
            <v>0</v>
          </cell>
        </row>
        <row r="1739">
          <cell r="B1739" t="str">
            <v>COJ_8038</v>
          </cell>
          <cell r="D1739">
            <v>0</v>
          </cell>
        </row>
        <row r="1740">
          <cell r="B1740" t="str">
            <v>COJ_8039</v>
          </cell>
          <cell r="D1740">
            <v>0</v>
          </cell>
        </row>
        <row r="1741">
          <cell r="B1741" t="str">
            <v>COJ_8040</v>
          </cell>
          <cell r="D1741">
            <v>0</v>
          </cell>
        </row>
        <row r="1742">
          <cell r="B1742" t="str">
            <v>COJ_8041</v>
          </cell>
          <cell r="D1742">
            <v>0</v>
          </cell>
        </row>
        <row r="1743">
          <cell r="B1743" t="str">
            <v>COJ_8042</v>
          </cell>
          <cell r="D1743">
            <v>0</v>
          </cell>
        </row>
        <row r="1744">
          <cell r="B1744" t="str">
            <v>COK_8002</v>
          </cell>
          <cell r="D1744">
            <v>29632.498709269199</v>
          </cell>
        </row>
        <row r="1745">
          <cell r="B1745" t="str">
            <v>COK_8003</v>
          </cell>
          <cell r="D1745">
            <v>59026.113172637903</v>
          </cell>
        </row>
        <row r="1746">
          <cell r="B1746" t="str">
            <v>COK_8004</v>
          </cell>
          <cell r="D1746">
            <v>13.989964480756299</v>
          </cell>
        </row>
        <row r="1747">
          <cell r="B1747" t="str">
            <v>COK_8005</v>
          </cell>
          <cell r="D1747">
            <v>6837.0624805001498</v>
          </cell>
        </row>
        <row r="1748">
          <cell r="B1748" t="str">
            <v>COK_8007</v>
          </cell>
          <cell r="D1748">
            <v>10.837990903658801</v>
          </cell>
        </row>
        <row r="1749">
          <cell r="B1749" t="str">
            <v>COK_8008</v>
          </cell>
          <cell r="D1749">
            <v>649.71207377144594</v>
          </cell>
        </row>
        <row r="1750">
          <cell r="B1750" t="str">
            <v>COK_8010</v>
          </cell>
          <cell r="D1750">
            <v>55.455346291344704</v>
          </cell>
        </row>
        <row r="1751">
          <cell r="B1751" t="str">
            <v>COK_8012</v>
          </cell>
          <cell r="D1751">
            <v>380.930972255092</v>
          </cell>
        </row>
        <row r="1752">
          <cell r="B1752" t="str">
            <v>COK_8016</v>
          </cell>
          <cell r="D1752">
            <v>685.46285289319405</v>
          </cell>
        </row>
        <row r="1753">
          <cell r="B1753" t="str">
            <v>COK_8017</v>
          </cell>
          <cell r="D1753">
            <v>0</v>
          </cell>
        </row>
        <row r="1754">
          <cell r="B1754" t="str">
            <v>COK_8020</v>
          </cell>
          <cell r="D1754">
            <v>721.144776460005</v>
          </cell>
        </row>
        <row r="1755">
          <cell r="B1755" t="str">
            <v>COK_8022</v>
          </cell>
          <cell r="D1755">
            <v>0</v>
          </cell>
        </row>
        <row r="1756">
          <cell r="B1756" t="str">
            <v>COK_8023</v>
          </cell>
          <cell r="D1756">
            <v>12689.515372538301</v>
          </cell>
        </row>
        <row r="1757">
          <cell r="B1757" t="str">
            <v>COK_8024</v>
          </cell>
          <cell r="D1757">
            <v>289785.03171834297</v>
          </cell>
        </row>
        <row r="1758">
          <cell r="B1758" t="str">
            <v>COK_8025</v>
          </cell>
          <cell r="D1758">
            <v>702244.58670648304</v>
          </cell>
        </row>
        <row r="1759">
          <cell r="B1759" t="str">
            <v>COK_8026</v>
          </cell>
          <cell r="D1759">
            <v>349.276421812845</v>
          </cell>
        </row>
        <row r="1760">
          <cell r="B1760" t="str">
            <v>COK_8031</v>
          </cell>
          <cell r="D1760">
            <v>229888.17858699901</v>
          </cell>
        </row>
        <row r="1761">
          <cell r="B1761" t="str">
            <v>COK_8033</v>
          </cell>
          <cell r="D1761">
            <v>77091.947244804993</v>
          </cell>
        </row>
        <row r="1762">
          <cell r="B1762" t="str">
            <v>COK_8035</v>
          </cell>
          <cell r="D1762">
            <v>173.116759132797</v>
          </cell>
        </row>
        <row r="1763">
          <cell r="B1763" t="str">
            <v>COK_8036</v>
          </cell>
          <cell r="D1763">
            <v>0</v>
          </cell>
        </row>
        <row r="1764">
          <cell r="B1764" t="str">
            <v>COK_8037</v>
          </cell>
          <cell r="D1764">
            <v>96752.037696636704</v>
          </cell>
        </row>
        <row r="1765">
          <cell r="B1765" t="str">
            <v>COK_8038</v>
          </cell>
          <cell r="D1765">
            <v>46510.881951350297</v>
          </cell>
        </row>
        <row r="1766">
          <cell r="B1766" t="str">
            <v>COK_8039</v>
          </cell>
          <cell r="D1766">
            <v>169809.89548362899</v>
          </cell>
        </row>
        <row r="1767">
          <cell r="B1767" t="str">
            <v>COK_8040</v>
          </cell>
          <cell r="D1767">
            <v>0</v>
          </cell>
        </row>
        <row r="1768">
          <cell r="B1768" t="str">
            <v>COK_8041</v>
          </cell>
          <cell r="D1768">
            <v>2039.3138294765899</v>
          </cell>
        </row>
        <row r="1769">
          <cell r="B1769" t="str">
            <v>COK_8042</v>
          </cell>
          <cell r="D1769">
            <v>0</v>
          </cell>
        </row>
        <row r="1770">
          <cell r="B1770" t="str">
            <v>COL_8002</v>
          </cell>
          <cell r="D1770">
            <v>0.99093940000000003</v>
          </cell>
        </row>
        <row r="1771">
          <cell r="B1771" t="str">
            <v>COL_8003</v>
          </cell>
          <cell r="D1771">
            <v>0.99093940000000003</v>
          </cell>
        </row>
        <row r="1772">
          <cell r="B1772" t="str">
            <v>COL_8004</v>
          </cell>
          <cell r="D1772">
            <v>0.99093940000000003</v>
          </cell>
        </row>
        <row r="1773">
          <cell r="B1773" t="str">
            <v>COL_8005</v>
          </cell>
          <cell r="D1773">
            <v>0.99093940000000003</v>
          </cell>
        </row>
        <row r="1774">
          <cell r="B1774" t="str">
            <v>COL_8007</v>
          </cell>
          <cell r="D1774">
            <v>0.99093940000000003</v>
          </cell>
        </row>
        <row r="1775">
          <cell r="B1775" t="str">
            <v>COL_8008</v>
          </cell>
          <cell r="D1775">
            <v>0.99093940000000003</v>
          </cell>
        </row>
        <row r="1776">
          <cell r="B1776" t="str">
            <v>COL_8010</v>
          </cell>
          <cell r="D1776">
            <v>0.99093940000000003</v>
          </cell>
        </row>
        <row r="1777">
          <cell r="B1777" t="str">
            <v>COL_8012</v>
          </cell>
          <cell r="D1777">
            <v>0.99093940000000003</v>
          </cell>
        </row>
        <row r="1778">
          <cell r="B1778" t="str">
            <v>COL_8016</v>
          </cell>
          <cell r="D1778">
            <v>0.99093940000000003</v>
          </cell>
        </row>
        <row r="1779">
          <cell r="B1779" t="str">
            <v>COL_8017</v>
          </cell>
          <cell r="D1779">
            <v>0.99093940000000003</v>
          </cell>
        </row>
        <row r="1780">
          <cell r="B1780" t="str">
            <v>COL_8020</v>
          </cell>
          <cell r="D1780">
            <v>0.99093940000000003</v>
          </cell>
        </row>
        <row r="1781">
          <cell r="B1781" t="str">
            <v>COL_8022</v>
          </cell>
          <cell r="D1781">
            <v>0.99093940000000003</v>
          </cell>
        </row>
        <row r="1782">
          <cell r="B1782" t="str">
            <v>COL_8023</v>
          </cell>
          <cell r="D1782">
            <v>0.99093940000000003</v>
          </cell>
        </row>
        <row r="1783">
          <cell r="B1783" t="str">
            <v>COL_8024</v>
          </cell>
          <cell r="D1783">
            <v>0.99093940000000003</v>
          </cell>
        </row>
        <row r="1784">
          <cell r="B1784" t="str">
            <v>COL_8025</v>
          </cell>
          <cell r="D1784">
            <v>0.99093940000000003</v>
          </cell>
        </row>
        <row r="1785">
          <cell r="B1785" t="str">
            <v>COL_8026</v>
          </cell>
          <cell r="D1785">
            <v>0.99093940000000003</v>
          </cell>
        </row>
        <row r="1786">
          <cell r="B1786" t="str">
            <v>COL_8031</v>
          </cell>
          <cell r="D1786">
            <v>0.99093940000000003</v>
          </cell>
        </row>
        <row r="1787">
          <cell r="B1787" t="str">
            <v>COL_8033</v>
          </cell>
          <cell r="D1787">
            <v>0.99093940000000003</v>
          </cell>
        </row>
        <row r="1788">
          <cell r="B1788" t="str">
            <v>COL_8035</v>
          </cell>
          <cell r="D1788">
            <v>0.99093940000000003</v>
          </cell>
        </row>
        <row r="1789">
          <cell r="B1789" t="str">
            <v>COL_8036</v>
          </cell>
          <cell r="D1789">
            <v>0.99093940000000003</v>
          </cell>
        </row>
        <row r="1790">
          <cell r="B1790" t="str">
            <v>COL_8037</v>
          </cell>
          <cell r="D1790">
            <v>0.99093940000000003</v>
          </cell>
        </row>
        <row r="1791">
          <cell r="B1791" t="str">
            <v>COL_8038</v>
          </cell>
          <cell r="D1791">
            <v>0.99093940000000003</v>
          </cell>
        </row>
        <row r="1792">
          <cell r="B1792" t="str">
            <v>COL_8039</v>
          </cell>
          <cell r="D1792">
            <v>0.99093940000000003</v>
          </cell>
        </row>
        <row r="1793">
          <cell r="B1793" t="str">
            <v>COL_8040</v>
          </cell>
          <cell r="D1793">
            <v>0.99093940000000003</v>
          </cell>
        </row>
        <row r="1794">
          <cell r="B1794" t="str">
            <v>COL_8041</v>
          </cell>
          <cell r="D1794">
            <v>0.99093940000000003</v>
          </cell>
        </row>
        <row r="1795">
          <cell r="B1795" t="str">
            <v>COL_8042</v>
          </cell>
          <cell r="D1795">
            <v>0.99093940000000003</v>
          </cell>
        </row>
        <row r="1796">
          <cell r="B1796" t="str">
            <v>COM_8002</v>
          </cell>
          <cell r="D1796">
            <v>1</v>
          </cell>
        </row>
        <row r="1797">
          <cell r="B1797" t="str">
            <v>COM_8003</v>
          </cell>
          <cell r="D1797">
            <v>1</v>
          </cell>
        </row>
        <row r="1798">
          <cell r="B1798" t="str">
            <v>COM_8004</v>
          </cell>
          <cell r="D1798">
            <v>1</v>
          </cell>
        </row>
        <row r="1799">
          <cell r="B1799" t="str">
            <v>COM_8005</v>
          </cell>
          <cell r="D1799">
            <v>1</v>
          </cell>
        </row>
        <row r="1800">
          <cell r="B1800" t="str">
            <v>COM_8007</v>
          </cell>
          <cell r="D1800">
            <v>1</v>
          </cell>
        </row>
        <row r="1801">
          <cell r="B1801" t="str">
            <v>COM_8008</v>
          </cell>
          <cell r="D1801">
            <v>1</v>
          </cell>
        </row>
        <row r="1802">
          <cell r="B1802" t="str">
            <v>COM_8010</v>
          </cell>
          <cell r="D1802">
            <v>1</v>
          </cell>
        </row>
        <row r="1803">
          <cell r="B1803" t="str">
            <v>COM_8012</v>
          </cell>
          <cell r="D1803">
            <v>1</v>
          </cell>
        </row>
        <row r="1804">
          <cell r="B1804" t="str">
            <v>COM_8016</v>
          </cell>
          <cell r="D1804">
            <v>1</v>
          </cell>
        </row>
        <row r="1805">
          <cell r="B1805" t="str">
            <v>COM_8017</v>
          </cell>
          <cell r="D1805">
            <v>1</v>
          </cell>
        </row>
        <row r="1806">
          <cell r="B1806" t="str">
            <v>COM_8020</v>
          </cell>
          <cell r="D1806">
            <v>1</v>
          </cell>
        </row>
        <row r="1807">
          <cell r="B1807" t="str">
            <v>COM_8022</v>
          </cell>
          <cell r="D1807">
            <v>1</v>
          </cell>
        </row>
        <row r="1808">
          <cell r="B1808" t="str">
            <v>COM_8023</v>
          </cell>
          <cell r="D1808">
            <v>1</v>
          </cell>
        </row>
        <row r="1809">
          <cell r="B1809" t="str">
            <v>COM_8024</v>
          </cell>
          <cell r="D1809">
            <v>1</v>
          </cell>
        </row>
        <row r="1810">
          <cell r="B1810" t="str">
            <v>COM_8025</v>
          </cell>
          <cell r="D1810">
            <v>1</v>
          </cell>
        </row>
        <row r="1811">
          <cell r="B1811" t="str">
            <v>COM_8026</v>
          </cell>
          <cell r="D1811">
            <v>1</v>
          </cell>
        </row>
        <row r="1812">
          <cell r="B1812" t="str">
            <v>COM_8031</v>
          </cell>
          <cell r="D1812">
            <v>1</v>
          </cell>
        </row>
        <row r="1813">
          <cell r="B1813" t="str">
            <v>COM_8033</v>
          </cell>
          <cell r="D1813">
            <v>1</v>
          </cell>
        </row>
        <row r="1814">
          <cell r="B1814" t="str">
            <v>COM_8035</v>
          </cell>
          <cell r="D1814">
            <v>1</v>
          </cell>
        </row>
        <row r="1815">
          <cell r="B1815" t="str">
            <v>COM_8036</v>
          </cell>
          <cell r="D1815">
            <v>1</v>
          </cell>
        </row>
        <row r="1816">
          <cell r="B1816" t="str">
            <v>COM_8037</v>
          </cell>
          <cell r="D1816">
            <v>1</v>
          </cell>
        </row>
        <row r="1817">
          <cell r="B1817" t="str">
            <v>COM_8038</v>
          </cell>
          <cell r="D1817">
            <v>1</v>
          </cell>
        </row>
        <row r="1818">
          <cell r="B1818" t="str">
            <v>COM_8039</v>
          </cell>
          <cell r="D1818">
            <v>1</v>
          </cell>
        </row>
        <row r="1819">
          <cell r="B1819" t="str">
            <v>COM_8040</v>
          </cell>
          <cell r="D1819">
            <v>1</v>
          </cell>
        </row>
        <row r="1820">
          <cell r="B1820" t="str">
            <v>COM_8041</v>
          </cell>
          <cell r="D1820">
            <v>1</v>
          </cell>
        </row>
        <row r="1821">
          <cell r="B1821" t="str">
            <v>COM_8042</v>
          </cell>
          <cell r="D1821">
            <v>1</v>
          </cell>
        </row>
        <row r="1822">
          <cell r="B1822" t="str">
            <v>CON_8002</v>
          </cell>
          <cell r="D1822">
            <v>0.99083840000000001</v>
          </cell>
        </row>
        <row r="1823">
          <cell r="B1823" t="str">
            <v>CON_8003</v>
          </cell>
          <cell r="D1823">
            <v>0.99083840000000001</v>
          </cell>
        </row>
        <row r="1824">
          <cell r="B1824" t="str">
            <v>CON_8004</v>
          </cell>
          <cell r="D1824">
            <v>0.99083840000000001</v>
          </cell>
        </row>
        <row r="1825">
          <cell r="B1825" t="str">
            <v>CON_8005</v>
          </cell>
          <cell r="D1825">
            <v>0.99083840000000001</v>
          </cell>
        </row>
        <row r="1826">
          <cell r="B1826" t="str">
            <v>CON_8007</v>
          </cell>
          <cell r="D1826">
            <v>0.99083840000000001</v>
          </cell>
        </row>
        <row r="1827">
          <cell r="B1827" t="str">
            <v>CON_8008</v>
          </cell>
          <cell r="D1827">
            <v>0.99083840000000001</v>
          </cell>
        </row>
        <row r="1828">
          <cell r="B1828" t="str">
            <v>CON_8010</v>
          </cell>
          <cell r="D1828">
            <v>0.99083840000000001</v>
          </cell>
        </row>
        <row r="1829">
          <cell r="B1829" t="str">
            <v>CON_8012</v>
          </cell>
          <cell r="D1829">
            <v>0.99083840000000001</v>
          </cell>
        </row>
        <row r="1830">
          <cell r="B1830" t="str">
            <v>CON_8016</v>
          </cell>
          <cell r="D1830">
            <v>0.99083840000000001</v>
          </cell>
        </row>
        <row r="1831">
          <cell r="B1831" t="str">
            <v>CON_8017</v>
          </cell>
          <cell r="D1831">
            <v>0.99083840000000001</v>
          </cell>
        </row>
        <row r="1832">
          <cell r="B1832" t="str">
            <v>CON_8020</v>
          </cell>
          <cell r="D1832">
            <v>0.99083840000000001</v>
          </cell>
        </row>
        <row r="1833">
          <cell r="B1833" t="str">
            <v>CON_8022</v>
          </cell>
          <cell r="D1833">
            <v>0.99083840000000001</v>
          </cell>
        </row>
        <row r="1834">
          <cell r="B1834" t="str">
            <v>CON_8023</v>
          </cell>
          <cell r="D1834">
            <v>0.99083840000000001</v>
          </cell>
        </row>
        <row r="1835">
          <cell r="B1835" t="str">
            <v>COF_8005</v>
          </cell>
          <cell r="D1835">
            <v>0.92307692299999999</v>
          </cell>
        </row>
        <row r="1836">
          <cell r="B1836" t="str">
            <v>COF_8007</v>
          </cell>
          <cell r="D1836">
            <v>0.92307692299999999</v>
          </cell>
        </row>
        <row r="1837">
          <cell r="B1837" t="str">
            <v>COF_8008</v>
          </cell>
          <cell r="D1837">
            <v>0.92307692299999999</v>
          </cell>
        </row>
        <row r="1838">
          <cell r="B1838" t="str">
            <v>COF_8010</v>
          </cell>
          <cell r="D1838">
            <v>0.92307692299999999</v>
          </cell>
        </row>
        <row r="1839">
          <cell r="B1839" t="str">
            <v>COF_8012</v>
          </cell>
          <cell r="D1839">
            <v>0.92307692299999999</v>
          </cell>
        </row>
        <row r="1840">
          <cell r="B1840" t="str">
            <v>COF_8016</v>
          </cell>
          <cell r="D1840">
            <v>0.92307692299999999</v>
          </cell>
        </row>
        <row r="1841">
          <cell r="B1841" t="str">
            <v>COF_8017</v>
          </cell>
          <cell r="D1841">
            <v>0.92307692299999999</v>
          </cell>
        </row>
        <row r="1842">
          <cell r="B1842" t="str">
            <v>COF_8020</v>
          </cell>
          <cell r="D1842">
            <v>0.92307692299999999</v>
          </cell>
        </row>
        <row r="1843">
          <cell r="B1843" t="str">
            <v>COF_8022</v>
          </cell>
          <cell r="D1843">
            <v>0.92307692299999999</v>
          </cell>
        </row>
        <row r="1844">
          <cell r="B1844" t="str">
            <v>COF_8023</v>
          </cell>
          <cell r="D1844">
            <v>0.92307692299999999</v>
          </cell>
        </row>
        <row r="1845">
          <cell r="B1845" t="str">
            <v>COF_8024</v>
          </cell>
          <cell r="D1845">
            <v>0</v>
          </cell>
        </row>
        <row r="1846">
          <cell r="B1846" t="str">
            <v>COF_8025</v>
          </cell>
          <cell r="D1846">
            <v>0</v>
          </cell>
        </row>
        <row r="1847">
          <cell r="B1847" t="str">
            <v>COF_8026</v>
          </cell>
          <cell r="D1847">
            <v>0.92307692299999999</v>
          </cell>
        </row>
        <row r="1848">
          <cell r="B1848" t="str">
            <v>COF_8031</v>
          </cell>
          <cell r="D1848">
            <v>0.92307692299999999</v>
          </cell>
        </row>
        <row r="1849">
          <cell r="B1849" t="str">
            <v>COF_8033</v>
          </cell>
          <cell r="D1849">
            <v>0.92307692299999999</v>
          </cell>
        </row>
        <row r="1850">
          <cell r="B1850" t="str">
            <v>COF_8035</v>
          </cell>
          <cell r="D1850">
            <v>0.92307692299999999</v>
          </cell>
        </row>
        <row r="1851">
          <cell r="B1851" t="str">
            <v>COF_8036</v>
          </cell>
          <cell r="D1851">
            <v>0.92307692299999999</v>
          </cell>
        </row>
        <row r="1852">
          <cell r="B1852" t="str">
            <v>COF_8037</v>
          </cell>
          <cell r="D1852">
            <v>0.92307692299999999</v>
          </cell>
        </row>
        <row r="1853">
          <cell r="B1853" t="str">
            <v>COF_8038</v>
          </cell>
          <cell r="D1853">
            <v>0.92307692299999999</v>
          </cell>
        </row>
        <row r="1854">
          <cell r="B1854" t="str">
            <v>COF_8039</v>
          </cell>
          <cell r="D1854">
            <v>0.92307692299999999</v>
          </cell>
        </row>
        <row r="1855">
          <cell r="B1855" t="str">
            <v>COF_8040</v>
          </cell>
          <cell r="D1855">
            <v>0.92307691999999997</v>
          </cell>
        </row>
        <row r="1856">
          <cell r="B1856" t="str">
            <v>COF_8041</v>
          </cell>
          <cell r="D1856">
            <v>0.92307691999999997</v>
          </cell>
        </row>
        <row r="1857">
          <cell r="B1857" t="str">
            <v>COF_8042</v>
          </cell>
          <cell r="D1857">
            <v>0.92307691999999997</v>
          </cell>
        </row>
        <row r="1858">
          <cell r="B1858" t="str">
            <v>COG_8002</v>
          </cell>
          <cell r="D1858">
            <v>0</v>
          </cell>
        </row>
        <row r="1859">
          <cell r="B1859" t="str">
            <v>COG_8003</v>
          </cell>
          <cell r="D1859">
            <v>0</v>
          </cell>
        </row>
        <row r="1860">
          <cell r="B1860" t="str">
            <v>COG_8004</v>
          </cell>
          <cell r="D1860">
            <v>0</v>
          </cell>
        </row>
        <row r="1861">
          <cell r="B1861" t="str">
            <v>COG_8005</v>
          </cell>
          <cell r="D1861">
            <v>0</v>
          </cell>
        </row>
        <row r="1862">
          <cell r="B1862" t="str">
            <v>COG_8007</v>
          </cell>
          <cell r="D1862">
            <v>0</v>
          </cell>
        </row>
        <row r="1863">
          <cell r="B1863" t="str">
            <v>COG_8008</v>
          </cell>
          <cell r="D1863">
            <v>0</v>
          </cell>
        </row>
        <row r="1864">
          <cell r="B1864" t="str">
            <v>COG_8010</v>
          </cell>
          <cell r="D1864">
            <v>0</v>
          </cell>
        </row>
        <row r="1865">
          <cell r="B1865" t="str">
            <v>COG_8012</v>
          </cell>
          <cell r="D1865">
            <v>0</v>
          </cell>
        </row>
        <row r="1866">
          <cell r="B1866" t="str">
            <v>COG_8016</v>
          </cell>
          <cell r="D1866">
            <v>0</v>
          </cell>
        </row>
        <row r="1867">
          <cell r="B1867" t="str">
            <v>COG_8017</v>
          </cell>
          <cell r="D1867">
            <v>0</v>
          </cell>
        </row>
        <row r="1868">
          <cell r="B1868" t="str">
            <v>COG_8020</v>
          </cell>
          <cell r="D1868">
            <v>0</v>
          </cell>
        </row>
        <row r="1869">
          <cell r="B1869" t="str">
            <v>COG_8022</v>
          </cell>
          <cell r="D1869">
            <v>0</v>
          </cell>
        </row>
        <row r="1870">
          <cell r="B1870" t="str">
            <v>COG_8023</v>
          </cell>
          <cell r="D1870">
            <v>0</v>
          </cell>
        </row>
        <row r="1871">
          <cell r="B1871" t="str">
            <v>COG_8024</v>
          </cell>
          <cell r="D1871">
            <v>0</v>
          </cell>
        </row>
        <row r="1872">
          <cell r="B1872" t="str">
            <v>COG_8025</v>
          </cell>
          <cell r="D1872">
            <v>0</v>
          </cell>
        </row>
        <row r="1873">
          <cell r="B1873" t="str">
            <v>COG_8026</v>
          </cell>
          <cell r="D1873">
            <v>0</v>
          </cell>
        </row>
        <row r="1874">
          <cell r="B1874" t="str">
            <v>COG_8031</v>
          </cell>
          <cell r="D1874">
            <v>0</v>
          </cell>
        </row>
        <row r="1875">
          <cell r="B1875" t="str">
            <v>COG_8033</v>
          </cell>
          <cell r="D1875">
            <v>0</v>
          </cell>
        </row>
        <row r="1876">
          <cell r="B1876" t="str">
            <v>COG_8035</v>
          </cell>
          <cell r="D1876">
            <v>0</v>
          </cell>
        </row>
        <row r="1877">
          <cell r="B1877" t="str">
            <v>COG_8036</v>
          </cell>
          <cell r="D1877">
            <v>0</v>
          </cell>
        </row>
        <row r="1878">
          <cell r="B1878" t="str">
            <v>COG_8037</v>
          </cell>
          <cell r="D1878">
            <v>0</v>
          </cell>
        </row>
        <row r="1879">
          <cell r="B1879" t="str">
            <v>COG_8038</v>
          </cell>
          <cell r="D1879">
            <v>0</v>
          </cell>
        </row>
        <row r="1880">
          <cell r="B1880" t="str">
            <v>COG_8039</v>
          </cell>
          <cell r="D1880">
            <v>0</v>
          </cell>
        </row>
        <row r="1881">
          <cell r="B1881" t="str">
            <v>COG_8040</v>
          </cell>
          <cell r="D1881">
            <v>0</v>
          </cell>
        </row>
        <row r="1882">
          <cell r="B1882" t="str">
            <v>COG_8041</v>
          </cell>
          <cell r="D1882">
            <v>0</v>
          </cell>
        </row>
        <row r="1883">
          <cell r="B1883" t="str">
            <v>COG_8042</v>
          </cell>
          <cell r="D1883">
            <v>0</v>
          </cell>
        </row>
        <row r="1884">
          <cell r="B1884" t="str">
            <v>COH_8002</v>
          </cell>
          <cell r="D1884">
            <v>1</v>
          </cell>
        </row>
        <row r="1885">
          <cell r="B1885" t="str">
            <v>COH_8003</v>
          </cell>
          <cell r="D1885">
            <v>1</v>
          </cell>
        </row>
        <row r="1886">
          <cell r="B1886" t="str">
            <v>COH_8004</v>
          </cell>
          <cell r="D1886">
            <v>7.6923077000000006E-2</v>
          </cell>
        </row>
        <row r="1887">
          <cell r="B1887" t="str">
            <v>COH_8005</v>
          </cell>
          <cell r="D1887">
            <v>7.6923077000000006E-2</v>
          </cell>
        </row>
        <row r="1888">
          <cell r="B1888" t="str">
            <v>COH_8007</v>
          </cell>
          <cell r="D1888">
            <v>7.6923077000000006E-2</v>
          </cell>
        </row>
        <row r="1889">
          <cell r="B1889" t="str">
            <v>COH_8008</v>
          </cell>
          <cell r="D1889">
            <v>7.6923077000000006E-2</v>
          </cell>
        </row>
        <row r="1890">
          <cell r="B1890" t="str">
            <v>COH_8010</v>
          </cell>
          <cell r="D1890">
            <v>7.6923077000000006E-2</v>
          </cell>
        </row>
        <row r="1891">
          <cell r="B1891" t="str">
            <v>COH_8012</v>
          </cell>
          <cell r="D1891">
            <v>7.6923077000000006E-2</v>
          </cell>
        </row>
        <row r="1892">
          <cell r="B1892" t="str">
            <v>COH_8016</v>
          </cell>
          <cell r="D1892">
            <v>7.6923077000000006E-2</v>
          </cell>
        </row>
        <row r="1893">
          <cell r="B1893" t="str">
            <v>COH_8017</v>
          </cell>
          <cell r="D1893">
            <v>7.6923077000000006E-2</v>
          </cell>
        </row>
        <row r="1894">
          <cell r="B1894" t="str">
            <v>COH_8020</v>
          </cell>
          <cell r="D1894">
            <v>7.6923077000000006E-2</v>
          </cell>
        </row>
        <row r="1895">
          <cell r="B1895" t="str">
            <v>COH_8022</v>
          </cell>
          <cell r="D1895">
            <v>7.6923077000000006E-2</v>
          </cell>
        </row>
        <row r="1896">
          <cell r="B1896" t="str">
            <v>COH_8023</v>
          </cell>
          <cell r="D1896">
            <v>7.6923077000000006E-2</v>
          </cell>
        </row>
        <row r="1897">
          <cell r="B1897" t="str">
            <v>COH_8024</v>
          </cell>
          <cell r="D1897">
            <v>1</v>
          </cell>
        </row>
        <row r="1898">
          <cell r="B1898" t="str">
            <v>COH_8025</v>
          </cell>
          <cell r="D1898">
            <v>1</v>
          </cell>
        </row>
        <row r="1899">
          <cell r="B1899" t="str">
            <v>COH_8026</v>
          </cell>
          <cell r="D1899">
            <v>7.6923077000000006E-2</v>
          </cell>
        </row>
        <row r="1900">
          <cell r="B1900" t="str">
            <v>COH_8031</v>
          </cell>
          <cell r="D1900">
            <v>7.6923077000000006E-2</v>
          </cell>
        </row>
        <row r="1901">
          <cell r="B1901" t="str">
            <v>COH_8033</v>
          </cell>
          <cell r="D1901">
            <v>7.6923077000000006E-2</v>
          </cell>
        </row>
        <row r="1902">
          <cell r="B1902" t="str">
            <v>COH_8035</v>
          </cell>
          <cell r="D1902">
            <v>7.6923077000000006E-2</v>
          </cell>
        </row>
        <row r="1903">
          <cell r="B1903" t="str">
            <v>COH_8036</v>
          </cell>
          <cell r="D1903">
            <v>7.6923077000000006E-2</v>
          </cell>
        </row>
        <row r="1904">
          <cell r="B1904" t="str">
            <v>COH_8037</v>
          </cell>
          <cell r="D1904">
            <v>7.6923077000000006E-2</v>
          </cell>
        </row>
        <row r="1905">
          <cell r="B1905" t="str">
            <v>COH_8038</v>
          </cell>
          <cell r="D1905">
            <v>7.6923077000000006E-2</v>
          </cell>
        </row>
        <row r="1906">
          <cell r="B1906" t="str">
            <v>COH_8039</v>
          </cell>
          <cell r="D1906">
            <v>7.6923077000000006E-2</v>
          </cell>
        </row>
        <row r="1907">
          <cell r="B1907" t="str">
            <v>COH_8040</v>
          </cell>
          <cell r="D1907">
            <v>7.6923080000000005E-2</v>
          </cell>
        </row>
        <row r="1908">
          <cell r="B1908" t="str">
            <v>COH_8041</v>
          </cell>
          <cell r="D1908">
            <v>7.6923080000000005E-2</v>
          </cell>
        </row>
        <row r="1909">
          <cell r="B1909" t="str">
            <v>COH_8042</v>
          </cell>
          <cell r="D1909">
            <v>7.6923080000000005E-2</v>
          </cell>
        </row>
        <row r="1910">
          <cell r="B1910" t="str">
            <v>COI_8002</v>
          </cell>
          <cell r="D1910">
            <v>0</v>
          </cell>
        </row>
        <row r="1911">
          <cell r="B1911" t="str">
            <v>COI_8003</v>
          </cell>
          <cell r="D1911">
            <v>0</v>
          </cell>
        </row>
        <row r="1912">
          <cell r="B1912" t="str">
            <v>COI_8004</v>
          </cell>
          <cell r="D1912">
            <v>167.87957358720601</v>
          </cell>
        </row>
        <row r="1913">
          <cell r="B1913" t="str">
            <v>COI_8005</v>
          </cell>
          <cell r="D1913">
            <v>82044.749677119995</v>
          </cell>
        </row>
        <row r="1914">
          <cell r="B1914" t="str">
            <v>COI_8007</v>
          </cell>
          <cell r="D1914">
            <v>130.05589070301201</v>
          </cell>
        </row>
        <row r="1915">
          <cell r="B1915" t="str">
            <v>COI_8008</v>
          </cell>
          <cell r="D1915">
            <v>7796.54487681109</v>
          </cell>
        </row>
        <row r="1916">
          <cell r="B1916" t="str">
            <v>COI_8010</v>
          </cell>
          <cell r="D1916">
            <v>665.464154775216</v>
          </cell>
        </row>
        <row r="1917">
          <cell r="B1917" t="str">
            <v>COI_8012</v>
          </cell>
          <cell r="D1917">
            <v>4571.171662109</v>
          </cell>
        </row>
        <row r="1918">
          <cell r="B1918" t="str">
            <v>COI_8016</v>
          </cell>
          <cell r="D1918">
            <v>8225.5542258073092</v>
          </cell>
        </row>
        <row r="1919">
          <cell r="B1919" t="str">
            <v>COI_8017</v>
          </cell>
          <cell r="D1919">
            <v>0</v>
          </cell>
        </row>
        <row r="1920">
          <cell r="B1920" t="str">
            <v>COI_8020</v>
          </cell>
          <cell r="D1920">
            <v>8653.7373081451806</v>
          </cell>
        </row>
        <row r="1921">
          <cell r="B1921" t="str">
            <v>COI_8022</v>
          </cell>
          <cell r="D1921">
            <v>0</v>
          </cell>
        </row>
        <row r="1922">
          <cell r="B1922" t="str">
            <v>COI_8023</v>
          </cell>
          <cell r="D1922">
            <v>152274.18430549599</v>
          </cell>
        </row>
        <row r="1923">
          <cell r="B1923" t="str">
            <v>COI_8024</v>
          </cell>
          <cell r="D1923">
            <v>0</v>
          </cell>
        </row>
        <row r="1924">
          <cell r="B1924" t="str">
            <v>COI_8025</v>
          </cell>
          <cell r="D1924">
            <v>0</v>
          </cell>
        </row>
        <row r="1925">
          <cell r="B1925" t="str">
            <v>COI_8026</v>
          </cell>
          <cell r="D1925">
            <v>4191.3170572135496</v>
          </cell>
        </row>
        <row r="1926">
          <cell r="B1926" t="str">
            <v>COI_8031</v>
          </cell>
          <cell r="D1926">
            <v>2758658.1400554399</v>
          </cell>
        </row>
        <row r="1927">
          <cell r="B1927" t="str">
            <v>COI_8033</v>
          </cell>
          <cell r="D1927">
            <v>925103.36593546404</v>
          </cell>
        </row>
        <row r="1928">
          <cell r="B1928" t="str">
            <v>COI_8035</v>
          </cell>
          <cell r="D1928">
            <v>2077.4011073430502</v>
          </cell>
        </row>
        <row r="1929">
          <cell r="B1929" t="str">
            <v>COI_8036</v>
          </cell>
          <cell r="D1929">
            <v>0</v>
          </cell>
        </row>
        <row r="1930">
          <cell r="B1930" t="str">
            <v>COI_8037</v>
          </cell>
          <cell r="D1930">
            <v>1161024.45110186</v>
          </cell>
        </row>
        <row r="1931">
          <cell r="B1931" t="str">
            <v>COI_8038</v>
          </cell>
          <cell r="D1931">
            <v>558130.582811562</v>
          </cell>
        </row>
        <row r="1932">
          <cell r="B1932" t="str">
            <v>COI_8039</v>
          </cell>
          <cell r="D1932">
            <v>2037718.7435960199</v>
          </cell>
        </row>
        <row r="1933">
          <cell r="B1933" t="str">
            <v>COI_8040</v>
          </cell>
          <cell r="D1933">
            <v>0</v>
          </cell>
        </row>
        <row r="1934">
          <cell r="B1934" t="str">
            <v>COI_8041</v>
          </cell>
          <cell r="D1934">
            <v>24471.764893275998</v>
          </cell>
        </row>
        <row r="1935">
          <cell r="B1935" t="str">
            <v>COI_8042</v>
          </cell>
          <cell r="D1935">
            <v>0</v>
          </cell>
        </row>
        <row r="1936">
          <cell r="B1936" t="str">
            <v>COJ_8002</v>
          </cell>
          <cell r="D1936">
            <v>0</v>
          </cell>
        </row>
        <row r="1937">
          <cell r="B1937" t="str">
            <v>COJ_8003</v>
          </cell>
          <cell r="D1937">
            <v>0</v>
          </cell>
        </row>
        <row r="1938">
          <cell r="B1938" t="str">
            <v>COJ_8004</v>
          </cell>
          <cell r="D1938">
            <v>0</v>
          </cell>
        </row>
        <row r="1939">
          <cell r="B1939" t="str">
            <v>COJ_8005</v>
          </cell>
          <cell r="D1939">
            <v>0</v>
          </cell>
        </row>
        <row r="1940">
          <cell r="B1940" t="str">
            <v>COJ_8007</v>
          </cell>
          <cell r="D1940">
            <v>0</v>
          </cell>
        </row>
        <row r="1941">
          <cell r="B1941" t="str">
            <v>COJ_8008</v>
          </cell>
          <cell r="D1941">
            <v>0</v>
          </cell>
        </row>
        <row r="1942">
          <cell r="B1942" t="str">
            <v>COJ_8010</v>
          </cell>
          <cell r="D1942">
            <v>0</v>
          </cell>
        </row>
        <row r="1943">
          <cell r="B1943" t="str">
            <v>COJ_8012</v>
          </cell>
          <cell r="D1943">
            <v>0</v>
          </cell>
        </row>
        <row r="1944">
          <cell r="B1944" t="str">
            <v>COB_8007</v>
          </cell>
          <cell r="D1944">
            <v>2.2467453419365002</v>
          </cell>
        </row>
        <row r="1945">
          <cell r="B1945" t="str">
            <v>COB_8008</v>
          </cell>
          <cell r="D1945">
            <v>60.736569755452301</v>
          </cell>
        </row>
        <row r="1946">
          <cell r="B1946" t="str">
            <v>COB_8010</v>
          </cell>
          <cell r="D1946">
            <v>15.510400750864999</v>
          </cell>
        </row>
        <row r="1947">
          <cell r="B1947" t="str">
            <v>COB_8012</v>
          </cell>
          <cell r="D1947">
            <v>94.612665906261896</v>
          </cell>
        </row>
        <row r="1948">
          <cell r="B1948" t="str">
            <v>COB_8016</v>
          </cell>
          <cell r="D1948">
            <v>238.87364516653099</v>
          </cell>
        </row>
        <row r="1949">
          <cell r="B1949" t="str">
            <v>COB_8017</v>
          </cell>
          <cell r="D1949">
            <v>0</v>
          </cell>
        </row>
        <row r="1950">
          <cell r="B1950" t="str">
            <v>COB_8020</v>
          </cell>
          <cell r="D1950">
            <v>204.53729782697599</v>
          </cell>
        </row>
        <row r="1951">
          <cell r="B1951" t="str">
            <v>COB_8022</v>
          </cell>
          <cell r="D1951">
            <v>0</v>
          </cell>
        </row>
        <row r="1952">
          <cell r="B1952" t="str">
            <v>COB_8023</v>
          </cell>
          <cell r="D1952">
            <v>3638.51483192877</v>
          </cell>
        </row>
        <row r="1953">
          <cell r="B1953" t="str">
            <v>COB_8024</v>
          </cell>
          <cell r="D1953">
            <v>6259.9297736673398</v>
          </cell>
        </row>
        <row r="1954">
          <cell r="B1954" t="str">
            <v>COB_8025</v>
          </cell>
          <cell r="D1954">
            <v>15687.055996740601</v>
          </cell>
        </row>
        <row r="1955">
          <cell r="B1955" t="str">
            <v>COB_8026</v>
          </cell>
          <cell r="D1955">
            <v>104.82158281196</v>
          </cell>
        </row>
        <row r="1956">
          <cell r="B1956" t="str">
            <v>COB_8031</v>
          </cell>
          <cell r="D1956">
            <v>77184.076730333996</v>
          </cell>
        </row>
        <row r="1957">
          <cell r="B1957" t="str">
            <v>COB_8033</v>
          </cell>
          <cell r="D1957">
            <v>22465.987025340099</v>
          </cell>
        </row>
        <row r="1958">
          <cell r="B1958" t="str">
            <v>COB_8035</v>
          </cell>
          <cell r="D1958">
            <v>52.398996130904699</v>
          </cell>
        </row>
        <row r="1959">
          <cell r="B1959" t="str">
            <v>COB_8036</v>
          </cell>
          <cell r="D1959">
            <v>0</v>
          </cell>
        </row>
        <row r="1960">
          <cell r="B1960" t="str">
            <v>COB_8037</v>
          </cell>
          <cell r="D1960">
            <v>23930.4302193123</v>
          </cell>
        </row>
        <row r="1961">
          <cell r="B1961" t="str">
            <v>COB_8038</v>
          </cell>
          <cell r="D1961">
            <v>11669.906913594001</v>
          </cell>
        </row>
        <row r="1962">
          <cell r="B1962" t="str">
            <v>COB_8039</v>
          </cell>
          <cell r="D1962">
            <v>62802.340502624102</v>
          </cell>
        </row>
        <row r="1963">
          <cell r="B1963" t="str">
            <v>COB_8040</v>
          </cell>
          <cell r="D1963">
            <v>0</v>
          </cell>
        </row>
        <row r="1964">
          <cell r="B1964" t="str">
            <v>COB_8041</v>
          </cell>
          <cell r="D1964">
            <v>687.13275009159497</v>
          </cell>
        </row>
        <row r="1965">
          <cell r="B1965" t="str">
            <v>COB_8042</v>
          </cell>
          <cell r="D1965">
            <v>0</v>
          </cell>
        </row>
        <row r="1966">
          <cell r="B1966" t="str">
            <v>COC_8002</v>
          </cell>
          <cell r="D1966">
            <v>2750.3431940863202</v>
          </cell>
        </row>
        <row r="1967">
          <cell r="B1967" t="str">
            <v>COC_8003</v>
          </cell>
          <cell r="D1967">
            <v>9645.3035336888806</v>
          </cell>
        </row>
        <row r="1968">
          <cell r="B1968" t="str">
            <v>COC_8004</v>
          </cell>
          <cell r="D1968">
            <v>31.350385279487099</v>
          </cell>
        </row>
        <row r="1969">
          <cell r="B1969" t="str">
            <v>COC_8005</v>
          </cell>
          <cell r="D1969">
            <v>18255.757122787101</v>
          </cell>
        </row>
        <row r="1970">
          <cell r="B1970" t="str">
            <v>COC_8007</v>
          </cell>
          <cell r="D1970">
            <v>21.996108242735001</v>
          </cell>
        </row>
        <row r="1971">
          <cell r="B1971" t="str">
            <v>COC_8008</v>
          </cell>
          <cell r="D1971">
            <v>594.62375984358903</v>
          </cell>
        </row>
        <row r="1972">
          <cell r="B1972" t="str">
            <v>COC_8010</v>
          </cell>
          <cell r="D1972">
            <v>151.85007728119601</v>
          </cell>
        </row>
        <row r="1973">
          <cell r="B1973" t="str">
            <v>COC_8012</v>
          </cell>
          <cell r="D1973">
            <v>926.27784803333304</v>
          </cell>
        </row>
        <row r="1974">
          <cell r="B1974" t="str">
            <v>COC_8016</v>
          </cell>
          <cell r="D1974">
            <v>2338.62309953247</v>
          </cell>
        </row>
        <row r="1975">
          <cell r="B1975" t="str">
            <v>COC_8017</v>
          </cell>
          <cell r="D1975">
            <v>0</v>
          </cell>
        </row>
        <row r="1976">
          <cell r="B1976" t="str">
            <v>COC_8020</v>
          </cell>
          <cell r="D1976">
            <v>2002.46305564871</v>
          </cell>
        </row>
        <row r="1977">
          <cell r="B1977" t="str">
            <v>COC_8022</v>
          </cell>
          <cell r="D1977">
            <v>0</v>
          </cell>
        </row>
        <row r="1978">
          <cell r="B1978" t="str">
            <v>COC_8023</v>
          </cell>
          <cell r="D1978">
            <v>35621.823529372603</v>
          </cell>
        </row>
        <row r="1979">
          <cell r="B1979" t="str">
            <v>COC_8024</v>
          </cell>
          <cell r="D1979">
            <v>61286.025756183699</v>
          </cell>
        </row>
        <row r="1980">
          <cell r="B1980" t="str">
            <v>COC_8025</v>
          </cell>
          <cell r="D1980">
            <v>153579.56919885901</v>
          </cell>
        </row>
        <row r="1981">
          <cell r="B1981" t="str">
            <v>COC_8026</v>
          </cell>
          <cell r="D1981">
            <v>1026.2252862709399</v>
          </cell>
        </row>
        <row r="1982">
          <cell r="B1982" t="str">
            <v>COC_8031</v>
          </cell>
          <cell r="D1982">
            <v>755648.30365361902</v>
          </cell>
        </row>
        <row r="1983">
          <cell r="B1983" t="str">
            <v>COC_8033</v>
          </cell>
          <cell r="D1983">
            <v>219946.726122211</v>
          </cell>
        </row>
        <row r="1984">
          <cell r="B1984" t="str">
            <v>COC_8035</v>
          </cell>
          <cell r="D1984">
            <v>512.997164917948</v>
          </cell>
        </row>
        <row r="1985">
          <cell r="B1985" t="str">
            <v>COC_8036</v>
          </cell>
          <cell r="D1985">
            <v>0</v>
          </cell>
        </row>
        <row r="1986">
          <cell r="B1986" t="str">
            <v>COC_8037</v>
          </cell>
          <cell r="D1986">
            <v>234283.93221704301</v>
          </cell>
        </row>
        <row r="1987">
          <cell r="B1987" t="str">
            <v>COC_8038</v>
          </cell>
          <cell r="D1987">
            <v>114250.83691630499</v>
          </cell>
        </row>
        <row r="1988">
          <cell r="B1988" t="str">
            <v>COC_8039</v>
          </cell>
          <cell r="D1988">
            <v>614848.088836879</v>
          </cell>
        </row>
        <row r="1989">
          <cell r="B1989" t="str">
            <v>COC_8040</v>
          </cell>
          <cell r="D1989">
            <v>0</v>
          </cell>
        </row>
        <row r="1990">
          <cell r="B1990" t="str">
            <v>COC_8041</v>
          </cell>
          <cell r="D1990">
            <v>6727.1737771205098</v>
          </cell>
        </row>
        <row r="1991">
          <cell r="B1991" t="str">
            <v>COC_8042</v>
          </cell>
          <cell r="D1991">
            <v>0</v>
          </cell>
        </row>
        <row r="1992">
          <cell r="B1992" t="str">
            <v>COD_8002</v>
          </cell>
          <cell r="D1992">
            <v>1999.0852975939999</v>
          </cell>
        </row>
        <row r="1993">
          <cell r="B1993" t="str">
            <v>COD_8003</v>
          </cell>
          <cell r="D1993">
            <v>7010.6830763839998</v>
          </cell>
        </row>
        <row r="1994">
          <cell r="B1994" t="str">
            <v>COD_8004</v>
          </cell>
          <cell r="D1994">
            <v>22.787008698000001</v>
          </cell>
        </row>
        <row r="1995">
          <cell r="B1995" t="str">
            <v>COD_8005</v>
          </cell>
          <cell r="D1995">
            <v>13269.186092514001</v>
          </cell>
        </row>
        <row r="1996">
          <cell r="B1996" t="str">
            <v>COD_8007</v>
          </cell>
          <cell r="D1996">
            <v>15.987858056</v>
          </cell>
        </row>
        <row r="1997">
          <cell r="B1997" t="str">
            <v>COD_8008</v>
          </cell>
          <cell r="D1997">
            <v>432.20192245800001</v>
          </cell>
        </row>
        <row r="1998">
          <cell r="B1998" t="str">
            <v>COD_8010</v>
          </cell>
          <cell r="D1998">
            <v>110.37213740599999</v>
          </cell>
        </row>
        <row r="1999">
          <cell r="B1999" t="str">
            <v>COD_8012</v>
          </cell>
          <cell r="D1999">
            <v>673.26449712600004</v>
          </cell>
        </row>
        <row r="2000">
          <cell r="B2000" t="str">
            <v>COD_8016</v>
          </cell>
          <cell r="D2000">
            <v>1699.8267943220001</v>
          </cell>
        </row>
        <row r="2001">
          <cell r="B2001" t="str">
            <v>COD_8017</v>
          </cell>
          <cell r="D2001">
            <v>0</v>
          </cell>
        </row>
        <row r="2002">
          <cell r="B2002" t="str">
            <v>COD_8020</v>
          </cell>
          <cell r="D2002">
            <v>1455.4890684659999</v>
          </cell>
        </row>
        <row r="2003">
          <cell r="B2003" t="str">
            <v>COD_8022</v>
          </cell>
          <cell r="D2003">
            <v>0</v>
          </cell>
        </row>
        <row r="2004">
          <cell r="B2004" t="str">
            <v>COD_8023</v>
          </cell>
          <cell r="D2004">
            <v>25891.701022683999</v>
          </cell>
        </row>
        <row r="2005">
          <cell r="B2005" t="str">
            <v>COD_8024</v>
          </cell>
          <cell r="D2005">
            <v>44545.710986389997</v>
          </cell>
        </row>
        <row r="2006">
          <cell r="B2006" t="str">
            <v>COD_8025</v>
          </cell>
          <cell r="D2006">
            <v>111629.21756688401</v>
          </cell>
        </row>
        <row r="2007">
          <cell r="B2007" t="str">
            <v>COD_8026</v>
          </cell>
          <cell r="D2007">
            <v>745.91123253800004</v>
          </cell>
        </row>
        <row r="2008">
          <cell r="B2008" t="str">
            <v>COD_8031</v>
          </cell>
          <cell r="D2008">
            <v>549242.51534638996</v>
          </cell>
        </row>
        <row r="2009">
          <cell r="B2009" t="str">
            <v>COD_8033</v>
          </cell>
          <cell r="D2009">
            <v>159868.145688238</v>
          </cell>
        </row>
        <row r="2010">
          <cell r="B2010" t="str">
            <v>COD_8035</v>
          </cell>
          <cell r="D2010">
            <v>372.87168099600001</v>
          </cell>
        </row>
        <row r="2011">
          <cell r="B2011" t="str">
            <v>COD_8036</v>
          </cell>
          <cell r="D2011">
            <v>0</v>
          </cell>
        </row>
        <row r="2012">
          <cell r="B2012" t="str">
            <v>COD_8037</v>
          </cell>
          <cell r="D2012">
            <v>170289.135321234</v>
          </cell>
        </row>
        <row r="2013">
          <cell r="B2013" t="str">
            <v>COD_8038</v>
          </cell>
          <cell r="D2013">
            <v>83043.152144898006</v>
          </cell>
        </row>
        <row r="2014">
          <cell r="B2014" t="str">
            <v>COD_8039</v>
          </cell>
          <cell r="D2014">
            <v>446901.963831425</v>
          </cell>
        </row>
        <row r="2015">
          <cell r="B2015" t="str">
            <v>COD_8040</v>
          </cell>
          <cell r="D2015">
            <v>0</v>
          </cell>
        </row>
        <row r="2016">
          <cell r="B2016" t="str">
            <v>COD_8041</v>
          </cell>
          <cell r="D2016">
            <v>4889.6422166940001</v>
          </cell>
        </row>
        <row r="2017">
          <cell r="B2017" t="str">
            <v>COD_8042</v>
          </cell>
          <cell r="D2017">
            <v>0</v>
          </cell>
        </row>
        <row r="2018">
          <cell r="B2018" t="str">
            <v>COE_8002</v>
          </cell>
          <cell r="D2018">
            <v>29632.498709269199</v>
          </cell>
        </row>
        <row r="2019">
          <cell r="B2019" t="str">
            <v>COE_8003</v>
          </cell>
          <cell r="D2019">
            <v>59026.113172637903</v>
          </cell>
        </row>
        <row r="2020">
          <cell r="B2020" t="str">
            <v>COE_8004</v>
          </cell>
          <cell r="D2020">
            <v>181.86953806796299</v>
          </cell>
        </row>
        <row r="2021">
          <cell r="B2021" t="str">
            <v>COE_8005</v>
          </cell>
          <cell r="D2021">
            <v>88881.812157620196</v>
          </cell>
        </row>
        <row r="2022">
          <cell r="B2022" t="str">
            <v>COE_8007</v>
          </cell>
          <cell r="D2022">
            <v>140.89388160667099</v>
          </cell>
        </row>
        <row r="2023">
          <cell r="B2023" t="str">
            <v>COE_8008</v>
          </cell>
          <cell r="D2023">
            <v>8446.2569505825395</v>
          </cell>
        </row>
        <row r="2024">
          <cell r="B2024" t="str">
            <v>COE_8010</v>
          </cell>
          <cell r="D2024">
            <v>720.919501066561</v>
          </cell>
        </row>
        <row r="2025">
          <cell r="B2025" t="str">
            <v>COE_8012</v>
          </cell>
          <cell r="D2025">
            <v>4952.1026343640897</v>
          </cell>
        </row>
        <row r="2026">
          <cell r="B2026" t="str">
            <v>COE_8016</v>
          </cell>
          <cell r="D2026">
            <v>8911.01707870051</v>
          </cell>
        </row>
        <row r="2027">
          <cell r="B2027" t="str">
            <v>COE_8017</v>
          </cell>
          <cell r="D2027">
            <v>0</v>
          </cell>
        </row>
        <row r="2028">
          <cell r="B2028" t="str">
            <v>COE_8020</v>
          </cell>
          <cell r="D2028">
            <v>9374.8820846051894</v>
          </cell>
        </row>
        <row r="2029">
          <cell r="B2029" t="str">
            <v>COE_8022</v>
          </cell>
          <cell r="D2029">
            <v>0</v>
          </cell>
        </row>
        <row r="2030">
          <cell r="B2030" t="str">
            <v>COE_8023</v>
          </cell>
          <cell r="D2030">
            <v>164963.699678034</v>
          </cell>
        </row>
        <row r="2031">
          <cell r="B2031" t="str">
            <v>COE_8024</v>
          </cell>
          <cell r="D2031">
            <v>289785.03171834297</v>
          </cell>
        </row>
        <row r="2032">
          <cell r="B2032" t="str">
            <v>COE_8025</v>
          </cell>
          <cell r="D2032">
            <v>702244.58670648304</v>
          </cell>
        </row>
        <row r="2033">
          <cell r="B2033" t="str">
            <v>COE_8026</v>
          </cell>
          <cell r="D2033">
            <v>4540.5934790264</v>
          </cell>
        </row>
        <row r="2034">
          <cell r="B2034" t="str">
            <v>COE_8031</v>
          </cell>
          <cell r="D2034">
            <v>2988546.3186424398</v>
          </cell>
        </row>
        <row r="2035">
          <cell r="B2035" t="str">
            <v>COE_8033</v>
          </cell>
          <cell r="D2035">
            <v>1002195.31318026</v>
          </cell>
        </row>
        <row r="2036">
          <cell r="B2036" t="str">
            <v>COE_8035</v>
          </cell>
          <cell r="D2036">
            <v>2250.51786647585</v>
          </cell>
        </row>
        <row r="2037">
          <cell r="B2037" t="str">
            <v>COE_8036</v>
          </cell>
          <cell r="D2037">
            <v>0</v>
          </cell>
        </row>
        <row r="2038">
          <cell r="B2038" t="str">
            <v>COE_8037</v>
          </cell>
          <cell r="D2038">
            <v>1257776.4887985</v>
          </cell>
        </row>
        <row r="2039">
          <cell r="B2039" t="str">
            <v>COE_8038</v>
          </cell>
          <cell r="D2039">
            <v>604641.46476291202</v>
          </cell>
        </row>
        <row r="2040">
          <cell r="B2040" t="str">
            <v>COE_8039</v>
          </cell>
          <cell r="D2040">
            <v>2207528.6390796499</v>
          </cell>
        </row>
        <row r="2041">
          <cell r="B2041" t="str">
            <v>COE_8040</v>
          </cell>
          <cell r="D2041">
            <v>0</v>
          </cell>
        </row>
        <row r="2042">
          <cell r="B2042" t="str">
            <v>COE_8041</v>
          </cell>
          <cell r="D2042">
            <v>26511.078722752602</v>
          </cell>
        </row>
        <row r="2043">
          <cell r="B2043" t="str">
            <v>COE_8042</v>
          </cell>
          <cell r="D2043">
            <v>0</v>
          </cell>
        </row>
        <row r="2044">
          <cell r="B2044" t="str">
            <v>COF_8002</v>
          </cell>
          <cell r="D2044">
            <v>0</v>
          </cell>
        </row>
        <row r="2045">
          <cell r="B2045" t="str">
            <v>COF_8003</v>
          </cell>
          <cell r="D2045">
            <v>0</v>
          </cell>
        </row>
        <row r="2046">
          <cell r="B2046" t="str">
            <v>COF_8004</v>
          </cell>
          <cell r="D2046">
            <v>0.92307692299999999</v>
          </cell>
        </row>
        <row r="2047">
          <cell r="B2047" t="str">
            <v>CO7_8005</v>
          </cell>
          <cell r="D2047">
            <v>0.35</v>
          </cell>
        </row>
        <row r="2048">
          <cell r="B2048" t="str">
            <v>CO7_8007</v>
          </cell>
          <cell r="D2048">
            <v>0.35</v>
          </cell>
        </row>
        <row r="2049">
          <cell r="B2049" t="str">
            <v>CO7_8008</v>
          </cell>
          <cell r="D2049">
            <v>0.35</v>
          </cell>
        </row>
        <row r="2050">
          <cell r="B2050" t="str">
            <v>CO7_8010</v>
          </cell>
          <cell r="D2050">
            <v>0.35</v>
          </cell>
        </row>
        <row r="2051">
          <cell r="B2051" t="str">
            <v>CO7_8012</v>
          </cell>
          <cell r="D2051">
            <v>0.35</v>
          </cell>
        </row>
        <row r="2052">
          <cell r="B2052" t="str">
            <v>CO7_8016</v>
          </cell>
          <cell r="D2052">
            <v>0.35</v>
          </cell>
        </row>
        <row r="2053">
          <cell r="B2053" t="str">
            <v>CO7_8017</v>
          </cell>
          <cell r="D2053">
            <v>0.35</v>
          </cell>
        </row>
        <row r="2054">
          <cell r="B2054" t="str">
            <v>CO7_8020</v>
          </cell>
          <cell r="D2054">
            <v>0.35</v>
          </cell>
        </row>
        <row r="2055">
          <cell r="B2055" t="str">
            <v>CO7_8022</v>
          </cell>
          <cell r="D2055">
            <v>0.35</v>
          </cell>
        </row>
        <row r="2056">
          <cell r="B2056" t="str">
            <v>CO7_8023</v>
          </cell>
          <cell r="D2056">
            <v>0.35</v>
          </cell>
        </row>
        <row r="2057">
          <cell r="B2057" t="str">
            <v>CO7_8024</v>
          </cell>
          <cell r="D2057">
            <v>0.35</v>
          </cell>
        </row>
        <row r="2058">
          <cell r="B2058" t="str">
            <v>CO7_8025</v>
          </cell>
          <cell r="D2058">
            <v>0.35</v>
          </cell>
        </row>
        <row r="2059">
          <cell r="B2059" t="str">
            <v>CO7_8026</v>
          </cell>
          <cell r="D2059">
            <v>0.35</v>
          </cell>
        </row>
        <row r="2060">
          <cell r="B2060" t="str">
            <v>CO7_8031</v>
          </cell>
          <cell r="D2060">
            <v>0.35</v>
          </cell>
        </row>
        <row r="2061">
          <cell r="B2061" t="str">
            <v>CO7_8033</v>
          </cell>
          <cell r="D2061">
            <v>0.35</v>
          </cell>
        </row>
        <row r="2062">
          <cell r="B2062" t="str">
            <v>CO7_8035</v>
          </cell>
          <cell r="D2062">
            <v>0.35</v>
          </cell>
        </row>
        <row r="2063">
          <cell r="B2063" t="str">
            <v>CO7_8036</v>
          </cell>
          <cell r="D2063">
            <v>0.35</v>
          </cell>
        </row>
        <row r="2064">
          <cell r="B2064" t="str">
            <v>CO7_8037</v>
          </cell>
          <cell r="D2064">
            <v>0.35</v>
          </cell>
        </row>
        <row r="2065">
          <cell r="B2065" t="str">
            <v>CO7_8038</v>
          </cell>
          <cell r="D2065">
            <v>0.35</v>
          </cell>
        </row>
        <row r="2066">
          <cell r="B2066" t="str">
            <v>CO7_8039</v>
          </cell>
          <cell r="D2066">
            <v>0.35</v>
          </cell>
        </row>
        <row r="2067">
          <cell r="B2067" t="str">
            <v>CO7_8040</v>
          </cell>
          <cell r="D2067">
            <v>0.35</v>
          </cell>
        </row>
        <row r="2068">
          <cell r="B2068" t="str">
            <v>CO7_8041</v>
          </cell>
          <cell r="D2068">
            <v>0.35</v>
          </cell>
        </row>
        <row r="2069">
          <cell r="B2069" t="str">
            <v>CO7_8042</v>
          </cell>
          <cell r="D2069">
            <v>0.35</v>
          </cell>
        </row>
        <row r="2070">
          <cell r="B2070" t="str">
            <v>CO8_8002</v>
          </cell>
          <cell r="D2070">
            <v>5.8201058201058198E-2</v>
          </cell>
        </row>
        <row r="2071">
          <cell r="B2071" t="str">
            <v>CO8_8003</v>
          </cell>
          <cell r="D2071">
            <v>5.8201058201058198E-2</v>
          </cell>
        </row>
        <row r="2072">
          <cell r="B2072" t="str">
            <v>CO8_8004</v>
          </cell>
          <cell r="D2072">
            <v>5.8201058201058198E-2</v>
          </cell>
        </row>
        <row r="2073">
          <cell r="B2073" t="str">
            <v>CO8_8005</v>
          </cell>
          <cell r="D2073">
            <v>5.8201058201058198E-2</v>
          </cell>
        </row>
        <row r="2074">
          <cell r="B2074" t="str">
            <v>CO8_8007</v>
          </cell>
          <cell r="D2074">
            <v>5.8201058201058198E-2</v>
          </cell>
        </row>
        <row r="2075">
          <cell r="B2075" t="str">
            <v>CO8_8008</v>
          </cell>
          <cell r="D2075">
            <v>5.8201058201058198E-2</v>
          </cell>
        </row>
        <row r="2076">
          <cell r="B2076" t="str">
            <v>CO8_8010</v>
          </cell>
          <cell r="D2076">
            <v>5.8201058201058198E-2</v>
          </cell>
        </row>
        <row r="2077">
          <cell r="B2077" t="str">
            <v>CO8_8012</v>
          </cell>
          <cell r="D2077">
            <v>5.8201058201058198E-2</v>
          </cell>
        </row>
        <row r="2078">
          <cell r="B2078" t="str">
            <v>CO8_8016</v>
          </cell>
          <cell r="D2078">
            <v>5.8201058201058198E-2</v>
          </cell>
        </row>
        <row r="2079">
          <cell r="B2079" t="str">
            <v>CO8_8017</v>
          </cell>
          <cell r="D2079">
            <v>5.8201058201058198E-2</v>
          </cell>
        </row>
        <row r="2080">
          <cell r="B2080" t="str">
            <v>CO8_8020</v>
          </cell>
          <cell r="D2080">
            <v>5.8201058201058198E-2</v>
          </cell>
        </row>
        <row r="2081">
          <cell r="B2081" t="str">
            <v>CO8_8022</v>
          </cell>
          <cell r="D2081">
            <v>5.8201058201058198E-2</v>
          </cell>
        </row>
        <row r="2082">
          <cell r="B2082" t="str">
            <v>CO8_8023</v>
          </cell>
          <cell r="D2082">
            <v>5.8201058201058198E-2</v>
          </cell>
        </row>
        <row r="2083">
          <cell r="B2083" t="str">
            <v>CO8_8024</v>
          </cell>
          <cell r="D2083">
            <v>5.8201058201058198E-2</v>
          </cell>
        </row>
        <row r="2084">
          <cell r="B2084" t="str">
            <v>CO8_8025</v>
          </cell>
          <cell r="D2084">
            <v>5.8201058201058198E-2</v>
          </cell>
        </row>
        <row r="2085">
          <cell r="B2085" t="str">
            <v>CO8_8026</v>
          </cell>
          <cell r="D2085">
            <v>5.8201058201058198E-2</v>
          </cell>
        </row>
        <row r="2086">
          <cell r="B2086" t="str">
            <v>CO8_8031</v>
          </cell>
          <cell r="D2086">
            <v>5.8201058201058198E-2</v>
          </cell>
        </row>
        <row r="2087">
          <cell r="B2087" t="str">
            <v>CO8_8033</v>
          </cell>
          <cell r="D2087">
            <v>5.8201058201058198E-2</v>
          </cell>
        </row>
        <row r="2088">
          <cell r="B2088" t="str">
            <v>CO8_8035</v>
          </cell>
          <cell r="D2088">
            <v>5.8201058201058198E-2</v>
          </cell>
        </row>
        <row r="2089">
          <cell r="B2089" t="str">
            <v>CO8_8036</v>
          </cell>
          <cell r="D2089">
            <v>5.8201058201058198E-2</v>
          </cell>
        </row>
        <row r="2090">
          <cell r="B2090" t="str">
            <v>CO8_8037</v>
          </cell>
          <cell r="D2090">
            <v>5.8201058201058198E-2</v>
          </cell>
        </row>
        <row r="2091">
          <cell r="B2091" t="str">
            <v>CO8_8038</v>
          </cell>
          <cell r="D2091">
            <v>5.8201058201058198E-2</v>
          </cell>
        </row>
        <row r="2092">
          <cell r="B2092" t="str">
            <v>CO8_8039</v>
          </cell>
          <cell r="D2092">
            <v>5.8201058201058198E-2</v>
          </cell>
        </row>
        <row r="2093">
          <cell r="B2093" t="str">
            <v>CO8_8040</v>
          </cell>
          <cell r="D2093">
            <v>5.8201058201058198E-2</v>
          </cell>
        </row>
        <row r="2094">
          <cell r="B2094" t="str">
            <v>CO8_8041</v>
          </cell>
          <cell r="D2094">
            <v>5.8201058201058198E-2</v>
          </cell>
        </row>
        <row r="2095">
          <cell r="B2095" t="str">
            <v>CO8_8042</v>
          </cell>
          <cell r="D2095">
            <v>5.8201058201058198E-2</v>
          </cell>
        </row>
        <row r="2096">
          <cell r="B2096" t="str">
            <v>CO9_8002</v>
          </cell>
          <cell r="D2096">
            <v>0.53846153846153799</v>
          </cell>
        </row>
        <row r="2097">
          <cell r="B2097" t="str">
            <v>CO9_8003</v>
          </cell>
          <cell r="D2097">
            <v>0.53846153846153799</v>
          </cell>
        </row>
        <row r="2098">
          <cell r="B2098" t="str">
            <v>CO9_8004</v>
          </cell>
          <cell r="D2098">
            <v>0.53846153846153799</v>
          </cell>
        </row>
        <row r="2099">
          <cell r="B2099" t="str">
            <v>CO9_8005</v>
          </cell>
          <cell r="D2099">
            <v>0.53846153846153799</v>
          </cell>
        </row>
        <row r="2100">
          <cell r="B2100" t="str">
            <v>CO9_8007</v>
          </cell>
          <cell r="D2100">
            <v>0.53846153846153799</v>
          </cell>
        </row>
        <row r="2101">
          <cell r="B2101" t="str">
            <v>CO9_8008</v>
          </cell>
          <cell r="D2101">
            <v>0.53846153846153799</v>
          </cell>
        </row>
        <row r="2102">
          <cell r="B2102" t="str">
            <v>CO9_8010</v>
          </cell>
          <cell r="D2102">
            <v>0.53846153846153799</v>
          </cell>
        </row>
        <row r="2103">
          <cell r="B2103" t="str">
            <v>CO9_8012</v>
          </cell>
          <cell r="D2103">
            <v>0.53846153846153799</v>
          </cell>
        </row>
        <row r="2104">
          <cell r="B2104" t="str">
            <v>CO9_8016</v>
          </cell>
          <cell r="D2104">
            <v>0.53846153846153799</v>
          </cell>
        </row>
        <row r="2105">
          <cell r="B2105" t="str">
            <v>CO9_8017</v>
          </cell>
          <cell r="D2105">
            <v>0.53846153846153799</v>
          </cell>
        </row>
        <row r="2106">
          <cell r="B2106" t="str">
            <v>CO9_8020</v>
          </cell>
          <cell r="D2106">
            <v>0.53846153846153799</v>
          </cell>
        </row>
        <row r="2107">
          <cell r="B2107" t="str">
            <v>CO9_8022</v>
          </cell>
          <cell r="D2107">
            <v>0.53846153846153799</v>
          </cell>
        </row>
        <row r="2108">
          <cell r="B2108" t="str">
            <v>CO9_8023</v>
          </cell>
          <cell r="D2108">
            <v>0.53846153846153799</v>
          </cell>
        </row>
        <row r="2109">
          <cell r="B2109" t="str">
            <v>CO9_8024</v>
          </cell>
          <cell r="D2109">
            <v>0.53846153846153799</v>
          </cell>
        </row>
        <row r="2110">
          <cell r="B2110" t="str">
            <v>CO9_8025</v>
          </cell>
          <cell r="D2110">
            <v>0.53846153846153799</v>
          </cell>
        </row>
        <row r="2111">
          <cell r="B2111" t="str">
            <v>CO9_8026</v>
          </cell>
          <cell r="D2111">
            <v>0.53846153846153799</v>
          </cell>
        </row>
        <row r="2112">
          <cell r="B2112" t="str">
            <v>CO9_8031</v>
          </cell>
          <cell r="D2112">
            <v>0.53846153846153799</v>
          </cell>
        </row>
        <row r="2113">
          <cell r="B2113" t="str">
            <v>CO9_8033</v>
          </cell>
          <cell r="D2113">
            <v>0.53846153846153799</v>
          </cell>
        </row>
        <row r="2114">
          <cell r="B2114" t="str">
            <v>CO9_8035</v>
          </cell>
          <cell r="D2114">
            <v>0.53846153846153799</v>
          </cell>
        </row>
        <row r="2115">
          <cell r="B2115" t="str">
            <v>CO9_8036</v>
          </cell>
          <cell r="D2115">
            <v>0.53846153846153799</v>
          </cell>
        </row>
        <row r="2116">
          <cell r="B2116" t="str">
            <v>CO9_8037</v>
          </cell>
          <cell r="D2116">
            <v>0.53846153846153799</v>
          </cell>
        </row>
        <row r="2117">
          <cell r="B2117" t="str">
            <v>CO9_8038</v>
          </cell>
          <cell r="D2117">
            <v>0.53846153846153799</v>
          </cell>
        </row>
        <row r="2118">
          <cell r="B2118" t="str">
            <v>CO9_8039</v>
          </cell>
          <cell r="D2118">
            <v>0.53846153846153799</v>
          </cell>
        </row>
        <row r="2119">
          <cell r="B2119" t="str">
            <v>CO9_8040</v>
          </cell>
          <cell r="D2119">
            <v>0.53846153846153799</v>
          </cell>
        </row>
        <row r="2120">
          <cell r="B2120" t="str">
            <v>CO9_8041</v>
          </cell>
          <cell r="D2120">
            <v>0.53846153846153799</v>
          </cell>
        </row>
        <row r="2121">
          <cell r="B2121" t="str">
            <v>CO9_8042</v>
          </cell>
          <cell r="D2121">
            <v>0.53846153846153799</v>
          </cell>
        </row>
        <row r="2122">
          <cell r="B2122" t="str">
            <v>COA_8002</v>
          </cell>
          <cell r="D2122">
            <v>4826.8523056214999</v>
          </cell>
        </row>
        <row r="2123">
          <cell r="B2123" t="str">
            <v>COA_8003</v>
          </cell>
          <cell r="D2123">
            <v>16927.507701623999</v>
          </cell>
        </row>
        <row r="2124">
          <cell r="B2124" t="str">
            <v>COA_8004</v>
          </cell>
          <cell r="D2124">
            <v>55.019926165500003</v>
          </cell>
        </row>
        <row r="2125">
          <cell r="B2125" t="str">
            <v>COA_8005</v>
          </cell>
          <cell r="D2125">
            <v>32038.8537504915</v>
          </cell>
        </row>
        <row r="2126">
          <cell r="B2126" t="str">
            <v>COA_8007</v>
          </cell>
          <cell r="D2126">
            <v>38.603169966000003</v>
          </cell>
        </row>
        <row r="2127">
          <cell r="B2127" t="str">
            <v>COA_8008</v>
          </cell>
          <cell r="D2127">
            <v>1043.5646985255</v>
          </cell>
        </row>
        <row r="2128">
          <cell r="B2128" t="str">
            <v>COA_8010</v>
          </cell>
          <cell r="D2128">
            <v>266.49688562850002</v>
          </cell>
        </row>
        <row r="2129">
          <cell r="B2129" t="str">
            <v>COA_8012</v>
          </cell>
          <cell r="D2129">
            <v>1625.6176232984999</v>
          </cell>
        </row>
        <row r="2130">
          <cell r="B2130" t="str">
            <v>COA_8016</v>
          </cell>
          <cell r="D2130">
            <v>4104.2835396794999</v>
          </cell>
        </row>
        <row r="2131">
          <cell r="B2131" t="str">
            <v>COA_8017</v>
          </cell>
          <cell r="D2131">
            <v>0</v>
          </cell>
        </row>
        <row r="2132">
          <cell r="B2132" t="str">
            <v>COA_8020</v>
          </cell>
          <cell r="D2132">
            <v>3514.3226626635001</v>
          </cell>
        </row>
        <row r="2133">
          <cell r="B2133" t="str">
            <v>COA_8022</v>
          </cell>
          <cell r="D2133">
            <v>0</v>
          </cell>
        </row>
        <row r="2134">
          <cell r="B2134" t="str">
            <v>COA_8023</v>
          </cell>
          <cell r="D2134">
            <v>62516.300294048997</v>
          </cell>
        </row>
        <row r="2135">
          <cell r="B2135" t="str">
            <v>COA_8024</v>
          </cell>
          <cell r="D2135">
            <v>107556.975202102</v>
          </cell>
        </row>
        <row r="2136">
          <cell r="B2136" t="str">
            <v>COA_8025</v>
          </cell>
          <cell r="D2136">
            <v>269532.14394399902</v>
          </cell>
        </row>
        <row r="2137">
          <cell r="B2137" t="str">
            <v>COA_8026</v>
          </cell>
          <cell r="D2137">
            <v>1801.0253774055</v>
          </cell>
        </row>
        <row r="2138">
          <cell r="B2138" t="str">
            <v>COA_8031</v>
          </cell>
          <cell r="D2138">
            <v>1326162.7729121</v>
          </cell>
        </row>
        <row r="2139">
          <cell r="B2139" t="str">
            <v>COA_8033</v>
          </cell>
          <cell r="D2139">
            <v>386006.50434448</v>
          </cell>
        </row>
        <row r="2140">
          <cell r="B2140" t="str">
            <v>COA_8035</v>
          </cell>
          <cell r="D2140">
            <v>900.31002443099999</v>
          </cell>
        </row>
        <row r="2141">
          <cell r="B2141" t="str">
            <v>COA_8036</v>
          </cell>
          <cell r="D2141">
            <v>0</v>
          </cell>
        </row>
        <row r="2142">
          <cell r="B2142" t="str">
            <v>COA_8037</v>
          </cell>
          <cell r="D2142">
            <v>411168.301040911</v>
          </cell>
        </row>
        <row r="2143">
          <cell r="B2143" t="str">
            <v>COA_8038</v>
          </cell>
          <cell r="D2143">
            <v>200510.21878811499</v>
          </cell>
        </row>
        <row r="2144">
          <cell r="B2144" t="str">
            <v>COA_8039</v>
          </cell>
          <cell r="D2144">
            <v>1079058.3959087201</v>
          </cell>
        </row>
        <row r="2145">
          <cell r="B2145" t="str">
            <v>COA_8040</v>
          </cell>
          <cell r="D2145">
            <v>0</v>
          </cell>
        </row>
        <row r="2146">
          <cell r="B2146" t="str">
            <v>COA_8041</v>
          </cell>
          <cell r="D2146">
            <v>11806.1899788465</v>
          </cell>
        </row>
        <row r="2147">
          <cell r="B2147" t="str">
            <v>COA_8042</v>
          </cell>
          <cell r="D2147">
            <v>0</v>
          </cell>
        </row>
        <row r="2148">
          <cell r="B2148" t="str">
            <v>COB_8002</v>
          </cell>
          <cell r="D2148">
            <v>280.92791196738801</v>
          </cell>
        </row>
        <row r="2149">
          <cell r="B2149" t="str">
            <v>COB_8003</v>
          </cell>
          <cell r="D2149">
            <v>985.19886094107903</v>
          </cell>
        </row>
        <row r="2150">
          <cell r="B2150" t="str">
            <v>COB_8004</v>
          </cell>
          <cell r="D2150">
            <v>3.20221792497619</v>
          </cell>
        </row>
        <row r="2151">
          <cell r="B2151" t="str">
            <v>COB_8005</v>
          </cell>
          <cell r="D2151">
            <v>1864.6951918275399</v>
          </cell>
        </row>
        <row r="2152">
          <cell r="B2152" t="str">
            <v>CO2_8040</v>
          </cell>
          <cell r="D2152">
            <v>0</v>
          </cell>
        </row>
        <row r="2153">
          <cell r="B2153" t="str">
            <v>CO2_8041</v>
          </cell>
          <cell r="D2153">
            <v>3027538.56</v>
          </cell>
        </row>
        <row r="2154">
          <cell r="B2154" t="str">
            <v>CO2_8042</v>
          </cell>
          <cell r="D2154">
            <v>0</v>
          </cell>
        </row>
        <row r="2155">
          <cell r="B2155" t="str">
            <v>CO3_8002</v>
          </cell>
          <cell r="D2155">
            <v>1231874.105</v>
          </cell>
        </row>
        <row r="2156">
          <cell r="B2156" t="str">
            <v>CO3_8003</v>
          </cell>
          <cell r="D2156">
            <v>4320115.28</v>
          </cell>
        </row>
        <row r="2157">
          <cell r="B2157" t="str">
            <v>CO3_8004</v>
          </cell>
          <cell r="D2157">
            <v>14041.785</v>
          </cell>
        </row>
        <row r="2158">
          <cell r="B2158" t="str">
            <v>CO3_8005</v>
          </cell>
          <cell r="D2158">
            <v>8176723.0049999999</v>
          </cell>
        </row>
        <row r="2159">
          <cell r="B2159" t="str">
            <v>CO3_8007</v>
          </cell>
          <cell r="D2159">
            <v>9852.02</v>
          </cell>
        </row>
        <row r="2160">
          <cell r="B2160" t="str">
            <v>CO3_8008</v>
          </cell>
          <cell r="D2160">
            <v>266330.98499999999</v>
          </cell>
        </row>
        <row r="2161">
          <cell r="B2161" t="str">
            <v>CO3_8010</v>
          </cell>
          <cell r="D2161">
            <v>68013.395000000004</v>
          </cell>
        </row>
        <row r="2162">
          <cell r="B2162" t="str">
            <v>CO3_8012</v>
          </cell>
          <cell r="D2162">
            <v>414878.29499999998</v>
          </cell>
        </row>
        <row r="2163">
          <cell r="B2163" t="str">
            <v>CO3_8016</v>
          </cell>
          <cell r="D2163">
            <v>1047465.365</v>
          </cell>
        </row>
        <row r="2164">
          <cell r="B2164" t="str">
            <v>CO3_8017</v>
          </cell>
          <cell r="D2164">
            <v>0</v>
          </cell>
        </row>
        <row r="2165">
          <cell r="B2165" t="str">
            <v>CO3_8020</v>
          </cell>
          <cell r="D2165">
            <v>896899.84499999997</v>
          </cell>
        </row>
        <row r="2166">
          <cell r="B2166" t="str">
            <v>CO3_8022</v>
          </cell>
          <cell r="D2166">
            <v>0</v>
          </cell>
        </row>
        <row r="2167">
          <cell r="B2167" t="str">
            <v>CO3_8023</v>
          </cell>
          <cell r="D2167">
            <v>15954955.029999999</v>
          </cell>
        </row>
        <row r="2168">
          <cell r="B2168" t="str">
            <v>CO3_8024</v>
          </cell>
          <cell r="D2168">
            <v>27449908.175000001</v>
          </cell>
        </row>
        <row r="2169">
          <cell r="B2169" t="str">
            <v>CO3_8025</v>
          </cell>
          <cell r="D2169">
            <v>68788031.530000001</v>
          </cell>
        </row>
        <row r="2170">
          <cell r="B2170" t="str">
            <v>CO3_8026</v>
          </cell>
          <cell r="D2170">
            <v>459644.58500000002</v>
          </cell>
        </row>
        <row r="2171">
          <cell r="B2171" t="str">
            <v>CO3_8031</v>
          </cell>
          <cell r="D2171">
            <v>338453608.17500001</v>
          </cell>
        </row>
        <row r="2172">
          <cell r="B2172" t="str">
            <v>CO3_8033</v>
          </cell>
          <cell r="D2172">
            <v>98513769.834999993</v>
          </cell>
        </row>
        <row r="2173">
          <cell r="B2173" t="str">
            <v>CO3_8035</v>
          </cell>
          <cell r="D2173">
            <v>229770.57</v>
          </cell>
        </row>
        <row r="2174">
          <cell r="B2174" t="str">
            <v>CO3_8036</v>
          </cell>
          <cell r="D2174">
            <v>0</v>
          </cell>
        </row>
        <row r="2175">
          <cell r="B2175" t="str">
            <v>CO3_8037</v>
          </cell>
          <cell r="D2175">
            <v>104935380.405</v>
          </cell>
        </row>
        <row r="2176">
          <cell r="B2176" t="str">
            <v>CO3_8038</v>
          </cell>
          <cell r="D2176">
            <v>51172758.284999996</v>
          </cell>
        </row>
        <row r="2177">
          <cell r="B2177" t="str">
            <v>CO3_8039</v>
          </cell>
          <cell r="D2177">
            <v>275389428.044999</v>
          </cell>
        </row>
        <row r="2178">
          <cell r="B2178" t="str">
            <v>CO3_8040</v>
          </cell>
          <cell r="D2178">
            <v>0</v>
          </cell>
        </row>
        <row r="2179">
          <cell r="B2179" t="str">
            <v>CO3_8041</v>
          </cell>
          <cell r="D2179">
            <v>3013089.855</v>
          </cell>
        </row>
        <row r="2180">
          <cell r="B2180" t="str">
            <v>CO3_8042</v>
          </cell>
          <cell r="D2180">
            <v>0</v>
          </cell>
        </row>
        <row r="2181">
          <cell r="B2181" t="str">
            <v>CO4_8002</v>
          </cell>
          <cell r="D2181">
            <v>4.7018999999999998E-2</v>
          </cell>
        </row>
        <row r="2182">
          <cell r="B2182" t="str">
            <v>CO4_8003</v>
          </cell>
          <cell r="D2182">
            <v>4.7018999999999998E-2</v>
          </cell>
        </row>
        <row r="2183">
          <cell r="B2183" t="str">
            <v>CO4_8004</v>
          </cell>
          <cell r="D2183">
            <v>4.7018999999999998E-2</v>
          </cell>
        </row>
        <row r="2184">
          <cell r="B2184" t="str">
            <v>CO4_8005</v>
          </cell>
          <cell r="D2184">
            <v>4.7018999999999998E-2</v>
          </cell>
        </row>
        <row r="2185">
          <cell r="B2185" t="str">
            <v>CO4_8007</v>
          </cell>
          <cell r="D2185">
            <v>4.7018999999999998E-2</v>
          </cell>
        </row>
        <row r="2186">
          <cell r="B2186" t="str">
            <v>CO4_8008</v>
          </cell>
          <cell r="D2186">
            <v>4.7018999999999998E-2</v>
          </cell>
        </row>
        <row r="2187">
          <cell r="B2187" t="str">
            <v>CO4_8010</v>
          </cell>
          <cell r="D2187">
            <v>4.7018999999999998E-2</v>
          </cell>
        </row>
        <row r="2188">
          <cell r="B2188" t="str">
            <v>CO4_8012</v>
          </cell>
          <cell r="D2188">
            <v>4.7018999999999998E-2</v>
          </cell>
        </row>
        <row r="2189">
          <cell r="B2189" t="str">
            <v>CO4_8016</v>
          </cell>
          <cell r="D2189">
            <v>4.7018999999999998E-2</v>
          </cell>
        </row>
        <row r="2190">
          <cell r="B2190" t="str">
            <v>CO4_8017</v>
          </cell>
          <cell r="D2190">
            <v>4.7018999999999998E-2</v>
          </cell>
        </row>
        <row r="2191">
          <cell r="B2191" t="str">
            <v>CO4_8020</v>
          </cell>
          <cell r="D2191">
            <v>4.7018999999999998E-2</v>
          </cell>
        </row>
        <row r="2192">
          <cell r="B2192" t="str">
            <v>CO4_8022</v>
          </cell>
          <cell r="D2192">
            <v>4.7018999999999998E-2</v>
          </cell>
        </row>
        <row r="2193">
          <cell r="B2193" t="str">
            <v>CO4_8023</v>
          </cell>
          <cell r="D2193">
            <v>4.7018999999999998E-2</v>
          </cell>
        </row>
        <row r="2194">
          <cell r="B2194" t="str">
            <v>CO4_8024</v>
          </cell>
          <cell r="D2194">
            <v>4.7018999999999998E-2</v>
          </cell>
        </row>
        <row r="2195">
          <cell r="B2195" t="str">
            <v>CO4_8025</v>
          </cell>
          <cell r="D2195">
            <v>4.7018999999999998E-2</v>
          </cell>
        </row>
        <row r="2196">
          <cell r="B2196" t="str">
            <v>CO4_8026</v>
          </cell>
          <cell r="D2196">
            <v>4.7018999999999998E-2</v>
          </cell>
        </row>
        <row r="2197">
          <cell r="B2197" t="str">
            <v>CO4_8031</v>
          </cell>
          <cell r="D2197">
            <v>4.7018999999999998E-2</v>
          </cell>
        </row>
        <row r="2198">
          <cell r="B2198" t="str">
            <v>CO4_8033</v>
          </cell>
          <cell r="D2198">
            <v>4.7018999999999998E-2</v>
          </cell>
        </row>
        <row r="2199">
          <cell r="B2199" t="str">
            <v>CO4_8035</v>
          </cell>
          <cell r="D2199">
            <v>4.7018999999999998E-2</v>
          </cell>
        </row>
        <row r="2200">
          <cell r="B2200" t="str">
            <v>CO4_8036</v>
          </cell>
          <cell r="D2200">
            <v>4.7018999999999998E-2</v>
          </cell>
        </row>
        <row r="2201">
          <cell r="B2201" t="str">
            <v>CO4_8037</v>
          </cell>
          <cell r="D2201">
            <v>4.7018999999999998E-2</v>
          </cell>
        </row>
        <row r="2202">
          <cell r="B2202" t="str">
            <v>CO4_8038</v>
          </cell>
          <cell r="D2202">
            <v>4.7018999999999998E-2</v>
          </cell>
        </row>
        <row r="2203">
          <cell r="B2203" t="str">
            <v>CO4_8039</v>
          </cell>
          <cell r="D2203">
            <v>4.7018999999999998E-2</v>
          </cell>
        </row>
        <row r="2204">
          <cell r="B2204" t="str">
            <v>CO4_8040</v>
          </cell>
          <cell r="D2204">
            <v>4.7018999999999998E-2</v>
          </cell>
        </row>
        <row r="2205">
          <cell r="B2205" t="str">
            <v>CO4_8041</v>
          </cell>
          <cell r="D2205">
            <v>4.7018999999999998E-2</v>
          </cell>
        </row>
        <row r="2206">
          <cell r="B2206" t="str">
            <v>CO4_8042</v>
          </cell>
          <cell r="D2206">
            <v>4.7018999999999998E-2</v>
          </cell>
        </row>
        <row r="2207">
          <cell r="B2207" t="str">
            <v>CO5_8002</v>
          </cell>
          <cell r="D2207">
            <v>1.9473000000000001E-2</v>
          </cell>
        </row>
        <row r="2208">
          <cell r="B2208" t="str">
            <v>CO5_8003</v>
          </cell>
          <cell r="D2208">
            <v>1.9473000000000001E-2</v>
          </cell>
        </row>
        <row r="2209">
          <cell r="B2209" t="str">
            <v>CO5_8004</v>
          </cell>
          <cell r="D2209">
            <v>1.9473000000000001E-2</v>
          </cell>
        </row>
        <row r="2210">
          <cell r="B2210" t="str">
            <v>CO5_8005</v>
          </cell>
          <cell r="D2210">
            <v>1.9473000000000001E-2</v>
          </cell>
        </row>
        <row r="2211">
          <cell r="B2211" t="str">
            <v>CO5_8007</v>
          </cell>
          <cell r="D2211">
            <v>1.9473000000000001E-2</v>
          </cell>
        </row>
        <row r="2212">
          <cell r="B2212" t="str">
            <v>CO5_8008</v>
          </cell>
          <cell r="D2212">
            <v>1.9473000000000001E-2</v>
          </cell>
        </row>
        <row r="2213">
          <cell r="B2213" t="str">
            <v>CO5_8010</v>
          </cell>
          <cell r="D2213">
            <v>1.9473000000000001E-2</v>
          </cell>
        </row>
        <row r="2214">
          <cell r="B2214" t="str">
            <v>CO5_8012</v>
          </cell>
          <cell r="D2214">
            <v>1.9473000000000001E-2</v>
          </cell>
        </row>
        <row r="2215">
          <cell r="B2215" t="str">
            <v>CO5_8016</v>
          </cell>
          <cell r="D2215">
            <v>1.9473000000000001E-2</v>
          </cell>
        </row>
        <row r="2216">
          <cell r="B2216" t="str">
            <v>CO5_8017</v>
          </cell>
          <cell r="D2216">
            <v>1.9473000000000001E-2</v>
          </cell>
        </row>
        <row r="2217">
          <cell r="B2217" t="str">
            <v>CO5_8020</v>
          </cell>
          <cell r="D2217">
            <v>1.9473000000000001E-2</v>
          </cell>
        </row>
        <row r="2218">
          <cell r="B2218" t="str">
            <v>CO5_8022</v>
          </cell>
          <cell r="D2218">
            <v>1.9473000000000001E-2</v>
          </cell>
        </row>
        <row r="2219">
          <cell r="B2219" t="str">
            <v>CO5_8023</v>
          </cell>
          <cell r="D2219">
            <v>1.9473000000000001E-2</v>
          </cell>
        </row>
        <row r="2220">
          <cell r="B2220" t="str">
            <v>CO5_8024</v>
          </cell>
          <cell r="D2220">
            <v>1.9473000000000001E-2</v>
          </cell>
        </row>
        <row r="2221">
          <cell r="B2221" t="str">
            <v>CO5_8025</v>
          </cell>
          <cell r="D2221">
            <v>1.9473000000000001E-2</v>
          </cell>
        </row>
        <row r="2222">
          <cell r="B2222" t="str">
            <v>CO5_8026</v>
          </cell>
          <cell r="D2222">
            <v>1.9473000000000001E-2</v>
          </cell>
        </row>
        <row r="2223">
          <cell r="B2223" t="str">
            <v>CO5_8031</v>
          </cell>
          <cell r="D2223">
            <v>1.9473000000000001E-2</v>
          </cell>
        </row>
        <row r="2224">
          <cell r="B2224" t="str">
            <v>CO5_8033</v>
          </cell>
          <cell r="D2224">
            <v>1.9473000000000001E-2</v>
          </cell>
        </row>
        <row r="2225">
          <cell r="B2225" t="str">
            <v>CO5_8035</v>
          </cell>
          <cell r="D2225">
            <v>1.9473000000000001E-2</v>
          </cell>
        </row>
        <row r="2226">
          <cell r="B2226" t="str">
            <v>CO5_8036</v>
          </cell>
          <cell r="D2226">
            <v>1.9473000000000001E-2</v>
          </cell>
        </row>
        <row r="2227">
          <cell r="B2227" t="str">
            <v>CO5_8037</v>
          </cell>
          <cell r="D2227">
            <v>1.9473000000000001E-2</v>
          </cell>
        </row>
        <row r="2228">
          <cell r="B2228" t="str">
            <v>CO5_8038</v>
          </cell>
          <cell r="D2228">
            <v>1.9473000000000001E-2</v>
          </cell>
        </row>
        <row r="2229">
          <cell r="B2229" t="str">
            <v>CO5_8039</v>
          </cell>
          <cell r="D2229">
            <v>1.9473000000000001E-2</v>
          </cell>
        </row>
        <row r="2230">
          <cell r="B2230" t="str">
            <v>CO5_8040</v>
          </cell>
          <cell r="D2230">
            <v>1.9473000000000001E-2</v>
          </cell>
        </row>
        <row r="2231">
          <cell r="B2231" t="str">
            <v>CO5_8041</v>
          </cell>
          <cell r="D2231">
            <v>1.9473000000000001E-2</v>
          </cell>
        </row>
        <row r="2232">
          <cell r="B2232" t="str">
            <v>CO5_8042</v>
          </cell>
          <cell r="D2232">
            <v>1.9473000000000001E-2</v>
          </cell>
        </row>
        <row r="2233">
          <cell r="B2233" t="str">
            <v>CO6_8002</v>
          </cell>
          <cell r="D2233">
            <v>5.5E-2</v>
          </cell>
        </row>
        <row r="2234">
          <cell r="B2234" t="str">
            <v>CO6_8003</v>
          </cell>
          <cell r="D2234">
            <v>5.5E-2</v>
          </cell>
        </row>
        <row r="2235">
          <cell r="B2235" t="str">
            <v>CO6_8004</v>
          </cell>
          <cell r="D2235">
            <v>5.5E-2</v>
          </cell>
        </row>
        <row r="2236">
          <cell r="B2236" t="str">
            <v>CO6_8005</v>
          </cell>
          <cell r="D2236">
            <v>5.5E-2</v>
          </cell>
        </row>
        <row r="2237">
          <cell r="B2237" t="str">
            <v>CO6_8007</v>
          </cell>
          <cell r="D2237">
            <v>5.5E-2</v>
          </cell>
        </row>
        <row r="2238">
          <cell r="B2238" t="str">
            <v>CO6_8008</v>
          </cell>
          <cell r="D2238">
            <v>5.5E-2</v>
          </cell>
        </row>
        <row r="2239">
          <cell r="B2239" t="str">
            <v>CO6_8010</v>
          </cell>
          <cell r="D2239">
            <v>5.5E-2</v>
          </cell>
        </row>
        <row r="2240">
          <cell r="B2240" t="str">
            <v>CO6_8012</v>
          </cell>
          <cell r="D2240">
            <v>5.5E-2</v>
          </cell>
        </row>
        <row r="2241">
          <cell r="B2241" t="str">
            <v>CO6_8016</v>
          </cell>
          <cell r="D2241">
            <v>5.5E-2</v>
          </cell>
        </row>
        <row r="2242">
          <cell r="B2242" t="str">
            <v>CO6_8017</v>
          </cell>
          <cell r="D2242">
            <v>5.5E-2</v>
          </cell>
        </row>
        <row r="2243">
          <cell r="B2243" t="str">
            <v>CO6_8020</v>
          </cell>
          <cell r="D2243">
            <v>5.5E-2</v>
          </cell>
        </row>
        <row r="2244">
          <cell r="B2244" t="str">
            <v>CO6_8022</v>
          </cell>
          <cell r="D2244">
            <v>5.5E-2</v>
          </cell>
        </row>
        <row r="2245">
          <cell r="B2245" t="str">
            <v>CO6_8023</v>
          </cell>
          <cell r="D2245">
            <v>5.5E-2</v>
          </cell>
        </row>
        <row r="2246">
          <cell r="B2246" t="str">
            <v>CO6_8024</v>
          </cell>
          <cell r="D2246">
            <v>5.5E-2</v>
          </cell>
        </row>
        <row r="2247">
          <cell r="B2247" t="str">
            <v>CO6_8025</v>
          </cell>
          <cell r="D2247">
            <v>5.5E-2</v>
          </cell>
        </row>
        <row r="2248">
          <cell r="B2248" t="str">
            <v>CO6_8026</v>
          </cell>
          <cell r="D2248">
            <v>5.5E-2</v>
          </cell>
        </row>
        <row r="2249">
          <cell r="B2249" t="str">
            <v>CO6_8031</v>
          </cell>
          <cell r="D2249">
            <v>5.5E-2</v>
          </cell>
        </row>
        <row r="2250">
          <cell r="B2250" t="str">
            <v>CO6_8033</v>
          </cell>
          <cell r="D2250">
            <v>5.5E-2</v>
          </cell>
        </row>
        <row r="2251">
          <cell r="B2251" t="str">
            <v>CO6_8035</v>
          </cell>
          <cell r="D2251">
            <v>5.5E-2</v>
          </cell>
        </row>
        <row r="2252">
          <cell r="B2252" t="str">
            <v>CO6_8036</v>
          </cell>
          <cell r="D2252">
            <v>5.5E-2</v>
          </cell>
        </row>
        <row r="2253">
          <cell r="B2253" t="str">
            <v>CO6_8037</v>
          </cell>
          <cell r="D2253">
            <v>5.5E-2</v>
          </cell>
        </row>
        <row r="2254">
          <cell r="B2254" t="str">
            <v>CO6_8038</v>
          </cell>
          <cell r="D2254">
            <v>5.5E-2</v>
          </cell>
        </row>
        <row r="2255">
          <cell r="B2255" t="str">
            <v>CO6_8039</v>
          </cell>
          <cell r="D2255">
            <v>5.5E-2</v>
          </cell>
        </row>
        <row r="2256">
          <cell r="B2256" t="str">
            <v>CO6_8040</v>
          </cell>
          <cell r="D2256">
            <v>5.5E-2</v>
          </cell>
        </row>
        <row r="2257">
          <cell r="B2257" t="str">
            <v>CO6_8041</v>
          </cell>
          <cell r="D2257">
            <v>5.5E-2</v>
          </cell>
        </row>
        <row r="2258">
          <cell r="B2258" t="str">
            <v>CO6_8042</v>
          </cell>
          <cell r="D2258">
            <v>5.5E-2</v>
          </cell>
        </row>
        <row r="2259">
          <cell r="B2259" t="str">
            <v>CO7_8002</v>
          </cell>
          <cell r="D2259">
            <v>0.35</v>
          </cell>
        </row>
        <row r="2260">
          <cell r="B2260" t="str">
            <v>CO7_8003</v>
          </cell>
          <cell r="D2260">
            <v>0.35</v>
          </cell>
        </row>
        <row r="2261">
          <cell r="B2261" t="str">
            <v>CO7_8004</v>
          </cell>
          <cell r="D2261">
            <v>0.35</v>
          </cell>
        </row>
        <row r="2262">
          <cell r="B2262" t="str">
            <v>RRQ_8187</v>
          </cell>
          <cell r="D2262">
            <v>0</v>
          </cell>
        </row>
        <row r="2263">
          <cell r="B2263" t="str">
            <v>RRR_8149</v>
          </cell>
          <cell r="D2263">
            <v>-17476.2970635563</v>
          </cell>
        </row>
        <row r="2264">
          <cell r="B2264" t="str">
            <v>RRR_8184</v>
          </cell>
          <cell r="D2264">
            <v>32738.9750435569</v>
          </cell>
        </row>
        <row r="2265">
          <cell r="B2265" t="str">
            <v>RRR_8187</v>
          </cell>
          <cell r="D2265">
            <v>13952.4388410677</v>
          </cell>
        </row>
        <row r="2266">
          <cell r="B2266" t="str">
            <v>RRS_8149</v>
          </cell>
          <cell r="D2266">
            <v>-17476.2970635563</v>
          </cell>
        </row>
        <row r="2267">
          <cell r="B2267" t="str">
            <v>RRS_8184</v>
          </cell>
          <cell r="D2267">
            <v>425646.705068262</v>
          </cell>
        </row>
        <row r="2268">
          <cell r="B2268" t="str">
            <v>RRS_8187</v>
          </cell>
          <cell r="D2268">
            <v>181398.76439215799</v>
          </cell>
        </row>
        <row r="2269">
          <cell r="B2269" t="str">
            <v>CIR_8002</v>
          </cell>
          <cell r="D2269">
            <v>9896802.9000000004</v>
          </cell>
        </row>
        <row r="2270">
          <cell r="B2270" t="str">
            <v>CIR_8003</v>
          </cell>
          <cell r="D2270">
            <v>10231605.199999999</v>
          </cell>
        </row>
        <row r="2271">
          <cell r="B2271" t="str">
            <v>CIR_8004</v>
          </cell>
          <cell r="D2271">
            <v>41611.58</v>
          </cell>
        </row>
        <row r="2272">
          <cell r="B2272" t="str">
            <v>CIR_8005</v>
          </cell>
          <cell r="D2272">
            <v>11776709.66</v>
          </cell>
        </row>
        <row r="2273">
          <cell r="B2273" t="str">
            <v>CIR_8007</v>
          </cell>
          <cell r="D2273">
            <v>31030</v>
          </cell>
        </row>
        <row r="2274">
          <cell r="B2274" t="str">
            <v>CIR_8008</v>
          </cell>
          <cell r="D2274">
            <v>501843.71</v>
          </cell>
        </row>
        <row r="2275">
          <cell r="B2275" t="str">
            <v>CIR_8010</v>
          </cell>
          <cell r="D2275">
            <v>117793.83</v>
          </cell>
        </row>
        <row r="2276">
          <cell r="B2276" t="str">
            <v>CIR_8012</v>
          </cell>
          <cell r="D2276">
            <v>864260.42</v>
          </cell>
        </row>
        <row r="2277">
          <cell r="B2277" t="str">
            <v>CIR_8016</v>
          </cell>
          <cell r="D2277">
            <v>352942.34</v>
          </cell>
        </row>
        <row r="2278">
          <cell r="B2278" t="str">
            <v>CIR_8017</v>
          </cell>
          <cell r="D2278">
            <v>0</v>
          </cell>
        </row>
        <row r="2279">
          <cell r="B2279" t="str">
            <v>CIR_8020</v>
          </cell>
          <cell r="D2279">
            <v>1094374.03</v>
          </cell>
        </row>
        <row r="2280">
          <cell r="B2280" t="str">
            <v>CIR_8022</v>
          </cell>
          <cell r="D2280">
            <v>0</v>
          </cell>
        </row>
        <row r="2281">
          <cell r="B2281" t="str">
            <v>CIR_8023</v>
          </cell>
          <cell r="D2281">
            <v>18773676.379999999</v>
          </cell>
        </row>
        <row r="2282">
          <cell r="B2282" t="str">
            <v>CIR_8024</v>
          </cell>
          <cell r="D2282">
            <v>32328522.449999999</v>
          </cell>
        </row>
        <row r="2283">
          <cell r="B2283" t="str">
            <v>CIR_8025</v>
          </cell>
          <cell r="D2283">
            <v>81901169.489999995</v>
          </cell>
        </row>
        <row r="2284">
          <cell r="B2284" t="str">
            <v>CIR_8026</v>
          </cell>
          <cell r="D2284">
            <v>492916.42</v>
          </cell>
        </row>
        <row r="2285">
          <cell r="B2285" t="str">
            <v>CIR_8031</v>
          </cell>
          <cell r="D2285">
            <v>138613155.93000001</v>
          </cell>
        </row>
        <row r="2286">
          <cell r="B2286" t="str">
            <v>CIR_8033</v>
          </cell>
          <cell r="D2286">
            <v>99585719.230000004</v>
          </cell>
        </row>
        <row r="2287">
          <cell r="B2287" t="str">
            <v>CIR_8035</v>
          </cell>
          <cell r="D2287">
            <v>235391.32</v>
          </cell>
        </row>
        <row r="2288">
          <cell r="B2288" t="str">
            <v>CIR_8036</v>
          </cell>
          <cell r="D2288">
            <v>0</v>
          </cell>
        </row>
        <row r="2289">
          <cell r="B2289" t="str">
            <v>CIR_8037</v>
          </cell>
          <cell r="D2289">
            <v>150893766.78</v>
          </cell>
        </row>
        <row r="2290">
          <cell r="B2290" t="str">
            <v>CIR_8038</v>
          </cell>
          <cell r="D2290">
            <v>69964561.780000001</v>
          </cell>
        </row>
        <row r="2291">
          <cell r="B2291" t="str">
            <v>CIR_8039</v>
          </cell>
          <cell r="D2291">
            <v>1318065.25</v>
          </cell>
        </row>
        <row r="2292">
          <cell r="B2292" t="str">
            <v>CIR_8040</v>
          </cell>
          <cell r="D2292">
            <v>0</v>
          </cell>
        </row>
        <row r="2293">
          <cell r="B2293" t="str">
            <v>CIR_8041</v>
          </cell>
          <cell r="D2293">
            <v>3043292.96</v>
          </cell>
        </row>
        <row r="2294">
          <cell r="B2294" t="str">
            <v>CIR_8042</v>
          </cell>
          <cell r="D2294">
            <v>0</v>
          </cell>
        </row>
        <row r="2295">
          <cell r="B2295" t="str">
            <v>CIS_8002</v>
          </cell>
          <cell r="D2295">
            <v>8674816.4399999995</v>
          </cell>
        </row>
        <row r="2296">
          <cell r="B2296" t="str">
            <v>CIS_8003</v>
          </cell>
          <cell r="D2296">
            <v>5923718.6299999999</v>
          </cell>
        </row>
        <row r="2297">
          <cell r="B2297" t="str">
            <v>CIS_8004</v>
          </cell>
          <cell r="D2297">
            <v>27604.55</v>
          </cell>
        </row>
        <row r="2298">
          <cell r="B2298" t="str">
            <v>CIS_8005</v>
          </cell>
          <cell r="D2298">
            <v>3554136.01</v>
          </cell>
        </row>
        <row r="2299">
          <cell r="B2299" t="str">
            <v>CIS_8007</v>
          </cell>
          <cell r="D2299">
            <v>21209.01</v>
          </cell>
        </row>
        <row r="2300">
          <cell r="B2300" t="str">
            <v>CIS_8008</v>
          </cell>
          <cell r="D2300">
            <v>238270.29</v>
          </cell>
        </row>
        <row r="2301">
          <cell r="B2301" t="str">
            <v>CIS_8010</v>
          </cell>
          <cell r="D2301">
            <v>49868.78</v>
          </cell>
        </row>
        <row r="2302">
          <cell r="B2302" t="str">
            <v>CIS_8012</v>
          </cell>
          <cell r="D2302">
            <v>450198.29</v>
          </cell>
        </row>
        <row r="2303">
          <cell r="B2303" t="str">
            <v>CIS_8016</v>
          </cell>
          <cell r="D2303">
            <v>-694258.32</v>
          </cell>
        </row>
        <row r="2304">
          <cell r="B2304" t="str">
            <v>CIS_8017</v>
          </cell>
          <cell r="D2304">
            <v>0</v>
          </cell>
        </row>
        <row r="2305">
          <cell r="B2305" t="str">
            <v>CIS_8020</v>
          </cell>
          <cell r="D2305">
            <v>198573.22</v>
          </cell>
        </row>
        <row r="2306">
          <cell r="B2306" t="str">
            <v>CIS_8022</v>
          </cell>
          <cell r="D2306">
            <v>0</v>
          </cell>
        </row>
        <row r="2307">
          <cell r="B2307" t="str">
            <v>CIS_8023</v>
          </cell>
          <cell r="D2307">
            <v>2836900.54</v>
          </cell>
        </row>
        <row r="2308">
          <cell r="B2308" t="str">
            <v>CIS_8024</v>
          </cell>
          <cell r="D2308">
            <v>4913682.47</v>
          </cell>
        </row>
        <row r="2309">
          <cell r="B2309" t="str">
            <v>CIS_8025</v>
          </cell>
          <cell r="D2309">
            <v>13189046.26</v>
          </cell>
        </row>
        <row r="2310">
          <cell r="B2310" t="str">
            <v>CIS_8026</v>
          </cell>
          <cell r="D2310">
            <v>33703.14</v>
          </cell>
        </row>
        <row r="2311">
          <cell r="B2311" t="str">
            <v>CIS_8031</v>
          </cell>
          <cell r="D2311">
            <v>2654669.12</v>
          </cell>
        </row>
        <row r="2312">
          <cell r="B2312" t="str">
            <v>CIS_8033</v>
          </cell>
          <cell r="D2312">
            <v>319931.37</v>
          </cell>
        </row>
        <row r="2313">
          <cell r="B2313" t="str">
            <v>CIS_8035</v>
          </cell>
          <cell r="D2313">
            <v>5826.72</v>
          </cell>
        </row>
        <row r="2314">
          <cell r="B2314" t="str">
            <v>CIS_8036</v>
          </cell>
          <cell r="D2314">
            <v>0</v>
          </cell>
        </row>
        <row r="2315">
          <cell r="B2315" t="str">
            <v>CIS_8037</v>
          </cell>
          <cell r="D2315">
            <v>3003889.59</v>
          </cell>
        </row>
        <row r="2316">
          <cell r="B2316" t="str">
            <v>CIS_8038</v>
          </cell>
          <cell r="D2316">
            <v>304847.46000000002</v>
          </cell>
        </row>
        <row r="2317">
          <cell r="B2317" t="str">
            <v>CIS_8039</v>
          </cell>
          <cell r="D2317">
            <v>37342.6</v>
          </cell>
        </row>
        <row r="2318">
          <cell r="B2318" t="str">
            <v>CIS_8040</v>
          </cell>
          <cell r="D2318">
            <v>0</v>
          </cell>
        </row>
        <row r="2319">
          <cell r="B2319" t="str">
            <v>CIS_8041</v>
          </cell>
          <cell r="D2319">
            <v>15754.4</v>
          </cell>
        </row>
        <row r="2320">
          <cell r="B2320" t="str">
            <v>CIS_8042</v>
          </cell>
          <cell r="D2320">
            <v>0</v>
          </cell>
        </row>
        <row r="2321">
          <cell r="B2321" t="str">
            <v>CO1_8002</v>
          </cell>
          <cell r="D2321">
            <v>1241761.75</v>
          </cell>
        </row>
        <row r="2322">
          <cell r="B2322" t="str">
            <v>CO1_8003</v>
          </cell>
          <cell r="D2322">
            <v>4332343.99</v>
          </cell>
        </row>
        <row r="2323">
          <cell r="B2323" t="str">
            <v>CO1_8004</v>
          </cell>
          <cell r="D2323">
            <v>14076.54</v>
          </cell>
        </row>
        <row r="2324">
          <cell r="B2324" t="str">
            <v>CO1_8005</v>
          </cell>
          <cell r="D2324">
            <v>8130872.3600000003</v>
          </cell>
        </row>
        <row r="2325">
          <cell r="B2325" t="str">
            <v>CO1_8007</v>
          </cell>
          <cell r="D2325">
            <v>9883.0499999999993</v>
          </cell>
        </row>
        <row r="2326">
          <cell r="B2326" t="str">
            <v>CO1_8008</v>
          </cell>
          <cell r="D2326">
            <v>269088.55</v>
          </cell>
        </row>
        <row r="2327">
          <cell r="B2327" t="str">
            <v>CO1_8010</v>
          </cell>
          <cell r="D2327">
            <v>68101.740000000005</v>
          </cell>
        </row>
        <row r="2328">
          <cell r="B2328" t="str">
            <v>CO1_8012</v>
          </cell>
          <cell r="D2328">
            <v>415694.46</v>
          </cell>
        </row>
        <row r="2329">
          <cell r="B2329" t="str">
            <v>CO1_8016</v>
          </cell>
          <cell r="D2329">
            <v>1047730.07</v>
          </cell>
        </row>
        <row r="2330">
          <cell r="B2330" t="str">
            <v>CO1_8017</v>
          </cell>
          <cell r="D2330">
            <v>0</v>
          </cell>
        </row>
        <row r="2331">
          <cell r="B2331" t="str">
            <v>CO1_8020</v>
          </cell>
          <cell r="D2331">
            <v>897998.88</v>
          </cell>
        </row>
        <row r="2332">
          <cell r="B2332" t="str">
            <v>CO1_8022</v>
          </cell>
          <cell r="D2332">
            <v>0</v>
          </cell>
        </row>
        <row r="2333">
          <cell r="B2333" t="str">
            <v>CO1_8023</v>
          </cell>
          <cell r="D2333">
            <v>15973134.220000001</v>
          </cell>
        </row>
        <row r="2334">
          <cell r="B2334" t="str">
            <v>CO1_8024</v>
          </cell>
          <cell r="D2334">
            <v>27484976.370000001</v>
          </cell>
        </row>
        <row r="2335">
          <cell r="B2335" t="str">
            <v>CO1_8025</v>
          </cell>
          <cell r="D2335">
            <v>68863939.829999998</v>
          </cell>
        </row>
        <row r="2336">
          <cell r="B2336" t="str">
            <v>CO1_8026</v>
          </cell>
          <cell r="D2336">
            <v>460075.89</v>
          </cell>
        </row>
        <row r="2337">
          <cell r="B2337" t="str">
            <v>CO1_8031</v>
          </cell>
          <cell r="D2337">
            <v>331123522.31</v>
          </cell>
        </row>
        <row r="2338">
          <cell r="B2338" t="str">
            <v>CO1_8033</v>
          </cell>
          <cell r="D2338">
            <v>97761751.609999999</v>
          </cell>
        </row>
        <row r="2339">
          <cell r="B2339" t="str">
            <v>CO1_8035</v>
          </cell>
          <cell r="D2339">
            <v>229976.54</v>
          </cell>
        </row>
        <row r="2340">
          <cell r="B2340" t="str">
            <v>CO1_8036</v>
          </cell>
          <cell r="D2340">
            <v>0</v>
          </cell>
        </row>
        <row r="2341">
          <cell r="B2341" t="str">
            <v>CO1_8037</v>
          </cell>
          <cell r="D2341">
            <v>148273260.49000001</v>
          </cell>
        </row>
        <row r="2342">
          <cell r="B2342" t="str">
            <v>CO1_8038</v>
          </cell>
          <cell r="D2342">
            <v>69464833.25</v>
          </cell>
        </row>
        <row r="2343">
          <cell r="B2343" t="str">
            <v>CO1_8039</v>
          </cell>
          <cell r="D2343">
            <v>267532026.42999899</v>
          </cell>
        </row>
        <row r="2344">
          <cell r="B2344" t="str">
            <v>CO1_8040</v>
          </cell>
          <cell r="D2344">
            <v>0</v>
          </cell>
        </row>
        <row r="2345">
          <cell r="B2345" t="str">
            <v>CO1_8041</v>
          </cell>
          <cell r="D2345">
            <v>2998641.15</v>
          </cell>
        </row>
        <row r="2346">
          <cell r="B2346" t="str">
            <v>CO1_8042</v>
          </cell>
          <cell r="D2346">
            <v>0</v>
          </cell>
        </row>
        <row r="2347">
          <cell r="B2347" t="str">
            <v>CO2_8002</v>
          </cell>
          <cell r="D2347">
            <v>1221986.46</v>
          </cell>
        </row>
        <row r="2348">
          <cell r="B2348" t="str">
            <v>CO2_8003</v>
          </cell>
          <cell r="D2348">
            <v>4307886.57</v>
          </cell>
        </row>
        <row r="2349">
          <cell r="B2349" t="str">
            <v>CO2_8004</v>
          </cell>
          <cell r="D2349">
            <v>14007.03</v>
          </cell>
        </row>
        <row r="2350">
          <cell r="B2350" t="str">
            <v>CO2_8005</v>
          </cell>
          <cell r="D2350">
            <v>8222573.6500000004</v>
          </cell>
        </row>
        <row r="2351">
          <cell r="B2351" t="str">
            <v>CO2_8007</v>
          </cell>
          <cell r="D2351">
            <v>9820.99</v>
          </cell>
        </row>
        <row r="2352">
          <cell r="B2352" t="str">
            <v>CO2_8008</v>
          </cell>
          <cell r="D2352">
            <v>263573.42</v>
          </cell>
        </row>
        <row r="2353">
          <cell r="B2353" t="str">
            <v>CO2_8010</v>
          </cell>
          <cell r="D2353">
            <v>67925.05</v>
          </cell>
        </row>
        <row r="2354">
          <cell r="B2354" t="str">
            <v>CO2_8012</v>
          </cell>
          <cell r="D2354">
            <v>414062.13</v>
          </cell>
        </row>
        <row r="2355">
          <cell r="B2355" t="str">
            <v>CO2_8016</v>
          </cell>
          <cell r="D2355">
            <v>1047200.66</v>
          </cell>
        </row>
        <row r="2356">
          <cell r="B2356" t="str">
            <v>CO2_8017</v>
          </cell>
          <cell r="D2356">
            <v>0</v>
          </cell>
        </row>
        <row r="2357">
          <cell r="B2357" t="str">
            <v>CO2_8020</v>
          </cell>
          <cell r="D2357">
            <v>895800.81</v>
          </cell>
        </row>
        <row r="2358">
          <cell r="B2358" t="str">
            <v>CO2_8022</v>
          </cell>
          <cell r="D2358">
            <v>0</v>
          </cell>
        </row>
        <row r="2359">
          <cell r="B2359" t="str">
            <v>CO2_8023</v>
          </cell>
          <cell r="D2359">
            <v>15936775.84</v>
          </cell>
        </row>
        <row r="2360">
          <cell r="B2360" t="str">
            <v>CO2_8024</v>
          </cell>
          <cell r="D2360">
            <v>27414839.98</v>
          </cell>
        </row>
        <row r="2361">
          <cell r="B2361" t="str">
            <v>CO2_8025</v>
          </cell>
          <cell r="D2361">
            <v>68712123.230000004</v>
          </cell>
        </row>
        <row r="2362">
          <cell r="B2362" t="str">
            <v>CO2_8026</v>
          </cell>
          <cell r="D2362">
            <v>459213.28</v>
          </cell>
        </row>
        <row r="2363">
          <cell r="B2363" t="str">
            <v>CO2_8031</v>
          </cell>
          <cell r="D2363">
            <v>345783694.04000002</v>
          </cell>
        </row>
        <row r="2364">
          <cell r="B2364" t="str">
            <v>CO2_8033</v>
          </cell>
          <cell r="D2364">
            <v>99265788.060000002</v>
          </cell>
        </row>
        <row r="2365">
          <cell r="B2365" t="str">
            <v>CO2_8035</v>
          </cell>
          <cell r="D2365">
            <v>229564.6</v>
          </cell>
        </row>
        <row r="2366">
          <cell r="B2366" t="str">
            <v>CO2_8036</v>
          </cell>
          <cell r="D2366">
            <v>0</v>
          </cell>
        </row>
        <row r="2367">
          <cell r="B2367" t="str">
            <v>CO2_8037</v>
          </cell>
          <cell r="D2367">
            <v>147898382.31999999</v>
          </cell>
        </row>
        <row r="2368">
          <cell r="B2368" t="str">
            <v>CO2_8038</v>
          </cell>
          <cell r="D2368">
            <v>69659714.319999993</v>
          </cell>
        </row>
        <row r="2369">
          <cell r="B2369" t="str">
            <v>CO2_8039</v>
          </cell>
          <cell r="D2369">
            <v>283246829.65999901</v>
          </cell>
        </row>
        <row r="2370">
          <cell r="B2370" t="str">
            <v>CIQ_8039</v>
          </cell>
          <cell r="D2370">
            <v>33424.75</v>
          </cell>
        </row>
        <row r="2371">
          <cell r="B2371" t="str">
            <v>CIN_8039</v>
          </cell>
          <cell r="D2371">
            <v>266249942.55000001</v>
          </cell>
        </row>
        <row r="2372">
          <cell r="B2372" t="str">
            <v>CIN_8039</v>
          </cell>
          <cell r="D2372">
            <v>-2556.6200000047702</v>
          </cell>
        </row>
        <row r="2373">
          <cell r="B2373" t="str">
            <v>CIP_8040</v>
          </cell>
          <cell r="D2373">
            <v>0</v>
          </cell>
        </row>
        <row r="2374">
          <cell r="B2374" t="str">
            <v>CIQ_8040</v>
          </cell>
          <cell r="D2374">
            <v>0</v>
          </cell>
        </row>
        <row r="2375">
          <cell r="B2375" t="str">
            <v>CIN_8040</v>
          </cell>
          <cell r="D2375">
            <v>289034.69</v>
          </cell>
        </row>
        <row r="2376">
          <cell r="B2376" t="str">
            <v>CIP_8041</v>
          </cell>
          <cell r="D2376">
            <v>3011994.61</v>
          </cell>
        </row>
        <row r="2377">
          <cell r="B2377" t="str">
            <v>CIQ_8041</v>
          </cell>
          <cell r="D2377">
            <v>13353.46</v>
          </cell>
        </row>
        <row r="2378">
          <cell r="B2378" t="str">
            <v>CIN_8041</v>
          </cell>
          <cell r="D2378">
            <v>578736.11</v>
          </cell>
        </row>
        <row r="2379">
          <cell r="B2379" t="str">
            <v>RR1_8184</v>
          </cell>
          <cell r="D2379">
            <v>43211474</v>
          </cell>
        </row>
        <row r="2380">
          <cell r="B2380" t="str">
            <v>CIP_8042</v>
          </cell>
          <cell r="D2380">
            <v>0</v>
          </cell>
        </row>
        <row r="2381">
          <cell r="B2381" t="str">
            <v>CIQ_8042</v>
          </cell>
          <cell r="D2381">
            <v>0</v>
          </cell>
        </row>
        <row r="2382">
          <cell r="B2382" t="str">
            <v>CIN_8042</v>
          </cell>
          <cell r="D2382">
            <v>548233.27</v>
          </cell>
        </row>
        <row r="2383">
          <cell r="B2383" t="str">
            <v>RR1_8187</v>
          </cell>
          <cell r="D2383">
            <v>18427907</v>
          </cell>
        </row>
        <row r="2384">
          <cell r="B2384" t="str">
            <v>GLB_8BEG</v>
          </cell>
          <cell r="D2384">
            <v>19312477.6324955</v>
          </cell>
        </row>
        <row r="2385">
          <cell r="B2385" t="str">
            <v>O/U_8YTD</v>
          </cell>
          <cell r="D2385">
            <v>10602258.4921648</v>
          </cell>
        </row>
        <row r="2386">
          <cell r="B2386" t="str">
            <v>TRU_8YTD</v>
          </cell>
          <cell r="D2386">
            <v>2098991.66666666</v>
          </cell>
        </row>
        <row r="2387">
          <cell r="B2387" t="str">
            <v>1MC_8YTD</v>
          </cell>
          <cell r="D2387">
            <v>0</v>
          </cell>
        </row>
        <row r="2388">
          <cell r="B2388" t="str">
            <v>2MC_8YTD</v>
          </cell>
          <cell r="D2388">
            <v>0</v>
          </cell>
        </row>
        <row r="2389">
          <cell r="B2389" t="str">
            <v>3MC_8YTD</v>
          </cell>
          <cell r="D2389">
            <v>0</v>
          </cell>
        </row>
        <row r="2390">
          <cell r="B2390" t="str">
            <v>INT_8YTD</v>
          </cell>
          <cell r="D2390">
            <v>11836.767409099601</v>
          </cell>
        </row>
        <row r="2391">
          <cell r="B2391" t="str">
            <v>CI5_8039</v>
          </cell>
          <cell r="D2391">
            <v>-219400.93000000701</v>
          </cell>
        </row>
        <row r="2392">
          <cell r="B2392" t="str">
            <v>1MC_8MON</v>
          </cell>
          <cell r="D2392">
            <v>0</v>
          </cell>
        </row>
        <row r="2393">
          <cell r="B2393" t="str">
            <v>1MC_8TOT</v>
          </cell>
          <cell r="D2393">
            <v>0</v>
          </cell>
        </row>
        <row r="2394">
          <cell r="B2394" t="str">
            <v>2MC_8MON</v>
          </cell>
          <cell r="D2394">
            <v>0</v>
          </cell>
        </row>
        <row r="2395">
          <cell r="B2395" t="str">
            <v>2MC_8TOT</v>
          </cell>
          <cell r="D2395">
            <v>0</v>
          </cell>
        </row>
        <row r="2396">
          <cell r="B2396" t="str">
            <v>TRU_8MON</v>
          </cell>
          <cell r="D2396">
            <v>524747.91666666605</v>
          </cell>
        </row>
        <row r="2397">
          <cell r="B2397" t="str">
            <v>TRU_8TOT</v>
          </cell>
          <cell r="D2397">
            <v>6296975</v>
          </cell>
        </row>
        <row r="2398">
          <cell r="B2398" t="str">
            <v>RAF_8FEE</v>
          </cell>
          <cell r="D2398">
            <v>9968.9512247999992</v>
          </cell>
        </row>
        <row r="2399">
          <cell r="B2399" t="str">
            <v>REV_8NET</v>
          </cell>
          <cell r="D2399">
            <v>13835796.6387752</v>
          </cell>
        </row>
        <row r="2400">
          <cell r="B2400" t="str">
            <v>REV_8MON</v>
          </cell>
          <cell r="D2400">
            <v>14360544.555441801</v>
          </cell>
        </row>
        <row r="2401">
          <cell r="B2401" t="str">
            <v>RR2_8149</v>
          </cell>
          <cell r="D2401">
            <v>20034.47</v>
          </cell>
        </row>
        <row r="2402">
          <cell r="B2402" t="str">
            <v>RR2_8184</v>
          </cell>
          <cell r="D2402">
            <v>0</v>
          </cell>
        </row>
        <row r="2403">
          <cell r="B2403" t="str">
            <v>RR2_8187</v>
          </cell>
          <cell r="D2403">
            <v>0</v>
          </cell>
        </row>
        <row r="2404">
          <cell r="B2404" t="str">
            <v>RR3_8149</v>
          </cell>
          <cell r="D2404">
            <v>-2194223.19</v>
          </cell>
        </row>
        <row r="2405">
          <cell r="B2405" t="str">
            <v>RR3_8184</v>
          </cell>
          <cell r="D2405">
            <v>43089408</v>
          </cell>
        </row>
        <row r="2406">
          <cell r="B2406" t="str">
            <v>RR3_8187</v>
          </cell>
          <cell r="D2406">
            <v>18351124</v>
          </cell>
        </row>
        <row r="2407">
          <cell r="B2407" t="str">
            <v>RR4_8149</v>
          </cell>
          <cell r="D2407">
            <v>-2204240.4249999998</v>
          </cell>
        </row>
        <row r="2408">
          <cell r="B2408" t="str">
            <v>RR4_8184</v>
          </cell>
          <cell r="D2408">
            <v>43150441</v>
          </cell>
        </row>
        <row r="2409">
          <cell r="B2409" t="str">
            <v>RR4_8187</v>
          </cell>
          <cell r="D2409">
            <v>18389515.5</v>
          </cell>
        </row>
        <row r="2410">
          <cell r="B2410" t="str">
            <v>RR5_8149</v>
          </cell>
          <cell r="D2410">
            <v>4.7018999999999998E-2</v>
          </cell>
        </row>
        <row r="2411">
          <cell r="B2411" t="str">
            <v>RR5_8184</v>
          </cell>
          <cell r="D2411">
            <v>5.9799999999999999E-2</v>
          </cell>
        </row>
        <row r="2412">
          <cell r="B2412" t="str">
            <v>RR5_8187</v>
          </cell>
          <cell r="D2412">
            <v>5.9799999999999999E-2</v>
          </cell>
        </row>
        <row r="2413">
          <cell r="B2413" t="str">
            <v>RR6_8149</v>
          </cell>
          <cell r="D2413">
            <v>1.9473000000000001E-2</v>
          </cell>
        </row>
        <row r="2414">
          <cell r="B2414" t="str">
            <v>RR6_8184</v>
          </cell>
          <cell r="D2414">
            <v>2.2100000000000002E-2</v>
          </cell>
        </row>
        <row r="2415">
          <cell r="B2415" t="str">
            <v>RR6_8187</v>
          </cell>
          <cell r="D2415">
            <v>2.2100000000000002E-2</v>
          </cell>
        </row>
        <row r="2416">
          <cell r="B2416" t="str">
            <v>RR7_8149</v>
          </cell>
          <cell r="D2416">
            <v>5.5E-2</v>
          </cell>
        </row>
        <row r="2417">
          <cell r="B2417" t="str">
            <v>RR7_8184</v>
          </cell>
          <cell r="D2417">
            <v>5.5E-2</v>
          </cell>
        </row>
        <row r="2418">
          <cell r="B2418" t="str">
            <v>RR7_8187</v>
          </cell>
          <cell r="D2418">
            <v>5.5E-2</v>
          </cell>
        </row>
        <row r="2419">
          <cell r="B2419" t="str">
            <v>RR8_8149</v>
          </cell>
          <cell r="D2419">
            <v>0.35</v>
          </cell>
        </row>
        <row r="2420">
          <cell r="B2420" t="str">
            <v>RR8_8184</v>
          </cell>
          <cell r="D2420">
            <v>0.35</v>
          </cell>
        </row>
        <row r="2421">
          <cell r="B2421" t="str">
            <v>RR8_8187</v>
          </cell>
          <cell r="D2421">
            <v>0.35</v>
          </cell>
        </row>
        <row r="2422">
          <cell r="B2422" t="str">
            <v>RR9_8149</v>
          </cell>
          <cell r="D2422">
            <v>5.8201058201058198E-2</v>
          </cell>
        </row>
        <row r="2423">
          <cell r="B2423" t="str">
            <v>RR9_8184</v>
          </cell>
          <cell r="D2423">
            <v>5.8201058201058198E-2</v>
          </cell>
        </row>
        <row r="2424">
          <cell r="B2424" t="str">
            <v>RR9_8187</v>
          </cell>
          <cell r="D2424">
            <v>5.8201058201058198E-2</v>
          </cell>
        </row>
        <row r="2425">
          <cell r="B2425" t="str">
            <v>RRA_8149</v>
          </cell>
          <cell r="D2425">
            <v>0.53846153846153799</v>
          </cell>
        </row>
        <row r="2426">
          <cell r="B2426" t="str">
            <v>RRA_8184</v>
          </cell>
          <cell r="D2426">
            <v>0.53846153846153799</v>
          </cell>
        </row>
        <row r="2427">
          <cell r="B2427" t="str">
            <v>RRA_8187</v>
          </cell>
          <cell r="D2427">
            <v>0.53846153846153799</v>
          </cell>
        </row>
        <row r="2428">
          <cell r="B2428" t="str">
            <v>RRB_8149</v>
          </cell>
          <cell r="D2428">
            <v>-8636.8752572774993</v>
          </cell>
        </row>
        <row r="2429">
          <cell r="B2429" t="str">
            <v>RRB_8184</v>
          </cell>
          <cell r="D2429">
            <v>215031.59263530001</v>
          </cell>
        </row>
        <row r="2430">
          <cell r="B2430" t="str">
            <v>RRB_8187</v>
          </cell>
          <cell r="D2430">
            <v>91640.472591149999</v>
          </cell>
        </row>
        <row r="2431">
          <cell r="B2431" t="str">
            <v>RRC_8149</v>
          </cell>
          <cell r="D2431">
            <v>-502.67527952408699</v>
          </cell>
        </row>
        <row r="2432">
          <cell r="B2432" t="str">
            <v>RRC_8184</v>
          </cell>
          <cell r="D2432">
            <v>12515.0662380333</v>
          </cell>
        </row>
        <row r="2433">
          <cell r="B2433" t="str">
            <v>RRC_8187</v>
          </cell>
          <cell r="D2433">
            <v>5333.5724788499901</v>
          </cell>
        </row>
        <row r="2434">
          <cell r="B2434" t="str">
            <v>RRD_8149</v>
          </cell>
          <cell r="D2434">
            <v>-4921.29644289316</v>
          </cell>
        </row>
        <row r="2435">
          <cell r="B2435" t="str">
            <v>RRD_8184</v>
          </cell>
          <cell r="D2435">
            <v>122525.124008717</v>
          </cell>
        </row>
        <row r="2436">
          <cell r="B2436" t="str">
            <v>RRD_8187</v>
          </cell>
          <cell r="D2436">
            <v>52216.793499230698</v>
          </cell>
        </row>
        <row r="2437">
          <cell r="B2437" t="str">
            <v>RRE_8149</v>
          </cell>
          <cell r="D2437">
            <v>-3577.04136169</v>
          </cell>
        </row>
        <row r="2438">
          <cell r="B2438" t="str">
            <v>RRE_8184</v>
          </cell>
          <cell r="D2438">
            <v>79470.167189700005</v>
          </cell>
        </row>
        <row r="2439">
          <cell r="B2439" t="str">
            <v>RRE_8187</v>
          </cell>
          <cell r="D2439">
            <v>33867.970696349999</v>
          </cell>
        </row>
        <row r="2440">
          <cell r="B2440" t="str">
            <v>RRF_8149</v>
          </cell>
          <cell r="D2440">
            <v>-17637.8883413847</v>
          </cell>
        </row>
        <row r="2441">
          <cell r="B2441" t="str">
            <v>RRF_8184</v>
          </cell>
          <cell r="D2441">
            <v>429541.95007175102</v>
          </cell>
        </row>
        <row r="2442">
          <cell r="B2442" t="str">
            <v>RRF_8187</v>
          </cell>
          <cell r="D2442">
            <v>183058.80926558</v>
          </cell>
        </row>
        <row r="2443">
          <cell r="B2443" t="str">
            <v>RRG_8149</v>
          </cell>
          <cell r="D2443">
            <v>0</v>
          </cell>
        </row>
        <row r="2444">
          <cell r="B2444" t="str">
            <v>RRG_8184</v>
          </cell>
          <cell r="D2444">
            <v>0.92307691999999997</v>
          </cell>
        </row>
        <row r="2445">
          <cell r="B2445" t="str">
            <v>RRG_8187</v>
          </cell>
          <cell r="D2445">
            <v>0.92307691999999997</v>
          </cell>
        </row>
        <row r="2446">
          <cell r="B2446" t="str">
            <v>RRH_8149</v>
          </cell>
          <cell r="D2446">
            <v>0</v>
          </cell>
        </row>
        <row r="2447">
          <cell r="B2447" t="str">
            <v>RRH_8184</v>
          </cell>
          <cell r="D2447">
            <v>0</v>
          </cell>
        </row>
        <row r="2448">
          <cell r="B2448" t="str">
            <v>RRH_8187</v>
          </cell>
          <cell r="D2448">
            <v>0</v>
          </cell>
        </row>
        <row r="2449">
          <cell r="B2449" t="str">
            <v>RRI_8149</v>
          </cell>
          <cell r="D2449">
            <v>1</v>
          </cell>
        </row>
        <row r="2450">
          <cell r="B2450" t="str">
            <v>RRI_8184</v>
          </cell>
          <cell r="D2450">
            <v>7.6923080000000005E-2</v>
          </cell>
        </row>
        <row r="2451">
          <cell r="B2451" t="str">
            <v>RRI_8187</v>
          </cell>
          <cell r="D2451">
            <v>7.6923080000000005E-2</v>
          </cell>
        </row>
        <row r="2452">
          <cell r="B2452" t="str">
            <v>RRJ_8149</v>
          </cell>
          <cell r="D2452">
            <v>0</v>
          </cell>
        </row>
        <row r="2453">
          <cell r="B2453" t="str">
            <v>RRJ_8184</v>
          </cell>
          <cell r="D2453">
            <v>396500.26028302498</v>
          </cell>
        </row>
        <row r="2454">
          <cell r="B2454" t="str">
            <v>RRJ_8187</v>
          </cell>
          <cell r="D2454">
            <v>168977.36183573899</v>
          </cell>
        </row>
        <row r="2455">
          <cell r="B2455" t="str">
            <v>RRK_8149</v>
          </cell>
          <cell r="D2455">
            <v>0</v>
          </cell>
        </row>
        <row r="2456">
          <cell r="B2456" t="str">
            <v>RRK_8184</v>
          </cell>
          <cell r="D2456">
            <v>0</v>
          </cell>
        </row>
        <row r="2457">
          <cell r="B2457" t="str">
            <v>RRK_8187</v>
          </cell>
          <cell r="D2457">
            <v>0</v>
          </cell>
        </row>
        <row r="2458">
          <cell r="B2458" t="str">
            <v>RRL_8149</v>
          </cell>
          <cell r="D2458">
            <v>-17637.8883413847</v>
          </cell>
        </row>
        <row r="2459">
          <cell r="B2459" t="str">
            <v>RRL_8184</v>
          </cell>
          <cell r="D2459">
            <v>33041.6897887253</v>
          </cell>
        </row>
        <row r="2460">
          <cell r="B2460" t="str">
            <v>RRL_8187</v>
          </cell>
          <cell r="D2460">
            <v>14081.447429841</v>
          </cell>
        </row>
        <row r="2461">
          <cell r="B2461" t="str">
            <v>RRM_8149</v>
          </cell>
          <cell r="D2461">
            <v>0.99093940000000003</v>
          </cell>
        </row>
        <row r="2462">
          <cell r="B2462" t="str">
            <v>RRM_8184</v>
          </cell>
          <cell r="D2462">
            <v>0.99093940000000003</v>
          </cell>
        </row>
        <row r="2463">
          <cell r="B2463" t="str">
            <v>RRM_8187</v>
          </cell>
          <cell r="D2463">
            <v>0.99093940000000003</v>
          </cell>
        </row>
        <row r="2464">
          <cell r="B2464" t="str">
            <v>RRN_8149</v>
          </cell>
          <cell r="D2464">
            <v>1</v>
          </cell>
        </row>
        <row r="2465">
          <cell r="B2465" t="str">
            <v>RRN_8184</v>
          </cell>
          <cell r="D2465">
            <v>1</v>
          </cell>
        </row>
        <row r="2466">
          <cell r="B2466" t="str">
            <v>RRN_8187</v>
          </cell>
          <cell r="D2466">
            <v>1</v>
          </cell>
        </row>
        <row r="2467">
          <cell r="B2467" t="str">
            <v>RRO_8149</v>
          </cell>
          <cell r="D2467">
            <v>0.99083840000000001</v>
          </cell>
        </row>
        <row r="2468">
          <cell r="B2468" t="str">
            <v>RRO_8184</v>
          </cell>
          <cell r="D2468">
            <v>0.99083840000000001</v>
          </cell>
        </row>
        <row r="2469">
          <cell r="B2469" t="str">
            <v>RRO_8187</v>
          </cell>
          <cell r="D2469">
            <v>0.99083840000000001</v>
          </cell>
        </row>
        <row r="2470">
          <cell r="B2470" t="str">
            <v>RRP_8149</v>
          </cell>
          <cell r="D2470">
            <v>0</v>
          </cell>
        </row>
        <row r="2471">
          <cell r="B2471" t="str">
            <v>RRP_8184</v>
          </cell>
          <cell r="D2471">
            <v>392907.730024705</v>
          </cell>
        </row>
        <row r="2472">
          <cell r="B2472" t="str">
            <v>RRP_8187</v>
          </cell>
          <cell r="D2472">
            <v>167446.32555109001</v>
          </cell>
        </row>
        <row r="2473">
          <cell r="B2473" t="str">
            <v>RRQ_8149</v>
          </cell>
          <cell r="D2473">
            <v>0</v>
          </cell>
        </row>
        <row r="2474">
          <cell r="B2474" t="str">
            <v>RRQ_8184</v>
          </cell>
          <cell r="D2474">
            <v>0</v>
          </cell>
        </row>
        <row r="2475">
          <cell r="B2475" t="str">
            <v>CI6_8024</v>
          </cell>
          <cell r="D2475">
            <v>0</v>
          </cell>
        </row>
        <row r="2476">
          <cell r="B2476" t="str">
            <v>CI6_8025</v>
          </cell>
          <cell r="D2476">
            <v>0</v>
          </cell>
        </row>
        <row r="2477">
          <cell r="B2477" t="str">
            <v>CI6_8031</v>
          </cell>
          <cell r="D2477">
            <v>-16301986.92</v>
          </cell>
        </row>
        <row r="2478">
          <cell r="B2478" t="str">
            <v>CI6_8033</v>
          </cell>
          <cell r="D2478">
            <v>0</v>
          </cell>
        </row>
        <row r="2479">
          <cell r="B2479" t="str">
            <v>CI6_8037</v>
          </cell>
          <cell r="D2479">
            <v>0</v>
          </cell>
        </row>
        <row r="2480">
          <cell r="B2480" t="str">
            <v>CI6_8038</v>
          </cell>
          <cell r="D2480">
            <v>0</v>
          </cell>
        </row>
        <row r="2481">
          <cell r="B2481" t="str">
            <v>CI6_8039</v>
          </cell>
          <cell r="D2481">
            <v>0</v>
          </cell>
        </row>
        <row r="2482">
          <cell r="B2482" t="str">
            <v>DIS_8037</v>
          </cell>
          <cell r="D2482">
            <v>6059</v>
          </cell>
        </row>
        <row r="2483">
          <cell r="B2483" t="str">
            <v>DIS_8038</v>
          </cell>
          <cell r="D2483">
            <v>2912</v>
          </cell>
        </row>
        <row r="2484">
          <cell r="B2484" t="str">
            <v>MAN_8001</v>
          </cell>
          <cell r="D2484">
            <v>2694222</v>
          </cell>
        </row>
        <row r="2485">
          <cell r="B2485" t="str">
            <v>MAN_8002</v>
          </cell>
          <cell r="D2485">
            <v>3602753</v>
          </cell>
        </row>
        <row r="2486">
          <cell r="B2486" t="str">
            <v>MAN_8003</v>
          </cell>
          <cell r="D2486">
            <v>0</v>
          </cell>
        </row>
        <row r="2487">
          <cell r="B2487" t="str">
            <v>MAN_8005</v>
          </cell>
          <cell r="D2487">
            <v>0</v>
          </cell>
        </row>
        <row r="2488">
          <cell r="B2488" t="str">
            <v>MAN_8006</v>
          </cell>
          <cell r="D2488">
            <v>0</v>
          </cell>
        </row>
        <row r="2489">
          <cell r="B2489" t="str">
            <v>MAN_8007</v>
          </cell>
          <cell r="D2489">
            <v>0</v>
          </cell>
        </row>
        <row r="2490">
          <cell r="B2490" t="str">
            <v>MAN_8008</v>
          </cell>
          <cell r="D2490">
            <v>0</v>
          </cell>
        </row>
        <row r="2491">
          <cell r="B2491" t="str">
            <v>MAN_8009</v>
          </cell>
          <cell r="D2491">
            <v>0</v>
          </cell>
        </row>
        <row r="2492">
          <cell r="B2492" t="str">
            <v>MAN_800A</v>
          </cell>
          <cell r="D2492">
            <v>0</v>
          </cell>
        </row>
        <row r="2493">
          <cell r="B2493" t="str">
            <v>MAN_800B</v>
          </cell>
          <cell r="D2493">
            <v>4500433</v>
          </cell>
        </row>
        <row r="2494">
          <cell r="B2494" t="str">
            <v>MAN_8010</v>
          </cell>
          <cell r="D2494">
            <v>0.99093940000000003</v>
          </cell>
        </row>
        <row r="2495">
          <cell r="B2495" t="str">
            <v>MAN_8011</v>
          </cell>
          <cell r="D2495">
            <v>1</v>
          </cell>
        </row>
        <row r="2496">
          <cell r="B2496" t="str">
            <v>MAN_8012</v>
          </cell>
          <cell r="D2496">
            <v>0.99083840000000001</v>
          </cell>
        </row>
        <row r="2497">
          <cell r="B2497" t="str">
            <v>MAN_8013</v>
          </cell>
          <cell r="D2497">
            <v>0.85104489999999999</v>
          </cell>
        </row>
        <row r="2498">
          <cell r="B2498" t="str">
            <v>MAN_8014</v>
          </cell>
          <cell r="D2498">
            <v>0.14895510000000001</v>
          </cell>
        </row>
        <row r="2499">
          <cell r="B2499" t="str">
            <v>MAN_8015</v>
          </cell>
          <cell r="D2499">
            <v>2.2100000000000002E-2</v>
          </cell>
        </row>
        <row r="2500">
          <cell r="B2500" t="str">
            <v>MAN_8016</v>
          </cell>
          <cell r="D2500">
            <v>5.9799999999999999E-2</v>
          </cell>
        </row>
        <row r="2501">
          <cell r="B2501" t="str">
            <v>XAN_8100</v>
          </cell>
          <cell r="D2501">
            <v>3.3999999999999998E-3</v>
          </cell>
        </row>
        <row r="2502">
          <cell r="B2502" t="str">
            <v>XAN_8200</v>
          </cell>
          <cell r="D2502">
            <v>7.2000000000000005E-4</v>
          </cell>
        </row>
        <row r="2503">
          <cell r="B2503" t="str">
            <v>XAN_8300</v>
          </cell>
          <cell r="D2503">
            <v>1.9473000000000001E-2</v>
          </cell>
        </row>
        <row r="2504">
          <cell r="B2504" t="str">
            <v>XAN_8400</v>
          </cell>
          <cell r="D2504">
            <v>4.7018999999999998E-2</v>
          </cell>
        </row>
        <row r="2505">
          <cell r="B2505" t="str">
            <v>XAN_8500</v>
          </cell>
          <cell r="D2505">
            <v>0.35</v>
          </cell>
        </row>
        <row r="2506">
          <cell r="B2506" t="str">
            <v>XAN_8600</v>
          </cell>
          <cell r="D2506">
            <v>5.5E-2</v>
          </cell>
        </row>
        <row r="2507">
          <cell r="B2507" t="str">
            <v>570_190Y</v>
          </cell>
          <cell r="D2507">
            <v>23343</v>
          </cell>
        </row>
        <row r="2508">
          <cell r="B2508" t="str">
            <v>592_190Y</v>
          </cell>
          <cell r="D2508">
            <v>23343</v>
          </cell>
        </row>
        <row r="2509">
          <cell r="B2509" t="str">
            <v>CID_8037</v>
          </cell>
          <cell r="D2509">
            <v>38329</v>
          </cell>
        </row>
        <row r="2510">
          <cell r="B2510" t="str">
            <v>CIE_8037</v>
          </cell>
          <cell r="D2510">
            <v>-76658</v>
          </cell>
        </row>
        <row r="2511">
          <cell r="B2511" t="str">
            <v>CIP_8002</v>
          </cell>
          <cell r="D2511">
            <v>9896802.9000000004</v>
          </cell>
        </row>
        <row r="2512">
          <cell r="B2512" t="str">
            <v>CIQ_8002</v>
          </cell>
          <cell r="D2512">
            <v>8655041.1500000004</v>
          </cell>
        </row>
        <row r="2513">
          <cell r="B2513" t="str">
            <v>CIP_8003</v>
          </cell>
          <cell r="D2513">
            <v>10231605.199999999</v>
          </cell>
        </row>
        <row r="2514">
          <cell r="B2514" t="str">
            <v>CIQ_8003</v>
          </cell>
          <cell r="D2514">
            <v>5899261.21</v>
          </cell>
        </row>
        <row r="2515">
          <cell r="B2515" t="str">
            <v>CIP_8004</v>
          </cell>
          <cell r="D2515">
            <v>41611.58</v>
          </cell>
        </row>
        <row r="2516">
          <cell r="B2516" t="str">
            <v>CIQ_8004</v>
          </cell>
          <cell r="D2516">
            <v>27535.040000000001</v>
          </cell>
        </row>
        <row r="2517">
          <cell r="B2517" t="str">
            <v>CIP_8005</v>
          </cell>
          <cell r="D2517">
            <v>11661555.050000001</v>
          </cell>
        </row>
        <row r="2518">
          <cell r="B2518" t="str">
            <v>CIQ_8005</v>
          </cell>
          <cell r="D2518">
            <v>3530682.69</v>
          </cell>
        </row>
        <row r="2519">
          <cell r="B2519" t="str">
            <v>CIP_8007</v>
          </cell>
          <cell r="D2519">
            <v>31030</v>
          </cell>
        </row>
        <row r="2520">
          <cell r="B2520" t="str">
            <v>CIQ_8007</v>
          </cell>
          <cell r="D2520">
            <v>21146.95</v>
          </cell>
        </row>
        <row r="2521">
          <cell r="B2521" t="str">
            <v>CIP_8008</v>
          </cell>
          <cell r="D2521">
            <v>503510.51</v>
          </cell>
        </row>
        <row r="2522">
          <cell r="B2522" t="str">
            <v>CIQ_8008</v>
          </cell>
          <cell r="D2522">
            <v>234421.96</v>
          </cell>
        </row>
        <row r="2523">
          <cell r="B2523" t="str">
            <v>CIP_8010</v>
          </cell>
          <cell r="D2523">
            <v>117793.83</v>
          </cell>
        </row>
        <row r="2524">
          <cell r="B2524" t="str">
            <v>CIQ_8010</v>
          </cell>
          <cell r="D2524">
            <v>49692.09</v>
          </cell>
        </row>
        <row r="2525">
          <cell r="B2525" t="str">
            <v>CIP_8012</v>
          </cell>
          <cell r="D2525">
            <v>864260.42</v>
          </cell>
        </row>
        <row r="2526">
          <cell r="B2526" t="str">
            <v>CIQ_8012</v>
          </cell>
          <cell r="D2526">
            <v>448565.96</v>
          </cell>
        </row>
        <row r="2527">
          <cell r="B2527" t="str">
            <v>CIP_8016</v>
          </cell>
          <cell r="D2527">
            <v>352942.34</v>
          </cell>
        </row>
        <row r="2528">
          <cell r="B2528" t="str">
            <v>CIQ_8016</v>
          </cell>
          <cell r="D2528">
            <v>-694787.73</v>
          </cell>
        </row>
        <row r="2529">
          <cell r="B2529" t="str">
            <v>CIP_8017</v>
          </cell>
          <cell r="D2529">
            <v>0</v>
          </cell>
        </row>
        <row r="2530">
          <cell r="B2530" t="str">
            <v>CIQ_8017</v>
          </cell>
          <cell r="D2530">
            <v>0</v>
          </cell>
        </row>
        <row r="2531">
          <cell r="B2531" t="str">
            <v>CIP_8020</v>
          </cell>
          <cell r="D2531">
            <v>1094374.03</v>
          </cell>
        </row>
        <row r="2532">
          <cell r="B2532" t="str">
            <v>CIQ_8020</v>
          </cell>
          <cell r="D2532">
            <v>196375.15</v>
          </cell>
        </row>
        <row r="2533">
          <cell r="B2533" t="str">
            <v>CIP_8023</v>
          </cell>
          <cell r="D2533">
            <v>18772739.399999999</v>
          </cell>
        </row>
        <row r="2534">
          <cell r="B2534" t="str">
            <v>CIQ_8023</v>
          </cell>
          <cell r="D2534">
            <v>2799605.18</v>
          </cell>
        </row>
        <row r="2535">
          <cell r="B2535" t="str">
            <v>CIP_8024</v>
          </cell>
          <cell r="D2535">
            <v>32412763.449999999</v>
          </cell>
        </row>
        <row r="2536">
          <cell r="B2536" t="str">
            <v>CIQ_8024</v>
          </cell>
          <cell r="D2536">
            <v>4927787.08</v>
          </cell>
        </row>
        <row r="2537">
          <cell r="B2537" t="str">
            <v>CIP_8025</v>
          </cell>
          <cell r="D2537">
            <v>81901169.489999995</v>
          </cell>
        </row>
        <row r="2538">
          <cell r="B2538" t="str">
            <v>CIQ_8025</v>
          </cell>
          <cell r="D2538">
            <v>13037229.66</v>
          </cell>
        </row>
        <row r="2539">
          <cell r="B2539" t="str">
            <v>RR1_8149</v>
          </cell>
          <cell r="D2539">
            <v>-2214257.66</v>
          </cell>
        </row>
        <row r="2540">
          <cell r="B2540" t="str">
            <v>XAN_8700</v>
          </cell>
          <cell r="D2540">
            <v>2.3E-3</v>
          </cell>
        </row>
        <row r="2541">
          <cell r="B2541" t="str">
            <v>CIP_8022</v>
          </cell>
          <cell r="D2541">
            <v>0</v>
          </cell>
        </row>
        <row r="2542">
          <cell r="B2542" t="str">
            <v>CIQ_8022</v>
          </cell>
          <cell r="D2542">
            <v>0</v>
          </cell>
        </row>
        <row r="2543">
          <cell r="B2543" t="str">
            <v>CIP_8031</v>
          </cell>
          <cell r="D2543">
            <v>120058466.06999999</v>
          </cell>
        </row>
        <row r="2544">
          <cell r="B2544" t="str">
            <v>CIQ_8031</v>
          </cell>
          <cell r="D2544">
            <v>2374360.4700000002</v>
          </cell>
        </row>
        <row r="2545">
          <cell r="B2545" t="str">
            <v>CIP_8033</v>
          </cell>
          <cell r="D2545">
            <v>97867774.829999998</v>
          </cell>
        </row>
        <row r="2546">
          <cell r="B2546" t="str">
            <v>CIQ_8033</v>
          </cell>
          <cell r="D2546">
            <v>106023.42</v>
          </cell>
        </row>
        <row r="2547">
          <cell r="B2547" t="str">
            <v>CIN_8002</v>
          </cell>
          <cell r="D2547">
            <v>50764.55</v>
          </cell>
        </row>
        <row r="2548">
          <cell r="B2548" t="str">
            <v>CIN_8003</v>
          </cell>
          <cell r="D2548">
            <v>24196.59</v>
          </cell>
        </row>
        <row r="2549">
          <cell r="B2549" t="str">
            <v>CIN_8004</v>
          </cell>
          <cell r="D2549">
            <v>0</v>
          </cell>
        </row>
        <row r="2550">
          <cell r="B2550" t="str">
            <v>CIN_8005</v>
          </cell>
          <cell r="D2550">
            <v>123011.49</v>
          </cell>
        </row>
        <row r="2551">
          <cell r="B2551" t="str">
            <v>CIN_8007</v>
          </cell>
          <cell r="D2551">
            <v>0</v>
          </cell>
        </row>
        <row r="2552">
          <cell r="B2552" t="str">
            <v>CIN_8008</v>
          </cell>
          <cell r="D2552">
            <v>0</v>
          </cell>
        </row>
        <row r="2553">
          <cell r="B2553" t="str">
            <v>CIN_8010</v>
          </cell>
          <cell r="D2553">
            <v>0</v>
          </cell>
        </row>
        <row r="2554">
          <cell r="B2554" t="str">
            <v>CIN_8012</v>
          </cell>
          <cell r="D2554">
            <v>0</v>
          </cell>
        </row>
        <row r="2555">
          <cell r="B2555" t="str">
            <v>CIN_8016</v>
          </cell>
          <cell r="D2555">
            <v>136259.89000000001</v>
          </cell>
        </row>
        <row r="2556">
          <cell r="B2556" t="str">
            <v>CIN_8017</v>
          </cell>
          <cell r="D2556">
            <v>0</v>
          </cell>
        </row>
        <row r="2557">
          <cell r="B2557" t="str">
            <v>CIN_8020</v>
          </cell>
          <cell r="D2557">
            <v>0</v>
          </cell>
        </row>
        <row r="2558">
          <cell r="B2558" t="str">
            <v>CIN_8022</v>
          </cell>
          <cell r="D2558">
            <v>0</v>
          </cell>
        </row>
        <row r="2559">
          <cell r="B2559" t="str">
            <v>CIN_8023</v>
          </cell>
          <cell r="D2559">
            <v>117681.14</v>
          </cell>
        </row>
        <row r="2560">
          <cell r="B2560" t="str">
            <v>CIN_8024</v>
          </cell>
          <cell r="D2560">
            <v>0</v>
          </cell>
        </row>
        <row r="2561">
          <cell r="B2561" t="str">
            <v>CIN_8025</v>
          </cell>
          <cell r="D2561">
            <v>0</v>
          </cell>
        </row>
        <row r="2562">
          <cell r="B2562" t="str">
            <v>CIN_8031</v>
          </cell>
          <cell r="D2562">
            <v>213439416.71000001</v>
          </cell>
        </row>
        <row r="2563">
          <cell r="B2563" t="str">
            <v>CIN_8033</v>
          </cell>
          <cell r="D2563">
            <v>0.2</v>
          </cell>
        </row>
        <row r="2564">
          <cell r="B2564" t="str">
            <v>CIP_8026</v>
          </cell>
          <cell r="D2564">
            <v>492916.42</v>
          </cell>
        </row>
        <row r="2565">
          <cell r="B2565" t="str">
            <v>CIQ_8026</v>
          </cell>
          <cell r="D2565">
            <v>32840.53</v>
          </cell>
        </row>
        <row r="2566">
          <cell r="B2566" t="str">
            <v>CIN_8026</v>
          </cell>
          <cell r="D2566">
            <v>0</v>
          </cell>
        </row>
        <row r="2567">
          <cell r="B2567" t="str">
            <v>CIP_8035</v>
          </cell>
          <cell r="D2567">
            <v>235391.32</v>
          </cell>
        </row>
        <row r="2568">
          <cell r="B2568" t="str">
            <v>CIQ_8035</v>
          </cell>
          <cell r="D2568">
            <v>5414.78</v>
          </cell>
        </row>
        <row r="2569">
          <cell r="B2569" t="str">
            <v>CIN_8035</v>
          </cell>
          <cell r="D2569">
            <v>187280.03</v>
          </cell>
        </row>
        <row r="2570">
          <cell r="B2570" t="str">
            <v>CIP_8036</v>
          </cell>
          <cell r="D2570">
            <v>0</v>
          </cell>
        </row>
        <row r="2571">
          <cell r="B2571" t="str">
            <v>CIQ_8036</v>
          </cell>
          <cell r="D2571">
            <v>0</v>
          </cell>
        </row>
        <row r="2572">
          <cell r="B2572" t="str">
            <v>CIN_8036</v>
          </cell>
          <cell r="D2572">
            <v>1919020.99</v>
          </cell>
        </row>
        <row r="2573">
          <cell r="B2573" t="str">
            <v>CIP_8038</v>
          </cell>
          <cell r="D2573">
            <v>69574513.359999999</v>
          </cell>
        </row>
        <row r="2574">
          <cell r="B2574" t="str">
            <v>CIQ_8038</v>
          </cell>
          <cell r="D2574">
            <v>109680.11</v>
          </cell>
        </row>
        <row r="2575">
          <cell r="B2575" t="str">
            <v>CIN_8038</v>
          </cell>
          <cell r="D2575">
            <v>2.1000000000000002E-9</v>
          </cell>
        </row>
        <row r="2576">
          <cell r="B2576" t="str">
            <v>CIP_8037</v>
          </cell>
          <cell r="D2576">
            <v>150857520.91</v>
          </cell>
        </row>
        <row r="2577">
          <cell r="B2577" t="str">
            <v>CIQ_8037</v>
          </cell>
          <cell r="D2577">
            <v>2585784.9</v>
          </cell>
        </row>
        <row r="2578">
          <cell r="B2578" t="str">
            <v>CIN_8037</v>
          </cell>
          <cell r="D2578">
            <v>1524.48</v>
          </cell>
        </row>
        <row r="2579">
          <cell r="B2579" t="str">
            <v>CIP_8039</v>
          </cell>
          <cell r="D2579">
            <v>1318065.25</v>
          </cell>
        </row>
        <row r="2580">
          <cell r="B2580" t="str">
            <v>OME_8144</v>
          </cell>
          <cell r="D2580">
            <v>105114.8877944</v>
          </cell>
        </row>
        <row r="2581">
          <cell r="B2581" t="str">
            <v>OME_8147</v>
          </cell>
          <cell r="D2581">
            <v>78259.359622047996</v>
          </cell>
        </row>
        <row r="2582">
          <cell r="B2582" t="str">
            <v>OME_8147</v>
          </cell>
          <cell r="D2582">
            <v>218069.95735392001</v>
          </cell>
        </row>
        <row r="2583">
          <cell r="B2583" t="str">
            <v>OME_8147</v>
          </cell>
          <cell r="D2583">
            <v>-3005.6488360960002</v>
          </cell>
        </row>
        <row r="2584">
          <cell r="B2584" t="str">
            <v>OME_8147</v>
          </cell>
          <cell r="D2584">
            <v>0</v>
          </cell>
        </row>
        <row r="2585">
          <cell r="B2585" t="str">
            <v>OME_8147</v>
          </cell>
          <cell r="D2585">
            <v>1018.264806912</v>
          </cell>
        </row>
        <row r="2586">
          <cell r="B2586" t="str">
            <v>OME_8147</v>
          </cell>
          <cell r="D2586">
            <v>0</v>
          </cell>
        </row>
        <row r="2587">
          <cell r="B2587" t="str">
            <v>OME_8148</v>
          </cell>
          <cell r="D2587">
            <v>-19850.922199648001</v>
          </cell>
        </row>
        <row r="2588">
          <cell r="B2588" t="str">
            <v>OME_8150</v>
          </cell>
          <cell r="D2588">
            <v>-23237.158527434902</v>
          </cell>
        </row>
        <row r="2589">
          <cell r="B2589" t="str">
            <v>OME_8153</v>
          </cell>
          <cell r="D2589">
            <v>0</v>
          </cell>
        </row>
        <row r="2590">
          <cell r="B2590" t="str">
            <v>OME_8153</v>
          </cell>
          <cell r="D2590">
            <v>0</v>
          </cell>
        </row>
        <row r="2591">
          <cell r="B2591" t="str">
            <v>OME_8154</v>
          </cell>
          <cell r="D2591">
            <v>0</v>
          </cell>
        </row>
        <row r="2592">
          <cell r="B2592" t="str">
            <v>OME_8154</v>
          </cell>
          <cell r="D2592">
            <v>0</v>
          </cell>
        </row>
        <row r="2593">
          <cell r="B2593" t="str">
            <v>OME_8155</v>
          </cell>
          <cell r="D2593">
            <v>41627.954981823998</v>
          </cell>
        </row>
        <row r="2594">
          <cell r="B2594" t="str">
            <v>OME_8156</v>
          </cell>
          <cell r="D2594">
            <v>0</v>
          </cell>
        </row>
        <row r="2595">
          <cell r="B2595" t="str">
            <v>OME_8156</v>
          </cell>
          <cell r="D2595">
            <v>0</v>
          </cell>
        </row>
        <row r="2596">
          <cell r="B2596" t="str">
            <v>OME_8157</v>
          </cell>
          <cell r="D2596">
            <v>0</v>
          </cell>
        </row>
        <row r="2597">
          <cell r="B2597" t="str">
            <v>OME_8158</v>
          </cell>
          <cell r="D2597">
            <v>422719.19029141997</v>
          </cell>
        </row>
        <row r="2598">
          <cell r="B2598" t="str">
            <v>OME_8164</v>
          </cell>
          <cell r="D2598">
            <v>0</v>
          </cell>
        </row>
        <row r="2599">
          <cell r="B2599" t="str">
            <v>OME_8169</v>
          </cell>
          <cell r="D2599">
            <v>16289.745605386001</v>
          </cell>
        </row>
        <row r="2600">
          <cell r="B2600" t="str">
            <v>OME_8169</v>
          </cell>
          <cell r="D2600">
            <v>0</v>
          </cell>
        </row>
        <row r="2601">
          <cell r="B2601" t="str">
            <v>OME_8169</v>
          </cell>
          <cell r="D2601">
            <v>12841.752144298</v>
          </cell>
        </row>
        <row r="2602">
          <cell r="B2602" t="str">
            <v>OME_8169</v>
          </cell>
          <cell r="D2602">
            <v>12504.594922842</v>
          </cell>
        </row>
        <row r="2603">
          <cell r="B2603" t="str">
            <v>OME_8169</v>
          </cell>
          <cell r="D2603">
            <v>4259.1070881699998</v>
          </cell>
        </row>
        <row r="2604">
          <cell r="B2604" t="str">
            <v>OME_8169</v>
          </cell>
          <cell r="D2604">
            <v>4127.7283425180003</v>
          </cell>
        </row>
        <row r="2605">
          <cell r="B2605" t="str">
            <v>OME_8170</v>
          </cell>
          <cell r="D2605">
            <v>0</v>
          </cell>
        </row>
        <row r="2606">
          <cell r="B2606" t="str">
            <v>OME_8170</v>
          </cell>
          <cell r="D2606">
            <v>1697.558467352</v>
          </cell>
        </row>
        <row r="2607">
          <cell r="B2607" t="str">
            <v>OME_8170</v>
          </cell>
          <cell r="D2607">
            <v>6809.6463722540002</v>
          </cell>
        </row>
        <row r="2608">
          <cell r="B2608" t="str">
            <v>OME_8170</v>
          </cell>
          <cell r="D2608">
            <v>572.48551016800002</v>
          </cell>
        </row>
        <row r="2609">
          <cell r="B2609" t="str">
            <v>REV_8TOT</v>
          </cell>
          <cell r="D2609">
            <v>14360544.555441801</v>
          </cell>
        </row>
        <row r="2610">
          <cell r="B2610" t="str">
            <v>LIN_8LOS</v>
          </cell>
          <cell r="D2610">
            <v>0</v>
          </cell>
        </row>
        <row r="2611">
          <cell r="B2611" t="str">
            <v>EXP_8TOT</v>
          </cell>
          <cell r="D2611">
            <v>11859951.068357401</v>
          </cell>
        </row>
        <row r="2612">
          <cell r="B2612" t="str">
            <v>O/U_8MON</v>
          </cell>
          <cell r="D2612">
            <v>2500593.4870843999</v>
          </cell>
        </row>
        <row r="2613">
          <cell r="B2613" t="str">
            <v>ADJ_8PRI</v>
          </cell>
          <cell r="D2613">
            <v>0</v>
          </cell>
        </row>
        <row r="2614">
          <cell r="B2614" t="str">
            <v>RES_8PMO</v>
          </cell>
          <cell r="D2614">
            <v>0</v>
          </cell>
        </row>
        <row r="2615">
          <cell r="B2615" t="str">
            <v>RES_8PRI</v>
          </cell>
          <cell r="D2615">
            <v>0</v>
          </cell>
        </row>
        <row r="2616">
          <cell r="B2616" t="str">
            <v>TRU_8BEG</v>
          </cell>
          <cell r="D2616">
            <v>19312477.6324955</v>
          </cell>
        </row>
        <row r="2617">
          <cell r="B2617" t="str">
            <v>TRU_8END</v>
          </cell>
          <cell r="D2617">
            <v>21288323.202913199</v>
          </cell>
        </row>
        <row r="2618">
          <cell r="B2618" t="str">
            <v>AVG_8AMT</v>
          </cell>
          <cell r="D2618">
            <v>20300400.417704299</v>
          </cell>
        </row>
        <row r="2619">
          <cell r="B2619" t="str">
            <v>INT_8YER</v>
          </cell>
          <cell r="D2619">
            <v>2.8500000000000001E-3</v>
          </cell>
        </row>
        <row r="2620">
          <cell r="B2620" t="str">
            <v>INT_8MON</v>
          </cell>
          <cell r="D2620">
            <v>2.375E-4</v>
          </cell>
        </row>
        <row r="2621">
          <cell r="B2621" t="str">
            <v>INT_8AMT</v>
          </cell>
          <cell r="D2621">
            <v>4821.3450992047901</v>
          </cell>
        </row>
        <row r="2622">
          <cell r="B2622" t="str">
            <v>GLE_8MON</v>
          </cell>
          <cell r="D2622">
            <v>1980666.9155169399</v>
          </cell>
        </row>
        <row r="2623">
          <cell r="B2623" t="str">
            <v>GLB_8END</v>
          </cell>
          <cell r="D2623">
            <v>21293144.548012398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Analysis"/>
      <sheetName val="Summary"/>
      <sheetName val="All Companies"/>
      <sheetName val="No provs for..."/>
      <sheetName val="Change in Deferred Taxes"/>
      <sheetName val="Pivot Hard Code"/>
      <sheetName val="Pivot Table"/>
      <sheetName val="All Tax Expense"/>
      <sheetName val="Cos sold Q4"/>
      <sheetName val="Sheet1"/>
      <sheetName val="Sheet2"/>
      <sheetName val="Sheet3"/>
      <sheetName val="Sheet4"/>
      <sheetName val="Sheet5"/>
    </sheetNames>
    <sheetDataSet>
      <sheetData sheetId="0"/>
      <sheetData sheetId="1"/>
      <sheetData sheetId="2"/>
      <sheetData sheetId="3" refreshError="1">
        <row r="1">
          <cell r="A1" t="str">
            <v>FPL Energy, LLC &amp; Subsidiaries</v>
          </cell>
        </row>
        <row r="2">
          <cell r="B2" t="str">
            <v>For the YTD Period Ended 3/31/2005</v>
          </cell>
          <cell r="L2" t="str">
            <v xml:space="preserve"> </v>
          </cell>
          <cell r="W2" t="str">
            <v>Stockton</v>
          </cell>
          <cell r="X2" t="str">
            <v>High Sierra</v>
          </cell>
          <cell r="Z2" t="str">
            <v>VAPS</v>
          </cell>
          <cell r="AX2" t="str">
            <v>Marcus Hook 750</v>
          </cell>
          <cell r="AY2" t="str">
            <v>Marcus Hook 50</v>
          </cell>
        </row>
        <row r="3">
          <cell r="B3" t="str">
            <v>For the YTD Period Ended 6/30/2005</v>
          </cell>
          <cell r="H3">
            <v>4000</v>
          </cell>
          <cell r="J3">
            <v>5002</v>
          </cell>
          <cell r="K3" t="str">
            <v>PC # 1001</v>
          </cell>
          <cell r="L3">
            <v>4015</v>
          </cell>
          <cell r="M3">
            <v>4008</v>
          </cell>
          <cell r="N3">
            <v>5023</v>
          </cell>
          <cell r="O3">
            <v>4005</v>
          </cell>
          <cell r="P3">
            <v>5012</v>
          </cell>
          <cell r="Q3">
            <v>5013</v>
          </cell>
          <cell r="R3">
            <v>4007</v>
          </cell>
          <cell r="S3">
            <v>4017</v>
          </cell>
          <cell r="T3">
            <v>4023</v>
          </cell>
          <cell r="U3">
            <v>4016</v>
          </cell>
          <cell r="V3">
            <v>4013</v>
          </cell>
          <cell r="W3">
            <v>4012</v>
          </cell>
          <cell r="X3">
            <v>4006</v>
          </cell>
          <cell r="Y3">
            <v>4020</v>
          </cell>
          <cell r="Z3">
            <v>5008</v>
          </cell>
          <cell r="AA3">
            <v>4010</v>
          </cell>
          <cell r="AB3">
            <v>4060</v>
          </cell>
          <cell r="AC3">
            <v>5030</v>
          </cell>
          <cell r="AD3">
            <v>5011</v>
          </cell>
          <cell r="AE3">
            <v>4041</v>
          </cell>
          <cell r="AF3">
            <v>4039</v>
          </cell>
          <cell r="AG3">
            <v>4034</v>
          </cell>
          <cell r="AH3">
            <v>4042</v>
          </cell>
          <cell r="AI3">
            <v>4036</v>
          </cell>
          <cell r="AJ3">
            <v>4045</v>
          </cell>
          <cell r="AK3">
            <v>5016</v>
          </cell>
          <cell r="AL3">
            <v>5077</v>
          </cell>
          <cell r="AM3">
            <v>5005</v>
          </cell>
          <cell r="AN3">
            <v>4049</v>
          </cell>
          <cell r="AO3">
            <v>5019</v>
          </cell>
          <cell r="AP3">
            <v>4050</v>
          </cell>
          <cell r="AQ3">
            <v>4061</v>
          </cell>
          <cell r="AR3">
            <v>4062</v>
          </cell>
          <cell r="AS3">
            <v>4063</v>
          </cell>
          <cell r="AT3">
            <v>5039</v>
          </cell>
          <cell r="AU3">
            <v>5040</v>
          </cell>
          <cell r="AV3">
            <v>5038</v>
          </cell>
          <cell r="AW3">
            <v>4054</v>
          </cell>
          <cell r="AX3">
            <v>5026</v>
          </cell>
          <cell r="AY3">
            <v>5021</v>
          </cell>
          <cell r="AZ3">
            <v>5031</v>
          </cell>
          <cell r="BA3">
            <v>5035</v>
          </cell>
          <cell r="BB3">
            <v>5037</v>
          </cell>
          <cell r="BC3">
            <v>5050</v>
          </cell>
          <cell r="BD3">
            <v>5053</v>
          </cell>
          <cell r="BE3">
            <v>5028</v>
          </cell>
          <cell r="BF3">
            <v>4106</v>
          </cell>
          <cell r="BG3">
            <v>5054</v>
          </cell>
          <cell r="BH3">
            <v>5056</v>
          </cell>
          <cell r="BI3">
            <v>5059</v>
          </cell>
          <cell r="BJ3">
            <v>4105</v>
          </cell>
          <cell r="BK3">
            <v>5060</v>
          </cell>
          <cell r="BL3">
            <v>4074</v>
          </cell>
          <cell r="BM3">
            <v>4068</v>
          </cell>
          <cell r="BN3">
            <v>5061</v>
          </cell>
          <cell r="BO3">
            <v>4090</v>
          </cell>
          <cell r="BP3">
            <v>5070</v>
          </cell>
          <cell r="BQ3">
            <v>5065</v>
          </cell>
          <cell r="BR3">
            <v>5064</v>
          </cell>
          <cell r="BS3">
            <v>5063</v>
          </cell>
          <cell r="BT3">
            <v>5076</v>
          </cell>
          <cell r="BU3">
            <v>5067</v>
          </cell>
          <cell r="BV3">
            <v>4084</v>
          </cell>
          <cell r="BW3">
            <v>4104</v>
          </cell>
          <cell r="BX3">
            <v>5082</v>
          </cell>
          <cell r="BY3">
            <v>5083</v>
          </cell>
          <cell r="BZ3">
            <v>4087</v>
          </cell>
          <cell r="CA3">
            <v>4096</v>
          </cell>
          <cell r="CB3">
            <v>5068</v>
          </cell>
          <cell r="CC3">
            <v>5085</v>
          </cell>
          <cell r="CD3">
            <v>5084</v>
          </cell>
          <cell r="CE3">
            <v>4097</v>
          </cell>
          <cell r="CF3">
            <v>5089</v>
          </cell>
          <cell r="CG3">
            <v>4099</v>
          </cell>
          <cell r="CH3">
            <v>4101</v>
          </cell>
          <cell r="CI3">
            <v>4094</v>
          </cell>
          <cell r="CJ3">
            <v>5091</v>
          </cell>
          <cell r="CK3">
            <v>5095</v>
          </cell>
          <cell r="CL3">
            <v>4093</v>
          </cell>
          <cell r="CM3">
            <v>5096</v>
          </cell>
          <cell r="CN3">
            <v>5102</v>
          </cell>
          <cell r="CO3">
            <v>5103</v>
          </cell>
          <cell r="CP3">
            <v>4112</v>
          </cell>
          <cell r="CQ3">
            <v>5099</v>
          </cell>
          <cell r="CR3">
            <v>5100</v>
          </cell>
          <cell r="CS3">
            <v>5098</v>
          </cell>
          <cell r="CT3">
            <v>2000</v>
          </cell>
          <cell r="CU3">
            <v>2400</v>
          </cell>
          <cell r="CV3">
            <v>2001</v>
          </cell>
          <cell r="CW3">
            <v>2003</v>
          </cell>
          <cell r="CX3">
            <v>2004</v>
          </cell>
          <cell r="CY3">
            <v>2005</v>
          </cell>
          <cell r="CZ3">
            <v>2404</v>
          </cell>
          <cell r="DA3">
            <v>4076</v>
          </cell>
          <cell r="DB3">
            <v>7200</v>
          </cell>
        </row>
        <row r="4">
          <cell r="A4" t="str">
            <v>For the YTD Period Ended 12/31/2005</v>
          </cell>
          <cell r="B4" t="str">
            <v>For the YTD Period Ended 9/30/2005</v>
          </cell>
          <cell r="D4" t="str">
            <v>Consol.</v>
          </cell>
          <cell r="E4" t="str">
            <v>Check Total</v>
          </cell>
          <cell r="I4" t="str">
            <v>Mojave 3/5</v>
          </cell>
          <cell r="J4" t="str">
            <v>ESI</v>
          </cell>
          <cell r="K4" t="str">
            <v>ESI</v>
          </cell>
          <cell r="AC4" t="str">
            <v>FPLE Lake</v>
          </cell>
          <cell r="AX4" t="str">
            <v>FPLE MH</v>
          </cell>
          <cell r="AZ4" t="str">
            <v>FPLE Pecos</v>
          </cell>
          <cell r="BA4" t="str">
            <v xml:space="preserve">FPLE </v>
          </cell>
          <cell r="BB4" t="str">
            <v>FPLE</v>
          </cell>
          <cell r="BC4" t="str">
            <v xml:space="preserve">FPLE </v>
          </cell>
          <cell r="BD4" t="str">
            <v>FPLE</v>
          </cell>
          <cell r="BE4" t="str">
            <v xml:space="preserve"> </v>
          </cell>
          <cell r="BJ4" t="str">
            <v>Meyersdale</v>
          </cell>
          <cell r="BK4" t="str">
            <v>Hancock</v>
          </cell>
          <cell r="BL4" t="str">
            <v>FPLE Const.</v>
          </cell>
          <cell r="BM4" t="str">
            <v>FPLE Virginia</v>
          </cell>
          <cell r="BV4" t="str">
            <v>American</v>
          </cell>
          <cell r="BX4" t="str">
            <v>Green</v>
          </cell>
          <cell r="BY4" t="str">
            <v>Cabazon</v>
          </cell>
          <cell r="CB4" t="str">
            <v xml:space="preserve">FPLE </v>
          </cell>
          <cell r="CC4" t="str">
            <v>(Bkd @ 4112)</v>
          </cell>
          <cell r="CE4" t="str">
            <v>FPLE Segs</v>
          </cell>
          <cell r="CF4" t="str">
            <v>(Bkd @ 4112)</v>
          </cell>
          <cell r="CG4" t="str">
            <v>National Wind</v>
          </cell>
          <cell r="CL4" t="str">
            <v xml:space="preserve">New Mexico </v>
          </cell>
          <cell r="CN4" t="str">
            <v>Mower</v>
          </cell>
          <cell r="CO4" t="str">
            <v>Post Wind</v>
          </cell>
          <cell r="CP4" t="str">
            <v>FPLE Texas</v>
          </cell>
          <cell r="CR4" t="str">
            <v xml:space="preserve">Horse </v>
          </cell>
          <cell r="CS4" t="str">
            <v>Duane</v>
          </cell>
          <cell r="CV4" t="str">
            <v>FPL Energy</v>
          </cell>
          <cell r="CW4" t="str">
            <v>BAC</v>
          </cell>
          <cell r="CX4" t="str">
            <v xml:space="preserve">Square Lake </v>
          </cell>
          <cell r="CY4" t="str">
            <v>FPLE Proj.</v>
          </cell>
          <cell r="DA4" t="str">
            <v>Tower</v>
          </cell>
          <cell r="DB4" t="str">
            <v>FPL Group</v>
          </cell>
        </row>
        <row r="5">
          <cell r="B5" t="str">
            <v>For the YTD Period Ended 12/31/2005</v>
          </cell>
          <cell r="D5" t="str">
            <v>Total</v>
          </cell>
          <cell r="H5" t="str">
            <v>ESI Pure</v>
          </cell>
          <cell r="I5" t="str">
            <v>Lev. Lease</v>
          </cell>
          <cell r="J5" t="str">
            <v>(Mojave)</v>
          </cell>
          <cell r="K5" t="str">
            <v>(Birch)</v>
          </cell>
          <cell r="L5" t="str">
            <v>ESI Bay</v>
          </cell>
          <cell r="M5" t="str">
            <v>Double C</v>
          </cell>
          <cell r="N5" t="str">
            <v>Doswell</v>
          </cell>
          <cell r="O5" t="str">
            <v>Ebensburg</v>
          </cell>
          <cell r="P5" t="str">
            <v>Hyp VIII</v>
          </cell>
          <cell r="Q5" t="str">
            <v>Hyp IX</v>
          </cell>
          <cell r="R5" t="str">
            <v>ESI KF</v>
          </cell>
          <cell r="S5" t="str">
            <v>MES</v>
          </cell>
          <cell r="T5" t="str">
            <v>Mont. Co.</v>
          </cell>
          <cell r="U5" t="str">
            <v>ESI Mult.</v>
          </cell>
          <cell r="V5" t="str">
            <v>ESI Pitts</v>
          </cell>
          <cell r="W5" t="str">
            <v>CH Posdef</v>
          </cell>
          <cell r="X5" t="str">
            <v>ESI Sierra</v>
          </cell>
          <cell r="Y5" t="str">
            <v>Sky River</v>
          </cell>
          <cell r="Z5" t="str">
            <v>ESI Virginia</v>
          </cell>
          <cell r="AA5" t="str">
            <v>ESI Victory</v>
          </cell>
          <cell r="AB5" t="str">
            <v>ESI Chero</v>
          </cell>
          <cell r="AC5" t="str">
            <v>Benton Acq</v>
          </cell>
          <cell r="AD5" t="str">
            <v>Oper. Svc.</v>
          </cell>
          <cell r="AE5" t="str">
            <v>Sullivan Street</v>
          </cell>
          <cell r="AF5" t="str">
            <v>Northern Cross</v>
          </cell>
          <cell r="AG5" t="str">
            <v>Altamont Acq.</v>
          </cell>
          <cell r="AH5" t="str">
            <v>Tehachapi Acq.</v>
          </cell>
          <cell r="AI5" t="str">
            <v>NE Energy</v>
          </cell>
          <cell r="AJ5" t="str">
            <v>NE Fuel Mgmt</v>
          </cell>
          <cell r="AK5" t="str">
            <v>Cerro Gordo</v>
          </cell>
          <cell r="AL5" t="str">
            <v>SW Mesa</v>
          </cell>
          <cell r="AM5" t="str">
            <v>ESI Vansycle</v>
          </cell>
          <cell r="AN5" t="str">
            <v xml:space="preserve">Ridgetop </v>
          </cell>
          <cell r="AO5" t="str">
            <v>Paris</v>
          </cell>
          <cell r="AP5" t="str">
            <v>Pacific Crest</v>
          </cell>
          <cell r="AQ5" t="str">
            <v>Mojave Op Svc</v>
          </cell>
          <cell r="AR5" t="str">
            <v>TPC Windfarms</v>
          </cell>
          <cell r="AS5" t="str">
            <v>FPLE Bastrop</v>
          </cell>
          <cell r="AT5" t="str">
            <v>Gray County</v>
          </cell>
          <cell r="AU5" t="str">
            <v>Upton</v>
          </cell>
          <cell r="AV5" t="str">
            <v>Montfort</v>
          </cell>
          <cell r="AW5" t="str">
            <v>UFG Holdings</v>
          </cell>
          <cell r="AX5" t="str">
            <v>700, LLC</v>
          </cell>
          <cell r="AY5" t="str">
            <v>MH50</v>
          </cell>
          <cell r="AZ5" t="str">
            <v>Wind I GP</v>
          </cell>
          <cell r="BA5" t="str">
            <v>Forney</v>
          </cell>
          <cell r="BB5" t="str">
            <v>Stateline</v>
          </cell>
          <cell r="BC5" t="str">
            <v>Calhoun</v>
          </cell>
          <cell r="BD5" t="str">
            <v>Blythe</v>
          </cell>
          <cell r="BE5" t="str">
            <v>RISE</v>
          </cell>
          <cell r="BF5" t="str">
            <v>Backbone</v>
          </cell>
          <cell r="BG5" t="str">
            <v>Delaware Mtn</v>
          </cell>
          <cell r="BH5" t="str">
            <v>Indian Mesa</v>
          </cell>
          <cell r="BI5" t="str">
            <v>Penn Wind</v>
          </cell>
          <cell r="BJ5" t="str">
            <v xml:space="preserve"> Wind</v>
          </cell>
          <cell r="BK5" t="str">
            <v>County</v>
          </cell>
          <cell r="BL5" t="str">
            <v>Funding</v>
          </cell>
          <cell r="BM5" t="str">
            <v>Funding Corp</v>
          </cell>
          <cell r="BN5" t="str">
            <v>Highwinds</v>
          </cell>
          <cell r="BO5" t="str">
            <v>New Mexico</v>
          </cell>
          <cell r="BP5" t="str">
            <v>Seabrook</v>
          </cell>
          <cell r="BQ5" t="str">
            <v>Oklahoma</v>
          </cell>
          <cell r="BR5" t="str">
            <v>N Dakota</v>
          </cell>
          <cell r="BS5" t="str">
            <v>S  Dakota</v>
          </cell>
          <cell r="BT5" t="str">
            <v>Sooner</v>
          </cell>
          <cell r="BU5" t="str">
            <v>Wyoming</v>
          </cell>
          <cell r="BV5" t="str">
            <v>Wind</v>
          </cell>
          <cell r="BW5" t="str">
            <v>Waymart</v>
          </cell>
          <cell r="BX5" t="str">
            <v>Power</v>
          </cell>
          <cell r="BY5" t="str">
            <v>Wind</v>
          </cell>
          <cell r="BZ5" t="str">
            <v>WPP 93</v>
          </cell>
          <cell r="CA5" t="str">
            <v>WPP 94</v>
          </cell>
          <cell r="CB5" t="str">
            <v>Bays &amp; Jbay</v>
          </cell>
          <cell r="CC5" t="str">
            <v>Callahan</v>
          </cell>
          <cell r="CD5" t="str">
            <v>Diablo Winds</v>
          </cell>
          <cell r="CE5" t="str">
            <v>III-VII</v>
          </cell>
          <cell r="CF5" t="str">
            <v>Horse Hollow</v>
          </cell>
          <cell r="CG5" t="str">
            <v>Portfolio</v>
          </cell>
          <cell r="CH5" t="str">
            <v>National Wind</v>
          </cell>
          <cell r="CI5" t="str">
            <v>NAPS</v>
          </cell>
          <cell r="CJ5" t="str">
            <v>AE-LIPA</v>
          </cell>
          <cell r="CK5" t="str">
            <v>Gexa</v>
          </cell>
          <cell r="CL5" t="str">
            <v>Ops Svcs</v>
          </cell>
          <cell r="CM5" t="str">
            <v>Burleigh</v>
          </cell>
          <cell r="CN5" t="str">
            <v>County</v>
          </cell>
          <cell r="CO5" t="str">
            <v>Farm</v>
          </cell>
          <cell r="CP5" t="str">
            <v>Wind LP</v>
          </cell>
          <cell r="CQ5" t="str">
            <v>Oliver Wind</v>
          </cell>
          <cell r="CR5" t="str">
            <v>Hollow II</v>
          </cell>
          <cell r="CS5" t="str">
            <v>Arnold</v>
          </cell>
          <cell r="CT5" t="str">
            <v>FPL-E Pure</v>
          </cell>
          <cell r="CU5" t="str">
            <v>FPLE Maine</v>
          </cell>
          <cell r="CV5" t="str">
            <v>Pwr Mkgt</v>
          </cell>
          <cell r="CW5" t="str">
            <v>Investments</v>
          </cell>
          <cell r="CX5" t="str">
            <v>Holdings</v>
          </cell>
          <cell r="CY5" t="str">
            <v>Management</v>
          </cell>
          <cell r="CZ5" t="str">
            <v>Weatherford</v>
          </cell>
          <cell r="DA5" t="str">
            <v>Associates</v>
          </cell>
          <cell r="DB5" t="str">
            <v>International</v>
          </cell>
        </row>
        <row r="6">
          <cell r="A6" t="str">
            <v>YTD Gross Earnings</v>
          </cell>
          <cell r="D6">
            <v>242000075.08554104</v>
          </cell>
          <cell r="H6">
            <v>0</v>
          </cell>
          <cell r="I6">
            <v>3576938.32</v>
          </cell>
          <cell r="J6">
            <v>3370241.2949999995</v>
          </cell>
          <cell r="K6">
            <v>594244.48545000004</v>
          </cell>
          <cell r="L6">
            <v>449494.5</v>
          </cell>
          <cell r="M6">
            <v>0</v>
          </cell>
          <cell r="N6">
            <v>42637615</v>
          </cell>
          <cell r="O6">
            <v>1560634.3209600002</v>
          </cell>
          <cell r="P6">
            <v>4871813.1000000006</v>
          </cell>
          <cell r="Q6">
            <v>3968659.5200000005</v>
          </cell>
          <cell r="R6">
            <v>0</v>
          </cell>
          <cell r="S6">
            <v>0</v>
          </cell>
          <cell r="T6">
            <v>1200801.6000000001</v>
          </cell>
          <cell r="U6">
            <v>-23424.57</v>
          </cell>
          <cell r="V6">
            <v>-600.63</v>
          </cell>
          <cell r="W6">
            <v>17780008.809999999</v>
          </cell>
          <cell r="X6">
            <v>0</v>
          </cell>
          <cell r="Y6">
            <v>7680605.6000000006</v>
          </cell>
          <cell r="Z6">
            <v>0</v>
          </cell>
          <cell r="AA6">
            <v>2168467.4600000004</v>
          </cell>
        </row>
        <row r="7">
          <cell r="A7" t="str">
            <v>2003 True-up Entry Recorded in 2004</v>
          </cell>
          <cell r="D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V7">
            <v>0</v>
          </cell>
          <cell r="W7">
            <v>0</v>
          </cell>
          <cell r="Y7">
            <v>0</v>
          </cell>
          <cell r="Z7">
            <v>0</v>
          </cell>
          <cell r="AA7">
            <v>0</v>
          </cell>
        </row>
        <row r="8">
          <cell r="A8" t="str">
            <v>Goodwill Amortization</v>
          </cell>
          <cell r="D8">
            <v>4091548.39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763797</v>
          </cell>
          <cell r="M8">
            <v>0</v>
          </cell>
          <cell r="N8">
            <v>0</v>
          </cell>
          <cell r="O8">
            <v>0</v>
          </cell>
          <cell r="P8">
            <v>-598740</v>
          </cell>
          <cell r="Q8">
            <v>-365940</v>
          </cell>
          <cell r="R8">
            <v>0</v>
          </cell>
          <cell r="S8">
            <v>0</v>
          </cell>
          <cell r="T8">
            <v>0</v>
          </cell>
          <cell r="V8">
            <v>0</v>
          </cell>
          <cell r="W8">
            <v>0</v>
          </cell>
          <cell r="Y8">
            <v>0</v>
          </cell>
          <cell r="Z8">
            <v>0</v>
          </cell>
          <cell r="AA8">
            <v>0</v>
          </cell>
        </row>
        <row r="9">
          <cell r="A9" t="str">
            <v>Other Income/(Expense) of ESI Sub.</v>
          </cell>
          <cell r="D9">
            <v>-165183507.22</v>
          </cell>
          <cell r="H9">
            <v>5411259.2000000002</v>
          </cell>
          <cell r="I9">
            <v>0</v>
          </cell>
          <cell r="J9">
            <v>0</v>
          </cell>
          <cell r="K9">
            <v>0</v>
          </cell>
          <cell r="L9">
            <v>32109</v>
          </cell>
          <cell r="M9">
            <v>-3320.77</v>
          </cell>
          <cell r="N9">
            <v>1129881</v>
          </cell>
          <cell r="O9">
            <v>-415428</v>
          </cell>
          <cell r="P9">
            <v>926213</v>
          </cell>
          <cell r="Q9">
            <v>1014086</v>
          </cell>
          <cell r="R9">
            <v>0</v>
          </cell>
          <cell r="S9">
            <v>-12496.5</v>
          </cell>
          <cell r="T9">
            <v>-1257123</v>
          </cell>
          <cell r="V9">
            <v>-8111</v>
          </cell>
          <cell r="W9">
            <v>148146.34</v>
          </cell>
          <cell r="Y9">
            <v>-18728.09</v>
          </cell>
          <cell r="Z9">
            <v>0</v>
          </cell>
          <cell r="AA9">
            <v>-63521.93</v>
          </cell>
        </row>
        <row r="10">
          <cell r="A10" t="str">
            <v>Other</v>
          </cell>
          <cell r="D10">
            <v>41325127.68</v>
          </cell>
          <cell r="H10">
            <v>-3576938.32</v>
          </cell>
          <cell r="I10">
            <v>0</v>
          </cell>
          <cell r="J10">
            <v>0</v>
          </cell>
          <cell r="K10">
            <v>-456563</v>
          </cell>
          <cell r="L10">
            <v>0</v>
          </cell>
          <cell r="M10">
            <v>4405500</v>
          </cell>
          <cell r="N10">
            <v>0</v>
          </cell>
          <cell r="O10">
            <v>-810634</v>
          </cell>
          <cell r="P10">
            <v>0</v>
          </cell>
          <cell r="Q10">
            <v>0</v>
          </cell>
          <cell r="R10">
            <v>4016700</v>
          </cell>
          <cell r="S10">
            <v>0</v>
          </cell>
          <cell r="T10">
            <v>953198</v>
          </cell>
          <cell r="U10">
            <v>-999</v>
          </cell>
          <cell r="V10">
            <v>182333</v>
          </cell>
          <cell r="W10">
            <v>0</v>
          </cell>
          <cell r="X10">
            <v>7985321</v>
          </cell>
          <cell r="Y10">
            <v>0</v>
          </cell>
          <cell r="Z10">
            <v>697867</v>
          </cell>
          <cell r="AA10">
            <v>0</v>
          </cell>
        </row>
        <row r="11">
          <cell r="A11" t="str">
            <v>Items taxed outside of project provision files</v>
          </cell>
          <cell r="D11">
            <v>-80273.795541003914</v>
          </cell>
          <cell r="H11">
            <v>-10358.880000000354</v>
          </cell>
          <cell r="I11">
            <v>-0.31999999983236194</v>
          </cell>
          <cell r="J11">
            <v>-0.29499999945983291</v>
          </cell>
          <cell r="K11">
            <v>-0.48545000003650784</v>
          </cell>
          <cell r="L11">
            <v>-3510.5</v>
          </cell>
          <cell r="M11">
            <v>-674.20000000018626</v>
          </cell>
          <cell r="N11">
            <v>-318</v>
          </cell>
          <cell r="O11">
            <v>-0.60096000018529594</v>
          </cell>
          <cell r="P11">
            <v>-1.1000000005587935</v>
          </cell>
          <cell r="Q11">
            <v>-90.520000000484288</v>
          </cell>
          <cell r="R11">
            <v>-47220.71</v>
          </cell>
          <cell r="S11">
            <v>0</v>
          </cell>
          <cell r="T11">
            <v>0.39999999990686774</v>
          </cell>
          <cell r="U11">
            <v>-29172.23</v>
          </cell>
          <cell r="V11">
            <v>-4013.47</v>
          </cell>
          <cell r="W11">
            <v>-46492.14999999851</v>
          </cell>
          <cell r="X11">
            <v>23842.44000000041</v>
          </cell>
          <cell r="Y11">
            <v>0.48999999929219484</v>
          </cell>
          <cell r="Z11">
            <v>0</v>
          </cell>
          <cell r="AA11">
            <v>0.46999999973922968</v>
          </cell>
        </row>
        <row r="12">
          <cell r="A12" t="str">
            <v xml:space="preserve">     Total NIBT to Date</v>
          </cell>
          <cell r="D12">
            <v>122152970.13999999</v>
          </cell>
          <cell r="E12">
            <v>122152970.14000003</v>
          </cell>
          <cell r="H12">
            <v>1823962</v>
          </cell>
          <cell r="I12">
            <v>3576938</v>
          </cell>
          <cell r="J12">
            <v>3370241</v>
          </cell>
          <cell r="K12">
            <v>137681</v>
          </cell>
          <cell r="L12">
            <v>1241890</v>
          </cell>
          <cell r="M12">
            <v>4401505.03</v>
          </cell>
          <cell r="N12">
            <v>43767178</v>
          </cell>
          <cell r="O12">
            <v>334571.71999999997</v>
          </cell>
          <cell r="P12">
            <v>5199285</v>
          </cell>
          <cell r="Q12">
            <v>4616715</v>
          </cell>
          <cell r="R12">
            <v>3969479.29</v>
          </cell>
          <cell r="S12">
            <v>-12496.5</v>
          </cell>
          <cell r="T12">
            <v>896877</v>
          </cell>
          <cell r="U12">
            <v>-53595.8</v>
          </cell>
          <cell r="V12">
            <v>169607.9</v>
          </cell>
          <cell r="W12">
            <v>17881663</v>
          </cell>
          <cell r="X12">
            <v>8009163.4400000004</v>
          </cell>
          <cell r="Y12">
            <v>7661878</v>
          </cell>
          <cell r="Z12">
            <v>697867</v>
          </cell>
          <cell r="AA12">
            <v>2104946</v>
          </cell>
        </row>
        <row r="13">
          <cell r="A13" t="str">
            <v>Per G/L</v>
          </cell>
          <cell r="D13">
            <v>122152969.94</v>
          </cell>
          <cell r="E13">
            <v>122152965</v>
          </cell>
          <cell r="H13">
            <v>1823962</v>
          </cell>
          <cell r="I13">
            <v>3576938</v>
          </cell>
          <cell r="J13">
            <v>3370241</v>
          </cell>
          <cell r="K13">
            <v>137681</v>
          </cell>
          <cell r="L13">
            <v>1241890</v>
          </cell>
          <cell r="M13">
            <v>4401505.03</v>
          </cell>
          <cell r="N13">
            <v>43767178</v>
          </cell>
          <cell r="O13">
            <v>334571.71999999997</v>
          </cell>
          <cell r="P13">
            <v>5199285</v>
          </cell>
          <cell r="Q13">
            <v>4616715</v>
          </cell>
          <cell r="R13">
            <v>3969479.29</v>
          </cell>
          <cell r="S13">
            <v>-12496.5</v>
          </cell>
          <cell r="T13">
            <v>896877</v>
          </cell>
          <cell r="U13">
            <v>-53595.8</v>
          </cell>
          <cell r="V13">
            <v>169607.9</v>
          </cell>
          <cell r="W13">
            <v>17881663</v>
          </cell>
          <cell r="X13">
            <v>8009163.4400000004</v>
          </cell>
          <cell r="Y13">
            <v>7661878</v>
          </cell>
          <cell r="Z13">
            <v>697867</v>
          </cell>
          <cell r="AA13">
            <v>2104946</v>
          </cell>
        </row>
        <row r="14">
          <cell r="D14">
            <v>-0.20000000238417215</v>
          </cell>
          <cell r="E14">
            <v>5.1400000303983688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</row>
        <row r="15">
          <cell r="E15">
            <v>4.9399999976158142</v>
          </cell>
        </row>
        <row r="16">
          <cell r="A16" t="str">
            <v>PERMANENT DIFFERENCES:</v>
          </cell>
        </row>
        <row r="17">
          <cell r="A17" t="str">
            <v>Items taxed outside of project provision files</v>
          </cell>
          <cell r="D17">
            <v>80273.475541004082</v>
          </cell>
          <cell r="H17">
            <v>10358.880000000354</v>
          </cell>
          <cell r="I17">
            <v>0</v>
          </cell>
          <cell r="J17">
            <v>0.29499999945983291</v>
          </cell>
          <cell r="K17">
            <v>0.48545000003650784</v>
          </cell>
          <cell r="L17">
            <v>3510.5</v>
          </cell>
          <cell r="M17">
            <v>674.20000000018626</v>
          </cell>
          <cell r="N17">
            <v>318</v>
          </cell>
          <cell r="O17">
            <v>0.60096000018529594</v>
          </cell>
          <cell r="P17">
            <v>1.1000000005587935</v>
          </cell>
          <cell r="Q17">
            <v>90.520000000484288</v>
          </cell>
          <cell r="R17">
            <v>47220.71</v>
          </cell>
          <cell r="S17">
            <v>0</v>
          </cell>
          <cell r="T17">
            <v>-0.39999999990686774</v>
          </cell>
          <cell r="U17">
            <v>29172.23</v>
          </cell>
          <cell r="V17">
            <v>4013.47</v>
          </cell>
          <cell r="W17">
            <v>46492.14999999851</v>
          </cell>
          <cell r="X17">
            <v>-23842.44000000041</v>
          </cell>
          <cell r="Y17">
            <v>-0.48999999929219484</v>
          </cell>
          <cell r="Z17">
            <v>0</v>
          </cell>
          <cell r="AA17">
            <v>-0.46999999973922968</v>
          </cell>
        </row>
        <row r="18">
          <cell r="A18" t="str">
            <v>Less:  True-up of P/Y Earnings</v>
          </cell>
          <cell r="D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</row>
        <row r="19">
          <cell r="A19" t="str">
            <v>50% Disallowed Meals &amp; Entertainment</v>
          </cell>
          <cell r="D19">
            <v>242869.71000000002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W19">
            <v>0</v>
          </cell>
          <cell r="X19">
            <v>0</v>
          </cell>
          <cell r="Y19">
            <v>0</v>
          </cell>
          <cell r="Z19">
            <v>344.5</v>
          </cell>
          <cell r="AA19">
            <v>0</v>
          </cell>
        </row>
        <row r="20">
          <cell r="A20" t="str">
            <v>Prior Year(s) Current Tax True-up(s)</v>
          </cell>
          <cell r="D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</row>
        <row r="21">
          <cell r="A21" t="str">
            <v>Fines &amp; Penalties</v>
          </cell>
          <cell r="D21">
            <v>1650.99</v>
          </cell>
          <cell r="H21">
            <v>463.2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S21">
            <v>0</v>
          </cell>
          <cell r="T21">
            <v>0</v>
          </cell>
          <cell r="W21">
            <v>0</v>
          </cell>
          <cell r="Y21">
            <v>0</v>
          </cell>
          <cell r="Z21">
            <v>0</v>
          </cell>
          <cell r="AA21">
            <v>0</v>
          </cell>
        </row>
        <row r="22">
          <cell r="A22" t="str">
            <v>Decommissioning Fund</v>
          </cell>
          <cell r="D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S22">
            <v>0</v>
          </cell>
          <cell r="T22">
            <v>0</v>
          </cell>
          <cell r="W22">
            <v>0</v>
          </cell>
          <cell r="Y22">
            <v>0</v>
          </cell>
          <cell r="Z22">
            <v>0</v>
          </cell>
          <cell r="AA22">
            <v>0</v>
          </cell>
        </row>
        <row r="23">
          <cell r="A23" t="str">
            <v>Sec. 199 Deduction (QPID)</v>
          </cell>
          <cell r="D23">
            <v>0</v>
          </cell>
          <cell r="H23">
            <v>0</v>
          </cell>
          <cell r="J23">
            <v>0</v>
          </cell>
          <cell r="K23">
            <v>0</v>
          </cell>
          <cell r="L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  <cell r="T23">
            <v>0</v>
          </cell>
          <cell r="W23">
            <v>0</v>
          </cell>
          <cell r="Y23">
            <v>0</v>
          </cell>
          <cell r="Z23">
            <v>0</v>
          </cell>
          <cell r="AA23">
            <v>0</v>
          </cell>
        </row>
        <row r="24">
          <cell r="A24" t="str">
            <v>Tax Exempt Interest Income</v>
          </cell>
          <cell r="D24">
            <v>-1637312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  <cell r="T24">
            <v>0</v>
          </cell>
          <cell r="W24">
            <v>0</v>
          </cell>
          <cell r="Y24">
            <v>0</v>
          </cell>
          <cell r="Z24">
            <v>0</v>
          </cell>
          <cell r="AA24">
            <v>0</v>
          </cell>
        </row>
        <row r="25">
          <cell r="A25" t="str">
            <v xml:space="preserve">Other  </v>
          </cell>
          <cell r="D25">
            <v>202749.17500000002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</row>
        <row r="27">
          <cell r="A27" t="str">
            <v xml:space="preserve">    TOTAL</v>
          </cell>
          <cell r="D27">
            <v>-1109768.649458996</v>
          </cell>
          <cell r="E27">
            <v>-1109768.6494589958</v>
          </cell>
          <cell r="H27">
            <v>10822.080000000355</v>
          </cell>
          <cell r="I27">
            <v>0</v>
          </cell>
          <cell r="J27">
            <v>0.29499999945983291</v>
          </cell>
          <cell r="K27">
            <v>0.48545000003650784</v>
          </cell>
          <cell r="L27">
            <v>3510.5</v>
          </cell>
          <cell r="M27">
            <v>674.20000000018626</v>
          </cell>
          <cell r="N27">
            <v>318</v>
          </cell>
          <cell r="O27">
            <v>0.60096000018529594</v>
          </cell>
          <cell r="P27">
            <v>1.1000000005587935</v>
          </cell>
          <cell r="Q27">
            <v>90.520000000484288</v>
          </cell>
          <cell r="R27">
            <v>47220.71</v>
          </cell>
          <cell r="S27">
            <v>0</v>
          </cell>
          <cell r="T27">
            <v>-0.39999999990686774</v>
          </cell>
          <cell r="U27">
            <v>29172.23</v>
          </cell>
          <cell r="V27">
            <v>4013.47</v>
          </cell>
          <cell r="W27">
            <v>46492.14999999851</v>
          </cell>
          <cell r="X27">
            <v>-23842.44000000041</v>
          </cell>
          <cell r="Y27">
            <v>-0.48999999929219484</v>
          </cell>
          <cell r="Z27">
            <v>344.5</v>
          </cell>
          <cell r="AA27">
            <v>-0.46999999973922968</v>
          </cell>
        </row>
        <row r="29">
          <cell r="A29" t="str">
            <v>TEMPORARY DIFFERENCES:</v>
          </cell>
        </row>
        <row r="30">
          <cell r="A30" t="str">
            <v xml:space="preserve">Book Depreciation Expense </v>
          </cell>
          <cell r="D30">
            <v>291679348.62379998</v>
          </cell>
          <cell r="H30">
            <v>18490.8</v>
          </cell>
          <cell r="I30">
            <v>0</v>
          </cell>
          <cell r="J30">
            <v>18293.38</v>
          </cell>
          <cell r="K30">
            <v>0</v>
          </cell>
          <cell r="L30">
            <v>0</v>
          </cell>
          <cell r="M30">
            <v>0</v>
          </cell>
          <cell r="N30">
            <v>13379628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W30">
            <v>908807.82</v>
          </cell>
          <cell r="X30">
            <v>0</v>
          </cell>
          <cell r="Y30">
            <v>1749141.88</v>
          </cell>
          <cell r="Z30">
            <v>0</v>
          </cell>
          <cell r="AA30">
            <v>333923.75</v>
          </cell>
        </row>
        <row r="31">
          <cell r="A31" t="str">
            <v xml:space="preserve">Tax Depreciation Expense </v>
          </cell>
          <cell r="D31">
            <v>-702380661.4576</v>
          </cell>
          <cell r="H31">
            <v>0</v>
          </cell>
          <cell r="J31">
            <v>-19866</v>
          </cell>
          <cell r="K31">
            <v>0</v>
          </cell>
          <cell r="L31">
            <v>0</v>
          </cell>
          <cell r="N31">
            <v>-21963490</v>
          </cell>
          <cell r="O31">
            <v>0</v>
          </cell>
          <cell r="P31">
            <v>0</v>
          </cell>
          <cell r="Q31">
            <v>0</v>
          </cell>
          <cell r="S31">
            <v>0</v>
          </cell>
          <cell r="T31">
            <v>0</v>
          </cell>
          <cell r="W31">
            <v>-4638938</v>
          </cell>
          <cell r="Y31">
            <v>-5718233.0800000001</v>
          </cell>
          <cell r="Z31">
            <v>0</v>
          </cell>
          <cell r="AA31">
            <v>-1430359</v>
          </cell>
        </row>
        <row r="32">
          <cell r="A32" t="str">
            <v>Amortization Expense</v>
          </cell>
          <cell r="D32">
            <v>40603388.1061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-1112126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W32">
            <v>-123644</v>
          </cell>
          <cell r="X32">
            <v>0</v>
          </cell>
          <cell r="Y32">
            <v>920883.62</v>
          </cell>
          <cell r="Z32">
            <v>0</v>
          </cell>
          <cell r="AA32">
            <v>207270.66</v>
          </cell>
        </row>
        <row r="33">
          <cell r="A33" t="str">
            <v xml:space="preserve">Accretion Expense </v>
          </cell>
          <cell r="D33">
            <v>-42054180.329999998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-763797</v>
          </cell>
          <cell r="N33">
            <v>0</v>
          </cell>
          <cell r="O33">
            <v>0</v>
          </cell>
          <cell r="P33">
            <v>598740</v>
          </cell>
          <cell r="Q33">
            <v>365940</v>
          </cell>
          <cell r="S33">
            <v>0</v>
          </cell>
          <cell r="T33">
            <v>0</v>
          </cell>
          <cell r="W33">
            <v>24630.240000000002</v>
          </cell>
          <cell r="Y33">
            <v>-144225.23000000001</v>
          </cell>
          <cell r="Z33">
            <v>0</v>
          </cell>
          <cell r="AA33">
            <v>18226.05</v>
          </cell>
        </row>
        <row r="34">
          <cell r="A34" t="str">
            <v xml:space="preserve">Major Maintenance </v>
          </cell>
          <cell r="D34">
            <v>30460651.939999998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N34">
            <v>2779050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  <cell r="T34">
            <v>0</v>
          </cell>
          <cell r="W34">
            <v>0</v>
          </cell>
          <cell r="Y34">
            <v>0</v>
          </cell>
          <cell r="Z34">
            <v>0</v>
          </cell>
          <cell r="AA34">
            <v>0</v>
          </cell>
        </row>
        <row r="35">
          <cell r="A35" t="str">
            <v>Deferred Financing Costs</v>
          </cell>
          <cell r="D35">
            <v>1317802.07</v>
          </cell>
          <cell r="H35">
            <v>0</v>
          </cell>
          <cell r="J35">
            <v>0</v>
          </cell>
          <cell r="K35">
            <v>0</v>
          </cell>
          <cell r="L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  <cell r="T35">
            <v>0</v>
          </cell>
          <cell r="W35">
            <v>0</v>
          </cell>
          <cell r="Y35">
            <v>0</v>
          </cell>
          <cell r="Z35">
            <v>0</v>
          </cell>
          <cell r="AA35">
            <v>0</v>
          </cell>
        </row>
        <row r="36">
          <cell r="A36" t="str">
            <v>Sec 195 Startup Costs</v>
          </cell>
          <cell r="D36">
            <v>0</v>
          </cell>
          <cell r="H36">
            <v>0</v>
          </cell>
          <cell r="J36">
            <v>0</v>
          </cell>
          <cell r="K36">
            <v>0</v>
          </cell>
          <cell r="L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  <cell r="T36">
            <v>0</v>
          </cell>
          <cell r="W36">
            <v>0</v>
          </cell>
          <cell r="Y36">
            <v>0</v>
          </cell>
          <cell r="Z36">
            <v>0</v>
          </cell>
          <cell r="AA36">
            <v>0</v>
          </cell>
        </row>
        <row r="37">
          <cell r="A37" t="str">
            <v>Goodwill/Asset Impairment</v>
          </cell>
          <cell r="D37">
            <v>0</v>
          </cell>
          <cell r="H37">
            <v>0</v>
          </cell>
          <cell r="J37">
            <v>0</v>
          </cell>
          <cell r="K37">
            <v>0</v>
          </cell>
          <cell r="L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  <cell r="T37">
            <v>0</v>
          </cell>
          <cell r="W37">
            <v>0</v>
          </cell>
          <cell r="Y37">
            <v>0</v>
          </cell>
          <cell r="Z37">
            <v>0</v>
          </cell>
          <cell r="AA37">
            <v>0</v>
          </cell>
        </row>
        <row r="38">
          <cell r="A38" t="str">
            <v>Interest Expense</v>
          </cell>
          <cell r="D38">
            <v>0</v>
          </cell>
          <cell r="H38">
            <v>0</v>
          </cell>
          <cell r="J38">
            <v>0</v>
          </cell>
          <cell r="K38">
            <v>0</v>
          </cell>
          <cell r="L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  <cell r="T38">
            <v>0</v>
          </cell>
          <cell r="W38">
            <v>0</v>
          </cell>
          <cell r="Y38">
            <v>0</v>
          </cell>
          <cell r="Z38">
            <v>0</v>
          </cell>
          <cell r="AA38">
            <v>0</v>
          </cell>
        </row>
        <row r="39">
          <cell r="A39" t="str">
            <v>Mark to Market</v>
          </cell>
          <cell r="D39">
            <v>177939171</v>
          </cell>
          <cell r="H39">
            <v>0</v>
          </cell>
          <cell r="J39">
            <v>0</v>
          </cell>
          <cell r="K39">
            <v>0</v>
          </cell>
          <cell r="L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  <cell r="T39">
            <v>0</v>
          </cell>
          <cell r="W39">
            <v>3283355</v>
          </cell>
          <cell r="Y39">
            <v>0</v>
          </cell>
          <cell r="Z39">
            <v>0</v>
          </cell>
          <cell r="AA39">
            <v>0</v>
          </cell>
        </row>
        <row r="40">
          <cell r="A40" t="str">
            <v>Reserves</v>
          </cell>
          <cell r="D40">
            <v>-12827214.26</v>
          </cell>
          <cell r="H40">
            <v>0</v>
          </cell>
          <cell r="J40">
            <v>0</v>
          </cell>
          <cell r="K40">
            <v>0</v>
          </cell>
          <cell r="L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  <cell r="T40">
            <v>0</v>
          </cell>
          <cell r="W40">
            <v>0</v>
          </cell>
          <cell r="Y40">
            <v>0</v>
          </cell>
          <cell r="Z40">
            <v>0</v>
          </cell>
          <cell r="AA40">
            <v>0</v>
          </cell>
        </row>
        <row r="41">
          <cell r="A41" t="str">
            <v>APB 91-6</v>
          </cell>
          <cell r="D41">
            <v>651770.15999999992</v>
          </cell>
          <cell r="H41">
            <v>0</v>
          </cell>
          <cell r="J41">
            <v>0</v>
          </cell>
          <cell r="K41">
            <v>0</v>
          </cell>
          <cell r="L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  <cell r="T41">
            <v>0</v>
          </cell>
          <cell r="W41">
            <v>0</v>
          </cell>
          <cell r="Y41">
            <v>0</v>
          </cell>
          <cell r="Z41">
            <v>0</v>
          </cell>
          <cell r="AA41">
            <v>0</v>
          </cell>
        </row>
        <row r="42">
          <cell r="A42" t="str">
            <v>Accrued Employee Costs</v>
          </cell>
          <cell r="D42">
            <v>230876.97000000003</v>
          </cell>
          <cell r="H42">
            <v>0</v>
          </cell>
          <cell r="J42">
            <v>0</v>
          </cell>
          <cell r="K42">
            <v>0</v>
          </cell>
          <cell r="L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  <cell r="T42">
            <v>0</v>
          </cell>
          <cell r="W42">
            <v>0</v>
          </cell>
          <cell r="Y42">
            <v>0</v>
          </cell>
          <cell r="Z42">
            <v>0</v>
          </cell>
          <cell r="AA42">
            <v>0</v>
          </cell>
        </row>
        <row r="43">
          <cell r="A43" t="str">
            <v>Gain/Loss on Sale of Assets</v>
          </cell>
          <cell r="D43">
            <v>46793417.25</v>
          </cell>
          <cell r="H43">
            <v>0</v>
          </cell>
          <cell r="J43">
            <v>0</v>
          </cell>
          <cell r="K43">
            <v>0</v>
          </cell>
          <cell r="L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S43">
            <v>0</v>
          </cell>
          <cell r="T43">
            <v>0</v>
          </cell>
          <cell r="W43">
            <v>0</v>
          </cell>
          <cell r="Y43">
            <v>0</v>
          </cell>
          <cell r="Z43">
            <v>0</v>
          </cell>
          <cell r="AA43">
            <v>0</v>
          </cell>
        </row>
        <row r="44">
          <cell r="A44" t="str">
            <v>Prepaids</v>
          </cell>
          <cell r="D44">
            <v>4343763.5144020002</v>
          </cell>
          <cell r="H44">
            <v>0</v>
          </cell>
          <cell r="J44">
            <v>0</v>
          </cell>
          <cell r="K44">
            <v>0</v>
          </cell>
          <cell r="L44">
            <v>0</v>
          </cell>
          <cell r="N44">
            <v>-55946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  <cell r="T44">
            <v>0</v>
          </cell>
          <cell r="W44">
            <v>0</v>
          </cell>
          <cell r="Y44">
            <v>0</v>
          </cell>
          <cell r="Z44">
            <v>0</v>
          </cell>
          <cell r="AA44">
            <v>0</v>
          </cell>
        </row>
        <row r="45">
          <cell r="A45" t="str">
            <v>Joint Ventures</v>
          </cell>
          <cell r="D45">
            <v>37984224.843853556</v>
          </cell>
          <cell r="H45">
            <v>0</v>
          </cell>
          <cell r="J45">
            <v>338045.0950000002</v>
          </cell>
          <cell r="K45">
            <v>218880.77805000008</v>
          </cell>
          <cell r="L45">
            <v>898468.81599999999</v>
          </cell>
          <cell r="M45">
            <v>1068606.1891780549</v>
          </cell>
          <cell r="N45">
            <v>0</v>
          </cell>
          <cell r="O45">
            <v>338169.97962000011</v>
          </cell>
          <cell r="P45">
            <v>5081823.2088000001</v>
          </cell>
          <cell r="Q45">
            <v>5184038.9204000002</v>
          </cell>
          <cell r="R45">
            <v>750907.88120580919</v>
          </cell>
          <cell r="S45">
            <v>0</v>
          </cell>
          <cell r="T45">
            <v>1921402.4</v>
          </cell>
          <cell r="U45">
            <v>0</v>
          </cell>
          <cell r="W45">
            <v>0</v>
          </cell>
          <cell r="X45">
            <v>337552.73031182104</v>
          </cell>
          <cell r="Y45">
            <v>0</v>
          </cell>
          <cell r="Z45">
            <v>0</v>
          </cell>
          <cell r="AA45">
            <v>0</v>
          </cell>
        </row>
        <row r="46">
          <cell r="A46" t="str">
            <v>Repairs</v>
          </cell>
          <cell r="D46">
            <v>0</v>
          </cell>
          <cell r="H46">
            <v>0</v>
          </cell>
          <cell r="J46">
            <v>0</v>
          </cell>
          <cell r="K46">
            <v>0</v>
          </cell>
          <cell r="L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  <cell r="T46">
            <v>0</v>
          </cell>
          <cell r="W46">
            <v>0</v>
          </cell>
          <cell r="Y46">
            <v>0</v>
          </cell>
          <cell r="Z46">
            <v>0</v>
          </cell>
          <cell r="AA46">
            <v>0</v>
          </cell>
        </row>
        <row r="47">
          <cell r="A47" t="str">
            <v>Other</v>
          </cell>
          <cell r="D47">
            <v>-55731997.420000009</v>
          </cell>
          <cell r="H47">
            <v>-1066156</v>
          </cell>
          <cell r="I47">
            <v>4086053</v>
          </cell>
          <cell r="J47">
            <v>-9357</v>
          </cell>
          <cell r="K47">
            <v>456563</v>
          </cell>
          <cell r="L47">
            <v>0</v>
          </cell>
          <cell r="M47">
            <v>-1182472</v>
          </cell>
          <cell r="N47">
            <v>0</v>
          </cell>
          <cell r="O47">
            <v>810634</v>
          </cell>
          <cell r="P47">
            <v>0</v>
          </cell>
          <cell r="Q47">
            <v>0</v>
          </cell>
          <cell r="R47">
            <v>-1061864</v>
          </cell>
          <cell r="S47">
            <v>0</v>
          </cell>
          <cell r="T47">
            <v>-953198</v>
          </cell>
          <cell r="U47">
            <v>0</v>
          </cell>
          <cell r="W47">
            <v>-12400939</v>
          </cell>
          <cell r="X47">
            <v>-2301045</v>
          </cell>
          <cell r="Y47">
            <v>0</v>
          </cell>
          <cell r="Z47">
            <v>0</v>
          </cell>
          <cell r="AA47">
            <v>0</v>
          </cell>
        </row>
        <row r="48">
          <cell r="A48" t="str">
            <v xml:space="preserve">    TOTAL</v>
          </cell>
          <cell r="D48">
            <v>-180989638.98944446</v>
          </cell>
          <cell r="E48">
            <v>-180989638.98944443</v>
          </cell>
          <cell r="H48">
            <v>-1047665.2</v>
          </cell>
          <cell r="I48">
            <v>4086053</v>
          </cell>
          <cell r="J48">
            <v>327115.47500000021</v>
          </cell>
          <cell r="K48">
            <v>675443.77805000008</v>
          </cell>
          <cell r="L48">
            <v>134671.81599999999</v>
          </cell>
          <cell r="M48">
            <v>-113865.81082194508</v>
          </cell>
          <cell r="N48">
            <v>-6972884</v>
          </cell>
          <cell r="O48">
            <v>1148803.9796200001</v>
          </cell>
          <cell r="P48">
            <v>5680563.2088000001</v>
          </cell>
          <cell r="Q48">
            <v>5549978.9204000002</v>
          </cell>
          <cell r="R48">
            <v>-310956.11879419081</v>
          </cell>
          <cell r="S48">
            <v>0</v>
          </cell>
          <cell r="T48">
            <v>968204.39999999991</v>
          </cell>
          <cell r="U48">
            <v>0</v>
          </cell>
          <cell r="V48">
            <v>0</v>
          </cell>
          <cell r="W48">
            <v>-12946727.939999999</v>
          </cell>
          <cell r="X48">
            <v>-1963492.269688179</v>
          </cell>
          <cell r="Y48">
            <v>-3192432.81</v>
          </cell>
          <cell r="Z48">
            <v>0</v>
          </cell>
          <cell r="AA48">
            <v>-870938.53999999992</v>
          </cell>
        </row>
        <row r="49">
          <cell r="A49" t="str">
            <v>TAXABLE INCOME</v>
          </cell>
          <cell r="D49">
            <v>-59946437.498903468</v>
          </cell>
          <cell r="E49">
            <v>-59946437.498903304</v>
          </cell>
          <cell r="H49">
            <v>787118.88000000035</v>
          </cell>
          <cell r="I49">
            <v>7662991</v>
          </cell>
          <cell r="J49">
            <v>3697356.7699999996</v>
          </cell>
          <cell r="K49">
            <v>813125.26350000012</v>
          </cell>
          <cell r="L49">
            <v>1380072.3160000001</v>
          </cell>
          <cell r="M49">
            <v>4288313.4191780556</v>
          </cell>
          <cell r="N49">
            <v>36794612</v>
          </cell>
          <cell r="O49">
            <v>1483376.3005800003</v>
          </cell>
          <cell r="P49">
            <v>10879849.308800001</v>
          </cell>
          <cell r="Q49">
            <v>10166784.440400001</v>
          </cell>
          <cell r="R49">
            <v>3705743.8812058093</v>
          </cell>
          <cell r="S49">
            <v>-12496.5</v>
          </cell>
          <cell r="T49">
            <v>1865081</v>
          </cell>
          <cell r="U49">
            <v>-24423.570000000003</v>
          </cell>
          <cell r="V49">
            <v>173621.37</v>
          </cell>
          <cell r="W49">
            <v>4981427.209999999</v>
          </cell>
          <cell r="X49">
            <v>6021828.7303118212</v>
          </cell>
          <cell r="Y49">
            <v>4469444.7000000011</v>
          </cell>
          <cell r="Z49">
            <v>698211.5</v>
          </cell>
          <cell r="AA49">
            <v>1234006.9900000002</v>
          </cell>
        </row>
        <row r="51">
          <cell r="A51" t="str">
            <v>STATE PERMANENT DIFFERENCES:</v>
          </cell>
        </row>
        <row r="52">
          <cell r="A52" t="str">
            <v>Decommissioning Fund</v>
          </cell>
          <cell r="D52">
            <v>-9795435</v>
          </cell>
          <cell r="H52">
            <v>0</v>
          </cell>
          <cell r="L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  <cell r="T52">
            <v>0</v>
          </cell>
          <cell r="W52">
            <v>0</v>
          </cell>
          <cell r="Y52">
            <v>0</v>
          </cell>
          <cell r="Z52">
            <v>0</v>
          </cell>
          <cell r="AA52">
            <v>0</v>
          </cell>
        </row>
        <row r="53">
          <cell r="A53" t="str">
            <v>Reverse Tax Exempt Interest Income</v>
          </cell>
          <cell r="D53">
            <v>1632022.34</v>
          </cell>
          <cell r="H53">
            <v>0</v>
          </cell>
          <cell r="L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S53">
            <v>0</v>
          </cell>
          <cell r="T53">
            <v>0</v>
          </cell>
          <cell r="W53">
            <v>0</v>
          </cell>
          <cell r="Y53">
            <v>0</v>
          </cell>
          <cell r="Z53">
            <v>0</v>
          </cell>
          <cell r="AA53">
            <v>0</v>
          </cell>
        </row>
        <row r="54">
          <cell r="A54" t="str">
            <v xml:space="preserve">Other </v>
          </cell>
          <cell r="D54">
            <v>-1632022.34</v>
          </cell>
          <cell r="H54">
            <v>0</v>
          </cell>
          <cell r="J54">
            <v>0</v>
          </cell>
          <cell r="K54">
            <v>0</v>
          </cell>
          <cell r="L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  <cell r="T54">
            <v>0</v>
          </cell>
          <cell r="W54">
            <v>0</v>
          </cell>
          <cell r="Y54">
            <v>0</v>
          </cell>
          <cell r="Z54">
            <v>0</v>
          </cell>
          <cell r="AA54">
            <v>0</v>
          </cell>
        </row>
        <row r="55">
          <cell r="A55" t="str">
            <v xml:space="preserve">Other </v>
          </cell>
          <cell r="D55">
            <v>0</v>
          </cell>
        </row>
        <row r="56">
          <cell r="A56" t="str">
            <v>SUB-TOTAL STATE PERMANENT DIFFS</v>
          </cell>
          <cell r="D56">
            <v>-9795435</v>
          </cell>
          <cell r="E56">
            <v>-9795435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  <cell r="T56">
            <v>0</v>
          </cell>
          <cell r="W56">
            <v>0</v>
          </cell>
          <cell r="Y56">
            <v>0</v>
          </cell>
          <cell r="Z56">
            <v>0</v>
          </cell>
          <cell r="AA56">
            <v>0</v>
          </cell>
        </row>
        <row r="58">
          <cell r="A58" t="str">
            <v>STATE TEMPORARY DIFFERENCES:</v>
          </cell>
        </row>
        <row r="59">
          <cell r="A59" t="str">
            <v>Reverse Fed Tax Depreciation</v>
          </cell>
          <cell r="D59">
            <v>702360795.4576</v>
          </cell>
          <cell r="H59">
            <v>0</v>
          </cell>
          <cell r="J59">
            <v>0</v>
          </cell>
          <cell r="K59">
            <v>0</v>
          </cell>
          <cell r="L59">
            <v>0</v>
          </cell>
          <cell r="N59">
            <v>21963490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  <cell r="T59">
            <v>0</v>
          </cell>
          <cell r="W59">
            <v>4638938</v>
          </cell>
          <cell r="Y59">
            <v>5718233.0800000001</v>
          </cell>
          <cell r="Z59">
            <v>0</v>
          </cell>
          <cell r="AA59">
            <v>1430359</v>
          </cell>
        </row>
        <row r="60">
          <cell r="A60" t="str">
            <v>State Tax Depreciation</v>
          </cell>
          <cell r="D60">
            <v>-744448889.32760012</v>
          </cell>
          <cell r="H60">
            <v>0</v>
          </cell>
          <cell r="J60">
            <v>0</v>
          </cell>
          <cell r="K60">
            <v>0</v>
          </cell>
          <cell r="L60">
            <v>0</v>
          </cell>
          <cell r="N60">
            <v>-21963490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  <cell r="T60">
            <v>0</v>
          </cell>
          <cell r="W60">
            <v>-4773860.9799999995</v>
          </cell>
          <cell r="Y60">
            <v>-5718782.0800000001</v>
          </cell>
          <cell r="Z60">
            <v>0</v>
          </cell>
          <cell r="AA60">
            <v>-1430871</v>
          </cell>
        </row>
        <row r="61">
          <cell r="A61" t="str">
            <v>Joint Ventures - State</v>
          </cell>
          <cell r="D61">
            <v>-273217.33888888889</v>
          </cell>
          <cell r="H61">
            <v>0</v>
          </cell>
          <cell r="J61">
            <v>0</v>
          </cell>
          <cell r="K61">
            <v>0</v>
          </cell>
          <cell r="L61">
            <v>-194204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S61">
            <v>0</v>
          </cell>
          <cell r="T61">
            <v>0</v>
          </cell>
          <cell r="W61">
            <v>0</v>
          </cell>
          <cell r="Y61">
            <v>0</v>
          </cell>
          <cell r="Z61">
            <v>0</v>
          </cell>
          <cell r="AA61">
            <v>0</v>
          </cell>
        </row>
        <row r="62">
          <cell r="A62" t="str">
            <v xml:space="preserve">Other  </v>
          </cell>
          <cell r="D62">
            <v>-11000538</v>
          </cell>
          <cell r="H62">
            <v>0</v>
          </cell>
          <cell r="I62">
            <v>-2043565</v>
          </cell>
          <cell r="J62">
            <v>0</v>
          </cell>
          <cell r="K62">
            <v>0</v>
          </cell>
          <cell r="L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  <cell r="T62">
            <v>0</v>
          </cell>
          <cell r="W62">
            <v>0</v>
          </cell>
          <cell r="Y62">
            <v>0</v>
          </cell>
          <cell r="Z62">
            <v>0</v>
          </cell>
          <cell r="AA62">
            <v>0</v>
          </cell>
        </row>
        <row r="63">
          <cell r="A63" t="str">
            <v>SUB-TOTAL STATE TEMPORARY DIFFS</v>
          </cell>
          <cell r="D63">
            <v>-53361849.208889015</v>
          </cell>
          <cell r="E63">
            <v>-53361849.208888903</v>
          </cell>
          <cell r="H63">
            <v>0</v>
          </cell>
          <cell r="I63">
            <v>-2043565</v>
          </cell>
          <cell r="J63">
            <v>0</v>
          </cell>
          <cell r="K63">
            <v>0</v>
          </cell>
          <cell r="L63">
            <v>-194204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  <cell r="T63">
            <v>0</v>
          </cell>
          <cell r="W63">
            <v>-134922.97999999952</v>
          </cell>
          <cell r="Y63">
            <v>-549</v>
          </cell>
          <cell r="Z63">
            <v>0</v>
          </cell>
          <cell r="AA63">
            <v>-512</v>
          </cell>
        </row>
        <row r="65">
          <cell r="A65" t="str">
            <v>State Income before Apportionment</v>
          </cell>
          <cell r="D65">
            <v>-123103721.70779249</v>
          </cell>
          <cell r="E65">
            <v>-123103721.70779234</v>
          </cell>
          <cell r="H65">
            <v>787118.88000000035</v>
          </cell>
          <cell r="I65">
            <v>5619426</v>
          </cell>
          <cell r="J65">
            <v>3697356.7699999996</v>
          </cell>
          <cell r="K65">
            <v>813125.26350000012</v>
          </cell>
          <cell r="L65">
            <v>1185868.3160000001</v>
          </cell>
          <cell r="M65">
            <v>4288313.4191780556</v>
          </cell>
          <cell r="N65">
            <v>36794612</v>
          </cell>
          <cell r="O65">
            <v>1483376.3005800003</v>
          </cell>
          <cell r="P65">
            <v>10879849.308800001</v>
          </cell>
          <cell r="Q65">
            <v>10166784.440400001</v>
          </cell>
          <cell r="R65">
            <v>3705743.8812058093</v>
          </cell>
          <cell r="S65">
            <v>-12496.5</v>
          </cell>
          <cell r="T65">
            <v>1865081</v>
          </cell>
          <cell r="U65">
            <v>-24423.570000000003</v>
          </cell>
          <cell r="V65">
            <v>173621.37</v>
          </cell>
          <cell r="W65">
            <v>4846504.2299999995</v>
          </cell>
          <cell r="X65">
            <v>6021828.7303118212</v>
          </cell>
          <cell r="Y65">
            <v>4468895.7000000011</v>
          </cell>
          <cell r="Z65">
            <v>698211.5</v>
          </cell>
          <cell r="AA65">
            <v>1233494.9900000002</v>
          </cell>
        </row>
        <row r="66">
          <cell r="A66" t="str">
            <v>State Apportionment Factor</v>
          </cell>
          <cell r="H66">
            <v>1</v>
          </cell>
          <cell r="I66">
            <v>1</v>
          </cell>
          <cell r="J66">
            <v>1</v>
          </cell>
          <cell r="K66">
            <v>1</v>
          </cell>
          <cell r="L66">
            <v>1</v>
          </cell>
          <cell r="M66">
            <v>1</v>
          </cell>
          <cell r="N66">
            <v>1</v>
          </cell>
          <cell r="O66">
            <v>1</v>
          </cell>
          <cell r="P66">
            <v>1</v>
          </cell>
          <cell r="Q66">
            <v>1</v>
          </cell>
          <cell r="R66">
            <v>1</v>
          </cell>
          <cell r="S66">
            <v>1</v>
          </cell>
          <cell r="T66">
            <v>1</v>
          </cell>
          <cell r="U66">
            <v>1</v>
          </cell>
          <cell r="V66">
            <v>1</v>
          </cell>
          <cell r="W66">
            <v>1</v>
          </cell>
          <cell r="X66">
            <v>1</v>
          </cell>
          <cell r="Y66">
            <v>1</v>
          </cell>
          <cell r="Z66">
            <v>1</v>
          </cell>
          <cell r="AA66">
            <v>1</v>
          </cell>
        </row>
        <row r="67">
          <cell r="A67" t="str">
            <v>State Taxable Income/(Loss)</v>
          </cell>
          <cell r="D67">
            <v>-123103721.70779249</v>
          </cell>
          <cell r="E67">
            <v>-123103721.70779234</v>
          </cell>
          <cell r="H67">
            <v>787118.88000000035</v>
          </cell>
          <cell r="I67">
            <v>5619426</v>
          </cell>
          <cell r="J67">
            <v>3697356.7699999996</v>
          </cell>
          <cell r="K67">
            <v>813125.26350000012</v>
          </cell>
          <cell r="L67">
            <v>1185868.3160000001</v>
          </cell>
          <cell r="M67">
            <v>4288313.4191780556</v>
          </cell>
          <cell r="N67">
            <v>36794612</v>
          </cell>
          <cell r="O67">
            <v>1483376.3005800003</v>
          </cell>
          <cell r="P67">
            <v>10879849.308800001</v>
          </cell>
          <cell r="Q67">
            <v>10166784.440400001</v>
          </cell>
          <cell r="R67">
            <v>3705743.8812058093</v>
          </cell>
          <cell r="S67">
            <v>-12496.5</v>
          </cell>
          <cell r="T67">
            <v>1865081</v>
          </cell>
          <cell r="U67">
            <v>-24423.570000000003</v>
          </cell>
          <cell r="V67">
            <v>173621.37</v>
          </cell>
          <cell r="W67">
            <v>4846504.2299999995</v>
          </cell>
          <cell r="X67">
            <v>6021828.7303118212</v>
          </cell>
          <cell r="Y67">
            <v>4468895.7000000011</v>
          </cell>
          <cell r="Z67">
            <v>698211.5</v>
          </cell>
          <cell r="AA67">
            <v>1233494.9900000002</v>
          </cell>
        </row>
        <row r="68">
          <cell r="A68" t="str">
            <v>State Tax Rate</v>
          </cell>
          <cell r="H68">
            <v>5.5E-2</v>
          </cell>
          <cell r="I68">
            <v>8.8400000000000006E-2</v>
          </cell>
          <cell r="J68">
            <v>8.8400000000000006E-2</v>
          </cell>
          <cell r="K68">
            <v>5.5E-2</v>
          </cell>
          <cell r="L68">
            <v>8.8400000000000006E-2</v>
          </cell>
          <cell r="M68">
            <v>8.8400000000000006E-2</v>
          </cell>
          <cell r="N68">
            <v>6.0000000000000005E-2</v>
          </cell>
          <cell r="O68">
            <v>9.9900000000000003E-2</v>
          </cell>
          <cell r="P68">
            <v>8.8400000000000006E-2</v>
          </cell>
          <cell r="Q68">
            <v>8.8400000000000006E-2</v>
          </cell>
          <cell r="R68">
            <v>8.8400000000000006E-2</v>
          </cell>
          <cell r="S68">
            <v>5.4199999999999998E-2</v>
          </cell>
          <cell r="T68">
            <v>9.9899999999999989E-2</v>
          </cell>
          <cell r="U68">
            <v>0.06</v>
          </cell>
          <cell r="V68">
            <v>0.06</v>
          </cell>
          <cell r="W68">
            <v>8.8400000000000034E-2</v>
          </cell>
          <cell r="X68">
            <v>8.8400000000000006E-2</v>
          </cell>
          <cell r="Y68">
            <v>8.8399999999999992E-2</v>
          </cell>
          <cell r="Z68">
            <v>0.06</v>
          </cell>
          <cell r="AA68">
            <v>8.8400000000000006E-2</v>
          </cell>
        </row>
        <row r="69">
          <cell r="A69" t="str">
            <v>State Tax</v>
          </cell>
          <cell r="D69">
            <v>5838184.4407755937</v>
          </cell>
          <cell r="H69">
            <v>43291.538400000019</v>
          </cell>
          <cell r="I69">
            <v>496757.25840000005</v>
          </cell>
          <cell r="J69">
            <v>326846.338468</v>
          </cell>
          <cell r="K69">
            <v>44721.889492500006</v>
          </cell>
          <cell r="L69">
            <v>104830.75913440001</v>
          </cell>
          <cell r="M69">
            <v>379086.90625534015</v>
          </cell>
          <cell r="N69">
            <v>2207676.7200000002</v>
          </cell>
          <cell r="O69">
            <v>148189.29242794204</v>
          </cell>
          <cell r="P69">
            <v>961778.67889792018</v>
          </cell>
          <cell r="Q69">
            <v>898743.74453136011</v>
          </cell>
          <cell r="R69">
            <v>327587.75909859355</v>
          </cell>
          <cell r="S69">
            <v>-677.31029999999998</v>
          </cell>
          <cell r="T69">
            <v>186321.59189999997</v>
          </cell>
          <cell r="U69">
            <v>-1465.4142000000002</v>
          </cell>
          <cell r="V69">
            <v>10417.2822</v>
          </cell>
          <cell r="W69">
            <v>428430.97393200011</v>
          </cell>
          <cell r="X69">
            <v>532329.65975956502</v>
          </cell>
          <cell r="Y69">
            <v>395050.37988000008</v>
          </cell>
          <cell r="Z69">
            <v>41892.689999999995</v>
          </cell>
          <cell r="AA69">
            <v>109040.95711600003</v>
          </cell>
        </row>
        <row r="71">
          <cell r="A71" t="str">
            <v>CITY TEMPORARY DIFFERENCES:</v>
          </cell>
        </row>
        <row r="72">
          <cell r="A72" t="str">
            <v>Reverse Fed Tax Depreciation</v>
          </cell>
          <cell r="D72">
            <v>6876409</v>
          </cell>
        </row>
        <row r="73">
          <cell r="A73" t="str">
            <v>City Tax Depreciation</v>
          </cell>
          <cell r="D73">
            <v>-8426409</v>
          </cell>
        </row>
        <row r="74">
          <cell r="A74" t="str">
            <v>Joint Ventures - City</v>
          </cell>
          <cell r="D74">
            <v>0</v>
          </cell>
        </row>
        <row r="75">
          <cell r="A75" t="str">
            <v xml:space="preserve">Other  </v>
          </cell>
          <cell r="D75">
            <v>0</v>
          </cell>
        </row>
        <row r="76">
          <cell r="A76" t="str">
            <v>SUB-TOTAL CITY TEMPORARY DIFFS</v>
          </cell>
          <cell r="D76">
            <v>-1550000</v>
          </cell>
          <cell r="E76">
            <v>-1550000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  <cell r="T76">
            <v>0</v>
          </cell>
          <cell r="W76">
            <v>0</v>
          </cell>
          <cell r="Y76">
            <v>0</v>
          </cell>
          <cell r="Z76">
            <v>0</v>
          </cell>
          <cell r="AA76">
            <v>0</v>
          </cell>
        </row>
        <row r="78">
          <cell r="A78" t="str">
            <v>City Income before Apportionment</v>
          </cell>
          <cell r="D78">
            <v>5250150</v>
          </cell>
          <cell r="E78">
            <v>5250150</v>
          </cell>
        </row>
        <row r="79">
          <cell r="A79" t="str">
            <v>City Apportionment Factor</v>
          </cell>
        </row>
        <row r="80">
          <cell r="A80" t="str">
            <v>City Taxable Income/(Loss)</v>
          </cell>
          <cell r="D80">
            <v>5250150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</row>
        <row r="81">
          <cell r="A81" t="str">
            <v>City Tax Rate</v>
          </cell>
        </row>
        <row r="82">
          <cell r="A82" t="str">
            <v>City Tax</v>
          </cell>
          <cell r="D82">
            <v>429790.40437500004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</row>
        <row r="84">
          <cell r="A84" t="str">
            <v>Taxable Income</v>
          </cell>
          <cell r="D84">
            <v>-59946437.498903468</v>
          </cell>
          <cell r="E84">
            <v>-59946437.498903304</v>
          </cell>
          <cell r="H84">
            <v>787118.88000000035</v>
          </cell>
          <cell r="I84">
            <v>7662991</v>
          </cell>
          <cell r="J84">
            <v>3697356.7699999996</v>
          </cell>
          <cell r="K84">
            <v>813125.26350000012</v>
          </cell>
          <cell r="L84">
            <v>1380072.3160000001</v>
          </cell>
          <cell r="M84">
            <v>4288313.4191780556</v>
          </cell>
          <cell r="N84">
            <v>36794612</v>
          </cell>
          <cell r="O84">
            <v>1483376.3005800003</v>
          </cell>
          <cell r="P84">
            <v>10879849.308800001</v>
          </cell>
          <cell r="Q84">
            <v>10166784.440400001</v>
          </cell>
          <cell r="R84">
            <v>3705743.8812058093</v>
          </cell>
          <cell r="S84">
            <v>-12496.5</v>
          </cell>
          <cell r="T84">
            <v>1865081</v>
          </cell>
          <cell r="U84">
            <v>-24423.570000000003</v>
          </cell>
          <cell r="V84">
            <v>173621.37</v>
          </cell>
          <cell r="W84">
            <v>4981427.209999999</v>
          </cell>
          <cell r="X84">
            <v>6021828.7303118212</v>
          </cell>
          <cell r="Y84">
            <v>4469444.7000000011</v>
          </cell>
          <cell r="Z84">
            <v>698211.5</v>
          </cell>
          <cell r="AA84">
            <v>1234006.9900000002</v>
          </cell>
        </row>
        <row r="85">
          <cell r="A85" t="str">
            <v>State Income Tax</v>
          </cell>
          <cell r="D85">
            <v>-5838184.4407755937</v>
          </cell>
          <cell r="E85">
            <v>-5838184.4407755937</v>
          </cell>
          <cell r="H85">
            <v>-43291.538400000019</v>
          </cell>
          <cell r="I85">
            <v>-496757.25840000005</v>
          </cell>
          <cell r="J85">
            <v>-326846.338468</v>
          </cell>
          <cell r="K85">
            <v>-44721.889492500006</v>
          </cell>
          <cell r="L85">
            <v>-104830.75913440001</v>
          </cell>
          <cell r="M85">
            <v>-379086.90625534015</v>
          </cell>
          <cell r="N85">
            <v>-2207676.7200000002</v>
          </cell>
          <cell r="O85">
            <v>-148189.29242794204</v>
          </cell>
          <cell r="P85">
            <v>-961778.67889792018</v>
          </cell>
          <cell r="Q85">
            <v>-898743.74453136011</v>
          </cell>
          <cell r="R85">
            <v>-327587.75909859355</v>
          </cell>
          <cell r="S85">
            <v>677.31029999999998</v>
          </cell>
          <cell r="T85">
            <v>-186321.59189999997</v>
          </cell>
          <cell r="U85">
            <v>1465.4142000000002</v>
          </cell>
          <cell r="V85">
            <v>-10417.2822</v>
          </cell>
          <cell r="W85">
            <v>-428430.97393200011</v>
          </cell>
          <cell r="X85">
            <v>-532329.65975956502</v>
          </cell>
          <cell r="Y85">
            <v>-395050.37988000008</v>
          </cell>
          <cell r="Z85">
            <v>-41892.689999999995</v>
          </cell>
          <cell r="AA85">
            <v>-109040.95711600003</v>
          </cell>
        </row>
        <row r="86">
          <cell r="A86" t="str">
            <v>City Income Tax</v>
          </cell>
          <cell r="D86">
            <v>-429790.40437500004</v>
          </cell>
          <cell r="E86">
            <v>-429790.40437500004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</row>
        <row r="87">
          <cell r="A87" t="str">
            <v>Federal Taxable</v>
          </cell>
          <cell r="D87">
            <v>-66214412.344054066</v>
          </cell>
          <cell r="E87">
            <v>-66214412.344053954</v>
          </cell>
          <cell r="H87">
            <v>743827.34160000039</v>
          </cell>
          <cell r="I87">
            <v>7166233.7416000003</v>
          </cell>
          <cell r="J87">
            <v>3370510.4315319997</v>
          </cell>
          <cell r="K87">
            <v>768403.37400750013</v>
          </cell>
          <cell r="L87">
            <v>1275241.5568656002</v>
          </cell>
          <cell r="M87">
            <v>3909226.5129227154</v>
          </cell>
          <cell r="N87">
            <v>34586935.280000001</v>
          </cell>
          <cell r="O87">
            <v>1335187.0081520583</v>
          </cell>
          <cell r="P87">
            <v>9918070.6299020797</v>
          </cell>
          <cell r="Q87">
            <v>9268040.6958686411</v>
          </cell>
          <cell r="R87">
            <v>3378156.1221072157</v>
          </cell>
          <cell r="S87">
            <v>-11819.189700000001</v>
          </cell>
          <cell r="T87">
            <v>1678759.4081000001</v>
          </cell>
          <cell r="U87">
            <v>-22958.155800000004</v>
          </cell>
          <cell r="V87">
            <v>163204.08780000001</v>
          </cell>
          <cell r="W87">
            <v>4552996.2360679992</v>
          </cell>
          <cell r="X87">
            <v>5489499.070552256</v>
          </cell>
          <cell r="Y87">
            <v>4074394.3201200012</v>
          </cell>
          <cell r="Z87">
            <v>656318.81000000006</v>
          </cell>
          <cell r="AA87">
            <v>1124966.0328840001</v>
          </cell>
        </row>
        <row r="88">
          <cell r="A88" t="str">
            <v>Federal Rate</v>
          </cell>
          <cell r="H88">
            <v>0.35</v>
          </cell>
          <cell r="I88">
            <v>0.35</v>
          </cell>
          <cell r="J88">
            <v>0.35</v>
          </cell>
          <cell r="K88">
            <v>0.35</v>
          </cell>
          <cell r="L88">
            <v>0.35</v>
          </cell>
          <cell r="M88">
            <v>0.35</v>
          </cell>
          <cell r="N88">
            <v>0.35</v>
          </cell>
          <cell r="O88">
            <v>0.35</v>
          </cell>
          <cell r="P88">
            <v>0.35</v>
          </cell>
          <cell r="Q88">
            <v>0.35</v>
          </cell>
          <cell r="R88">
            <v>0.35</v>
          </cell>
          <cell r="S88">
            <v>0.35</v>
          </cell>
          <cell r="T88">
            <v>0.35</v>
          </cell>
          <cell r="U88">
            <v>0.35</v>
          </cell>
          <cell r="V88">
            <v>0.35</v>
          </cell>
          <cell r="W88">
            <v>0.35</v>
          </cell>
          <cell r="X88">
            <v>0.35</v>
          </cell>
          <cell r="Y88">
            <v>0.35</v>
          </cell>
          <cell r="Z88">
            <v>0.35</v>
          </cell>
          <cell r="AA88">
            <v>0.35</v>
          </cell>
        </row>
        <row r="89">
          <cell r="A89" t="str">
            <v>Federal Income Tax</v>
          </cell>
          <cell r="D89">
            <v>-23720086.870418899</v>
          </cell>
          <cell r="E89">
            <v>-23720086.870418899</v>
          </cell>
          <cell r="H89">
            <v>260339.56956000012</v>
          </cell>
          <cell r="I89">
            <v>2508181.80956</v>
          </cell>
          <cell r="J89">
            <v>1179678.6510361999</v>
          </cell>
          <cell r="K89">
            <v>268941.18090262503</v>
          </cell>
          <cell r="L89">
            <v>446334.54490296001</v>
          </cell>
          <cell r="M89">
            <v>1368229.2795229503</v>
          </cell>
          <cell r="N89">
            <v>12105427.347999999</v>
          </cell>
          <cell r="O89">
            <v>467315.4528532204</v>
          </cell>
          <cell r="P89">
            <v>3471324.7204657276</v>
          </cell>
          <cell r="Q89">
            <v>3243814.243554024</v>
          </cell>
          <cell r="R89">
            <v>1182354.6427375255</v>
          </cell>
          <cell r="S89">
            <v>-4136.7163950000004</v>
          </cell>
          <cell r="T89">
            <v>587565.79283499997</v>
          </cell>
          <cell r="U89">
            <v>-8035.3545300000005</v>
          </cell>
          <cell r="V89">
            <v>57121.43073</v>
          </cell>
          <cell r="W89">
            <v>1593548.6826237997</v>
          </cell>
          <cell r="X89">
            <v>1921324.6746932894</v>
          </cell>
          <cell r="Y89">
            <v>1426038.0120420004</v>
          </cell>
          <cell r="Z89">
            <v>229711.58350000001</v>
          </cell>
          <cell r="AA89">
            <v>393738.11150940001</v>
          </cell>
        </row>
        <row r="90">
          <cell r="A90" t="str">
            <v>Less:  Tax Credits</v>
          </cell>
          <cell r="D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</row>
        <row r="91">
          <cell r="A91" t="str">
            <v>Net Federal Income Tax</v>
          </cell>
          <cell r="D91">
            <v>-23720086.870418899</v>
          </cell>
          <cell r="E91">
            <v>-23720086.870418899</v>
          </cell>
          <cell r="H91">
            <v>260339.56956000012</v>
          </cell>
          <cell r="I91">
            <v>2508181.80956</v>
          </cell>
          <cell r="J91">
            <v>1179678.6510361999</v>
          </cell>
          <cell r="K91">
            <v>268941.18090262503</v>
          </cell>
          <cell r="L91">
            <v>446334.54490296001</v>
          </cell>
          <cell r="M91">
            <v>1368229.2795229503</v>
          </cell>
          <cell r="N91">
            <v>12105427.347999999</v>
          </cell>
          <cell r="O91">
            <v>467315.4528532204</v>
          </cell>
          <cell r="P91">
            <v>3471324.7204657276</v>
          </cell>
          <cell r="Q91">
            <v>3243814.243554024</v>
          </cell>
          <cell r="R91">
            <v>1182354.6427375255</v>
          </cell>
          <cell r="S91">
            <v>-4136.7163950000004</v>
          </cell>
          <cell r="T91">
            <v>587565.79283499997</v>
          </cell>
          <cell r="U91">
            <v>-8035.3545300000005</v>
          </cell>
          <cell r="V91">
            <v>57121.43073</v>
          </cell>
          <cell r="W91">
            <v>1593548.6826237997</v>
          </cell>
          <cell r="X91">
            <v>1921324.6746932894</v>
          </cell>
          <cell r="Y91">
            <v>1426038.0120420004</v>
          </cell>
          <cell r="Z91">
            <v>229711.58350000001</v>
          </cell>
          <cell r="AA91">
            <v>393738.11150940001</v>
          </cell>
        </row>
        <row r="93">
          <cell r="A93" t="str">
            <v>Balances Per G/L</v>
          </cell>
        </row>
        <row r="94">
          <cell r="A94" t="str">
            <v xml:space="preserve">   Current FIT Tax/(Benefit) 6800000</v>
          </cell>
          <cell r="D94">
            <v>-23720082.800000001</v>
          </cell>
          <cell r="H94">
            <v>260341</v>
          </cell>
          <cell r="I94">
            <v>2508186</v>
          </cell>
          <cell r="J94">
            <v>1179679</v>
          </cell>
          <cell r="K94">
            <v>268941</v>
          </cell>
          <cell r="L94">
            <v>446335</v>
          </cell>
          <cell r="M94">
            <v>1368229</v>
          </cell>
          <cell r="N94">
            <v>12105427</v>
          </cell>
          <cell r="O94">
            <v>467315</v>
          </cell>
          <cell r="P94">
            <v>3471325</v>
          </cell>
          <cell r="Q94">
            <v>3243814</v>
          </cell>
          <cell r="R94">
            <v>1182355</v>
          </cell>
          <cell r="S94">
            <v>-4137</v>
          </cell>
          <cell r="T94">
            <v>587566</v>
          </cell>
          <cell r="U94">
            <v>-8035</v>
          </cell>
          <cell r="V94">
            <v>57121</v>
          </cell>
          <cell r="W94">
            <v>1593549</v>
          </cell>
          <cell r="X94">
            <v>1921325</v>
          </cell>
          <cell r="Y94">
            <v>1426038</v>
          </cell>
          <cell r="Z94">
            <v>229712</v>
          </cell>
          <cell r="AA94">
            <v>393738</v>
          </cell>
        </row>
        <row r="95">
          <cell r="A95" t="str">
            <v xml:space="preserve">   Current SIT Tax/(Benefit) 6801000</v>
          </cell>
          <cell r="D95">
            <v>6267980.3499999978</v>
          </cell>
          <cell r="H95">
            <v>43292</v>
          </cell>
          <cell r="I95">
            <v>496759</v>
          </cell>
          <cell r="J95">
            <v>326846</v>
          </cell>
          <cell r="K95">
            <v>44722</v>
          </cell>
          <cell r="L95">
            <v>104831</v>
          </cell>
          <cell r="M95">
            <v>379087</v>
          </cell>
          <cell r="N95">
            <v>2207677</v>
          </cell>
          <cell r="O95">
            <v>148189</v>
          </cell>
          <cell r="P95">
            <v>961779</v>
          </cell>
          <cell r="Q95">
            <v>898744</v>
          </cell>
          <cell r="R95">
            <v>327588</v>
          </cell>
          <cell r="S95">
            <v>-677</v>
          </cell>
          <cell r="T95">
            <v>186321</v>
          </cell>
          <cell r="U95">
            <v>-1465</v>
          </cell>
          <cell r="V95">
            <v>10417</v>
          </cell>
          <cell r="W95">
            <v>428431</v>
          </cell>
          <cell r="X95">
            <v>532330</v>
          </cell>
          <cell r="Y95">
            <v>395050</v>
          </cell>
          <cell r="Z95">
            <v>41893</v>
          </cell>
          <cell r="AA95">
            <v>109041</v>
          </cell>
        </row>
        <row r="96">
          <cell r="A96" t="str">
            <v xml:space="preserve">   Deferred FIT Tax/(Benefit) 6802000</v>
          </cell>
          <cell r="D96">
            <v>60275611.480000004</v>
          </cell>
          <cell r="H96">
            <v>327671.11</v>
          </cell>
          <cell r="I96">
            <v>-1549339.73</v>
          </cell>
          <cell r="J96">
            <v>-104369</v>
          </cell>
          <cell r="K96">
            <v>-223403</v>
          </cell>
          <cell r="L96">
            <v>-48977</v>
          </cell>
          <cell r="M96">
            <v>153607</v>
          </cell>
          <cell r="N96">
            <v>2294078</v>
          </cell>
          <cell r="O96">
            <v>-361913</v>
          </cell>
          <cell r="P96">
            <v>-1812440</v>
          </cell>
          <cell r="Q96">
            <v>-1770777</v>
          </cell>
          <cell r="R96">
            <v>46420</v>
          </cell>
          <cell r="S96">
            <v>0</v>
          </cell>
          <cell r="T96">
            <v>-305019</v>
          </cell>
          <cell r="U96">
            <v>0</v>
          </cell>
          <cell r="V96">
            <v>0</v>
          </cell>
          <cell r="W96">
            <v>4133451</v>
          </cell>
          <cell r="X96">
            <v>912028</v>
          </cell>
          <cell r="Y96">
            <v>1018561</v>
          </cell>
          <cell r="Z96">
            <v>0</v>
          </cell>
          <cell r="AA96">
            <v>277866</v>
          </cell>
        </row>
        <row r="97">
          <cell r="A97" t="str">
            <v xml:space="preserve">   Deferred SIT Tax/(Benefit) 6803000</v>
          </cell>
          <cell r="D97">
            <v>10213011.819999998</v>
          </cell>
          <cell r="H97">
            <v>463940.89</v>
          </cell>
          <cell r="I97">
            <v>-182864.27</v>
          </cell>
          <cell r="J97">
            <v>-28917</v>
          </cell>
          <cell r="K97">
            <v>-37149</v>
          </cell>
          <cell r="L97">
            <v>5263</v>
          </cell>
          <cell r="M97">
            <v>42559</v>
          </cell>
          <cell r="N97">
            <v>418373</v>
          </cell>
          <cell r="O97">
            <v>-114766</v>
          </cell>
          <cell r="P97">
            <v>-502160</v>
          </cell>
          <cell r="Q97">
            <v>-490618</v>
          </cell>
          <cell r="R97">
            <v>12861</v>
          </cell>
          <cell r="T97">
            <v>-96724</v>
          </cell>
          <cell r="U97">
            <v>0</v>
          </cell>
          <cell r="V97">
            <v>0</v>
          </cell>
          <cell r="W97">
            <v>1158314</v>
          </cell>
          <cell r="X97">
            <v>252690</v>
          </cell>
          <cell r="Y97">
            <v>282259</v>
          </cell>
          <cell r="AA97">
            <v>77036</v>
          </cell>
        </row>
        <row r="98">
          <cell r="A98" t="str">
            <v xml:space="preserve">   Reverse Prior Period activity</v>
          </cell>
          <cell r="D98">
            <v>0</v>
          </cell>
          <cell r="H98">
            <v>0</v>
          </cell>
          <cell r="J98">
            <v>0</v>
          </cell>
          <cell r="K98">
            <v>0</v>
          </cell>
          <cell r="L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  <cell r="T98">
            <v>0</v>
          </cell>
          <cell r="W98">
            <v>0</v>
          </cell>
          <cell r="Y98">
            <v>0</v>
          </cell>
          <cell r="Z98">
            <v>0</v>
          </cell>
          <cell r="AA98">
            <v>0</v>
          </cell>
        </row>
        <row r="99">
          <cell r="A99" t="str">
            <v xml:space="preserve">   Proposed Tax Entry</v>
          </cell>
          <cell r="D99">
            <v>0</v>
          </cell>
          <cell r="H99">
            <v>0</v>
          </cell>
          <cell r="J99">
            <v>0</v>
          </cell>
          <cell r="K99">
            <v>0</v>
          </cell>
          <cell r="L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  <cell r="T99">
            <v>0</v>
          </cell>
          <cell r="W99">
            <v>0</v>
          </cell>
          <cell r="Y99">
            <v>0</v>
          </cell>
          <cell r="Z99">
            <v>0</v>
          </cell>
          <cell r="AA99">
            <v>0</v>
          </cell>
        </row>
        <row r="100">
          <cell r="A100" t="str">
            <v>Subtotal:  Tax on Current year activity</v>
          </cell>
          <cell r="D100">
            <v>53036520.850000001</v>
          </cell>
          <cell r="E100">
            <v>53036520.850000001</v>
          </cell>
          <cell r="H100">
            <v>1095245</v>
          </cell>
          <cell r="I100">
            <v>1272741</v>
          </cell>
          <cell r="J100">
            <v>1373239</v>
          </cell>
          <cell r="K100">
            <v>53111</v>
          </cell>
          <cell r="L100">
            <v>507452</v>
          </cell>
          <cell r="M100">
            <v>1943482</v>
          </cell>
          <cell r="N100">
            <v>17025555</v>
          </cell>
          <cell r="O100">
            <v>138825</v>
          </cell>
          <cell r="P100">
            <v>2118504</v>
          </cell>
          <cell r="Q100">
            <v>1881163</v>
          </cell>
          <cell r="R100">
            <v>1569224</v>
          </cell>
          <cell r="S100">
            <v>-4814</v>
          </cell>
          <cell r="T100">
            <v>372144</v>
          </cell>
          <cell r="U100">
            <v>-9500</v>
          </cell>
          <cell r="V100">
            <v>67538</v>
          </cell>
          <cell r="W100">
            <v>7313745</v>
          </cell>
          <cell r="X100">
            <v>3618373</v>
          </cell>
          <cell r="Y100">
            <v>3121908</v>
          </cell>
          <cell r="Z100">
            <v>271605</v>
          </cell>
          <cell r="AA100">
            <v>857681</v>
          </cell>
        </row>
        <row r="101">
          <cell r="A101" t="str">
            <v xml:space="preserve">   Adjustments / 2003 True up</v>
          </cell>
          <cell r="D101">
            <v>10517332.310000002</v>
          </cell>
          <cell r="H101">
            <v>4732237</v>
          </cell>
          <cell r="J101">
            <v>-2231900</v>
          </cell>
          <cell r="L101">
            <v>619298</v>
          </cell>
          <cell r="M101">
            <v>15133</v>
          </cell>
          <cell r="N101">
            <v>7000088</v>
          </cell>
          <cell r="O101">
            <v>595472</v>
          </cell>
          <cell r="P101">
            <v>1624853</v>
          </cell>
          <cell r="Q101">
            <v>1947247</v>
          </cell>
          <cell r="R101">
            <v>15840</v>
          </cell>
          <cell r="S101">
            <v>2478</v>
          </cell>
          <cell r="T101">
            <v>888673</v>
          </cell>
          <cell r="U101">
            <v>-281279</v>
          </cell>
          <cell r="V101">
            <v>-130535</v>
          </cell>
          <cell r="W101">
            <v>-664</v>
          </cell>
          <cell r="X101">
            <v>-24479</v>
          </cell>
          <cell r="Y101">
            <v>205724</v>
          </cell>
          <cell r="Z101">
            <v>2464</v>
          </cell>
          <cell r="AA101">
            <v>-61997</v>
          </cell>
        </row>
        <row r="102">
          <cell r="A102" t="str">
            <v>Total tax expense per GL</v>
          </cell>
          <cell r="D102">
            <v>63553853.160000004</v>
          </cell>
          <cell r="E102">
            <v>63553853.160000026</v>
          </cell>
          <cell r="G102">
            <v>0</v>
          </cell>
          <cell r="H102">
            <v>5827482</v>
          </cell>
          <cell r="I102">
            <v>1272741</v>
          </cell>
          <cell r="J102">
            <v>-858661</v>
          </cell>
          <cell r="K102">
            <v>53111</v>
          </cell>
          <cell r="L102">
            <v>1126750</v>
          </cell>
          <cell r="M102">
            <v>1958615</v>
          </cell>
          <cell r="N102">
            <v>24025643</v>
          </cell>
          <cell r="O102">
            <v>734297</v>
          </cell>
          <cell r="P102">
            <v>3743357</v>
          </cell>
          <cell r="Q102">
            <v>3828410</v>
          </cell>
          <cell r="R102">
            <v>1585064</v>
          </cell>
          <cell r="S102">
            <v>-2336</v>
          </cell>
          <cell r="T102">
            <v>1260817</v>
          </cell>
          <cell r="U102">
            <v>-290779</v>
          </cell>
          <cell r="V102">
            <v>-62997</v>
          </cell>
          <cell r="W102">
            <v>7313081</v>
          </cell>
          <cell r="X102">
            <v>3593894</v>
          </cell>
          <cell r="Y102">
            <v>3327632</v>
          </cell>
          <cell r="Z102">
            <v>274069</v>
          </cell>
          <cell r="AA102">
            <v>795684</v>
          </cell>
        </row>
        <row r="103">
          <cell r="H103" t="str">
            <v xml:space="preserve"> </v>
          </cell>
          <cell r="X103" t="str">
            <v xml:space="preserve"> </v>
          </cell>
        </row>
        <row r="104">
          <cell r="A104" t="str">
            <v>Calcuated Current FIT vs. Balance per G/L</v>
          </cell>
          <cell r="D104">
            <v>-4.0704189044268873</v>
          </cell>
          <cell r="H104">
            <v>-1.4304399998800363</v>
          </cell>
          <cell r="I104">
            <v>-4.1904400000348687</v>
          </cell>
          <cell r="J104">
            <v>-0.34896380011923611</v>
          </cell>
          <cell r="K104">
            <v>0.180902625026647</v>
          </cell>
          <cell r="L104">
            <v>-0.45509703998686746</v>
          </cell>
          <cell r="M104">
            <v>0.2795229502953589</v>
          </cell>
          <cell r="N104">
            <v>0.34799999929964542</v>
          </cell>
          <cell r="O104">
            <v>0.45285322039853781</v>
          </cell>
          <cell r="P104">
            <v>-0.2795342723838985</v>
          </cell>
          <cell r="Q104">
            <v>0.24355402402579784</v>
          </cell>
          <cell r="R104">
            <v>-0.35726247448474169</v>
          </cell>
          <cell r="S104">
            <v>0.28360499999962485</v>
          </cell>
          <cell r="T104">
            <v>-0.20716500002890825</v>
          </cell>
          <cell r="U104">
            <v>-0.3545300000005227</v>
          </cell>
          <cell r="V104">
            <v>0.43073000000003958</v>
          </cell>
          <cell r="W104">
            <v>-0.31737620034255087</v>
          </cell>
          <cell r="X104">
            <v>-0.32530671055428684</v>
          </cell>
          <cell r="Y104">
            <v>1.204200042411685E-2</v>
          </cell>
          <cell r="Z104">
            <v>-0.41649999999208376</v>
          </cell>
          <cell r="AA104">
            <v>0.11150940001243725</v>
          </cell>
        </row>
        <row r="105">
          <cell r="A105" t="str">
            <v>Calcuated Current SIT vs. Balance per G/L</v>
          </cell>
          <cell r="D105">
            <v>-5.5048494182149073</v>
          </cell>
          <cell r="H105">
            <v>-0.46159999998053536</v>
          </cell>
          <cell r="I105">
            <v>-1.7415999999502674</v>
          </cell>
          <cell r="J105">
            <v>0.33846800000173971</v>
          </cell>
          <cell r="K105">
            <v>-0.11050749999412801</v>
          </cell>
          <cell r="L105">
            <v>-0.24086559998977464</v>
          </cell>
          <cell r="M105">
            <v>-9.3744659854564816E-2</v>
          </cell>
          <cell r="N105">
            <v>-0.27999999979510903</v>
          </cell>
          <cell r="O105">
            <v>0.29242794204037637</v>
          </cell>
          <cell r="P105">
            <v>-0.32110207981895655</v>
          </cell>
          <cell r="Q105">
            <v>-0.25546863989438862</v>
          </cell>
          <cell r="R105">
            <v>-0.24090140644693747</v>
          </cell>
          <cell r="S105">
            <v>-0.31029999999998381</v>
          </cell>
          <cell r="T105">
            <v>0.59189999997033738</v>
          </cell>
          <cell r="U105">
            <v>-0.41420000000016444</v>
          </cell>
          <cell r="V105">
            <v>0.28219999999964784</v>
          </cell>
          <cell r="W105">
            <v>-2.6067999890074134E-2</v>
          </cell>
          <cell r="X105">
            <v>-0.34024043497629464</v>
          </cell>
          <cell r="Y105">
            <v>0.37988000008044764</v>
          </cell>
          <cell r="Z105">
            <v>-0.31000000000494765</v>
          </cell>
          <cell r="AA105">
            <v>-4.2883999965852126E-2</v>
          </cell>
        </row>
        <row r="107">
          <cell r="A107" t="str">
            <v xml:space="preserve">   Net Income/(Loss) Before Tax </v>
          </cell>
          <cell r="D107">
            <v>122152970.13999999</v>
          </cell>
          <cell r="E107">
            <v>122152970.14000003</v>
          </cell>
          <cell r="H107">
            <v>1823962</v>
          </cell>
          <cell r="I107">
            <v>3576938</v>
          </cell>
          <cell r="J107">
            <v>3370241</v>
          </cell>
          <cell r="K107">
            <v>137681</v>
          </cell>
          <cell r="L107">
            <v>1241890</v>
          </cell>
          <cell r="M107">
            <v>4401505.03</v>
          </cell>
          <cell r="N107">
            <v>43767178</v>
          </cell>
          <cell r="O107">
            <v>334571.71999999997</v>
          </cell>
          <cell r="P107">
            <v>5199285</v>
          </cell>
          <cell r="Q107">
            <v>4616715</v>
          </cell>
          <cell r="R107">
            <v>3969479.29</v>
          </cell>
          <cell r="S107">
            <v>-12496.5</v>
          </cell>
          <cell r="T107">
            <v>896877</v>
          </cell>
          <cell r="U107">
            <v>-53595.8</v>
          </cell>
          <cell r="V107">
            <v>169607.9</v>
          </cell>
          <cell r="W107">
            <v>17881663</v>
          </cell>
          <cell r="X107">
            <v>8009163.4400000004</v>
          </cell>
          <cell r="Y107">
            <v>7661878</v>
          </cell>
          <cell r="Z107">
            <v>697867</v>
          </cell>
          <cell r="AA107">
            <v>2104946</v>
          </cell>
        </row>
        <row r="108">
          <cell r="A108" t="str">
            <v xml:space="preserve">   Net FIT &amp; SIT Tax/(Benefit) on CY activity</v>
          </cell>
          <cell r="D108">
            <v>53036520.850000001</v>
          </cell>
          <cell r="E108">
            <v>53036520.849999994</v>
          </cell>
          <cell r="H108">
            <v>1095245</v>
          </cell>
          <cell r="I108">
            <v>1272741</v>
          </cell>
          <cell r="J108">
            <v>1373239</v>
          </cell>
          <cell r="K108">
            <v>53111</v>
          </cell>
          <cell r="L108">
            <v>507452</v>
          </cell>
          <cell r="M108">
            <v>1943482</v>
          </cell>
          <cell r="N108">
            <v>17025555</v>
          </cell>
          <cell r="O108">
            <v>138825</v>
          </cell>
          <cell r="P108">
            <v>2118504</v>
          </cell>
          <cell r="Q108">
            <v>1881163</v>
          </cell>
          <cell r="R108">
            <v>1569224</v>
          </cell>
          <cell r="S108">
            <v>-4814</v>
          </cell>
          <cell r="T108">
            <v>372144</v>
          </cell>
          <cell r="U108">
            <v>-9500</v>
          </cell>
          <cell r="V108">
            <v>67538</v>
          </cell>
          <cell r="W108">
            <v>7313745</v>
          </cell>
          <cell r="X108">
            <v>3618373</v>
          </cell>
          <cell r="Y108">
            <v>3121908</v>
          </cell>
          <cell r="Z108">
            <v>271605</v>
          </cell>
          <cell r="AA108">
            <v>857681</v>
          </cell>
        </row>
        <row r="110">
          <cell r="A110" t="str">
            <v>Effective Tax Rate Analysis</v>
          </cell>
          <cell r="H110" t="str">
            <v xml:space="preserve"> </v>
          </cell>
        </row>
        <row r="111">
          <cell r="A111" t="str">
            <v>All-in Effective Rate</v>
          </cell>
          <cell r="D111">
            <v>0.52028086658196437</v>
          </cell>
        </row>
        <row r="112">
          <cell r="A112" t="str">
            <v>Effective Rate - current project activity</v>
          </cell>
          <cell r="D112">
            <v>0.43418118109788606</v>
          </cell>
          <cell r="H112">
            <v>0.60047577745588998</v>
          </cell>
          <cell r="I112">
            <v>0.35581858002570915</v>
          </cell>
          <cell r="J112">
            <v>0.40746017866378104</v>
          </cell>
          <cell r="K112">
            <v>0.38579999999999998</v>
          </cell>
          <cell r="L112">
            <v>0.40861267906175264</v>
          </cell>
          <cell r="M112">
            <v>0.44154942156228771</v>
          </cell>
          <cell r="N112">
            <v>0.3890028047958678</v>
          </cell>
          <cell r="O112">
            <v>0.41493345582226737</v>
          </cell>
          <cell r="P112">
            <v>0.40746064122278353</v>
          </cell>
          <cell r="Q112">
            <v>0.40746786405485286</v>
          </cell>
          <cell r="R112">
            <v>0.39532237992857749</v>
          </cell>
          <cell r="S112">
            <v>0.38522786380186452</v>
          </cell>
          <cell r="T112">
            <v>0.41493315136858233</v>
          </cell>
          <cell r="U112">
            <v>0.17725269517387557</v>
          </cell>
          <cell r="V112">
            <v>0.39820079135464798</v>
          </cell>
          <cell r="W112">
            <v>0.40900809952631362</v>
          </cell>
          <cell r="X112">
            <v>0.45177914361552846</v>
          </cell>
          <cell r="Y112">
            <v>0.40745989429745555</v>
          </cell>
          <cell r="Z112">
            <v>0.38919306973964951</v>
          </cell>
          <cell r="AA112">
            <v>0.40745985882773239</v>
          </cell>
        </row>
        <row r="113">
          <cell r="A113" t="str">
            <v xml:space="preserve">   Effective Rate w/o PTC's &amp; Items not Tax Eff.</v>
          </cell>
          <cell r="D113">
            <v>0.43389604286349881</v>
          </cell>
          <cell r="H113">
            <v>0.59708473688638364</v>
          </cell>
          <cell r="I113">
            <v>0.35581854819347292</v>
          </cell>
          <cell r="J113">
            <v>0.40746014299845562</v>
          </cell>
          <cell r="K113">
            <v>0.38579999999999998</v>
          </cell>
          <cell r="L113">
            <v>0.40746089310225908</v>
          </cell>
          <cell r="M113">
            <v>0.44148179764139223</v>
          </cell>
          <cell r="N113">
            <v>0.3889999784314826</v>
          </cell>
          <cell r="O113">
            <v>0.41493271051730918</v>
          </cell>
          <cell r="P113">
            <v>0.40746055501735129</v>
          </cell>
          <cell r="Q113">
            <v>0.40745987498299469</v>
          </cell>
          <cell r="R113">
            <v>0.39067493215823934</v>
          </cell>
          <cell r="S113">
            <v>0.38522786380186452</v>
          </cell>
          <cell r="T113">
            <v>0.41493333642554614</v>
          </cell>
          <cell r="U113">
            <v>0.38896852507639129</v>
          </cell>
          <cell r="V113">
            <v>0.38899589376584232</v>
          </cell>
          <cell r="W113">
            <v>0.40794744014695794</v>
          </cell>
          <cell r="X113">
            <v>0.45312805834605774</v>
          </cell>
          <cell r="Y113">
            <v>0.40745992035573531</v>
          </cell>
          <cell r="Z113">
            <v>0.38919306973964951</v>
          </cell>
          <cell r="AA113">
            <v>0.40745994980687217</v>
          </cell>
        </row>
        <row r="114">
          <cell r="A114" t="str">
            <v xml:space="preserve">   Effective Rate w/o PTC's &amp; All Perm Diff's</v>
          </cell>
          <cell r="D114">
            <v>0.47708659619448024</v>
          </cell>
          <cell r="H114">
            <v>0.5969339999941573</v>
          </cell>
          <cell r="I114">
            <v>0.35581858002570915</v>
          </cell>
          <cell r="J114">
            <v>0.40746014299845562</v>
          </cell>
          <cell r="K114">
            <v>0.38579999999999998</v>
          </cell>
          <cell r="L114">
            <v>0.40746089310225908</v>
          </cell>
          <cell r="M114">
            <v>0.44148179764139223</v>
          </cell>
          <cell r="N114">
            <v>0.3889999784314826</v>
          </cell>
          <cell r="O114">
            <v>0.41493271051730918</v>
          </cell>
          <cell r="P114">
            <v>0.40746055501735129</v>
          </cell>
          <cell r="Q114">
            <v>0.40745987498299469</v>
          </cell>
          <cell r="R114">
            <v>0.39067493215823934</v>
          </cell>
          <cell r="S114">
            <v>0.38522786380186452</v>
          </cell>
          <cell r="T114">
            <v>0.41493333642554614</v>
          </cell>
          <cell r="U114">
            <v>0.38896852507639129</v>
          </cell>
          <cell r="V114">
            <v>0.38899589376584232</v>
          </cell>
          <cell r="W114">
            <v>0.40794744014695794</v>
          </cell>
          <cell r="X114">
            <v>0.45312805834605774</v>
          </cell>
          <cell r="Y114">
            <v>0.40745992035573531</v>
          </cell>
          <cell r="Z114">
            <v>0.38900104051566037</v>
          </cell>
          <cell r="AA114">
            <v>0.40745994980687217</v>
          </cell>
        </row>
        <row r="116">
          <cell r="A116" t="str">
            <v>Blended Statutory Tax Rate</v>
          </cell>
          <cell r="H116">
            <v>0.38574999999999998</v>
          </cell>
          <cell r="I116">
            <v>0.35580000000000001</v>
          </cell>
          <cell r="J116">
            <v>0.40745999999999999</v>
          </cell>
          <cell r="K116">
            <v>0.38574999999999998</v>
          </cell>
          <cell r="L116">
            <v>0.40745999999999999</v>
          </cell>
          <cell r="M116">
            <v>0.40745999999999999</v>
          </cell>
          <cell r="N116">
            <v>0.38900000000000001</v>
          </cell>
          <cell r="O116">
            <v>0.414935</v>
          </cell>
          <cell r="P116">
            <v>0.40745999999999999</v>
          </cell>
          <cell r="Q116">
            <v>0.40745999999999999</v>
          </cell>
          <cell r="R116">
            <v>0.40745999999999999</v>
          </cell>
          <cell r="S116">
            <v>0.38522999999999996</v>
          </cell>
          <cell r="T116">
            <v>0.41493499999999994</v>
          </cell>
          <cell r="U116">
            <v>0.38899999999999996</v>
          </cell>
          <cell r="V116">
            <v>0.38899999999999996</v>
          </cell>
          <cell r="W116">
            <v>0.40745999999999999</v>
          </cell>
          <cell r="X116">
            <v>0.40745999999999999</v>
          </cell>
          <cell r="Y116">
            <v>0.40745999999999999</v>
          </cell>
          <cell r="Z116">
            <v>0.38899999999999996</v>
          </cell>
          <cell r="AA116">
            <v>0.40745999999999999</v>
          </cell>
        </row>
        <row r="117">
          <cell r="A117" t="str">
            <v>Difference</v>
          </cell>
          <cell r="G117">
            <v>0</v>
          </cell>
          <cell r="H117">
            <v>0.21118399999415732</v>
          </cell>
          <cell r="I117">
            <v>1.8580025709147296E-5</v>
          </cell>
          <cell r="J117">
            <v>1.4299845563225944E-7</v>
          </cell>
          <cell r="K117">
            <v>4.9999999999994493E-5</v>
          </cell>
          <cell r="L117">
            <v>8.9310225909189356E-7</v>
          </cell>
          <cell r="M117">
            <v>3.4021797641392237E-2</v>
          </cell>
          <cell r="N117">
            <v>2.1568517416525879E-8</v>
          </cell>
          <cell r="O117">
            <v>2.2894826908204102E-6</v>
          </cell>
          <cell r="P117">
            <v>5.5501735130025764E-7</v>
          </cell>
          <cell r="Q117">
            <v>1.2501700530354043E-7</v>
          </cell>
          <cell r="R117">
            <v>1.6785067841760648E-2</v>
          </cell>
          <cell r="S117">
            <v>2.1361981354384163E-6</v>
          </cell>
          <cell r="T117">
            <v>1.6635744538029407E-6</v>
          </cell>
          <cell r="U117">
            <v>3.1474923608665328E-5</v>
          </cell>
          <cell r="V117">
            <v>4.1062341576414418E-6</v>
          </cell>
          <cell r="W117">
            <v>4.8744014695795146E-4</v>
          </cell>
          <cell r="X117">
            <v>4.5668058346057749E-2</v>
          </cell>
          <cell r="Y117">
            <v>7.9644264683320642E-8</v>
          </cell>
          <cell r="Z117">
            <v>1.0405156604109678E-6</v>
          </cell>
          <cell r="AA117">
            <v>5.0193127820730155E-8</v>
          </cell>
        </row>
        <row r="119">
          <cell r="A119" t="str">
            <v>State abbreviation</v>
          </cell>
        </row>
        <row r="120">
          <cell r="A120" t="str">
            <v>Unitary</v>
          </cell>
        </row>
        <row r="121">
          <cell r="A121" t="str">
            <v>Actual state rate</v>
          </cell>
        </row>
        <row r="123">
          <cell r="A123" t="str">
            <v>Variance</v>
          </cell>
        </row>
        <row r="124">
          <cell r="A124" t="str">
            <v xml:space="preserve">State/City tax </v>
          </cell>
        </row>
        <row r="125">
          <cell r="A125" t="str">
            <v>Variance less state tax</v>
          </cell>
        </row>
        <row r="126">
          <cell r="A126" t="str">
            <v>Federal tax</v>
          </cell>
        </row>
        <row r="127">
          <cell r="A127" t="str">
            <v>Total tax on variance</v>
          </cell>
        </row>
      </sheetData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sons Learned - KO-16"/>
      <sheetName val="Ident Adj Summary"/>
      <sheetName val="rev req"/>
      <sheetName val="aviation gains"/>
      <sheetName val="Pension Debit Bal"/>
      <sheetName val="WCEC water reclam"/>
      <sheetName val="TP 3"/>
      <sheetName val="Fukushima"/>
      <sheetName val="depreciation"/>
      <sheetName val="Transmission"/>
      <sheetName val="Distribution"/>
      <sheetName val="Dismantlement"/>
      <sheetName val="ADIT Proration"/>
      <sheetName val="UAR-Late Pymt-Return Checks"/>
      <sheetName val="WACC"/>
      <sheetName val="rate base"/>
      <sheetName val="NOI 2017"/>
      <sheetName val="NOI 2018"/>
      <sheetName val="CAP_Plant_Detail_Final (2)"/>
      <sheetName val="CAP_Plant_Detail"/>
      <sheetName val="CAP_Plant_Detail_by_Component"/>
      <sheetName val="Pension Alloc"/>
      <sheetName val="C-17 SUB"/>
      <sheetName val="MFR_B_19_Test"/>
      <sheetName val="MFR_B_19_Sub"/>
      <sheetName val="ADIT Proration D1aTest impact"/>
      <sheetName val="Revised CD D1a Test Impact"/>
      <sheetName val="Revised CD D1a Sub Impact"/>
      <sheetName val="ADIT Proration D1aSub impact"/>
      <sheetName val="2017 RC Cap Struct Recon"/>
      <sheetName val="2017 Proration Adj Rev"/>
      <sheetName val="2018 RC Cap Struct Recon"/>
      <sheetName val="2018 Proration Adj Rev"/>
      <sheetName val="2017 Customer Dep. Rev"/>
      <sheetName val="2018 Customer Dep. Rev"/>
      <sheetName val="Bad Debt Rate update2017"/>
      <sheetName val="Bad Debt Rate update2018"/>
      <sheetName val="MFR_D_1A_Subfiled"/>
      <sheetName val="Mitigation bank Gain"/>
      <sheetName val="Ledger Income Statement - FERC"/>
      <sheetName val="Ledger Balance Sheet - FERC"/>
      <sheetName val="MFR_D_6_Prior"/>
      <sheetName val="MFR_D_6_Testcorrected"/>
      <sheetName val="MFR_D_6_Subcorrected"/>
    </sheetNames>
    <sheetDataSet>
      <sheetData sheetId="0"/>
      <sheetData sheetId="1"/>
      <sheetData sheetId="2"/>
      <sheetData sheetId="3">
        <row r="27">
          <cell r="O27">
            <v>1229710</v>
          </cell>
        </row>
      </sheetData>
      <sheetData sheetId="4">
        <row r="36">
          <cell r="E36">
            <v>-3646235.9227604866</v>
          </cell>
        </row>
      </sheetData>
      <sheetData sheetId="5">
        <row r="80">
          <cell r="K80">
            <v>4243153.125</v>
          </cell>
        </row>
      </sheetData>
      <sheetData sheetId="6"/>
      <sheetData sheetId="7">
        <row r="28">
          <cell r="AG28">
            <v>-81787.758430330316</v>
          </cell>
        </row>
      </sheetData>
      <sheetData sheetId="8"/>
      <sheetData sheetId="9"/>
      <sheetData sheetId="10">
        <row r="39">
          <cell r="O39">
            <v>-2709.9633631733013</v>
          </cell>
        </row>
      </sheetData>
      <sheetData sheetId="11">
        <row r="38">
          <cell r="P38">
            <v>-8822202.5395270884</v>
          </cell>
        </row>
      </sheetData>
      <sheetData sheetId="12"/>
      <sheetData sheetId="13">
        <row r="15">
          <cell r="Q15">
            <v>398765</v>
          </cell>
        </row>
      </sheetData>
      <sheetData sheetId="14">
        <row r="12">
          <cell r="B12">
            <v>1.4172626809685066E-2</v>
          </cell>
        </row>
      </sheetData>
      <sheetData sheetId="15">
        <row r="394">
          <cell r="D394">
            <v>0.96745351419595016</v>
          </cell>
        </row>
      </sheetData>
      <sheetData sheetId="16"/>
      <sheetData sheetId="17">
        <row r="474">
          <cell r="L474">
            <v>1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>
        <row r="45">
          <cell r="E45">
            <v>536.72775179792973</v>
          </cell>
        </row>
      </sheetData>
      <sheetData sheetId="26">
        <row r="45">
          <cell r="E45">
            <v>176.18232806815394</v>
          </cell>
        </row>
      </sheetData>
      <sheetData sheetId="27">
        <row r="45">
          <cell r="E45">
            <v>-167.53793905959748</v>
          </cell>
        </row>
      </sheetData>
      <sheetData sheetId="28">
        <row r="45">
          <cell r="E45">
            <v>-875.56343032115831</v>
          </cell>
        </row>
      </sheetData>
      <sheetData sheetId="29"/>
      <sheetData sheetId="30"/>
      <sheetData sheetId="31"/>
      <sheetData sheetId="32"/>
      <sheetData sheetId="33"/>
      <sheetData sheetId="34"/>
      <sheetData sheetId="35">
        <row r="32">
          <cell r="H32">
            <v>3.6192604622729418</v>
          </cell>
        </row>
      </sheetData>
      <sheetData sheetId="36">
        <row r="32">
          <cell r="H32">
            <v>1.2945932441633885</v>
          </cell>
        </row>
      </sheetData>
      <sheetData sheetId="37"/>
      <sheetData sheetId="38">
        <row r="20">
          <cell r="Z20">
            <v>-5028704.46</v>
          </cell>
        </row>
      </sheetData>
      <sheetData sheetId="39"/>
      <sheetData sheetId="40"/>
      <sheetData sheetId="41"/>
      <sheetData sheetId="42"/>
      <sheetData sheetId="4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ap"/>
      <sheetName val="2011 Provision"/>
      <sheetName val="7 Year - Restoration"/>
      <sheetName val="20 Year - Casualty"/>
      <sheetName val="20 yrs - Fossil Repairs"/>
      <sheetName val="15 yrs -Nuclear Repairs"/>
      <sheetName val="20 yrs - Distribution Repairs"/>
      <sheetName val="15 yrs - Transmission Repairs "/>
      <sheetName val="Restoration - Detail"/>
      <sheetName val="TaxStream IRS Items Only"/>
      <sheetName val="Reporting Dataset Balances"/>
      <sheetName val="7 Year - FED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3">
          <cell r="D33">
            <v>137825238.94999999</v>
          </cell>
        </row>
        <row r="34">
          <cell r="D34">
            <v>137825238.94999999</v>
          </cell>
        </row>
      </sheetData>
      <sheetData sheetId="9"/>
      <sheetData sheetId="10"/>
      <sheetData sheetId="1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over"/>
      <sheetName val="Assum"/>
      <sheetName val="CON"/>
      <sheetName val="Int"/>
      <sheetName val="tax"/>
      <sheetName val="reports"/>
      <sheetName val="Master"/>
      <sheetName val="corp"/>
      <sheetName val="elim"/>
      <sheetName val="ConBeg"/>
      <sheetName val="San"/>
      <sheetName val="Bly"/>
      <sheetName val="King"/>
      <sheetName val="Gray"/>
      <sheetName val="cer"/>
      <sheetName val="mac"/>
      <sheetName val="dos"/>
      <sheetName val="Ben"/>
      <sheetName val="lam"/>
      <sheetName val="mh5"/>
      <sheetName val="sou"/>
      <sheetName val="van"/>
      <sheetName val="Ris"/>
      <sheetName val="Woo"/>
      <sheetName val="mh7"/>
      <sheetName val="Cah"/>
      <sheetName val="Mnt"/>
      <sheetName val="Sta"/>
      <sheetName val="phi"/>
      <sheetName val="Lin"/>
      <sheetName val="Idc"/>
      <sheetName val="Big"/>
      <sheetName val="EV1"/>
      <sheetName val="Rio"/>
      <sheetName val="ConEnd"/>
      <sheetName val="UPBeg"/>
      <sheetName val="alt"/>
      <sheetName val="cam"/>
      <sheetName val="dou"/>
      <sheetName val="eas"/>
      <sheetName val="gre"/>
      <sheetName val="hig"/>
      <sheetName val="ker"/>
      <sheetName val="m16"/>
      <sheetName val="pac"/>
      <sheetName val="pos"/>
      <sheetName val="rid"/>
      <sheetName val="se8"/>
      <sheetName val="se9"/>
      <sheetName val="sky"/>
      <sheetName val="tpc"/>
      <sheetName val="vic"/>
      <sheetName val="u89"/>
      <sheetName val="u90"/>
      <sheetName val="u91"/>
      <sheetName val="u912"/>
      <sheetName val="u92"/>
      <sheetName val="UPEnd"/>
      <sheetName val="NUPBeg"/>
      <sheetName val="bel"/>
      <sheetName val="bir"/>
      <sheetName val="bra"/>
      <sheetName val="che"/>
      <sheetName val="ebe"/>
      <sheetName val="mam"/>
      <sheetName val="mon"/>
      <sheetName val="mul"/>
      <sheetName val="ter"/>
      <sheetName val="bas"/>
      <sheetName val="NUPEnd"/>
      <sheetName val="mo3"/>
      <sheetName val="Consolidate"/>
      <sheetName val="ASSUME1"/>
      <sheetName val="_OutputSetup_"/>
    </sheetNames>
    <sheetDataSet>
      <sheetData sheetId="0"/>
      <sheetData sheetId="1" refreshError="1"/>
      <sheetData sheetId="2" refreshError="1"/>
      <sheetData sheetId="3"/>
      <sheetData sheetId="4" refreshError="1"/>
      <sheetData sheetId="5"/>
      <sheetData sheetId="6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/>
      <sheetData sheetId="20" refreshError="1"/>
      <sheetData sheetId="21" refreshError="1"/>
      <sheetData sheetId="22" refreshError="1"/>
      <sheetData sheetId="23"/>
      <sheetData sheetId="24"/>
      <sheetData sheetId="25" refreshError="1"/>
      <sheetData sheetId="26"/>
      <sheetData sheetId="27" refreshError="1"/>
      <sheetData sheetId="28" refreshError="1"/>
      <sheetData sheetId="29" refreshError="1"/>
      <sheetData sheetId="30"/>
      <sheetData sheetId="31"/>
      <sheetData sheetId="32" refreshError="1"/>
      <sheetData sheetId="33"/>
      <sheetData sheetId="34" refreshError="1"/>
      <sheetData sheetId="35"/>
      <sheetData sheetId="36"/>
      <sheetData sheetId="37" refreshError="1"/>
      <sheetData sheetId="38"/>
      <sheetData sheetId="39"/>
      <sheetData sheetId="40" refreshError="1"/>
      <sheetData sheetId="41" refreshError="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/>
      <sheetData sheetId="51"/>
      <sheetData sheetId="52" refreshError="1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/>
      <sheetData sheetId="62"/>
      <sheetData sheetId="63"/>
      <sheetData sheetId="64"/>
      <sheetData sheetId="65" refreshError="1"/>
      <sheetData sheetId="66"/>
      <sheetData sheetId="67"/>
      <sheetData sheetId="68" refreshError="1"/>
      <sheetData sheetId="69" refreshError="1"/>
      <sheetData sheetId="70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scription"/>
      <sheetName val="Analysis"/>
      <sheetName val="All Companies"/>
      <sheetName val="No provs for..."/>
      <sheetName val="Change in Deferred Taxes"/>
      <sheetName val="Pivot Hard Code"/>
      <sheetName val="Pivot Table"/>
      <sheetName val="Adj detail Q2"/>
      <sheetName val="All Tax Expense"/>
      <sheetName val="Apr_Ju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-OLD"/>
      <sheetName val="FPLENERGY&amp;SUBS-OLD"/>
      <sheetName val="TAX_EXTRACT_2008"/>
    </sheetNames>
    <sheetDataSet>
      <sheetData sheetId="0">
        <row r="3">
          <cell r="E3" t="str">
            <v>FPL Group, Inc. &amp; Subsidiaries</v>
          </cell>
        </row>
        <row r="4">
          <cell r="E4" t="str">
            <v>2003 Consolidated Oregon Income Tax Allocations (OLD WAY)</v>
          </cell>
        </row>
        <row r="6">
          <cell r="E6" t="str">
            <v>FPL Group</v>
          </cell>
          <cell r="F6" t="str">
            <v>Alandco &amp;</v>
          </cell>
          <cell r="K6" t="str">
            <v>Turner &amp;</v>
          </cell>
          <cell r="L6" t="str">
            <v>Sagebrush</v>
          </cell>
          <cell r="M6" t="str">
            <v>Tract.</v>
          </cell>
          <cell r="P6" t="str">
            <v>Consolidated</v>
          </cell>
        </row>
        <row r="7">
          <cell r="C7" t="str">
            <v>FPL Group</v>
          </cell>
          <cell r="D7" t="str">
            <v>FPL &amp; Subs</v>
          </cell>
          <cell r="E7" t="str">
            <v>Capital &amp; Subs</v>
          </cell>
          <cell r="F7" t="str">
            <v>Subs</v>
          </cell>
          <cell r="G7" t="str">
            <v>EMB Invest.</v>
          </cell>
          <cell r="H7" t="str">
            <v>Mayberry</v>
          </cell>
          <cell r="I7" t="str">
            <v>FPLE &amp; Subs</v>
          </cell>
          <cell r="K7" t="str">
            <v>Subs</v>
          </cell>
          <cell r="L7" t="str">
            <v>Partner 16</v>
          </cell>
          <cell r="M7" t="str">
            <v>Urb Ren</v>
          </cell>
          <cell r="N7" t="str">
            <v>Total</v>
          </cell>
          <cell r="P7" t="str">
            <v>Total</v>
          </cell>
          <cell r="R7" t="str">
            <v>Amt/App</v>
          </cell>
        </row>
        <row r="9">
          <cell r="E9" t="str">
            <v xml:space="preserve"> </v>
          </cell>
        </row>
        <row r="10">
          <cell r="A10" t="str">
            <v>Oregon Taxable Income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-14931796</v>
          </cell>
          <cell r="K10">
            <v>0</v>
          </cell>
          <cell r="L10">
            <v>0</v>
          </cell>
          <cell r="M10">
            <v>0</v>
          </cell>
          <cell r="N10">
            <v>-14931796</v>
          </cell>
          <cell r="P10">
            <v>-871673</v>
          </cell>
        </row>
        <row r="12">
          <cell r="A12" t="str">
            <v>Regular Tax (6.6%)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-985498.53600000008</v>
          </cell>
          <cell r="K12">
            <v>0</v>
          </cell>
          <cell r="L12">
            <v>0</v>
          </cell>
          <cell r="M12">
            <v>0</v>
          </cell>
          <cell r="N12">
            <v>-985498.53600000008</v>
          </cell>
          <cell r="P12">
            <v>10</v>
          </cell>
          <cell r="R12">
            <v>985508.53600000008</v>
          </cell>
        </row>
        <row r="14">
          <cell r="A14" t="str">
            <v>Actual Tax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-985498.53600000008</v>
          </cell>
          <cell r="K14">
            <v>0</v>
          </cell>
          <cell r="L14">
            <v>0</v>
          </cell>
          <cell r="M14">
            <v>0</v>
          </cell>
          <cell r="N14">
            <v>-985498.53600000008</v>
          </cell>
          <cell r="P14">
            <v>10</v>
          </cell>
          <cell r="R14">
            <v>985508.53600000008</v>
          </cell>
        </row>
        <row r="16">
          <cell r="A16" t="str">
            <v>Less: Tax Credits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P16">
            <v>0</v>
          </cell>
        </row>
        <row r="18">
          <cell r="A18" t="str">
            <v>Net Oregon Income Tax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-985498.53600000008</v>
          </cell>
          <cell r="K18">
            <v>0</v>
          </cell>
          <cell r="L18">
            <v>0</v>
          </cell>
          <cell r="M18">
            <v>0</v>
          </cell>
          <cell r="N18">
            <v>-985498.53600000008</v>
          </cell>
          <cell r="P18">
            <v>10</v>
          </cell>
          <cell r="R18">
            <v>985508.53600000008</v>
          </cell>
        </row>
        <row r="20">
          <cell r="A20" t="str">
            <v xml:space="preserve">2003 Payments 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P20">
            <v>0</v>
          </cell>
          <cell r="R20">
            <v>0</v>
          </cell>
        </row>
        <row r="22">
          <cell r="A22" t="str">
            <v>Balance due (To) From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-985498.53600000008</v>
          </cell>
          <cell r="K22">
            <v>0</v>
          </cell>
          <cell r="L22">
            <v>0</v>
          </cell>
          <cell r="M22">
            <v>0</v>
          </cell>
          <cell r="N22">
            <v>-985498.53600000008</v>
          </cell>
          <cell r="P22">
            <v>10</v>
          </cell>
          <cell r="R22">
            <v>985508.53600000008</v>
          </cell>
        </row>
        <row r="23">
          <cell r="A23" t="str">
            <v>Cushion/Excess Cash</v>
          </cell>
          <cell r="N23">
            <v>0</v>
          </cell>
          <cell r="P23">
            <v>0</v>
          </cell>
          <cell r="R23">
            <v>0</v>
          </cell>
        </row>
        <row r="24">
          <cell r="A24" t="str">
            <v>Payment</v>
          </cell>
          <cell r="C24">
            <v>0</v>
          </cell>
          <cell r="D24">
            <v>0</v>
          </cell>
          <cell r="I24">
            <v>-985498.53600000008</v>
          </cell>
          <cell r="N24">
            <v>-985498.53600000008</v>
          </cell>
          <cell r="P24">
            <v>10</v>
          </cell>
          <cell r="R24">
            <v>985508.53600000008</v>
          </cell>
        </row>
        <row r="25">
          <cell r="R25" t="str">
            <v>DETRIMENT</v>
          </cell>
        </row>
      </sheetData>
      <sheetData sheetId="1"/>
      <sheetData sheetId="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C May 2015"/>
      <sheetName val="~4600717"/>
    </sheetNames>
    <sheetDataSet>
      <sheetData sheetId="0"/>
      <sheetData sheetId="1">
        <row r="2">
          <cell r="A2" t="str">
            <v>LONG_TERM_DEBT</v>
          </cell>
          <cell r="B2" t="str">
            <v>JURCAPTOT</v>
          </cell>
        </row>
        <row r="3">
          <cell r="A3" t="str">
            <v>PREFERRED_STOCK</v>
          </cell>
          <cell r="B3" t="str">
            <v>JURCAPTOT</v>
          </cell>
        </row>
        <row r="4">
          <cell r="A4" t="str">
            <v>INVESTMENT_TAX_CREDITS</v>
          </cell>
          <cell r="B4" t="str">
            <v>JURCAPCRT</v>
          </cell>
        </row>
        <row r="5">
          <cell r="A5" t="str">
            <v>LONG_TERM_DEBT</v>
          </cell>
          <cell r="B5" t="str">
            <v>JURCAPCRT</v>
          </cell>
        </row>
        <row r="6">
          <cell r="A6" t="str">
            <v>COMMON_EQUITY</v>
          </cell>
          <cell r="B6" t="str">
            <v>JURCAPTOT</v>
          </cell>
        </row>
        <row r="7">
          <cell r="A7" t="str">
            <v>INVESTMENT_TAX_CREDITS</v>
          </cell>
          <cell r="B7" t="str">
            <v>JURCAPTOT</v>
          </cell>
        </row>
        <row r="8">
          <cell r="A8" t="str">
            <v>COMMON_EQUITY</v>
          </cell>
          <cell r="B8" t="str">
            <v>JURCAPCRT</v>
          </cell>
        </row>
        <row r="9">
          <cell r="A9" t="str">
            <v>CUSTOMER_DEPOSITS</v>
          </cell>
          <cell r="B9" t="str">
            <v>JURCAPCRT</v>
          </cell>
        </row>
        <row r="10">
          <cell r="A10" t="str">
            <v>CUSTOMER_DEPOSITS</v>
          </cell>
          <cell r="B10" t="str">
            <v>JURCAPTOT</v>
          </cell>
        </row>
        <row r="11">
          <cell r="A11" t="str">
            <v>DEFERRED_INCOME_TAX</v>
          </cell>
          <cell r="B11" t="str">
            <v>JURCAPTOT</v>
          </cell>
        </row>
        <row r="12">
          <cell r="A12" t="str">
            <v>SHORT_TERM_DEBT</v>
          </cell>
          <cell r="B12" t="str">
            <v>JURCAPTOT</v>
          </cell>
        </row>
        <row r="13">
          <cell r="A13" t="str">
            <v>PREFERRED_STOCK</v>
          </cell>
          <cell r="B13" t="str">
            <v>JURCAPCRT</v>
          </cell>
        </row>
        <row r="14">
          <cell r="A14" t="str">
            <v>SHORT_TERM_DEBT</v>
          </cell>
          <cell r="B14" t="str">
            <v>JURCAPCRT</v>
          </cell>
        </row>
        <row r="15">
          <cell r="A15" t="str">
            <v>DEFERRED_INCOME_TAX</v>
          </cell>
          <cell r="B15" t="str">
            <v>JURCAPCRT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Cover"/>
      <sheetName val="Perf Meas Sample"/>
      <sheetName val="Cal 5&amp;6 Sch 1"/>
      <sheetName val="Cal 5&amp;6 Sch 2"/>
      <sheetName val="Cal 5&amp;6 Sch 6"/>
      <sheetName val="R-Sched Sample"/>
      <sheetName val="Cal 8 Sch 1rev1"/>
      <sheetName val="Cal 8 Sch 1rev2"/>
      <sheetName val="Sched 1 OM"/>
      <sheetName val="Sched 1 Cap"/>
      <sheetName val="Sched 2 '06"/>
      <sheetName val="Sched 2 '07"/>
      <sheetName val="Sched 2 '08"/>
      <sheetName val="Sched 3 OM"/>
      <sheetName val="Sched 3 Cap"/>
      <sheetName val="Sched 4"/>
      <sheetName val="Sched 5a '06"/>
      <sheetName val="Sched 5a '07"/>
      <sheetName val="Sched 5a '08"/>
      <sheetName val="Sched 5b '06"/>
      <sheetName val="Sched 5b '07"/>
      <sheetName val="Sched 5b '08"/>
      <sheetName val="Sched 6"/>
      <sheetName val="Pay Period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5">
          <cell r="B5" t="str">
            <v>Current
Approved</v>
          </cell>
          <cell r="C5" t="str">
            <v>Estimated
Actual</v>
          </cell>
          <cell r="D5" t="str">
            <v>Variance
Over/(Under)</v>
          </cell>
          <cell r="E5" t="str">
            <v>Variance
Percent</v>
          </cell>
          <cell r="F5" t="str">
            <v>Funds
Request</v>
          </cell>
          <cell r="G5" t="str">
            <v>Difference
Inc / (Dec)</v>
          </cell>
          <cell r="H5" t="str">
            <v>Variance
Percent</v>
          </cell>
          <cell r="I5" t="str">
            <v>Funds
Request</v>
          </cell>
          <cell r="J5" t="str">
            <v>Difference
Inc / (Dec)</v>
          </cell>
          <cell r="K5" t="str">
            <v>Variance
Percent</v>
          </cell>
          <cell r="L5" t="str">
            <v>Funds
Request</v>
          </cell>
          <cell r="M5" t="str">
            <v>Difference
Inc / (Dec)</v>
          </cell>
          <cell r="N5" t="str">
            <v>Variance
Percent</v>
          </cell>
        </row>
        <row r="6">
          <cell r="A6" t="str">
            <v>Expense Types</v>
          </cell>
          <cell r="B6" t="str">
            <v>2005</v>
          </cell>
          <cell r="C6" t="str">
            <v>2005</v>
          </cell>
          <cell r="D6">
            <v>2005</v>
          </cell>
          <cell r="F6" t="str">
            <v>2006</v>
          </cell>
          <cell r="G6" t="str">
            <v>2005 Est Act</v>
          </cell>
          <cell r="I6" t="str">
            <v>2007</v>
          </cell>
          <cell r="J6">
            <v>2006</v>
          </cell>
          <cell r="L6" t="str">
            <v>2008</v>
          </cell>
          <cell r="M6" t="str">
            <v>2007</v>
          </cell>
        </row>
        <row r="7">
          <cell r="A7" t="str">
            <v>1 - O&amp;M Base</v>
          </cell>
          <cell r="B7">
            <v>140000</v>
          </cell>
          <cell r="C7">
            <v>135000</v>
          </cell>
          <cell r="D7">
            <v>-5000</v>
          </cell>
          <cell r="E7">
            <v>-3.5714285714285712E-2</v>
          </cell>
          <cell r="F7">
            <v>140000</v>
          </cell>
          <cell r="G7">
            <v>5000</v>
          </cell>
          <cell r="H7">
            <v>3.7037037037037035E-2</v>
          </cell>
          <cell r="I7">
            <v>145000</v>
          </cell>
          <cell r="J7">
            <v>5000</v>
          </cell>
          <cell r="K7">
            <v>3.5714285714285712E-2</v>
          </cell>
          <cell r="L7">
            <v>145000</v>
          </cell>
          <cell r="M7">
            <v>0</v>
          </cell>
          <cell r="N7">
            <v>0</v>
          </cell>
        </row>
        <row r="8">
          <cell r="A8" t="str">
            <v>2 - O&amp;M ECCR</v>
          </cell>
          <cell r="B8">
            <v>10000</v>
          </cell>
          <cell r="C8">
            <v>9000</v>
          </cell>
          <cell r="D8">
            <v>-1000</v>
          </cell>
          <cell r="E8">
            <v>-0.1</v>
          </cell>
          <cell r="F8">
            <v>10000</v>
          </cell>
          <cell r="G8">
            <v>1000</v>
          </cell>
          <cell r="H8">
            <v>0.1111111111111111</v>
          </cell>
          <cell r="I8">
            <v>11000</v>
          </cell>
          <cell r="J8">
            <v>1000</v>
          </cell>
          <cell r="K8">
            <v>0.1</v>
          </cell>
          <cell r="L8">
            <v>8000</v>
          </cell>
          <cell r="M8">
            <v>-3000</v>
          </cell>
          <cell r="N8">
            <v>-0.27272727272727271</v>
          </cell>
        </row>
        <row r="9">
          <cell r="A9" t="str">
            <v>4 - O&amp;M Fuel</v>
          </cell>
          <cell r="B9">
            <v>0</v>
          </cell>
          <cell r="C9">
            <v>0</v>
          </cell>
          <cell r="D9">
            <v>0</v>
          </cell>
          <cell r="E9" t="str">
            <v xml:space="preserve">             N/A</v>
          </cell>
          <cell r="F9">
            <v>0</v>
          </cell>
          <cell r="G9">
            <v>0</v>
          </cell>
          <cell r="H9" t="str">
            <v xml:space="preserve">     N/A</v>
          </cell>
          <cell r="I9">
            <v>0</v>
          </cell>
          <cell r="J9">
            <v>0</v>
          </cell>
          <cell r="K9" t="str">
            <v xml:space="preserve">     N/A</v>
          </cell>
          <cell r="L9">
            <v>0</v>
          </cell>
          <cell r="M9">
            <v>0</v>
          </cell>
          <cell r="N9" t="str">
            <v xml:space="preserve">     N/A</v>
          </cell>
        </row>
        <row r="10">
          <cell r="A10" t="str">
            <v>5 - O&amp;M Capacity</v>
          </cell>
          <cell r="B10">
            <v>0</v>
          </cell>
          <cell r="C10">
            <v>0</v>
          </cell>
          <cell r="D10">
            <v>0</v>
          </cell>
          <cell r="E10" t="str">
            <v xml:space="preserve">             N/A</v>
          </cell>
          <cell r="F10">
            <v>0</v>
          </cell>
          <cell r="G10">
            <v>0</v>
          </cell>
          <cell r="H10" t="str">
            <v xml:space="preserve">     N/A</v>
          </cell>
          <cell r="I10">
            <v>0</v>
          </cell>
          <cell r="J10">
            <v>0</v>
          </cell>
          <cell r="K10" t="str">
            <v xml:space="preserve">     N/A</v>
          </cell>
          <cell r="L10">
            <v>0</v>
          </cell>
          <cell r="M10">
            <v>0</v>
          </cell>
          <cell r="N10" t="str">
            <v xml:space="preserve">     N/A</v>
          </cell>
        </row>
        <row r="11">
          <cell r="A11" t="str">
            <v>8 - O&amp;M ECRC</v>
          </cell>
          <cell r="B11">
            <v>5000</v>
          </cell>
          <cell r="C11">
            <v>4500</v>
          </cell>
          <cell r="D11">
            <v>-500</v>
          </cell>
          <cell r="E11">
            <v>-0.1</v>
          </cell>
          <cell r="F11">
            <v>5500</v>
          </cell>
          <cell r="G11">
            <v>1000</v>
          </cell>
          <cell r="H11">
            <v>0.22222222222222221</v>
          </cell>
          <cell r="I11">
            <v>6000</v>
          </cell>
          <cell r="J11">
            <v>500</v>
          </cell>
          <cell r="K11">
            <v>9.0909090909090912E-2</v>
          </cell>
          <cell r="L11">
            <v>5000</v>
          </cell>
          <cell r="M11">
            <v>-1000</v>
          </cell>
          <cell r="N11">
            <v>-0.16666666666666666</v>
          </cell>
        </row>
        <row r="12">
          <cell r="A12" t="str">
            <v>9 - O&amp;M NR Fuel</v>
          </cell>
          <cell r="B12">
            <v>0</v>
          </cell>
          <cell r="C12">
            <v>0</v>
          </cell>
          <cell r="D12">
            <v>0</v>
          </cell>
          <cell r="E12" t="str">
            <v xml:space="preserve">             N/A</v>
          </cell>
          <cell r="F12">
            <v>0</v>
          </cell>
          <cell r="G12">
            <v>0</v>
          </cell>
          <cell r="H12" t="str">
            <v xml:space="preserve">     N/A</v>
          </cell>
          <cell r="I12">
            <v>0</v>
          </cell>
          <cell r="J12">
            <v>0</v>
          </cell>
          <cell r="K12" t="str">
            <v xml:space="preserve">     N/A</v>
          </cell>
          <cell r="L12">
            <v>0</v>
          </cell>
          <cell r="M12">
            <v>0</v>
          </cell>
          <cell r="N12" t="str">
            <v xml:space="preserve">     N/A</v>
          </cell>
        </row>
        <row r="13">
          <cell r="B13">
            <v>155000</v>
          </cell>
          <cell r="C13">
            <v>148500</v>
          </cell>
          <cell r="D13">
            <v>-6500</v>
          </cell>
          <cell r="E13">
            <v>-4.1935483870967745E-2</v>
          </cell>
          <cell r="F13">
            <v>155500</v>
          </cell>
          <cell r="H13">
            <v>4.7138047138047139E-2</v>
          </cell>
          <cell r="I13">
            <v>162000</v>
          </cell>
          <cell r="K13">
            <v>4.1800643086816719E-2</v>
          </cell>
          <cell r="L13">
            <v>158000</v>
          </cell>
          <cell r="N13">
            <v>-2.4691358024691357E-2</v>
          </cell>
        </row>
        <row r="15">
          <cell r="A15" t="str">
            <v>6 - Below the Line Expenses</v>
          </cell>
          <cell r="B15">
            <v>1000</v>
          </cell>
          <cell r="C15">
            <v>900</v>
          </cell>
          <cell r="D15">
            <v>-100</v>
          </cell>
          <cell r="E15">
            <v>-0.1</v>
          </cell>
          <cell r="F15">
            <v>1100</v>
          </cell>
          <cell r="G15">
            <v>200</v>
          </cell>
          <cell r="H15">
            <v>0.22222222222222221</v>
          </cell>
          <cell r="I15">
            <v>1200</v>
          </cell>
          <cell r="J15">
            <v>100</v>
          </cell>
          <cell r="K15">
            <v>9.0909090909090912E-2</v>
          </cell>
          <cell r="L15">
            <v>1500</v>
          </cell>
          <cell r="M15">
            <v>300</v>
          </cell>
          <cell r="N15">
            <v>0.25</v>
          </cell>
        </row>
        <row r="16">
          <cell r="A16" t="str">
            <v>7 - Redirected Expenses (to other business units)</v>
          </cell>
          <cell r="B16">
            <v>0</v>
          </cell>
          <cell r="C16">
            <v>0</v>
          </cell>
          <cell r="D16">
            <v>0</v>
          </cell>
          <cell r="E16" t="str">
            <v xml:space="preserve">             N/A</v>
          </cell>
          <cell r="F16">
            <v>0</v>
          </cell>
          <cell r="G16">
            <v>0</v>
          </cell>
          <cell r="H16" t="str">
            <v xml:space="preserve">     N/A</v>
          </cell>
          <cell r="I16">
            <v>0</v>
          </cell>
          <cell r="J16">
            <v>0</v>
          </cell>
          <cell r="K16" t="str">
            <v xml:space="preserve">     N/A</v>
          </cell>
          <cell r="L16">
            <v>0</v>
          </cell>
          <cell r="M16">
            <v>0</v>
          </cell>
          <cell r="N16" t="str">
            <v xml:space="preserve">     N/A</v>
          </cell>
        </row>
        <row r="17">
          <cell r="A17" t="str">
            <v>G - Inter-company Expenses (to non-utility)</v>
          </cell>
        </row>
        <row r="18">
          <cell r="A18" t="str">
            <v>S - Revenue Enhancement Expenses</v>
          </cell>
          <cell r="B18">
            <v>0</v>
          </cell>
          <cell r="C18">
            <v>0</v>
          </cell>
          <cell r="D18">
            <v>0</v>
          </cell>
          <cell r="E18" t="str">
            <v xml:space="preserve">             N/A</v>
          </cell>
          <cell r="F18">
            <v>0</v>
          </cell>
          <cell r="G18">
            <v>0</v>
          </cell>
          <cell r="H18" t="str">
            <v xml:space="preserve">     N/A</v>
          </cell>
          <cell r="I18">
            <v>0</v>
          </cell>
          <cell r="J18">
            <v>0</v>
          </cell>
          <cell r="K18" t="str">
            <v xml:space="preserve">     N/A</v>
          </cell>
          <cell r="L18">
            <v>0</v>
          </cell>
          <cell r="M18">
            <v>0</v>
          </cell>
          <cell r="N18" t="str">
            <v xml:space="preserve">     N/A</v>
          </cell>
        </row>
        <row r="19">
          <cell r="A19" t="str">
            <v>N - Other Expenses</v>
          </cell>
          <cell r="B19">
            <v>0</v>
          </cell>
          <cell r="C19">
            <v>0</v>
          </cell>
          <cell r="D19">
            <v>0</v>
          </cell>
          <cell r="E19" t="str">
            <v xml:space="preserve">             N/A</v>
          </cell>
          <cell r="F19">
            <v>0</v>
          </cell>
          <cell r="G19">
            <v>0</v>
          </cell>
          <cell r="H19" t="str">
            <v xml:space="preserve">     N/A</v>
          </cell>
          <cell r="I19">
            <v>0</v>
          </cell>
          <cell r="J19">
            <v>0</v>
          </cell>
          <cell r="K19" t="str">
            <v xml:space="preserve">     N/A</v>
          </cell>
          <cell r="L19">
            <v>0</v>
          </cell>
          <cell r="M19">
            <v>0</v>
          </cell>
          <cell r="N19" t="str">
            <v xml:space="preserve">     N/A</v>
          </cell>
        </row>
        <row r="20">
          <cell r="B20">
            <v>1000</v>
          </cell>
          <cell r="C20">
            <v>900</v>
          </cell>
          <cell r="D20">
            <v>-100</v>
          </cell>
          <cell r="E20">
            <v>-0.1</v>
          </cell>
          <cell r="F20">
            <v>1100</v>
          </cell>
          <cell r="H20">
            <v>0.22222222222222221</v>
          </cell>
          <cell r="I20">
            <v>1200</v>
          </cell>
          <cell r="K20">
            <v>9.0909090909090912E-2</v>
          </cell>
          <cell r="L20">
            <v>1500</v>
          </cell>
          <cell r="N20">
            <v>0.25</v>
          </cell>
        </row>
        <row r="22">
          <cell r="A22" t="str">
            <v>A - Capital Base</v>
          </cell>
          <cell r="B22">
            <v>100000</v>
          </cell>
          <cell r="C22">
            <v>100000</v>
          </cell>
          <cell r="D22">
            <v>0</v>
          </cell>
          <cell r="E22">
            <v>0</v>
          </cell>
          <cell r="F22">
            <v>110000</v>
          </cell>
          <cell r="G22">
            <v>10000</v>
          </cell>
          <cell r="H22">
            <v>0.1</v>
          </cell>
          <cell r="I22">
            <v>120000</v>
          </cell>
          <cell r="J22">
            <v>10000</v>
          </cell>
          <cell r="K22">
            <v>9.0909090909090912E-2</v>
          </cell>
          <cell r="L22">
            <v>130000</v>
          </cell>
          <cell r="M22">
            <v>10000</v>
          </cell>
          <cell r="N22">
            <v>8.3333333333333329E-2</v>
          </cell>
        </row>
        <row r="23">
          <cell r="A23" t="str">
            <v>B - Capital ECCR</v>
          </cell>
          <cell r="B23">
            <v>0</v>
          </cell>
          <cell r="C23">
            <v>0</v>
          </cell>
          <cell r="D23">
            <v>0</v>
          </cell>
          <cell r="E23" t="str">
            <v xml:space="preserve">             N/A</v>
          </cell>
          <cell r="F23">
            <v>0</v>
          </cell>
          <cell r="G23">
            <v>0</v>
          </cell>
          <cell r="H23" t="str">
            <v xml:space="preserve">     N/A</v>
          </cell>
          <cell r="I23">
            <v>0</v>
          </cell>
          <cell r="J23">
            <v>0</v>
          </cell>
          <cell r="K23" t="str">
            <v xml:space="preserve">     N/A</v>
          </cell>
          <cell r="L23">
            <v>0</v>
          </cell>
          <cell r="M23">
            <v>0</v>
          </cell>
          <cell r="N23" t="str">
            <v xml:space="preserve">     N/A</v>
          </cell>
        </row>
        <row r="24">
          <cell r="A24" t="str">
            <v>F - Capital Non-Regulated</v>
          </cell>
          <cell r="B24">
            <v>0</v>
          </cell>
          <cell r="C24">
            <v>0</v>
          </cell>
          <cell r="D24">
            <v>0</v>
          </cell>
          <cell r="E24" t="str">
            <v xml:space="preserve">             N/A</v>
          </cell>
          <cell r="F24">
            <v>0</v>
          </cell>
          <cell r="G24">
            <v>0</v>
          </cell>
          <cell r="H24" t="str">
            <v xml:space="preserve">     N/A</v>
          </cell>
          <cell r="I24">
            <v>0</v>
          </cell>
          <cell r="J24">
            <v>0</v>
          </cell>
          <cell r="K24" t="str">
            <v xml:space="preserve">     N/A</v>
          </cell>
          <cell r="L24">
            <v>0</v>
          </cell>
          <cell r="M24">
            <v>0</v>
          </cell>
          <cell r="N24" t="str">
            <v xml:space="preserve">     N/A</v>
          </cell>
        </row>
        <row r="25">
          <cell r="A25" t="str">
            <v>H - Capital ECRC</v>
          </cell>
          <cell r="B25">
            <v>0</v>
          </cell>
          <cell r="C25">
            <v>0</v>
          </cell>
          <cell r="D25">
            <v>0</v>
          </cell>
          <cell r="E25" t="str">
            <v xml:space="preserve">             N/A</v>
          </cell>
          <cell r="F25">
            <v>0</v>
          </cell>
          <cell r="G25">
            <v>0</v>
          </cell>
          <cell r="H25" t="str">
            <v xml:space="preserve">     N/A</v>
          </cell>
          <cell r="I25">
            <v>0</v>
          </cell>
          <cell r="J25">
            <v>0</v>
          </cell>
          <cell r="K25" t="str">
            <v xml:space="preserve">     N/A</v>
          </cell>
          <cell r="L25">
            <v>1000</v>
          </cell>
          <cell r="M25">
            <v>1000</v>
          </cell>
          <cell r="N25" t="str">
            <v xml:space="preserve">     N/A</v>
          </cell>
        </row>
        <row r="26">
          <cell r="A26" t="str">
            <v>V - Revenue Enhancement Capital</v>
          </cell>
          <cell r="B26">
            <v>0</v>
          </cell>
          <cell r="C26">
            <v>0</v>
          </cell>
          <cell r="D26">
            <v>0</v>
          </cell>
          <cell r="E26" t="str">
            <v xml:space="preserve">             N/A</v>
          </cell>
          <cell r="F26">
            <v>0</v>
          </cell>
          <cell r="G26">
            <v>0</v>
          </cell>
          <cell r="H26" t="str">
            <v xml:space="preserve">     N/A</v>
          </cell>
          <cell r="I26">
            <v>0</v>
          </cell>
          <cell r="J26">
            <v>0</v>
          </cell>
          <cell r="K26" t="str">
            <v xml:space="preserve">     N/A</v>
          </cell>
          <cell r="L26">
            <v>0</v>
          </cell>
          <cell r="M26">
            <v>0</v>
          </cell>
          <cell r="N26" t="str">
            <v xml:space="preserve">     N/A</v>
          </cell>
        </row>
        <row r="27">
          <cell r="B27">
            <v>100000</v>
          </cell>
          <cell r="C27">
            <v>100000</v>
          </cell>
          <cell r="D27">
            <v>0</v>
          </cell>
          <cell r="E27">
            <v>0</v>
          </cell>
          <cell r="F27">
            <v>110000</v>
          </cell>
          <cell r="H27">
            <v>0.1</v>
          </cell>
          <cell r="I27">
            <v>120000</v>
          </cell>
          <cell r="K27">
            <v>9.0909090909090912E-2</v>
          </cell>
          <cell r="L27">
            <v>131000</v>
          </cell>
          <cell r="N27">
            <v>9.166666666666666E-2</v>
          </cell>
        </row>
        <row r="29">
          <cell r="A29" t="str">
            <v>R - Revenue Enhancement Revenue</v>
          </cell>
          <cell r="B29">
            <v>0</v>
          </cell>
          <cell r="C29">
            <v>0</v>
          </cell>
          <cell r="D29">
            <v>0</v>
          </cell>
          <cell r="E29" t="str">
            <v xml:space="preserve">             N/A</v>
          </cell>
          <cell r="F29">
            <v>0</v>
          </cell>
          <cell r="G29">
            <v>0</v>
          </cell>
          <cell r="H29" t="str">
            <v xml:space="preserve">     N/A</v>
          </cell>
          <cell r="I29">
            <v>0</v>
          </cell>
          <cell r="J29">
            <v>0</v>
          </cell>
          <cell r="K29" t="str">
            <v xml:space="preserve">     N/A</v>
          </cell>
          <cell r="L29">
            <v>0</v>
          </cell>
          <cell r="M29">
            <v>0</v>
          </cell>
          <cell r="N29" t="str">
            <v xml:space="preserve">     N/A</v>
          </cell>
        </row>
        <row r="30">
          <cell r="A30" t="str">
            <v>Memo: Gross Payroll Dollars</v>
          </cell>
          <cell r="B30">
            <v>20000</v>
          </cell>
          <cell r="C30">
            <v>19500</v>
          </cell>
          <cell r="D30">
            <v>-500</v>
          </cell>
          <cell r="E30">
            <v>-2.5000000000000001E-2</v>
          </cell>
          <cell r="F30">
            <v>20500</v>
          </cell>
          <cell r="G30">
            <v>1000</v>
          </cell>
          <cell r="H30">
            <v>5.128205128205128E-2</v>
          </cell>
          <cell r="I30">
            <v>21000</v>
          </cell>
          <cell r="J30">
            <v>500</v>
          </cell>
          <cell r="K30">
            <v>2.4390243902439025E-2</v>
          </cell>
          <cell r="L30">
            <v>22000</v>
          </cell>
          <cell r="M30">
            <v>1000</v>
          </cell>
          <cell r="N30">
            <v>4.7619047619047616E-2</v>
          </cell>
        </row>
        <row r="32">
          <cell r="A32" t="str">
            <v>Workforce</v>
          </cell>
        </row>
        <row r="33">
          <cell r="A33" t="str">
            <v>FEX - FPL Exempt Employees</v>
          </cell>
          <cell r="B33">
            <v>150</v>
          </cell>
          <cell r="C33">
            <v>150</v>
          </cell>
          <cell r="D33">
            <v>0</v>
          </cell>
          <cell r="E33">
            <v>0</v>
          </cell>
          <cell r="F33">
            <v>155</v>
          </cell>
          <cell r="G33">
            <v>5</v>
          </cell>
          <cell r="H33">
            <v>3.3333333333333333E-2</v>
          </cell>
          <cell r="I33">
            <v>160</v>
          </cell>
          <cell r="J33">
            <v>5</v>
          </cell>
          <cell r="K33">
            <v>3.2258064516129031E-2</v>
          </cell>
          <cell r="L33">
            <v>160</v>
          </cell>
          <cell r="M33">
            <v>0</v>
          </cell>
          <cell r="N33">
            <v>0</v>
          </cell>
        </row>
        <row r="34">
          <cell r="A34" t="str">
            <v>FEP - FPL Exempt Part-Time Employees (.5 each)</v>
          </cell>
          <cell r="B34">
            <v>0</v>
          </cell>
          <cell r="C34">
            <v>0</v>
          </cell>
          <cell r="D34">
            <v>0</v>
          </cell>
          <cell r="E34" t="str">
            <v xml:space="preserve">             N/A</v>
          </cell>
          <cell r="F34">
            <v>0</v>
          </cell>
          <cell r="G34">
            <v>0</v>
          </cell>
          <cell r="H34" t="str">
            <v xml:space="preserve">     N/A</v>
          </cell>
          <cell r="I34">
            <v>0</v>
          </cell>
          <cell r="J34">
            <v>0</v>
          </cell>
          <cell r="K34" t="str">
            <v xml:space="preserve">     N/A</v>
          </cell>
          <cell r="L34">
            <v>0</v>
          </cell>
          <cell r="M34">
            <v>0</v>
          </cell>
          <cell r="N34" t="str">
            <v xml:space="preserve">     N/A</v>
          </cell>
        </row>
        <row r="35">
          <cell r="A35" t="str">
            <v>FNX - FPL Non-Exempt Employees</v>
          </cell>
          <cell r="B35">
            <v>100</v>
          </cell>
          <cell r="C35">
            <v>100</v>
          </cell>
          <cell r="D35">
            <v>0</v>
          </cell>
          <cell r="E35">
            <v>0</v>
          </cell>
          <cell r="F35">
            <v>105</v>
          </cell>
          <cell r="G35">
            <v>5</v>
          </cell>
          <cell r="H35">
            <v>0.05</v>
          </cell>
          <cell r="I35">
            <v>110</v>
          </cell>
          <cell r="J35">
            <v>5</v>
          </cell>
          <cell r="K35">
            <v>4.7619047619047616E-2</v>
          </cell>
          <cell r="L35">
            <v>105</v>
          </cell>
          <cell r="M35">
            <v>-5</v>
          </cell>
          <cell r="N35">
            <v>-4.5454545454545456E-2</v>
          </cell>
        </row>
        <row r="36">
          <cell r="A36" t="str">
            <v>FPT - FPL Non-Exempt Part-Time Employees (.5 each)</v>
          </cell>
          <cell r="B36">
            <v>0</v>
          </cell>
          <cell r="C36">
            <v>0</v>
          </cell>
          <cell r="D36">
            <v>0</v>
          </cell>
          <cell r="E36" t="str">
            <v xml:space="preserve">             N/A</v>
          </cell>
          <cell r="F36">
            <v>0</v>
          </cell>
          <cell r="G36">
            <v>0</v>
          </cell>
          <cell r="H36" t="str">
            <v xml:space="preserve">     N/A</v>
          </cell>
          <cell r="I36">
            <v>0</v>
          </cell>
          <cell r="J36">
            <v>0</v>
          </cell>
          <cell r="K36" t="str">
            <v xml:space="preserve">     N/A</v>
          </cell>
          <cell r="L36">
            <v>0</v>
          </cell>
          <cell r="M36">
            <v>0</v>
          </cell>
          <cell r="N36" t="str">
            <v xml:space="preserve">     N/A</v>
          </cell>
        </row>
        <row r="37">
          <cell r="A37" t="str">
            <v>FBV - FPL Bargaining Unit Employees</v>
          </cell>
          <cell r="B37">
            <v>0</v>
          </cell>
          <cell r="C37">
            <v>0</v>
          </cell>
          <cell r="D37">
            <v>0</v>
          </cell>
          <cell r="E37" t="str">
            <v xml:space="preserve">             N/A</v>
          </cell>
          <cell r="F37">
            <v>0</v>
          </cell>
          <cell r="G37">
            <v>0</v>
          </cell>
          <cell r="H37" t="str">
            <v xml:space="preserve">     N/A</v>
          </cell>
          <cell r="I37">
            <v>0</v>
          </cell>
          <cell r="J37">
            <v>0</v>
          </cell>
          <cell r="K37" t="str">
            <v xml:space="preserve">     N/A</v>
          </cell>
          <cell r="L37">
            <v>0</v>
          </cell>
          <cell r="M37">
            <v>0</v>
          </cell>
          <cell r="N37" t="str">
            <v xml:space="preserve">     N/A</v>
          </cell>
        </row>
        <row r="38">
          <cell r="B38">
            <v>250</v>
          </cell>
          <cell r="C38">
            <v>250</v>
          </cell>
          <cell r="D38">
            <v>0</v>
          </cell>
          <cell r="E38">
            <v>0</v>
          </cell>
          <cell r="F38">
            <v>260</v>
          </cell>
          <cell r="H38">
            <v>0.04</v>
          </cell>
          <cell r="I38">
            <v>270</v>
          </cell>
          <cell r="K38">
            <v>3.8461538461538464E-2</v>
          </cell>
          <cell r="L38">
            <v>265</v>
          </cell>
          <cell r="N38">
            <v>-1.8518518518518517E-2</v>
          </cell>
        </row>
        <row r="40">
          <cell r="A40" t="str">
            <v>FTTE - Full-Time Temporary Employees</v>
          </cell>
          <cell r="B40">
            <v>0</v>
          </cell>
          <cell r="C40">
            <v>0</v>
          </cell>
          <cell r="D40">
            <v>0</v>
          </cell>
          <cell r="E40" t="str">
            <v xml:space="preserve">             N/A</v>
          </cell>
          <cell r="F40">
            <v>0</v>
          </cell>
          <cell r="G40">
            <v>0</v>
          </cell>
          <cell r="H40" t="str">
            <v xml:space="preserve">     N/A</v>
          </cell>
          <cell r="I40">
            <v>0</v>
          </cell>
          <cell r="J40">
            <v>0</v>
          </cell>
          <cell r="K40" t="str">
            <v xml:space="preserve">     N/A</v>
          </cell>
          <cell r="L40">
            <v>0</v>
          </cell>
          <cell r="M40">
            <v>0</v>
          </cell>
          <cell r="N40" t="str">
            <v xml:space="preserve">     N/A</v>
          </cell>
        </row>
        <row r="41">
          <cell r="A41" t="str">
            <v>FOT - FPL Overtime Equivalent Employees</v>
          </cell>
          <cell r="B41">
            <v>0</v>
          </cell>
          <cell r="C41">
            <v>0</v>
          </cell>
          <cell r="D41">
            <v>0</v>
          </cell>
          <cell r="E41" t="str">
            <v xml:space="preserve">             N/A</v>
          </cell>
          <cell r="F41">
            <v>0</v>
          </cell>
          <cell r="G41">
            <v>0</v>
          </cell>
          <cell r="H41" t="str">
            <v xml:space="preserve">     N/A</v>
          </cell>
          <cell r="I41">
            <v>0</v>
          </cell>
          <cell r="J41">
            <v>0</v>
          </cell>
          <cell r="K41" t="str">
            <v xml:space="preserve">     N/A</v>
          </cell>
          <cell r="L41">
            <v>0</v>
          </cell>
          <cell r="M41">
            <v>0</v>
          </cell>
          <cell r="N41" t="str">
            <v xml:space="preserve">     N/A</v>
          </cell>
        </row>
        <row r="42">
          <cell r="A42" t="str">
            <v>TMP - Temporary Employees</v>
          </cell>
          <cell r="B42">
            <v>0</v>
          </cell>
          <cell r="C42">
            <v>0</v>
          </cell>
          <cell r="D42">
            <v>0</v>
          </cell>
          <cell r="E42" t="str">
            <v xml:space="preserve">             N/A</v>
          </cell>
          <cell r="F42">
            <v>0</v>
          </cell>
          <cell r="G42">
            <v>0</v>
          </cell>
          <cell r="H42" t="str">
            <v xml:space="preserve">     N/A</v>
          </cell>
          <cell r="I42">
            <v>0</v>
          </cell>
          <cell r="J42">
            <v>0</v>
          </cell>
          <cell r="K42" t="str">
            <v xml:space="preserve">     N/A</v>
          </cell>
          <cell r="L42">
            <v>0</v>
          </cell>
          <cell r="M42">
            <v>0</v>
          </cell>
          <cell r="N42" t="str">
            <v xml:space="preserve">     N/A</v>
          </cell>
        </row>
        <row r="43">
          <cell r="A43" t="str">
            <v>CON - Contractor Employees</v>
          </cell>
          <cell r="B43">
            <v>0</v>
          </cell>
          <cell r="C43">
            <v>0</v>
          </cell>
          <cell r="D43">
            <v>0</v>
          </cell>
          <cell r="E43" t="str">
            <v xml:space="preserve">             N/A</v>
          </cell>
          <cell r="F43">
            <v>0</v>
          </cell>
          <cell r="G43">
            <v>0</v>
          </cell>
          <cell r="H43" t="str">
            <v xml:space="preserve">     N/A</v>
          </cell>
          <cell r="I43">
            <v>0</v>
          </cell>
          <cell r="J43">
            <v>0</v>
          </cell>
          <cell r="K43" t="str">
            <v xml:space="preserve">     N/A</v>
          </cell>
          <cell r="L43">
            <v>0</v>
          </cell>
          <cell r="M43">
            <v>0</v>
          </cell>
          <cell r="N43" t="str">
            <v xml:space="preserve">     N/A</v>
          </cell>
        </row>
        <row r="44">
          <cell r="B44">
            <v>0</v>
          </cell>
          <cell r="C44">
            <v>0</v>
          </cell>
          <cell r="D44">
            <v>0</v>
          </cell>
          <cell r="E44" t="str">
            <v xml:space="preserve">             N/A</v>
          </cell>
          <cell r="F44">
            <v>0</v>
          </cell>
          <cell r="H44" t="str">
            <v xml:space="preserve">     N/A</v>
          </cell>
          <cell r="I44">
            <v>0</v>
          </cell>
          <cell r="K44" t="str">
            <v xml:space="preserve">     N/A</v>
          </cell>
          <cell r="L44">
            <v>0</v>
          </cell>
          <cell r="N44" t="str">
            <v xml:space="preserve">     N/A</v>
          </cell>
        </row>
        <row r="45">
          <cell r="J45">
            <v>0</v>
          </cell>
          <cell r="K45" t="str">
            <v xml:space="preserve">     N/A</v>
          </cell>
        </row>
        <row r="46">
          <cell r="B46">
            <v>250</v>
          </cell>
          <cell r="C46">
            <v>250</v>
          </cell>
          <cell r="D46">
            <v>0</v>
          </cell>
          <cell r="E46">
            <v>0</v>
          </cell>
          <cell r="F46">
            <v>260</v>
          </cell>
          <cell r="H46">
            <v>0.04</v>
          </cell>
          <cell r="I46">
            <v>270</v>
          </cell>
          <cell r="K46">
            <v>3.8461538461538464E-2</v>
          </cell>
          <cell r="L46">
            <v>265</v>
          </cell>
          <cell r="N46">
            <v>-1.8518518518518517E-2</v>
          </cell>
        </row>
      </sheetData>
      <sheetData sheetId="7" refreshError="1">
        <row r="5">
          <cell r="B5" t="str">
            <v>Current Approved 2004</v>
          </cell>
          <cell r="E5" t="str">
            <v>Betw YR Chg:YE 2004Est vs CA2004</v>
          </cell>
          <cell r="H5" t="str">
            <v>Year-end Estimate 2004</v>
          </cell>
          <cell r="N5" t="str">
            <v>Plan 2005</v>
          </cell>
          <cell r="T5" t="str">
            <v>Funds Request 2006</v>
          </cell>
          <cell r="Z5" t="str">
            <v>Funds Request 2007</v>
          </cell>
        </row>
        <row r="6">
          <cell r="B6" t="str">
            <v>Base O&amp;M $</v>
          </cell>
          <cell r="E6" t="str">
            <v>Base O&amp;M $</v>
          </cell>
          <cell r="H6" t="str">
            <v>Base O&amp;M $</v>
          </cell>
          <cell r="M6" t="str">
            <v>FTE #</v>
          </cell>
          <cell r="N6" t="str">
            <v>Base O&amp;M $</v>
          </cell>
          <cell r="S6" t="str">
            <v>FTE #</v>
          </cell>
          <cell r="T6" t="str">
            <v>Base O&amp;M $</v>
          </cell>
          <cell r="Y6" t="str">
            <v>FTE #</v>
          </cell>
          <cell r="Z6" t="str">
            <v>Base O&amp;M $</v>
          </cell>
        </row>
        <row r="8">
          <cell r="M8">
            <v>100</v>
          </cell>
          <cell r="N8">
            <v>100</v>
          </cell>
          <cell r="S8">
            <v>5</v>
          </cell>
          <cell r="T8">
            <v>105</v>
          </cell>
          <cell r="Y8">
            <v>2</v>
          </cell>
          <cell r="Z8">
            <v>107</v>
          </cell>
        </row>
        <row r="9">
          <cell r="E9">
            <v>0</v>
          </cell>
          <cell r="M9">
            <v>0</v>
          </cell>
          <cell r="S9">
            <v>0</v>
          </cell>
          <cell r="Y9">
            <v>0</v>
          </cell>
        </row>
        <row r="10">
          <cell r="E10">
            <v>0</v>
          </cell>
          <cell r="M10">
            <v>0</v>
          </cell>
          <cell r="S10">
            <v>0</v>
          </cell>
          <cell r="Y10">
            <v>0</v>
          </cell>
        </row>
        <row r="12">
          <cell r="E12">
            <v>0</v>
          </cell>
          <cell r="M12">
            <v>0</v>
          </cell>
          <cell r="S12">
            <v>0</v>
          </cell>
          <cell r="Y12">
            <v>0</v>
          </cell>
        </row>
        <row r="13">
          <cell r="E13">
            <v>0</v>
          </cell>
          <cell r="M13">
            <v>0</v>
          </cell>
          <cell r="S13">
            <v>0</v>
          </cell>
          <cell r="Y13">
            <v>0</v>
          </cell>
        </row>
        <row r="14">
          <cell r="E14">
            <v>0</v>
          </cell>
          <cell r="M14">
            <v>0</v>
          </cell>
          <cell r="S14">
            <v>0</v>
          </cell>
          <cell r="Y14">
            <v>0</v>
          </cell>
        </row>
        <row r="16">
          <cell r="E16">
            <v>0</v>
          </cell>
          <cell r="M16">
            <v>0</v>
          </cell>
          <cell r="S16">
            <v>0</v>
          </cell>
          <cell r="Y16">
            <v>0</v>
          </cell>
        </row>
        <row r="17">
          <cell r="E17">
            <v>0</v>
          </cell>
          <cell r="M17">
            <v>0</v>
          </cell>
          <cell r="S17">
            <v>0</v>
          </cell>
          <cell r="Y17">
            <v>0</v>
          </cell>
        </row>
        <row r="18">
          <cell r="E18">
            <v>0</v>
          </cell>
          <cell r="M18">
            <v>0</v>
          </cell>
          <cell r="S18">
            <v>0</v>
          </cell>
          <cell r="Y18">
            <v>0</v>
          </cell>
        </row>
        <row r="20">
          <cell r="E20">
            <v>0</v>
          </cell>
          <cell r="M20">
            <v>0</v>
          </cell>
          <cell r="S20">
            <v>0</v>
          </cell>
          <cell r="Y20">
            <v>0</v>
          </cell>
        </row>
        <row r="21">
          <cell r="E21">
            <v>0</v>
          </cell>
          <cell r="M21">
            <v>0</v>
          </cell>
          <cell r="S21">
            <v>0</v>
          </cell>
          <cell r="Y21">
            <v>0</v>
          </cell>
        </row>
        <row r="22">
          <cell r="E22">
            <v>0</v>
          </cell>
          <cell r="M22">
            <v>0</v>
          </cell>
          <cell r="S22">
            <v>0</v>
          </cell>
          <cell r="Y22">
            <v>0</v>
          </cell>
        </row>
        <row r="24">
          <cell r="E24">
            <v>0</v>
          </cell>
          <cell r="M24">
            <v>0</v>
          </cell>
          <cell r="S24">
            <v>0</v>
          </cell>
          <cell r="Y24">
            <v>0</v>
          </cell>
        </row>
        <row r="25">
          <cell r="E25">
            <v>0</v>
          </cell>
          <cell r="M25">
            <v>0</v>
          </cell>
          <cell r="S25">
            <v>0</v>
          </cell>
          <cell r="Y25">
            <v>0</v>
          </cell>
        </row>
        <row r="26">
          <cell r="E26">
            <v>0</v>
          </cell>
          <cell r="M26">
            <v>0</v>
          </cell>
          <cell r="S26">
            <v>0</v>
          </cell>
          <cell r="Y26">
            <v>0</v>
          </cell>
        </row>
        <row r="28">
          <cell r="E28">
            <v>0</v>
          </cell>
          <cell r="M28">
            <v>0</v>
          </cell>
          <cell r="S28">
            <v>0</v>
          </cell>
          <cell r="Y28">
            <v>0</v>
          </cell>
        </row>
        <row r="29">
          <cell r="E29">
            <v>0</v>
          </cell>
          <cell r="M29">
            <v>0</v>
          </cell>
          <cell r="S29">
            <v>0</v>
          </cell>
          <cell r="Y29">
            <v>0</v>
          </cell>
        </row>
        <row r="30">
          <cell r="E30">
            <v>0</v>
          </cell>
          <cell r="M30">
            <v>0</v>
          </cell>
          <cell r="S30">
            <v>0</v>
          </cell>
          <cell r="Y30">
            <v>0</v>
          </cell>
        </row>
        <row r="32">
          <cell r="E32">
            <v>0</v>
          </cell>
          <cell r="M32">
            <v>0</v>
          </cell>
          <cell r="S32">
            <v>0</v>
          </cell>
          <cell r="Y32">
            <v>0</v>
          </cell>
        </row>
        <row r="33">
          <cell r="E33">
            <v>0</v>
          </cell>
          <cell r="M33">
            <v>0</v>
          </cell>
          <cell r="S33">
            <v>0</v>
          </cell>
          <cell r="Y33">
            <v>0</v>
          </cell>
        </row>
        <row r="34">
          <cell r="E34">
            <v>0</v>
          </cell>
          <cell r="M34">
            <v>0</v>
          </cell>
          <cell r="S34">
            <v>0</v>
          </cell>
          <cell r="Y34">
            <v>0</v>
          </cell>
        </row>
        <row r="36">
          <cell r="E36">
            <v>0</v>
          </cell>
          <cell r="M36">
            <v>0</v>
          </cell>
          <cell r="S36">
            <v>0</v>
          </cell>
          <cell r="Y36">
            <v>0</v>
          </cell>
        </row>
        <row r="37">
          <cell r="E37">
            <v>0</v>
          </cell>
          <cell r="M37">
            <v>0</v>
          </cell>
          <cell r="S37">
            <v>0</v>
          </cell>
          <cell r="Y37">
            <v>0</v>
          </cell>
        </row>
        <row r="38">
          <cell r="E38">
            <v>0</v>
          </cell>
          <cell r="M38">
            <v>0</v>
          </cell>
          <cell r="S38">
            <v>0</v>
          </cell>
          <cell r="Y38">
            <v>0</v>
          </cell>
        </row>
        <row r="40">
          <cell r="E40">
            <v>0</v>
          </cell>
          <cell r="M40">
            <v>0</v>
          </cell>
          <cell r="S40">
            <v>0</v>
          </cell>
          <cell r="Y40">
            <v>0</v>
          </cell>
        </row>
        <row r="41">
          <cell r="E41">
            <v>0</v>
          </cell>
          <cell r="M41">
            <v>0</v>
          </cell>
          <cell r="S41">
            <v>0</v>
          </cell>
          <cell r="Y41">
            <v>0</v>
          </cell>
        </row>
        <row r="42">
          <cell r="E42">
            <v>0</v>
          </cell>
          <cell r="M42">
            <v>0</v>
          </cell>
          <cell r="S42">
            <v>0</v>
          </cell>
          <cell r="Y42">
            <v>0</v>
          </cell>
        </row>
        <row r="44">
          <cell r="E44">
            <v>0</v>
          </cell>
          <cell r="M44">
            <v>0</v>
          </cell>
          <cell r="S44">
            <v>0</v>
          </cell>
          <cell r="Y44">
            <v>0</v>
          </cell>
        </row>
        <row r="45">
          <cell r="E45">
            <v>0</v>
          </cell>
          <cell r="M45">
            <v>0</v>
          </cell>
          <cell r="S45">
            <v>0</v>
          </cell>
          <cell r="Y45">
            <v>0</v>
          </cell>
        </row>
        <row r="46">
          <cell r="E46">
            <v>0</v>
          </cell>
          <cell r="M46">
            <v>0</v>
          </cell>
          <cell r="S46">
            <v>0</v>
          </cell>
          <cell r="Y46">
            <v>0</v>
          </cell>
        </row>
        <row r="48">
          <cell r="E48">
            <v>0</v>
          </cell>
          <cell r="M48">
            <v>0</v>
          </cell>
          <cell r="S48">
            <v>0</v>
          </cell>
          <cell r="Y48">
            <v>0</v>
          </cell>
        </row>
        <row r="49">
          <cell r="E49">
            <v>0</v>
          </cell>
          <cell r="M49">
            <v>0</v>
          </cell>
          <cell r="S49">
            <v>0</v>
          </cell>
          <cell r="Y49">
            <v>0</v>
          </cell>
        </row>
        <row r="50">
          <cell r="B50">
            <v>0</v>
          </cell>
          <cell r="E50">
            <v>0</v>
          </cell>
          <cell r="H50">
            <v>0</v>
          </cell>
          <cell r="M50">
            <v>100</v>
          </cell>
          <cell r="N50">
            <v>100</v>
          </cell>
          <cell r="S50">
            <v>5</v>
          </cell>
          <cell r="T50">
            <v>105</v>
          </cell>
          <cell r="Y50">
            <v>2</v>
          </cell>
          <cell r="Z50">
            <v>107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3">
          <cell r="A3" t="str">
            <v>Business Unit:                                Prepared By:</v>
          </cell>
        </row>
        <row r="4">
          <cell r="A4" t="str">
            <v>Financial Data in Thousands</v>
          </cell>
        </row>
        <row r="19">
          <cell r="B19">
            <v>5000</v>
          </cell>
          <cell r="C19" t="str">
            <v>Programming support for  …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KW &amp; FKEC"/>
      <sheetName val="FERC - OTHER"/>
      <sheetName val="MWH JAN DEC 00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Patti Data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Compare R&amp;R Rpt to W. Log"/>
      <sheetName val="R&amp;R Rpt (FEB)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R&amp;R Rpt (SEP)"/>
      <sheetName val="R&amp;R Rpt (OCT)"/>
      <sheetName val="R&amp;R Rpt (NOV)"/>
      <sheetName val="R&amp;R Rpt (DEC)"/>
      <sheetName val="A2 (JAN)"/>
      <sheetName val="E2 2000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Est-1b"/>
      <sheetName val="Lauderdale"/>
      <sheetName val="Martin"/>
      <sheetName val="Scherer"/>
      <sheetName val="SJRPP"/>
      <sheetName val="A SCH INPUT"/>
      <sheetName val="R_INPUT"/>
      <sheetName val="RECON"/>
      <sheetName val="FPSC TU"/>
      <sheetName val="Procedures_Index "/>
      <sheetName val="MIDCOURSE"/>
      <sheetName val="E1b 2000 Midband 7_5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/>
      <sheetData sheetId="44"/>
      <sheetData sheetId="45"/>
      <sheetData sheetId="46"/>
      <sheetData sheetId="47"/>
      <sheetData sheetId="48"/>
      <sheetData sheetId="49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 refreshError="1"/>
      <sheetData sheetId="64"/>
      <sheetData sheetId="65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RC - OTHER"/>
      <sheetName val="CKW &amp; FKEC"/>
      <sheetName val="Form 27 - MWH JAN DEC 07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R&amp;R Rpt (FEB)"/>
      <sheetName val="Compare R&amp;R Rpt to W. Log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R&amp;R Rpt (SEP)"/>
      <sheetName val="R&amp;R Rpt (OCT)"/>
      <sheetName val="R&amp;R Rpt (NOV)"/>
      <sheetName val="R&amp;R Rpt (DEC)"/>
      <sheetName val="A2 (JAN)"/>
      <sheetName val="PROJECTIONS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Scherer"/>
      <sheetName val="Lauderdale"/>
      <sheetName val="Martin"/>
      <sheetName val="SJRPP"/>
      <sheetName val=" Okeelanta"/>
      <sheetName val="A SCH INPUT"/>
      <sheetName val="R_INPUT"/>
      <sheetName val="RECON"/>
      <sheetName val="Prelim_Variance"/>
      <sheetName val="FPSC TU"/>
      <sheetName val="Income Data"/>
    </sheetNames>
    <sheetDataSet>
      <sheetData sheetId="0" refreshError="1"/>
      <sheetData sheetId="1">
        <row r="10">
          <cell r="C10" t="str">
            <v>JAN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>
        <row r="28">
          <cell r="E28">
            <v>0</v>
          </cell>
        </row>
      </sheetData>
      <sheetData sheetId="55">
        <row r="27">
          <cell r="E27">
            <v>0</v>
          </cell>
        </row>
      </sheetData>
      <sheetData sheetId="56">
        <row r="27">
          <cell r="E27">
            <v>0</v>
          </cell>
        </row>
      </sheetData>
      <sheetData sheetId="57"/>
      <sheetData sheetId="58" refreshError="1"/>
      <sheetData sheetId="59" refreshError="1"/>
      <sheetData sheetId="60" refreshError="1"/>
      <sheetData sheetId="61" refreshError="1"/>
      <sheetData sheetId="62"/>
      <sheetData sheetId="6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E DIFF"/>
      <sheetName val="NOI"/>
      <sheetName val="Rate Base"/>
      <sheetName val="Cap Struct"/>
      <sheetName val="Cost of Capital Calc"/>
      <sheetName val="Cap Structure"/>
      <sheetName val="Cap Structure Adj"/>
      <sheetName val="Cap Structure Cost Rates"/>
      <sheetName val="NON UTILITY"/>
      <sheetName val="CURRENT MONTH"/>
      <sheetName val="PRIOR MONTH"/>
      <sheetName val="Cap Struct - Current"/>
      <sheetName val="Cap Struct - Prior"/>
      <sheetName val="Flowback"/>
    </sheetNames>
    <sheetDataSet>
      <sheetData sheetId="0">
        <row r="1">
          <cell r="B1">
            <v>201402</v>
          </cell>
        </row>
      </sheetData>
      <sheetData sheetId="1"/>
      <sheetData sheetId="2">
        <row r="67">
          <cell r="E67">
            <v>24017317542.09</v>
          </cell>
        </row>
      </sheetData>
      <sheetData sheetId="3"/>
      <sheetData sheetId="4"/>
      <sheetData sheetId="5">
        <row r="1">
          <cell r="A1" t="str">
            <v>CATEGORY</v>
          </cell>
          <cell r="B1" t="str">
            <v>LEDGER_MONTH</v>
          </cell>
          <cell r="D1" t="str">
            <v>AMOUNT</v>
          </cell>
        </row>
        <row r="2">
          <cell r="A2" t="str">
            <v>COMMON_EQUITY</v>
          </cell>
          <cell r="B2">
            <v>201212</v>
          </cell>
          <cell r="D2">
            <v>-11636415847.379999</v>
          </cell>
        </row>
        <row r="3">
          <cell r="A3" t="str">
            <v>CUSTOMER_DEPOSITS</v>
          </cell>
          <cell r="B3">
            <v>201306</v>
          </cell>
          <cell r="D3">
            <v>-503969294.93000001</v>
          </cell>
        </row>
        <row r="4">
          <cell r="A4" t="str">
            <v>LONG_TERM_DEBT</v>
          </cell>
          <cell r="B4">
            <v>201311</v>
          </cell>
          <cell r="D4">
            <v>-8538735375.3500004</v>
          </cell>
        </row>
        <row r="5">
          <cell r="A5" t="str">
            <v>COMMON_EQUITY</v>
          </cell>
          <cell r="B5">
            <v>201302</v>
          </cell>
          <cell r="D5">
            <v>-11907695036.91</v>
          </cell>
        </row>
        <row r="6">
          <cell r="A6" t="str">
            <v>PREFERRED_STOCK</v>
          </cell>
          <cell r="B6">
            <v>201303</v>
          </cell>
          <cell r="D6">
            <v>0</v>
          </cell>
        </row>
        <row r="7">
          <cell r="A7" t="str">
            <v>SHORT_TERM_DEBT</v>
          </cell>
          <cell r="B7">
            <v>201311</v>
          </cell>
          <cell r="D7">
            <v>-501976923.07999998</v>
          </cell>
        </row>
        <row r="8">
          <cell r="A8" t="str">
            <v>PREFERRED_STOCK</v>
          </cell>
          <cell r="B8">
            <v>201311</v>
          </cell>
          <cell r="D8">
            <v>0</v>
          </cell>
        </row>
        <row r="9">
          <cell r="A9" t="str">
            <v>SHORT_TERM_DEBT</v>
          </cell>
          <cell r="B9">
            <v>201303</v>
          </cell>
          <cell r="D9">
            <v>-536730769.23000002</v>
          </cell>
        </row>
        <row r="10">
          <cell r="A10" t="str">
            <v>SHORT_TERM_DEBT</v>
          </cell>
          <cell r="B10">
            <v>201308</v>
          </cell>
          <cell r="D10">
            <v>-526230769.23000002</v>
          </cell>
        </row>
        <row r="11">
          <cell r="A11" t="str">
            <v>LONG_TERM_DEBT</v>
          </cell>
          <cell r="B11">
            <v>201101</v>
          </cell>
          <cell r="D11">
            <v>-6295474450.1400003</v>
          </cell>
        </row>
        <row r="12">
          <cell r="A12" t="str">
            <v>DEFERRED_INCOME_TAX</v>
          </cell>
          <cell r="B12">
            <v>201102</v>
          </cell>
          <cell r="D12">
            <v>-3869963560.9699998</v>
          </cell>
        </row>
        <row r="13">
          <cell r="A13" t="str">
            <v>COMMON_EQUITY</v>
          </cell>
          <cell r="B13">
            <v>201102</v>
          </cell>
          <cell r="D13">
            <v>-9265020896.6900005</v>
          </cell>
        </row>
        <row r="14">
          <cell r="A14" t="str">
            <v>LONG_TERM_DEBT</v>
          </cell>
          <cell r="B14">
            <v>201104</v>
          </cell>
          <cell r="D14">
            <v>-6365373276.0100002</v>
          </cell>
        </row>
        <row r="15">
          <cell r="A15" t="str">
            <v>SHORT_TERM_DEBT</v>
          </cell>
          <cell r="B15">
            <v>201105</v>
          </cell>
          <cell r="D15">
            <v>-480836615.38</v>
          </cell>
        </row>
        <row r="16">
          <cell r="A16" t="str">
            <v>LONG_TERM_DEBT</v>
          </cell>
          <cell r="B16">
            <v>201106</v>
          </cell>
          <cell r="D16">
            <v>-6448457462.6300001</v>
          </cell>
        </row>
        <row r="17">
          <cell r="A17" t="str">
            <v>PREFERRED_STOCK</v>
          </cell>
          <cell r="B17">
            <v>201109</v>
          </cell>
          <cell r="D17">
            <v>0</v>
          </cell>
        </row>
        <row r="18">
          <cell r="A18" t="str">
            <v>PREFERRED_STOCK</v>
          </cell>
          <cell r="B18">
            <v>201110</v>
          </cell>
          <cell r="D18">
            <v>0</v>
          </cell>
        </row>
        <row r="19">
          <cell r="A19" t="str">
            <v>CUSTOMER_DEPOSITS</v>
          </cell>
          <cell r="B19">
            <v>201112</v>
          </cell>
          <cell r="D19">
            <v>-616149991.22000003</v>
          </cell>
        </row>
        <row r="20">
          <cell r="A20" t="str">
            <v>SHORT_TERM_DEBT</v>
          </cell>
          <cell r="B20">
            <v>201112</v>
          </cell>
          <cell r="D20">
            <v>-413298332.36000001</v>
          </cell>
        </row>
        <row r="21">
          <cell r="A21" t="str">
            <v>DEFERRED_INCOME_TAX</v>
          </cell>
          <cell r="B21">
            <v>201203</v>
          </cell>
          <cell r="D21">
            <v>-4449006846.3199997</v>
          </cell>
        </row>
        <row r="22">
          <cell r="A22" t="str">
            <v>LONG_TERM_DEBT</v>
          </cell>
          <cell r="B22">
            <v>201204</v>
          </cell>
          <cell r="D22">
            <v>-7054534888.5100002</v>
          </cell>
        </row>
        <row r="23">
          <cell r="A23" t="str">
            <v>CUSTOMER_DEPOSITS</v>
          </cell>
          <cell r="B23">
            <v>201204</v>
          </cell>
          <cell r="D23">
            <v>-583295131.92999995</v>
          </cell>
        </row>
        <row r="24">
          <cell r="A24" t="str">
            <v>INVESTMENT_TAX_CREDITS</v>
          </cell>
          <cell r="B24">
            <v>201204</v>
          </cell>
          <cell r="D24">
            <v>-182507682.59</v>
          </cell>
        </row>
        <row r="25">
          <cell r="A25" t="str">
            <v>PREFERRED_STOCK</v>
          </cell>
          <cell r="B25">
            <v>201205</v>
          </cell>
          <cell r="D25">
            <v>0</v>
          </cell>
        </row>
        <row r="26">
          <cell r="A26" t="str">
            <v>PREFERRED_STOCK</v>
          </cell>
          <cell r="B26">
            <v>201206</v>
          </cell>
          <cell r="D26">
            <v>0</v>
          </cell>
        </row>
        <row r="27">
          <cell r="A27" t="str">
            <v>COMMON_EQUITY</v>
          </cell>
          <cell r="B27">
            <v>201207</v>
          </cell>
          <cell r="D27">
            <v>-10965003318.469999</v>
          </cell>
        </row>
        <row r="28">
          <cell r="A28" t="str">
            <v>COMMON_EQUITY</v>
          </cell>
          <cell r="B28">
            <v>201208</v>
          </cell>
          <cell r="D28">
            <v>-11106951331.1</v>
          </cell>
        </row>
        <row r="29">
          <cell r="A29" t="str">
            <v>COMMON_EQUITY</v>
          </cell>
          <cell r="B29">
            <v>201210</v>
          </cell>
          <cell r="D29">
            <v>-11361111399.719999</v>
          </cell>
        </row>
        <row r="30">
          <cell r="A30" t="str">
            <v>PREFERRED_STOCK</v>
          </cell>
          <cell r="B30">
            <v>201210</v>
          </cell>
          <cell r="D30">
            <v>0</v>
          </cell>
        </row>
        <row r="31">
          <cell r="A31" t="str">
            <v>PREFERRED_STOCK</v>
          </cell>
          <cell r="B31">
            <v>201212</v>
          </cell>
          <cell r="D31">
            <v>0</v>
          </cell>
        </row>
        <row r="32">
          <cell r="A32" t="str">
            <v>DEFERRED_INCOME_TAX</v>
          </cell>
          <cell r="B32">
            <v>201212</v>
          </cell>
          <cell r="D32">
            <v>-4913064710.9700003</v>
          </cell>
        </row>
        <row r="33">
          <cell r="A33" t="str">
            <v>COMMON_EQUITY</v>
          </cell>
          <cell r="B33">
            <v>201306</v>
          </cell>
          <cell r="D33">
            <v>-12362860060.450001</v>
          </cell>
        </row>
        <row r="34">
          <cell r="A34" t="str">
            <v>DEFERRED_INCOME_TAX</v>
          </cell>
          <cell r="B34">
            <v>201304</v>
          </cell>
          <cell r="D34">
            <v>-5236669491.6700001</v>
          </cell>
        </row>
        <row r="35">
          <cell r="A35" t="str">
            <v>PREFERRED_STOCK</v>
          </cell>
          <cell r="B35">
            <v>201304</v>
          </cell>
          <cell r="D35">
            <v>0</v>
          </cell>
        </row>
        <row r="36">
          <cell r="A36" t="str">
            <v>COMMON_EQUITY</v>
          </cell>
          <cell r="B36">
            <v>201303</v>
          </cell>
          <cell r="D36">
            <v>-12018062734.98</v>
          </cell>
        </row>
        <row r="37">
          <cell r="A37" t="str">
            <v>LONG_TERM_DEBT</v>
          </cell>
          <cell r="B37">
            <v>201301</v>
          </cell>
          <cell r="D37">
            <v>-7941668825.5200005</v>
          </cell>
        </row>
        <row r="38">
          <cell r="A38" t="str">
            <v>CUSTOMER_DEPOSITS</v>
          </cell>
          <cell r="B38">
            <v>201301</v>
          </cell>
          <cell r="D38">
            <v>-512172474.79000002</v>
          </cell>
        </row>
        <row r="39">
          <cell r="A39" t="str">
            <v>SHORT_TERM_DEBT</v>
          </cell>
          <cell r="B39">
            <v>201306</v>
          </cell>
          <cell r="D39">
            <v>-499300000</v>
          </cell>
        </row>
        <row r="40">
          <cell r="A40" t="str">
            <v>PREFERRED_STOCK</v>
          </cell>
          <cell r="B40">
            <v>201302</v>
          </cell>
          <cell r="D40">
            <v>0</v>
          </cell>
        </row>
        <row r="41">
          <cell r="A41" t="str">
            <v>PREFERRED_STOCK</v>
          </cell>
          <cell r="B41">
            <v>201310</v>
          </cell>
          <cell r="D41">
            <v>0</v>
          </cell>
        </row>
        <row r="42">
          <cell r="A42" t="str">
            <v>CUSTOMER_DEPOSITS</v>
          </cell>
          <cell r="B42">
            <v>201101</v>
          </cell>
          <cell r="D42">
            <v>-623801188.28999996</v>
          </cell>
        </row>
        <row r="43">
          <cell r="A43" t="str">
            <v>DEFERRED_INCOME_TAX</v>
          </cell>
          <cell r="B43">
            <v>201105</v>
          </cell>
          <cell r="D43">
            <v>-3969171018.8800001</v>
          </cell>
        </row>
        <row r="44">
          <cell r="A44" t="str">
            <v>INVESTMENT_TAX_CREDITS</v>
          </cell>
          <cell r="B44">
            <v>201105</v>
          </cell>
          <cell r="D44">
            <v>-133189721.37</v>
          </cell>
        </row>
        <row r="45">
          <cell r="A45" t="str">
            <v>LONG_TERM_DEBT</v>
          </cell>
          <cell r="B45">
            <v>201107</v>
          </cell>
          <cell r="D45">
            <v>-6499475170.2399998</v>
          </cell>
        </row>
        <row r="46">
          <cell r="A46" t="str">
            <v>DEFERRED_INCOME_TAX</v>
          </cell>
          <cell r="B46">
            <v>201108</v>
          </cell>
          <cell r="D46">
            <v>-4091537261.3800001</v>
          </cell>
        </row>
        <row r="47">
          <cell r="A47" t="str">
            <v>INVESTMENT_TAX_CREDITS</v>
          </cell>
          <cell r="B47">
            <v>201109</v>
          </cell>
          <cell r="D47">
            <v>-168773004.55000001</v>
          </cell>
        </row>
        <row r="48">
          <cell r="A48" t="str">
            <v>CUSTOMER_DEPOSITS</v>
          </cell>
          <cell r="B48">
            <v>201109</v>
          </cell>
          <cell r="D48">
            <v>-629881396.59000003</v>
          </cell>
        </row>
        <row r="49">
          <cell r="A49" t="str">
            <v>DEFERRED_INCOME_TAX</v>
          </cell>
          <cell r="B49">
            <v>201110</v>
          </cell>
          <cell r="D49">
            <v>-4180493665.5599999</v>
          </cell>
        </row>
        <row r="50">
          <cell r="A50" t="str">
            <v>INVESTMENT_TAX_CREDITS</v>
          </cell>
          <cell r="B50">
            <v>201112</v>
          </cell>
          <cell r="D50">
            <v>-185571985.50999999</v>
          </cell>
        </row>
        <row r="51">
          <cell r="A51" t="str">
            <v>COMMON_EQUITY</v>
          </cell>
          <cell r="B51">
            <v>201201</v>
          </cell>
          <cell r="D51">
            <v>-10165739963.290001</v>
          </cell>
        </row>
        <row r="52">
          <cell r="A52" t="str">
            <v>LONG_TERM_DEBT</v>
          </cell>
          <cell r="B52">
            <v>201203</v>
          </cell>
          <cell r="D52">
            <v>-6993192828.3100004</v>
          </cell>
        </row>
        <row r="53">
          <cell r="A53" t="str">
            <v>LONG_TERM_DEBT</v>
          </cell>
          <cell r="B53">
            <v>201205</v>
          </cell>
          <cell r="D53">
            <v>-7161349205.3299999</v>
          </cell>
        </row>
        <row r="54">
          <cell r="A54" t="str">
            <v>COMMON_EQUITY</v>
          </cell>
          <cell r="B54">
            <v>201205</v>
          </cell>
          <cell r="D54">
            <v>-10666397648.129999</v>
          </cell>
        </row>
        <row r="55">
          <cell r="A55" t="str">
            <v>LONG_TERM_DEBT</v>
          </cell>
          <cell r="B55">
            <v>201206</v>
          </cell>
          <cell r="D55">
            <v>-7268159478.1099997</v>
          </cell>
        </row>
        <row r="56">
          <cell r="A56" t="str">
            <v>LONG_TERM_DEBT</v>
          </cell>
          <cell r="B56">
            <v>201209</v>
          </cell>
          <cell r="D56">
            <v>-7529690809.5500002</v>
          </cell>
        </row>
        <row r="57">
          <cell r="A57" t="str">
            <v>DEFERRED_INCOME_TAX</v>
          </cell>
          <cell r="B57">
            <v>201210</v>
          </cell>
          <cell r="D57">
            <v>-4748809670.3199997</v>
          </cell>
        </row>
        <row r="58">
          <cell r="A58" t="str">
            <v>SHORT_TERM_DEBT</v>
          </cell>
          <cell r="B58">
            <v>201210</v>
          </cell>
          <cell r="D58">
            <v>-530830769.23000002</v>
          </cell>
        </row>
        <row r="59">
          <cell r="A59" t="str">
            <v>CUSTOMER_DEPOSITS</v>
          </cell>
          <cell r="B59">
            <v>201303</v>
          </cell>
          <cell r="D59">
            <v>-508529621.64999998</v>
          </cell>
        </row>
        <row r="60">
          <cell r="A60" t="str">
            <v>CUSTOMER_DEPOSITS</v>
          </cell>
          <cell r="B60">
            <v>201305</v>
          </cell>
          <cell r="D60">
            <v>-505329276.08999997</v>
          </cell>
        </row>
        <row r="61">
          <cell r="A61" t="str">
            <v>DEFERRED_INCOME_TAX</v>
          </cell>
          <cell r="B61">
            <v>201305</v>
          </cell>
          <cell r="D61">
            <v>-5309456813.9899998</v>
          </cell>
        </row>
        <row r="62">
          <cell r="A62" t="str">
            <v>COMMON_EQUITY</v>
          </cell>
          <cell r="B62">
            <v>201211</v>
          </cell>
          <cell r="D62">
            <v>-11502954474.1</v>
          </cell>
        </row>
        <row r="63">
          <cell r="A63" t="str">
            <v>INVESTMENT_TAX_CREDITS</v>
          </cell>
          <cell r="B63">
            <v>201306</v>
          </cell>
          <cell r="D63">
            <v>-172834557.28</v>
          </cell>
        </row>
        <row r="64">
          <cell r="A64" t="str">
            <v>SHORT_TERM_DEBT</v>
          </cell>
          <cell r="B64">
            <v>201309</v>
          </cell>
          <cell r="D64">
            <v>-534253846.14999998</v>
          </cell>
        </row>
        <row r="65">
          <cell r="A65" t="str">
            <v>PREFERRED_STOCK</v>
          </cell>
          <cell r="B65">
            <v>201309</v>
          </cell>
          <cell r="D65">
            <v>0</v>
          </cell>
        </row>
        <row r="66">
          <cell r="A66" t="str">
            <v>PREFERRED_STOCK</v>
          </cell>
          <cell r="B66">
            <v>201301</v>
          </cell>
          <cell r="D66">
            <v>0</v>
          </cell>
        </row>
        <row r="67">
          <cell r="A67" t="str">
            <v>DEFERRED_INCOME_TAX</v>
          </cell>
          <cell r="B67">
            <v>201307</v>
          </cell>
          <cell r="D67">
            <v>-5451554417.4499998</v>
          </cell>
        </row>
        <row r="68">
          <cell r="A68" t="str">
            <v>SHORT_TERM_DEBT</v>
          </cell>
          <cell r="B68">
            <v>201307</v>
          </cell>
          <cell r="D68">
            <v>-513723076.92000002</v>
          </cell>
        </row>
        <row r="69">
          <cell r="A69" t="str">
            <v>LONG_TERM_DEBT</v>
          </cell>
          <cell r="B69">
            <v>201310</v>
          </cell>
          <cell r="D69">
            <v>-8481755450.8999996</v>
          </cell>
        </row>
        <row r="70">
          <cell r="A70" t="str">
            <v>SHORT_TERM_DEBT</v>
          </cell>
          <cell r="B70">
            <v>201310</v>
          </cell>
          <cell r="D70">
            <v>-522484615.38</v>
          </cell>
        </row>
        <row r="71">
          <cell r="A71" t="str">
            <v>INVESTMENT_TAX_CREDITS</v>
          </cell>
          <cell r="B71">
            <v>201103</v>
          </cell>
          <cell r="D71">
            <v>-112221531.08</v>
          </cell>
        </row>
        <row r="72">
          <cell r="A72" t="str">
            <v>SHORT_TERM_DEBT</v>
          </cell>
          <cell r="B72">
            <v>201103</v>
          </cell>
          <cell r="D72">
            <v>-582329692.30999994</v>
          </cell>
        </row>
        <row r="73">
          <cell r="A73" t="str">
            <v>LONG_TERM_DEBT</v>
          </cell>
          <cell r="B73">
            <v>201105</v>
          </cell>
          <cell r="D73">
            <v>-6397417865.6999998</v>
          </cell>
        </row>
        <row r="74">
          <cell r="A74" t="str">
            <v>COMMON_EQUITY</v>
          </cell>
          <cell r="B74">
            <v>201105</v>
          </cell>
          <cell r="D74">
            <v>-9503403418.1900005</v>
          </cell>
        </row>
        <row r="75">
          <cell r="A75" t="str">
            <v>INVESTMENT_TAX_CREDITS</v>
          </cell>
          <cell r="B75">
            <v>201106</v>
          </cell>
          <cell r="D75">
            <v>-142215450.44</v>
          </cell>
        </row>
        <row r="76">
          <cell r="A76" t="str">
            <v>PREFERRED_STOCK</v>
          </cell>
          <cell r="B76">
            <v>201108</v>
          </cell>
          <cell r="D76">
            <v>0</v>
          </cell>
        </row>
        <row r="77">
          <cell r="A77" t="str">
            <v>SHORT_TERM_DEBT</v>
          </cell>
          <cell r="B77">
            <v>201110</v>
          </cell>
          <cell r="D77">
            <v>-394487947.74000001</v>
          </cell>
        </row>
        <row r="78">
          <cell r="A78" t="str">
            <v>DEFERRED_INCOME_TAX</v>
          </cell>
          <cell r="B78">
            <v>201112</v>
          </cell>
          <cell r="D78">
            <v>-4284283853.0599999</v>
          </cell>
        </row>
        <row r="79">
          <cell r="A79" t="str">
            <v>CUSTOMER_DEPOSITS</v>
          </cell>
          <cell r="B79">
            <v>201201</v>
          </cell>
          <cell r="D79">
            <v>-608221680.78999996</v>
          </cell>
        </row>
        <row r="80">
          <cell r="A80" t="str">
            <v>DEFERRED_INCOME_TAX</v>
          </cell>
          <cell r="B80">
            <v>201202</v>
          </cell>
          <cell r="D80">
            <v>-4400115759.8500004</v>
          </cell>
        </row>
        <row r="81">
          <cell r="A81" t="str">
            <v>PREFERRED_STOCK</v>
          </cell>
          <cell r="B81">
            <v>201202</v>
          </cell>
          <cell r="D81">
            <v>0</v>
          </cell>
        </row>
        <row r="82">
          <cell r="A82" t="str">
            <v>SHORT_TERM_DEBT</v>
          </cell>
          <cell r="B82">
            <v>201203</v>
          </cell>
          <cell r="D82">
            <v>-482306024.67000002</v>
          </cell>
        </row>
        <row r="83">
          <cell r="A83" t="str">
            <v>COMMON_EQUITY</v>
          </cell>
          <cell r="B83">
            <v>201203</v>
          </cell>
          <cell r="D83">
            <v>-10411124446.43</v>
          </cell>
        </row>
        <row r="84">
          <cell r="A84" t="str">
            <v>SHORT_TERM_DEBT</v>
          </cell>
          <cell r="B84">
            <v>201206</v>
          </cell>
          <cell r="D84">
            <v>-531429101.58999997</v>
          </cell>
        </row>
        <row r="85">
          <cell r="A85" t="str">
            <v>LONG_TERM_DEBT</v>
          </cell>
          <cell r="B85">
            <v>201207</v>
          </cell>
          <cell r="D85">
            <v>-7356004930.4899998</v>
          </cell>
        </row>
        <row r="86">
          <cell r="A86" t="str">
            <v>INVESTMENT_TAX_CREDITS</v>
          </cell>
          <cell r="B86">
            <v>201207</v>
          </cell>
          <cell r="D86">
            <v>-180286591.50999999</v>
          </cell>
        </row>
        <row r="87">
          <cell r="A87" t="str">
            <v>SHORT_TERM_DEBT</v>
          </cell>
          <cell r="B87">
            <v>201207</v>
          </cell>
          <cell r="D87">
            <v>-514667563.13</v>
          </cell>
        </row>
        <row r="88">
          <cell r="A88" t="str">
            <v>INVESTMENT_TAX_CREDITS</v>
          </cell>
          <cell r="B88">
            <v>201208</v>
          </cell>
          <cell r="D88">
            <v>-179559940.88999999</v>
          </cell>
        </row>
        <row r="89">
          <cell r="A89" t="str">
            <v>CUSTOMER_DEPOSITS</v>
          </cell>
          <cell r="B89">
            <v>201208</v>
          </cell>
          <cell r="D89">
            <v>-546072459.48000002</v>
          </cell>
        </row>
        <row r="90">
          <cell r="A90" t="str">
            <v>LONG_TERM_DEBT</v>
          </cell>
          <cell r="B90">
            <v>201210</v>
          </cell>
          <cell r="D90">
            <v>-7617356518.5900002</v>
          </cell>
        </row>
        <row r="91">
          <cell r="A91" t="str">
            <v>CUSTOMER_DEPOSITS</v>
          </cell>
          <cell r="B91">
            <v>201212</v>
          </cell>
          <cell r="D91">
            <v>-515151811.66000003</v>
          </cell>
        </row>
        <row r="92">
          <cell r="A92" t="str">
            <v>DEFERRED_INCOME_TAX</v>
          </cell>
          <cell r="B92">
            <v>201306</v>
          </cell>
          <cell r="D92">
            <v>-5379436651.9099998</v>
          </cell>
        </row>
        <row r="93">
          <cell r="A93" t="str">
            <v>LONG_TERM_DEBT</v>
          </cell>
          <cell r="B93">
            <v>201305</v>
          </cell>
          <cell r="D93">
            <v>-8198419707.9300003</v>
          </cell>
        </row>
        <row r="94">
          <cell r="A94" t="str">
            <v>COMMON_EQUITY</v>
          </cell>
          <cell r="B94">
            <v>201307</v>
          </cell>
          <cell r="D94">
            <v>-12468285919.719999</v>
          </cell>
        </row>
        <row r="95">
          <cell r="A95" t="str">
            <v>DEFERRED_INCOME_TAX</v>
          </cell>
          <cell r="B95">
            <v>201311</v>
          </cell>
          <cell r="D95">
            <v>-5710361880.5299997</v>
          </cell>
        </row>
        <row r="96">
          <cell r="A96" t="str">
            <v>LONG_TERM_DEBT</v>
          </cell>
          <cell r="B96">
            <v>201303</v>
          </cell>
          <cell r="D96">
            <v>-8069085586.1300001</v>
          </cell>
        </row>
        <row r="97">
          <cell r="A97" t="str">
            <v>INVESTMENT_TAX_CREDITS</v>
          </cell>
          <cell r="B97">
            <v>201305</v>
          </cell>
          <cell r="D97">
            <v>-173452638.97</v>
          </cell>
        </row>
        <row r="98">
          <cell r="A98" t="str">
            <v>DEFERRED_INCOME_TAX</v>
          </cell>
          <cell r="B98">
            <v>201302</v>
          </cell>
          <cell r="D98">
            <v>-5084308175.4499998</v>
          </cell>
        </row>
        <row r="99">
          <cell r="A99" t="str">
            <v>LONG_TERM_DEBT</v>
          </cell>
          <cell r="B99">
            <v>201211</v>
          </cell>
          <cell r="D99">
            <v>-7705102034.5500002</v>
          </cell>
        </row>
        <row r="100">
          <cell r="A100" t="str">
            <v>DEFERRED_INCOME_TAX</v>
          </cell>
          <cell r="B100">
            <v>201303</v>
          </cell>
          <cell r="D100">
            <v>-5160814112.5200005</v>
          </cell>
        </row>
        <row r="101">
          <cell r="A101" t="str">
            <v>INVESTMENT_TAX_CREDITS</v>
          </cell>
          <cell r="B101">
            <v>201302</v>
          </cell>
          <cell r="D101">
            <v>-175381169.59</v>
          </cell>
        </row>
        <row r="102">
          <cell r="A102" t="str">
            <v>SHORT_TERM_DEBT</v>
          </cell>
          <cell r="B102">
            <v>201302</v>
          </cell>
          <cell r="D102">
            <v>-508338461.54000002</v>
          </cell>
        </row>
        <row r="103">
          <cell r="A103" t="str">
            <v>PREFERRED_STOCK</v>
          </cell>
          <cell r="B103">
            <v>201306</v>
          </cell>
          <cell r="D103">
            <v>0</v>
          </cell>
        </row>
        <row r="104">
          <cell r="A104" t="str">
            <v>CUSTOMER_DEPOSITS</v>
          </cell>
          <cell r="B104">
            <v>201309</v>
          </cell>
          <cell r="D104">
            <v>-500995098.51999998</v>
          </cell>
        </row>
        <row r="105">
          <cell r="A105" t="str">
            <v>COMMON_EQUITY</v>
          </cell>
          <cell r="B105">
            <v>201101</v>
          </cell>
          <cell r="D105">
            <v>-9189419694.1200008</v>
          </cell>
        </row>
        <row r="106">
          <cell r="A106" t="str">
            <v>LONG_TERM_DEBT</v>
          </cell>
          <cell r="B106">
            <v>201102</v>
          </cell>
          <cell r="D106">
            <v>-6330221174.21</v>
          </cell>
        </row>
        <row r="107">
          <cell r="A107" t="str">
            <v>INVESTMENT_TAX_CREDITS</v>
          </cell>
          <cell r="B107">
            <v>201102</v>
          </cell>
          <cell r="D107">
            <v>-101689245.55</v>
          </cell>
        </row>
        <row r="108">
          <cell r="A108" t="str">
            <v>DEFERRED_INCOME_TAX</v>
          </cell>
          <cell r="B108">
            <v>201104</v>
          </cell>
          <cell r="D108">
            <v>-3932567440.98</v>
          </cell>
        </row>
        <row r="109">
          <cell r="A109" t="str">
            <v>CUSTOMER_DEPOSITS</v>
          </cell>
          <cell r="B109">
            <v>201105</v>
          </cell>
          <cell r="D109">
            <v>-627952791.46000004</v>
          </cell>
        </row>
        <row r="110">
          <cell r="A110" t="str">
            <v>CUSTOMER_DEPOSITS</v>
          </cell>
          <cell r="B110">
            <v>201106</v>
          </cell>
          <cell r="D110">
            <v>-628518535.20000005</v>
          </cell>
        </row>
        <row r="111">
          <cell r="A111" t="str">
            <v>PREFERRED_STOCK</v>
          </cell>
          <cell r="B111">
            <v>201106</v>
          </cell>
          <cell r="D111">
            <v>0</v>
          </cell>
        </row>
        <row r="112">
          <cell r="A112" t="str">
            <v>CUSTOMER_DEPOSITS</v>
          </cell>
          <cell r="B112">
            <v>201108</v>
          </cell>
          <cell r="D112">
            <v>-629305092.46000004</v>
          </cell>
        </row>
        <row r="113">
          <cell r="A113" t="str">
            <v>SHORT_TERM_DEBT</v>
          </cell>
          <cell r="B113">
            <v>201108</v>
          </cell>
          <cell r="D113">
            <v>-380165947.74000001</v>
          </cell>
        </row>
        <row r="114">
          <cell r="A114" t="str">
            <v>INVESTMENT_TAX_CREDITS</v>
          </cell>
          <cell r="B114">
            <v>201110</v>
          </cell>
          <cell r="D114">
            <v>-177572630.59</v>
          </cell>
        </row>
        <row r="115">
          <cell r="A115" t="str">
            <v>CUSTOMER_DEPOSITS</v>
          </cell>
          <cell r="B115">
            <v>201111</v>
          </cell>
          <cell r="D115">
            <v>-622865824.51999998</v>
          </cell>
        </row>
        <row r="116">
          <cell r="A116" t="str">
            <v>COMMON_EQUITY</v>
          </cell>
          <cell r="B116">
            <v>201112</v>
          </cell>
          <cell r="D116">
            <v>-10073932582.9</v>
          </cell>
        </row>
        <row r="117">
          <cell r="A117" t="str">
            <v>LONG_TERM_DEBT</v>
          </cell>
          <cell r="B117">
            <v>201202</v>
          </cell>
          <cell r="D117">
            <v>-6927410609.4200001</v>
          </cell>
        </row>
        <row r="118">
          <cell r="A118" t="str">
            <v>COMMON_EQUITY</v>
          </cell>
          <cell r="B118">
            <v>201202</v>
          </cell>
          <cell r="D118">
            <v>-10286081033.200001</v>
          </cell>
        </row>
        <row r="119">
          <cell r="A119" t="str">
            <v>CUSTOMER_DEPOSITS</v>
          </cell>
          <cell r="B119">
            <v>201203</v>
          </cell>
          <cell r="D119">
            <v>-591921455.13999999</v>
          </cell>
        </row>
        <row r="120">
          <cell r="A120" t="str">
            <v>PREFERRED_STOCK</v>
          </cell>
          <cell r="B120">
            <v>201203</v>
          </cell>
          <cell r="D120">
            <v>0</v>
          </cell>
        </row>
        <row r="121">
          <cell r="A121" t="str">
            <v>DEFERRED_INCOME_TAX</v>
          </cell>
          <cell r="B121">
            <v>201204</v>
          </cell>
          <cell r="D121">
            <v>-4512660727.4799995</v>
          </cell>
        </row>
        <row r="122">
          <cell r="A122" t="str">
            <v>DEFERRED_INCOME_TAX</v>
          </cell>
          <cell r="B122">
            <v>201206</v>
          </cell>
          <cell r="D122">
            <v>-4471723401.7200003</v>
          </cell>
        </row>
        <row r="123">
          <cell r="A123" t="str">
            <v>INVESTMENT_TAX_CREDITS</v>
          </cell>
          <cell r="B123">
            <v>201206</v>
          </cell>
          <cell r="D123">
            <v>-181020098.66</v>
          </cell>
        </row>
        <row r="124">
          <cell r="A124" t="str">
            <v>PREFERRED_STOCK</v>
          </cell>
          <cell r="B124">
            <v>201208</v>
          </cell>
          <cell r="D124">
            <v>0</v>
          </cell>
        </row>
        <row r="125">
          <cell r="A125" t="str">
            <v>COMMON_EQUITY</v>
          </cell>
          <cell r="B125">
            <v>201209</v>
          </cell>
          <cell r="D125">
            <v>-11235050578.66</v>
          </cell>
        </row>
        <row r="126">
          <cell r="A126" t="str">
            <v>SHORT_TERM_DEBT</v>
          </cell>
          <cell r="B126">
            <v>201209</v>
          </cell>
          <cell r="D126">
            <v>-534646153.85000002</v>
          </cell>
        </row>
        <row r="127">
          <cell r="A127" t="str">
            <v>COMMON_EQUITY</v>
          </cell>
          <cell r="B127">
            <v>201304</v>
          </cell>
          <cell r="D127">
            <v>-12128266908.91</v>
          </cell>
        </row>
        <row r="128">
          <cell r="A128" t="str">
            <v>COMMON_EQUITY</v>
          </cell>
          <cell r="B128">
            <v>201301</v>
          </cell>
          <cell r="D128">
            <v>-11774380770.700001</v>
          </cell>
        </row>
        <row r="129">
          <cell r="A129" t="str">
            <v>INVESTMENT_TAX_CREDITS</v>
          </cell>
          <cell r="B129">
            <v>201211</v>
          </cell>
          <cell r="D129">
            <v>-177421128.28</v>
          </cell>
        </row>
        <row r="130">
          <cell r="A130" t="str">
            <v>INVESTMENT_TAX_CREDITS</v>
          </cell>
          <cell r="B130">
            <v>201303</v>
          </cell>
          <cell r="D130">
            <v>-174725945.13</v>
          </cell>
        </row>
        <row r="131">
          <cell r="A131" t="str">
            <v>LONG_TERM_DEBT</v>
          </cell>
          <cell r="B131">
            <v>201309</v>
          </cell>
          <cell r="D131">
            <v>-8424762628.0600004</v>
          </cell>
        </row>
        <row r="132">
          <cell r="A132" t="str">
            <v>CUSTOMER_DEPOSITS</v>
          </cell>
          <cell r="B132">
            <v>201308</v>
          </cell>
          <cell r="D132">
            <v>-501836723.82999998</v>
          </cell>
        </row>
        <row r="133">
          <cell r="A133" t="str">
            <v>INVESTMENT_TAX_CREDITS</v>
          </cell>
          <cell r="B133">
            <v>201309</v>
          </cell>
          <cell r="D133">
            <v>-171076232.05000001</v>
          </cell>
        </row>
        <row r="134">
          <cell r="A134" t="str">
            <v>INVESTMENT_TAX_CREDITS</v>
          </cell>
          <cell r="B134">
            <v>201308</v>
          </cell>
          <cell r="D134">
            <v>-171635536.66</v>
          </cell>
        </row>
        <row r="135">
          <cell r="A135" t="str">
            <v>SHORT_TERM_DEBT</v>
          </cell>
          <cell r="B135">
            <v>201212</v>
          </cell>
          <cell r="D135">
            <v>-493076923.07999998</v>
          </cell>
        </row>
        <row r="136">
          <cell r="A136" t="str">
            <v>DEFERRED_INCOME_TAX</v>
          </cell>
          <cell r="B136">
            <v>201101</v>
          </cell>
          <cell r="D136">
            <v>-3833150018.23</v>
          </cell>
        </row>
        <row r="137">
          <cell r="A137" t="str">
            <v>PREFERRED_STOCK</v>
          </cell>
          <cell r="B137">
            <v>201101</v>
          </cell>
          <cell r="D137">
            <v>0</v>
          </cell>
        </row>
        <row r="138">
          <cell r="A138" t="str">
            <v>SHORT_TERM_DEBT</v>
          </cell>
          <cell r="B138">
            <v>201102</v>
          </cell>
          <cell r="D138">
            <v>-577336692.30999994</v>
          </cell>
        </row>
        <row r="139">
          <cell r="A139" t="str">
            <v>COMMON_EQUITY</v>
          </cell>
          <cell r="B139">
            <v>201107</v>
          </cell>
          <cell r="D139">
            <v>-9673664429.2700005</v>
          </cell>
        </row>
        <row r="140">
          <cell r="A140" t="str">
            <v>DEFERRED_INCOME_TAX</v>
          </cell>
          <cell r="B140">
            <v>201107</v>
          </cell>
          <cell r="D140">
            <v>-4046955769.4699998</v>
          </cell>
        </row>
        <row r="141">
          <cell r="A141" t="str">
            <v>LONG_TERM_DEBT</v>
          </cell>
          <cell r="B141">
            <v>201108</v>
          </cell>
          <cell r="D141">
            <v>-6548877940.8800001</v>
          </cell>
        </row>
        <row r="142">
          <cell r="A142" t="str">
            <v>CUSTOMER_DEPOSITS</v>
          </cell>
          <cell r="B142">
            <v>201110</v>
          </cell>
          <cell r="D142">
            <v>-628603233.79999995</v>
          </cell>
        </row>
        <row r="143">
          <cell r="A143" t="str">
            <v>COMMON_EQUITY</v>
          </cell>
          <cell r="B143">
            <v>201110</v>
          </cell>
          <cell r="D143">
            <v>-9903753079.6200008</v>
          </cell>
        </row>
        <row r="144">
          <cell r="A144" t="str">
            <v>INVESTMENT_TAX_CREDITS</v>
          </cell>
          <cell r="B144">
            <v>201111</v>
          </cell>
          <cell r="D144">
            <v>-186345810.66</v>
          </cell>
        </row>
        <row r="145">
          <cell r="A145" t="str">
            <v>LONG_TERM_DEBT</v>
          </cell>
          <cell r="B145">
            <v>201201</v>
          </cell>
          <cell r="D145">
            <v>-6863457439.5900002</v>
          </cell>
        </row>
        <row r="146">
          <cell r="A146" t="str">
            <v>PREFERRED_STOCK</v>
          </cell>
          <cell r="B146">
            <v>201201</v>
          </cell>
          <cell r="D146">
            <v>0</v>
          </cell>
        </row>
        <row r="147">
          <cell r="A147" t="str">
            <v>INVESTMENT_TAX_CREDITS</v>
          </cell>
          <cell r="B147">
            <v>201202</v>
          </cell>
          <cell r="D147">
            <v>-184022692.66</v>
          </cell>
        </row>
        <row r="148">
          <cell r="A148" t="str">
            <v>INVESTMENT_TAX_CREDITS</v>
          </cell>
          <cell r="B148">
            <v>201203</v>
          </cell>
          <cell r="D148">
            <v>-183261759.36000001</v>
          </cell>
        </row>
        <row r="149">
          <cell r="A149" t="str">
            <v>DEFERRED_INCOME_TAX</v>
          </cell>
          <cell r="B149">
            <v>201205</v>
          </cell>
          <cell r="D149">
            <v>-4579657904.6999998</v>
          </cell>
        </row>
        <row r="150">
          <cell r="A150" t="str">
            <v>CUSTOMER_DEPOSITS</v>
          </cell>
          <cell r="B150">
            <v>201205</v>
          </cell>
          <cell r="D150">
            <v>-574232915.63999999</v>
          </cell>
        </row>
        <row r="151">
          <cell r="A151" t="str">
            <v>DEFERRED_INCOME_TAX</v>
          </cell>
          <cell r="B151">
            <v>201208</v>
          </cell>
          <cell r="D151">
            <v>-4604351736.6800003</v>
          </cell>
        </row>
        <row r="152">
          <cell r="A152" t="str">
            <v>SHORT_TERM_DEBT</v>
          </cell>
          <cell r="B152">
            <v>201208</v>
          </cell>
          <cell r="D152">
            <v>-513900000</v>
          </cell>
        </row>
        <row r="153">
          <cell r="A153" t="str">
            <v>LONG_TERM_DEBT</v>
          </cell>
          <cell r="B153">
            <v>201208</v>
          </cell>
          <cell r="D153">
            <v>-7442087320.79</v>
          </cell>
        </row>
        <row r="154">
          <cell r="A154" t="str">
            <v>LONG_TERM_DEBT</v>
          </cell>
          <cell r="B154">
            <v>201307</v>
          </cell>
          <cell r="D154">
            <v>-8312634297.6199999</v>
          </cell>
        </row>
        <row r="155">
          <cell r="A155" t="str">
            <v>LONG_TERM_DEBT</v>
          </cell>
          <cell r="B155">
            <v>201304</v>
          </cell>
          <cell r="D155">
            <v>-8133775485.1499996</v>
          </cell>
        </row>
        <row r="156">
          <cell r="A156" t="str">
            <v>INVESTMENT_TAX_CREDITS</v>
          </cell>
          <cell r="B156">
            <v>201311</v>
          </cell>
          <cell r="D156">
            <v>-170012806.66</v>
          </cell>
        </row>
        <row r="157">
          <cell r="A157" t="str">
            <v>SHORT_TERM_DEBT</v>
          </cell>
          <cell r="B157">
            <v>201304</v>
          </cell>
          <cell r="D157">
            <v>-538284615.38</v>
          </cell>
        </row>
        <row r="158">
          <cell r="A158" t="str">
            <v>DEFERRED_INCOME_TAX</v>
          </cell>
          <cell r="B158">
            <v>201301</v>
          </cell>
          <cell r="D158">
            <v>-5006417782.5500002</v>
          </cell>
        </row>
        <row r="159">
          <cell r="A159" t="str">
            <v>SHORT_TERM_DEBT</v>
          </cell>
          <cell r="B159">
            <v>201305</v>
          </cell>
          <cell r="D159">
            <v>-518784615.38</v>
          </cell>
        </row>
        <row r="160">
          <cell r="A160" t="str">
            <v>LONG_TERM_DEBT</v>
          </cell>
          <cell r="B160">
            <v>201308</v>
          </cell>
          <cell r="D160">
            <v>-8367857613.5200005</v>
          </cell>
        </row>
        <row r="161">
          <cell r="A161" t="str">
            <v>CUSTOMER_DEPOSITS</v>
          </cell>
          <cell r="B161">
            <v>201211</v>
          </cell>
          <cell r="D161">
            <v>-518810210.35000002</v>
          </cell>
        </row>
        <row r="162">
          <cell r="A162" t="str">
            <v>INVESTMENT_TAX_CREDITS</v>
          </cell>
          <cell r="B162">
            <v>201307</v>
          </cell>
          <cell r="D162">
            <v>-172228856.50999999</v>
          </cell>
        </row>
        <row r="163">
          <cell r="A163" t="str">
            <v>PREFERRED_STOCK</v>
          </cell>
          <cell r="B163">
            <v>201307</v>
          </cell>
          <cell r="D163">
            <v>0</v>
          </cell>
        </row>
        <row r="164">
          <cell r="A164" t="str">
            <v>CUSTOMER_DEPOSITS</v>
          </cell>
          <cell r="B164">
            <v>201307</v>
          </cell>
          <cell r="D164">
            <v>-502823529.06999999</v>
          </cell>
        </row>
        <row r="165">
          <cell r="A165" t="str">
            <v>PREFERRED_STOCK</v>
          </cell>
          <cell r="B165">
            <v>201211</v>
          </cell>
          <cell r="D165">
            <v>0</v>
          </cell>
        </row>
        <row r="166">
          <cell r="A166" t="str">
            <v>PREFERRED_STOCK</v>
          </cell>
          <cell r="B166">
            <v>201102</v>
          </cell>
          <cell r="D166">
            <v>0</v>
          </cell>
        </row>
        <row r="167">
          <cell r="A167" t="str">
            <v>CUSTOMER_DEPOSITS</v>
          </cell>
          <cell r="B167">
            <v>201103</v>
          </cell>
          <cell r="D167">
            <v>-626227195.44000006</v>
          </cell>
        </row>
        <row r="168">
          <cell r="A168" t="str">
            <v>INVESTMENT_TAX_CREDITS</v>
          </cell>
          <cell r="B168">
            <v>201104</v>
          </cell>
          <cell r="D168">
            <v>-122721206.61</v>
          </cell>
        </row>
        <row r="169">
          <cell r="A169" t="str">
            <v>SHORT_TERM_DEBT</v>
          </cell>
          <cell r="B169">
            <v>201104</v>
          </cell>
          <cell r="D169">
            <v>-526707615.38</v>
          </cell>
        </row>
        <row r="170">
          <cell r="A170" t="str">
            <v>PREFERRED_STOCK</v>
          </cell>
          <cell r="B170">
            <v>201104</v>
          </cell>
          <cell r="D170">
            <v>0</v>
          </cell>
        </row>
        <row r="171">
          <cell r="A171" t="str">
            <v>COMMON_EQUITY</v>
          </cell>
          <cell r="B171">
            <v>201106</v>
          </cell>
          <cell r="D171">
            <v>-9587882891.6200008</v>
          </cell>
        </row>
        <row r="172">
          <cell r="A172" t="str">
            <v>SHORT_TERM_DEBT</v>
          </cell>
          <cell r="B172">
            <v>201106</v>
          </cell>
          <cell r="D172">
            <v>-450453307.69</v>
          </cell>
        </row>
        <row r="173">
          <cell r="A173" t="str">
            <v>LONG_TERM_DEBT</v>
          </cell>
          <cell r="B173">
            <v>201109</v>
          </cell>
          <cell r="D173">
            <v>-6599743650.9899998</v>
          </cell>
        </row>
        <row r="174">
          <cell r="A174" t="str">
            <v>DEFERRED_INCOME_TAX</v>
          </cell>
          <cell r="B174">
            <v>201109</v>
          </cell>
          <cell r="D174">
            <v>-4136554673.3200002</v>
          </cell>
        </row>
        <row r="175">
          <cell r="A175" t="str">
            <v>COMMON_EQUITY</v>
          </cell>
          <cell r="B175">
            <v>201111</v>
          </cell>
          <cell r="D175">
            <v>-9989229114.8700008</v>
          </cell>
        </row>
        <row r="176">
          <cell r="A176" t="str">
            <v>DEFERRED_INCOME_TAX</v>
          </cell>
          <cell r="B176">
            <v>201111</v>
          </cell>
          <cell r="D176">
            <v>-4228121098.73</v>
          </cell>
        </row>
        <row r="177">
          <cell r="A177" t="str">
            <v>SHORT_TERM_DEBT</v>
          </cell>
          <cell r="B177">
            <v>201111</v>
          </cell>
          <cell r="D177">
            <v>-401298332.36000001</v>
          </cell>
        </row>
        <row r="178">
          <cell r="A178" t="str">
            <v>LONG_TERM_DEBT</v>
          </cell>
          <cell r="B178">
            <v>201112</v>
          </cell>
          <cell r="D178">
            <v>-6797536845.7299995</v>
          </cell>
        </row>
        <row r="179">
          <cell r="A179" t="str">
            <v>CUSTOMER_DEPOSITS</v>
          </cell>
          <cell r="B179">
            <v>201206</v>
          </cell>
          <cell r="D179">
            <v>-564844188.50999999</v>
          </cell>
        </row>
        <row r="180">
          <cell r="A180" t="str">
            <v>DEFERRED_INCOME_TAX</v>
          </cell>
          <cell r="B180">
            <v>201207</v>
          </cell>
          <cell r="D180">
            <v>-4534822295.5500002</v>
          </cell>
        </row>
        <row r="181">
          <cell r="A181" t="str">
            <v>CUSTOMER_DEPOSITS</v>
          </cell>
          <cell r="B181">
            <v>201209</v>
          </cell>
          <cell r="D181">
            <v>-536571897.11000001</v>
          </cell>
        </row>
        <row r="182">
          <cell r="A182" t="str">
            <v>INVESTMENT_TAX_CREDITS</v>
          </cell>
          <cell r="B182">
            <v>201209</v>
          </cell>
          <cell r="D182">
            <v>-178840146.81999999</v>
          </cell>
        </row>
        <row r="183">
          <cell r="A183" t="str">
            <v>LONG_TERM_DEBT</v>
          </cell>
          <cell r="B183">
            <v>201306</v>
          </cell>
          <cell r="D183">
            <v>-8255518840.1400003</v>
          </cell>
        </row>
        <row r="184">
          <cell r="A184" t="str">
            <v>CUSTOMER_DEPOSITS</v>
          </cell>
          <cell r="B184">
            <v>201304</v>
          </cell>
          <cell r="D184">
            <v>-506913839.63999999</v>
          </cell>
        </row>
        <row r="185">
          <cell r="A185" t="str">
            <v>PREFERRED_STOCK</v>
          </cell>
          <cell r="B185">
            <v>201305</v>
          </cell>
          <cell r="D185">
            <v>0</v>
          </cell>
        </row>
        <row r="186">
          <cell r="A186" t="str">
            <v>INVESTMENT_TAX_CREDITS</v>
          </cell>
          <cell r="B186">
            <v>201301</v>
          </cell>
          <cell r="D186">
            <v>-176041918.36000001</v>
          </cell>
        </row>
        <row r="187">
          <cell r="A187" t="str">
            <v>SHORT_TERM_DEBT</v>
          </cell>
          <cell r="B187">
            <v>201301</v>
          </cell>
          <cell r="D187">
            <v>-498107692.31</v>
          </cell>
        </row>
        <row r="188">
          <cell r="A188" t="str">
            <v>COMMON_EQUITY</v>
          </cell>
          <cell r="B188">
            <v>201311</v>
          </cell>
          <cell r="D188">
            <v>-12729017361.889999</v>
          </cell>
        </row>
        <row r="189">
          <cell r="A189" t="str">
            <v>CUSTOMER_DEPOSITS</v>
          </cell>
          <cell r="B189">
            <v>201311</v>
          </cell>
          <cell r="D189">
            <v>-493549722.06</v>
          </cell>
        </row>
        <row r="190">
          <cell r="A190" t="str">
            <v>DEFERRED_INCOME_TAX</v>
          </cell>
          <cell r="B190">
            <v>201309</v>
          </cell>
          <cell r="D190">
            <v>-5587617633.4499998</v>
          </cell>
        </row>
        <row r="191">
          <cell r="A191" t="str">
            <v>DEFERRED_INCOME_TAX</v>
          </cell>
          <cell r="B191">
            <v>201211</v>
          </cell>
          <cell r="D191">
            <v>-4826300246.6800003</v>
          </cell>
        </row>
        <row r="192">
          <cell r="A192" t="str">
            <v>SHORT_TERM_DEBT</v>
          </cell>
          <cell r="B192">
            <v>201211</v>
          </cell>
          <cell r="D192">
            <v>-512769230.76999998</v>
          </cell>
        </row>
        <row r="193">
          <cell r="A193" t="str">
            <v>DEFERRED_INCOME_TAX</v>
          </cell>
          <cell r="B193">
            <v>201310</v>
          </cell>
          <cell r="D193">
            <v>-5650284529.1400003</v>
          </cell>
        </row>
        <row r="194">
          <cell r="A194" t="str">
            <v>CUSTOMER_DEPOSITS</v>
          </cell>
          <cell r="B194">
            <v>201310</v>
          </cell>
          <cell r="D194">
            <v>-498051705.36000001</v>
          </cell>
        </row>
        <row r="195">
          <cell r="A195" t="str">
            <v>SHORT_TERM_DEBT</v>
          </cell>
          <cell r="B195">
            <v>201101</v>
          </cell>
          <cell r="D195">
            <v>-599813615.38</v>
          </cell>
        </row>
        <row r="196">
          <cell r="A196" t="str">
            <v>INVESTMENT_TAX_CREDITS</v>
          </cell>
          <cell r="B196">
            <v>201101</v>
          </cell>
          <cell r="D196">
            <v>-91126523.859999999</v>
          </cell>
        </row>
        <row r="197">
          <cell r="A197" t="str">
            <v>COMMON_EQUITY</v>
          </cell>
          <cell r="B197">
            <v>201104</v>
          </cell>
          <cell r="D197">
            <v>-9420769162.9599991</v>
          </cell>
        </row>
        <row r="198">
          <cell r="A198" t="str">
            <v>DEFERRED_INCOME_TAX</v>
          </cell>
          <cell r="B198">
            <v>201106</v>
          </cell>
          <cell r="D198">
            <v>-4006224809.0799999</v>
          </cell>
        </row>
        <row r="199">
          <cell r="A199" t="str">
            <v>SHORT_TERM_DEBT</v>
          </cell>
          <cell r="B199">
            <v>201107</v>
          </cell>
          <cell r="D199">
            <v>-419467870.81999999</v>
          </cell>
        </row>
        <row r="200">
          <cell r="A200" t="str">
            <v>CUSTOMER_DEPOSITS</v>
          </cell>
          <cell r="B200">
            <v>201107</v>
          </cell>
          <cell r="D200">
            <v>-628724818.48000002</v>
          </cell>
        </row>
        <row r="201">
          <cell r="A201" t="str">
            <v>PREFERRED_STOCK</v>
          </cell>
          <cell r="B201">
            <v>201107</v>
          </cell>
          <cell r="D201">
            <v>0</v>
          </cell>
        </row>
        <row r="202">
          <cell r="A202" t="str">
            <v>COMMON_EQUITY</v>
          </cell>
          <cell r="B202">
            <v>201108</v>
          </cell>
          <cell r="D202">
            <v>-9769214599.3500004</v>
          </cell>
        </row>
        <row r="203">
          <cell r="A203" t="str">
            <v>INVESTMENT_TAX_CREDITS</v>
          </cell>
          <cell r="B203">
            <v>201108</v>
          </cell>
          <cell r="D203">
            <v>-159946932.50999999</v>
          </cell>
        </row>
        <row r="204">
          <cell r="A204" t="str">
            <v>COMMON_EQUITY</v>
          </cell>
          <cell r="B204">
            <v>201109</v>
          </cell>
          <cell r="D204">
            <v>-9826067439.7000008</v>
          </cell>
        </row>
        <row r="205">
          <cell r="A205" t="str">
            <v>LONG_TERM_DEBT</v>
          </cell>
          <cell r="B205">
            <v>201110</v>
          </cell>
          <cell r="D205">
            <v>-6650532801.7799997</v>
          </cell>
        </row>
        <row r="206">
          <cell r="A206" t="str">
            <v>DEFERRED_INCOME_TAX</v>
          </cell>
          <cell r="B206">
            <v>201201</v>
          </cell>
          <cell r="D206">
            <v>-4347036026.7700005</v>
          </cell>
        </row>
        <row r="207">
          <cell r="A207" t="str">
            <v>CUSTOMER_DEPOSITS</v>
          </cell>
          <cell r="B207">
            <v>201202</v>
          </cell>
          <cell r="D207">
            <v>-600169770.48000002</v>
          </cell>
        </row>
        <row r="208">
          <cell r="A208" t="str">
            <v>PREFERRED_STOCK</v>
          </cell>
          <cell r="B208">
            <v>201204</v>
          </cell>
          <cell r="D208">
            <v>0</v>
          </cell>
        </row>
        <row r="209">
          <cell r="A209" t="str">
            <v>COMMON_EQUITY</v>
          </cell>
          <cell r="B209">
            <v>201204</v>
          </cell>
          <cell r="D209">
            <v>-10535741062.98</v>
          </cell>
        </row>
        <row r="210">
          <cell r="A210" t="str">
            <v>SHORT_TERM_DEBT</v>
          </cell>
          <cell r="B210">
            <v>201204</v>
          </cell>
          <cell r="D210">
            <v>-530052178.50999999</v>
          </cell>
        </row>
        <row r="211">
          <cell r="A211" t="str">
            <v>COMMON_EQUITY</v>
          </cell>
          <cell r="B211">
            <v>201206</v>
          </cell>
          <cell r="D211">
            <v>-10814907813.25</v>
          </cell>
        </row>
        <row r="212">
          <cell r="A212" t="str">
            <v>PREFERRED_STOCK</v>
          </cell>
          <cell r="B212">
            <v>201207</v>
          </cell>
          <cell r="D212">
            <v>0</v>
          </cell>
        </row>
        <row r="213">
          <cell r="A213" t="str">
            <v>CUSTOMER_DEPOSITS</v>
          </cell>
          <cell r="B213">
            <v>201207</v>
          </cell>
          <cell r="D213">
            <v>-555535987.38</v>
          </cell>
        </row>
        <row r="214">
          <cell r="A214" t="str">
            <v>CUSTOMER_DEPOSITS</v>
          </cell>
          <cell r="B214">
            <v>201210</v>
          </cell>
          <cell r="D214">
            <v>-526847827.88999999</v>
          </cell>
        </row>
        <row r="215">
          <cell r="A215" t="str">
            <v>LONG_TERM_DEBT</v>
          </cell>
          <cell r="B215">
            <v>201212</v>
          </cell>
          <cell r="D215">
            <v>-7846101187.4799995</v>
          </cell>
        </row>
        <row r="216">
          <cell r="A216" t="str">
            <v>INVESTMENT_TAX_CREDITS</v>
          </cell>
          <cell r="B216">
            <v>201304</v>
          </cell>
          <cell r="D216">
            <v>-174083101.59</v>
          </cell>
        </row>
        <row r="217">
          <cell r="A217" t="str">
            <v>COMMON_EQUITY</v>
          </cell>
          <cell r="B217">
            <v>201305</v>
          </cell>
          <cell r="D217">
            <v>-12244685096.74</v>
          </cell>
        </row>
        <row r="218">
          <cell r="A218" t="str">
            <v>LONG_TERM_DEBT</v>
          </cell>
          <cell r="B218">
            <v>201302</v>
          </cell>
          <cell r="D218">
            <v>-8004395732.7200003</v>
          </cell>
        </row>
        <row r="219">
          <cell r="A219" t="str">
            <v>CUSTOMER_DEPOSITS</v>
          </cell>
          <cell r="B219">
            <v>201302</v>
          </cell>
          <cell r="D219">
            <v>-510220034.74000001</v>
          </cell>
        </row>
        <row r="220">
          <cell r="A220" t="str">
            <v>COMMON_EQUITY</v>
          </cell>
          <cell r="B220">
            <v>201309</v>
          </cell>
          <cell r="D220">
            <v>-12619320305.67</v>
          </cell>
        </row>
        <row r="221">
          <cell r="A221" t="str">
            <v>DEFERRED_INCOME_TAX</v>
          </cell>
          <cell r="B221">
            <v>201308</v>
          </cell>
          <cell r="D221">
            <v>-5521572527.4499998</v>
          </cell>
        </row>
        <row r="222">
          <cell r="A222" t="str">
            <v>PREFERRED_STOCK</v>
          </cell>
          <cell r="B222">
            <v>201308</v>
          </cell>
          <cell r="D222">
            <v>0</v>
          </cell>
        </row>
        <row r="223">
          <cell r="A223" t="str">
            <v>COMMON_EQUITY</v>
          </cell>
          <cell r="B223">
            <v>201308</v>
          </cell>
          <cell r="D223">
            <v>-12575183678.860001</v>
          </cell>
        </row>
        <row r="224">
          <cell r="A224" t="str">
            <v>INVESTMENT_TAX_CREDITS</v>
          </cell>
          <cell r="B224">
            <v>201212</v>
          </cell>
          <cell r="D224">
            <v>-176721904.59</v>
          </cell>
        </row>
        <row r="225">
          <cell r="A225" t="str">
            <v>COMMON_EQUITY</v>
          </cell>
          <cell r="B225">
            <v>201310</v>
          </cell>
          <cell r="D225">
            <v>-12663674751.65</v>
          </cell>
        </row>
        <row r="226">
          <cell r="A226" t="str">
            <v>INVESTMENT_TAX_CREDITS</v>
          </cell>
          <cell r="B226">
            <v>201310</v>
          </cell>
          <cell r="D226">
            <v>-170535881.43000001</v>
          </cell>
        </row>
        <row r="227">
          <cell r="A227" t="str">
            <v>CUSTOMER_DEPOSITS</v>
          </cell>
          <cell r="B227">
            <v>201102</v>
          </cell>
          <cell r="D227">
            <v>-625032691.30999994</v>
          </cell>
        </row>
        <row r="228">
          <cell r="A228" t="str">
            <v>LONG_TERM_DEBT</v>
          </cell>
          <cell r="B228">
            <v>201103</v>
          </cell>
          <cell r="D228">
            <v>-6333339282.0600004</v>
          </cell>
        </row>
        <row r="229">
          <cell r="A229" t="str">
            <v>COMMON_EQUITY</v>
          </cell>
          <cell r="B229">
            <v>201103</v>
          </cell>
          <cell r="D229">
            <v>-9343258311.0400009</v>
          </cell>
        </row>
        <row r="230">
          <cell r="A230" t="str">
            <v>DEFERRED_INCOME_TAX</v>
          </cell>
          <cell r="B230">
            <v>201103</v>
          </cell>
          <cell r="D230">
            <v>-3900413116.4699998</v>
          </cell>
        </row>
        <row r="231">
          <cell r="A231" t="str">
            <v>PREFERRED_STOCK</v>
          </cell>
          <cell r="B231">
            <v>201103</v>
          </cell>
          <cell r="D231">
            <v>0</v>
          </cell>
        </row>
        <row r="232">
          <cell r="A232" t="str">
            <v>CUSTOMER_DEPOSITS</v>
          </cell>
          <cell r="B232">
            <v>201104</v>
          </cell>
          <cell r="D232">
            <v>-627102113.10000002</v>
          </cell>
        </row>
        <row r="233">
          <cell r="A233" t="str">
            <v>PREFERRED_STOCK</v>
          </cell>
          <cell r="B233">
            <v>201105</v>
          </cell>
          <cell r="D233">
            <v>0</v>
          </cell>
        </row>
        <row r="234">
          <cell r="A234" t="str">
            <v>INVESTMENT_TAX_CREDITS</v>
          </cell>
          <cell r="B234">
            <v>201107</v>
          </cell>
          <cell r="D234">
            <v>-151094414.47999999</v>
          </cell>
        </row>
        <row r="235">
          <cell r="A235" t="str">
            <v>SHORT_TERM_DEBT</v>
          </cell>
          <cell r="B235">
            <v>201109</v>
          </cell>
          <cell r="D235">
            <v>-375026409.27999997</v>
          </cell>
        </row>
        <row r="236">
          <cell r="A236" t="str">
            <v>LONG_TERM_DEBT</v>
          </cell>
          <cell r="B236">
            <v>201111</v>
          </cell>
          <cell r="D236">
            <v>-6701321192.9099998</v>
          </cell>
        </row>
        <row r="237">
          <cell r="A237" t="str">
            <v>PREFERRED_STOCK</v>
          </cell>
          <cell r="B237">
            <v>201111</v>
          </cell>
          <cell r="D237">
            <v>0</v>
          </cell>
        </row>
        <row r="238">
          <cell r="A238" t="str">
            <v>PREFERRED_STOCK</v>
          </cell>
          <cell r="B238">
            <v>201112</v>
          </cell>
          <cell r="D238">
            <v>0</v>
          </cell>
        </row>
        <row r="239">
          <cell r="A239" t="str">
            <v>INVESTMENT_TAX_CREDITS</v>
          </cell>
          <cell r="B239">
            <v>201201</v>
          </cell>
          <cell r="D239">
            <v>-184790482.50999999</v>
          </cell>
        </row>
        <row r="240">
          <cell r="A240" t="str">
            <v>SHORT_TERM_DEBT</v>
          </cell>
          <cell r="B240">
            <v>201201</v>
          </cell>
          <cell r="D240">
            <v>-437221409.27999997</v>
          </cell>
        </row>
        <row r="241">
          <cell r="A241" t="str">
            <v>SHORT_TERM_DEBT</v>
          </cell>
          <cell r="B241">
            <v>201202</v>
          </cell>
          <cell r="D241">
            <v>-441906024.67000002</v>
          </cell>
        </row>
        <row r="242">
          <cell r="A242" t="str">
            <v>SHORT_TERM_DEBT</v>
          </cell>
          <cell r="B242">
            <v>201205</v>
          </cell>
          <cell r="D242">
            <v>-536075255.44</v>
          </cell>
        </row>
        <row r="243">
          <cell r="A243" t="str">
            <v>INVESTMENT_TAX_CREDITS</v>
          </cell>
          <cell r="B243">
            <v>201205</v>
          </cell>
          <cell r="D243">
            <v>-181760462.36000001</v>
          </cell>
        </row>
        <row r="244">
          <cell r="A244" t="str">
            <v>PREFERRED_STOCK</v>
          </cell>
          <cell r="B244">
            <v>201209</v>
          </cell>
          <cell r="D244">
            <v>0</v>
          </cell>
        </row>
        <row r="245">
          <cell r="A245" t="str">
            <v>DEFERRED_INCOME_TAX</v>
          </cell>
          <cell r="B245">
            <v>201209</v>
          </cell>
          <cell r="D245">
            <v>-4674494378.0299997</v>
          </cell>
        </row>
        <row r="246">
          <cell r="A246" t="str">
            <v>INVESTMENT_TAX_CREDITS</v>
          </cell>
          <cell r="B246">
            <v>201210</v>
          </cell>
          <cell r="D246">
            <v>-178127209.28</v>
          </cell>
        </row>
        <row r="247">
          <cell r="A247" t="str">
            <v>INVESTMENT_TAX_CREDITS</v>
          </cell>
          <cell r="B247">
            <v>201312</v>
          </cell>
          <cell r="D247">
            <v>-169512392.36000001</v>
          </cell>
        </row>
        <row r="248">
          <cell r="A248" t="str">
            <v>COMMON_EQUITY</v>
          </cell>
          <cell r="B248">
            <v>201312</v>
          </cell>
          <cell r="D248">
            <v>-12776720863.51</v>
          </cell>
        </row>
        <row r="249">
          <cell r="A249" t="str">
            <v>CUSTOMER_DEPOSITS</v>
          </cell>
          <cell r="B249">
            <v>201312</v>
          </cell>
          <cell r="D249">
            <v>-489176809.89999998</v>
          </cell>
        </row>
        <row r="250">
          <cell r="A250" t="str">
            <v>PREFERRED_STOCK</v>
          </cell>
          <cell r="B250">
            <v>201312</v>
          </cell>
          <cell r="D250">
            <v>0</v>
          </cell>
        </row>
        <row r="251">
          <cell r="A251" t="str">
            <v>LONG_TERM_DEBT</v>
          </cell>
          <cell r="B251">
            <v>201312</v>
          </cell>
          <cell r="D251">
            <v>-8595745112.6599998</v>
          </cell>
        </row>
        <row r="252">
          <cell r="A252" t="str">
            <v>DEFERRED_INCOME_TAX</v>
          </cell>
          <cell r="B252">
            <v>201312</v>
          </cell>
          <cell r="D252">
            <v>-5771060019.3000002</v>
          </cell>
        </row>
        <row r="253">
          <cell r="A253" t="str">
            <v>SHORT_TERM_DEBT</v>
          </cell>
          <cell r="B253">
            <v>201312</v>
          </cell>
          <cell r="D253">
            <v>-497807692.31</v>
          </cell>
        </row>
        <row r="254">
          <cell r="A254" t="str">
            <v>DEFERRED_INCOME_TAX</v>
          </cell>
          <cell r="B254">
            <v>201401</v>
          </cell>
          <cell r="D254">
            <v>-5830372243.3800001</v>
          </cell>
        </row>
        <row r="255">
          <cell r="A255" t="str">
            <v>INVESTMENT_TAX_CREDITS</v>
          </cell>
          <cell r="B255">
            <v>201401</v>
          </cell>
          <cell r="D255">
            <v>-169023704.88999999</v>
          </cell>
        </row>
        <row r="256">
          <cell r="A256" t="str">
            <v>SHORT_TERM_DEBT</v>
          </cell>
          <cell r="B256">
            <v>201401</v>
          </cell>
          <cell r="D256">
            <v>-498269230.76999998</v>
          </cell>
        </row>
        <row r="257">
          <cell r="A257" t="str">
            <v>CUSTOMER_DEPOSITS</v>
          </cell>
          <cell r="B257">
            <v>201401</v>
          </cell>
          <cell r="D257">
            <v>-484772931.13</v>
          </cell>
        </row>
        <row r="258">
          <cell r="A258" t="str">
            <v>COMMON_EQUITY</v>
          </cell>
          <cell r="B258">
            <v>201401</v>
          </cell>
          <cell r="D258">
            <v>-12838548691.24</v>
          </cell>
        </row>
        <row r="259">
          <cell r="A259" t="str">
            <v>PREFERRED_STOCK</v>
          </cell>
          <cell r="B259">
            <v>201401</v>
          </cell>
          <cell r="D259">
            <v>0</v>
          </cell>
        </row>
        <row r="260">
          <cell r="A260" t="str">
            <v>LONG_TERM_DEBT</v>
          </cell>
          <cell r="B260">
            <v>201401</v>
          </cell>
          <cell r="D260">
            <v>-8599501016.6700001</v>
          </cell>
        </row>
        <row r="261">
          <cell r="A261" t="str">
            <v>INVESTMENT_TAX_CREDITS</v>
          </cell>
          <cell r="B261">
            <v>201402</v>
          </cell>
          <cell r="D261">
            <v>-168542485.19999999</v>
          </cell>
        </row>
        <row r="262">
          <cell r="A262" t="str">
            <v>CUSTOMER_DEPOSITS</v>
          </cell>
          <cell r="B262">
            <v>201402</v>
          </cell>
          <cell r="D262">
            <v>-480511155.29000002</v>
          </cell>
        </row>
        <row r="263">
          <cell r="A263" t="str">
            <v>COMMON_EQUITY</v>
          </cell>
          <cell r="B263">
            <v>201402</v>
          </cell>
          <cell r="D263">
            <v>-12898166748.15</v>
          </cell>
        </row>
        <row r="264">
          <cell r="A264" t="str">
            <v>DEFERRED_INCOME_TAX</v>
          </cell>
          <cell r="B264">
            <v>201402</v>
          </cell>
          <cell r="D264">
            <v>-5874456168.0600004</v>
          </cell>
        </row>
        <row r="265">
          <cell r="A265" t="str">
            <v>SHORT_TERM_DEBT</v>
          </cell>
          <cell r="B265">
            <v>201402</v>
          </cell>
          <cell r="D265">
            <v>-472546153.85000002</v>
          </cell>
        </row>
        <row r="266">
          <cell r="A266" t="str">
            <v>LONG_TERM_DEBT</v>
          </cell>
          <cell r="B266">
            <v>201402</v>
          </cell>
          <cell r="D266">
            <v>-8601042912.2000008</v>
          </cell>
        </row>
        <row r="267">
          <cell r="A267" t="str">
            <v>PREFERRED_STOCK</v>
          </cell>
          <cell r="B267">
            <v>201402</v>
          </cell>
          <cell r="D267">
            <v>0</v>
          </cell>
        </row>
      </sheetData>
      <sheetData sheetId="6">
        <row r="1">
          <cell r="A1" t="str">
            <v>COS_ID_DESC</v>
          </cell>
          <cell r="B1" t="str">
            <v>LEDGER_MONTH</v>
          </cell>
        </row>
        <row r="2">
          <cell r="A2" t="str">
            <v>ADJ101386 - SOLAR ECRC CONVERTIBLE ITC - SPECIFIC</v>
          </cell>
          <cell r="B2">
            <v>201304</v>
          </cell>
        </row>
        <row r="3">
          <cell r="A3" t="str">
            <v>ADJ101386 - SOLAR ECRC CONVERTIBLE ITC - SPECIFIC</v>
          </cell>
          <cell r="B3">
            <v>201309</v>
          </cell>
        </row>
        <row r="4">
          <cell r="A4" t="str">
            <v>ADJ101386 - SOLAR ECRC CONVERTIBLE ITC - SPECIFIC</v>
          </cell>
          <cell r="B4">
            <v>201203</v>
          </cell>
        </row>
        <row r="5">
          <cell r="A5" t="str">
            <v>ADJ101386 - SOLAR ECRC CONVERTIBLE ITC - SPECIFIC</v>
          </cell>
          <cell r="B5">
            <v>201101</v>
          </cell>
        </row>
        <row r="6">
          <cell r="A6" t="str">
            <v>ADJ101386 - SOLAR ECRC CONVERTIBLE ITC - SPECIFIC</v>
          </cell>
          <cell r="B6">
            <v>201102</v>
          </cell>
        </row>
        <row r="7">
          <cell r="A7" t="str">
            <v>ADJ101386 - SOLAR ECRC CONVERTIBLE ITC - SPECIFIC</v>
          </cell>
          <cell r="B7">
            <v>201110</v>
          </cell>
        </row>
        <row r="8">
          <cell r="A8" t="str">
            <v>ADJ101710 - PLT IN SERV - STRUCTURES LRIC ATRIUM</v>
          </cell>
          <cell r="B8">
            <v>201310</v>
          </cell>
        </row>
        <row r="9">
          <cell r="A9" t="str">
            <v>ADJ101710 - PLT IN SERV - STRUCTURES LRIC ATRIUM</v>
          </cell>
          <cell r="B9">
            <v>201103</v>
          </cell>
        </row>
        <row r="10">
          <cell r="A10" t="str">
            <v>ADJ101710 - PLT IN SERV - STRUCTURES LRIC ATRIUM</v>
          </cell>
          <cell r="B10">
            <v>201104</v>
          </cell>
        </row>
        <row r="11">
          <cell r="A11" t="str">
            <v>ADJ101900 - PROPERTY UNDER CAPITAL LEASES - NON NUCLEAR</v>
          </cell>
          <cell r="B11">
            <v>201306</v>
          </cell>
        </row>
        <row r="12">
          <cell r="A12" t="str">
            <v>ADJ101900 - PROPERTY UNDER CAPITAL LEASES - NON NUCLEAR</v>
          </cell>
          <cell r="B12">
            <v>201308</v>
          </cell>
        </row>
        <row r="13">
          <cell r="A13" t="str">
            <v>ADJ101900 - PROPERTY UNDER CAPITAL LEASES - NON NUCLEAR</v>
          </cell>
          <cell r="B13">
            <v>201309</v>
          </cell>
        </row>
        <row r="14">
          <cell r="A14" t="str">
            <v>ADJ101900 - PROPERTY UNDER CAPITAL LEASES - NON NUCLEAR</v>
          </cell>
          <cell r="B14">
            <v>201307</v>
          </cell>
        </row>
        <row r="15">
          <cell r="A15" t="str">
            <v>ADJ101900 - PROPERTY UNDER CAPITAL LEASES - NON NUCLEAR</v>
          </cell>
          <cell r="B15">
            <v>201201</v>
          </cell>
        </row>
        <row r="16">
          <cell r="A16" t="str">
            <v>ADJ101900 - PROPERTY UNDER CAPITAL LEASES - NON NUCLEAR</v>
          </cell>
          <cell r="B16">
            <v>201207</v>
          </cell>
        </row>
        <row r="17">
          <cell r="A17" t="str">
            <v>ADJ101900 - PROPERTY UNDER CAPITAL LEASES - NON NUCLEAR</v>
          </cell>
          <cell r="B17">
            <v>201208</v>
          </cell>
        </row>
        <row r="18">
          <cell r="A18" t="str">
            <v>ADJ101900 - PROPERTY UNDER CAPITAL LEASES - NON NUCLEAR</v>
          </cell>
          <cell r="B18">
            <v>201104</v>
          </cell>
        </row>
        <row r="19">
          <cell r="A19" t="str">
            <v>ADJ101900 - PROPERTY UNDER CAPITAL LEASES - NON NUCLEAR</v>
          </cell>
          <cell r="B19">
            <v>201105</v>
          </cell>
        </row>
        <row r="20">
          <cell r="A20" t="str">
            <v>ADJ101900 - PROPERTY UNDER CAPITAL LEASES - NON NUCLEAR</v>
          </cell>
          <cell r="B20">
            <v>201106</v>
          </cell>
        </row>
        <row r="21">
          <cell r="A21" t="str">
            <v>ADJ108710 - ACC PROV DEPR - STRUCTURES LRIC ATRIUM</v>
          </cell>
          <cell r="B21">
            <v>201201</v>
          </cell>
        </row>
        <row r="22">
          <cell r="A22" t="str">
            <v>ADJ108710 - ACC PROV DEPR - STRUCTURES LRIC ATRIUM</v>
          </cell>
          <cell r="B22">
            <v>201204</v>
          </cell>
        </row>
        <row r="23">
          <cell r="A23" t="str">
            <v>ADJ108710 - ACC PROV DEPR - STRUCTURES LRIC ATRIUM</v>
          </cell>
          <cell r="B23">
            <v>201106</v>
          </cell>
        </row>
        <row r="24">
          <cell r="A24" t="str">
            <v>ADJ108900 - ACCUM PROV CAPITAL LEASES</v>
          </cell>
          <cell r="B24">
            <v>201302</v>
          </cell>
        </row>
        <row r="25">
          <cell r="A25" t="str">
            <v>ADJ108900 - ACCUM PROV CAPITAL LEASES</v>
          </cell>
          <cell r="B25">
            <v>201111</v>
          </cell>
        </row>
        <row r="26">
          <cell r="A26" t="str">
            <v>ADJ108900 - ACCUM PROV CAPITAL LEASES</v>
          </cell>
          <cell r="B26">
            <v>201105</v>
          </cell>
        </row>
        <row r="27">
          <cell r="A27" t="str">
            <v>ADJ120600 - NUCLEAR FUEL UNDER CAPITAL LEASES</v>
          </cell>
          <cell r="B27">
            <v>201302</v>
          </cell>
        </row>
        <row r="28">
          <cell r="A28" t="str">
            <v>ADJ120600 - NUCLEAR FUEL UNDER CAPITAL LEASES</v>
          </cell>
          <cell r="B28">
            <v>201111</v>
          </cell>
        </row>
        <row r="29">
          <cell r="A29" t="str">
            <v>ADJ120600 - NUCLEAR FUEL UNDER CAPITAL LEASES</v>
          </cell>
          <cell r="B29">
            <v>201112</v>
          </cell>
        </row>
        <row r="30">
          <cell r="A30" t="str">
            <v>ADJ120600 - NUCLEAR FUEL UNDER CAPITAL LEASES</v>
          </cell>
          <cell r="B30">
            <v>201206</v>
          </cell>
        </row>
        <row r="31">
          <cell r="A31" t="str">
            <v>ADJ165600 - PREPAID INTEREST - COMMERCIAL PAPER</v>
          </cell>
          <cell r="B31">
            <v>201304</v>
          </cell>
        </row>
        <row r="32">
          <cell r="A32" t="str">
            <v>ADJ165600 - PREPAID INTEREST - COMMERCIAL PAPER</v>
          </cell>
          <cell r="B32">
            <v>201306</v>
          </cell>
        </row>
        <row r="33">
          <cell r="A33" t="str">
            <v>ADJ165600 - PREPAID INTEREST - COMMERCIAL PAPER</v>
          </cell>
          <cell r="B33">
            <v>201111</v>
          </cell>
        </row>
        <row r="34">
          <cell r="A34" t="str">
            <v>ADJ165600 - PREPAID INTEREST - COMMERCIAL PAPER</v>
          </cell>
          <cell r="B34">
            <v>201202</v>
          </cell>
        </row>
        <row r="35">
          <cell r="A35" t="str">
            <v>ADJ165600 - PREPAID INTEREST - COMMERCIAL PAPER</v>
          </cell>
          <cell r="B35">
            <v>201203</v>
          </cell>
        </row>
        <row r="36">
          <cell r="A36" t="str">
            <v>ADJ228101 - ACCUM PROV FOR PROP INSURANCE - STORM DEF TAX</v>
          </cell>
          <cell r="B36">
            <v>201203</v>
          </cell>
        </row>
        <row r="37">
          <cell r="A37" t="str">
            <v>ADJ228101 - ACCUM PROV FOR PROP INSURANCE - STORM DEF TAX</v>
          </cell>
          <cell r="B37">
            <v>201208</v>
          </cell>
        </row>
        <row r="38">
          <cell r="A38" t="str">
            <v>ADJ228101 - ACCUM PROV FOR PROP INSURANCE - STORM DEF TAX</v>
          </cell>
          <cell r="B38">
            <v>201109</v>
          </cell>
        </row>
        <row r="39">
          <cell r="A39" t="str">
            <v>ADJ253100 - PREFERRED STOCK DIVIDENDS ACCRUED</v>
          </cell>
          <cell r="B39">
            <v>201111</v>
          </cell>
        </row>
        <row r="40">
          <cell r="A40" t="str">
            <v>ADJ253100 - PREFERRED STOCK DIVIDENDS ACCRUED</v>
          </cell>
          <cell r="B40">
            <v>201205</v>
          </cell>
        </row>
        <row r="41">
          <cell r="A41" t="str">
            <v>ADJ253420 - OTHER REG LIAB - LAND SALES PLANT IN SERVICE</v>
          </cell>
          <cell r="B41">
            <v>201307</v>
          </cell>
        </row>
        <row r="42">
          <cell r="A42" t="str">
            <v>ADJ253420 - OTHER REG LIAB - LAND SALES PLANT IN SERVICE</v>
          </cell>
          <cell r="B42">
            <v>201205</v>
          </cell>
        </row>
        <row r="43">
          <cell r="A43" t="str">
            <v>ADJ253420 - OTHER REG LIAB - LAND SALES PLANT IN SERVICE</v>
          </cell>
          <cell r="B43">
            <v>201107</v>
          </cell>
        </row>
        <row r="44">
          <cell r="A44" t="str">
            <v>ADJ253420 - OTHER REG LIAB - LAND SALES PLANT IN SERVICE</v>
          </cell>
          <cell r="B44">
            <v>201111</v>
          </cell>
        </row>
        <row r="45">
          <cell r="A45" t="str">
            <v>ADJ256100 - DEFERRED GAINS FUTURE USE</v>
          </cell>
          <cell r="B45">
            <v>201309</v>
          </cell>
        </row>
        <row r="46">
          <cell r="A46" t="str">
            <v>ADJ256100 - DEFERRED GAINS FUTURE USE</v>
          </cell>
          <cell r="B46">
            <v>201211</v>
          </cell>
        </row>
        <row r="47">
          <cell r="A47" t="str">
            <v>ADJ256100 - DEFERRED GAINS FUTURE USE</v>
          </cell>
          <cell r="B47">
            <v>201203</v>
          </cell>
        </row>
        <row r="48">
          <cell r="A48" t="str">
            <v>ADJ256100 - DEFERRED GAINS FUTURE USE</v>
          </cell>
          <cell r="B48">
            <v>201206</v>
          </cell>
        </row>
        <row r="49">
          <cell r="A49" t="str">
            <v>ADJ256100 - DEFERRED GAINS FUTURE USE</v>
          </cell>
          <cell r="B49">
            <v>201209</v>
          </cell>
        </row>
        <row r="50">
          <cell r="A50" t="str">
            <v>ADJ256100 - DEFERRED GAINS FUTURE USE</v>
          </cell>
          <cell r="B50">
            <v>201210</v>
          </cell>
        </row>
        <row r="51">
          <cell r="A51" t="str">
            <v>ADJ256100 - DEFERRED GAINS FUTURE USE</v>
          </cell>
          <cell r="B51">
            <v>201101</v>
          </cell>
        </row>
        <row r="52">
          <cell r="A52" t="str">
            <v>ADJ382351 - STORM SECURITIZATION - OTH REG ASSETS - BONDS</v>
          </cell>
          <cell r="B52">
            <v>201306</v>
          </cell>
        </row>
        <row r="53">
          <cell r="A53" t="str">
            <v>ADJ382351 - STORM SECURITIZATION - OTH REG ASSETS - BONDS</v>
          </cell>
          <cell r="B53">
            <v>201201</v>
          </cell>
        </row>
        <row r="54">
          <cell r="A54" t="str">
            <v>ADJ382351 - STORM SECURITIZATION - OTH REG ASSETS - BONDS</v>
          </cell>
          <cell r="B54">
            <v>201205</v>
          </cell>
        </row>
        <row r="55">
          <cell r="A55" t="str">
            <v>ADJ382351 - STORM SECURITIZATION - OTH REG ASSETS - BONDS</v>
          </cell>
          <cell r="B55">
            <v>201206</v>
          </cell>
        </row>
        <row r="56">
          <cell r="A56" t="str">
            <v>ADJ382351 - STORM SECURITIZATION - OTH REG ASSETS - BONDS</v>
          </cell>
          <cell r="B56">
            <v>201105</v>
          </cell>
        </row>
        <row r="57">
          <cell r="A57" t="str">
            <v>ADJ382352 - STORM SECURITIZATION - OTH REG ASSETS -DEF TAX</v>
          </cell>
          <cell r="B57">
            <v>201305</v>
          </cell>
        </row>
        <row r="58">
          <cell r="A58" t="str">
            <v>ADJ382352 - STORM SECURITIZATION - OTH REG ASSETS -DEF TAX</v>
          </cell>
          <cell r="B58">
            <v>201309</v>
          </cell>
        </row>
        <row r="59">
          <cell r="A59" t="str">
            <v>ADJ382352 - STORM SECURITIZATION - OTH REG ASSETS -DEF TAX</v>
          </cell>
          <cell r="B59">
            <v>201210</v>
          </cell>
        </row>
        <row r="60">
          <cell r="A60" t="str">
            <v>ADJ382355 - STORM SECURITIZATION - OTH REG ASSETS - OVER/UNDER -TAX</v>
          </cell>
          <cell r="B60">
            <v>201308</v>
          </cell>
        </row>
        <row r="61">
          <cell r="A61" t="str">
            <v>ADJ382355 - STORM SECURITIZATION - OTH REG ASSETS - OVER/UNDER -TAX</v>
          </cell>
          <cell r="B61">
            <v>201109</v>
          </cell>
        </row>
        <row r="62">
          <cell r="A62" t="str">
            <v>ADJ382355 - STORM SECURITIZATION - OTH REG ASSETS - OVER/UNDER -TAX</v>
          </cell>
          <cell r="B62">
            <v>201110</v>
          </cell>
        </row>
        <row r="63">
          <cell r="A63" t="str">
            <v>ADJ382356 - STORM SECURITIZATION - OTH REG ASSETS - OVER/UNDER -BONDS</v>
          </cell>
          <cell r="B63">
            <v>201303</v>
          </cell>
        </row>
        <row r="64">
          <cell r="A64" t="str">
            <v>ADJ382356 - STORM SECURITIZATION - OTH REG ASSETS - OVER/UNDER -BONDS</v>
          </cell>
          <cell r="B64">
            <v>201103</v>
          </cell>
        </row>
        <row r="65">
          <cell r="A65" t="str">
            <v>BAL121000 - NONUTILITY PROPERTY</v>
          </cell>
          <cell r="B65">
            <v>201310</v>
          </cell>
        </row>
        <row r="66">
          <cell r="A66" t="str">
            <v>BAL121000 - NONUTILITY PROPERTY</v>
          </cell>
          <cell r="B66">
            <v>201303</v>
          </cell>
        </row>
        <row r="67">
          <cell r="A67" t="str">
            <v>BAL121000 - NONUTILITY PROPERTY</v>
          </cell>
          <cell r="B67">
            <v>201309</v>
          </cell>
        </row>
        <row r="68">
          <cell r="A68" t="str">
            <v>BAL121000 - NONUTILITY PROPERTY</v>
          </cell>
          <cell r="B68">
            <v>201204</v>
          </cell>
        </row>
        <row r="69">
          <cell r="A69" t="str">
            <v>BAL121000 - NONUTILITY PROPERTY</v>
          </cell>
          <cell r="B69">
            <v>201205</v>
          </cell>
        </row>
        <row r="70">
          <cell r="A70" t="str">
            <v>BAL121000 - NONUTILITY PROPERTY</v>
          </cell>
          <cell r="B70">
            <v>201101</v>
          </cell>
        </row>
        <row r="71">
          <cell r="A71" t="str">
            <v>BAL121000 - NONUTILITY PROPERTY</v>
          </cell>
          <cell r="B71">
            <v>201103</v>
          </cell>
        </row>
        <row r="72">
          <cell r="A72" t="str">
            <v>BAL121000 - NONUTILITY PROPERTY</v>
          </cell>
          <cell r="B72">
            <v>201104</v>
          </cell>
        </row>
        <row r="73">
          <cell r="A73" t="str">
            <v>BAL121000 - NONUTILITY PROPERTY</v>
          </cell>
          <cell r="B73">
            <v>201105</v>
          </cell>
        </row>
        <row r="74">
          <cell r="A74" t="str">
            <v>BAL121000 - NONUTILITY PROPERTY</v>
          </cell>
          <cell r="B74">
            <v>201108</v>
          </cell>
        </row>
        <row r="75">
          <cell r="A75" t="str">
            <v>BAL123000 - INVESTMENT IN ASSOCIATED COMPANIES (EXC GROUP)</v>
          </cell>
          <cell r="B75">
            <v>201305</v>
          </cell>
        </row>
        <row r="76">
          <cell r="A76" t="str">
            <v>BAL123000 - INVESTMENT IN ASSOCIATED COMPANIES (EXC GROUP)</v>
          </cell>
          <cell r="B76">
            <v>201205</v>
          </cell>
        </row>
        <row r="77">
          <cell r="A77" t="str">
            <v>ADJ101386 - SOLAR ECRC CONVERTIBLE ITC - SPECIFIC</v>
          </cell>
          <cell r="B77">
            <v>201308</v>
          </cell>
        </row>
        <row r="78">
          <cell r="A78" t="str">
            <v>ADJ101386 - SOLAR ECRC CONVERTIBLE ITC - SPECIFIC</v>
          </cell>
          <cell r="B78">
            <v>201208</v>
          </cell>
        </row>
        <row r="79">
          <cell r="A79" t="str">
            <v>ADJ101386 - SOLAR ECRC CONVERTIBLE ITC - SPECIFIC</v>
          </cell>
          <cell r="B79">
            <v>201209</v>
          </cell>
        </row>
        <row r="80">
          <cell r="A80" t="str">
            <v>ADJ101386 - SOLAR ECRC CONVERTIBLE ITC - SPECIFIC</v>
          </cell>
          <cell r="B80">
            <v>201210</v>
          </cell>
        </row>
        <row r="81">
          <cell r="A81" t="str">
            <v>ADJ101710 - PLT IN SERV - STRUCTURES LRIC ATRIUM</v>
          </cell>
          <cell r="B81">
            <v>201311</v>
          </cell>
        </row>
        <row r="82">
          <cell r="A82" t="str">
            <v>ADJ101710 - PLT IN SERV - STRUCTURES LRIC ATRIUM</v>
          </cell>
          <cell r="B82">
            <v>201205</v>
          </cell>
        </row>
        <row r="83">
          <cell r="A83" t="str">
            <v>ADJ101710 - PLT IN SERV - STRUCTURES LRIC ATRIUM</v>
          </cell>
          <cell r="B83">
            <v>201110</v>
          </cell>
        </row>
        <row r="84">
          <cell r="A84" t="str">
            <v>ADJ101900 - PROPERTY UNDER CAPITAL LEASES - NON NUCLEAR</v>
          </cell>
          <cell r="B84">
            <v>201310</v>
          </cell>
        </row>
        <row r="85">
          <cell r="A85" t="str">
            <v>ADJ101900 - PROPERTY UNDER CAPITAL LEASES - NON NUCLEAR</v>
          </cell>
          <cell r="B85">
            <v>201206</v>
          </cell>
        </row>
        <row r="86">
          <cell r="A86" t="str">
            <v>ADJ101900 - PROPERTY UNDER CAPITAL LEASES - NON NUCLEAR</v>
          </cell>
          <cell r="B86">
            <v>201209</v>
          </cell>
        </row>
        <row r="87">
          <cell r="A87" t="str">
            <v>ADJ108710 - ACC PROV DEPR - STRUCTURES LRIC ATRIUM</v>
          </cell>
          <cell r="B87">
            <v>201302</v>
          </cell>
        </row>
        <row r="88">
          <cell r="A88" t="str">
            <v>ADJ108710 - ACC PROV DEPR - STRUCTURES LRIC ATRIUM</v>
          </cell>
          <cell r="B88">
            <v>201111</v>
          </cell>
        </row>
        <row r="89">
          <cell r="A89" t="str">
            <v>ADJ108710 - ACC PROV DEPR - STRUCTURES LRIC ATRIUM</v>
          </cell>
          <cell r="B89">
            <v>201103</v>
          </cell>
        </row>
        <row r="90">
          <cell r="A90" t="str">
            <v>ADJ108900 - ACCUM PROV CAPITAL LEASES</v>
          </cell>
          <cell r="B90">
            <v>201203</v>
          </cell>
        </row>
        <row r="91">
          <cell r="A91" t="str">
            <v>ADJ108900 - ACCUM PROV CAPITAL LEASES</v>
          </cell>
          <cell r="B91">
            <v>201208</v>
          </cell>
        </row>
        <row r="92">
          <cell r="A92" t="str">
            <v>ADJ108900 - ACCUM PROV CAPITAL LEASES</v>
          </cell>
          <cell r="B92">
            <v>201210</v>
          </cell>
        </row>
        <row r="93">
          <cell r="A93" t="str">
            <v>ADJ108900 - ACCUM PROV CAPITAL LEASES</v>
          </cell>
          <cell r="B93">
            <v>201107</v>
          </cell>
        </row>
        <row r="94">
          <cell r="A94" t="str">
            <v>ADJ120600 - NUCLEAR FUEL UNDER CAPITAL LEASES</v>
          </cell>
          <cell r="B94">
            <v>201207</v>
          </cell>
        </row>
        <row r="95">
          <cell r="A95" t="str">
            <v>ADJ120600 - NUCLEAR FUEL UNDER CAPITAL LEASES</v>
          </cell>
          <cell r="B95">
            <v>201208</v>
          </cell>
        </row>
        <row r="96">
          <cell r="A96" t="str">
            <v>ADJ120600 - NUCLEAR FUEL UNDER CAPITAL LEASES</v>
          </cell>
          <cell r="B96">
            <v>201210</v>
          </cell>
        </row>
        <row r="97">
          <cell r="A97" t="str">
            <v>ADJ120600 - NUCLEAR FUEL UNDER CAPITAL LEASES</v>
          </cell>
          <cell r="B97">
            <v>201109</v>
          </cell>
        </row>
        <row r="98">
          <cell r="A98" t="str">
            <v>ADJ165600 - PREPAID INTEREST - COMMERCIAL PAPER</v>
          </cell>
          <cell r="B98">
            <v>201311</v>
          </cell>
        </row>
        <row r="99">
          <cell r="A99" t="str">
            <v>ADJ165600 - PREPAID INTEREST - COMMERCIAL PAPER</v>
          </cell>
          <cell r="B99">
            <v>201107</v>
          </cell>
        </row>
        <row r="100">
          <cell r="A100" t="str">
            <v>ADJ228101 - ACCUM PROV FOR PROP INSURANCE - STORM DEF TAX</v>
          </cell>
          <cell r="B100">
            <v>201305</v>
          </cell>
        </row>
        <row r="101">
          <cell r="A101" t="str">
            <v>ADJ228101 - ACCUM PROV FOR PROP INSURANCE - STORM DEF TAX</v>
          </cell>
          <cell r="B101">
            <v>201207</v>
          </cell>
        </row>
        <row r="102">
          <cell r="A102" t="str">
            <v>ADJ228101 - ACCUM PROV FOR PROP INSURANCE - STORM DEF TAX</v>
          </cell>
          <cell r="B102">
            <v>201210</v>
          </cell>
        </row>
        <row r="103">
          <cell r="A103" t="str">
            <v>ADJ228101 - ACCUM PROV FOR PROP INSURANCE - STORM DEF TAX</v>
          </cell>
          <cell r="B103">
            <v>201102</v>
          </cell>
        </row>
        <row r="104">
          <cell r="A104" t="str">
            <v>ADJ228101 - ACCUM PROV FOR PROP INSURANCE - STORM DEF TAX</v>
          </cell>
          <cell r="B104">
            <v>201103</v>
          </cell>
        </row>
        <row r="105">
          <cell r="A105" t="str">
            <v>ADJ228101 - ACCUM PROV FOR PROP INSURANCE - STORM DEF TAX</v>
          </cell>
          <cell r="B105">
            <v>201106</v>
          </cell>
        </row>
        <row r="106">
          <cell r="A106" t="str">
            <v>ADJ253100 - PREFERRED STOCK DIVIDENDS ACCRUED</v>
          </cell>
          <cell r="B106">
            <v>201307</v>
          </cell>
        </row>
        <row r="107">
          <cell r="A107" t="str">
            <v>ADJ253100 - PREFERRED STOCK DIVIDENDS ACCRUED</v>
          </cell>
          <cell r="B107">
            <v>201110</v>
          </cell>
        </row>
        <row r="108">
          <cell r="A108" t="str">
            <v>ADJ253420 - OTHER REG LIAB - LAND SALES PLANT IN SERVICE</v>
          </cell>
          <cell r="B108">
            <v>201308</v>
          </cell>
        </row>
        <row r="109">
          <cell r="A109" t="str">
            <v>ADJ253420 - OTHER REG LIAB - LAND SALES PLANT IN SERVICE</v>
          </cell>
          <cell r="B109">
            <v>201201</v>
          </cell>
        </row>
        <row r="110">
          <cell r="A110" t="str">
            <v>ADJ253420 - OTHER REG LIAB - LAND SALES PLANT IN SERVICE</v>
          </cell>
          <cell r="B110">
            <v>201102</v>
          </cell>
        </row>
        <row r="111">
          <cell r="A111" t="str">
            <v>ADJ253420 - OTHER REG LIAB - LAND SALES PLANT IN SERVICE</v>
          </cell>
          <cell r="B111">
            <v>201104</v>
          </cell>
        </row>
        <row r="112">
          <cell r="A112" t="str">
            <v>ADJ253420 - OTHER REG LIAB - LAND SALES PLANT IN SERVICE</v>
          </cell>
          <cell r="B112">
            <v>201105</v>
          </cell>
        </row>
        <row r="113">
          <cell r="A113" t="str">
            <v>ADJ256100 - DEFERRED GAINS FUTURE USE</v>
          </cell>
          <cell r="B113">
            <v>201308</v>
          </cell>
        </row>
        <row r="114">
          <cell r="A114" t="str">
            <v>ADJ256100 - DEFERRED GAINS FUTURE USE</v>
          </cell>
          <cell r="B114">
            <v>201307</v>
          </cell>
        </row>
        <row r="115">
          <cell r="A115" t="str">
            <v>ADJ256100 - DEFERRED GAINS FUTURE USE</v>
          </cell>
          <cell r="B115">
            <v>201212</v>
          </cell>
        </row>
        <row r="116">
          <cell r="A116" t="str">
            <v>ADJ256100 - DEFERRED GAINS FUTURE USE</v>
          </cell>
          <cell r="B116">
            <v>201112</v>
          </cell>
        </row>
        <row r="117">
          <cell r="A117" t="str">
            <v>ADJ256100 - DEFERRED GAINS FUTURE USE</v>
          </cell>
          <cell r="B117">
            <v>201204</v>
          </cell>
        </row>
        <row r="118">
          <cell r="A118" t="str">
            <v>ADJ382351 - STORM SECURITIZATION - OTH REG ASSETS - BONDS</v>
          </cell>
          <cell r="B118">
            <v>201309</v>
          </cell>
        </row>
        <row r="119">
          <cell r="A119" t="str">
            <v>ADJ382351 - STORM SECURITIZATION - OTH REG ASSETS - BONDS</v>
          </cell>
          <cell r="B119">
            <v>201208</v>
          </cell>
        </row>
        <row r="120">
          <cell r="A120" t="str">
            <v>ADJ382351 - STORM SECURITIZATION - OTH REG ASSETS - BONDS</v>
          </cell>
          <cell r="B120">
            <v>201210</v>
          </cell>
        </row>
        <row r="121">
          <cell r="A121" t="str">
            <v>ADJ382351 - STORM SECURITIZATION - OTH REG ASSETS - BONDS</v>
          </cell>
          <cell r="B121">
            <v>201101</v>
          </cell>
        </row>
        <row r="122">
          <cell r="A122" t="str">
            <v>ADJ382352 - STORM SECURITIZATION - OTH REG ASSETS -DEF TAX</v>
          </cell>
          <cell r="B122">
            <v>201310</v>
          </cell>
        </row>
        <row r="123">
          <cell r="A123" t="str">
            <v>ADJ382352 - STORM SECURITIZATION - OTH REG ASSETS -DEF TAX</v>
          </cell>
          <cell r="B123">
            <v>201311</v>
          </cell>
        </row>
        <row r="124">
          <cell r="A124" t="str">
            <v>ADJ382352 - STORM SECURITIZATION - OTH REG ASSETS -DEF TAX</v>
          </cell>
          <cell r="B124">
            <v>201301</v>
          </cell>
        </row>
        <row r="125">
          <cell r="A125" t="str">
            <v>ADJ382352 - STORM SECURITIZATION - OTH REG ASSETS -DEF TAX</v>
          </cell>
          <cell r="B125">
            <v>201203</v>
          </cell>
        </row>
        <row r="126">
          <cell r="A126" t="str">
            <v>ADJ382352 - STORM SECURITIZATION - OTH REG ASSETS -DEF TAX</v>
          </cell>
          <cell r="B126">
            <v>201104</v>
          </cell>
        </row>
        <row r="127">
          <cell r="A127" t="str">
            <v>ADJ382352 - STORM SECURITIZATION - OTH REG ASSETS -DEF TAX</v>
          </cell>
          <cell r="B127">
            <v>201107</v>
          </cell>
        </row>
        <row r="128">
          <cell r="A128" t="str">
            <v>ADJ382355 - STORM SECURITIZATION - OTH REG ASSETS - OVER/UNDER -TAX</v>
          </cell>
          <cell r="B128">
            <v>201306</v>
          </cell>
        </row>
        <row r="129">
          <cell r="A129" t="str">
            <v>ADJ382355 - STORM SECURITIZATION - OTH REG ASSETS - OVER/UNDER -TAX</v>
          </cell>
          <cell r="B129">
            <v>201203</v>
          </cell>
        </row>
        <row r="130">
          <cell r="A130" t="str">
            <v>ADJ382355 - STORM SECURITIZATION - OTH REG ASSETS - OVER/UNDER -TAX</v>
          </cell>
          <cell r="B130">
            <v>201105</v>
          </cell>
        </row>
        <row r="131">
          <cell r="A131" t="str">
            <v>ADJ382355 - STORM SECURITIZATION - OTH REG ASSETS - OVER/UNDER -TAX</v>
          </cell>
          <cell r="B131">
            <v>201107</v>
          </cell>
        </row>
        <row r="132">
          <cell r="A132" t="str">
            <v>ADJ382356 - STORM SECURITIZATION - OTH REG ASSETS - OVER/UNDER -BONDS</v>
          </cell>
          <cell r="B132">
            <v>201310</v>
          </cell>
        </row>
        <row r="133">
          <cell r="A133" t="str">
            <v>ADJ382356 - STORM SECURITIZATION - OTH REG ASSETS - OVER/UNDER -BONDS</v>
          </cell>
          <cell r="B133">
            <v>201302</v>
          </cell>
        </row>
        <row r="134">
          <cell r="A134" t="str">
            <v>BAL121000 - NONUTILITY PROPERTY</v>
          </cell>
          <cell r="B134">
            <v>201304</v>
          </cell>
        </row>
        <row r="135">
          <cell r="A135" t="str">
            <v>BAL121000 - NONUTILITY PROPERTY</v>
          </cell>
          <cell r="B135">
            <v>201210</v>
          </cell>
        </row>
        <row r="136">
          <cell r="A136" t="str">
            <v>BAL123000 - INVESTMENT IN ASSOCIATED COMPANIES (EXC GROUP)</v>
          </cell>
          <cell r="B136">
            <v>201306</v>
          </cell>
        </row>
        <row r="137">
          <cell r="A137" t="str">
            <v>BAL123000 - INVESTMENT IN ASSOCIATED COMPANIES (EXC GROUP)</v>
          </cell>
          <cell r="B137">
            <v>201309</v>
          </cell>
        </row>
        <row r="138">
          <cell r="A138" t="str">
            <v>BAL123000 - INVESTMENT IN ASSOCIATED COMPANIES (EXC GROUP)</v>
          </cell>
          <cell r="B138">
            <v>201212</v>
          </cell>
        </row>
        <row r="139">
          <cell r="A139" t="str">
            <v>BAL123000 - INVESTMENT IN ASSOCIATED COMPANIES (EXC GROUP)</v>
          </cell>
          <cell r="B139">
            <v>201209</v>
          </cell>
        </row>
        <row r="140">
          <cell r="A140" t="str">
            <v>BAL123000 - INVESTMENT IN ASSOCIATED COMPANIES (EXC GROUP)</v>
          </cell>
          <cell r="B140">
            <v>201106</v>
          </cell>
        </row>
        <row r="141">
          <cell r="A141" t="str">
            <v>ADJ101386 - SOLAR ECRC CONVERTIBLE ITC - SPECIFIC</v>
          </cell>
          <cell r="B141">
            <v>201207</v>
          </cell>
        </row>
        <row r="142">
          <cell r="A142" t="str">
            <v>ADJ101710 - PLT IN SERV - STRUCTURES LRIC ATRIUM</v>
          </cell>
          <cell r="B142">
            <v>201211</v>
          </cell>
        </row>
        <row r="143">
          <cell r="A143" t="str">
            <v>ADJ101710 - PLT IN SERV - STRUCTURES LRIC ATRIUM</v>
          </cell>
          <cell r="B143">
            <v>201307</v>
          </cell>
        </row>
        <row r="144">
          <cell r="A144" t="str">
            <v>ADJ101710 - PLT IN SERV - STRUCTURES LRIC ATRIUM</v>
          </cell>
          <cell r="B144">
            <v>201212</v>
          </cell>
        </row>
        <row r="145">
          <cell r="A145" t="str">
            <v>ADJ101710 - PLT IN SERV - STRUCTURES LRIC ATRIUM</v>
          </cell>
          <cell r="B145">
            <v>201202</v>
          </cell>
        </row>
        <row r="146">
          <cell r="A146" t="str">
            <v>ADJ101710 - PLT IN SERV - STRUCTURES LRIC ATRIUM</v>
          </cell>
          <cell r="B146">
            <v>201203</v>
          </cell>
        </row>
        <row r="147">
          <cell r="A147" t="str">
            <v>ADJ101900 - PROPERTY UNDER CAPITAL LEASES - NON NUCLEAR</v>
          </cell>
          <cell r="B147">
            <v>201305</v>
          </cell>
        </row>
        <row r="148">
          <cell r="A148" t="str">
            <v>ADJ101900 - PROPERTY UNDER CAPITAL LEASES - NON NUCLEAR</v>
          </cell>
          <cell r="B148">
            <v>201107</v>
          </cell>
        </row>
        <row r="149">
          <cell r="A149" t="str">
            <v>ADJ108710 - ACC PROV DEPR - STRUCTURES LRIC ATRIUM</v>
          </cell>
          <cell r="B149">
            <v>201309</v>
          </cell>
        </row>
        <row r="150">
          <cell r="A150" t="str">
            <v>ADJ108710 - ACC PROV DEPR - STRUCTURES LRIC ATRIUM</v>
          </cell>
          <cell r="B150">
            <v>201202</v>
          </cell>
        </row>
        <row r="151">
          <cell r="A151" t="str">
            <v>ADJ108710 - ACC PROV DEPR - STRUCTURES LRIC ATRIUM</v>
          </cell>
          <cell r="B151">
            <v>201207</v>
          </cell>
        </row>
        <row r="152">
          <cell r="A152" t="str">
            <v>ADJ108710 - ACC PROV DEPR - STRUCTURES LRIC ATRIUM</v>
          </cell>
          <cell r="B152">
            <v>201104</v>
          </cell>
        </row>
        <row r="153">
          <cell r="A153" t="str">
            <v>ADJ108710 - ACC PROV DEPR - STRUCTURES LRIC ATRIUM</v>
          </cell>
          <cell r="B153">
            <v>201110</v>
          </cell>
        </row>
        <row r="154">
          <cell r="A154" t="str">
            <v>ADJ108900 - ACCUM PROV CAPITAL LEASES</v>
          </cell>
          <cell r="B154">
            <v>201305</v>
          </cell>
        </row>
        <row r="155">
          <cell r="A155" t="str">
            <v>ADJ108900 - ACCUM PROV CAPITAL LEASES</v>
          </cell>
          <cell r="B155">
            <v>201308</v>
          </cell>
        </row>
        <row r="156">
          <cell r="A156" t="str">
            <v>ADJ108900 - ACCUM PROV CAPITAL LEASES</v>
          </cell>
          <cell r="B156">
            <v>201307</v>
          </cell>
        </row>
        <row r="157">
          <cell r="A157" t="str">
            <v>ADJ108900 - ACCUM PROV CAPITAL LEASES</v>
          </cell>
          <cell r="B157">
            <v>201106</v>
          </cell>
        </row>
        <row r="158">
          <cell r="A158" t="str">
            <v>ADJ120600 - NUCLEAR FUEL UNDER CAPITAL LEASES</v>
          </cell>
          <cell r="B158">
            <v>201304</v>
          </cell>
        </row>
        <row r="159">
          <cell r="A159" t="str">
            <v>ADJ120600 - NUCLEAR FUEL UNDER CAPITAL LEASES</v>
          </cell>
          <cell r="B159">
            <v>201306</v>
          </cell>
        </row>
        <row r="160">
          <cell r="A160" t="str">
            <v>ADJ120600 - NUCLEAR FUEL UNDER CAPITAL LEASES</v>
          </cell>
          <cell r="B160">
            <v>201203</v>
          </cell>
        </row>
        <row r="161">
          <cell r="A161" t="str">
            <v>ADJ120600 - NUCLEAR FUEL UNDER CAPITAL LEASES</v>
          </cell>
          <cell r="B161">
            <v>201102</v>
          </cell>
        </row>
        <row r="162">
          <cell r="A162" t="str">
            <v>ADJ165600 - PREPAID INTEREST - COMMERCIAL PAPER</v>
          </cell>
          <cell r="B162">
            <v>201310</v>
          </cell>
        </row>
        <row r="163">
          <cell r="A163" t="str">
            <v>ADJ165600 - PREPAID INTEREST - COMMERCIAL PAPER</v>
          </cell>
          <cell r="B163">
            <v>201305</v>
          </cell>
        </row>
        <row r="164">
          <cell r="A164" t="str">
            <v>ADJ165600 - PREPAID INTEREST - COMMERCIAL PAPER</v>
          </cell>
          <cell r="B164">
            <v>201309</v>
          </cell>
        </row>
        <row r="165">
          <cell r="A165" t="str">
            <v>ADJ165600 - PREPAID INTEREST - COMMERCIAL PAPER</v>
          </cell>
          <cell r="B165">
            <v>201204</v>
          </cell>
        </row>
        <row r="166">
          <cell r="A166" t="str">
            <v>ADJ165600 - PREPAID INTEREST - COMMERCIAL PAPER</v>
          </cell>
          <cell r="B166">
            <v>201206</v>
          </cell>
        </row>
        <row r="167">
          <cell r="A167" t="str">
            <v>ADJ165600 - PREPAID INTEREST - COMMERCIAL PAPER</v>
          </cell>
          <cell r="B167">
            <v>201209</v>
          </cell>
        </row>
        <row r="168">
          <cell r="A168" t="str">
            <v>ADJ228101 - ACCUM PROV FOR PROP INSURANCE - STORM DEF TAX</v>
          </cell>
          <cell r="B168">
            <v>201301</v>
          </cell>
        </row>
        <row r="169">
          <cell r="A169" t="str">
            <v>ADJ228101 - ACCUM PROV FOR PROP INSURANCE - STORM DEF TAX</v>
          </cell>
          <cell r="B169">
            <v>201307</v>
          </cell>
        </row>
        <row r="170">
          <cell r="A170" t="str">
            <v>ADJ228101 - ACCUM PROV FOR PROP INSURANCE - STORM DEF TAX</v>
          </cell>
          <cell r="B170">
            <v>201212</v>
          </cell>
        </row>
        <row r="171">
          <cell r="A171" t="str">
            <v>ADJ228101 - ACCUM PROV FOR PROP INSURANCE - STORM DEF TAX</v>
          </cell>
          <cell r="B171">
            <v>201201</v>
          </cell>
        </row>
        <row r="172">
          <cell r="A172" t="str">
            <v>ADJ228101 - ACCUM PROV FOR PROP INSURANCE - STORM DEF TAX</v>
          </cell>
          <cell r="B172">
            <v>201202</v>
          </cell>
        </row>
        <row r="173">
          <cell r="A173" t="str">
            <v>ADJ228101 - ACCUM PROV FOR PROP INSURANCE - STORM DEF TAX</v>
          </cell>
          <cell r="B173">
            <v>201205</v>
          </cell>
        </row>
        <row r="174">
          <cell r="A174" t="str">
            <v>ADJ228101 - ACCUM PROV FOR PROP INSURANCE - STORM DEF TAX</v>
          </cell>
          <cell r="B174">
            <v>201107</v>
          </cell>
        </row>
        <row r="175">
          <cell r="A175" t="str">
            <v>ADJ228101 - ACCUM PROV FOR PROP INSURANCE - STORM DEF TAX</v>
          </cell>
          <cell r="B175">
            <v>201108</v>
          </cell>
        </row>
        <row r="176">
          <cell r="A176" t="str">
            <v>ADJ253100 - PREFERRED STOCK DIVIDENDS ACCRUED</v>
          </cell>
          <cell r="B176">
            <v>201305</v>
          </cell>
        </row>
        <row r="177">
          <cell r="A177" t="str">
            <v>ADJ253100 - PREFERRED STOCK DIVIDENDS ACCRUED</v>
          </cell>
          <cell r="B177">
            <v>201308</v>
          </cell>
        </row>
        <row r="178">
          <cell r="A178" t="str">
            <v>ADJ253100 - PREFERRED STOCK DIVIDENDS ACCRUED</v>
          </cell>
          <cell r="B178">
            <v>201201</v>
          </cell>
        </row>
        <row r="179">
          <cell r="A179" t="str">
            <v>ADJ253100 - PREFERRED STOCK DIVIDENDS ACCRUED</v>
          </cell>
          <cell r="B179">
            <v>201202</v>
          </cell>
        </row>
        <row r="180">
          <cell r="A180" t="str">
            <v>ADJ253100 - PREFERRED STOCK DIVIDENDS ACCRUED</v>
          </cell>
          <cell r="B180">
            <v>201203</v>
          </cell>
        </row>
        <row r="181">
          <cell r="A181" t="str">
            <v>ADJ253100 - PREFERRED STOCK DIVIDENDS ACCRUED</v>
          </cell>
          <cell r="B181">
            <v>201210</v>
          </cell>
        </row>
        <row r="182">
          <cell r="A182" t="str">
            <v>ADJ253100 - PREFERRED STOCK DIVIDENDS ACCRUED</v>
          </cell>
          <cell r="B182">
            <v>201106</v>
          </cell>
        </row>
        <row r="183">
          <cell r="A183" t="str">
            <v>ADJ253420 - OTHER REG LIAB - LAND SALES PLANT IN SERVICE</v>
          </cell>
          <cell r="B183">
            <v>201306</v>
          </cell>
        </row>
        <row r="184">
          <cell r="A184" t="str">
            <v>ADJ253420 - OTHER REG LIAB - LAND SALES PLANT IN SERVICE</v>
          </cell>
          <cell r="B184">
            <v>201302</v>
          </cell>
        </row>
        <row r="185">
          <cell r="A185" t="str">
            <v>ADJ253420 - OTHER REG LIAB - LAND SALES PLANT IN SERVICE</v>
          </cell>
          <cell r="B185">
            <v>201206</v>
          </cell>
        </row>
        <row r="186">
          <cell r="A186" t="str">
            <v>ADJ253420 - OTHER REG LIAB - LAND SALES PLANT IN SERVICE</v>
          </cell>
          <cell r="B186">
            <v>201209</v>
          </cell>
        </row>
        <row r="187">
          <cell r="A187" t="str">
            <v>ADJ256100 - DEFERRED GAINS FUTURE USE</v>
          </cell>
          <cell r="B187">
            <v>201310</v>
          </cell>
        </row>
        <row r="188">
          <cell r="A188" t="str">
            <v>ADJ256100 - DEFERRED GAINS FUTURE USE</v>
          </cell>
          <cell r="B188">
            <v>201304</v>
          </cell>
        </row>
        <row r="189">
          <cell r="A189" t="str">
            <v>ADJ256100 - DEFERRED GAINS FUTURE USE</v>
          </cell>
          <cell r="B189">
            <v>201306</v>
          </cell>
        </row>
        <row r="190">
          <cell r="A190" t="str">
            <v>ADJ256100 - DEFERRED GAINS FUTURE USE</v>
          </cell>
          <cell r="B190">
            <v>201111</v>
          </cell>
        </row>
        <row r="191">
          <cell r="A191" t="str">
            <v>ADJ256100 - DEFERRED GAINS FUTURE USE</v>
          </cell>
          <cell r="B191">
            <v>201202</v>
          </cell>
        </row>
        <row r="192">
          <cell r="A192" t="str">
            <v>ADJ256100 - DEFERRED GAINS FUTURE USE</v>
          </cell>
          <cell r="B192">
            <v>201205</v>
          </cell>
        </row>
        <row r="193">
          <cell r="A193" t="str">
            <v>ADJ256100 - DEFERRED GAINS FUTURE USE</v>
          </cell>
          <cell r="B193">
            <v>201208</v>
          </cell>
        </row>
        <row r="194">
          <cell r="A194" t="str">
            <v>ADJ256100 - DEFERRED GAINS FUTURE USE</v>
          </cell>
          <cell r="B194">
            <v>201102</v>
          </cell>
        </row>
        <row r="195">
          <cell r="A195" t="str">
            <v>ADJ256100 - DEFERRED GAINS FUTURE USE</v>
          </cell>
          <cell r="B195">
            <v>201104</v>
          </cell>
        </row>
        <row r="196">
          <cell r="A196" t="str">
            <v>ADJ256100 - DEFERRED GAINS FUTURE USE</v>
          </cell>
          <cell r="B196">
            <v>201107</v>
          </cell>
        </row>
        <row r="197">
          <cell r="A197" t="str">
            <v>ADJ256100 - DEFERRED GAINS FUTURE USE</v>
          </cell>
          <cell r="B197">
            <v>201108</v>
          </cell>
        </row>
        <row r="198">
          <cell r="A198" t="str">
            <v>ADJ256100 - DEFERRED GAINS FUTURE USE</v>
          </cell>
          <cell r="B198">
            <v>201109</v>
          </cell>
        </row>
        <row r="199">
          <cell r="A199" t="str">
            <v>ADJ256100 - DEFERRED GAINS FUTURE USE</v>
          </cell>
          <cell r="B199">
            <v>201110</v>
          </cell>
        </row>
        <row r="200">
          <cell r="A200" t="str">
            <v>ADJ382351 - STORM SECURITIZATION - OTH REG ASSETS - BONDS</v>
          </cell>
          <cell r="B200">
            <v>201104</v>
          </cell>
        </row>
        <row r="201">
          <cell r="A201" t="str">
            <v>ADJ382351 - STORM SECURITIZATION - OTH REG ASSETS - BONDS</v>
          </cell>
          <cell r="B201">
            <v>201110</v>
          </cell>
        </row>
        <row r="202">
          <cell r="A202" t="str">
            <v>ADJ382352 - STORM SECURITIZATION - OTH REG ASSETS -DEF TAX</v>
          </cell>
          <cell r="B202">
            <v>201306</v>
          </cell>
        </row>
        <row r="203">
          <cell r="A203" t="str">
            <v>ADJ382352 - STORM SECURITIZATION - OTH REG ASSETS -DEF TAX</v>
          </cell>
          <cell r="B203">
            <v>201205</v>
          </cell>
        </row>
        <row r="204">
          <cell r="A204" t="str">
            <v>ADJ382352 - STORM SECURITIZATION - OTH REG ASSETS -DEF TAX</v>
          </cell>
          <cell r="B204">
            <v>201207</v>
          </cell>
        </row>
        <row r="205">
          <cell r="A205" t="str">
            <v>ADJ382352 - STORM SECURITIZATION - OTH REG ASSETS -DEF TAX</v>
          </cell>
          <cell r="B205">
            <v>201208</v>
          </cell>
        </row>
        <row r="206">
          <cell r="A206" t="str">
            <v>ADJ382352 - STORM SECURITIZATION - OTH REG ASSETS -DEF TAX</v>
          </cell>
          <cell r="B206">
            <v>201103</v>
          </cell>
        </row>
        <row r="207">
          <cell r="A207" t="str">
            <v>ADJ382355 - STORM SECURITIZATION - OTH REG ASSETS - OVER/UNDER -TAX</v>
          </cell>
          <cell r="B207">
            <v>201303</v>
          </cell>
        </row>
        <row r="208">
          <cell r="A208" t="str">
            <v>ADJ382355 - STORM SECURITIZATION - OTH REG ASSETS - OVER/UNDER -TAX</v>
          </cell>
          <cell r="B208">
            <v>201106</v>
          </cell>
        </row>
        <row r="209">
          <cell r="A209" t="str">
            <v>ADJ382356 - STORM SECURITIZATION - OTH REG ASSETS - OVER/UNDER -BONDS</v>
          </cell>
          <cell r="B209">
            <v>201307</v>
          </cell>
        </row>
        <row r="210">
          <cell r="A210" t="str">
            <v>ADJ382356 - STORM SECURITIZATION - OTH REG ASSETS - OVER/UNDER -BONDS</v>
          </cell>
          <cell r="B210">
            <v>201206</v>
          </cell>
        </row>
        <row r="211">
          <cell r="A211" t="str">
            <v>ADJ382356 - STORM SECURITIZATION - OTH REG ASSETS - OVER/UNDER -BONDS</v>
          </cell>
          <cell r="B211">
            <v>201101</v>
          </cell>
        </row>
        <row r="212">
          <cell r="A212" t="str">
            <v>ADJ382356 - STORM SECURITIZATION - OTH REG ASSETS - OVER/UNDER -BONDS</v>
          </cell>
          <cell r="B212">
            <v>201106</v>
          </cell>
        </row>
        <row r="213">
          <cell r="A213" t="str">
            <v>ADJ382356 - STORM SECURITIZATION - OTH REG ASSETS - OVER/UNDER -BONDS</v>
          </cell>
          <cell r="B213">
            <v>201108</v>
          </cell>
        </row>
        <row r="214">
          <cell r="A214" t="str">
            <v>ADJ382356 - STORM SECURITIZATION - OTH REG ASSETS - OVER/UNDER -BONDS</v>
          </cell>
          <cell r="B214">
            <v>201110</v>
          </cell>
        </row>
        <row r="215">
          <cell r="A215" t="str">
            <v>ADJ382356 - STORM SECURITIZATION - OTH REG ASSETS - OVER/UNDER -BONDS</v>
          </cell>
          <cell r="B215">
            <v>201111</v>
          </cell>
        </row>
        <row r="216">
          <cell r="A216" t="str">
            <v>BAL121000 - NONUTILITY PROPERTY</v>
          </cell>
          <cell r="B216">
            <v>201308</v>
          </cell>
        </row>
        <row r="217">
          <cell r="A217" t="str">
            <v>BAL121000 - NONUTILITY PROPERTY</v>
          </cell>
          <cell r="B217">
            <v>201301</v>
          </cell>
        </row>
        <row r="218">
          <cell r="A218" t="str">
            <v>BAL121000 - NONUTILITY PROPERTY</v>
          </cell>
          <cell r="B218">
            <v>201302</v>
          </cell>
        </row>
        <row r="219">
          <cell r="A219" t="str">
            <v>BAL121000 - NONUTILITY PROPERTY</v>
          </cell>
          <cell r="B219">
            <v>201208</v>
          </cell>
        </row>
        <row r="220">
          <cell r="A220" t="str">
            <v>BAL121000 - NONUTILITY PROPERTY</v>
          </cell>
          <cell r="B220">
            <v>201209</v>
          </cell>
        </row>
        <row r="221">
          <cell r="A221" t="str">
            <v>BAL123000 - INVESTMENT IN ASSOCIATED COMPANIES (EXC GROUP)</v>
          </cell>
          <cell r="B221">
            <v>201211</v>
          </cell>
        </row>
        <row r="222">
          <cell r="A222" t="str">
            <v>BAL123000 - INVESTMENT IN ASSOCIATED COMPANIES (EXC GROUP)</v>
          </cell>
          <cell r="B222">
            <v>201307</v>
          </cell>
        </row>
        <row r="223">
          <cell r="A223" t="str">
            <v>BAL123000 - INVESTMENT IN ASSOCIATED COMPANIES (EXC GROUP)</v>
          </cell>
          <cell r="B223">
            <v>201112</v>
          </cell>
        </row>
        <row r="224">
          <cell r="A224" t="str">
            <v>BAL123000 - INVESTMENT IN ASSOCIATED COMPANIES (EXC GROUP)</v>
          </cell>
          <cell r="B224">
            <v>201201</v>
          </cell>
        </row>
        <row r="225">
          <cell r="A225" t="str">
            <v>BAL123000 - INVESTMENT IN ASSOCIATED COMPANIES (EXC GROUP)</v>
          </cell>
          <cell r="B225">
            <v>201102</v>
          </cell>
        </row>
        <row r="226">
          <cell r="A226" t="str">
            <v>BAL123000 - INVESTMENT IN ASSOCIATED COMPANIES (EXC GROUP)</v>
          </cell>
          <cell r="B226">
            <v>201108</v>
          </cell>
        </row>
        <row r="227">
          <cell r="A227" t="str">
            <v>ADJ101386 - SOLAR ECRC CONVERTIBLE ITC - SPECIFIC</v>
          </cell>
          <cell r="B227">
            <v>201211</v>
          </cell>
        </row>
        <row r="228">
          <cell r="A228" t="str">
            <v>ADJ101386 - SOLAR ECRC CONVERTIBLE ITC - SPECIFIC</v>
          </cell>
          <cell r="B228">
            <v>201307</v>
          </cell>
        </row>
        <row r="229">
          <cell r="A229" t="str">
            <v>ADJ101386 - SOLAR ECRC CONVERTIBLE ITC - SPECIFIC</v>
          </cell>
          <cell r="B229">
            <v>201204</v>
          </cell>
        </row>
        <row r="230">
          <cell r="A230" t="str">
            <v>ADJ101710 - PLT IN SERV - STRUCTURES LRIC ATRIUM</v>
          </cell>
          <cell r="B230">
            <v>201306</v>
          </cell>
        </row>
        <row r="231">
          <cell r="A231" t="str">
            <v>ADJ101710 - PLT IN SERV - STRUCTURES LRIC ATRIUM</v>
          </cell>
          <cell r="B231">
            <v>201210</v>
          </cell>
        </row>
        <row r="232">
          <cell r="A232" t="str">
            <v>ADJ101710 - PLT IN SERV - STRUCTURES LRIC ATRIUM</v>
          </cell>
          <cell r="B232">
            <v>201107</v>
          </cell>
        </row>
        <row r="233">
          <cell r="A233" t="str">
            <v>ADJ101710 - PLT IN SERV - STRUCTURES LRIC ATRIUM</v>
          </cell>
          <cell r="B233">
            <v>201108</v>
          </cell>
        </row>
        <row r="234">
          <cell r="A234" t="str">
            <v>ADJ101710 - PLT IN SERV - STRUCTURES LRIC ATRIUM</v>
          </cell>
          <cell r="B234">
            <v>201111</v>
          </cell>
        </row>
        <row r="235">
          <cell r="A235" t="str">
            <v>ADJ101900 - PROPERTY UNDER CAPITAL LEASES - NON NUCLEAR</v>
          </cell>
          <cell r="B235">
            <v>201204</v>
          </cell>
        </row>
        <row r="236">
          <cell r="A236" t="str">
            <v>ADJ101900 - PROPERTY UNDER CAPITAL LEASES - NON NUCLEAR</v>
          </cell>
          <cell r="B236">
            <v>201101</v>
          </cell>
        </row>
        <row r="237">
          <cell r="A237" t="str">
            <v>ADJ101900 - PROPERTY UNDER CAPITAL LEASES - NON NUCLEAR</v>
          </cell>
          <cell r="B237">
            <v>201110</v>
          </cell>
        </row>
        <row r="238">
          <cell r="A238" t="str">
            <v>ADJ108710 - ACC PROV DEPR - STRUCTURES LRIC ATRIUM</v>
          </cell>
          <cell r="B238">
            <v>201310</v>
          </cell>
        </row>
        <row r="239">
          <cell r="A239" t="str">
            <v>ADJ108710 - ACC PROV DEPR - STRUCTURES LRIC ATRIUM</v>
          </cell>
          <cell r="B239">
            <v>201211</v>
          </cell>
        </row>
        <row r="240">
          <cell r="A240" t="str">
            <v>ADJ108710 - ACC PROV DEPR - STRUCTURES LRIC ATRIUM</v>
          </cell>
          <cell r="B240">
            <v>201308</v>
          </cell>
        </row>
        <row r="241">
          <cell r="A241" t="str">
            <v>ADJ108710 - ACC PROV DEPR - STRUCTURES LRIC ATRIUM</v>
          </cell>
          <cell r="B241">
            <v>201307</v>
          </cell>
        </row>
        <row r="242">
          <cell r="A242" t="str">
            <v>ADJ108710 - ACC PROV DEPR - STRUCTURES LRIC ATRIUM</v>
          </cell>
          <cell r="B242">
            <v>201212</v>
          </cell>
        </row>
        <row r="243">
          <cell r="A243" t="str">
            <v>ADJ108710 - ACC PROV DEPR - STRUCTURES LRIC ATRIUM</v>
          </cell>
          <cell r="B243">
            <v>201203</v>
          </cell>
        </row>
        <row r="244">
          <cell r="A244" t="str">
            <v>ADJ108710 - ACC PROV DEPR - STRUCTURES LRIC ATRIUM</v>
          </cell>
          <cell r="B244">
            <v>201208</v>
          </cell>
        </row>
        <row r="245">
          <cell r="A245" t="str">
            <v>ADJ108710 - ACC PROV DEPR - STRUCTURES LRIC ATRIUM</v>
          </cell>
          <cell r="B245">
            <v>201108</v>
          </cell>
        </row>
        <row r="246">
          <cell r="A246" t="str">
            <v>ADJ108900 - ACCUM PROV CAPITAL LEASES</v>
          </cell>
          <cell r="B246">
            <v>201310</v>
          </cell>
        </row>
        <row r="247">
          <cell r="A247" t="str">
            <v>ADJ108900 - ACCUM PROV CAPITAL LEASES</v>
          </cell>
          <cell r="B247">
            <v>201211</v>
          </cell>
        </row>
        <row r="248">
          <cell r="A248" t="str">
            <v>ADJ120600 - NUCLEAR FUEL UNDER CAPITAL LEASES</v>
          </cell>
          <cell r="B248">
            <v>201311</v>
          </cell>
        </row>
        <row r="249">
          <cell r="A249" t="str">
            <v>ADJ120600 - NUCLEAR FUEL UNDER CAPITAL LEASES</v>
          </cell>
          <cell r="B249">
            <v>201303</v>
          </cell>
        </row>
        <row r="250">
          <cell r="A250" t="str">
            <v>ADJ120600 - NUCLEAR FUEL UNDER CAPITAL LEASES</v>
          </cell>
          <cell r="B250">
            <v>201211</v>
          </cell>
        </row>
        <row r="251">
          <cell r="A251" t="str">
            <v>ADJ120600 - NUCLEAR FUEL UNDER CAPITAL LEASES</v>
          </cell>
          <cell r="B251">
            <v>201201</v>
          </cell>
        </row>
        <row r="252">
          <cell r="A252" t="str">
            <v>ADJ120600 - NUCLEAR FUEL UNDER CAPITAL LEASES</v>
          </cell>
          <cell r="B252">
            <v>201202</v>
          </cell>
        </row>
        <row r="253">
          <cell r="A253" t="str">
            <v>ADJ165600 - PREPAID INTEREST - COMMERCIAL PAPER</v>
          </cell>
          <cell r="B253">
            <v>201302</v>
          </cell>
        </row>
        <row r="254">
          <cell r="A254" t="str">
            <v>ADJ165600 - PREPAID INTEREST - COMMERCIAL PAPER</v>
          </cell>
          <cell r="B254">
            <v>201303</v>
          </cell>
        </row>
        <row r="255">
          <cell r="A255" t="str">
            <v>ADJ165600 - PREPAID INTEREST - COMMERCIAL PAPER</v>
          </cell>
          <cell r="B255">
            <v>201102</v>
          </cell>
        </row>
        <row r="256">
          <cell r="A256" t="str">
            <v>ADJ165600 - PREPAID INTEREST - COMMERCIAL PAPER</v>
          </cell>
          <cell r="B256">
            <v>201104</v>
          </cell>
        </row>
        <row r="257">
          <cell r="A257" t="str">
            <v>ADJ228101 - ACCUM PROV FOR PROP INSURANCE - STORM DEF TAX</v>
          </cell>
          <cell r="B257">
            <v>201304</v>
          </cell>
        </row>
        <row r="258">
          <cell r="A258" t="str">
            <v>ADJ228101 - ACCUM PROV FOR PROP INSURANCE - STORM DEF TAX</v>
          </cell>
          <cell r="B258">
            <v>201105</v>
          </cell>
        </row>
        <row r="259">
          <cell r="A259" t="str">
            <v>ADJ253100 - PREFERRED STOCK DIVIDENDS ACCRUED</v>
          </cell>
          <cell r="B259">
            <v>201310</v>
          </cell>
        </row>
        <row r="260">
          <cell r="A260" t="str">
            <v>ADJ253100 - PREFERRED STOCK DIVIDENDS ACCRUED</v>
          </cell>
          <cell r="B260">
            <v>201304</v>
          </cell>
        </row>
        <row r="261">
          <cell r="A261" t="str">
            <v>ADJ253100 - PREFERRED STOCK DIVIDENDS ACCRUED</v>
          </cell>
          <cell r="B261">
            <v>201306</v>
          </cell>
        </row>
        <row r="262">
          <cell r="A262" t="str">
            <v>ADJ253100 - PREFERRED STOCK DIVIDENDS ACCRUED</v>
          </cell>
          <cell r="B262">
            <v>201112</v>
          </cell>
        </row>
        <row r="263">
          <cell r="A263" t="str">
            <v>ADJ253100 - PREFERRED STOCK DIVIDENDS ACCRUED</v>
          </cell>
          <cell r="B263">
            <v>201103</v>
          </cell>
        </row>
        <row r="264">
          <cell r="A264" t="str">
            <v>ADJ253100 - PREFERRED STOCK DIVIDENDS ACCRUED</v>
          </cell>
          <cell r="B264">
            <v>201108</v>
          </cell>
        </row>
        <row r="265">
          <cell r="A265" t="str">
            <v>ADJ253420 - OTHER REG LIAB - LAND SALES PLANT IN SERVICE</v>
          </cell>
          <cell r="B265">
            <v>201211</v>
          </cell>
        </row>
        <row r="266">
          <cell r="A266" t="str">
            <v>ADJ253420 - OTHER REG LIAB - LAND SALES PLANT IN SERVICE</v>
          </cell>
          <cell r="B266">
            <v>201203</v>
          </cell>
        </row>
        <row r="267">
          <cell r="A267" t="str">
            <v>ADJ253420 - OTHER REG LIAB - LAND SALES PLANT IN SERVICE</v>
          </cell>
          <cell r="B267">
            <v>201103</v>
          </cell>
        </row>
        <row r="268">
          <cell r="A268" t="str">
            <v>ADJ256100 - DEFERRED GAINS FUTURE USE</v>
          </cell>
          <cell r="B268">
            <v>201311</v>
          </cell>
        </row>
        <row r="269">
          <cell r="A269" t="str">
            <v>ADJ256100 - DEFERRED GAINS FUTURE USE</v>
          </cell>
          <cell r="B269">
            <v>201305</v>
          </cell>
        </row>
        <row r="270">
          <cell r="A270" t="str">
            <v>ADJ256100 - DEFERRED GAINS FUTURE USE</v>
          </cell>
          <cell r="B270">
            <v>201301</v>
          </cell>
        </row>
        <row r="271">
          <cell r="A271" t="str">
            <v>ADJ256100 - DEFERRED GAINS FUTURE USE</v>
          </cell>
          <cell r="B271">
            <v>201201</v>
          </cell>
        </row>
        <row r="272">
          <cell r="A272" t="str">
            <v>ADJ256100 - DEFERRED GAINS FUTURE USE</v>
          </cell>
          <cell r="B272">
            <v>201103</v>
          </cell>
        </row>
        <row r="273">
          <cell r="A273" t="str">
            <v>ADJ382351 - STORM SECURITIZATION - OTH REG ASSETS - BONDS</v>
          </cell>
          <cell r="B273">
            <v>201212</v>
          </cell>
        </row>
        <row r="274">
          <cell r="A274" t="str">
            <v>ADJ382351 - STORM SECURITIZATION - OTH REG ASSETS - BONDS</v>
          </cell>
          <cell r="B274">
            <v>201207</v>
          </cell>
        </row>
        <row r="275">
          <cell r="A275" t="str">
            <v>ADJ382352 - STORM SECURITIZATION - OTH REG ASSETS -DEF TAX</v>
          </cell>
          <cell r="B275">
            <v>201303</v>
          </cell>
        </row>
        <row r="276">
          <cell r="A276" t="str">
            <v>ADJ382352 - STORM SECURITIZATION - OTH REG ASSETS -DEF TAX</v>
          </cell>
          <cell r="B276">
            <v>201307</v>
          </cell>
        </row>
        <row r="277">
          <cell r="A277" t="str">
            <v>ADJ382352 - STORM SECURITIZATION - OTH REG ASSETS -DEF TAX</v>
          </cell>
          <cell r="B277">
            <v>201209</v>
          </cell>
        </row>
        <row r="278">
          <cell r="A278" t="str">
            <v>ADJ382352 - STORM SECURITIZATION - OTH REG ASSETS -DEF TAX</v>
          </cell>
          <cell r="B278">
            <v>201102</v>
          </cell>
        </row>
        <row r="279">
          <cell r="A279" t="str">
            <v>ADJ382352 - STORM SECURITIZATION - OTH REG ASSETS -DEF TAX</v>
          </cell>
          <cell r="B279">
            <v>201105</v>
          </cell>
        </row>
        <row r="280">
          <cell r="A280" t="str">
            <v>ADJ382352 - STORM SECURITIZATION - OTH REG ASSETS -DEF TAX</v>
          </cell>
          <cell r="B280">
            <v>201109</v>
          </cell>
        </row>
        <row r="281">
          <cell r="A281" t="str">
            <v>ADJ382355 - STORM SECURITIZATION - OTH REG ASSETS - OVER/UNDER -TAX</v>
          </cell>
          <cell r="B281">
            <v>201310</v>
          </cell>
        </row>
        <row r="282">
          <cell r="A282" t="str">
            <v>ADJ382355 - STORM SECURITIZATION - OTH REG ASSETS - OVER/UNDER -TAX</v>
          </cell>
          <cell r="B282">
            <v>201302</v>
          </cell>
        </row>
        <row r="283">
          <cell r="A283" t="str">
            <v>ADJ382355 - STORM SECURITIZATION - OTH REG ASSETS - OVER/UNDER -TAX</v>
          </cell>
          <cell r="B283">
            <v>201301</v>
          </cell>
        </row>
        <row r="284">
          <cell r="A284" t="str">
            <v>ADJ382355 - STORM SECURITIZATION - OTH REG ASSETS - OVER/UNDER -TAX</v>
          </cell>
          <cell r="B284">
            <v>201111</v>
          </cell>
        </row>
        <row r="285">
          <cell r="A285" t="str">
            <v>ADJ382355 - STORM SECURITIZATION - OTH REG ASSETS - OVER/UNDER -TAX</v>
          </cell>
          <cell r="B285">
            <v>201201</v>
          </cell>
        </row>
        <row r="286">
          <cell r="A286" t="str">
            <v>ADJ382355 - STORM SECURITIZATION - OTH REG ASSETS - OVER/UNDER -TAX</v>
          </cell>
          <cell r="B286">
            <v>201210</v>
          </cell>
        </row>
        <row r="287">
          <cell r="A287" t="str">
            <v>ADJ382356 - STORM SECURITIZATION - OTH REG ASSETS - OVER/UNDER -BONDS</v>
          </cell>
          <cell r="B287">
            <v>201202</v>
          </cell>
        </row>
        <row r="288">
          <cell r="A288" t="str">
            <v>ADJ382356 - STORM SECURITIZATION - OTH REG ASSETS - OVER/UNDER -BONDS</v>
          </cell>
          <cell r="B288">
            <v>201205</v>
          </cell>
        </row>
        <row r="289">
          <cell r="A289" t="str">
            <v>ADJ382356 - STORM SECURITIZATION - OTH REG ASSETS - OVER/UNDER -BONDS</v>
          </cell>
          <cell r="B289">
            <v>201109</v>
          </cell>
        </row>
        <row r="290">
          <cell r="A290" t="str">
            <v>BAL121000 - NONUTILITY PROPERTY</v>
          </cell>
          <cell r="B290">
            <v>201305</v>
          </cell>
        </row>
        <row r="291">
          <cell r="A291" t="str">
            <v>BAL121000 - NONUTILITY PROPERTY</v>
          </cell>
          <cell r="B291">
            <v>201207</v>
          </cell>
        </row>
        <row r="292">
          <cell r="A292" t="str">
            <v>BAL121000 - NONUTILITY PROPERTY</v>
          </cell>
          <cell r="B292">
            <v>201106</v>
          </cell>
        </row>
        <row r="293">
          <cell r="A293" t="str">
            <v>BAL121000 - NONUTILITY PROPERTY</v>
          </cell>
          <cell r="B293">
            <v>201110</v>
          </cell>
        </row>
        <row r="294">
          <cell r="A294" t="str">
            <v>BAL123000 - INVESTMENT IN ASSOCIATED COMPANIES (EXC GROUP)</v>
          </cell>
          <cell r="B294">
            <v>201303</v>
          </cell>
        </row>
        <row r="295">
          <cell r="A295" t="str">
            <v>BAL123000 - INVESTMENT IN ASSOCIATED COMPANIES (EXC GROUP)</v>
          </cell>
          <cell r="B295">
            <v>201103</v>
          </cell>
        </row>
        <row r="296">
          <cell r="A296" t="str">
            <v>BAL123000 - INVESTMENT IN ASSOCIATED COMPANIES (EXC GROUP)</v>
          </cell>
          <cell r="B296">
            <v>201105</v>
          </cell>
        </row>
        <row r="297">
          <cell r="A297" t="str">
            <v>BAL123000 - INVESTMENT IN ASSOCIATED COMPANIES (EXC GROUP)</v>
          </cell>
          <cell r="B297">
            <v>201109</v>
          </cell>
        </row>
        <row r="298">
          <cell r="A298" t="str">
            <v>ADJ101386 - SOLAR ECRC CONVERTIBLE ITC - SPECIFIC</v>
          </cell>
          <cell r="B298">
            <v>201311</v>
          </cell>
        </row>
        <row r="299">
          <cell r="A299" t="str">
            <v>ADJ101386 - SOLAR ECRC CONVERTIBLE ITC - SPECIFIC</v>
          </cell>
          <cell r="B299">
            <v>201302</v>
          </cell>
        </row>
        <row r="300">
          <cell r="A300" t="str">
            <v>ADJ101386 - SOLAR ECRC CONVERTIBLE ITC - SPECIFIC</v>
          </cell>
          <cell r="B300">
            <v>201303</v>
          </cell>
        </row>
        <row r="301">
          <cell r="A301" t="str">
            <v>ADJ101386 - SOLAR ECRC CONVERTIBLE ITC - SPECIFIC</v>
          </cell>
          <cell r="B301">
            <v>201212</v>
          </cell>
        </row>
        <row r="302">
          <cell r="A302" t="str">
            <v>ADJ101386 - SOLAR ECRC CONVERTIBLE ITC - SPECIFIC</v>
          </cell>
          <cell r="B302">
            <v>201202</v>
          </cell>
        </row>
        <row r="303">
          <cell r="A303" t="str">
            <v>ADJ101386 - SOLAR ECRC CONVERTIBLE ITC - SPECIFIC</v>
          </cell>
          <cell r="B303">
            <v>201104</v>
          </cell>
        </row>
        <row r="304">
          <cell r="A304" t="str">
            <v>ADJ101386 - SOLAR ECRC CONVERTIBLE ITC - SPECIFIC</v>
          </cell>
          <cell r="B304">
            <v>201106</v>
          </cell>
        </row>
        <row r="305">
          <cell r="A305" t="str">
            <v>ADJ101710 - PLT IN SERV - STRUCTURES LRIC ATRIUM</v>
          </cell>
          <cell r="B305">
            <v>201303</v>
          </cell>
        </row>
        <row r="306">
          <cell r="A306" t="str">
            <v>ADJ101710 - PLT IN SERV - STRUCTURES LRIC ATRIUM</v>
          </cell>
          <cell r="B306">
            <v>201112</v>
          </cell>
        </row>
        <row r="307">
          <cell r="A307" t="str">
            <v>ADJ101710 - PLT IN SERV - STRUCTURES LRIC ATRIUM</v>
          </cell>
          <cell r="B307">
            <v>201207</v>
          </cell>
        </row>
        <row r="308">
          <cell r="A308" t="str">
            <v>ADJ101900 - PROPERTY UNDER CAPITAL LEASES - NON NUCLEAR</v>
          </cell>
          <cell r="B308">
            <v>201103</v>
          </cell>
        </row>
        <row r="309">
          <cell r="A309" t="str">
            <v>ADJ108710 - ACC PROV DEPR - STRUCTURES LRIC ATRIUM</v>
          </cell>
          <cell r="B309">
            <v>201206</v>
          </cell>
        </row>
        <row r="310">
          <cell r="A310" t="str">
            <v>ADJ108710 - ACC PROV DEPR - STRUCTURES LRIC ATRIUM</v>
          </cell>
          <cell r="B310">
            <v>201209</v>
          </cell>
        </row>
        <row r="311">
          <cell r="A311" t="str">
            <v>ADJ108710 - ACC PROV DEPR - STRUCTURES LRIC ATRIUM</v>
          </cell>
          <cell r="B311">
            <v>201101</v>
          </cell>
        </row>
        <row r="312">
          <cell r="A312" t="str">
            <v>ADJ108710 - ACC PROV DEPR - STRUCTURES LRIC ATRIUM</v>
          </cell>
          <cell r="B312">
            <v>201102</v>
          </cell>
        </row>
        <row r="313">
          <cell r="A313" t="str">
            <v>ADJ108710 - ACC PROV DEPR - STRUCTURES LRIC ATRIUM</v>
          </cell>
          <cell r="B313">
            <v>201107</v>
          </cell>
        </row>
        <row r="314">
          <cell r="A314" t="str">
            <v>ADJ108900 - ACCUM PROV CAPITAL LEASES</v>
          </cell>
          <cell r="B314">
            <v>201304</v>
          </cell>
        </row>
        <row r="315">
          <cell r="A315" t="str">
            <v>ADJ108900 - ACCUM PROV CAPITAL LEASES</v>
          </cell>
          <cell r="B315">
            <v>201212</v>
          </cell>
        </row>
        <row r="316">
          <cell r="A316" t="str">
            <v>ADJ108900 - ACCUM PROV CAPITAL LEASES</v>
          </cell>
          <cell r="B316">
            <v>201204</v>
          </cell>
        </row>
        <row r="317">
          <cell r="A317" t="str">
            <v>ADJ108900 - ACCUM PROV CAPITAL LEASES</v>
          </cell>
          <cell r="B317">
            <v>201207</v>
          </cell>
        </row>
        <row r="318">
          <cell r="A318" t="str">
            <v>ADJ108900 - ACCUM PROV CAPITAL LEASES</v>
          </cell>
          <cell r="B318">
            <v>201109</v>
          </cell>
        </row>
        <row r="319">
          <cell r="A319" t="str">
            <v>ADJ108900 - ACCUM PROV CAPITAL LEASES</v>
          </cell>
          <cell r="B319">
            <v>201110</v>
          </cell>
        </row>
        <row r="320">
          <cell r="A320" t="str">
            <v>ADJ120600 - NUCLEAR FUEL UNDER CAPITAL LEASES</v>
          </cell>
          <cell r="B320">
            <v>201308</v>
          </cell>
        </row>
        <row r="321">
          <cell r="A321" t="str">
            <v>ADJ120600 - NUCLEAR FUEL UNDER CAPITAL LEASES</v>
          </cell>
          <cell r="B321">
            <v>201307</v>
          </cell>
        </row>
        <row r="322">
          <cell r="A322" t="str">
            <v>ADJ120600 - NUCLEAR FUEL UNDER CAPITAL LEASES</v>
          </cell>
          <cell r="B322">
            <v>201108</v>
          </cell>
        </row>
        <row r="323">
          <cell r="A323" t="str">
            <v>ADJ165600 - PREPAID INTEREST - COMMERCIAL PAPER</v>
          </cell>
          <cell r="B323">
            <v>201308</v>
          </cell>
        </row>
        <row r="324">
          <cell r="A324" t="str">
            <v>ADJ165600 - PREPAID INTEREST - COMMERCIAL PAPER</v>
          </cell>
          <cell r="B324">
            <v>201112</v>
          </cell>
        </row>
        <row r="325">
          <cell r="A325" t="str">
            <v>ADJ165600 - PREPAID INTEREST - COMMERCIAL PAPER</v>
          </cell>
          <cell r="B325">
            <v>201208</v>
          </cell>
        </row>
        <row r="326">
          <cell r="A326" t="str">
            <v>ADJ165600 - PREPAID INTEREST - COMMERCIAL PAPER</v>
          </cell>
          <cell r="B326">
            <v>201101</v>
          </cell>
        </row>
        <row r="327">
          <cell r="A327" t="str">
            <v>ADJ228101 - ACCUM PROV FOR PROP INSURANCE - STORM DEF TAX</v>
          </cell>
          <cell r="B327">
            <v>201310</v>
          </cell>
        </row>
        <row r="328">
          <cell r="A328" t="str">
            <v>ADJ228101 - ACCUM PROV FOR PROP INSURANCE - STORM DEF TAX</v>
          </cell>
          <cell r="B328">
            <v>201303</v>
          </cell>
        </row>
        <row r="329">
          <cell r="A329" t="str">
            <v>ADJ228101 - ACCUM PROV FOR PROP INSURANCE - STORM DEF TAX</v>
          </cell>
          <cell r="B329">
            <v>201101</v>
          </cell>
        </row>
        <row r="330">
          <cell r="A330" t="str">
            <v>ADJ228101 - ACCUM PROV FOR PROP INSURANCE - STORM DEF TAX</v>
          </cell>
          <cell r="B330">
            <v>201104</v>
          </cell>
        </row>
        <row r="331">
          <cell r="A331" t="str">
            <v>ADJ253100 - PREFERRED STOCK DIVIDENDS ACCRUED</v>
          </cell>
          <cell r="B331">
            <v>201311</v>
          </cell>
        </row>
        <row r="332">
          <cell r="A332" t="str">
            <v>ADJ253100 - PREFERRED STOCK DIVIDENDS ACCRUED</v>
          </cell>
          <cell r="B332">
            <v>201104</v>
          </cell>
        </row>
        <row r="333">
          <cell r="A333" t="str">
            <v>ADJ253100 - PREFERRED STOCK DIVIDENDS ACCRUED</v>
          </cell>
          <cell r="B333">
            <v>201105</v>
          </cell>
        </row>
        <row r="334">
          <cell r="A334" t="str">
            <v>ADJ253420 - OTHER REG LIAB - LAND SALES PLANT IN SERVICE</v>
          </cell>
          <cell r="B334">
            <v>201204</v>
          </cell>
        </row>
        <row r="335">
          <cell r="A335" t="str">
            <v>ADJ253420 - OTHER REG LIAB - LAND SALES PLANT IN SERVICE</v>
          </cell>
          <cell r="B335">
            <v>201110</v>
          </cell>
        </row>
        <row r="336">
          <cell r="A336" t="str">
            <v>ADJ256100 - DEFERRED GAINS FUTURE USE</v>
          </cell>
          <cell r="B336">
            <v>201302</v>
          </cell>
        </row>
        <row r="337">
          <cell r="A337" t="str">
            <v>ADJ256100 - DEFERRED GAINS FUTURE USE</v>
          </cell>
          <cell r="B337">
            <v>201207</v>
          </cell>
        </row>
        <row r="338">
          <cell r="A338" t="str">
            <v>ADJ256100 - DEFERRED GAINS FUTURE USE</v>
          </cell>
          <cell r="B338">
            <v>201105</v>
          </cell>
        </row>
        <row r="339">
          <cell r="A339" t="str">
            <v>ADJ382351 - STORM SECURITIZATION - OTH REG ASSETS - BONDS</v>
          </cell>
          <cell r="B339">
            <v>201303</v>
          </cell>
        </row>
        <row r="340">
          <cell r="A340" t="str">
            <v>ADJ382351 - STORM SECURITIZATION - OTH REG ASSETS - BONDS</v>
          </cell>
          <cell r="B340">
            <v>201305</v>
          </cell>
        </row>
        <row r="341">
          <cell r="A341" t="str">
            <v>ADJ382351 - STORM SECURITIZATION - OTH REG ASSETS - BONDS</v>
          </cell>
          <cell r="B341">
            <v>201311</v>
          </cell>
        </row>
        <row r="342">
          <cell r="A342" t="str">
            <v>ADJ382351 - STORM SECURITIZATION - OTH REG ASSETS - BONDS</v>
          </cell>
          <cell r="B342">
            <v>201302</v>
          </cell>
        </row>
        <row r="343">
          <cell r="A343" t="str">
            <v>ADJ382351 - STORM SECURITIZATION - OTH REG ASSETS - BONDS</v>
          </cell>
          <cell r="B343">
            <v>201102</v>
          </cell>
        </row>
        <row r="344">
          <cell r="A344" t="str">
            <v>ADJ382352 - STORM SECURITIZATION - OTH REG ASSETS -DEF TAX</v>
          </cell>
          <cell r="B344">
            <v>201308</v>
          </cell>
        </row>
        <row r="345">
          <cell r="A345" t="str">
            <v>ADJ382352 - STORM SECURITIZATION - OTH REG ASSETS -DEF TAX</v>
          </cell>
          <cell r="B345">
            <v>201112</v>
          </cell>
        </row>
        <row r="346">
          <cell r="A346" t="str">
            <v>ADJ382352 - STORM SECURITIZATION - OTH REG ASSETS -DEF TAX</v>
          </cell>
          <cell r="B346">
            <v>201201</v>
          </cell>
        </row>
        <row r="347">
          <cell r="A347" t="str">
            <v>ADJ382352 - STORM SECURITIZATION - OTH REG ASSETS -DEF TAX</v>
          </cell>
          <cell r="B347">
            <v>201204</v>
          </cell>
        </row>
        <row r="348">
          <cell r="A348" t="str">
            <v>ADJ382352 - STORM SECURITIZATION - OTH REG ASSETS -DEF TAX</v>
          </cell>
          <cell r="B348">
            <v>201206</v>
          </cell>
        </row>
        <row r="349">
          <cell r="A349" t="str">
            <v>ADJ382352 - STORM SECURITIZATION - OTH REG ASSETS -DEF TAX</v>
          </cell>
          <cell r="B349">
            <v>201108</v>
          </cell>
        </row>
        <row r="350">
          <cell r="A350" t="str">
            <v>ADJ382352 - STORM SECURITIZATION - OTH REG ASSETS -DEF TAX</v>
          </cell>
          <cell r="B350">
            <v>201110</v>
          </cell>
        </row>
        <row r="351">
          <cell r="A351" t="str">
            <v>ADJ382355 - STORM SECURITIZATION - OTH REG ASSETS - OVER/UNDER -TAX</v>
          </cell>
          <cell r="B351">
            <v>201305</v>
          </cell>
        </row>
        <row r="352">
          <cell r="A352" t="str">
            <v>ADJ382355 - STORM SECURITIZATION - OTH REG ASSETS - OVER/UNDER -TAX</v>
          </cell>
          <cell r="B352">
            <v>201307</v>
          </cell>
        </row>
        <row r="353">
          <cell r="A353" t="str">
            <v>ADJ382355 - STORM SECURITIZATION - OTH REG ASSETS - OVER/UNDER -TAX</v>
          </cell>
          <cell r="B353">
            <v>201205</v>
          </cell>
        </row>
        <row r="354">
          <cell r="A354" t="str">
            <v>ADJ382355 - STORM SECURITIZATION - OTH REG ASSETS - OVER/UNDER -TAX</v>
          </cell>
          <cell r="B354">
            <v>201206</v>
          </cell>
        </row>
        <row r="355">
          <cell r="A355" t="str">
            <v>ADJ382355 - STORM SECURITIZATION - OTH REG ASSETS - OVER/UNDER -TAX</v>
          </cell>
          <cell r="B355">
            <v>201208</v>
          </cell>
        </row>
        <row r="356">
          <cell r="A356" t="str">
            <v>ADJ382355 - STORM SECURITIZATION - OTH REG ASSETS - OVER/UNDER -TAX</v>
          </cell>
          <cell r="B356">
            <v>201209</v>
          </cell>
        </row>
        <row r="357">
          <cell r="A357" t="str">
            <v>ADJ382356 - STORM SECURITIZATION - OTH REG ASSETS - OVER/UNDER -BONDS</v>
          </cell>
          <cell r="B357">
            <v>201301</v>
          </cell>
        </row>
        <row r="358">
          <cell r="A358" t="str">
            <v>ADJ382356 - STORM SECURITIZATION - OTH REG ASSETS - OVER/UNDER -BONDS</v>
          </cell>
          <cell r="B358">
            <v>201201</v>
          </cell>
        </row>
        <row r="359">
          <cell r="A359" t="str">
            <v>ADJ382356 - STORM SECURITIZATION - OTH REG ASSETS - OVER/UNDER -BONDS</v>
          </cell>
          <cell r="B359">
            <v>201203</v>
          </cell>
        </row>
        <row r="360">
          <cell r="A360" t="str">
            <v>ADJ382356 - STORM SECURITIZATION - OTH REG ASSETS - OVER/UNDER -BONDS</v>
          </cell>
          <cell r="B360">
            <v>201209</v>
          </cell>
        </row>
        <row r="361">
          <cell r="A361" t="str">
            <v>ADJ382356 - STORM SECURITIZATION - OTH REG ASSETS - OVER/UNDER -BONDS</v>
          </cell>
          <cell r="B361">
            <v>201210</v>
          </cell>
        </row>
        <row r="362">
          <cell r="A362" t="str">
            <v>BAL121000 - NONUTILITY PROPERTY</v>
          </cell>
          <cell r="B362">
            <v>201206</v>
          </cell>
        </row>
        <row r="363">
          <cell r="A363" t="str">
            <v>BAL121000 - NONUTILITY PROPERTY</v>
          </cell>
          <cell r="B363">
            <v>201111</v>
          </cell>
        </row>
        <row r="364">
          <cell r="A364" t="str">
            <v>BAL123000 - INVESTMENT IN ASSOCIATED COMPANIES (EXC GROUP)</v>
          </cell>
          <cell r="B364">
            <v>201308</v>
          </cell>
        </row>
        <row r="365">
          <cell r="A365" t="str">
            <v>BAL123000 - INVESTMENT IN ASSOCIATED COMPANIES (EXC GROUP)</v>
          </cell>
          <cell r="B365">
            <v>201111</v>
          </cell>
        </row>
        <row r="366">
          <cell r="A366" t="str">
            <v>BAL123000 - INVESTMENT IN ASSOCIATED COMPANIES (EXC GROUP)</v>
          </cell>
          <cell r="B366">
            <v>201210</v>
          </cell>
        </row>
        <row r="367">
          <cell r="A367" t="str">
            <v>BAL123000 - INVESTMENT IN ASSOCIATED COMPANIES (EXC GROUP)</v>
          </cell>
          <cell r="B367">
            <v>201104</v>
          </cell>
        </row>
        <row r="368">
          <cell r="A368" t="str">
            <v>ADJ101386 - SOLAR ECRC CONVERTIBLE ITC - SPECIFIC</v>
          </cell>
          <cell r="B368">
            <v>201301</v>
          </cell>
        </row>
        <row r="369">
          <cell r="A369" t="str">
            <v>ADJ101386 - SOLAR ECRC CONVERTIBLE ITC - SPECIFIC</v>
          </cell>
          <cell r="B369">
            <v>201112</v>
          </cell>
        </row>
        <row r="370">
          <cell r="A370" t="str">
            <v>ADJ101386 - SOLAR ECRC CONVERTIBLE ITC - SPECIFIC</v>
          </cell>
          <cell r="B370">
            <v>201105</v>
          </cell>
        </row>
        <row r="371">
          <cell r="A371" t="str">
            <v>ADJ101710 - PLT IN SERV - STRUCTURES LRIC ATRIUM</v>
          </cell>
          <cell r="B371">
            <v>201302</v>
          </cell>
        </row>
        <row r="372">
          <cell r="A372" t="str">
            <v>ADJ101710 - PLT IN SERV - STRUCTURES LRIC ATRIUM</v>
          </cell>
          <cell r="B372">
            <v>201201</v>
          </cell>
        </row>
        <row r="373">
          <cell r="A373" t="str">
            <v>ADJ101710 - PLT IN SERV - STRUCTURES LRIC ATRIUM</v>
          </cell>
          <cell r="B373">
            <v>201209</v>
          </cell>
        </row>
        <row r="374">
          <cell r="A374" t="str">
            <v>ADJ101710 - PLT IN SERV - STRUCTURES LRIC ATRIUM</v>
          </cell>
          <cell r="B374">
            <v>201101</v>
          </cell>
        </row>
        <row r="375">
          <cell r="A375" t="str">
            <v>ADJ101710 - PLT IN SERV - STRUCTURES LRIC ATRIUM</v>
          </cell>
          <cell r="B375">
            <v>201106</v>
          </cell>
        </row>
        <row r="376">
          <cell r="A376" t="str">
            <v>ADJ101900 - PROPERTY UNDER CAPITAL LEASES - NON NUCLEAR</v>
          </cell>
          <cell r="B376">
            <v>201212</v>
          </cell>
        </row>
        <row r="377">
          <cell r="A377" t="str">
            <v>ADJ101900 - PROPERTY UNDER CAPITAL LEASES - NON NUCLEAR</v>
          </cell>
          <cell r="B377">
            <v>201304</v>
          </cell>
        </row>
        <row r="378">
          <cell r="A378" t="str">
            <v>ADJ101900 - PROPERTY UNDER CAPITAL LEASES - NON NUCLEAR</v>
          </cell>
          <cell r="B378">
            <v>201211</v>
          </cell>
        </row>
        <row r="379">
          <cell r="A379" t="str">
            <v>ADJ101900 - PROPERTY UNDER CAPITAL LEASES - NON NUCLEAR</v>
          </cell>
          <cell r="B379">
            <v>201102</v>
          </cell>
        </row>
        <row r="380">
          <cell r="A380" t="str">
            <v>ADJ108710 - ACC PROV DEPR - STRUCTURES LRIC ATRIUM</v>
          </cell>
          <cell r="B380">
            <v>201311</v>
          </cell>
        </row>
        <row r="381">
          <cell r="A381" t="str">
            <v>ADJ108710 - ACC PROV DEPR - STRUCTURES LRIC ATRIUM</v>
          </cell>
          <cell r="B381">
            <v>201306</v>
          </cell>
        </row>
        <row r="382">
          <cell r="A382" t="str">
            <v>ADJ108710 - ACC PROV DEPR - STRUCTURES LRIC ATRIUM</v>
          </cell>
          <cell r="B382">
            <v>201303</v>
          </cell>
        </row>
        <row r="383">
          <cell r="A383" t="str">
            <v>ADJ108710 - ACC PROV DEPR - STRUCTURES LRIC ATRIUM</v>
          </cell>
          <cell r="B383">
            <v>201109</v>
          </cell>
        </row>
        <row r="384">
          <cell r="A384" t="str">
            <v>ADJ108900 - ACCUM PROV CAPITAL LEASES</v>
          </cell>
          <cell r="B384">
            <v>201301</v>
          </cell>
        </row>
        <row r="385">
          <cell r="A385" t="str">
            <v>ADJ108900 - ACCUM PROV CAPITAL LEASES</v>
          </cell>
          <cell r="B385">
            <v>201104</v>
          </cell>
        </row>
        <row r="386">
          <cell r="A386" t="str">
            <v>ADJ120600 - NUCLEAR FUEL UNDER CAPITAL LEASES</v>
          </cell>
          <cell r="B386">
            <v>201310</v>
          </cell>
        </row>
        <row r="387">
          <cell r="A387" t="str">
            <v>ADJ120600 - NUCLEAR FUEL UNDER CAPITAL LEASES</v>
          </cell>
          <cell r="B387">
            <v>201301</v>
          </cell>
        </row>
        <row r="388">
          <cell r="A388" t="str">
            <v>ADJ120600 - NUCLEAR FUEL UNDER CAPITAL LEASES</v>
          </cell>
          <cell r="B388">
            <v>201209</v>
          </cell>
        </row>
        <row r="389">
          <cell r="A389" t="str">
            <v>ADJ120600 - NUCLEAR FUEL UNDER CAPITAL LEASES</v>
          </cell>
          <cell r="B389">
            <v>201103</v>
          </cell>
        </row>
        <row r="390">
          <cell r="A390" t="str">
            <v>ADJ165600 - PREPAID INTEREST - COMMERCIAL PAPER</v>
          </cell>
          <cell r="B390">
            <v>201105</v>
          </cell>
        </row>
        <row r="391">
          <cell r="A391" t="str">
            <v>ADJ165600 - PREPAID INTEREST - COMMERCIAL PAPER</v>
          </cell>
          <cell r="B391">
            <v>201109</v>
          </cell>
        </row>
        <row r="392">
          <cell r="A392" t="str">
            <v>ADJ228101 - ACCUM PROV FOR PROP INSURANCE - STORM DEF TAX</v>
          </cell>
          <cell r="B392">
            <v>201302</v>
          </cell>
        </row>
        <row r="393">
          <cell r="A393" t="str">
            <v>ADJ228101 - ACCUM PROV FOR PROP INSURANCE - STORM DEF TAX</v>
          </cell>
          <cell r="B393">
            <v>201211</v>
          </cell>
        </row>
        <row r="394">
          <cell r="A394" t="str">
            <v>ADJ228101 - ACCUM PROV FOR PROP INSURANCE - STORM DEF TAX</v>
          </cell>
          <cell r="B394">
            <v>201308</v>
          </cell>
        </row>
        <row r="395">
          <cell r="A395" t="str">
            <v>ADJ228101 - ACCUM PROV FOR PROP INSURANCE - STORM DEF TAX</v>
          </cell>
          <cell r="B395">
            <v>201206</v>
          </cell>
        </row>
        <row r="396">
          <cell r="A396" t="str">
            <v>ADJ253100 - PREFERRED STOCK DIVIDENDS ACCRUED</v>
          </cell>
          <cell r="B396">
            <v>201302</v>
          </cell>
        </row>
        <row r="397">
          <cell r="A397" t="str">
            <v>ADJ253100 - PREFERRED STOCK DIVIDENDS ACCRUED</v>
          </cell>
          <cell r="B397">
            <v>201206</v>
          </cell>
        </row>
        <row r="398">
          <cell r="A398" t="str">
            <v>ADJ253100 - PREFERRED STOCK DIVIDENDS ACCRUED</v>
          </cell>
          <cell r="B398">
            <v>201207</v>
          </cell>
        </row>
        <row r="399">
          <cell r="A399" t="str">
            <v>ADJ253100 - PREFERRED STOCK DIVIDENDS ACCRUED</v>
          </cell>
          <cell r="B399">
            <v>201101</v>
          </cell>
        </row>
        <row r="400">
          <cell r="A400" t="str">
            <v>ADJ253420 - OTHER REG LIAB - LAND SALES PLANT IN SERVICE</v>
          </cell>
          <cell r="B400">
            <v>201310</v>
          </cell>
        </row>
        <row r="401">
          <cell r="A401" t="str">
            <v>ADJ253420 - OTHER REG LIAB - LAND SALES PLANT IN SERVICE</v>
          </cell>
          <cell r="B401">
            <v>201212</v>
          </cell>
        </row>
        <row r="402">
          <cell r="A402" t="str">
            <v>ADJ253420 - OTHER REG LIAB - LAND SALES PLANT IN SERVICE</v>
          </cell>
          <cell r="B402">
            <v>201301</v>
          </cell>
        </row>
        <row r="403">
          <cell r="A403" t="str">
            <v>ADJ253420 - OTHER REG LIAB - LAND SALES PLANT IN SERVICE</v>
          </cell>
          <cell r="B403">
            <v>201208</v>
          </cell>
        </row>
        <row r="404">
          <cell r="A404" t="str">
            <v>ADJ253420 - OTHER REG LIAB - LAND SALES PLANT IN SERVICE</v>
          </cell>
          <cell r="B404">
            <v>201101</v>
          </cell>
        </row>
        <row r="405">
          <cell r="A405" t="str">
            <v>ADJ253420 - OTHER REG LIAB - LAND SALES PLANT IN SERVICE</v>
          </cell>
          <cell r="B405">
            <v>201108</v>
          </cell>
        </row>
        <row r="406">
          <cell r="A406" t="str">
            <v>ADJ382351 - STORM SECURITIZATION - OTH REG ASSETS - BONDS</v>
          </cell>
          <cell r="B406">
            <v>201301</v>
          </cell>
        </row>
        <row r="407">
          <cell r="A407" t="str">
            <v>ADJ382351 - STORM SECURITIZATION - OTH REG ASSETS - BONDS</v>
          </cell>
          <cell r="B407">
            <v>201307</v>
          </cell>
        </row>
        <row r="408">
          <cell r="A408" t="str">
            <v>ADJ382351 - STORM SECURITIZATION - OTH REG ASSETS - BONDS</v>
          </cell>
          <cell r="B408">
            <v>201112</v>
          </cell>
        </row>
        <row r="409">
          <cell r="A409" t="str">
            <v>ADJ382351 - STORM SECURITIZATION - OTH REG ASSETS - BONDS</v>
          </cell>
          <cell r="B409">
            <v>201209</v>
          </cell>
        </row>
        <row r="410">
          <cell r="A410" t="str">
            <v>ADJ382351 - STORM SECURITIZATION - OTH REG ASSETS - BONDS</v>
          </cell>
          <cell r="B410">
            <v>201108</v>
          </cell>
        </row>
        <row r="411">
          <cell r="A411" t="str">
            <v>ADJ382351 - STORM SECURITIZATION - OTH REG ASSETS - BONDS</v>
          </cell>
          <cell r="B411">
            <v>201109</v>
          </cell>
        </row>
        <row r="412">
          <cell r="A412" t="str">
            <v>ADJ382351 - STORM SECURITIZATION - OTH REG ASSETS - BONDS</v>
          </cell>
          <cell r="B412">
            <v>201111</v>
          </cell>
        </row>
        <row r="413">
          <cell r="A413" t="str">
            <v>ADJ382352 - STORM SECURITIZATION - OTH REG ASSETS -DEF TAX</v>
          </cell>
          <cell r="B413">
            <v>201212</v>
          </cell>
        </row>
        <row r="414">
          <cell r="A414" t="str">
            <v>ADJ382352 - STORM SECURITIZATION - OTH REG ASSETS -DEF TAX</v>
          </cell>
          <cell r="B414">
            <v>201302</v>
          </cell>
        </row>
        <row r="415">
          <cell r="A415" t="str">
            <v>ADJ382352 - STORM SECURITIZATION - OTH REG ASSETS -DEF TAX</v>
          </cell>
          <cell r="B415">
            <v>201304</v>
          </cell>
        </row>
        <row r="416">
          <cell r="A416" t="str">
            <v>ADJ382352 - STORM SECURITIZATION - OTH REG ASSETS -DEF TAX</v>
          </cell>
          <cell r="B416">
            <v>201101</v>
          </cell>
        </row>
        <row r="417">
          <cell r="A417" t="str">
            <v>ADJ382355 - STORM SECURITIZATION - OTH REG ASSETS - OVER/UNDER -TAX</v>
          </cell>
          <cell r="B417">
            <v>201212</v>
          </cell>
        </row>
        <row r="418">
          <cell r="A418" t="str">
            <v>ADJ382355 - STORM SECURITIZATION - OTH REG ASSETS - OVER/UNDER -TAX</v>
          </cell>
          <cell r="B418">
            <v>201207</v>
          </cell>
        </row>
        <row r="419">
          <cell r="A419" t="str">
            <v>ADJ382355 - STORM SECURITIZATION - OTH REG ASSETS - OVER/UNDER -TAX</v>
          </cell>
          <cell r="B419">
            <v>201101</v>
          </cell>
        </row>
        <row r="420">
          <cell r="A420" t="str">
            <v>ADJ382356 - STORM SECURITIZATION - OTH REG ASSETS - OVER/UNDER -BONDS</v>
          </cell>
          <cell r="B420">
            <v>201305</v>
          </cell>
        </row>
        <row r="421">
          <cell r="A421" t="str">
            <v>ADJ382356 - STORM SECURITIZATION - OTH REG ASSETS - OVER/UNDER -BONDS</v>
          </cell>
          <cell r="B421">
            <v>201308</v>
          </cell>
        </row>
        <row r="422">
          <cell r="A422" t="str">
            <v>ADJ382356 - STORM SECURITIZATION - OTH REG ASSETS - OVER/UNDER -BONDS</v>
          </cell>
          <cell r="B422">
            <v>201208</v>
          </cell>
        </row>
        <row r="423">
          <cell r="A423" t="str">
            <v>ADJ382356 - STORM SECURITIZATION - OTH REG ASSETS - OVER/UNDER -BONDS</v>
          </cell>
          <cell r="B423">
            <v>201107</v>
          </cell>
        </row>
        <row r="424">
          <cell r="A424" t="str">
            <v>BAL121000 - NONUTILITY PROPERTY</v>
          </cell>
          <cell r="B424">
            <v>201212</v>
          </cell>
        </row>
        <row r="425">
          <cell r="A425" t="str">
            <v>BAL121000 - NONUTILITY PROPERTY</v>
          </cell>
          <cell r="B425">
            <v>201306</v>
          </cell>
        </row>
        <row r="426">
          <cell r="A426" t="str">
            <v>BAL121000 - NONUTILITY PROPERTY</v>
          </cell>
          <cell r="B426">
            <v>201211</v>
          </cell>
        </row>
        <row r="427">
          <cell r="A427" t="str">
            <v>BAL121000 - NONUTILITY PROPERTY</v>
          </cell>
          <cell r="B427">
            <v>201112</v>
          </cell>
        </row>
        <row r="428">
          <cell r="A428" t="str">
            <v>BAL121000 - NONUTILITY PROPERTY</v>
          </cell>
          <cell r="B428">
            <v>201201</v>
          </cell>
        </row>
        <row r="429">
          <cell r="A429" t="str">
            <v>BAL121000 - NONUTILITY PROPERTY</v>
          </cell>
          <cell r="B429">
            <v>201203</v>
          </cell>
        </row>
        <row r="430">
          <cell r="A430" t="str">
            <v>BAL121000 - NONUTILITY PROPERTY</v>
          </cell>
          <cell r="B430">
            <v>201107</v>
          </cell>
        </row>
        <row r="431">
          <cell r="A431" t="str">
            <v>BAL121000 - NONUTILITY PROPERTY</v>
          </cell>
          <cell r="B431">
            <v>201109</v>
          </cell>
        </row>
        <row r="432">
          <cell r="A432" t="str">
            <v>BAL123000 - INVESTMENT IN ASSOCIATED COMPANIES (EXC GROUP)</v>
          </cell>
          <cell r="B432">
            <v>201202</v>
          </cell>
        </row>
        <row r="433">
          <cell r="A433" t="str">
            <v>BAL123000 - INVESTMENT IN ASSOCIATED COMPANIES (EXC GROUP)</v>
          </cell>
          <cell r="B433">
            <v>201206</v>
          </cell>
        </row>
        <row r="434">
          <cell r="A434" t="str">
            <v>BAL123000 - INVESTMENT IN ASSOCIATED COMPANIES (EXC GROUP)</v>
          </cell>
          <cell r="B434">
            <v>201110</v>
          </cell>
        </row>
        <row r="435">
          <cell r="A435" t="str">
            <v>ADJ101386 - SOLAR ECRC CONVERTIBLE ITC - SPECIFIC</v>
          </cell>
          <cell r="B435">
            <v>201111</v>
          </cell>
        </row>
        <row r="436">
          <cell r="A436" t="str">
            <v>ADJ101386 - SOLAR ECRC CONVERTIBLE ITC - SPECIFIC</v>
          </cell>
          <cell r="B436">
            <v>201205</v>
          </cell>
        </row>
        <row r="437">
          <cell r="A437" t="str">
            <v>ADJ101386 - SOLAR ECRC CONVERTIBLE ITC - SPECIFIC</v>
          </cell>
          <cell r="B437">
            <v>201109</v>
          </cell>
        </row>
        <row r="438">
          <cell r="A438" t="str">
            <v>ADJ101710 - PLT IN SERV - STRUCTURES LRIC ATRIUM</v>
          </cell>
          <cell r="B438">
            <v>201304</v>
          </cell>
        </row>
        <row r="439">
          <cell r="A439" t="str">
            <v>ADJ101710 - PLT IN SERV - STRUCTURES LRIC ATRIUM</v>
          </cell>
          <cell r="B439">
            <v>201308</v>
          </cell>
        </row>
        <row r="440">
          <cell r="A440" t="str">
            <v>ADJ101710 - PLT IN SERV - STRUCTURES LRIC ATRIUM</v>
          </cell>
          <cell r="B440">
            <v>201309</v>
          </cell>
        </row>
        <row r="441">
          <cell r="A441" t="str">
            <v>ADJ101710 - PLT IN SERV - STRUCTURES LRIC ATRIUM</v>
          </cell>
          <cell r="B441">
            <v>201301</v>
          </cell>
        </row>
        <row r="442">
          <cell r="A442" t="str">
            <v>ADJ101710 - PLT IN SERV - STRUCTURES LRIC ATRIUM</v>
          </cell>
          <cell r="B442">
            <v>201206</v>
          </cell>
        </row>
        <row r="443">
          <cell r="A443" t="str">
            <v>ADJ101900 - PROPERTY UNDER CAPITAL LEASES - NON NUCLEAR</v>
          </cell>
          <cell r="B443">
            <v>201311</v>
          </cell>
        </row>
        <row r="444">
          <cell r="A444" t="str">
            <v>ADJ101900 - PROPERTY UNDER CAPITAL LEASES - NON NUCLEAR</v>
          </cell>
          <cell r="B444">
            <v>201301</v>
          </cell>
        </row>
        <row r="445">
          <cell r="A445" t="str">
            <v>ADJ101900 - PROPERTY UNDER CAPITAL LEASES - NON NUCLEAR</v>
          </cell>
          <cell r="B445">
            <v>201112</v>
          </cell>
        </row>
        <row r="446">
          <cell r="A446" t="str">
            <v>ADJ101900 - PROPERTY UNDER CAPITAL LEASES - NON NUCLEAR</v>
          </cell>
          <cell r="B446">
            <v>201203</v>
          </cell>
        </row>
        <row r="447">
          <cell r="A447" t="str">
            <v>ADJ101900 - PROPERTY UNDER CAPITAL LEASES - NON NUCLEAR</v>
          </cell>
          <cell r="B447">
            <v>201205</v>
          </cell>
        </row>
        <row r="448">
          <cell r="A448" t="str">
            <v>ADJ101900 - PROPERTY UNDER CAPITAL LEASES - NON NUCLEAR</v>
          </cell>
          <cell r="B448">
            <v>201210</v>
          </cell>
        </row>
        <row r="449">
          <cell r="A449" t="str">
            <v>ADJ101900 - PROPERTY UNDER CAPITAL LEASES - NON NUCLEAR</v>
          </cell>
          <cell r="B449">
            <v>201108</v>
          </cell>
        </row>
        <row r="450">
          <cell r="A450" t="str">
            <v>ADJ108710 - ACC PROV DEPR - STRUCTURES LRIC ATRIUM</v>
          </cell>
          <cell r="B450">
            <v>201304</v>
          </cell>
        </row>
        <row r="451">
          <cell r="A451" t="str">
            <v>ADJ108710 - ACC PROV DEPR - STRUCTURES LRIC ATRIUM</v>
          </cell>
          <cell r="B451">
            <v>201305</v>
          </cell>
        </row>
        <row r="452">
          <cell r="A452" t="str">
            <v>ADJ108710 - ACC PROV DEPR - STRUCTURES LRIC ATRIUM</v>
          </cell>
          <cell r="B452">
            <v>201301</v>
          </cell>
        </row>
        <row r="453">
          <cell r="A453" t="str">
            <v>ADJ108710 - ACC PROV DEPR - STRUCTURES LRIC ATRIUM</v>
          </cell>
          <cell r="B453">
            <v>201112</v>
          </cell>
        </row>
        <row r="454">
          <cell r="A454" t="str">
            <v>ADJ108900 - ACCUM PROV CAPITAL LEASES</v>
          </cell>
          <cell r="B454">
            <v>201311</v>
          </cell>
        </row>
        <row r="455">
          <cell r="A455" t="str">
            <v>ADJ108900 - ACCUM PROV CAPITAL LEASES</v>
          </cell>
          <cell r="B455">
            <v>201303</v>
          </cell>
        </row>
        <row r="456">
          <cell r="A456" t="str">
            <v>ADJ108900 - ACCUM PROV CAPITAL LEASES</v>
          </cell>
          <cell r="B456">
            <v>201306</v>
          </cell>
        </row>
        <row r="457">
          <cell r="A457" t="str">
            <v>ADJ108900 - ACCUM PROV CAPITAL LEASES</v>
          </cell>
          <cell r="B457">
            <v>201205</v>
          </cell>
        </row>
        <row r="458">
          <cell r="A458" t="str">
            <v>ADJ108900 - ACCUM PROV CAPITAL LEASES</v>
          </cell>
          <cell r="B458">
            <v>201103</v>
          </cell>
        </row>
        <row r="459">
          <cell r="A459" t="str">
            <v>ADJ120600 - NUCLEAR FUEL UNDER CAPITAL LEASES</v>
          </cell>
          <cell r="B459">
            <v>201305</v>
          </cell>
        </row>
        <row r="460">
          <cell r="A460" t="str">
            <v>ADJ120600 - NUCLEAR FUEL UNDER CAPITAL LEASES</v>
          </cell>
          <cell r="B460">
            <v>201205</v>
          </cell>
        </row>
        <row r="461">
          <cell r="A461" t="str">
            <v>ADJ120600 - NUCLEAR FUEL UNDER CAPITAL LEASES</v>
          </cell>
          <cell r="B461">
            <v>201104</v>
          </cell>
        </row>
        <row r="462">
          <cell r="A462" t="str">
            <v>ADJ120600 - NUCLEAR FUEL UNDER CAPITAL LEASES</v>
          </cell>
          <cell r="B462">
            <v>201105</v>
          </cell>
        </row>
        <row r="463">
          <cell r="A463" t="str">
            <v>ADJ120600 - NUCLEAR FUEL UNDER CAPITAL LEASES</v>
          </cell>
          <cell r="B463">
            <v>201106</v>
          </cell>
        </row>
        <row r="464">
          <cell r="A464" t="str">
            <v>ADJ120600 - NUCLEAR FUEL UNDER CAPITAL LEASES</v>
          </cell>
          <cell r="B464">
            <v>201110</v>
          </cell>
        </row>
        <row r="465">
          <cell r="A465" t="str">
            <v>ADJ165600 - PREPAID INTEREST - COMMERCIAL PAPER</v>
          </cell>
          <cell r="B465">
            <v>201307</v>
          </cell>
        </row>
        <row r="466">
          <cell r="A466" t="str">
            <v>ADJ165600 - PREPAID INTEREST - COMMERCIAL PAPER</v>
          </cell>
          <cell r="B466">
            <v>201301</v>
          </cell>
        </row>
        <row r="467">
          <cell r="A467" t="str">
            <v>ADJ165600 - PREPAID INTEREST - COMMERCIAL PAPER</v>
          </cell>
          <cell r="B467">
            <v>201212</v>
          </cell>
        </row>
        <row r="468">
          <cell r="A468" t="str">
            <v>ADJ165600 - PREPAID INTEREST - COMMERCIAL PAPER</v>
          </cell>
          <cell r="B468">
            <v>201205</v>
          </cell>
        </row>
        <row r="469">
          <cell r="A469" t="str">
            <v>ADJ165600 - PREPAID INTEREST - COMMERCIAL PAPER</v>
          </cell>
          <cell r="B469">
            <v>201210</v>
          </cell>
        </row>
        <row r="470">
          <cell r="A470" t="str">
            <v>ADJ165600 - PREPAID INTEREST - COMMERCIAL PAPER</v>
          </cell>
          <cell r="B470">
            <v>201106</v>
          </cell>
        </row>
        <row r="471">
          <cell r="A471" t="str">
            <v>ADJ165600 - PREPAID INTEREST - COMMERCIAL PAPER</v>
          </cell>
          <cell r="B471">
            <v>201110</v>
          </cell>
        </row>
        <row r="472">
          <cell r="A472" t="str">
            <v>ADJ228101 - ACCUM PROV FOR PROP INSURANCE - STORM DEF TAX</v>
          </cell>
          <cell r="B472">
            <v>201311</v>
          </cell>
        </row>
        <row r="473">
          <cell r="A473" t="str">
            <v>ADJ228101 - ACCUM PROV FOR PROP INSURANCE - STORM DEF TAX</v>
          </cell>
          <cell r="B473">
            <v>201306</v>
          </cell>
        </row>
        <row r="474">
          <cell r="A474" t="str">
            <v>ADJ228101 - ACCUM PROV FOR PROP INSURANCE - STORM DEF TAX</v>
          </cell>
          <cell r="B474">
            <v>201112</v>
          </cell>
        </row>
        <row r="475">
          <cell r="A475" t="str">
            <v>ADJ228101 - ACCUM PROV FOR PROP INSURANCE - STORM DEF TAX</v>
          </cell>
          <cell r="B475">
            <v>201110</v>
          </cell>
        </row>
        <row r="476">
          <cell r="A476" t="str">
            <v>ADJ253100 - PREFERRED STOCK DIVIDENDS ACCRUED</v>
          </cell>
          <cell r="B476">
            <v>201301</v>
          </cell>
        </row>
        <row r="477">
          <cell r="A477" t="str">
            <v>ADJ253100 - PREFERRED STOCK DIVIDENDS ACCRUED</v>
          </cell>
          <cell r="B477">
            <v>201204</v>
          </cell>
        </row>
        <row r="478">
          <cell r="A478" t="str">
            <v>ADJ253100 - PREFERRED STOCK DIVIDENDS ACCRUED</v>
          </cell>
          <cell r="B478">
            <v>201208</v>
          </cell>
        </row>
        <row r="479">
          <cell r="A479" t="str">
            <v>ADJ253100 - PREFERRED STOCK DIVIDENDS ACCRUED</v>
          </cell>
          <cell r="B479">
            <v>201102</v>
          </cell>
        </row>
        <row r="480">
          <cell r="A480" t="str">
            <v>ADJ253100 - PREFERRED STOCK DIVIDENDS ACCRUED</v>
          </cell>
          <cell r="B480">
            <v>201109</v>
          </cell>
        </row>
        <row r="481">
          <cell r="A481" t="str">
            <v>ADJ253420 - OTHER REG LIAB - LAND SALES PLANT IN SERVICE</v>
          </cell>
          <cell r="B481">
            <v>201305</v>
          </cell>
        </row>
        <row r="482">
          <cell r="A482" t="str">
            <v>ADJ253420 - OTHER REG LIAB - LAND SALES PLANT IN SERVICE</v>
          </cell>
          <cell r="B482">
            <v>201309</v>
          </cell>
        </row>
        <row r="483">
          <cell r="A483" t="str">
            <v>ADJ253420 - OTHER REG LIAB - LAND SALES PLANT IN SERVICE</v>
          </cell>
          <cell r="B483">
            <v>201112</v>
          </cell>
        </row>
        <row r="484">
          <cell r="A484" t="str">
            <v>ADJ253420 - OTHER REG LIAB - LAND SALES PLANT IN SERVICE</v>
          </cell>
          <cell r="B484">
            <v>201106</v>
          </cell>
        </row>
        <row r="485">
          <cell r="A485" t="str">
            <v>ADJ382351 - STORM SECURITIZATION - OTH REG ASSETS - BONDS</v>
          </cell>
          <cell r="B485">
            <v>201304</v>
          </cell>
        </row>
        <row r="486">
          <cell r="A486" t="str">
            <v>ADJ382351 - STORM SECURITIZATION - OTH REG ASSETS - BONDS</v>
          </cell>
          <cell r="B486">
            <v>201211</v>
          </cell>
        </row>
        <row r="487">
          <cell r="A487" t="str">
            <v>ADJ382351 - STORM SECURITIZATION - OTH REG ASSETS - BONDS</v>
          </cell>
          <cell r="B487">
            <v>201202</v>
          </cell>
        </row>
        <row r="488">
          <cell r="A488" t="str">
            <v>ADJ382351 - STORM SECURITIZATION - OTH REG ASSETS - BONDS</v>
          </cell>
          <cell r="B488">
            <v>201203</v>
          </cell>
        </row>
        <row r="489">
          <cell r="A489" t="str">
            <v>ADJ382351 - STORM SECURITIZATION - OTH REG ASSETS - BONDS</v>
          </cell>
          <cell r="B489">
            <v>201204</v>
          </cell>
        </row>
        <row r="490">
          <cell r="A490" t="str">
            <v>ADJ382351 - STORM SECURITIZATION - OTH REG ASSETS - BONDS</v>
          </cell>
          <cell r="B490">
            <v>201103</v>
          </cell>
        </row>
        <row r="491">
          <cell r="A491" t="str">
            <v>ADJ382352 - STORM SECURITIZATION - OTH REG ASSETS -DEF TAX</v>
          </cell>
          <cell r="B491">
            <v>201111</v>
          </cell>
        </row>
        <row r="492">
          <cell r="A492" t="str">
            <v>ADJ382355 - STORM SECURITIZATION - OTH REG ASSETS - OVER/UNDER -TAX</v>
          </cell>
          <cell r="B492">
            <v>201311</v>
          </cell>
        </row>
        <row r="493">
          <cell r="A493" t="str">
            <v>ADJ382355 - STORM SECURITIZATION - OTH REG ASSETS - OVER/UNDER -TAX</v>
          </cell>
          <cell r="B493">
            <v>201304</v>
          </cell>
        </row>
        <row r="494">
          <cell r="A494" t="str">
            <v>ADJ382355 - STORM SECURITIZATION - OTH REG ASSETS - OVER/UNDER -TAX</v>
          </cell>
          <cell r="B494">
            <v>201309</v>
          </cell>
        </row>
        <row r="495">
          <cell r="A495" t="str">
            <v>ADJ382355 - STORM SECURITIZATION - OTH REG ASSETS - OVER/UNDER -TAX</v>
          </cell>
          <cell r="B495">
            <v>201211</v>
          </cell>
        </row>
        <row r="496">
          <cell r="A496" t="str">
            <v>ADJ382355 - STORM SECURITIZATION - OTH REG ASSETS - OVER/UNDER -TAX</v>
          </cell>
          <cell r="B496">
            <v>201112</v>
          </cell>
        </row>
        <row r="497">
          <cell r="A497" t="str">
            <v>ADJ382355 - STORM SECURITIZATION - OTH REG ASSETS - OVER/UNDER -TAX</v>
          </cell>
          <cell r="B497">
            <v>201204</v>
          </cell>
        </row>
        <row r="498">
          <cell r="A498" t="str">
            <v>ADJ382355 - STORM SECURITIZATION - OTH REG ASSETS - OVER/UNDER -TAX</v>
          </cell>
          <cell r="B498">
            <v>201102</v>
          </cell>
        </row>
        <row r="499">
          <cell r="A499" t="str">
            <v>ADJ382355 - STORM SECURITIZATION - OTH REG ASSETS - OVER/UNDER -TAX</v>
          </cell>
          <cell r="B499">
            <v>201103</v>
          </cell>
        </row>
        <row r="500">
          <cell r="A500" t="str">
            <v>ADJ382355 - STORM SECURITIZATION - OTH REG ASSETS - OVER/UNDER -TAX</v>
          </cell>
          <cell r="B500">
            <v>201108</v>
          </cell>
        </row>
        <row r="501">
          <cell r="A501" t="str">
            <v>ADJ382356 - STORM SECURITIZATION - OTH REG ASSETS - OVER/UNDER -BONDS</v>
          </cell>
          <cell r="B501">
            <v>201212</v>
          </cell>
        </row>
        <row r="502">
          <cell r="A502" t="str">
            <v>ADJ382356 - STORM SECURITIZATION - OTH REG ASSETS - OVER/UNDER -BONDS</v>
          </cell>
          <cell r="B502">
            <v>201304</v>
          </cell>
        </row>
        <row r="503">
          <cell r="A503" t="str">
            <v>ADJ382356 - STORM SECURITIZATION - OTH REG ASSETS - OVER/UNDER -BONDS</v>
          </cell>
          <cell r="B503">
            <v>201306</v>
          </cell>
        </row>
        <row r="504">
          <cell r="A504" t="str">
            <v>ADJ382356 - STORM SECURITIZATION - OTH REG ASSETS - OVER/UNDER -BONDS</v>
          </cell>
          <cell r="B504">
            <v>201211</v>
          </cell>
        </row>
        <row r="505">
          <cell r="A505" t="str">
            <v>ADJ382356 - STORM SECURITIZATION - OTH REG ASSETS - OVER/UNDER -BONDS</v>
          </cell>
          <cell r="B505">
            <v>201112</v>
          </cell>
        </row>
        <row r="506">
          <cell r="A506" t="str">
            <v>ADJ382356 - STORM SECURITIZATION - OTH REG ASSETS - OVER/UNDER -BONDS</v>
          </cell>
          <cell r="B506">
            <v>201207</v>
          </cell>
        </row>
        <row r="507">
          <cell r="A507" t="str">
            <v>ADJ382356 - STORM SECURITIZATION - OTH REG ASSETS - OVER/UNDER -BONDS</v>
          </cell>
          <cell r="B507">
            <v>201104</v>
          </cell>
        </row>
        <row r="508">
          <cell r="A508" t="str">
            <v>ADJ382356 - STORM SECURITIZATION - OTH REG ASSETS - OVER/UNDER -BONDS</v>
          </cell>
          <cell r="B508">
            <v>201105</v>
          </cell>
        </row>
        <row r="509">
          <cell r="A509" t="str">
            <v>BAL121000 - NONUTILITY PROPERTY</v>
          </cell>
          <cell r="B509">
            <v>201307</v>
          </cell>
        </row>
        <row r="510">
          <cell r="A510" t="str">
            <v>BAL123000 - INVESTMENT IN ASSOCIATED COMPANIES (EXC GROUP)</v>
          </cell>
          <cell r="B510">
            <v>201301</v>
          </cell>
        </row>
        <row r="511">
          <cell r="A511" t="str">
            <v>BAL123000 - INVESTMENT IN ASSOCIATED COMPANIES (EXC GROUP)</v>
          </cell>
          <cell r="B511">
            <v>201304</v>
          </cell>
        </row>
        <row r="512">
          <cell r="A512" t="str">
            <v>BAL123000 - INVESTMENT IN ASSOCIATED COMPANIES (EXC GROUP)</v>
          </cell>
          <cell r="B512">
            <v>201203</v>
          </cell>
        </row>
        <row r="513">
          <cell r="A513" t="str">
            <v>BAL123000 - INVESTMENT IN ASSOCIATED COMPANIES (EXC GROUP)</v>
          </cell>
          <cell r="B513">
            <v>201204</v>
          </cell>
        </row>
        <row r="514">
          <cell r="A514" t="str">
            <v>BAL123000 - INVESTMENT IN ASSOCIATED COMPANIES (EXC GROUP)</v>
          </cell>
          <cell r="B514">
            <v>201208</v>
          </cell>
        </row>
        <row r="515">
          <cell r="A515" t="str">
            <v>BAL123000 - INVESTMENT IN ASSOCIATED COMPANIES (EXC GROUP)</v>
          </cell>
          <cell r="B515">
            <v>201107</v>
          </cell>
        </row>
        <row r="516">
          <cell r="A516" t="str">
            <v>ADJ101386 - SOLAR ECRC CONVERTIBLE ITC - SPECIFIC</v>
          </cell>
          <cell r="B516">
            <v>201310</v>
          </cell>
        </row>
        <row r="517">
          <cell r="A517" t="str">
            <v>ADJ101386 - SOLAR ECRC CONVERTIBLE ITC - SPECIFIC</v>
          </cell>
          <cell r="B517">
            <v>201305</v>
          </cell>
        </row>
        <row r="518">
          <cell r="A518" t="str">
            <v>ADJ101386 - SOLAR ECRC CONVERTIBLE ITC - SPECIFIC</v>
          </cell>
          <cell r="B518">
            <v>201306</v>
          </cell>
        </row>
        <row r="519">
          <cell r="A519" t="str">
            <v>ADJ101386 - SOLAR ECRC CONVERTIBLE ITC - SPECIFIC</v>
          </cell>
          <cell r="B519">
            <v>201201</v>
          </cell>
        </row>
        <row r="520">
          <cell r="A520" t="str">
            <v>ADJ101386 - SOLAR ECRC CONVERTIBLE ITC - SPECIFIC</v>
          </cell>
          <cell r="B520">
            <v>201206</v>
          </cell>
        </row>
        <row r="521">
          <cell r="A521" t="str">
            <v>ADJ101386 - SOLAR ECRC CONVERTIBLE ITC - SPECIFIC</v>
          </cell>
          <cell r="B521">
            <v>201103</v>
          </cell>
        </row>
        <row r="522">
          <cell r="A522" t="str">
            <v>ADJ101386 - SOLAR ECRC CONVERTIBLE ITC - SPECIFIC</v>
          </cell>
          <cell r="B522">
            <v>201107</v>
          </cell>
        </row>
        <row r="523">
          <cell r="A523" t="str">
            <v>ADJ101386 - SOLAR ECRC CONVERTIBLE ITC - SPECIFIC</v>
          </cell>
          <cell r="B523">
            <v>201108</v>
          </cell>
        </row>
        <row r="524">
          <cell r="A524" t="str">
            <v>ADJ101710 - PLT IN SERV - STRUCTURES LRIC ATRIUM</v>
          </cell>
          <cell r="B524">
            <v>201305</v>
          </cell>
        </row>
        <row r="525">
          <cell r="A525" t="str">
            <v>ADJ101710 - PLT IN SERV - STRUCTURES LRIC ATRIUM</v>
          </cell>
          <cell r="B525">
            <v>201204</v>
          </cell>
        </row>
        <row r="526">
          <cell r="A526" t="str">
            <v>ADJ101710 - PLT IN SERV - STRUCTURES LRIC ATRIUM</v>
          </cell>
          <cell r="B526">
            <v>201208</v>
          </cell>
        </row>
        <row r="527">
          <cell r="A527" t="str">
            <v>ADJ101710 - PLT IN SERV - STRUCTURES LRIC ATRIUM</v>
          </cell>
          <cell r="B527">
            <v>201102</v>
          </cell>
        </row>
        <row r="528">
          <cell r="A528" t="str">
            <v>ADJ101710 - PLT IN SERV - STRUCTURES LRIC ATRIUM</v>
          </cell>
          <cell r="B528">
            <v>201105</v>
          </cell>
        </row>
        <row r="529">
          <cell r="A529" t="str">
            <v>ADJ101710 - PLT IN SERV - STRUCTURES LRIC ATRIUM</v>
          </cell>
          <cell r="B529">
            <v>201109</v>
          </cell>
        </row>
        <row r="530">
          <cell r="A530" t="str">
            <v>ADJ101900 - PROPERTY UNDER CAPITAL LEASES - NON NUCLEAR</v>
          </cell>
          <cell r="B530">
            <v>201303</v>
          </cell>
        </row>
        <row r="531">
          <cell r="A531" t="str">
            <v>ADJ101900 - PROPERTY UNDER CAPITAL LEASES - NON NUCLEAR</v>
          </cell>
          <cell r="B531">
            <v>201302</v>
          </cell>
        </row>
        <row r="532">
          <cell r="A532" t="str">
            <v>ADJ101900 - PROPERTY UNDER CAPITAL LEASES - NON NUCLEAR</v>
          </cell>
          <cell r="B532">
            <v>201202</v>
          </cell>
        </row>
        <row r="533">
          <cell r="A533" t="str">
            <v>ADJ101900 - PROPERTY UNDER CAPITAL LEASES - NON NUCLEAR</v>
          </cell>
          <cell r="B533">
            <v>201109</v>
          </cell>
        </row>
        <row r="534">
          <cell r="A534" t="str">
            <v>ADJ101900 - PROPERTY UNDER CAPITAL LEASES - NON NUCLEAR</v>
          </cell>
          <cell r="B534">
            <v>201111</v>
          </cell>
        </row>
        <row r="535">
          <cell r="A535" t="str">
            <v>ADJ108710 - ACC PROV DEPR - STRUCTURES LRIC ATRIUM</v>
          </cell>
          <cell r="B535">
            <v>201205</v>
          </cell>
        </row>
        <row r="536">
          <cell r="A536" t="str">
            <v>ADJ108710 - ACC PROV DEPR - STRUCTURES LRIC ATRIUM</v>
          </cell>
          <cell r="B536">
            <v>201210</v>
          </cell>
        </row>
        <row r="537">
          <cell r="A537" t="str">
            <v>ADJ108710 - ACC PROV DEPR - STRUCTURES LRIC ATRIUM</v>
          </cell>
          <cell r="B537">
            <v>201105</v>
          </cell>
        </row>
        <row r="538">
          <cell r="A538" t="str">
            <v>ADJ108900 - ACCUM PROV CAPITAL LEASES</v>
          </cell>
          <cell r="B538">
            <v>201309</v>
          </cell>
        </row>
        <row r="539">
          <cell r="A539" t="str">
            <v>ADJ108900 - ACCUM PROV CAPITAL LEASES</v>
          </cell>
          <cell r="B539">
            <v>201112</v>
          </cell>
        </row>
        <row r="540">
          <cell r="A540" t="str">
            <v>ADJ108900 - ACCUM PROV CAPITAL LEASES</v>
          </cell>
          <cell r="B540">
            <v>201201</v>
          </cell>
        </row>
        <row r="541">
          <cell r="A541" t="str">
            <v>ADJ108900 - ACCUM PROV CAPITAL LEASES</v>
          </cell>
          <cell r="B541">
            <v>201202</v>
          </cell>
        </row>
        <row r="542">
          <cell r="A542" t="str">
            <v>ADJ108900 - ACCUM PROV CAPITAL LEASES</v>
          </cell>
          <cell r="B542">
            <v>201206</v>
          </cell>
        </row>
        <row r="543">
          <cell r="A543" t="str">
            <v>ADJ108900 - ACCUM PROV CAPITAL LEASES</v>
          </cell>
          <cell r="B543">
            <v>201209</v>
          </cell>
        </row>
        <row r="544">
          <cell r="A544" t="str">
            <v>ADJ108900 - ACCUM PROV CAPITAL LEASES</v>
          </cell>
          <cell r="B544">
            <v>201108</v>
          </cell>
        </row>
        <row r="545">
          <cell r="A545" t="str">
            <v>ADJ120600 - NUCLEAR FUEL UNDER CAPITAL LEASES</v>
          </cell>
          <cell r="B545">
            <v>201309</v>
          </cell>
        </row>
        <row r="546">
          <cell r="A546" t="str">
            <v>ADJ120600 - NUCLEAR FUEL UNDER CAPITAL LEASES</v>
          </cell>
          <cell r="B546">
            <v>201212</v>
          </cell>
        </row>
        <row r="547">
          <cell r="A547" t="str">
            <v>ADJ120600 - NUCLEAR FUEL UNDER CAPITAL LEASES</v>
          </cell>
          <cell r="B547">
            <v>201204</v>
          </cell>
        </row>
        <row r="548">
          <cell r="A548" t="str">
            <v>ADJ120600 - NUCLEAR FUEL UNDER CAPITAL LEASES</v>
          </cell>
          <cell r="B548">
            <v>201101</v>
          </cell>
        </row>
        <row r="549">
          <cell r="A549" t="str">
            <v>ADJ120600 - NUCLEAR FUEL UNDER CAPITAL LEASES</v>
          </cell>
          <cell r="B549">
            <v>201107</v>
          </cell>
        </row>
        <row r="550">
          <cell r="A550" t="str">
            <v>ADJ165600 - PREPAID INTEREST - COMMERCIAL PAPER</v>
          </cell>
          <cell r="B550">
            <v>201211</v>
          </cell>
        </row>
        <row r="551">
          <cell r="A551" t="str">
            <v>ADJ165600 - PREPAID INTEREST - COMMERCIAL PAPER</v>
          </cell>
          <cell r="B551">
            <v>201201</v>
          </cell>
        </row>
        <row r="552">
          <cell r="A552" t="str">
            <v>ADJ165600 - PREPAID INTEREST - COMMERCIAL PAPER</v>
          </cell>
          <cell r="B552">
            <v>201207</v>
          </cell>
        </row>
        <row r="553">
          <cell r="A553" t="str">
            <v>ADJ165600 - PREPAID INTEREST - COMMERCIAL PAPER</v>
          </cell>
          <cell r="B553">
            <v>201103</v>
          </cell>
        </row>
        <row r="554">
          <cell r="A554" t="str">
            <v>ADJ165600 - PREPAID INTEREST - COMMERCIAL PAPER</v>
          </cell>
          <cell r="B554">
            <v>201108</v>
          </cell>
        </row>
        <row r="555">
          <cell r="A555" t="str">
            <v>ADJ228101 - ACCUM PROV FOR PROP INSURANCE - STORM DEF TAX</v>
          </cell>
          <cell r="B555">
            <v>201309</v>
          </cell>
        </row>
        <row r="556">
          <cell r="A556" t="str">
            <v>ADJ228101 - ACCUM PROV FOR PROP INSURANCE - STORM DEF TAX</v>
          </cell>
          <cell r="B556">
            <v>201111</v>
          </cell>
        </row>
        <row r="557">
          <cell r="A557" t="str">
            <v>ADJ228101 - ACCUM PROV FOR PROP INSURANCE - STORM DEF TAX</v>
          </cell>
          <cell r="B557">
            <v>201204</v>
          </cell>
        </row>
        <row r="558">
          <cell r="A558" t="str">
            <v>ADJ228101 - ACCUM PROV FOR PROP INSURANCE - STORM DEF TAX</v>
          </cell>
          <cell r="B558">
            <v>201209</v>
          </cell>
        </row>
        <row r="559">
          <cell r="A559" t="str">
            <v>ADJ253100 - PREFERRED STOCK DIVIDENDS ACCRUED</v>
          </cell>
          <cell r="B559">
            <v>201303</v>
          </cell>
        </row>
        <row r="560">
          <cell r="A560" t="str">
            <v>ADJ253100 - PREFERRED STOCK DIVIDENDS ACCRUED</v>
          </cell>
          <cell r="B560">
            <v>201309</v>
          </cell>
        </row>
        <row r="561">
          <cell r="A561" t="str">
            <v>ADJ253100 - PREFERRED STOCK DIVIDENDS ACCRUED</v>
          </cell>
          <cell r="B561">
            <v>201211</v>
          </cell>
        </row>
        <row r="562">
          <cell r="A562" t="str">
            <v>ADJ253100 - PREFERRED STOCK DIVIDENDS ACCRUED</v>
          </cell>
          <cell r="B562">
            <v>201212</v>
          </cell>
        </row>
        <row r="563">
          <cell r="A563" t="str">
            <v>ADJ253100 - PREFERRED STOCK DIVIDENDS ACCRUED</v>
          </cell>
          <cell r="B563">
            <v>201209</v>
          </cell>
        </row>
        <row r="564">
          <cell r="A564" t="str">
            <v>ADJ253100 - PREFERRED STOCK DIVIDENDS ACCRUED</v>
          </cell>
          <cell r="B564">
            <v>201107</v>
          </cell>
        </row>
        <row r="565">
          <cell r="A565" t="str">
            <v>ADJ253420 - OTHER REG LIAB - LAND SALES PLANT IN SERVICE</v>
          </cell>
          <cell r="B565">
            <v>201311</v>
          </cell>
        </row>
        <row r="566">
          <cell r="A566" t="str">
            <v>ADJ253420 - OTHER REG LIAB - LAND SALES PLANT IN SERVICE</v>
          </cell>
          <cell r="B566">
            <v>201304</v>
          </cell>
        </row>
        <row r="567">
          <cell r="A567" t="str">
            <v>ADJ253420 - OTHER REG LIAB - LAND SALES PLANT IN SERVICE</v>
          </cell>
          <cell r="B567">
            <v>201303</v>
          </cell>
        </row>
        <row r="568">
          <cell r="A568" t="str">
            <v>ADJ253420 - OTHER REG LIAB - LAND SALES PLANT IN SERVICE</v>
          </cell>
          <cell r="B568">
            <v>201202</v>
          </cell>
        </row>
        <row r="569">
          <cell r="A569" t="str">
            <v>ADJ253420 - OTHER REG LIAB - LAND SALES PLANT IN SERVICE</v>
          </cell>
          <cell r="B569">
            <v>201207</v>
          </cell>
        </row>
        <row r="570">
          <cell r="A570" t="str">
            <v>ADJ253420 - OTHER REG LIAB - LAND SALES PLANT IN SERVICE</v>
          </cell>
          <cell r="B570">
            <v>201210</v>
          </cell>
        </row>
        <row r="571">
          <cell r="A571" t="str">
            <v>ADJ253420 - OTHER REG LIAB - LAND SALES PLANT IN SERVICE</v>
          </cell>
          <cell r="B571">
            <v>201109</v>
          </cell>
        </row>
        <row r="572">
          <cell r="A572" t="str">
            <v>ADJ256100 - DEFERRED GAINS FUTURE USE</v>
          </cell>
          <cell r="B572">
            <v>201303</v>
          </cell>
        </row>
        <row r="573">
          <cell r="A573" t="str">
            <v>ADJ256100 - DEFERRED GAINS FUTURE USE</v>
          </cell>
          <cell r="B573">
            <v>201106</v>
          </cell>
        </row>
        <row r="574">
          <cell r="A574" t="str">
            <v>ADJ382351 - STORM SECURITIZATION - OTH REG ASSETS - BONDS</v>
          </cell>
          <cell r="B574">
            <v>201310</v>
          </cell>
        </row>
        <row r="575">
          <cell r="A575" t="str">
            <v>ADJ382351 - STORM SECURITIZATION - OTH REG ASSETS - BONDS</v>
          </cell>
          <cell r="B575">
            <v>201308</v>
          </cell>
        </row>
        <row r="576">
          <cell r="A576" t="str">
            <v>ADJ382351 - STORM SECURITIZATION - OTH REG ASSETS - BONDS</v>
          </cell>
          <cell r="B576">
            <v>201106</v>
          </cell>
        </row>
        <row r="577">
          <cell r="A577" t="str">
            <v>ADJ382351 - STORM SECURITIZATION - OTH REG ASSETS - BONDS</v>
          </cell>
          <cell r="B577">
            <v>201107</v>
          </cell>
        </row>
        <row r="578">
          <cell r="A578" t="str">
            <v>ADJ382352 - STORM SECURITIZATION - OTH REG ASSETS -DEF TAX</v>
          </cell>
          <cell r="B578">
            <v>201211</v>
          </cell>
        </row>
        <row r="579">
          <cell r="A579" t="str">
            <v>ADJ382352 - STORM SECURITIZATION - OTH REG ASSETS -DEF TAX</v>
          </cell>
          <cell r="B579">
            <v>201202</v>
          </cell>
        </row>
        <row r="580">
          <cell r="A580" t="str">
            <v>ADJ382352 - STORM SECURITIZATION - OTH REG ASSETS -DEF TAX</v>
          </cell>
          <cell r="B580">
            <v>201106</v>
          </cell>
        </row>
        <row r="581">
          <cell r="A581" t="str">
            <v>ADJ382355 - STORM SECURITIZATION - OTH REG ASSETS - OVER/UNDER -TAX</v>
          </cell>
          <cell r="B581">
            <v>201202</v>
          </cell>
        </row>
        <row r="582">
          <cell r="A582" t="str">
            <v>ADJ382355 - STORM SECURITIZATION - OTH REG ASSETS - OVER/UNDER -TAX</v>
          </cell>
          <cell r="B582">
            <v>201104</v>
          </cell>
        </row>
        <row r="583">
          <cell r="A583" t="str">
            <v>ADJ382356 - STORM SECURITIZATION - OTH REG ASSETS - OVER/UNDER -BONDS</v>
          </cell>
          <cell r="B583">
            <v>201311</v>
          </cell>
        </row>
        <row r="584">
          <cell r="A584" t="str">
            <v>ADJ382356 - STORM SECURITIZATION - OTH REG ASSETS - OVER/UNDER -BONDS</v>
          </cell>
          <cell r="B584">
            <v>201309</v>
          </cell>
        </row>
        <row r="585">
          <cell r="A585" t="str">
            <v>ADJ382356 - STORM SECURITIZATION - OTH REG ASSETS - OVER/UNDER -BONDS</v>
          </cell>
          <cell r="B585">
            <v>201204</v>
          </cell>
        </row>
        <row r="586">
          <cell r="A586" t="str">
            <v>ADJ382356 - STORM SECURITIZATION - OTH REG ASSETS - OVER/UNDER -BONDS</v>
          </cell>
          <cell r="B586">
            <v>201102</v>
          </cell>
        </row>
        <row r="587">
          <cell r="A587" t="str">
            <v>BAL121000 - NONUTILITY PROPERTY</v>
          </cell>
          <cell r="B587">
            <v>201311</v>
          </cell>
        </row>
        <row r="588">
          <cell r="A588" t="str">
            <v>BAL121000 - NONUTILITY PROPERTY</v>
          </cell>
          <cell r="B588">
            <v>201202</v>
          </cell>
        </row>
        <row r="589">
          <cell r="A589" t="str">
            <v>BAL121000 - NONUTILITY PROPERTY</v>
          </cell>
          <cell r="B589">
            <v>201102</v>
          </cell>
        </row>
        <row r="590">
          <cell r="A590" t="str">
            <v>BAL123000 - INVESTMENT IN ASSOCIATED COMPANIES (EXC GROUP)</v>
          </cell>
          <cell r="B590">
            <v>201310</v>
          </cell>
        </row>
        <row r="591">
          <cell r="A591" t="str">
            <v>BAL123000 - INVESTMENT IN ASSOCIATED COMPANIES (EXC GROUP)</v>
          </cell>
          <cell r="B591">
            <v>201311</v>
          </cell>
        </row>
        <row r="592">
          <cell r="A592" t="str">
            <v>BAL123000 - INVESTMENT IN ASSOCIATED COMPANIES (EXC GROUP)</v>
          </cell>
          <cell r="B592">
            <v>201302</v>
          </cell>
        </row>
        <row r="593">
          <cell r="A593" t="str">
            <v>BAL123000 - INVESTMENT IN ASSOCIATED COMPANIES (EXC GROUP)</v>
          </cell>
          <cell r="B593">
            <v>201207</v>
          </cell>
        </row>
        <row r="594">
          <cell r="A594" t="str">
            <v>BAL123000 - INVESTMENT IN ASSOCIATED COMPANIES (EXC GROUP)</v>
          </cell>
          <cell r="B594">
            <v>201101</v>
          </cell>
        </row>
        <row r="595">
          <cell r="A595" t="str">
            <v>ADJ101386 - SOLAR ECRC CONVERTIBLE ITC - SPECIFIC</v>
          </cell>
          <cell r="B595">
            <v>201312</v>
          </cell>
        </row>
        <row r="596">
          <cell r="A596" t="str">
            <v>ADJ101710 - PLT IN SERV - STRUCTURES LRIC ATRIUM</v>
          </cell>
          <cell r="B596">
            <v>201312</v>
          </cell>
        </row>
        <row r="597">
          <cell r="A597" t="str">
            <v>ADJ228101 - ACCUM PROV FOR PROP INSURANCE - STORM DEF TAX</v>
          </cell>
          <cell r="B597">
            <v>201312</v>
          </cell>
        </row>
        <row r="598">
          <cell r="A598" t="str">
            <v>ADJ120600 - NUCLEAR FUEL UNDER CAPITAL LEASES</v>
          </cell>
          <cell r="B598">
            <v>201312</v>
          </cell>
        </row>
        <row r="599">
          <cell r="A599" t="str">
            <v>ADJ256100 - DEFERRED GAINS FUTURE USE</v>
          </cell>
          <cell r="B599">
            <v>201312</v>
          </cell>
        </row>
        <row r="600">
          <cell r="A600" t="str">
            <v>ADJ382352 - STORM SECURITIZATION - OTH REG ASSETS -DEF TAX</v>
          </cell>
          <cell r="B600">
            <v>201312</v>
          </cell>
        </row>
        <row r="601">
          <cell r="A601" t="str">
            <v>BAL121000 - NONUTILITY PROPERTY</v>
          </cell>
          <cell r="B601">
            <v>201312</v>
          </cell>
        </row>
        <row r="602">
          <cell r="A602" t="str">
            <v>ADJ253100 - PREFERRED STOCK DIVIDENDS ACCRUED</v>
          </cell>
          <cell r="B602">
            <v>201312</v>
          </cell>
        </row>
        <row r="603">
          <cell r="A603" t="str">
            <v>ADJ253420 - OTHER REG LIAB - LAND SALES PLANT IN SERVICE</v>
          </cell>
          <cell r="B603">
            <v>201312</v>
          </cell>
        </row>
        <row r="604">
          <cell r="A604" t="str">
            <v>BAL123000 - INVESTMENT IN ASSOCIATED COMPANIES (EXC GROUP)</v>
          </cell>
          <cell r="B604">
            <v>201312</v>
          </cell>
        </row>
        <row r="605">
          <cell r="A605" t="str">
            <v>ADJ101900 - PROPERTY UNDER CAPITAL LEASES - NON NUCLEAR</v>
          </cell>
          <cell r="B605">
            <v>201312</v>
          </cell>
        </row>
        <row r="606">
          <cell r="A606" t="str">
            <v>ADJ108710 - ACC PROV DEPR - STRUCTURES LRIC ATRIUM</v>
          </cell>
          <cell r="B606">
            <v>201312</v>
          </cell>
        </row>
        <row r="607">
          <cell r="A607" t="str">
            <v>ADJ382356 - STORM SECURITIZATION - OTH REG ASSETS - OVER/UNDER -BONDS</v>
          </cell>
          <cell r="B607">
            <v>201312</v>
          </cell>
        </row>
        <row r="608">
          <cell r="A608" t="str">
            <v>ADJ108900 - ACCUM PROV CAPITAL LEASES</v>
          </cell>
          <cell r="B608">
            <v>201312</v>
          </cell>
        </row>
        <row r="609">
          <cell r="A609" t="str">
            <v>ADJ165600 - PREPAID INTEREST - COMMERCIAL PAPER</v>
          </cell>
          <cell r="B609">
            <v>201312</v>
          </cell>
        </row>
        <row r="610">
          <cell r="A610" t="str">
            <v>ADJ382351 - STORM SECURITIZATION - OTH REG ASSETS - BONDS</v>
          </cell>
          <cell r="B610">
            <v>201312</v>
          </cell>
        </row>
        <row r="611">
          <cell r="A611" t="str">
            <v>ADJ382355 - STORM SECURITIZATION - OTH REG ASSETS - OVER/UNDER -TAX</v>
          </cell>
          <cell r="B611">
            <v>201312</v>
          </cell>
        </row>
        <row r="612">
          <cell r="A612" t="str">
            <v>ADJ101710 - PLT IN SERV - STRUCTURES LRIC ATRIUM</v>
          </cell>
          <cell r="B612">
            <v>201401</v>
          </cell>
        </row>
        <row r="613">
          <cell r="A613" t="str">
            <v>ADJ253100 - PREFERRED STOCK DIVIDENDS ACCRUED</v>
          </cell>
          <cell r="B613">
            <v>201401</v>
          </cell>
        </row>
        <row r="614">
          <cell r="A614" t="str">
            <v>ADJ101386 - SOLAR ECRC CONVERTIBLE ITC - SPECIFIC</v>
          </cell>
          <cell r="B614">
            <v>201401</v>
          </cell>
        </row>
        <row r="615">
          <cell r="A615" t="str">
            <v>ADJ101900 - PROPERTY UNDER CAPITAL LEASES - NON NUCLEAR</v>
          </cell>
          <cell r="B615">
            <v>201401</v>
          </cell>
        </row>
        <row r="616">
          <cell r="A616" t="str">
            <v>ADJ108900 - ACCUM PROV CAPITAL LEASES</v>
          </cell>
          <cell r="B616">
            <v>201401</v>
          </cell>
        </row>
        <row r="617">
          <cell r="A617" t="str">
            <v>BAL121000 - NONUTILITY PROPERTY</v>
          </cell>
          <cell r="B617">
            <v>201401</v>
          </cell>
        </row>
        <row r="618">
          <cell r="A618" t="str">
            <v>ADJ165600 - PREPAID INTEREST - COMMERCIAL PAPER</v>
          </cell>
          <cell r="B618">
            <v>201401</v>
          </cell>
        </row>
        <row r="619">
          <cell r="A619" t="str">
            <v>ADJ228101 - ACCUM PROV FOR PROP INSURANCE - STORM DEF TAX</v>
          </cell>
          <cell r="B619">
            <v>201401</v>
          </cell>
        </row>
        <row r="620">
          <cell r="A620" t="str">
            <v>ADJ382356 - STORM SECURITIZATION - OTH REG ASSETS - OVER/UNDER -BONDS</v>
          </cell>
          <cell r="B620">
            <v>201401</v>
          </cell>
        </row>
        <row r="621">
          <cell r="A621" t="str">
            <v>ADJ382351 - STORM SECURITIZATION - OTH REG ASSETS - BONDS</v>
          </cell>
          <cell r="B621">
            <v>201401</v>
          </cell>
        </row>
        <row r="622">
          <cell r="A622" t="str">
            <v>ADJ253420 - OTHER REG LIAB - LAND SALES PLANT IN SERVICE</v>
          </cell>
          <cell r="B622">
            <v>201401</v>
          </cell>
        </row>
        <row r="623">
          <cell r="A623" t="str">
            <v>ADJ382355 - STORM SECURITIZATION - OTH REG ASSETS - OVER/UNDER -TAX</v>
          </cell>
          <cell r="B623">
            <v>201401</v>
          </cell>
        </row>
        <row r="624">
          <cell r="A624" t="str">
            <v>ADJ120600 - NUCLEAR FUEL UNDER CAPITAL LEASES</v>
          </cell>
          <cell r="B624">
            <v>201401</v>
          </cell>
        </row>
        <row r="625">
          <cell r="A625" t="str">
            <v>ADJ382352 - STORM SECURITIZATION - OTH REG ASSETS -DEF TAX</v>
          </cell>
          <cell r="B625">
            <v>201401</v>
          </cell>
        </row>
        <row r="626">
          <cell r="A626" t="str">
            <v>ADJ108710 - ACC PROV DEPR - STRUCTURES LRIC ATRIUM</v>
          </cell>
          <cell r="B626">
            <v>201401</v>
          </cell>
        </row>
        <row r="627">
          <cell r="A627" t="str">
            <v>ADJ256100 - DEFERRED GAINS FUTURE USE</v>
          </cell>
          <cell r="B627">
            <v>201401</v>
          </cell>
        </row>
        <row r="628">
          <cell r="A628" t="str">
            <v>BAL123000 - INVESTMENT IN ASSOCIATED COMPANIES (EXC GROUP)</v>
          </cell>
          <cell r="B628">
            <v>201401</v>
          </cell>
        </row>
        <row r="629">
          <cell r="A629" t="str">
            <v>ADJ108710 - ACC PROV DEPR - STRUCTURES LRIC ATRIUM</v>
          </cell>
          <cell r="B629">
            <v>201402</v>
          </cell>
        </row>
        <row r="630">
          <cell r="A630" t="str">
            <v>ADJ120600 - NUCLEAR FUEL UNDER CAPITAL LEASES</v>
          </cell>
          <cell r="B630">
            <v>201402</v>
          </cell>
        </row>
        <row r="631">
          <cell r="A631" t="str">
            <v>ADJ382351 - STORM SECURITIZATION - OTH REG ASSETS - BONDS</v>
          </cell>
          <cell r="B631">
            <v>201402</v>
          </cell>
        </row>
        <row r="632">
          <cell r="A632" t="str">
            <v>ADJ253420 - OTHER REG LIAB - LAND SALES PLANT IN SERVICE</v>
          </cell>
          <cell r="B632">
            <v>201402</v>
          </cell>
        </row>
        <row r="633">
          <cell r="A633" t="str">
            <v>ADJ382352 - STORM SECURITIZATION - OTH REG ASSETS -DEF TAX</v>
          </cell>
          <cell r="B633">
            <v>201402</v>
          </cell>
        </row>
        <row r="634">
          <cell r="A634" t="str">
            <v>BAL121000 - NONUTILITY PROPERTY</v>
          </cell>
          <cell r="B634">
            <v>201402</v>
          </cell>
        </row>
        <row r="635">
          <cell r="A635" t="str">
            <v>ADJ108900 - ACCUM PROV CAPITAL LEASES</v>
          </cell>
          <cell r="B635">
            <v>201402</v>
          </cell>
        </row>
        <row r="636">
          <cell r="A636" t="str">
            <v>ADJ228101 - ACCUM PROV FOR PROP INSURANCE - STORM DEF TAX</v>
          </cell>
          <cell r="B636">
            <v>201402</v>
          </cell>
        </row>
        <row r="637">
          <cell r="A637" t="str">
            <v>ADJ101900 - PROPERTY UNDER CAPITAL LEASES - NON NUCLEAR</v>
          </cell>
          <cell r="B637">
            <v>201402</v>
          </cell>
        </row>
        <row r="638">
          <cell r="A638" t="str">
            <v>ADJ101386 - SOLAR ECRC CONVERTIBLE ITC - SPECIFIC</v>
          </cell>
          <cell r="B638">
            <v>201402</v>
          </cell>
        </row>
        <row r="639">
          <cell r="A639" t="str">
            <v>ADJ101710 - PLT IN SERV - STRUCTURES LRIC ATRIUM</v>
          </cell>
          <cell r="B639">
            <v>201402</v>
          </cell>
        </row>
        <row r="640">
          <cell r="A640" t="str">
            <v>ADJ382355 - STORM SECURITIZATION - OTH REG ASSETS - OVER/UNDER -TAX</v>
          </cell>
          <cell r="B640">
            <v>201402</v>
          </cell>
        </row>
        <row r="641">
          <cell r="A641" t="str">
            <v>BAL123000 - INVESTMENT IN ASSOCIATED COMPANIES (EXC GROUP)</v>
          </cell>
          <cell r="B641">
            <v>201402</v>
          </cell>
        </row>
        <row r="642">
          <cell r="A642" t="str">
            <v>ADJ253100 - PREFERRED STOCK DIVIDENDS ACCRUED</v>
          </cell>
          <cell r="B642">
            <v>201402</v>
          </cell>
        </row>
        <row r="643">
          <cell r="A643" t="str">
            <v>ADJ256100 - DEFERRED GAINS FUTURE USE</v>
          </cell>
          <cell r="B643">
            <v>201402</v>
          </cell>
        </row>
        <row r="644">
          <cell r="A644" t="str">
            <v>ADJ382356 - STORM SECURITIZATION - OTH REG ASSETS - OVER/UNDER -BONDS</v>
          </cell>
          <cell r="B644">
            <v>201402</v>
          </cell>
        </row>
        <row r="645">
          <cell r="A645" t="str">
            <v>ADJ165600 - PREPAID INTEREST - COMMERCIAL PAPER</v>
          </cell>
          <cell r="B645">
            <v>201402</v>
          </cell>
        </row>
      </sheetData>
      <sheetData sheetId="7">
        <row r="1">
          <cell r="A1" t="str">
            <v>CAP_STRUCT_ITEM</v>
          </cell>
          <cell r="C1" t="str">
            <v>LEDGER_MONTH</v>
          </cell>
          <cell r="D1" t="str">
            <v>AMOUNT</v>
          </cell>
        </row>
        <row r="2">
          <cell r="A2" t="str">
            <v>DEFERRED_INCOME_TAX</v>
          </cell>
          <cell r="C2">
            <v>201212</v>
          </cell>
          <cell r="D2">
            <v>0</v>
          </cell>
        </row>
        <row r="3">
          <cell r="A3" t="str">
            <v>CUSTOMER_DEPOSITS</v>
          </cell>
          <cell r="C3">
            <v>201302</v>
          </cell>
          <cell r="D3">
            <v>3.7813722879999997E-2</v>
          </cell>
        </row>
        <row r="4">
          <cell r="A4" t="str">
            <v>DEFERRED_INCOME_TAX</v>
          </cell>
          <cell r="C4">
            <v>201302</v>
          </cell>
          <cell r="D4">
            <v>0</v>
          </cell>
        </row>
        <row r="5">
          <cell r="A5" t="str">
            <v>LONG_TERM_DEBT</v>
          </cell>
          <cell r="C5">
            <v>201302</v>
          </cell>
          <cell r="D5">
            <v>5.0683278040000002E-2</v>
          </cell>
        </row>
        <row r="6">
          <cell r="A6" t="str">
            <v>SHORT_TERM_DEBT</v>
          </cell>
          <cell r="C6">
            <v>201302</v>
          </cell>
          <cell r="D6">
            <v>1.719765178E-2</v>
          </cell>
        </row>
        <row r="7">
          <cell r="A7" t="str">
            <v>DEFERRED_INCOME_TAX</v>
          </cell>
          <cell r="C7">
            <v>201303</v>
          </cell>
          <cell r="D7">
            <v>0</v>
          </cell>
        </row>
        <row r="8">
          <cell r="A8" t="str">
            <v>INVESTMENT_TAX_CREDITS</v>
          </cell>
          <cell r="C8">
            <v>201303</v>
          </cell>
          <cell r="D8">
            <v>8.387968204E-2</v>
          </cell>
        </row>
        <row r="9">
          <cell r="A9" t="str">
            <v>LONG_TERM_DEBT</v>
          </cell>
          <cell r="C9">
            <v>201305</v>
          </cell>
          <cell r="D9">
            <v>4.9811212539999997E-2</v>
          </cell>
        </row>
        <row r="10">
          <cell r="A10" t="str">
            <v>SHORT_TERM_DEBT</v>
          </cell>
          <cell r="C10">
            <v>201306</v>
          </cell>
          <cell r="D10">
            <v>1.8942591070000001E-2</v>
          </cell>
        </row>
        <row r="11">
          <cell r="A11" t="str">
            <v>INVESTMENT_TAX_CREDITS</v>
          </cell>
          <cell r="C11">
            <v>201309</v>
          </cell>
          <cell r="D11">
            <v>8.3157250229999993E-2</v>
          </cell>
        </row>
        <row r="12">
          <cell r="A12" t="str">
            <v>SHORT_TERM_DEBT</v>
          </cell>
          <cell r="C12">
            <v>201309</v>
          </cell>
          <cell r="D12">
            <v>1.758253504E-2</v>
          </cell>
        </row>
        <row r="13">
          <cell r="A13" t="str">
            <v>INVESTMENT_TAX_CREDITS</v>
          </cell>
          <cell r="C13">
            <v>201311</v>
          </cell>
          <cell r="D13">
            <v>8.287007297E-2</v>
          </cell>
        </row>
        <row r="14">
          <cell r="A14" t="str">
            <v>SHORT_TERM_DEBT</v>
          </cell>
          <cell r="C14">
            <v>201311</v>
          </cell>
          <cell r="D14">
            <v>1.885935238E-2</v>
          </cell>
        </row>
        <row r="15">
          <cell r="A15" t="str">
            <v>SHORT_TERM_DEBT</v>
          </cell>
          <cell r="C15">
            <v>201104</v>
          </cell>
          <cell r="D15">
            <v>1.192277584E-2</v>
          </cell>
        </row>
        <row r="16">
          <cell r="A16" t="str">
            <v>PREFERRED_STOCK</v>
          </cell>
          <cell r="C16">
            <v>201105</v>
          </cell>
          <cell r="D16">
            <v>0</v>
          </cell>
        </row>
        <row r="17">
          <cell r="A17" t="str">
            <v>INVESTMENT_TAX_CREDITS</v>
          </cell>
          <cell r="C17">
            <v>201108</v>
          </cell>
          <cell r="D17">
            <v>8.2088492299999996E-2</v>
          </cell>
        </row>
        <row r="18">
          <cell r="A18" t="str">
            <v>LONG_TERM_DEBT</v>
          </cell>
          <cell r="C18">
            <v>201110</v>
          </cell>
          <cell r="D18">
            <v>5.3037747000000003E-2</v>
          </cell>
        </row>
        <row r="19">
          <cell r="A19" t="str">
            <v>INVESTMENT_TAX_CREDITS</v>
          </cell>
          <cell r="C19">
            <v>201112</v>
          </cell>
          <cell r="D19">
            <v>8.1859487280000004E-2</v>
          </cell>
        </row>
        <row r="20">
          <cell r="A20" t="str">
            <v>PREFERRED_STOCK</v>
          </cell>
          <cell r="C20">
            <v>201112</v>
          </cell>
          <cell r="D20">
            <v>0</v>
          </cell>
        </row>
        <row r="21">
          <cell r="A21" t="str">
            <v>PREFERRED_STOCK</v>
          </cell>
          <cell r="C21">
            <v>201201</v>
          </cell>
          <cell r="D21">
            <v>0</v>
          </cell>
        </row>
        <row r="22">
          <cell r="A22" t="str">
            <v>DEFERRED_INCOME_TAX</v>
          </cell>
          <cell r="C22">
            <v>201202</v>
          </cell>
          <cell r="D22">
            <v>0</v>
          </cell>
        </row>
        <row r="23">
          <cell r="A23" t="str">
            <v>COMMON_EQUITY</v>
          </cell>
          <cell r="C23">
            <v>201203</v>
          </cell>
          <cell r="D23">
            <v>0.1</v>
          </cell>
        </row>
        <row r="24">
          <cell r="A24" t="str">
            <v>LONG_TERM_DEBT</v>
          </cell>
          <cell r="C24">
            <v>201205</v>
          </cell>
          <cell r="D24">
            <v>5.2330033759999998E-2</v>
          </cell>
        </row>
        <row r="25">
          <cell r="A25" t="str">
            <v>DEFERRED_INCOME_TAX</v>
          </cell>
          <cell r="C25">
            <v>201206</v>
          </cell>
          <cell r="D25">
            <v>0</v>
          </cell>
        </row>
        <row r="26">
          <cell r="A26" t="str">
            <v>INVESTMENT_TAX_CREDITS</v>
          </cell>
          <cell r="C26">
            <v>201206</v>
          </cell>
          <cell r="D26">
            <v>8.1593070889999994E-2</v>
          </cell>
        </row>
        <row r="27">
          <cell r="A27" t="str">
            <v>PREFERRED_STOCK</v>
          </cell>
          <cell r="C27">
            <v>201206</v>
          </cell>
          <cell r="D27">
            <v>0</v>
          </cell>
        </row>
        <row r="28">
          <cell r="A28" t="str">
            <v>INVESTMENT_TAX_CREDITS</v>
          </cell>
          <cell r="C28">
            <v>201207</v>
          </cell>
          <cell r="D28">
            <v>8.1560572730000003E-2</v>
          </cell>
        </row>
        <row r="29">
          <cell r="A29" t="str">
            <v>DEFERRED_INCOME_TAX</v>
          </cell>
          <cell r="C29">
            <v>201210</v>
          </cell>
          <cell r="D29">
            <v>0</v>
          </cell>
        </row>
        <row r="30">
          <cell r="A30" t="str">
            <v>SHORT_TERM_DEBT</v>
          </cell>
          <cell r="C30">
            <v>201210</v>
          </cell>
          <cell r="D30">
            <v>1.5643589709999999E-2</v>
          </cell>
        </row>
        <row r="31">
          <cell r="A31" t="str">
            <v>COMMON_EQUITY</v>
          </cell>
          <cell r="C31">
            <v>201211</v>
          </cell>
          <cell r="D31">
            <v>0.1</v>
          </cell>
        </row>
        <row r="32">
          <cell r="A32" t="str">
            <v>LONG_TERM_DEBT</v>
          </cell>
          <cell r="C32">
            <v>201301</v>
          </cell>
          <cell r="D32">
            <v>5.0915146639999999E-2</v>
          </cell>
        </row>
        <row r="33">
          <cell r="A33" t="str">
            <v>CUSTOMER_DEPOSITS</v>
          </cell>
          <cell r="C33">
            <v>201303</v>
          </cell>
          <cell r="D33">
            <v>3.4340042850000002E-2</v>
          </cell>
        </row>
        <row r="34">
          <cell r="A34" t="str">
            <v>COMMON_EQUITY</v>
          </cell>
          <cell r="C34">
            <v>201305</v>
          </cell>
          <cell r="D34">
            <v>0.105</v>
          </cell>
        </row>
        <row r="35">
          <cell r="A35" t="str">
            <v>COMMON_EQUITY</v>
          </cell>
          <cell r="C35">
            <v>201308</v>
          </cell>
          <cell r="D35">
            <v>0.105</v>
          </cell>
        </row>
        <row r="36">
          <cell r="A36" t="str">
            <v>INVESTMENT_TAX_CREDITS</v>
          </cell>
          <cell r="C36">
            <v>201308</v>
          </cell>
          <cell r="D36">
            <v>8.3316052500000001E-2</v>
          </cell>
        </row>
        <row r="37">
          <cell r="A37" t="str">
            <v>PREFERRED_STOCK</v>
          </cell>
          <cell r="C37">
            <v>201310</v>
          </cell>
          <cell r="D37">
            <v>0</v>
          </cell>
        </row>
        <row r="38">
          <cell r="A38" t="str">
            <v>LONG_TERM_DEBT</v>
          </cell>
          <cell r="C38">
            <v>201311</v>
          </cell>
          <cell r="D38">
            <v>4.8275928920000002E-2</v>
          </cell>
        </row>
        <row r="39">
          <cell r="A39" t="str">
            <v>CUSTOMER_DEPOSITS</v>
          </cell>
          <cell r="C39">
            <v>201101</v>
          </cell>
          <cell r="D39">
            <v>5.5562957240000002E-2</v>
          </cell>
        </row>
        <row r="40">
          <cell r="A40" t="str">
            <v>LONG_TERM_DEBT</v>
          </cell>
          <cell r="C40">
            <v>201101</v>
          </cell>
          <cell r="D40">
            <v>5.3147326469999999E-2</v>
          </cell>
        </row>
        <row r="41">
          <cell r="A41" t="str">
            <v>DEFERRED_INCOME_TAX</v>
          </cell>
          <cell r="C41">
            <v>201102</v>
          </cell>
          <cell r="D41">
            <v>0</v>
          </cell>
        </row>
        <row r="42">
          <cell r="A42" t="str">
            <v>INVESTMENT_TAX_CREDITS</v>
          </cell>
          <cell r="C42">
            <v>201102</v>
          </cell>
          <cell r="D42">
            <v>8.1927371070000005E-2</v>
          </cell>
        </row>
        <row r="43">
          <cell r="A43" t="str">
            <v>SHORT_TERM_DEBT</v>
          </cell>
          <cell r="C43">
            <v>201102</v>
          </cell>
          <cell r="D43">
            <v>1.113679675E-2</v>
          </cell>
        </row>
        <row r="44">
          <cell r="A44" t="str">
            <v>CUSTOMER_DEPOSITS</v>
          </cell>
          <cell r="C44">
            <v>201104</v>
          </cell>
          <cell r="D44">
            <v>5.5348267239999999E-2</v>
          </cell>
        </row>
        <row r="45">
          <cell r="A45" t="str">
            <v>LONG_TERM_DEBT</v>
          </cell>
          <cell r="C45">
            <v>201104</v>
          </cell>
          <cell r="D45">
            <v>5.3018962119999999E-2</v>
          </cell>
        </row>
        <row r="46">
          <cell r="A46" t="str">
            <v>PREFERRED_STOCK</v>
          </cell>
          <cell r="C46">
            <v>201104</v>
          </cell>
          <cell r="D46">
            <v>0</v>
          </cell>
        </row>
        <row r="47">
          <cell r="A47" t="str">
            <v>CUSTOMER_DEPOSITS</v>
          </cell>
          <cell r="C47">
            <v>201106</v>
          </cell>
          <cell r="D47">
            <v>5.5787043719999999E-2</v>
          </cell>
        </row>
        <row r="48">
          <cell r="A48" t="str">
            <v>DEFERRED_INCOME_TAX</v>
          </cell>
          <cell r="C48">
            <v>201106</v>
          </cell>
          <cell r="D48">
            <v>0</v>
          </cell>
        </row>
        <row r="49">
          <cell r="A49" t="str">
            <v>SHORT_TERM_DEBT</v>
          </cell>
          <cell r="C49">
            <v>201106</v>
          </cell>
          <cell r="D49">
            <v>1.324313677E-2</v>
          </cell>
        </row>
        <row r="50">
          <cell r="A50" t="str">
            <v>LONG_TERM_DEBT</v>
          </cell>
          <cell r="C50">
            <v>201109</v>
          </cell>
          <cell r="D50">
            <v>5.3057606510000001E-2</v>
          </cell>
        </row>
        <row r="51">
          <cell r="A51" t="str">
            <v>SHORT_TERM_DEBT</v>
          </cell>
          <cell r="C51">
            <v>201110</v>
          </cell>
          <cell r="D51">
            <v>1.5352259970000001E-2</v>
          </cell>
        </row>
        <row r="52">
          <cell r="A52" t="str">
            <v>CUSTOMER_DEPOSITS</v>
          </cell>
          <cell r="C52">
            <v>201111</v>
          </cell>
          <cell r="D52">
            <v>5.6188974609999998E-2</v>
          </cell>
        </row>
        <row r="53">
          <cell r="A53" t="str">
            <v>DEFERRED_INCOME_TAX</v>
          </cell>
          <cell r="C53">
            <v>201201</v>
          </cell>
          <cell r="D53">
            <v>0</v>
          </cell>
        </row>
        <row r="54">
          <cell r="A54" t="str">
            <v>SHORT_TERM_DEBT</v>
          </cell>
          <cell r="C54">
            <v>201201</v>
          </cell>
          <cell r="D54">
            <v>1.421939035E-2</v>
          </cell>
        </row>
        <row r="55">
          <cell r="A55" t="str">
            <v>PREFERRED_STOCK</v>
          </cell>
          <cell r="C55">
            <v>201202</v>
          </cell>
          <cell r="D55">
            <v>0</v>
          </cell>
        </row>
        <row r="56">
          <cell r="A56" t="str">
            <v>COMMON_EQUITY</v>
          </cell>
          <cell r="C56">
            <v>201204</v>
          </cell>
          <cell r="D56">
            <v>0.1</v>
          </cell>
        </row>
        <row r="57">
          <cell r="A57" t="str">
            <v>DEFERRED_INCOME_TAX</v>
          </cell>
          <cell r="C57">
            <v>201209</v>
          </cell>
          <cell r="D57">
            <v>0</v>
          </cell>
        </row>
        <row r="58">
          <cell r="A58" t="str">
            <v>COMMON_EQUITY</v>
          </cell>
          <cell r="C58">
            <v>201210</v>
          </cell>
          <cell r="D58">
            <v>0.1</v>
          </cell>
        </row>
        <row r="59">
          <cell r="A59" t="str">
            <v>LONG_TERM_DEBT</v>
          </cell>
          <cell r="C59">
            <v>201210</v>
          </cell>
          <cell r="D59">
            <v>5.1778912429999997E-2</v>
          </cell>
        </row>
        <row r="60">
          <cell r="A60" t="str">
            <v>LONG_TERM_DEBT</v>
          </cell>
          <cell r="C60">
            <v>201211</v>
          </cell>
          <cell r="D60">
            <v>5.168134387E-2</v>
          </cell>
        </row>
        <row r="61">
          <cell r="A61" t="str">
            <v>PREFERRED_STOCK</v>
          </cell>
          <cell r="C61">
            <v>201212</v>
          </cell>
          <cell r="D61">
            <v>0</v>
          </cell>
        </row>
        <row r="62">
          <cell r="A62" t="str">
            <v>PREFERRED_STOCK</v>
          </cell>
          <cell r="C62">
            <v>201301</v>
          </cell>
          <cell r="D62">
            <v>0</v>
          </cell>
        </row>
        <row r="63">
          <cell r="A63" t="str">
            <v>PREFERRED_STOCK</v>
          </cell>
          <cell r="C63">
            <v>201302</v>
          </cell>
          <cell r="D63">
            <v>0</v>
          </cell>
        </row>
        <row r="64">
          <cell r="A64" t="str">
            <v>COMMON_EQUITY</v>
          </cell>
          <cell r="C64">
            <v>201303</v>
          </cell>
          <cell r="D64">
            <v>0.105</v>
          </cell>
        </row>
        <row r="65">
          <cell r="A65" t="str">
            <v>LONG_TERM_DEBT</v>
          </cell>
          <cell r="C65">
            <v>201303</v>
          </cell>
          <cell r="D65">
            <v>5.0444371670000002E-2</v>
          </cell>
        </row>
        <row r="66">
          <cell r="A66" t="str">
            <v>SHORT_TERM_DEBT</v>
          </cell>
          <cell r="C66">
            <v>201305</v>
          </cell>
          <cell r="D66">
            <v>1.8329336040000001E-2</v>
          </cell>
        </row>
        <row r="67">
          <cell r="A67" t="str">
            <v>CUSTOMER_DEPOSITS</v>
          </cell>
          <cell r="C67">
            <v>201306</v>
          </cell>
          <cell r="D67">
            <v>2.4488892719999999E-2</v>
          </cell>
        </row>
        <row r="68">
          <cell r="A68" t="str">
            <v>DEFERRED_INCOME_TAX</v>
          </cell>
          <cell r="C68">
            <v>201306</v>
          </cell>
          <cell r="D68">
            <v>0</v>
          </cell>
        </row>
        <row r="69">
          <cell r="A69" t="str">
            <v>PREFERRED_STOCK</v>
          </cell>
          <cell r="C69">
            <v>201102</v>
          </cell>
          <cell r="D69">
            <v>0</v>
          </cell>
        </row>
        <row r="70">
          <cell r="A70" t="str">
            <v>SHORT_TERM_DEBT</v>
          </cell>
          <cell r="C70">
            <v>201103</v>
          </cell>
          <cell r="D70">
            <v>1.119777682E-2</v>
          </cell>
        </row>
        <row r="71">
          <cell r="A71" t="str">
            <v>DEFERRED_INCOME_TAX</v>
          </cell>
          <cell r="C71">
            <v>201104</v>
          </cell>
          <cell r="D71">
            <v>0</v>
          </cell>
        </row>
        <row r="72">
          <cell r="A72" t="str">
            <v>COMMON_EQUITY</v>
          </cell>
          <cell r="C72">
            <v>201106</v>
          </cell>
          <cell r="D72">
            <v>0.1</v>
          </cell>
        </row>
        <row r="73">
          <cell r="A73" t="str">
            <v>CUSTOMER_DEPOSITS</v>
          </cell>
          <cell r="C73">
            <v>201109</v>
          </cell>
          <cell r="D73">
            <v>5.6375629109999999E-2</v>
          </cell>
        </row>
        <row r="74">
          <cell r="A74" t="str">
            <v>INVESTMENT_TAX_CREDITS</v>
          </cell>
          <cell r="C74">
            <v>201110</v>
          </cell>
          <cell r="D74">
            <v>8.2058638429999997E-2</v>
          </cell>
        </row>
        <row r="75">
          <cell r="A75" t="str">
            <v>CUSTOMER_DEPOSITS</v>
          </cell>
          <cell r="C75">
            <v>201112</v>
          </cell>
          <cell r="D75">
            <v>5.6181188819999998E-2</v>
          </cell>
        </row>
        <row r="76">
          <cell r="A76" t="str">
            <v>SHORT_TERM_DEBT</v>
          </cell>
          <cell r="C76">
            <v>201112</v>
          </cell>
          <cell r="D76">
            <v>1.4914016360000001E-2</v>
          </cell>
        </row>
        <row r="77">
          <cell r="A77" t="str">
            <v>SHORT_TERM_DEBT</v>
          </cell>
          <cell r="C77">
            <v>201204</v>
          </cell>
          <cell r="D77">
            <v>1.382467922E-2</v>
          </cell>
        </row>
        <row r="78">
          <cell r="A78" t="str">
            <v>COMMON_EQUITY</v>
          </cell>
          <cell r="C78">
            <v>201206</v>
          </cell>
          <cell r="D78">
            <v>0.1</v>
          </cell>
        </row>
        <row r="79">
          <cell r="A79" t="str">
            <v>SHORT_TERM_DEBT</v>
          </cell>
          <cell r="C79">
            <v>201207</v>
          </cell>
          <cell r="D79">
            <v>1.5532261509999999E-2</v>
          </cell>
        </row>
        <row r="80">
          <cell r="A80" t="str">
            <v>INVESTMENT_TAX_CREDITS</v>
          </cell>
          <cell r="C80">
            <v>201210</v>
          </cell>
          <cell r="D80">
            <v>8.1419614589999995E-2</v>
          </cell>
        </row>
        <row r="81">
          <cell r="A81" t="str">
            <v>CUSTOMER_DEPOSITS</v>
          </cell>
          <cell r="C81">
            <v>201211</v>
          </cell>
          <cell r="D81">
            <v>4.7231689950000003E-2</v>
          </cell>
        </row>
        <row r="82">
          <cell r="A82" t="str">
            <v>PREFERRED_STOCK</v>
          </cell>
          <cell r="C82">
            <v>201211</v>
          </cell>
          <cell r="D82">
            <v>0</v>
          </cell>
        </row>
        <row r="83">
          <cell r="A83" t="str">
            <v>CUSTOMER_DEPOSITS</v>
          </cell>
          <cell r="C83">
            <v>201212</v>
          </cell>
          <cell r="D83">
            <v>4.3829483830000002E-2</v>
          </cell>
        </row>
        <row r="84">
          <cell r="A84" t="str">
            <v>COMMON_EQUITY</v>
          </cell>
          <cell r="C84">
            <v>201302</v>
          </cell>
          <cell r="D84">
            <v>0.105</v>
          </cell>
        </row>
        <row r="85">
          <cell r="A85" t="str">
            <v>CUSTOMER_DEPOSITS</v>
          </cell>
          <cell r="C85">
            <v>201304</v>
          </cell>
          <cell r="D85">
            <v>3.1287685910000002E-2</v>
          </cell>
        </row>
        <row r="86">
          <cell r="A86" t="str">
            <v>PREFERRED_STOCK</v>
          </cell>
          <cell r="C86">
            <v>201304</v>
          </cell>
          <cell r="D86">
            <v>0</v>
          </cell>
        </row>
        <row r="87">
          <cell r="A87" t="str">
            <v>PREFERRED_STOCK</v>
          </cell>
          <cell r="C87">
            <v>201306</v>
          </cell>
          <cell r="D87">
            <v>0</v>
          </cell>
        </row>
        <row r="88">
          <cell r="A88" t="str">
            <v>LONG_TERM_DEBT</v>
          </cell>
          <cell r="C88">
            <v>201307</v>
          </cell>
          <cell r="D88">
            <v>4.9321474519999998E-2</v>
          </cell>
        </row>
        <row r="89">
          <cell r="A89" t="str">
            <v>DEFERRED_INCOME_TAX</v>
          </cell>
          <cell r="C89">
            <v>201308</v>
          </cell>
          <cell r="D89">
            <v>0</v>
          </cell>
        </row>
        <row r="90">
          <cell r="A90" t="str">
            <v>DEFERRED_INCOME_TAX</v>
          </cell>
          <cell r="C90">
            <v>201310</v>
          </cell>
          <cell r="D90">
            <v>0</v>
          </cell>
        </row>
        <row r="91">
          <cell r="A91" t="str">
            <v>COMMON_EQUITY</v>
          </cell>
          <cell r="C91">
            <v>201311</v>
          </cell>
          <cell r="D91">
            <v>0.105</v>
          </cell>
        </row>
        <row r="92">
          <cell r="A92" t="str">
            <v>DEFERRED_INCOME_TAX</v>
          </cell>
          <cell r="C92">
            <v>201311</v>
          </cell>
          <cell r="D92">
            <v>0</v>
          </cell>
        </row>
        <row r="93">
          <cell r="A93" t="str">
            <v>INVESTMENT_TAX_CREDITS</v>
          </cell>
          <cell r="C93">
            <v>201101</v>
          </cell>
          <cell r="D93">
            <v>8.2023956920000002E-2</v>
          </cell>
        </row>
        <row r="94">
          <cell r="A94" t="str">
            <v>CUSTOMER_DEPOSITS</v>
          </cell>
          <cell r="C94">
            <v>201102</v>
          </cell>
          <cell r="D94">
            <v>5.5134276849999997E-2</v>
          </cell>
        </row>
        <row r="95">
          <cell r="A95" t="str">
            <v>COMMON_EQUITY</v>
          </cell>
          <cell r="C95">
            <v>201105</v>
          </cell>
          <cell r="D95">
            <v>0.1</v>
          </cell>
        </row>
        <row r="96">
          <cell r="A96" t="str">
            <v>LONG_TERM_DEBT</v>
          </cell>
          <cell r="C96">
            <v>201107</v>
          </cell>
          <cell r="D96">
            <v>5.2990549909999997E-2</v>
          </cell>
        </row>
        <row r="97">
          <cell r="A97" t="str">
            <v>PREFERRED_STOCK</v>
          </cell>
          <cell r="C97">
            <v>201107</v>
          </cell>
          <cell r="D97">
            <v>0</v>
          </cell>
        </row>
        <row r="98">
          <cell r="A98" t="str">
            <v>COMMON_EQUITY</v>
          </cell>
          <cell r="C98">
            <v>201108</v>
          </cell>
          <cell r="D98">
            <v>0.1</v>
          </cell>
        </row>
        <row r="99">
          <cell r="A99" t="str">
            <v>DEFERRED_INCOME_TAX</v>
          </cell>
          <cell r="C99">
            <v>201108</v>
          </cell>
          <cell r="D99">
            <v>0</v>
          </cell>
        </row>
        <row r="100">
          <cell r="A100" t="str">
            <v>DEFERRED_INCOME_TAX</v>
          </cell>
          <cell r="C100">
            <v>201109</v>
          </cell>
          <cell r="D100">
            <v>0</v>
          </cell>
        </row>
        <row r="101">
          <cell r="A101" t="str">
            <v>PREFERRED_STOCK</v>
          </cell>
          <cell r="C101">
            <v>201109</v>
          </cell>
          <cell r="D101">
            <v>0</v>
          </cell>
        </row>
        <row r="102">
          <cell r="A102" t="str">
            <v>PREFERRED_STOCK</v>
          </cell>
          <cell r="C102">
            <v>201111</v>
          </cell>
          <cell r="D102">
            <v>0</v>
          </cell>
        </row>
        <row r="103">
          <cell r="A103" t="str">
            <v>SHORT_TERM_DEBT</v>
          </cell>
          <cell r="C103">
            <v>201202</v>
          </cell>
          <cell r="D103">
            <v>1.512082702E-2</v>
          </cell>
        </row>
        <row r="104">
          <cell r="A104" t="str">
            <v>INVESTMENT_TAX_CREDITS</v>
          </cell>
          <cell r="C104">
            <v>201203</v>
          </cell>
          <cell r="D104">
            <v>8.1793802329999998E-2</v>
          </cell>
        </row>
        <row r="105">
          <cell r="A105" t="str">
            <v>PREFERRED_STOCK</v>
          </cell>
          <cell r="C105">
            <v>201203</v>
          </cell>
          <cell r="D105">
            <v>0</v>
          </cell>
        </row>
        <row r="106">
          <cell r="A106" t="str">
            <v>CUSTOMER_DEPOSITS</v>
          </cell>
          <cell r="C106">
            <v>201204</v>
          </cell>
          <cell r="D106">
            <v>5.9786429019999997E-2</v>
          </cell>
        </row>
        <row r="107">
          <cell r="A107" t="str">
            <v>DEFERRED_INCOME_TAX</v>
          </cell>
          <cell r="C107">
            <v>201204</v>
          </cell>
          <cell r="D107">
            <v>0</v>
          </cell>
        </row>
        <row r="108">
          <cell r="A108" t="str">
            <v>LONG_TERM_DEBT</v>
          </cell>
          <cell r="C108">
            <v>201204</v>
          </cell>
          <cell r="D108">
            <v>5.2553200719999998E-2</v>
          </cell>
        </row>
        <row r="109">
          <cell r="A109" t="str">
            <v>INVESTMENT_TAX_CREDITS</v>
          </cell>
          <cell r="C109">
            <v>201205</v>
          </cell>
          <cell r="D109">
            <v>8.1698965129999995E-2</v>
          </cell>
        </row>
        <row r="110">
          <cell r="A110" t="str">
            <v>CUSTOMER_DEPOSITS</v>
          </cell>
          <cell r="C110">
            <v>201206</v>
          </cell>
          <cell r="D110">
            <v>6.0032909410000002E-2</v>
          </cell>
        </row>
        <row r="111">
          <cell r="A111" t="str">
            <v>COMMON_EQUITY</v>
          </cell>
          <cell r="C111">
            <v>201207</v>
          </cell>
          <cell r="D111">
            <v>0.1</v>
          </cell>
        </row>
        <row r="112">
          <cell r="A112" t="str">
            <v>COMMON_EQUITY</v>
          </cell>
          <cell r="C112">
            <v>201208</v>
          </cell>
          <cell r="D112">
            <v>0.1</v>
          </cell>
        </row>
        <row r="113">
          <cell r="A113" t="str">
            <v>PREFERRED_STOCK</v>
          </cell>
          <cell r="C113">
            <v>201208</v>
          </cell>
          <cell r="D113">
            <v>0</v>
          </cell>
        </row>
        <row r="114">
          <cell r="A114" t="str">
            <v>LONG_TERM_DEBT</v>
          </cell>
          <cell r="C114">
            <v>201209</v>
          </cell>
          <cell r="D114">
            <v>5.1850523769999997E-2</v>
          </cell>
        </row>
        <row r="115">
          <cell r="A115" t="str">
            <v>DEFERRED_INCOME_TAX</v>
          </cell>
          <cell r="C115">
            <v>201211</v>
          </cell>
          <cell r="D115">
            <v>0</v>
          </cell>
        </row>
        <row r="116">
          <cell r="A116" t="str">
            <v>SHORT_TERM_DEBT</v>
          </cell>
          <cell r="C116">
            <v>201211</v>
          </cell>
          <cell r="D116">
            <v>1.63768291E-2</v>
          </cell>
        </row>
        <row r="117">
          <cell r="A117" t="str">
            <v>INVESTMENT_TAX_CREDITS</v>
          </cell>
          <cell r="C117">
            <v>201212</v>
          </cell>
          <cell r="D117">
            <v>8.1065338579999993E-2</v>
          </cell>
        </row>
        <row r="118">
          <cell r="A118" t="str">
            <v>LONG_TERM_DEBT</v>
          </cell>
          <cell r="C118">
            <v>201212</v>
          </cell>
          <cell r="D118">
            <v>5.1121501870000002E-2</v>
          </cell>
        </row>
        <row r="119">
          <cell r="A119" t="str">
            <v>SHORT_TERM_DEBT</v>
          </cell>
          <cell r="C119">
            <v>201212</v>
          </cell>
          <cell r="D119">
            <v>1.7955461200000002E-2</v>
          </cell>
        </row>
        <row r="120">
          <cell r="A120" t="str">
            <v>INVESTMENT_TAX_CREDITS</v>
          </cell>
          <cell r="C120">
            <v>201302</v>
          </cell>
          <cell r="D120">
            <v>8.3969985149999996E-2</v>
          </cell>
        </row>
        <row r="121">
          <cell r="A121" t="str">
            <v>PREFERRED_STOCK</v>
          </cell>
          <cell r="C121">
            <v>201303</v>
          </cell>
          <cell r="D121">
            <v>0</v>
          </cell>
        </row>
        <row r="122">
          <cell r="A122" t="str">
            <v>SHORT_TERM_DEBT</v>
          </cell>
          <cell r="C122">
            <v>201303</v>
          </cell>
          <cell r="D122">
            <v>1.684063949E-2</v>
          </cell>
        </row>
        <row r="123">
          <cell r="A123" t="str">
            <v>INVESTMENT_TAX_CREDITS</v>
          </cell>
          <cell r="C123">
            <v>201304</v>
          </cell>
          <cell r="D123">
            <v>8.3774459499999995E-2</v>
          </cell>
        </row>
        <row r="124">
          <cell r="A124" t="str">
            <v>LONG_TERM_DEBT</v>
          </cell>
          <cell r="C124">
            <v>201304</v>
          </cell>
          <cell r="D124">
            <v>5.0168343849999998E-2</v>
          </cell>
        </row>
        <row r="125">
          <cell r="A125" t="str">
            <v>INVESTMENT_TAX_CREDITS</v>
          </cell>
          <cell r="C125">
            <v>201305</v>
          </cell>
          <cell r="D125">
            <v>8.3644743019999995E-2</v>
          </cell>
        </row>
        <row r="126">
          <cell r="A126" t="str">
            <v>DEFERRED_INCOME_TAX</v>
          </cell>
          <cell r="C126">
            <v>201307</v>
          </cell>
          <cell r="D126">
            <v>0</v>
          </cell>
        </row>
        <row r="127">
          <cell r="A127" t="str">
            <v>COMMON_EQUITY</v>
          </cell>
          <cell r="C127">
            <v>201309</v>
          </cell>
          <cell r="D127">
            <v>0.105</v>
          </cell>
        </row>
        <row r="128">
          <cell r="A128" t="str">
            <v>CUSTOMER_DEPOSITS</v>
          </cell>
          <cell r="C128">
            <v>201309</v>
          </cell>
          <cell r="D128">
            <v>2.1026868390000002E-2</v>
          </cell>
        </row>
        <row r="129">
          <cell r="A129" t="str">
            <v>CUSTOMER_DEPOSITS</v>
          </cell>
          <cell r="C129">
            <v>201311</v>
          </cell>
          <cell r="D129">
            <v>2.0635495359999999E-2</v>
          </cell>
        </row>
        <row r="130">
          <cell r="A130" t="str">
            <v>DEFERRED_INCOME_TAX</v>
          </cell>
          <cell r="C130">
            <v>201101</v>
          </cell>
          <cell r="D130">
            <v>0</v>
          </cell>
        </row>
        <row r="131">
          <cell r="A131" t="str">
            <v>CUSTOMER_DEPOSITS</v>
          </cell>
          <cell r="C131">
            <v>201103</v>
          </cell>
          <cell r="D131">
            <v>5.5157385369999999E-2</v>
          </cell>
        </row>
        <row r="132">
          <cell r="A132" t="str">
            <v>LONG_TERM_DEBT</v>
          </cell>
          <cell r="C132">
            <v>201103</v>
          </cell>
          <cell r="D132">
            <v>5.3007719969999999E-2</v>
          </cell>
        </row>
        <row r="133">
          <cell r="A133" t="str">
            <v>COMMON_EQUITY</v>
          </cell>
          <cell r="C133">
            <v>201104</v>
          </cell>
          <cell r="D133">
            <v>0.1</v>
          </cell>
        </row>
        <row r="134">
          <cell r="A134" t="str">
            <v>CUSTOMER_DEPOSITS</v>
          </cell>
          <cell r="C134">
            <v>201105</v>
          </cell>
          <cell r="D134">
            <v>5.5056674960000003E-2</v>
          </cell>
        </row>
        <row r="135">
          <cell r="A135" t="str">
            <v>SHORT_TERM_DEBT</v>
          </cell>
          <cell r="C135">
            <v>201105</v>
          </cell>
          <cell r="D135">
            <v>1.306971118E-2</v>
          </cell>
        </row>
        <row r="136">
          <cell r="A136" t="str">
            <v>INVESTMENT_TAX_CREDITS</v>
          </cell>
          <cell r="C136">
            <v>201106</v>
          </cell>
          <cell r="D136">
            <v>8.2047677269999994E-2</v>
          </cell>
        </row>
        <row r="137">
          <cell r="A137" t="str">
            <v>DEFERRED_INCOME_TAX</v>
          </cell>
          <cell r="C137">
            <v>201107</v>
          </cell>
          <cell r="D137">
            <v>0</v>
          </cell>
        </row>
        <row r="138">
          <cell r="A138" t="str">
            <v>INVESTMENT_TAX_CREDITS</v>
          </cell>
          <cell r="C138">
            <v>201107</v>
          </cell>
          <cell r="D138">
            <v>8.2053422419999994E-2</v>
          </cell>
        </row>
        <row r="139">
          <cell r="A139" t="str">
            <v>PREFERRED_STOCK</v>
          </cell>
          <cell r="C139">
            <v>201108</v>
          </cell>
          <cell r="D139">
            <v>0</v>
          </cell>
        </row>
        <row r="140">
          <cell r="A140" t="str">
            <v>SHORT_TERM_DEBT</v>
          </cell>
          <cell r="C140">
            <v>201108</v>
          </cell>
          <cell r="D140">
            <v>1.574217248E-2</v>
          </cell>
        </row>
        <row r="141">
          <cell r="A141" t="str">
            <v>COMMON_EQUITY</v>
          </cell>
          <cell r="C141">
            <v>201109</v>
          </cell>
          <cell r="D141">
            <v>0.1</v>
          </cell>
        </row>
        <row r="142">
          <cell r="A142" t="str">
            <v>COMMON_EQUITY</v>
          </cell>
          <cell r="C142">
            <v>201110</v>
          </cell>
          <cell r="D142">
            <v>0.1</v>
          </cell>
        </row>
        <row r="143">
          <cell r="A143" t="str">
            <v>CUSTOMER_DEPOSITS</v>
          </cell>
          <cell r="C143">
            <v>201110</v>
          </cell>
          <cell r="D143">
            <v>5.6250208560000001E-2</v>
          </cell>
        </row>
        <row r="144">
          <cell r="A144" t="str">
            <v>DEFERRED_INCOME_TAX</v>
          </cell>
          <cell r="C144">
            <v>201110</v>
          </cell>
          <cell r="D144">
            <v>0</v>
          </cell>
        </row>
        <row r="145">
          <cell r="A145" t="str">
            <v>LONG_TERM_DEBT</v>
          </cell>
          <cell r="C145">
            <v>201111</v>
          </cell>
          <cell r="D145">
            <v>5.306897336E-2</v>
          </cell>
        </row>
        <row r="146">
          <cell r="A146" t="str">
            <v>DEFERRED_INCOME_TAX</v>
          </cell>
          <cell r="C146">
            <v>201112</v>
          </cell>
          <cell r="D146">
            <v>0</v>
          </cell>
        </row>
        <row r="147">
          <cell r="A147" t="str">
            <v>CUSTOMER_DEPOSITS</v>
          </cell>
          <cell r="C147">
            <v>201201</v>
          </cell>
          <cell r="D147">
            <v>6.0382564710000003E-2</v>
          </cell>
        </row>
        <row r="148">
          <cell r="A148" t="str">
            <v>INVESTMENT_TAX_CREDITS</v>
          </cell>
          <cell r="C148">
            <v>201201</v>
          </cell>
          <cell r="D148">
            <v>8.1816462170000007E-2</v>
          </cell>
        </row>
        <row r="149">
          <cell r="A149" t="str">
            <v>CUSTOMER_DEPOSITS</v>
          </cell>
          <cell r="C149">
            <v>201203</v>
          </cell>
          <cell r="D149">
            <v>6.0429279410000002E-2</v>
          </cell>
        </row>
        <row r="150">
          <cell r="A150" t="str">
            <v>CUSTOMER_DEPOSITS</v>
          </cell>
          <cell r="C150">
            <v>201207</v>
          </cell>
          <cell r="D150">
            <v>5.9157328680000003E-2</v>
          </cell>
        </row>
        <row r="151">
          <cell r="A151" t="str">
            <v>SHORT_TERM_DEBT</v>
          </cell>
          <cell r="C151">
            <v>201209</v>
          </cell>
          <cell r="D151">
            <v>1.5084994799999999E-2</v>
          </cell>
        </row>
        <row r="152">
          <cell r="A152" t="str">
            <v>CUSTOMER_DEPOSITS</v>
          </cell>
          <cell r="C152">
            <v>201301</v>
          </cell>
          <cell r="D152">
            <v>4.0953874000000001E-2</v>
          </cell>
        </row>
        <row r="153">
          <cell r="A153" t="str">
            <v>INVESTMENT_TAX_CREDITS</v>
          </cell>
          <cell r="C153">
            <v>201301</v>
          </cell>
          <cell r="D153">
            <v>8.4027977389999994E-2</v>
          </cell>
        </row>
        <row r="154">
          <cell r="A154" t="str">
            <v>COMMON_EQUITY</v>
          </cell>
          <cell r="C154">
            <v>201304</v>
          </cell>
          <cell r="D154">
            <v>0.105</v>
          </cell>
        </row>
        <row r="155">
          <cell r="A155" t="str">
            <v>DEFERRED_INCOME_TAX</v>
          </cell>
          <cell r="C155">
            <v>201304</v>
          </cell>
          <cell r="D155">
            <v>0</v>
          </cell>
        </row>
        <row r="156">
          <cell r="A156" t="str">
            <v>DEFERRED_INCOME_TAX</v>
          </cell>
          <cell r="C156">
            <v>201305</v>
          </cell>
          <cell r="D156">
            <v>0</v>
          </cell>
        </row>
        <row r="157">
          <cell r="A157" t="str">
            <v>COMMON_EQUITY</v>
          </cell>
          <cell r="C157">
            <v>201306</v>
          </cell>
          <cell r="D157">
            <v>0.105</v>
          </cell>
        </row>
        <row r="158">
          <cell r="A158" t="str">
            <v>INVESTMENT_TAX_CREDITS</v>
          </cell>
          <cell r="C158">
            <v>201307</v>
          </cell>
          <cell r="D158">
            <v>8.3446330449999995E-2</v>
          </cell>
        </row>
        <row r="159">
          <cell r="A159" t="str">
            <v>PREFERRED_STOCK</v>
          </cell>
          <cell r="C159">
            <v>201308</v>
          </cell>
          <cell r="D159">
            <v>0</v>
          </cell>
        </row>
        <row r="160">
          <cell r="A160" t="str">
            <v>CUSTOMER_DEPOSITS</v>
          </cell>
          <cell r="C160">
            <v>201310</v>
          </cell>
          <cell r="D160">
            <v>2.0822681440000001E-2</v>
          </cell>
        </row>
        <row r="161">
          <cell r="A161" t="str">
            <v>COMMON_EQUITY</v>
          </cell>
          <cell r="C161">
            <v>201101</v>
          </cell>
          <cell r="D161">
            <v>0.1</v>
          </cell>
        </row>
        <row r="162">
          <cell r="A162" t="str">
            <v>DEFERRED_INCOME_TAX</v>
          </cell>
          <cell r="C162">
            <v>201103</v>
          </cell>
          <cell r="D162">
            <v>0</v>
          </cell>
        </row>
        <row r="163">
          <cell r="A163" t="str">
            <v>PREFERRED_STOCK</v>
          </cell>
          <cell r="C163">
            <v>201103</v>
          </cell>
          <cell r="D163">
            <v>0</v>
          </cell>
        </row>
        <row r="164">
          <cell r="A164" t="str">
            <v>INVESTMENT_TAX_CREDITS</v>
          </cell>
          <cell r="C164">
            <v>201104</v>
          </cell>
          <cell r="D164">
            <v>8.2015488649999996E-2</v>
          </cell>
        </row>
        <row r="165">
          <cell r="A165" t="str">
            <v>INVESTMENT_TAX_CREDITS</v>
          </cell>
          <cell r="C165">
            <v>201105</v>
          </cell>
          <cell r="D165">
            <v>8.2064583469999994E-2</v>
          </cell>
        </row>
        <row r="166">
          <cell r="A166" t="str">
            <v>LONG_TERM_DEBT</v>
          </cell>
          <cell r="C166">
            <v>201106</v>
          </cell>
          <cell r="D166">
            <v>5.2988835149999997E-2</v>
          </cell>
        </row>
        <row r="167">
          <cell r="A167" t="str">
            <v>CUSTOMER_DEPOSITS</v>
          </cell>
          <cell r="C167">
            <v>201107</v>
          </cell>
          <cell r="D167">
            <v>5.6057682099999999E-2</v>
          </cell>
        </row>
        <row r="168">
          <cell r="A168" t="str">
            <v>SHORT_TERM_DEBT</v>
          </cell>
          <cell r="C168">
            <v>201109</v>
          </cell>
          <cell r="D168">
            <v>1.5954465420000001E-2</v>
          </cell>
        </row>
        <row r="169">
          <cell r="A169" t="str">
            <v>DEFERRED_INCOME_TAX</v>
          </cell>
          <cell r="C169">
            <v>201111</v>
          </cell>
          <cell r="D169">
            <v>0</v>
          </cell>
        </row>
        <row r="170">
          <cell r="A170" t="str">
            <v>LONG_TERM_DEBT</v>
          </cell>
          <cell r="C170">
            <v>201112</v>
          </cell>
          <cell r="D170">
            <v>5.2704998140000001E-2</v>
          </cell>
        </row>
        <row r="171">
          <cell r="A171" t="str">
            <v>LONG_TERM_DEBT</v>
          </cell>
          <cell r="C171">
            <v>201201</v>
          </cell>
          <cell r="D171">
            <v>5.2638197900000003E-2</v>
          </cell>
        </row>
        <row r="172">
          <cell r="A172" t="str">
            <v>INVESTMENT_TAX_CREDITS</v>
          </cell>
          <cell r="C172">
            <v>201202</v>
          </cell>
          <cell r="D172">
            <v>8.1798646249999996E-2</v>
          </cell>
        </row>
        <row r="173">
          <cell r="A173" t="str">
            <v>LONG_TERM_DEBT</v>
          </cell>
          <cell r="C173">
            <v>201202</v>
          </cell>
          <cell r="D173">
            <v>5.2556369610000001E-2</v>
          </cell>
        </row>
        <row r="174">
          <cell r="A174" t="str">
            <v>INVESTMENT_TAX_CREDITS</v>
          </cell>
          <cell r="C174">
            <v>201204</v>
          </cell>
          <cell r="D174">
            <v>8.1834335790000004E-2</v>
          </cell>
        </row>
        <row r="175">
          <cell r="A175" t="str">
            <v>COMMON_EQUITY</v>
          </cell>
          <cell r="C175">
            <v>201205</v>
          </cell>
          <cell r="D175">
            <v>0.1</v>
          </cell>
        </row>
        <row r="176">
          <cell r="A176" t="str">
            <v>CUSTOMER_DEPOSITS</v>
          </cell>
          <cell r="C176">
            <v>201205</v>
          </cell>
          <cell r="D176">
            <v>6.004389693E-2</v>
          </cell>
        </row>
        <row r="177">
          <cell r="A177" t="str">
            <v>DEFERRED_INCOME_TAX</v>
          </cell>
          <cell r="C177">
            <v>201207</v>
          </cell>
          <cell r="D177">
            <v>0</v>
          </cell>
        </row>
        <row r="178">
          <cell r="A178" t="str">
            <v>CUSTOMER_DEPOSITS</v>
          </cell>
          <cell r="C178">
            <v>201208</v>
          </cell>
          <cell r="D178">
            <v>5.660294062E-2</v>
          </cell>
        </row>
        <row r="179">
          <cell r="A179" t="str">
            <v>INVESTMENT_TAX_CREDITS</v>
          </cell>
          <cell r="C179">
            <v>201208</v>
          </cell>
          <cell r="D179">
            <v>8.1521379640000002E-2</v>
          </cell>
        </row>
        <row r="180">
          <cell r="A180" t="str">
            <v>COMMON_EQUITY</v>
          </cell>
          <cell r="C180">
            <v>201209</v>
          </cell>
          <cell r="D180">
            <v>0.1</v>
          </cell>
        </row>
        <row r="181">
          <cell r="A181" t="str">
            <v>PREFERRED_STOCK</v>
          </cell>
          <cell r="C181">
            <v>201209</v>
          </cell>
          <cell r="D181">
            <v>0</v>
          </cell>
        </row>
        <row r="182">
          <cell r="A182" t="str">
            <v>COMMON_EQUITY</v>
          </cell>
          <cell r="C182">
            <v>201212</v>
          </cell>
          <cell r="D182">
            <v>0.1</v>
          </cell>
        </row>
        <row r="183">
          <cell r="A183" t="str">
            <v>DEFERRED_INCOME_TAX</v>
          </cell>
          <cell r="C183">
            <v>201301</v>
          </cell>
          <cell r="D183">
            <v>0</v>
          </cell>
        </row>
        <row r="184">
          <cell r="A184" t="str">
            <v>SHORT_TERM_DEBT</v>
          </cell>
          <cell r="C184">
            <v>201301</v>
          </cell>
          <cell r="D184">
            <v>1.79556006E-2</v>
          </cell>
        </row>
        <row r="185">
          <cell r="A185" t="str">
            <v>SHORT_TERM_DEBT</v>
          </cell>
          <cell r="C185">
            <v>201304</v>
          </cell>
          <cell r="D185">
            <v>1.7053776810000001E-2</v>
          </cell>
        </row>
        <row r="186">
          <cell r="A186" t="str">
            <v>LONG_TERM_DEBT</v>
          </cell>
          <cell r="C186">
            <v>201306</v>
          </cell>
          <cell r="D186">
            <v>4.9588626269999998E-2</v>
          </cell>
        </row>
        <row r="187">
          <cell r="A187" t="str">
            <v>SHORT_TERM_DEBT</v>
          </cell>
          <cell r="C187">
            <v>201307</v>
          </cell>
          <cell r="D187">
            <v>1.8114686040000001E-2</v>
          </cell>
        </row>
        <row r="188">
          <cell r="A188" t="str">
            <v>CUSTOMER_DEPOSITS</v>
          </cell>
          <cell r="C188">
            <v>201308</v>
          </cell>
          <cell r="D188">
            <v>2.1263158899999999E-2</v>
          </cell>
        </row>
        <row r="189">
          <cell r="A189" t="str">
            <v>SHORT_TERM_DEBT</v>
          </cell>
          <cell r="C189">
            <v>201308</v>
          </cell>
          <cell r="D189">
            <v>1.810192318E-2</v>
          </cell>
        </row>
        <row r="190">
          <cell r="A190" t="str">
            <v>DEFERRED_INCOME_TAX</v>
          </cell>
          <cell r="C190">
            <v>201309</v>
          </cell>
          <cell r="D190">
            <v>0</v>
          </cell>
        </row>
        <row r="191">
          <cell r="A191" t="str">
            <v>PREFERRED_STOCK</v>
          </cell>
          <cell r="C191">
            <v>201309</v>
          </cell>
          <cell r="D191">
            <v>0</v>
          </cell>
        </row>
        <row r="192">
          <cell r="A192" t="str">
            <v>INVESTMENT_TAX_CREDITS</v>
          </cell>
          <cell r="C192">
            <v>201310</v>
          </cell>
          <cell r="D192">
            <v>8.2997306899999998E-2</v>
          </cell>
        </row>
        <row r="193">
          <cell r="A193" t="str">
            <v>SHORT_TERM_DEBT</v>
          </cell>
          <cell r="C193">
            <v>201310</v>
          </cell>
          <cell r="D193">
            <v>1.8185417910000001E-2</v>
          </cell>
        </row>
        <row r="194">
          <cell r="A194" t="str">
            <v>PREFERRED_STOCK</v>
          </cell>
          <cell r="C194">
            <v>201311</v>
          </cell>
          <cell r="D194">
            <v>0</v>
          </cell>
        </row>
        <row r="195">
          <cell r="A195" t="str">
            <v>COMMON_EQUITY</v>
          </cell>
          <cell r="C195">
            <v>201102</v>
          </cell>
          <cell r="D195">
            <v>0.1</v>
          </cell>
        </row>
        <row r="196">
          <cell r="A196" t="str">
            <v>COMMON_EQUITY</v>
          </cell>
          <cell r="C196">
            <v>201103</v>
          </cell>
          <cell r="D196">
            <v>0.1</v>
          </cell>
        </row>
        <row r="197">
          <cell r="A197" t="str">
            <v>DEFERRED_INCOME_TAX</v>
          </cell>
          <cell r="C197">
            <v>201105</v>
          </cell>
          <cell r="D197">
            <v>0</v>
          </cell>
        </row>
        <row r="198">
          <cell r="A198" t="str">
            <v>COMMON_EQUITY</v>
          </cell>
          <cell r="C198">
            <v>201107</v>
          </cell>
          <cell r="D198">
            <v>0.1</v>
          </cell>
        </row>
        <row r="199">
          <cell r="A199" t="str">
            <v>SHORT_TERM_DEBT</v>
          </cell>
          <cell r="C199">
            <v>201107</v>
          </cell>
          <cell r="D199">
            <v>1.40434814E-2</v>
          </cell>
        </row>
        <row r="200">
          <cell r="A200" t="str">
            <v>LONG_TERM_DEBT</v>
          </cell>
          <cell r="C200">
            <v>201108</v>
          </cell>
          <cell r="D200">
            <v>5.3033326309999997E-2</v>
          </cell>
        </row>
        <row r="201">
          <cell r="A201" t="str">
            <v>INVESTMENT_TAX_CREDITS</v>
          </cell>
          <cell r="C201">
            <v>201109</v>
          </cell>
          <cell r="D201">
            <v>8.2069937829999995E-2</v>
          </cell>
        </row>
        <row r="202">
          <cell r="A202" t="str">
            <v>COMMON_EQUITY</v>
          </cell>
          <cell r="C202">
            <v>201202</v>
          </cell>
          <cell r="D202">
            <v>0.1</v>
          </cell>
        </row>
        <row r="203">
          <cell r="A203" t="str">
            <v>CUSTOMER_DEPOSITS</v>
          </cell>
          <cell r="C203">
            <v>201202</v>
          </cell>
          <cell r="D203">
            <v>6.050406866E-2</v>
          </cell>
        </row>
        <row r="204">
          <cell r="A204" t="str">
            <v>LONG_TERM_DEBT</v>
          </cell>
          <cell r="C204">
            <v>201203</v>
          </cell>
          <cell r="D204">
            <v>5.250433601E-2</v>
          </cell>
        </row>
        <row r="205">
          <cell r="A205" t="str">
            <v>PREFERRED_STOCK</v>
          </cell>
          <cell r="C205">
            <v>201204</v>
          </cell>
          <cell r="D205">
            <v>0</v>
          </cell>
        </row>
        <row r="206">
          <cell r="A206" t="str">
            <v>PREFERRED_STOCK</v>
          </cell>
          <cell r="C206">
            <v>201205</v>
          </cell>
          <cell r="D206">
            <v>0</v>
          </cell>
        </row>
        <row r="207">
          <cell r="A207" t="str">
            <v>SHORT_TERM_DEBT</v>
          </cell>
          <cell r="C207">
            <v>201206</v>
          </cell>
          <cell r="D207">
            <v>1.493218982E-2</v>
          </cell>
        </row>
        <row r="208">
          <cell r="A208" t="str">
            <v>LONG_TERM_DEBT</v>
          </cell>
          <cell r="C208">
            <v>201207</v>
          </cell>
          <cell r="D208">
            <v>5.2039520620000002E-2</v>
          </cell>
        </row>
        <row r="209">
          <cell r="A209" t="str">
            <v>SHORT_TERM_DEBT</v>
          </cell>
          <cell r="C209">
            <v>201208</v>
          </cell>
          <cell r="D209">
            <v>1.5112827880000001E-2</v>
          </cell>
        </row>
        <row r="210">
          <cell r="A210" t="str">
            <v>CUSTOMER_DEPOSITS</v>
          </cell>
          <cell r="C210">
            <v>201209</v>
          </cell>
          <cell r="D210">
            <v>5.2854102409999999E-2</v>
          </cell>
        </row>
        <row r="211">
          <cell r="A211" t="str">
            <v>INVESTMENT_TAX_CREDITS</v>
          </cell>
          <cell r="C211">
            <v>201211</v>
          </cell>
          <cell r="D211">
            <v>8.1377830809999996E-2</v>
          </cell>
        </row>
        <row r="212">
          <cell r="A212" t="str">
            <v>COMMON_EQUITY</v>
          </cell>
          <cell r="C212">
            <v>201301</v>
          </cell>
          <cell r="D212">
            <v>0.105</v>
          </cell>
        </row>
        <row r="213">
          <cell r="A213" t="str">
            <v>CUSTOMER_DEPOSITS</v>
          </cell>
          <cell r="C213">
            <v>201305</v>
          </cell>
          <cell r="D213">
            <v>2.79622034E-2</v>
          </cell>
        </row>
        <row r="214">
          <cell r="A214" t="str">
            <v>PREFERRED_STOCK</v>
          </cell>
          <cell r="C214">
            <v>201305</v>
          </cell>
          <cell r="D214">
            <v>0</v>
          </cell>
        </row>
        <row r="215">
          <cell r="A215" t="str">
            <v>INVESTMENT_TAX_CREDITS</v>
          </cell>
          <cell r="C215">
            <v>201306</v>
          </cell>
          <cell r="D215">
            <v>8.3581473249999996E-2</v>
          </cell>
        </row>
        <row r="216">
          <cell r="A216" t="str">
            <v>COMMON_EQUITY</v>
          </cell>
          <cell r="C216">
            <v>201307</v>
          </cell>
          <cell r="D216">
            <v>0.105</v>
          </cell>
        </row>
        <row r="217">
          <cell r="A217" t="str">
            <v>CUSTOMER_DEPOSITS</v>
          </cell>
          <cell r="C217">
            <v>201307</v>
          </cell>
          <cell r="D217">
            <v>2.171389239E-2</v>
          </cell>
        </row>
        <row r="218">
          <cell r="A218" t="str">
            <v>PREFERRED_STOCK</v>
          </cell>
          <cell r="C218">
            <v>201307</v>
          </cell>
          <cell r="D218">
            <v>0</v>
          </cell>
        </row>
        <row r="219">
          <cell r="A219" t="str">
            <v>LONG_TERM_DEBT</v>
          </cell>
          <cell r="C219">
            <v>201308</v>
          </cell>
          <cell r="D219">
            <v>4.9055373399999998E-2</v>
          </cell>
        </row>
        <row r="220">
          <cell r="A220" t="str">
            <v>LONG_TERM_DEBT</v>
          </cell>
          <cell r="C220">
            <v>201309</v>
          </cell>
          <cell r="D220">
            <v>4.8789342139999997E-2</v>
          </cell>
        </row>
        <row r="221">
          <cell r="A221" t="str">
            <v>COMMON_EQUITY</v>
          </cell>
          <cell r="C221">
            <v>201310</v>
          </cell>
          <cell r="D221">
            <v>0.105</v>
          </cell>
        </row>
        <row r="222">
          <cell r="A222" t="str">
            <v>LONG_TERM_DEBT</v>
          </cell>
          <cell r="C222">
            <v>201310</v>
          </cell>
          <cell r="D222">
            <v>4.8519722199999997E-2</v>
          </cell>
        </row>
        <row r="223">
          <cell r="A223" t="str">
            <v>PREFERRED_STOCK</v>
          </cell>
          <cell r="C223">
            <v>201101</v>
          </cell>
          <cell r="D223">
            <v>0</v>
          </cell>
        </row>
        <row r="224">
          <cell r="A224" t="str">
            <v>SHORT_TERM_DEBT</v>
          </cell>
          <cell r="C224">
            <v>201101</v>
          </cell>
          <cell r="D224">
            <v>1.0261699690000001E-2</v>
          </cell>
        </row>
        <row r="225">
          <cell r="A225" t="str">
            <v>LONG_TERM_DEBT</v>
          </cell>
          <cell r="C225">
            <v>201102</v>
          </cell>
          <cell r="D225">
            <v>5.297144032E-2</v>
          </cell>
        </row>
        <row r="226">
          <cell r="A226" t="str">
            <v>INVESTMENT_TAX_CREDITS</v>
          </cell>
          <cell r="C226">
            <v>201103</v>
          </cell>
          <cell r="D226">
            <v>8.1977111800000002E-2</v>
          </cell>
        </row>
        <row r="227">
          <cell r="A227" t="str">
            <v>LONG_TERM_DEBT</v>
          </cell>
          <cell r="C227">
            <v>201105</v>
          </cell>
          <cell r="D227">
            <v>5.3045029170000001E-2</v>
          </cell>
        </row>
        <row r="228">
          <cell r="A228" t="str">
            <v>PREFERRED_STOCK</v>
          </cell>
          <cell r="C228">
            <v>201106</v>
          </cell>
          <cell r="D228">
            <v>0</v>
          </cell>
        </row>
        <row r="229">
          <cell r="A229" t="str">
            <v>CUSTOMER_DEPOSITS</v>
          </cell>
          <cell r="C229">
            <v>201108</v>
          </cell>
          <cell r="D229">
            <v>5.5923094249999999E-2</v>
          </cell>
        </row>
        <row r="230">
          <cell r="A230" t="str">
            <v>PREFERRED_STOCK</v>
          </cell>
          <cell r="C230">
            <v>201110</v>
          </cell>
          <cell r="D230">
            <v>0</v>
          </cell>
        </row>
        <row r="231">
          <cell r="A231" t="str">
            <v>COMMON_EQUITY</v>
          </cell>
          <cell r="C231">
            <v>201111</v>
          </cell>
          <cell r="D231">
            <v>0.1</v>
          </cell>
        </row>
        <row r="232">
          <cell r="A232" t="str">
            <v>INVESTMENT_TAX_CREDITS</v>
          </cell>
          <cell r="C232">
            <v>201111</v>
          </cell>
          <cell r="D232">
            <v>8.2075651969999996E-2</v>
          </cell>
        </row>
        <row r="233">
          <cell r="A233" t="str">
            <v>SHORT_TERM_DEBT</v>
          </cell>
          <cell r="C233">
            <v>201111</v>
          </cell>
          <cell r="D233">
            <v>1.5350152969999999E-2</v>
          </cell>
        </row>
        <row r="234">
          <cell r="A234" t="str">
            <v>COMMON_EQUITY</v>
          </cell>
          <cell r="C234">
            <v>201112</v>
          </cell>
          <cell r="D234">
            <v>0.1</v>
          </cell>
        </row>
        <row r="235">
          <cell r="A235" t="str">
            <v>COMMON_EQUITY</v>
          </cell>
          <cell r="C235">
            <v>201201</v>
          </cell>
          <cell r="D235">
            <v>0.1</v>
          </cell>
        </row>
        <row r="236">
          <cell r="A236" t="str">
            <v>DEFERRED_INCOME_TAX</v>
          </cell>
          <cell r="C236">
            <v>201203</v>
          </cell>
          <cell r="D236">
            <v>0</v>
          </cell>
        </row>
        <row r="237">
          <cell r="A237" t="str">
            <v>SHORT_TERM_DEBT</v>
          </cell>
          <cell r="C237">
            <v>201203</v>
          </cell>
          <cell r="D237">
            <v>1.4282853410000001E-2</v>
          </cell>
        </row>
        <row r="238">
          <cell r="A238" t="str">
            <v>DEFERRED_INCOME_TAX</v>
          </cell>
          <cell r="C238">
            <v>201205</v>
          </cell>
          <cell r="D238">
            <v>0</v>
          </cell>
        </row>
        <row r="239">
          <cell r="A239" t="str">
            <v>SHORT_TERM_DEBT</v>
          </cell>
          <cell r="C239">
            <v>201205</v>
          </cell>
          <cell r="D239">
            <v>1.4335718670000001E-2</v>
          </cell>
        </row>
        <row r="240">
          <cell r="A240" t="str">
            <v>LONG_TERM_DEBT</v>
          </cell>
          <cell r="C240">
            <v>201206</v>
          </cell>
          <cell r="D240">
            <v>5.2133259860000003E-2</v>
          </cell>
        </row>
        <row r="241">
          <cell r="A241" t="str">
            <v>PREFERRED_STOCK</v>
          </cell>
          <cell r="C241">
            <v>201207</v>
          </cell>
          <cell r="D241">
            <v>0</v>
          </cell>
        </row>
        <row r="242">
          <cell r="A242" t="str">
            <v>DEFERRED_INCOME_TAX</v>
          </cell>
          <cell r="C242">
            <v>201208</v>
          </cell>
          <cell r="D242">
            <v>0</v>
          </cell>
        </row>
        <row r="243">
          <cell r="A243" t="str">
            <v>LONG_TERM_DEBT</v>
          </cell>
          <cell r="C243">
            <v>201208</v>
          </cell>
          <cell r="D243">
            <v>5.194287106E-2</v>
          </cell>
        </row>
        <row r="244">
          <cell r="A244" t="str">
            <v>INVESTMENT_TAX_CREDITS</v>
          </cell>
          <cell r="C244">
            <v>201209</v>
          </cell>
          <cell r="D244">
            <v>8.1467404820000006E-2</v>
          </cell>
        </row>
        <row r="245">
          <cell r="A245" t="str">
            <v>CUSTOMER_DEPOSITS</v>
          </cell>
          <cell r="C245">
            <v>201210</v>
          </cell>
          <cell r="D245">
            <v>5.0015278810000001E-2</v>
          </cell>
        </row>
        <row r="246">
          <cell r="A246" t="str">
            <v>PREFERRED_STOCK</v>
          </cell>
          <cell r="C246">
            <v>201210</v>
          </cell>
          <cell r="D246">
            <v>0</v>
          </cell>
        </row>
        <row r="247">
          <cell r="A247" t="str">
            <v>COMMON_EQUITY</v>
          </cell>
          <cell r="C247">
            <v>201312</v>
          </cell>
          <cell r="D247">
            <v>0.105</v>
          </cell>
        </row>
        <row r="248">
          <cell r="A248" t="str">
            <v>CUSTOMER_DEPOSITS</v>
          </cell>
          <cell r="C248">
            <v>201312</v>
          </cell>
          <cell r="D248">
            <v>2.0578598159999999E-2</v>
          </cell>
        </row>
        <row r="249">
          <cell r="A249" t="str">
            <v>LONG_TERM_DEBT</v>
          </cell>
          <cell r="C249">
            <v>201312</v>
          </cell>
          <cell r="D249">
            <v>4.7951365849999997E-2</v>
          </cell>
        </row>
        <row r="250">
          <cell r="A250" t="str">
            <v>DEFERRED_INCOME_TAX</v>
          </cell>
          <cell r="C250">
            <v>201312</v>
          </cell>
          <cell r="D250">
            <v>0</v>
          </cell>
        </row>
        <row r="251">
          <cell r="A251" t="str">
            <v>INVESTMENT_TAX_CREDITS</v>
          </cell>
          <cell r="C251">
            <v>201312</v>
          </cell>
          <cell r="D251">
            <v>8.2692467120000002E-2</v>
          </cell>
        </row>
        <row r="252">
          <cell r="A252" t="str">
            <v>PREFERRED_STOCK</v>
          </cell>
          <cell r="C252">
            <v>201312</v>
          </cell>
          <cell r="D252">
            <v>0</v>
          </cell>
        </row>
        <row r="253">
          <cell r="A253" t="str">
            <v>SHORT_TERM_DEBT</v>
          </cell>
          <cell r="C253">
            <v>201312</v>
          </cell>
          <cell r="D253">
            <v>1.8777298469999999E-2</v>
          </cell>
        </row>
        <row r="254">
          <cell r="A254" t="str">
            <v>LONG_TERM_DEBT</v>
          </cell>
          <cell r="C254">
            <v>201401</v>
          </cell>
          <cell r="D254">
            <v>4.782219234E-2</v>
          </cell>
        </row>
        <row r="255">
          <cell r="A255" t="str">
            <v>CUSTOMER_DEPOSITS</v>
          </cell>
          <cell r="C255">
            <v>201401</v>
          </cell>
          <cell r="D255">
            <v>2.0643025539999998E-2</v>
          </cell>
        </row>
        <row r="256">
          <cell r="A256" t="str">
            <v>PREFERRED_STOCK</v>
          </cell>
          <cell r="C256">
            <v>201401</v>
          </cell>
          <cell r="D256">
            <v>0</v>
          </cell>
        </row>
        <row r="257">
          <cell r="A257" t="str">
            <v>SHORT_TERM_DEBT</v>
          </cell>
          <cell r="C257">
            <v>201401</v>
          </cell>
          <cell r="D257">
            <v>1.8778005130000001E-2</v>
          </cell>
        </row>
        <row r="258">
          <cell r="A258" t="str">
            <v>COMMON_EQUITY</v>
          </cell>
          <cell r="C258">
            <v>201401</v>
          </cell>
          <cell r="D258">
            <v>0.105</v>
          </cell>
        </row>
        <row r="259">
          <cell r="A259" t="str">
            <v>INVESTMENT_TAX_CREDITS</v>
          </cell>
          <cell r="C259">
            <v>201401</v>
          </cell>
          <cell r="D259">
            <v>8.2695076919999999E-2</v>
          </cell>
        </row>
        <row r="260">
          <cell r="A260" t="str">
            <v>DEFERRED_INCOME_TAX</v>
          </cell>
          <cell r="C260">
            <v>201401</v>
          </cell>
          <cell r="D260">
            <v>0</v>
          </cell>
        </row>
        <row r="261">
          <cell r="A261" t="str">
            <v>CUSTOMER_DEPOSITS</v>
          </cell>
          <cell r="C261">
            <v>201402</v>
          </cell>
          <cell r="D261">
            <v>2.0613304690000001E-2</v>
          </cell>
        </row>
        <row r="262">
          <cell r="A262" t="str">
            <v>SHORT_TERM_DEBT</v>
          </cell>
          <cell r="C262">
            <v>201402</v>
          </cell>
          <cell r="D262">
            <v>1.9560043530000001E-2</v>
          </cell>
        </row>
        <row r="263">
          <cell r="A263" t="str">
            <v>COMMON_EQUITY</v>
          </cell>
          <cell r="C263">
            <v>201402</v>
          </cell>
          <cell r="D263">
            <v>0.105</v>
          </cell>
        </row>
        <row r="264">
          <cell r="A264" t="str">
            <v>PREFERRED_STOCK</v>
          </cell>
          <cell r="C264">
            <v>201402</v>
          </cell>
          <cell r="D264">
            <v>0</v>
          </cell>
        </row>
        <row r="265">
          <cell r="A265" t="str">
            <v>INVESTMENT_TAX_CREDITS</v>
          </cell>
          <cell r="C265">
            <v>201402</v>
          </cell>
          <cell r="D265">
            <v>8.2787043690000006E-2</v>
          </cell>
        </row>
        <row r="266">
          <cell r="A266" t="str">
            <v>LONG_TERM_DEBT</v>
          </cell>
          <cell r="C266">
            <v>201402</v>
          </cell>
          <cell r="D266">
            <v>4.791976798E-2</v>
          </cell>
        </row>
        <row r="267">
          <cell r="A267" t="str">
            <v>DEFERRED_INCOME_TAX</v>
          </cell>
          <cell r="C267">
            <v>201402</v>
          </cell>
          <cell r="D267">
            <v>0</v>
          </cell>
        </row>
      </sheetData>
      <sheetData sheetId="8">
        <row r="1">
          <cell r="A1" t="str">
            <v>LEDGER_MONTH</v>
          </cell>
          <cell r="B1" t="str">
            <v>ITEM_LIST</v>
          </cell>
          <cell r="C1" t="str">
            <v>AMOUNT</v>
          </cell>
        </row>
        <row r="2">
          <cell r="A2">
            <v>201307</v>
          </cell>
          <cell r="B2" t="str">
            <v>NON_UTIL</v>
          </cell>
          <cell r="C2">
            <v>3065468069.9099998</v>
          </cell>
        </row>
        <row r="3">
          <cell r="A3">
            <v>201103</v>
          </cell>
          <cell r="B3" t="str">
            <v>NON_UTIL</v>
          </cell>
          <cell r="C3">
            <v>2586647357.3299999</v>
          </cell>
        </row>
        <row r="4">
          <cell r="A4">
            <v>201108</v>
          </cell>
          <cell r="B4" t="str">
            <v>NON_UTIL</v>
          </cell>
          <cell r="C4">
            <v>2692999899.6100001</v>
          </cell>
        </row>
        <row r="5">
          <cell r="A5">
            <v>201111</v>
          </cell>
          <cell r="B5" t="str">
            <v>NON_UTIL</v>
          </cell>
          <cell r="C5">
            <v>2719332271.4400001</v>
          </cell>
        </row>
        <row r="6">
          <cell r="A6">
            <v>201305</v>
          </cell>
          <cell r="B6" t="str">
            <v>NON_UTIL</v>
          </cell>
          <cell r="C6">
            <v>2999259762.25</v>
          </cell>
        </row>
        <row r="7">
          <cell r="A7">
            <v>201303</v>
          </cell>
          <cell r="B7" t="str">
            <v>NON_UTIL</v>
          </cell>
          <cell r="C7">
            <v>2971799018.46</v>
          </cell>
        </row>
        <row r="8">
          <cell r="A8">
            <v>201308</v>
          </cell>
          <cell r="B8" t="str">
            <v>NON_UTIL</v>
          </cell>
          <cell r="C8">
            <v>3117168796.6799998</v>
          </cell>
        </row>
        <row r="9">
          <cell r="A9">
            <v>201105</v>
          </cell>
          <cell r="B9" t="str">
            <v>NON_UTIL</v>
          </cell>
          <cell r="C9">
            <v>2623256042.9899998</v>
          </cell>
        </row>
        <row r="10">
          <cell r="A10">
            <v>201209</v>
          </cell>
          <cell r="B10" t="str">
            <v>NON_UTIL</v>
          </cell>
          <cell r="C10">
            <v>2841479168.3800001</v>
          </cell>
        </row>
        <row r="11">
          <cell r="A11">
            <v>201210</v>
          </cell>
          <cell r="B11" t="str">
            <v>NON_UTIL</v>
          </cell>
          <cell r="C11">
            <v>2870075516.02</v>
          </cell>
        </row>
        <row r="12">
          <cell r="A12">
            <v>201306</v>
          </cell>
          <cell r="B12" t="str">
            <v>NON_UTIL</v>
          </cell>
          <cell r="C12">
            <v>3011502706.2199998</v>
          </cell>
        </row>
        <row r="13">
          <cell r="A13">
            <v>201101</v>
          </cell>
          <cell r="B13" t="str">
            <v>NON_UTIL</v>
          </cell>
          <cell r="C13">
            <v>2547800495.9899998</v>
          </cell>
        </row>
        <row r="14">
          <cell r="A14">
            <v>201112</v>
          </cell>
          <cell r="B14" t="str">
            <v>NON_UTIL</v>
          </cell>
          <cell r="C14">
            <v>2733095793.8800001</v>
          </cell>
        </row>
        <row r="15">
          <cell r="A15">
            <v>201205</v>
          </cell>
          <cell r="B15" t="str">
            <v>NON_UTIL</v>
          </cell>
          <cell r="C15">
            <v>2794177072.9000001</v>
          </cell>
        </row>
        <row r="16">
          <cell r="A16">
            <v>201106</v>
          </cell>
          <cell r="B16" t="str">
            <v>NON_UTIL</v>
          </cell>
          <cell r="C16">
            <v>2642675735.25</v>
          </cell>
        </row>
        <row r="17">
          <cell r="A17">
            <v>201107</v>
          </cell>
          <cell r="B17" t="str">
            <v>NON_UTIL</v>
          </cell>
          <cell r="C17">
            <v>2668981859.5300002</v>
          </cell>
        </row>
        <row r="18">
          <cell r="A18">
            <v>201207</v>
          </cell>
          <cell r="B18" t="str">
            <v>NON_UTIL</v>
          </cell>
          <cell r="C18">
            <v>2816152822.5999999</v>
          </cell>
        </row>
        <row r="19">
          <cell r="A19">
            <v>201301</v>
          </cell>
          <cell r="B19" t="str">
            <v>NON_UTIL</v>
          </cell>
          <cell r="C19">
            <v>2936330923.5100002</v>
          </cell>
        </row>
        <row r="20">
          <cell r="A20">
            <v>201102</v>
          </cell>
          <cell r="B20" t="str">
            <v>NON_UTIL</v>
          </cell>
          <cell r="C20">
            <v>2563557614.1300001</v>
          </cell>
        </row>
        <row r="21">
          <cell r="A21">
            <v>201204</v>
          </cell>
          <cell r="B21" t="str">
            <v>NON_UTIL</v>
          </cell>
          <cell r="C21">
            <v>2779768028.96</v>
          </cell>
        </row>
        <row r="22">
          <cell r="A22">
            <v>201208</v>
          </cell>
          <cell r="B22" t="str">
            <v>NON_UTIL</v>
          </cell>
          <cell r="C22">
            <v>2824536895.2399998</v>
          </cell>
        </row>
        <row r="23">
          <cell r="A23">
            <v>201311</v>
          </cell>
          <cell r="B23" t="str">
            <v>NON_UTIL</v>
          </cell>
          <cell r="C23">
            <v>3168941774.8000002</v>
          </cell>
        </row>
        <row r="24">
          <cell r="A24">
            <v>201302</v>
          </cell>
          <cell r="B24" t="str">
            <v>NON_UTIL</v>
          </cell>
          <cell r="C24">
            <v>2948103455.6300001</v>
          </cell>
        </row>
        <row r="25">
          <cell r="A25">
            <v>201211</v>
          </cell>
          <cell r="B25" t="str">
            <v>NON_UTIL</v>
          </cell>
          <cell r="C25">
            <v>2898357256.5</v>
          </cell>
        </row>
        <row r="26">
          <cell r="A26">
            <v>201310</v>
          </cell>
          <cell r="B26" t="str">
            <v>NON_UTIL</v>
          </cell>
          <cell r="C26">
            <v>3153591103.0799999</v>
          </cell>
        </row>
        <row r="27">
          <cell r="A27">
            <v>201109</v>
          </cell>
          <cell r="B27" t="str">
            <v>NON_UTIL</v>
          </cell>
          <cell r="C27">
            <v>2708152772.4400001</v>
          </cell>
        </row>
        <row r="28">
          <cell r="A28">
            <v>201110</v>
          </cell>
          <cell r="B28" t="str">
            <v>NON_UTIL</v>
          </cell>
          <cell r="C28">
            <v>2714012158.71</v>
          </cell>
        </row>
        <row r="29">
          <cell r="A29">
            <v>201201</v>
          </cell>
          <cell r="B29" t="str">
            <v>NON_UTIL</v>
          </cell>
          <cell r="C29">
            <v>2741334190.1199999</v>
          </cell>
        </row>
        <row r="30">
          <cell r="A30">
            <v>201202</v>
          </cell>
          <cell r="B30" t="str">
            <v>NON_UTIL</v>
          </cell>
          <cell r="C30">
            <v>2747042921.3400002</v>
          </cell>
        </row>
        <row r="31">
          <cell r="A31">
            <v>201203</v>
          </cell>
          <cell r="B31" t="str">
            <v>NON_UTIL</v>
          </cell>
          <cell r="C31">
            <v>2765646655.6199999</v>
          </cell>
        </row>
        <row r="32">
          <cell r="A32">
            <v>201206</v>
          </cell>
          <cell r="B32" t="str">
            <v>NON_UTIL</v>
          </cell>
          <cell r="C32">
            <v>2805355734.75</v>
          </cell>
        </row>
        <row r="33">
          <cell r="A33">
            <v>201212</v>
          </cell>
          <cell r="B33" t="str">
            <v>NON_UTIL</v>
          </cell>
          <cell r="C33">
            <v>2921723672.8499999</v>
          </cell>
        </row>
        <row r="34">
          <cell r="A34">
            <v>201304</v>
          </cell>
          <cell r="B34" t="str">
            <v>NON_UTIL</v>
          </cell>
          <cell r="C34">
            <v>2985736655.9499998</v>
          </cell>
        </row>
        <row r="35">
          <cell r="A35">
            <v>201309</v>
          </cell>
          <cell r="B35" t="str">
            <v>NON_UTIL</v>
          </cell>
          <cell r="C35">
            <v>3138368855.6399999</v>
          </cell>
        </row>
        <row r="36">
          <cell r="A36">
            <v>201104</v>
          </cell>
          <cell r="B36" t="str">
            <v>NON_UTIL</v>
          </cell>
          <cell r="C36">
            <v>2604711856.6799998</v>
          </cell>
        </row>
        <row r="37">
          <cell r="A37">
            <v>201312</v>
          </cell>
          <cell r="B37" t="str">
            <v>NON_UTIL</v>
          </cell>
          <cell r="C37">
            <v>3191872635.6399999</v>
          </cell>
        </row>
        <row r="38">
          <cell r="A38">
            <v>201401</v>
          </cell>
          <cell r="B38" t="str">
            <v>NON_UTIL</v>
          </cell>
          <cell r="C38">
            <v>3220163929.3299999</v>
          </cell>
        </row>
        <row r="39">
          <cell r="A39">
            <v>201402</v>
          </cell>
          <cell r="B39" t="str">
            <v>NON_UTIL</v>
          </cell>
          <cell r="C39">
            <v>3245390072.96</v>
          </cell>
        </row>
      </sheetData>
      <sheetData sheetId="9">
        <row r="24">
          <cell r="E24">
            <v>-629277839.47000003</v>
          </cell>
        </row>
      </sheetData>
      <sheetData sheetId="10">
        <row r="24">
          <cell r="E24">
            <v>-748810870.34000003</v>
          </cell>
        </row>
      </sheetData>
      <sheetData sheetId="11">
        <row r="3">
          <cell r="F3">
            <v>7095495945.1400003</v>
          </cell>
        </row>
      </sheetData>
      <sheetData sheetId="12">
        <row r="3">
          <cell r="F3">
            <v>7062844860.6000004</v>
          </cell>
        </row>
      </sheetData>
      <sheetData sheetId="13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Var Waterfall"/>
      <sheetName val="Claims Graph"/>
      <sheetName val="Mo QTD YTD Summ"/>
      <sheetName val="Year End Est"/>
      <sheetName val="Med Trust Act"/>
      <sheetName val="Expense Walk"/>
      <sheetName val="Annual Medical Expense"/>
      <sheetName val="FPL NB Var Waterfall"/>
      <sheetName val="NEER Others NB Var Waterfall"/>
      <sheetName val="NEER B Var Waterfall"/>
      <sheetName val="FPL B Var Waterfall"/>
      <sheetName val="FPL B Med CF Forecast v2"/>
      <sheetName val="FPL B Med Cost Detail"/>
      <sheetName val="FPL B PY Med Prelim"/>
      <sheetName val="FPL B PY V2"/>
      <sheetName val="FPL B Med PY Cost Detail "/>
      <sheetName val="FPL B CY Plan"/>
      <sheetName val="NextEra Bargaining Expense Sum"/>
      <sheetName val="NEER B Med CF Forecast"/>
      <sheetName val="NEER B Med Recon"/>
      <sheetName val="NEER B Med Cost Detail"/>
      <sheetName val="NEER B CY Expense Share"/>
      <sheetName val="NEER B PY Med Prelim"/>
      <sheetName val="NEER B PY Med Final V2"/>
      <sheetName val="NEER B PY Med Recon "/>
      <sheetName val="NEER B PY Med Cost Detail "/>
      <sheetName val="NEER B CY Plan Gross"/>
      <sheetName val="NEER B CY Plan Share"/>
      <sheetName val="NEER B PY Expense Share "/>
      <sheetName val="NEE Inc NB Med Expense "/>
      <sheetName val="NEE Inc NB Med CF Forecast v2"/>
      <sheetName val="NEE Inc NB Med Recon"/>
      <sheetName val="NEE Inc NB Med Cost Detail v2"/>
      <sheetName val="NEE Inc NB CY Plan Gross"/>
      <sheetName val="NEER CY Plan - Actual"/>
      <sheetName val="NEE Inc NB PY Med Prelim"/>
      <sheetName val="NEE Inc NB PY Med v2 "/>
      <sheetName val="NEE Inc NB PY Med Recon "/>
      <sheetName val="NEE Inc NB PY Med Cost Detail "/>
      <sheetName val="NEER Others NB CY Expense Share"/>
      <sheetName val="NEER Others NB PY Expense Share"/>
      <sheetName val="NEER Others NB CY Plan Share"/>
      <sheetName val="NEER Others NB PY Plan Share"/>
      <sheetName val="PEPY"/>
      <sheetName val="PY PEPY"/>
      <sheetName val="Total Claims Cash Flow"/>
      <sheetName val="Claims Cash Flow"/>
      <sheetName val="Contributions"/>
      <sheetName val="NEER Others Expense"/>
      <sheetName val="NEER Biddle Summary"/>
      <sheetName val="User"/>
      <sheetName val="scratch"/>
      <sheetName val="BenOpts"/>
      <sheetName val="HP Detail"/>
      <sheetName val="reportData"/>
      <sheetName val="SubReports"/>
      <sheetName val="CCF"/>
      <sheetName val="Sheet1"/>
      <sheetName val="Access Data"/>
      <sheetName val="COBRA Data"/>
      <sheetName val="Enroll_NC"/>
      <sheetName val="Enroll_CO"/>
      <sheetName val="Enroll_WC"/>
      <sheetName val="Trends &amp; Design"/>
      <sheetName val="Paid_claims"/>
      <sheetName val="PCTs"/>
      <sheetName val="PCTs_newAetna"/>
      <sheetName val="Large Claims"/>
      <sheetName val="Incurred_claims_new method"/>
      <sheetName val="Incurred_claims"/>
      <sheetName val="HDHP Fund"/>
      <sheetName val="ExpRates"/>
      <sheetName val="Expenses_NC"/>
      <sheetName val="Expenses_CO"/>
      <sheetName val="Expenses_WC"/>
      <sheetName val="Prem_NC"/>
      <sheetName val="Prem_CO"/>
      <sheetName val="Prem_WC"/>
      <sheetName val="EEContribs_NC"/>
      <sheetName val="PPO Summary"/>
      <sheetName val="EPO Summary"/>
      <sheetName val="PPO"/>
      <sheetName val="United Markets"/>
      <sheetName val="EPO"/>
      <sheetName val="Discount Summary"/>
      <sheetName val="HHVI Results"/>
      <sheetName val="Data"/>
      <sheetName val="PPO Other"/>
      <sheetName val="EPO Other"/>
      <sheetName val="Overall Cost Summary"/>
      <sheetName val="Total Company Cost"/>
      <sheetName val="Contribs_Low_Sal"/>
      <sheetName val="Contribs_Mid_Sal"/>
      <sheetName val="Contribs_High_Sal"/>
      <sheetName val="Dental"/>
      <sheetName val="KFS"/>
      <sheetName val="HMO"/>
      <sheetName val="AB"/>
      <sheetName val="LG"/>
      <sheetName val="XPP"/>
      <sheetName val="LCR"/>
      <sheetName val="PEPY Summary"/>
      <sheetName val="Cost-Savings Drivers"/>
      <sheetName val="Design Summary"/>
      <sheetName val="Cost Summary - Active"/>
      <sheetName val="Cost Summary - Active&amp;COBRA"/>
      <sheetName val="Summary of Changes"/>
      <sheetName val="Biometric Inc"/>
      <sheetName val="Credit-Surcharges"/>
      <sheetName val="Data &amp; Assumptions"/>
      <sheetName val="Calc"/>
      <sheetName val="PEs and Contributions"/>
      <sheetName val="Contribution Calculations"/>
      <sheetName val="Projections"/>
      <sheetName val="emp select"/>
      <sheetName val="Summary"/>
      <sheetName val="Median1"/>
      <sheetName val="average1"/>
      <sheetName val="med present"/>
      <sheetName val="avg present"/>
      <sheetName val="Subsidy "/>
      <sheetName val="Premiums"/>
      <sheetName val="presentation"/>
      <sheetName val="EE Impact - Band 1"/>
      <sheetName val="EE Impact - Band 2"/>
      <sheetName val="EE Impact - Band 3"/>
      <sheetName val="EE Impact - Band 4"/>
      <sheetName val="input"/>
      <sheetName val="data summary"/>
      <sheetName val="Claims summary"/>
      <sheetName val="200K Tier"/>
      <sheetName val="More to Tier4"/>
      <sheetName val="Waterfall"/>
      <sheetName val="Subsidy pres"/>
      <sheetName val="Prem increase by pay band"/>
      <sheetName val="Subsidy pres1"/>
      <sheetName val="By Mo - By Category"/>
      <sheetName val="By Qtr - original budget"/>
      <sheetName val="Reg Rptg"/>
      <sheetName val="Fees"/>
      <sheetName val="Rev by Channel"/>
      <sheetName val="Total"/>
      <sheetName val="ITC"/>
      <sheetName val="ITC - Analysis"/>
      <sheetName val="Progress"/>
      <sheetName val="Sheet2"/>
      <sheetName val="Revenue Pivot Table"/>
      <sheetName val="Ledger Data"/>
      <sheetName val="Definitions"/>
      <sheetName val="December 2003 Cash excl MCI"/>
      <sheetName val="December 2003 Total excl MCI"/>
      <sheetName val="December 2003 Cash incl MCI"/>
      <sheetName val="December 2003 Total incl MCI"/>
      <sheetName val="Combined"/>
      <sheetName val="1"/>
      <sheetName val="PV Factors"/>
      <sheetName val="COMMERCIAL REVENUE"/>
      <sheetName val="REVENUE BY SALES CHANNEL"/>
      <sheetName val="DELTACOM REVENUE"/>
      <sheetName val="PROGRESS REVENUE"/>
      <sheetName val="INTERNAL SALES REVENUE"/>
      <sheetName val="DARK FIBER SALES BY CUSTOMER"/>
      <sheetName val="DARK FIBER REVENUES"/>
      <sheetName val="REVENUE $ - STATUS"/>
      <sheetName val="Graph Data"/>
      <sheetName val="Assumptions"/>
      <sheetName val="Revised"/>
      <sheetName val="Proposed"/>
      <sheetName val="Detailed RECON"/>
      <sheetName val="RECON"/>
      <sheetName val="ALL PRODUCTS - By Customer"/>
      <sheetName val="ALL PRODUCTS - By Sales Channel"/>
      <sheetName val="CAPACITY - Total"/>
      <sheetName val="CAPACITY - Active"/>
      <sheetName val="CAPACITY - Pending"/>
      <sheetName val="DARK FIBER - Total"/>
      <sheetName val="DARK FIBER - Active"/>
      <sheetName val="DARK FIBER - Pending"/>
      <sheetName val="COLO - Total"/>
      <sheetName val="COLO - Active"/>
      <sheetName val="COLO - Pending"/>
      <sheetName val="Grand Total"/>
      <sheetName val="Total Active"/>
      <sheetName val="Total Pending"/>
      <sheetName val="ITC (total)"/>
      <sheetName val="ITC (active)"/>
      <sheetName val="ITC (pending)"/>
      <sheetName val="ITC Forecasts"/>
      <sheetName val="ITC Commissions"/>
      <sheetName val="Progress (total)"/>
      <sheetName val="Progress (active)"/>
      <sheetName val="Progress (pending)"/>
      <sheetName val="Internal (total)"/>
      <sheetName val="Internal (active)"/>
      <sheetName val="Internal (pending)"/>
      <sheetName val="By Salesperson"/>
      <sheetName val="INTERNAL SALES SUMMARY"/>
      <sheetName val="Dark Fiber"/>
      <sheetName val="Capacity"/>
      <sheetName val="DETAIL"/>
      <sheetName val="Dark Fiber - Alt Chan"/>
      <sheetName val="Network Plus"/>
      <sheetName val="Network Plus PAYMENTS"/>
      <sheetName val="Capacity - Alt Chan"/>
      <sheetName val="Dark Fiber - Intl Sales"/>
      <sheetName val="Capacity - Intl Sales"/>
      <sheetName val="Evanson"/>
      <sheetName val="Evanson (2)"/>
      <sheetName val="Evanson - Comparative"/>
      <sheetName val="PV Calcs"/>
      <sheetName val="PAYM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/>
      <sheetData sheetId="154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 refreshError="1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t"/>
    </sheetNames>
    <sheetDataSet>
      <sheetData sheetId="0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ol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M-1_GBRA Amount to Recover"/>
      <sheetName val="RM-2_Base Revenue"/>
      <sheetName val="RM-3_GBRA Factor"/>
      <sheetName val="Base Increase"/>
      <sheetName val="TP5_Cashflow"/>
      <sheetName val="Rate Schedules"/>
      <sheetName val="B-6 TP5 5_31_08"/>
      <sheetName val="C-44 TP5 Adj 5_31_08"/>
      <sheetName val="MFR D-1a FPL full 2007"/>
      <sheetName val="D-1a TP5 Adj 5_31_08"/>
      <sheetName val="Sheet1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"/>
      <sheetName val="NBC"/>
      <sheetName val="sys_header"/>
      <sheetName val="sys_desc"/>
      <sheetName val="sys_data"/>
      <sheetName val="sys_proj"/>
      <sheetName val="crit"/>
      <sheetName val="sys_control"/>
      <sheetName val="prior_period"/>
      <sheetName val="Revenue"/>
      <sheetName val="prior_period_old"/>
      <sheetName val="revenue_old"/>
      <sheetName val="emission"/>
      <sheetName val="ROI_emission"/>
      <sheetName val="ITC_DESOTO"/>
      <sheetName val="ITC_NASA"/>
      <sheetName val="ITC_MARTIN"/>
      <sheetName val="ROI_calc"/>
      <sheetName val="alloc_juris_cap"/>
      <sheetName val="alloc_juris_exp"/>
      <sheetName val="over_under"/>
      <sheetName val="entry_to_GL"/>
      <sheetName val="GL_accts"/>
    </sheetNames>
    <sheetDataSet>
      <sheetData sheetId="0"/>
      <sheetData sheetId="1"/>
      <sheetData sheetId="2"/>
      <sheetData sheetId="3"/>
      <sheetData sheetId="4">
        <row r="1">
          <cell r="A1" t="str">
            <v>No.</v>
          </cell>
          <cell r="B1" t="str">
            <v>CLAUSE_ACCT</v>
          </cell>
          <cell r="C1" t="str">
            <v>DESCRIPTION</v>
          </cell>
          <cell r="D1" t="str">
            <v>AMOUNT</v>
          </cell>
          <cell r="E1" t="str">
            <v>GL_ACCT</v>
          </cell>
          <cell r="F1" t="str">
            <v>FEEDER_ID</v>
          </cell>
          <cell r="G1" t="str">
            <v>AUDIT_1</v>
          </cell>
          <cell r="H1" t="str">
            <v>AUDIT_2</v>
          </cell>
          <cell r="I1" t="str">
            <v>SOURCE</v>
          </cell>
          <cell r="J1" t="str">
            <v>PROCESS</v>
          </cell>
          <cell r="K1" t="str">
            <v>SUB_PROCESS</v>
          </cell>
          <cell r="L1" t="str">
            <v>RESULT_PROCESS</v>
          </cell>
          <cell r="M1" t="str">
            <v>SCENARIO_ID</v>
          </cell>
        </row>
        <row r="2">
          <cell r="A2" t="str">
            <v>1</v>
          </cell>
          <cell r="B2" t="str">
            <v>403_0020</v>
          </cell>
          <cell r="C2" t="str">
            <v xml:space="preserve">DEPR EXP-LOW NOX BURNERS-ECRC                     </v>
          </cell>
          <cell r="D2">
            <v>0</v>
          </cell>
          <cell r="E2" t="str">
            <v>403002</v>
          </cell>
          <cell r="F2" t="str">
            <v>WALKER</v>
          </cell>
          <cell r="G2" t="str">
            <v>CM</v>
          </cell>
          <cell r="I2" t="str">
            <v>W</v>
          </cell>
          <cell r="M2" t="str">
            <v>2010/12/1/8/A/0</v>
          </cell>
        </row>
        <row r="3">
          <cell r="A3" t="str">
            <v>2</v>
          </cell>
          <cell r="B3" t="str">
            <v>403_0030</v>
          </cell>
          <cell r="C3" t="str">
            <v xml:space="preserve">DEPR EXP-CONTINUOUS EMISS MONITOR-ECRC            </v>
          </cell>
          <cell r="D3">
            <v>0</v>
          </cell>
          <cell r="E3" t="str">
            <v>403003</v>
          </cell>
          <cell r="F3" t="str">
            <v>WALKER</v>
          </cell>
          <cell r="G3" t="str">
            <v>CM</v>
          </cell>
          <cell r="I3" t="str">
            <v>W</v>
          </cell>
          <cell r="M3" t="str">
            <v>2010/12/1/8/A/0</v>
          </cell>
        </row>
        <row r="4">
          <cell r="A4" t="str">
            <v>3</v>
          </cell>
          <cell r="B4" t="str">
            <v>403_0040</v>
          </cell>
          <cell r="C4" t="str">
            <v xml:space="preserve">DEPR EXP-CLEAN CLOSURE-ECRC                       </v>
          </cell>
          <cell r="D4">
            <v>0</v>
          </cell>
          <cell r="E4" t="str">
            <v>403004</v>
          </cell>
          <cell r="F4" t="str">
            <v>WALKER</v>
          </cell>
          <cell r="G4" t="str">
            <v>CM</v>
          </cell>
          <cell r="I4" t="str">
            <v>W</v>
          </cell>
          <cell r="M4" t="str">
            <v>2010/12/1/8/A/0</v>
          </cell>
        </row>
        <row r="5">
          <cell r="A5" t="str">
            <v>4</v>
          </cell>
          <cell r="B5" t="str">
            <v>403_0050</v>
          </cell>
          <cell r="C5" t="str">
            <v xml:space="preserve">DEPR EXP-ABOVE GROUND STORAGE-ECRC                </v>
          </cell>
          <cell r="D5">
            <v>0</v>
          </cell>
          <cell r="E5" t="str">
            <v>403005</v>
          </cell>
          <cell r="F5" t="str">
            <v>WALKER</v>
          </cell>
          <cell r="G5" t="str">
            <v>CM</v>
          </cell>
          <cell r="I5" t="str">
            <v>W</v>
          </cell>
          <cell r="M5" t="str">
            <v>2010/12/1/8/A/0</v>
          </cell>
        </row>
        <row r="6">
          <cell r="A6" t="str">
            <v>5</v>
          </cell>
          <cell r="B6" t="str">
            <v>403_0070</v>
          </cell>
          <cell r="C6" t="str">
            <v xml:space="preserve">DEPR EXP-RELOC TURBINE OIL PIPE-ECRC              </v>
          </cell>
          <cell r="D6">
            <v>0</v>
          </cell>
          <cell r="E6" t="str">
            <v>403007</v>
          </cell>
          <cell r="F6" t="str">
            <v>WALKER</v>
          </cell>
          <cell r="G6" t="str">
            <v>CM</v>
          </cell>
          <cell r="I6" t="str">
            <v>W</v>
          </cell>
          <cell r="M6" t="str">
            <v>2010/12/1/8/A/0</v>
          </cell>
        </row>
        <row r="7">
          <cell r="A7" t="str">
            <v>6</v>
          </cell>
          <cell r="B7" t="str">
            <v>403_0080</v>
          </cell>
          <cell r="C7" t="str">
            <v xml:space="preserve">DEPRE EXP-OIL SPILL CLEANUP-ECRC                  </v>
          </cell>
          <cell r="D7">
            <v>0</v>
          </cell>
          <cell r="E7" t="str">
            <v>403008</v>
          </cell>
          <cell r="F7" t="str">
            <v>WALKER</v>
          </cell>
          <cell r="G7" t="str">
            <v>CM</v>
          </cell>
          <cell r="I7" t="str">
            <v>W</v>
          </cell>
          <cell r="M7" t="str">
            <v>2010/12/1/8/A/0</v>
          </cell>
        </row>
        <row r="8">
          <cell r="A8" t="str">
            <v>7</v>
          </cell>
          <cell r="B8" t="str">
            <v>403_0100</v>
          </cell>
          <cell r="C8" t="str">
            <v xml:space="preserve">DEPR EXP-POLLUTION DISCHARGE ELIM-ECRC            </v>
          </cell>
          <cell r="D8">
            <v>0</v>
          </cell>
          <cell r="E8" t="str">
            <v>403010</v>
          </cell>
          <cell r="F8" t="str">
            <v>WALKER</v>
          </cell>
          <cell r="G8" t="str">
            <v>CM</v>
          </cell>
          <cell r="I8" t="str">
            <v>W</v>
          </cell>
          <cell r="M8" t="str">
            <v>2010/12/1/8/A/0</v>
          </cell>
        </row>
        <row r="9">
          <cell r="A9" t="str">
            <v>8</v>
          </cell>
          <cell r="B9" t="str">
            <v>403_0120</v>
          </cell>
          <cell r="C9" t="str">
            <v xml:space="preserve">DEPR EXP-SCHERER DISCHARGE PIPLINE-ECRC           </v>
          </cell>
          <cell r="D9">
            <v>0</v>
          </cell>
          <cell r="E9" t="str">
            <v>403012</v>
          </cell>
          <cell r="F9" t="str">
            <v>WALKER</v>
          </cell>
          <cell r="G9" t="str">
            <v>CM</v>
          </cell>
          <cell r="I9" t="str">
            <v>W</v>
          </cell>
          <cell r="M9" t="str">
            <v>2010/12/1/8/A/0</v>
          </cell>
        </row>
        <row r="10">
          <cell r="A10" t="str">
            <v>9</v>
          </cell>
          <cell r="B10" t="str">
            <v>403_0160</v>
          </cell>
          <cell r="C10" t="str">
            <v xml:space="preserve">DEPR EXP-ST LUCIE TURTLE NETS-ECRC                </v>
          </cell>
          <cell r="D10">
            <v>0</v>
          </cell>
          <cell r="E10" t="str">
            <v>403016</v>
          </cell>
          <cell r="F10" t="str">
            <v>WALKER</v>
          </cell>
          <cell r="G10" t="str">
            <v>CM</v>
          </cell>
          <cell r="I10" t="str">
            <v>W</v>
          </cell>
          <cell r="M10" t="str">
            <v>2010/12/1/8/A/0</v>
          </cell>
        </row>
        <row r="11">
          <cell r="A11" t="str">
            <v>10</v>
          </cell>
          <cell r="B11" t="str">
            <v>403_0200</v>
          </cell>
          <cell r="C11" t="str">
            <v xml:space="preserve">WAST/STORM WATER DISCHARGE ELIM PRJ-ECRC          </v>
          </cell>
          <cell r="D11">
            <v>0</v>
          </cell>
          <cell r="E11" t="str">
            <v>403020</v>
          </cell>
          <cell r="F11" t="str">
            <v>WALKER</v>
          </cell>
          <cell r="G11" t="str">
            <v>CM</v>
          </cell>
          <cell r="I11" t="str">
            <v>W</v>
          </cell>
          <cell r="M11" t="str">
            <v>2010/12/1/8/A/0</v>
          </cell>
        </row>
        <row r="12">
          <cell r="A12" t="str">
            <v>11</v>
          </cell>
          <cell r="B12" t="str">
            <v>403_0230</v>
          </cell>
          <cell r="C12" t="str">
            <v xml:space="preserve">DEPR EXP-SPILL PREVENTION CONTROL-ECRC            </v>
          </cell>
          <cell r="D12">
            <v>0</v>
          </cell>
          <cell r="E12" t="str">
            <v>403023</v>
          </cell>
          <cell r="F12" t="str">
            <v>WALKER</v>
          </cell>
          <cell r="G12" t="str">
            <v>CM</v>
          </cell>
          <cell r="I12" t="str">
            <v>W</v>
          </cell>
          <cell r="M12" t="str">
            <v>2010/12/1/8/A/0</v>
          </cell>
        </row>
        <row r="13">
          <cell r="A13" t="str">
            <v>12</v>
          </cell>
          <cell r="B13" t="str">
            <v>403_0240</v>
          </cell>
          <cell r="C13" t="str">
            <v xml:space="preserve">DEPR EXP-REBURN NOX CNTRL MANATEE-ECRC            </v>
          </cell>
          <cell r="D13">
            <v>0</v>
          </cell>
          <cell r="E13" t="str">
            <v>403024</v>
          </cell>
          <cell r="F13" t="str">
            <v>WALKER</v>
          </cell>
          <cell r="G13" t="str">
            <v>CM</v>
          </cell>
          <cell r="I13" t="str">
            <v>W</v>
          </cell>
          <cell r="M13" t="str">
            <v>2010/12/1/8/A/0</v>
          </cell>
        </row>
        <row r="14">
          <cell r="A14" t="str">
            <v>13</v>
          </cell>
          <cell r="B14" t="str">
            <v>403_0250</v>
          </cell>
          <cell r="C14" t="str">
            <v xml:space="preserve">DEPR EXP-ELECTRO STATIC PRECIP-ECRC               </v>
          </cell>
          <cell r="D14">
            <v>0</v>
          </cell>
          <cell r="E14" t="str">
            <v>403025</v>
          </cell>
          <cell r="F14" t="str">
            <v>WALKER</v>
          </cell>
          <cell r="G14" t="str">
            <v>CM</v>
          </cell>
          <cell r="I14" t="str">
            <v>W</v>
          </cell>
          <cell r="M14" t="str">
            <v>2010/12/1/8/A/0</v>
          </cell>
        </row>
        <row r="15">
          <cell r="A15" t="str">
            <v>14</v>
          </cell>
          <cell r="B15" t="str">
            <v>404_0030</v>
          </cell>
          <cell r="C15" t="str">
            <v xml:space="preserve">AMORT EXP-CONTINOUS EMISSN MONITOR-ECRC           </v>
          </cell>
          <cell r="D15">
            <v>0</v>
          </cell>
          <cell r="E15" t="str">
            <v>404003</v>
          </cell>
          <cell r="F15" t="str">
            <v>WALKER</v>
          </cell>
          <cell r="G15" t="str">
            <v>CM</v>
          </cell>
          <cell r="I15" t="str">
            <v>W</v>
          </cell>
          <cell r="M15" t="str">
            <v>2010/12/1/8/A/0</v>
          </cell>
        </row>
        <row r="16">
          <cell r="A16" t="str">
            <v>15</v>
          </cell>
          <cell r="B16" t="str">
            <v>404_0080</v>
          </cell>
          <cell r="C16" t="str">
            <v xml:space="preserve">AMORT EXP-OIL SPILL CLEAN UP-ECRC                 </v>
          </cell>
          <cell r="D16">
            <v>0</v>
          </cell>
          <cell r="E16" t="str">
            <v>404008</v>
          </cell>
          <cell r="F16" t="str">
            <v>WALKER</v>
          </cell>
          <cell r="G16" t="str">
            <v>CM</v>
          </cell>
          <cell r="I16" t="str">
            <v>W</v>
          </cell>
          <cell r="M16" t="str">
            <v>2010/12/1/8/A/0</v>
          </cell>
        </row>
        <row r="17">
          <cell r="A17" t="str">
            <v>16</v>
          </cell>
          <cell r="B17" t="str">
            <v>404_0230</v>
          </cell>
          <cell r="C17" t="str">
            <v xml:space="preserve">AMORT EXP-SPILL PREVENTION CONTROL-ECRC           </v>
          </cell>
          <cell r="D17">
            <v>0</v>
          </cell>
          <cell r="E17" t="str">
            <v>404023</v>
          </cell>
          <cell r="F17" t="str">
            <v>WALKER</v>
          </cell>
          <cell r="G17" t="str">
            <v>CM</v>
          </cell>
          <cell r="I17" t="str">
            <v>W</v>
          </cell>
          <cell r="M17" t="str">
            <v>2010/12/1/8/A/0</v>
          </cell>
        </row>
        <row r="18">
          <cell r="A18" t="str">
            <v>17</v>
          </cell>
          <cell r="B18" t="str">
            <v>440_8000</v>
          </cell>
          <cell r="C18" t="str">
            <v>Environmental Revenues</v>
          </cell>
          <cell r="D18">
            <v>13229926.77</v>
          </cell>
          <cell r="F18" t="str">
            <v>CIS</v>
          </cell>
          <cell r="G18" t="str">
            <v>000</v>
          </cell>
          <cell r="H18" t="str">
            <v>ECRC</v>
          </cell>
          <cell r="I18" t="str">
            <v>R</v>
          </cell>
          <cell r="J18" t="str">
            <v>revenue</v>
          </cell>
          <cell r="K18" t="str">
            <v>retail</v>
          </cell>
          <cell r="L18" t="str">
            <v>revenue</v>
          </cell>
          <cell r="M18" t="str">
            <v>2010/12/1/8/A/0</v>
          </cell>
        </row>
        <row r="19">
          <cell r="A19" t="str">
            <v>18</v>
          </cell>
          <cell r="B19" t="str">
            <v>440_8810</v>
          </cell>
          <cell r="D19">
            <v>0</v>
          </cell>
          <cell r="F19" t="str">
            <v>CIS</v>
          </cell>
          <cell r="G19" t="str">
            <v>810</v>
          </cell>
          <cell r="H19" t="str">
            <v>ECRC</v>
          </cell>
          <cell r="I19" t="str">
            <v>R</v>
          </cell>
          <cell r="M19" t="str">
            <v>2010/12/1/8/A/0</v>
          </cell>
        </row>
        <row r="20">
          <cell r="A20" t="str">
            <v>19</v>
          </cell>
          <cell r="B20" t="str">
            <v>440_8840</v>
          </cell>
          <cell r="D20">
            <v>0</v>
          </cell>
          <cell r="F20" t="str">
            <v>CIS</v>
          </cell>
          <cell r="G20" t="str">
            <v>840</v>
          </cell>
          <cell r="H20" t="str">
            <v>ECRC</v>
          </cell>
          <cell r="I20" t="str">
            <v>R</v>
          </cell>
          <cell r="M20" t="str">
            <v>2010/12/1/8/A/0</v>
          </cell>
        </row>
        <row r="21">
          <cell r="A21" t="str">
            <v>20</v>
          </cell>
          <cell r="B21" t="str">
            <v>440_8940</v>
          </cell>
          <cell r="D21">
            <v>0</v>
          </cell>
          <cell r="F21" t="str">
            <v>CIS</v>
          </cell>
          <cell r="G21" t="str">
            <v>940</v>
          </cell>
          <cell r="H21" t="str">
            <v>ECRC</v>
          </cell>
          <cell r="I21" t="str">
            <v>R</v>
          </cell>
          <cell r="M21" t="str">
            <v>2010/12/1/8/A/0</v>
          </cell>
        </row>
        <row r="22">
          <cell r="A22" t="str">
            <v>21</v>
          </cell>
          <cell r="B22" t="str">
            <v>MAN_800B</v>
          </cell>
          <cell r="C22" t="str">
            <v>Deferred True-up (for Current Year - 1)</v>
          </cell>
          <cell r="D22">
            <v>4500433</v>
          </cell>
          <cell r="F22" t="str">
            <v>MANUAL</v>
          </cell>
          <cell r="I22" t="str">
            <v>M</v>
          </cell>
          <cell r="J22" t="str">
            <v>prior_period</v>
          </cell>
          <cell r="K22" t="str">
            <v>defer</v>
          </cell>
          <cell r="M22" t="str">
            <v>2010/12/1/8/A/0</v>
          </cell>
        </row>
        <row r="23">
          <cell r="A23" t="str">
            <v>22</v>
          </cell>
          <cell r="B23" t="str">
            <v>MAN_8002</v>
          </cell>
          <cell r="C23" t="str">
            <v>Est. Actual True-up (for Current Year - 1)</v>
          </cell>
          <cell r="D23">
            <v>3602753</v>
          </cell>
          <cell r="F23" t="str">
            <v>MANUAL</v>
          </cell>
          <cell r="I23" t="str">
            <v>M</v>
          </cell>
          <cell r="J23" t="str">
            <v>prior_period</v>
          </cell>
          <cell r="K23" t="str">
            <v>true_up</v>
          </cell>
          <cell r="M23" t="str">
            <v>2010/12/1/8/A/0</v>
          </cell>
        </row>
        <row r="24">
          <cell r="A24" t="str">
            <v>23</v>
          </cell>
          <cell r="B24" t="str">
            <v>MAN_8001</v>
          </cell>
          <cell r="C24" t="str">
            <v>Final True-up (for Current Year - 2)</v>
          </cell>
          <cell r="D24">
            <v>2694222</v>
          </cell>
          <cell r="F24" t="str">
            <v>MANUAL</v>
          </cell>
          <cell r="I24" t="str">
            <v>M</v>
          </cell>
          <cell r="J24" t="str">
            <v>prior_period</v>
          </cell>
          <cell r="K24" t="str">
            <v>true_up</v>
          </cell>
          <cell r="M24" t="str">
            <v>2010/12/1/8/A/0</v>
          </cell>
        </row>
        <row r="25">
          <cell r="A25" t="str">
            <v>24</v>
          </cell>
          <cell r="B25" t="str">
            <v>MAN_8006</v>
          </cell>
          <cell r="C25" t="str">
            <v>Mid-course Correction1 - Amortization Period (in months)</v>
          </cell>
          <cell r="D25">
            <v>0</v>
          </cell>
          <cell r="F25" t="str">
            <v>MANUAL</v>
          </cell>
          <cell r="I25" t="str">
            <v>M</v>
          </cell>
          <cell r="J25" t="str">
            <v>prior_period</v>
          </cell>
          <cell r="K25" t="str">
            <v>mid_course_mth1</v>
          </cell>
          <cell r="M25" t="str">
            <v>2010/12/1/8/A/0</v>
          </cell>
        </row>
        <row r="26">
          <cell r="A26" t="str">
            <v>25</v>
          </cell>
          <cell r="B26" t="str">
            <v>MAN_8005</v>
          </cell>
          <cell r="C26" t="str">
            <v>Mid-course Correction1 - Total Amount to be Refunded/(Collected)</v>
          </cell>
          <cell r="D26">
            <v>0</v>
          </cell>
          <cell r="F26" t="str">
            <v>MANUAL</v>
          </cell>
          <cell r="I26" t="str">
            <v>M</v>
          </cell>
          <cell r="J26" t="str">
            <v>prior_period</v>
          </cell>
          <cell r="K26" t="str">
            <v>mid_course_amt1</v>
          </cell>
          <cell r="M26" t="str">
            <v>2010/12/1/8/A/0</v>
          </cell>
        </row>
        <row r="27">
          <cell r="A27" t="str">
            <v>26</v>
          </cell>
          <cell r="B27" t="str">
            <v>MAN_8003</v>
          </cell>
          <cell r="C27" t="str">
            <v>Month-end Adjustment to agree to GL</v>
          </cell>
          <cell r="D27">
            <v>0</v>
          </cell>
          <cell r="F27" t="str">
            <v>MANUAL</v>
          </cell>
          <cell r="I27" t="str">
            <v>M</v>
          </cell>
          <cell r="J27" t="str">
            <v>entry_to_gl</v>
          </cell>
          <cell r="K27" t="str">
            <v>gl_adj</v>
          </cell>
          <cell r="M27" t="str">
            <v>2010/12/1/8/A/0</v>
          </cell>
        </row>
        <row r="28">
          <cell r="A28" t="str">
            <v>27</v>
          </cell>
          <cell r="B28" t="str">
            <v>MAN_8008</v>
          </cell>
          <cell r="C28" t="str">
            <v>Mid-course Correction2 - Amortization Period (in months)</v>
          </cell>
          <cell r="D28">
            <v>0</v>
          </cell>
          <cell r="F28" t="str">
            <v>MANUAL</v>
          </cell>
          <cell r="I28" t="str">
            <v>M</v>
          </cell>
          <cell r="J28" t="str">
            <v>prior_period</v>
          </cell>
          <cell r="K28" t="str">
            <v>mid_course_mth2</v>
          </cell>
          <cell r="M28" t="str">
            <v>2010/12/1/8/A/0</v>
          </cell>
        </row>
        <row r="29">
          <cell r="A29" t="str">
            <v>28</v>
          </cell>
          <cell r="B29" t="str">
            <v>MAN_8007</v>
          </cell>
          <cell r="C29" t="str">
            <v>Mid-course Correction2 - Total Amount to be Refunded/(Collected)</v>
          </cell>
          <cell r="D29">
            <v>0</v>
          </cell>
          <cell r="F29" t="str">
            <v>MANUAL</v>
          </cell>
          <cell r="I29" t="str">
            <v>M</v>
          </cell>
          <cell r="J29" t="str">
            <v>prior_period</v>
          </cell>
          <cell r="K29" t="str">
            <v>mid_course_amt2</v>
          </cell>
          <cell r="M29" t="str">
            <v>2010/12/1/8/A/0</v>
          </cell>
        </row>
        <row r="30">
          <cell r="A30" t="str">
            <v>29</v>
          </cell>
          <cell r="B30" t="str">
            <v>MAN_8009</v>
          </cell>
          <cell r="C30" t="str">
            <v>Mid-course Correction3 - Total Amount to be Refunded/(Collected)</v>
          </cell>
          <cell r="D30">
            <v>0</v>
          </cell>
          <cell r="F30" t="str">
            <v>MANUAL</v>
          </cell>
          <cell r="I30" t="str">
            <v>M</v>
          </cell>
          <cell r="J30" t="str">
            <v>prior_period</v>
          </cell>
          <cell r="K30" t="str">
            <v>mid_course_amt3</v>
          </cell>
          <cell r="M30" t="str">
            <v>2010/12/1/8/A/0</v>
          </cell>
        </row>
        <row r="31">
          <cell r="A31" t="str">
            <v>30</v>
          </cell>
          <cell r="B31" t="str">
            <v>MAN_800A</v>
          </cell>
          <cell r="C31" t="str">
            <v>Mid-course Correction3 - Amortization Period (in months)</v>
          </cell>
          <cell r="D31">
            <v>0</v>
          </cell>
          <cell r="F31" t="str">
            <v>MANUAL</v>
          </cell>
          <cell r="I31" t="str">
            <v>M</v>
          </cell>
          <cell r="J31" t="str">
            <v>prior_period</v>
          </cell>
          <cell r="K31" t="str">
            <v>mid_course_mth3</v>
          </cell>
          <cell r="M31" t="str">
            <v>2010/12/1/8/A/0</v>
          </cell>
        </row>
        <row r="32">
          <cell r="A32" t="str">
            <v>31</v>
          </cell>
          <cell r="B32" t="str">
            <v>TRU_8YTD</v>
          </cell>
          <cell r="C32" t="str">
            <v>YTD True-up Amount Refunded/(Collected) in Current Year, excluding current month</v>
          </cell>
          <cell r="D32">
            <v>5772227.0833333302</v>
          </cell>
          <cell r="F32" t="str">
            <v>PRIOR_JV</v>
          </cell>
          <cell r="I32" t="str">
            <v>I</v>
          </cell>
          <cell r="J32" t="str">
            <v>prior_period</v>
          </cell>
          <cell r="K32" t="str">
            <v>ytd_true_up</v>
          </cell>
          <cell r="M32" t="str">
            <v>2010/12/1/8/A/0</v>
          </cell>
        </row>
        <row r="33">
          <cell r="A33" t="str">
            <v>32</v>
          </cell>
          <cell r="B33" t="str">
            <v>TRU_8MON</v>
          </cell>
          <cell r="C33" t="str">
            <v>Prior Period True-Up Refunded/(Collected) this Period excluding Mid-course</v>
          </cell>
          <cell r="D33">
            <v>524747.91666666605</v>
          </cell>
          <cell r="F33" t="str">
            <v>CALC</v>
          </cell>
          <cell r="H33" t="str">
            <v>SP_CALC_PRIOR_PERIOD</v>
          </cell>
          <cell r="I33" t="str">
            <v>F</v>
          </cell>
          <cell r="J33" t="str">
            <v>prior_period</v>
          </cell>
          <cell r="K33" t="str">
            <v>curr_mon_true_up</v>
          </cell>
          <cell r="L33" t="str">
            <v>entry_to_gl</v>
          </cell>
          <cell r="M33" t="str">
            <v>2010/12/1/8/A/0</v>
          </cell>
        </row>
        <row r="34">
          <cell r="A34" t="str">
            <v>33</v>
          </cell>
          <cell r="B34" t="str">
            <v>REV_8MON</v>
          </cell>
          <cell r="C34" t="str">
            <v>Revenues applicable to Current Period</v>
          </cell>
          <cell r="D34">
            <v>13745149.139392201</v>
          </cell>
          <cell r="F34" t="str">
            <v>CALC</v>
          </cell>
          <cell r="H34" t="str">
            <v>SP_CALC_REVENUE</v>
          </cell>
          <cell r="I34" t="str">
            <v>F</v>
          </cell>
          <cell r="J34" t="str">
            <v>revenue</v>
          </cell>
          <cell r="L34" t="str">
            <v>over_under</v>
          </cell>
          <cell r="M34" t="str">
            <v>2010/12/1/8/A/0</v>
          </cell>
        </row>
        <row r="35">
          <cell r="A35" t="str">
            <v>34</v>
          </cell>
          <cell r="B35" t="str">
            <v>MAN_8010</v>
          </cell>
          <cell r="C35" t="str">
            <v>Jurisdictional Separation Factor - CP</v>
          </cell>
          <cell r="D35">
            <v>0.98031049999999997</v>
          </cell>
          <cell r="F35" t="str">
            <v>MANUAL</v>
          </cell>
          <cell r="I35" t="str">
            <v>M</v>
          </cell>
          <cell r="J35" t="str">
            <v>juris_factor</v>
          </cell>
          <cell r="K35" t="str">
            <v>cp</v>
          </cell>
          <cell r="M35" t="str">
            <v>2010/12/1/8/A/0</v>
          </cell>
        </row>
        <row r="36">
          <cell r="A36" t="str">
            <v>35</v>
          </cell>
          <cell r="B36" t="str">
            <v>MAN_8011</v>
          </cell>
          <cell r="C36" t="str">
            <v>Jurisdictional Separation Factor - GCP</v>
          </cell>
          <cell r="D36">
            <v>1</v>
          </cell>
          <cell r="F36" t="str">
            <v>MANUAL</v>
          </cell>
          <cell r="I36" t="str">
            <v>M</v>
          </cell>
          <cell r="J36" t="str">
            <v>juris_factor</v>
          </cell>
          <cell r="K36" t="str">
            <v>gcp</v>
          </cell>
          <cell r="M36" t="str">
            <v>2010/12/1/8/A/0</v>
          </cell>
        </row>
        <row r="37">
          <cell r="A37" t="str">
            <v>36</v>
          </cell>
          <cell r="B37" t="str">
            <v>MAN_8012</v>
          </cell>
          <cell r="C37" t="str">
            <v>Jurisdictional Separation Factor - ENERGY</v>
          </cell>
          <cell r="D37">
            <v>0.980271</v>
          </cell>
          <cell r="F37" t="str">
            <v>MANUAL</v>
          </cell>
          <cell r="I37" t="str">
            <v>M</v>
          </cell>
          <cell r="J37" t="str">
            <v>juris_factor</v>
          </cell>
          <cell r="K37" t="str">
            <v>energy</v>
          </cell>
          <cell r="M37" t="str">
            <v>2010/12/1/8/A/0</v>
          </cell>
        </row>
        <row r="38">
          <cell r="A38" t="str">
            <v>37</v>
          </cell>
          <cell r="B38" t="str">
            <v>549_2390</v>
          </cell>
          <cell r="C38" t="str">
            <v xml:space="preserve">MISC OTH PWR GEN EXP-SPILL PREVENT-ECRC           </v>
          </cell>
          <cell r="D38">
            <v>107850.87</v>
          </cell>
          <cell r="E38" t="str">
            <v>549239</v>
          </cell>
          <cell r="F38" t="str">
            <v>WALKER</v>
          </cell>
          <cell r="G38" t="str">
            <v>CM</v>
          </cell>
          <cell r="H38" t="str">
            <v>140</v>
          </cell>
          <cell r="I38" t="str">
            <v>W</v>
          </cell>
          <cell r="M38" t="str">
            <v>2010/12/1/8/A/0</v>
          </cell>
        </row>
        <row r="39">
          <cell r="A39" t="str">
            <v>38</v>
          </cell>
          <cell r="B39" t="str">
            <v>502_2590</v>
          </cell>
          <cell r="C39" t="str">
            <v xml:space="preserve">STEAM OTHER SOURCES-ESP OPER COSTS-ECRC           </v>
          </cell>
          <cell r="D39">
            <v>9245.2900000000009</v>
          </cell>
          <cell r="E39" t="str">
            <v>502259</v>
          </cell>
          <cell r="F39" t="str">
            <v>WALKER</v>
          </cell>
          <cell r="G39" t="str">
            <v>CM</v>
          </cell>
          <cell r="H39" t="str">
            <v>141</v>
          </cell>
          <cell r="I39" t="str">
            <v>W</v>
          </cell>
          <cell r="M39" t="str">
            <v>2010/12/1/8/A/0</v>
          </cell>
        </row>
        <row r="40">
          <cell r="A40" t="str">
            <v>39</v>
          </cell>
          <cell r="B40" t="str">
            <v>OM5_8141</v>
          </cell>
          <cell r="C40" t="str">
            <v>141 - CP Allocation O &amp; M Exp Amount</v>
          </cell>
          <cell r="D40">
            <v>0</v>
          </cell>
          <cell r="F40" t="str">
            <v>CALC</v>
          </cell>
          <cell r="H40" t="str">
            <v>141</v>
          </cell>
          <cell r="I40" t="str">
            <v>C</v>
          </cell>
          <cell r="J40" t="str">
            <v>om_exp</v>
          </cell>
          <cell r="K40" t="str">
            <v>alloc_cp_amt</v>
          </cell>
          <cell r="M40" t="str">
            <v>2010/12/1/8/A/0</v>
          </cell>
        </row>
        <row r="41">
          <cell r="A41" t="str">
            <v>40</v>
          </cell>
          <cell r="B41" t="str">
            <v>OM5_8141</v>
          </cell>
          <cell r="C41" t="str">
            <v>141 - CP Allocation O &amp; M Exp Amount</v>
          </cell>
          <cell r="D41">
            <v>0</v>
          </cell>
          <cell r="F41" t="str">
            <v>CALC</v>
          </cell>
          <cell r="H41" t="str">
            <v>141</v>
          </cell>
          <cell r="I41" t="str">
            <v>C</v>
          </cell>
          <cell r="J41" t="str">
            <v>om_exp</v>
          </cell>
          <cell r="K41" t="str">
            <v>alloc_cp_amt</v>
          </cell>
          <cell r="M41" t="str">
            <v>2010/12/1/8/A/0</v>
          </cell>
        </row>
        <row r="42">
          <cell r="A42" t="str">
            <v>41</v>
          </cell>
          <cell r="B42" t="str">
            <v>OM5_8141</v>
          </cell>
          <cell r="C42" t="str">
            <v>141 - CP Allocation O &amp; M Exp Amount</v>
          </cell>
          <cell r="D42">
            <v>0</v>
          </cell>
          <cell r="F42" t="str">
            <v>CALC</v>
          </cell>
          <cell r="H42" t="str">
            <v>141</v>
          </cell>
          <cell r="I42" t="str">
            <v>C</v>
          </cell>
          <cell r="J42" t="str">
            <v>om_exp</v>
          </cell>
          <cell r="K42" t="str">
            <v>alloc_cp_amt</v>
          </cell>
          <cell r="M42" t="str">
            <v>2010/12/1/8/A/0</v>
          </cell>
        </row>
        <row r="43">
          <cell r="A43" t="str">
            <v>42</v>
          </cell>
          <cell r="B43" t="str">
            <v>OM2_8141</v>
          </cell>
          <cell r="C43" t="str">
            <v>141 - CP Allocation Factor</v>
          </cell>
          <cell r="D43">
            <v>0</v>
          </cell>
          <cell r="F43" t="str">
            <v>CALC</v>
          </cell>
          <cell r="H43" t="str">
            <v>141</v>
          </cell>
          <cell r="I43" t="str">
            <v>C</v>
          </cell>
          <cell r="J43" t="str">
            <v>om_exp</v>
          </cell>
          <cell r="K43" t="str">
            <v>alloc_cp</v>
          </cell>
          <cell r="M43" t="str">
            <v>2010/12/1/8/A/0</v>
          </cell>
        </row>
        <row r="44">
          <cell r="A44" t="str">
            <v>43</v>
          </cell>
          <cell r="B44" t="str">
            <v>OM2_8141</v>
          </cell>
          <cell r="C44" t="str">
            <v>141 - CP Allocation Factor</v>
          </cell>
          <cell r="D44">
            <v>0</v>
          </cell>
          <cell r="F44" t="str">
            <v>CALC</v>
          </cell>
          <cell r="H44" t="str">
            <v>141</v>
          </cell>
          <cell r="I44" t="str">
            <v>C</v>
          </cell>
          <cell r="J44" t="str">
            <v>om_exp</v>
          </cell>
          <cell r="K44" t="str">
            <v>alloc_cp</v>
          </cell>
          <cell r="M44" t="str">
            <v>2010/12/1/8/A/0</v>
          </cell>
        </row>
        <row r="45">
          <cell r="A45" t="str">
            <v>44</v>
          </cell>
          <cell r="B45" t="str">
            <v>OM2_8141</v>
          </cell>
          <cell r="C45" t="str">
            <v>141 - CP Allocation Factor</v>
          </cell>
          <cell r="D45">
            <v>0</v>
          </cell>
          <cell r="F45" t="str">
            <v>CALC</v>
          </cell>
          <cell r="H45" t="str">
            <v>141</v>
          </cell>
          <cell r="I45" t="str">
            <v>C</v>
          </cell>
          <cell r="J45" t="str">
            <v>om_exp</v>
          </cell>
          <cell r="K45" t="str">
            <v>alloc_cp</v>
          </cell>
          <cell r="M45" t="str">
            <v>2010/12/1/8/A/0</v>
          </cell>
        </row>
        <row r="46">
          <cell r="A46" t="str">
            <v>45</v>
          </cell>
          <cell r="B46" t="str">
            <v>OM6_8141</v>
          </cell>
          <cell r="C46" t="str">
            <v>141 - GCP Allocation O &amp; M Exp Amount</v>
          </cell>
          <cell r="D46">
            <v>0</v>
          </cell>
          <cell r="F46" t="str">
            <v>CALC</v>
          </cell>
          <cell r="H46" t="str">
            <v>141</v>
          </cell>
          <cell r="I46" t="str">
            <v>C</v>
          </cell>
          <cell r="J46" t="str">
            <v>om_exp</v>
          </cell>
          <cell r="K46" t="str">
            <v>alloc_gcp_amt</v>
          </cell>
          <cell r="M46" t="str">
            <v>2010/12/1/8/A/0</v>
          </cell>
        </row>
        <row r="47">
          <cell r="A47" t="str">
            <v>46</v>
          </cell>
          <cell r="B47" t="str">
            <v>OM6_8141</v>
          </cell>
          <cell r="C47" t="str">
            <v>141 - GCP Allocation O &amp; M Exp Amount</v>
          </cell>
          <cell r="D47">
            <v>0</v>
          </cell>
          <cell r="F47" t="str">
            <v>CALC</v>
          </cell>
          <cell r="H47" t="str">
            <v>141</v>
          </cell>
          <cell r="I47" t="str">
            <v>C</v>
          </cell>
          <cell r="J47" t="str">
            <v>om_exp</v>
          </cell>
          <cell r="K47" t="str">
            <v>alloc_gcp_amt</v>
          </cell>
          <cell r="M47" t="str">
            <v>2010/12/1/8/A/0</v>
          </cell>
        </row>
        <row r="48">
          <cell r="A48" t="str">
            <v>47</v>
          </cell>
          <cell r="B48" t="str">
            <v>OM6_8141</v>
          </cell>
          <cell r="C48" t="str">
            <v>141 - GCP Allocation O &amp; M Exp Amount</v>
          </cell>
          <cell r="D48">
            <v>0</v>
          </cell>
          <cell r="F48" t="str">
            <v>CALC</v>
          </cell>
          <cell r="H48" t="str">
            <v>141</v>
          </cell>
          <cell r="I48" t="str">
            <v>C</v>
          </cell>
          <cell r="J48" t="str">
            <v>om_exp</v>
          </cell>
          <cell r="K48" t="str">
            <v>alloc_gcp_amt</v>
          </cell>
          <cell r="M48" t="str">
            <v>2010/12/1/8/A/0</v>
          </cell>
        </row>
        <row r="49">
          <cell r="A49" t="str">
            <v>48</v>
          </cell>
          <cell r="B49" t="str">
            <v>OM3_8141</v>
          </cell>
          <cell r="C49" t="str">
            <v>141 - GCP Allocation Factor</v>
          </cell>
          <cell r="D49">
            <v>0</v>
          </cell>
          <cell r="F49" t="str">
            <v>CALC</v>
          </cell>
          <cell r="H49" t="str">
            <v>141</v>
          </cell>
          <cell r="I49" t="str">
            <v>C</v>
          </cell>
          <cell r="J49" t="str">
            <v>om_exp</v>
          </cell>
          <cell r="K49" t="str">
            <v>alloc_gcp</v>
          </cell>
          <cell r="M49" t="str">
            <v>2010/12/1/8/A/0</v>
          </cell>
        </row>
        <row r="50">
          <cell r="A50" t="str">
            <v>49</v>
          </cell>
          <cell r="B50" t="str">
            <v>OM3_8141</v>
          </cell>
          <cell r="C50" t="str">
            <v>141 - GCP Allocation Factor</v>
          </cell>
          <cell r="D50">
            <v>0</v>
          </cell>
          <cell r="F50" t="str">
            <v>CALC</v>
          </cell>
          <cell r="H50" t="str">
            <v>141</v>
          </cell>
          <cell r="I50" t="str">
            <v>C</v>
          </cell>
          <cell r="J50" t="str">
            <v>om_exp</v>
          </cell>
          <cell r="K50" t="str">
            <v>alloc_gcp</v>
          </cell>
          <cell r="M50" t="str">
            <v>2010/12/1/8/A/0</v>
          </cell>
        </row>
        <row r="51">
          <cell r="A51" t="str">
            <v>50</v>
          </cell>
          <cell r="B51" t="str">
            <v>OM3_8141</v>
          </cell>
          <cell r="C51" t="str">
            <v>141 - GCP Allocation Factor</v>
          </cell>
          <cell r="D51">
            <v>0</v>
          </cell>
          <cell r="F51" t="str">
            <v>CALC</v>
          </cell>
          <cell r="H51" t="str">
            <v>141</v>
          </cell>
          <cell r="I51" t="str">
            <v>C</v>
          </cell>
          <cell r="J51" t="str">
            <v>om_exp</v>
          </cell>
          <cell r="K51" t="str">
            <v>alloc_gcp</v>
          </cell>
          <cell r="M51" t="str">
            <v>2010/12/1/8/A/0</v>
          </cell>
        </row>
        <row r="52">
          <cell r="A52" t="str">
            <v>51</v>
          </cell>
          <cell r="B52" t="str">
            <v>OMC_8141</v>
          </cell>
          <cell r="C52" t="str">
            <v>141 - GCP Jurisdictional O &amp; M Exp Amount</v>
          </cell>
          <cell r="D52">
            <v>0</v>
          </cell>
          <cell r="F52" t="str">
            <v>CALC</v>
          </cell>
          <cell r="H52" t="str">
            <v>141</v>
          </cell>
          <cell r="I52" t="str">
            <v>C</v>
          </cell>
          <cell r="J52" t="str">
            <v>om_exp</v>
          </cell>
          <cell r="K52" t="str">
            <v>juris_gcp_amt</v>
          </cell>
          <cell r="M52" t="str">
            <v>2010/12/1/8/A/0</v>
          </cell>
        </row>
        <row r="53">
          <cell r="A53" t="str">
            <v>52</v>
          </cell>
          <cell r="B53" t="str">
            <v>OMC_8141</v>
          </cell>
          <cell r="C53" t="str">
            <v>141 - GCP Jurisdictional O &amp; M Exp Amount</v>
          </cell>
          <cell r="D53">
            <v>0</v>
          </cell>
          <cell r="F53" t="str">
            <v>CALC</v>
          </cell>
          <cell r="H53" t="str">
            <v>141</v>
          </cell>
          <cell r="I53" t="str">
            <v>C</v>
          </cell>
          <cell r="J53" t="str">
            <v>om_exp</v>
          </cell>
          <cell r="K53" t="str">
            <v>juris_gcp_amt</v>
          </cell>
          <cell r="M53" t="str">
            <v>2010/12/1/8/A/0</v>
          </cell>
        </row>
        <row r="54">
          <cell r="A54" t="str">
            <v>53</v>
          </cell>
          <cell r="B54" t="str">
            <v>OMC_8141</v>
          </cell>
          <cell r="C54" t="str">
            <v>141 - GCP Jurisdictional O &amp; M Exp Amount</v>
          </cell>
          <cell r="D54">
            <v>0</v>
          </cell>
          <cell r="F54" t="str">
            <v>CALC</v>
          </cell>
          <cell r="H54" t="str">
            <v>141</v>
          </cell>
          <cell r="I54" t="str">
            <v>C</v>
          </cell>
          <cell r="J54" t="str">
            <v>om_exp</v>
          </cell>
          <cell r="K54" t="str">
            <v>juris_gcp_amt</v>
          </cell>
          <cell r="M54" t="str">
            <v>2010/12/1/8/A/0</v>
          </cell>
        </row>
        <row r="55">
          <cell r="A55" t="str">
            <v>54</v>
          </cell>
          <cell r="B55" t="str">
            <v>OM4_8141</v>
          </cell>
          <cell r="C55" t="str">
            <v>141 - Energy Allocation Factor</v>
          </cell>
          <cell r="D55">
            <v>1</v>
          </cell>
          <cell r="F55" t="str">
            <v>CALC</v>
          </cell>
          <cell r="H55" t="str">
            <v>141</v>
          </cell>
          <cell r="I55" t="str">
            <v>C</v>
          </cell>
          <cell r="J55" t="str">
            <v>om_exp</v>
          </cell>
          <cell r="K55" t="str">
            <v>alloc_energy</v>
          </cell>
          <cell r="M55" t="str">
            <v>2010/12/1/8/A/0</v>
          </cell>
        </row>
        <row r="56">
          <cell r="A56" t="str">
            <v>55</v>
          </cell>
          <cell r="B56" t="str">
            <v>OM4_8141</v>
          </cell>
          <cell r="C56" t="str">
            <v>141 - Energy Allocation Factor</v>
          </cell>
          <cell r="D56">
            <v>1</v>
          </cell>
          <cell r="F56" t="str">
            <v>CALC</v>
          </cell>
          <cell r="H56" t="str">
            <v>141</v>
          </cell>
          <cell r="I56" t="str">
            <v>C</v>
          </cell>
          <cell r="J56" t="str">
            <v>om_exp</v>
          </cell>
          <cell r="K56" t="str">
            <v>alloc_energy</v>
          </cell>
          <cell r="M56" t="str">
            <v>2010/12/1/8/A/0</v>
          </cell>
        </row>
        <row r="57">
          <cell r="A57" t="str">
            <v>56</v>
          </cell>
          <cell r="B57" t="str">
            <v>OM4_8141</v>
          </cell>
          <cell r="C57" t="str">
            <v>141 - Energy Allocation Factor</v>
          </cell>
          <cell r="D57">
            <v>1</v>
          </cell>
          <cell r="F57" t="str">
            <v>CALC</v>
          </cell>
          <cell r="H57" t="str">
            <v>141</v>
          </cell>
          <cell r="I57" t="str">
            <v>C</v>
          </cell>
          <cell r="J57" t="str">
            <v>om_exp</v>
          </cell>
          <cell r="K57" t="str">
            <v>alloc_energy</v>
          </cell>
          <cell r="M57" t="str">
            <v>2010/12/1/8/A/0</v>
          </cell>
        </row>
        <row r="58">
          <cell r="A58" t="str">
            <v>57</v>
          </cell>
          <cell r="B58" t="str">
            <v>OM7_8141</v>
          </cell>
          <cell r="C58" t="str">
            <v>141 - Energy Allocation O &amp; M Exp Amount</v>
          </cell>
          <cell r="D58">
            <v>9245.2900000000009</v>
          </cell>
          <cell r="F58" t="str">
            <v>CALC</v>
          </cell>
          <cell r="H58" t="str">
            <v>141</v>
          </cell>
          <cell r="I58" t="str">
            <v>C</v>
          </cell>
          <cell r="J58" t="str">
            <v>om_exp</v>
          </cell>
          <cell r="K58" t="str">
            <v>alloc_energy_amt</v>
          </cell>
          <cell r="M58" t="str">
            <v>2010/12/1/8/A/0</v>
          </cell>
        </row>
        <row r="59">
          <cell r="A59" t="str">
            <v>58</v>
          </cell>
          <cell r="B59" t="str">
            <v>OM7_8141</v>
          </cell>
          <cell r="C59" t="str">
            <v>141 - Energy Allocation O &amp; M Exp Amount</v>
          </cell>
          <cell r="D59">
            <v>299429.67</v>
          </cell>
          <cell r="F59" t="str">
            <v>CALC</v>
          </cell>
          <cell r="H59" t="str">
            <v>141</v>
          </cell>
          <cell r="I59" t="str">
            <v>C</v>
          </cell>
          <cell r="J59" t="str">
            <v>om_exp</v>
          </cell>
          <cell r="K59" t="str">
            <v>alloc_energy_amt</v>
          </cell>
          <cell r="M59" t="str">
            <v>2010/12/1/8/A/0</v>
          </cell>
        </row>
        <row r="60">
          <cell r="A60" t="str">
            <v>59</v>
          </cell>
          <cell r="B60" t="str">
            <v>OM7_8141</v>
          </cell>
          <cell r="C60" t="str">
            <v>141 - Energy Allocation O &amp; M Exp Amount</v>
          </cell>
          <cell r="D60">
            <v>1101.08</v>
          </cell>
          <cell r="F60" t="str">
            <v>CALC</v>
          </cell>
          <cell r="H60" t="str">
            <v>141</v>
          </cell>
          <cell r="I60" t="str">
            <v>C</v>
          </cell>
          <cell r="J60" t="str">
            <v>om_exp</v>
          </cell>
          <cell r="K60" t="str">
            <v>alloc_energy_amt</v>
          </cell>
          <cell r="M60" t="str">
            <v>2010/12/1/8/A/0</v>
          </cell>
        </row>
        <row r="61">
          <cell r="A61" t="str">
            <v>60</v>
          </cell>
          <cell r="B61" t="str">
            <v>OMB_8141</v>
          </cell>
          <cell r="C61" t="str">
            <v>141 - CP Jurisdictional O &amp; M Exp Amount</v>
          </cell>
          <cell r="D61">
            <v>0</v>
          </cell>
          <cell r="F61" t="str">
            <v>CALC</v>
          </cell>
          <cell r="H61" t="str">
            <v>141</v>
          </cell>
          <cell r="I61" t="str">
            <v>C</v>
          </cell>
          <cell r="J61" t="str">
            <v>om_exp</v>
          </cell>
          <cell r="K61" t="str">
            <v>juris_cp_amt</v>
          </cell>
          <cell r="M61" t="str">
            <v>2010/12/1/8/A/0</v>
          </cell>
        </row>
        <row r="62">
          <cell r="A62" t="str">
            <v>61</v>
          </cell>
          <cell r="B62" t="str">
            <v>OMB_8141</v>
          </cell>
          <cell r="C62" t="str">
            <v>141 - CP Jurisdictional O &amp; M Exp Amount</v>
          </cell>
          <cell r="D62">
            <v>0</v>
          </cell>
          <cell r="F62" t="str">
            <v>CALC</v>
          </cell>
          <cell r="H62" t="str">
            <v>141</v>
          </cell>
          <cell r="I62" t="str">
            <v>C</v>
          </cell>
          <cell r="J62" t="str">
            <v>om_exp</v>
          </cell>
          <cell r="K62" t="str">
            <v>juris_cp_amt</v>
          </cell>
          <cell r="M62" t="str">
            <v>2010/12/1/8/A/0</v>
          </cell>
        </row>
        <row r="63">
          <cell r="A63" t="str">
            <v>62</v>
          </cell>
          <cell r="B63" t="str">
            <v>OMB_8141</v>
          </cell>
          <cell r="C63" t="str">
            <v>141 - CP Jurisdictional O &amp; M Exp Amount</v>
          </cell>
          <cell r="D63">
            <v>0</v>
          </cell>
          <cell r="F63" t="str">
            <v>CALC</v>
          </cell>
          <cell r="H63" t="str">
            <v>141</v>
          </cell>
          <cell r="I63" t="str">
            <v>C</v>
          </cell>
          <cell r="J63" t="str">
            <v>om_exp</v>
          </cell>
          <cell r="K63" t="str">
            <v>juris_cp_amt</v>
          </cell>
          <cell r="M63" t="str">
            <v>2010/12/1/8/A/0</v>
          </cell>
        </row>
        <row r="64">
          <cell r="A64" t="str">
            <v>63</v>
          </cell>
          <cell r="B64" t="str">
            <v>OM8_8141</v>
          </cell>
          <cell r="C64" t="str">
            <v>141 - CP Jurisdictional Factor</v>
          </cell>
          <cell r="D64">
            <v>0.98031049999999997</v>
          </cell>
          <cell r="F64" t="str">
            <v>CALC</v>
          </cell>
          <cell r="H64" t="str">
            <v>141</v>
          </cell>
          <cell r="I64" t="str">
            <v>C</v>
          </cell>
          <cell r="J64" t="str">
            <v>om_exp</v>
          </cell>
          <cell r="K64" t="str">
            <v>juris_cp</v>
          </cell>
          <cell r="M64" t="str">
            <v>2010/12/1/8/A/0</v>
          </cell>
        </row>
        <row r="65">
          <cell r="A65" t="str">
            <v>64</v>
          </cell>
          <cell r="B65" t="str">
            <v>OM8_8141</v>
          </cell>
          <cell r="C65" t="str">
            <v>141 - CP Jurisdictional Factor</v>
          </cell>
          <cell r="D65">
            <v>0.98031049999999997</v>
          </cell>
          <cell r="F65" t="str">
            <v>CALC</v>
          </cell>
          <cell r="H65" t="str">
            <v>141</v>
          </cell>
          <cell r="I65" t="str">
            <v>C</v>
          </cell>
          <cell r="J65" t="str">
            <v>om_exp</v>
          </cell>
          <cell r="K65" t="str">
            <v>juris_cp</v>
          </cell>
          <cell r="M65" t="str">
            <v>2010/12/1/8/A/0</v>
          </cell>
        </row>
        <row r="66">
          <cell r="A66" t="str">
            <v>65</v>
          </cell>
          <cell r="B66" t="str">
            <v>OM8_8141</v>
          </cell>
          <cell r="C66" t="str">
            <v>141 - CP Jurisdictional Factor</v>
          </cell>
          <cell r="D66">
            <v>0.98031049999999997</v>
          </cell>
          <cell r="F66" t="str">
            <v>CALC</v>
          </cell>
          <cell r="H66" t="str">
            <v>141</v>
          </cell>
          <cell r="I66" t="str">
            <v>C</v>
          </cell>
          <cell r="J66" t="str">
            <v>om_exp</v>
          </cell>
          <cell r="K66" t="str">
            <v>juris_cp</v>
          </cell>
          <cell r="M66" t="str">
            <v>2010/12/1/8/A/0</v>
          </cell>
        </row>
        <row r="67">
          <cell r="A67" t="str">
            <v>66</v>
          </cell>
          <cell r="B67" t="str">
            <v>OMA_8141</v>
          </cell>
          <cell r="C67" t="str">
            <v>141 - Energy Jurisdictional Factor</v>
          </cell>
          <cell r="D67">
            <v>0.980271</v>
          </cell>
          <cell r="F67" t="str">
            <v>CALC</v>
          </cell>
          <cell r="H67" t="str">
            <v>141</v>
          </cell>
          <cell r="I67" t="str">
            <v>C</v>
          </cell>
          <cell r="J67" t="str">
            <v>om_exp</v>
          </cell>
          <cell r="K67" t="str">
            <v>juris_energy</v>
          </cell>
          <cell r="M67" t="str">
            <v>2010/12/1/8/A/0</v>
          </cell>
        </row>
        <row r="68">
          <cell r="A68" t="str">
            <v>67</v>
          </cell>
          <cell r="B68" t="str">
            <v>OMA_8141</v>
          </cell>
          <cell r="C68" t="str">
            <v>141 - Energy Jurisdictional Factor</v>
          </cell>
          <cell r="D68">
            <v>0.980271</v>
          </cell>
          <cell r="F68" t="str">
            <v>CALC</v>
          </cell>
          <cell r="H68" t="str">
            <v>141</v>
          </cell>
          <cell r="I68" t="str">
            <v>C</v>
          </cell>
          <cell r="J68" t="str">
            <v>om_exp</v>
          </cell>
          <cell r="K68" t="str">
            <v>juris_energy</v>
          </cell>
          <cell r="M68" t="str">
            <v>2010/12/1/8/A/0</v>
          </cell>
        </row>
        <row r="69">
          <cell r="A69" t="str">
            <v>68</v>
          </cell>
          <cell r="B69" t="str">
            <v>OMA_8141</v>
          </cell>
          <cell r="C69" t="str">
            <v>141 - Energy Jurisdictional Factor</v>
          </cell>
          <cell r="D69">
            <v>0.980271</v>
          </cell>
          <cell r="F69" t="str">
            <v>CALC</v>
          </cell>
          <cell r="H69" t="str">
            <v>141</v>
          </cell>
          <cell r="I69" t="str">
            <v>C</v>
          </cell>
          <cell r="J69" t="str">
            <v>om_exp</v>
          </cell>
          <cell r="K69" t="str">
            <v>juris_energy</v>
          </cell>
          <cell r="M69" t="str">
            <v>2010/12/1/8/A/0</v>
          </cell>
        </row>
        <row r="70">
          <cell r="A70" t="str">
            <v>69</v>
          </cell>
          <cell r="B70" t="str">
            <v>OM1_8141</v>
          </cell>
          <cell r="C70" t="str">
            <v>141 - O &amp; M Expenses Amount</v>
          </cell>
          <cell r="D70">
            <v>9245.2900000000009</v>
          </cell>
          <cell r="F70" t="str">
            <v>CALC</v>
          </cell>
          <cell r="H70" t="str">
            <v>141</v>
          </cell>
          <cell r="I70" t="str">
            <v>C</v>
          </cell>
          <cell r="J70" t="str">
            <v>om_exp</v>
          </cell>
          <cell r="K70" t="str">
            <v>beg_bal</v>
          </cell>
          <cell r="M70" t="str">
            <v>2010/12/1/8/A/0</v>
          </cell>
        </row>
        <row r="71">
          <cell r="A71" t="str">
            <v>70</v>
          </cell>
          <cell r="B71" t="str">
            <v>OM1_8141</v>
          </cell>
          <cell r="C71" t="str">
            <v>141 - O &amp; M Expenses Amount</v>
          </cell>
          <cell r="D71">
            <v>299429.67</v>
          </cell>
          <cell r="F71" t="str">
            <v>CALC</v>
          </cell>
          <cell r="H71" t="str">
            <v>141</v>
          </cell>
          <cell r="I71" t="str">
            <v>C</v>
          </cell>
          <cell r="J71" t="str">
            <v>om_exp</v>
          </cell>
          <cell r="K71" t="str">
            <v>beg_bal</v>
          </cell>
          <cell r="M71" t="str">
            <v>2010/12/1/8/A/0</v>
          </cell>
        </row>
        <row r="72">
          <cell r="A72" t="str">
            <v>71</v>
          </cell>
          <cell r="B72" t="str">
            <v>OM1_8141</v>
          </cell>
          <cell r="C72" t="str">
            <v>141 - O &amp; M Expenses Amount</v>
          </cell>
          <cell r="D72">
            <v>1101.08</v>
          </cell>
          <cell r="F72" t="str">
            <v>CALC</v>
          </cell>
          <cell r="H72" t="str">
            <v>141</v>
          </cell>
          <cell r="I72" t="str">
            <v>C</v>
          </cell>
          <cell r="J72" t="str">
            <v>om_exp</v>
          </cell>
          <cell r="K72" t="str">
            <v>beg_bal</v>
          </cell>
          <cell r="M72" t="str">
            <v>2010/12/1/8/A/0</v>
          </cell>
        </row>
        <row r="73">
          <cell r="A73" t="str">
            <v>72</v>
          </cell>
          <cell r="B73" t="str">
            <v>OM9_8141</v>
          </cell>
          <cell r="C73" t="str">
            <v>141 - GCP Jurisdictional Factor</v>
          </cell>
          <cell r="D73">
            <v>1</v>
          </cell>
          <cell r="F73" t="str">
            <v>CALC</v>
          </cell>
          <cell r="H73" t="str">
            <v>141</v>
          </cell>
          <cell r="I73" t="str">
            <v>C</v>
          </cell>
          <cell r="J73" t="str">
            <v>om_exp</v>
          </cell>
          <cell r="K73" t="str">
            <v>juris_gcp</v>
          </cell>
          <cell r="M73" t="str">
            <v>2010/12/1/8/A/0</v>
          </cell>
        </row>
        <row r="74">
          <cell r="A74" t="str">
            <v>73</v>
          </cell>
          <cell r="B74" t="str">
            <v>OM9_8141</v>
          </cell>
          <cell r="C74" t="str">
            <v>141 - GCP Jurisdictional Factor</v>
          </cell>
          <cell r="D74">
            <v>1</v>
          </cell>
          <cell r="F74" t="str">
            <v>CALC</v>
          </cell>
          <cell r="H74" t="str">
            <v>141</v>
          </cell>
          <cell r="I74" t="str">
            <v>C</v>
          </cell>
          <cell r="J74" t="str">
            <v>om_exp</v>
          </cell>
          <cell r="K74" t="str">
            <v>juris_gcp</v>
          </cell>
          <cell r="M74" t="str">
            <v>2010/12/1/8/A/0</v>
          </cell>
        </row>
        <row r="75">
          <cell r="A75" t="str">
            <v>74</v>
          </cell>
          <cell r="B75" t="str">
            <v>OM9_8141</v>
          </cell>
          <cell r="C75" t="str">
            <v>141 - GCP Jurisdictional Factor</v>
          </cell>
          <cell r="D75">
            <v>1</v>
          </cell>
          <cell r="F75" t="str">
            <v>CALC</v>
          </cell>
          <cell r="H75" t="str">
            <v>141</v>
          </cell>
          <cell r="I75" t="str">
            <v>C</v>
          </cell>
          <cell r="J75" t="str">
            <v>om_exp</v>
          </cell>
          <cell r="K75" t="str">
            <v>juris_gcp</v>
          </cell>
          <cell r="M75" t="str">
            <v>2010/12/1/8/A/0</v>
          </cell>
        </row>
        <row r="76">
          <cell r="A76" t="str">
            <v>75</v>
          </cell>
          <cell r="B76" t="str">
            <v>OMD_8141</v>
          </cell>
          <cell r="C76" t="str">
            <v>141 - Energy Jurisdictional O &amp; M Exp Amount</v>
          </cell>
          <cell r="D76">
            <v>9062.8896735899998</v>
          </cell>
          <cell r="F76" t="str">
            <v>CALC</v>
          </cell>
          <cell r="H76" t="str">
            <v>141</v>
          </cell>
          <cell r="I76" t="str">
            <v>C</v>
          </cell>
          <cell r="J76" t="str">
            <v>om_exp</v>
          </cell>
          <cell r="K76" t="str">
            <v>juris_energy_amt</v>
          </cell>
          <cell r="M76" t="str">
            <v>2010/12/1/8/A/0</v>
          </cell>
        </row>
        <row r="77">
          <cell r="A77" t="str">
            <v>76</v>
          </cell>
          <cell r="B77" t="str">
            <v>OMD_8141</v>
          </cell>
          <cell r="C77" t="str">
            <v>141 - Energy Jurisdictional O &amp; M Exp Amount</v>
          </cell>
          <cell r="D77">
            <v>293522.22204056999</v>
          </cell>
          <cell r="F77" t="str">
            <v>CALC</v>
          </cell>
          <cell r="H77" t="str">
            <v>141</v>
          </cell>
          <cell r="I77" t="str">
            <v>C</v>
          </cell>
          <cell r="J77" t="str">
            <v>om_exp</v>
          </cell>
          <cell r="K77" t="str">
            <v>juris_energy_amt</v>
          </cell>
          <cell r="M77" t="str">
            <v>2010/12/1/8/A/0</v>
          </cell>
        </row>
        <row r="78">
          <cell r="A78" t="str">
            <v>77</v>
          </cell>
          <cell r="B78" t="str">
            <v>OMD_8141</v>
          </cell>
          <cell r="C78" t="str">
            <v>141 - Energy Jurisdictional O &amp; M Exp Amount</v>
          </cell>
          <cell r="D78">
            <v>1079.3567926799999</v>
          </cell>
          <cell r="F78" t="str">
            <v>CALC</v>
          </cell>
          <cell r="H78" t="str">
            <v>141</v>
          </cell>
          <cell r="I78" t="str">
            <v>C</v>
          </cell>
          <cell r="J78" t="str">
            <v>om_exp</v>
          </cell>
          <cell r="K78" t="str">
            <v>juris_energy_amt</v>
          </cell>
          <cell r="M78" t="str">
            <v>2010/12/1/8/A/0</v>
          </cell>
        </row>
        <row r="79">
          <cell r="A79" t="str">
            <v>78</v>
          </cell>
          <cell r="B79" t="str">
            <v>OME_8141</v>
          </cell>
          <cell r="C79" t="str">
            <v>141 - Total Jurisdictional O &amp; M Exp Amount</v>
          </cell>
          <cell r="D79">
            <v>9062.8896735899998</v>
          </cell>
          <cell r="F79" t="str">
            <v>CALC</v>
          </cell>
          <cell r="H79" t="str">
            <v>141</v>
          </cell>
          <cell r="I79" t="str">
            <v>C</v>
          </cell>
          <cell r="J79" t="str">
            <v>om_exp</v>
          </cell>
          <cell r="K79" t="str">
            <v>total_juris_amt</v>
          </cell>
          <cell r="M79" t="str">
            <v>2010/12/1/8/A/0</v>
          </cell>
        </row>
        <row r="80">
          <cell r="A80" t="str">
            <v>79</v>
          </cell>
          <cell r="B80" t="str">
            <v>OME_8141</v>
          </cell>
          <cell r="C80" t="str">
            <v>141 - Total Jurisdictional O &amp; M Exp Amount</v>
          </cell>
          <cell r="D80">
            <v>293522.22204056999</v>
          </cell>
          <cell r="F80" t="str">
            <v>CALC</v>
          </cell>
          <cell r="H80" t="str">
            <v>141</v>
          </cell>
          <cell r="I80" t="str">
            <v>C</v>
          </cell>
          <cell r="J80" t="str">
            <v>om_exp</v>
          </cell>
          <cell r="K80" t="str">
            <v>total_juris_amt</v>
          </cell>
          <cell r="M80" t="str">
            <v>2010/12/1/8/A/0</v>
          </cell>
        </row>
        <row r="81">
          <cell r="A81" t="str">
            <v>80</v>
          </cell>
          <cell r="B81" t="str">
            <v>OME_8141</v>
          </cell>
          <cell r="C81" t="str">
            <v>141 - Total Jurisdictional O &amp; M Exp Amount</v>
          </cell>
          <cell r="D81">
            <v>1079.3567926799999</v>
          </cell>
          <cell r="F81" t="str">
            <v>CALC</v>
          </cell>
          <cell r="H81" t="str">
            <v>141</v>
          </cell>
          <cell r="I81" t="str">
            <v>C</v>
          </cell>
          <cell r="J81" t="str">
            <v>om_exp</v>
          </cell>
          <cell r="K81" t="str">
            <v>total_juris_amt</v>
          </cell>
          <cell r="M81" t="str">
            <v>2010/12/1/8/A/0</v>
          </cell>
        </row>
        <row r="82">
          <cell r="A82" t="str">
            <v>81</v>
          </cell>
          <cell r="B82" t="str">
            <v>512_2590</v>
          </cell>
          <cell r="C82" t="str">
            <v xml:space="preserve">MAINT BOILER PLT-ESP MAINT COSTS-ECRC             </v>
          </cell>
          <cell r="D82">
            <v>299429.67</v>
          </cell>
          <cell r="E82" t="str">
            <v>512259</v>
          </cell>
          <cell r="F82" t="str">
            <v>WALKER</v>
          </cell>
          <cell r="G82" t="str">
            <v>CM</v>
          </cell>
          <cell r="H82" t="str">
            <v>141</v>
          </cell>
          <cell r="I82" t="str">
            <v>W</v>
          </cell>
          <cell r="M82" t="str">
            <v>2010/12/1/8/A/0</v>
          </cell>
        </row>
        <row r="83">
          <cell r="A83" t="str">
            <v>82</v>
          </cell>
          <cell r="B83" t="str">
            <v>926_2130</v>
          </cell>
          <cell r="C83" t="str">
            <v xml:space="preserve">EMPLOYEE PENSIONS EXP-ENV COST RECOVERY           </v>
          </cell>
          <cell r="D83">
            <v>1101.08</v>
          </cell>
          <cell r="E83" t="str">
            <v>926213</v>
          </cell>
          <cell r="F83" t="str">
            <v>WALKER</v>
          </cell>
          <cell r="G83" t="str">
            <v>CM</v>
          </cell>
          <cell r="H83" t="str">
            <v>141</v>
          </cell>
          <cell r="I83" t="str">
            <v>W</v>
          </cell>
          <cell r="M83" t="str">
            <v>2010/12/1/8/A/0</v>
          </cell>
        </row>
        <row r="84">
          <cell r="A84" t="str">
            <v>83</v>
          </cell>
          <cell r="B84" t="str">
            <v>OM5_8142</v>
          </cell>
          <cell r="C84" t="str">
            <v>142 - CP Allocation O &amp; M Exp Amount</v>
          </cell>
          <cell r="D84">
            <v>0</v>
          </cell>
          <cell r="F84" t="str">
            <v>CALC</v>
          </cell>
          <cell r="H84" t="str">
            <v>142</v>
          </cell>
          <cell r="I84" t="str">
            <v>C</v>
          </cell>
          <cell r="J84" t="str">
            <v>om_exp</v>
          </cell>
          <cell r="K84" t="str">
            <v>alloc_cp_amt</v>
          </cell>
          <cell r="M84" t="str">
            <v>2010/12/1/8/A/0</v>
          </cell>
        </row>
        <row r="85">
          <cell r="A85" t="str">
            <v>84</v>
          </cell>
          <cell r="B85" t="str">
            <v>OM5_8142</v>
          </cell>
          <cell r="C85" t="str">
            <v>142 - CP Allocation O &amp; M Exp Amount</v>
          </cell>
          <cell r="D85">
            <v>0</v>
          </cell>
          <cell r="F85" t="str">
            <v>CALC</v>
          </cell>
          <cell r="H85" t="str">
            <v>142</v>
          </cell>
          <cell r="I85" t="str">
            <v>C</v>
          </cell>
          <cell r="J85" t="str">
            <v>om_exp</v>
          </cell>
          <cell r="K85" t="str">
            <v>alloc_cp_amt</v>
          </cell>
          <cell r="M85" t="str">
            <v>2010/12/1/8/A/0</v>
          </cell>
        </row>
        <row r="86">
          <cell r="A86" t="str">
            <v>85</v>
          </cell>
          <cell r="B86" t="str">
            <v>OM5_8142</v>
          </cell>
          <cell r="C86" t="str">
            <v>142 - CP Allocation O &amp; M Exp Amount</v>
          </cell>
          <cell r="D86">
            <v>0</v>
          </cell>
          <cell r="F86" t="str">
            <v>CALC</v>
          </cell>
          <cell r="H86" t="str">
            <v>142</v>
          </cell>
          <cell r="I86" t="str">
            <v>C</v>
          </cell>
          <cell r="J86" t="str">
            <v>om_exp</v>
          </cell>
          <cell r="K86" t="str">
            <v>alloc_cp_amt</v>
          </cell>
          <cell r="M86" t="str">
            <v>2010/12/1/8/A/0</v>
          </cell>
        </row>
        <row r="87">
          <cell r="A87" t="str">
            <v>86</v>
          </cell>
          <cell r="B87" t="str">
            <v>OM2_8142</v>
          </cell>
          <cell r="C87" t="str">
            <v>142 - CP Allocation Factor</v>
          </cell>
          <cell r="D87">
            <v>1</v>
          </cell>
          <cell r="F87" t="str">
            <v>CALC</v>
          </cell>
          <cell r="H87" t="str">
            <v>142</v>
          </cell>
          <cell r="I87" t="str">
            <v>C</v>
          </cell>
          <cell r="J87" t="str">
            <v>om_exp</v>
          </cell>
          <cell r="K87" t="str">
            <v>alloc_cp</v>
          </cell>
          <cell r="M87" t="str">
            <v>2010/12/1/8/A/0</v>
          </cell>
        </row>
        <row r="88">
          <cell r="A88" t="str">
            <v>87</v>
          </cell>
          <cell r="B88" t="str">
            <v>OM2_8142</v>
          </cell>
          <cell r="C88" t="str">
            <v>142 - CP Allocation Factor</v>
          </cell>
          <cell r="D88">
            <v>1</v>
          </cell>
          <cell r="F88" t="str">
            <v>CALC</v>
          </cell>
          <cell r="H88" t="str">
            <v>142</v>
          </cell>
          <cell r="I88" t="str">
            <v>C</v>
          </cell>
          <cell r="J88" t="str">
            <v>om_exp</v>
          </cell>
          <cell r="K88" t="str">
            <v>alloc_cp</v>
          </cell>
          <cell r="M88" t="str">
            <v>2010/12/1/8/A/0</v>
          </cell>
        </row>
        <row r="89">
          <cell r="A89" t="str">
            <v>88</v>
          </cell>
          <cell r="B89" t="str">
            <v>OM2_8142</v>
          </cell>
          <cell r="C89" t="str">
            <v>142 - CP Allocation Factor</v>
          </cell>
          <cell r="D89">
            <v>1</v>
          </cell>
          <cell r="F89" t="str">
            <v>CALC</v>
          </cell>
          <cell r="H89" t="str">
            <v>142</v>
          </cell>
          <cell r="I89" t="str">
            <v>C</v>
          </cell>
          <cell r="J89" t="str">
            <v>om_exp</v>
          </cell>
          <cell r="K89" t="str">
            <v>alloc_cp</v>
          </cell>
          <cell r="M89" t="str">
            <v>2010/12/1/8/A/0</v>
          </cell>
        </row>
        <row r="90">
          <cell r="A90" t="str">
            <v>89</v>
          </cell>
          <cell r="B90" t="str">
            <v>OM6_8142</v>
          </cell>
          <cell r="C90" t="str">
            <v>142 - GCP Allocation O &amp; M Exp Amount</v>
          </cell>
          <cell r="D90">
            <v>0</v>
          </cell>
          <cell r="F90" t="str">
            <v>CALC</v>
          </cell>
          <cell r="H90" t="str">
            <v>142</v>
          </cell>
          <cell r="I90" t="str">
            <v>C</v>
          </cell>
          <cell r="J90" t="str">
            <v>om_exp</v>
          </cell>
          <cell r="K90" t="str">
            <v>alloc_gcp_amt</v>
          </cell>
          <cell r="M90" t="str">
            <v>2010/12/1/8/A/0</v>
          </cell>
        </row>
        <row r="91">
          <cell r="A91" t="str">
            <v>90</v>
          </cell>
          <cell r="B91" t="str">
            <v>OM6_8142</v>
          </cell>
          <cell r="C91" t="str">
            <v>142 - GCP Allocation O &amp; M Exp Amount</v>
          </cell>
          <cell r="D91">
            <v>0</v>
          </cell>
          <cell r="F91" t="str">
            <v>CALC</v>
          </cell>
          <cell r="H91" t="str">
            <v>142</v>
          </cell>
          <cell r="I91" t="str">
            <v>C</v>
          </cell>
          <cell r="J91" t="str">
            <v>om_exp</v>
          </cell>
          <cell r="K91" t="str">
            <v>alloc_gcp_amt</v>
          </cell>
          <cell r="M91" t="str">
            <v>2010/12/1/8/A/0</v>
          </cell>
        </row>
        <row r="92">
          <cell r="A92" t="str">
            <v>91</v>
          </cell>
          <cell r="B92" t="str">
            <v>OM6_8142</v>
          </cell>
          <cell r="C92" t="str">
            <v>142 - GCP Allocation O &amp; M Exp Amount</v>
          </cell>
          <cell r="D92">
            <v>0</v>
          </cell>
          <cell r="F92" t="str">
            <v>CALC</v>
          </cell>
          <cell r="H92" t="str">
            <v>142</v>
          </cell>
          <cell r="I92" t="str">
            <v>C</v>
          </cell>
          <cell r="J92" t="str">
            <v>om_exp</v>
          </cell>
          <cell r="K92" t="str">
            <v>alloc_gcp_amt</v>
          </cell>
          <cell r="M92" t="str">
            <v>2010/12/1/8/A/0</v>
          </cell>
        </row>
        <row r="93">
          <cell r="A93" t="str">
            <v>92</v>
          </cell>
          <cell r="B93" t="str">
            <v>OM3_8142</v>
          </cell>
          <cell r="C93" t="str">
            <v>142 - GCP Allocation Factor</v>
          </cell>
          <cell r="D93">
            <v>0</v>
          </cell>
          <cell r="F93" t="str">
            <v>CALC</v>
          </cell>
          <cell r="H93" t="str">
            <v>142</v>
          </cell>
          <cell r="I93" t="str">
            <v>C</v>
          </cell>
          <cell r="J93" t="str">
            <v>om_exp</v>
          </cell>
          <cell r="K93" t="str">
            <v>alloc_gcp</v>
          </cell>
          <cell r="M93" t="str">
            <v>2010/12/1/8/A/0</v>
          </cell>
        </row>
        <row r="94">
          <cell r="A94" t="str">
            <v>93</v>
          </cell>
          <cell r="B94" t="str">
            <v>OM3_8142</v>
          </cell>
          <cell r="C94" t="str">
            <v>142 - GCP Allocation Factor</v>
          </cell>
          <cell r="D94">
            <v>0</v>
          </cell>
          <cell r="F94" t="str">
            <v>CALC</v>
          </cell>
          <cell r="H94" t="str">
            <v>142</v>
          </cell>
          <cell r="I94" t="str">
            <v>C</v>
          </cell>
          <cell r="J94" t="str">
            <v>om_exp</v>
          </cell>
          <cell r="K94" t="str">
            <v>alloc_gcp</v>
          </cell>
          <cell r="M94" t="str">
            <v>2010/12/1/8/A/0</v>
          </cell>
        </row>
        <row r="95">
          <cell r="A95" t="str">
            <v>94</v>
          </cell>
          <cell r="B95" t="str">
            <v>OM3_8142</v>
          </cell>
          <cell r="C95" t="str">
            <v>142 - GCP Allocation Factor</v>
          </cell>
          <cell r="D95">
            <v>0</v>
          </cell>
          <cell r="F95" t="str">
            <v>CALC</v>
          </cell>
          <cell r="H95" t="str">
            <v>142</v>
          </cell>
          <cell r="I95" t="str">
            <v>C</v>
          </cell>
          <cell r="J95" t="str">
            <v>om_exp</v>
          </cell>
          <cell r="K95" t="str">
            <v>alloc_gcp</v>
          </cell>
          <cell r="M95" t="str">
            <v>2010/12/1/8/A/0</v>
          </cell>
        </row>
        <row r="96">
          <cell r="A96" t="str">
            <v>95</v>
          </cell>
          <cell r="B96" t="str">
            <v>OMC_8142</v>
          </cell>
          <cell r="C96" t="str">
            <v>142 - GCP Jurisdictional O &amp; M Exp Amount</v>
          </cell>
          <cell r="D96">
            <v>0</v>
          </cell>
          <cell r="F96" t="str">
            <v>CALC</v>
          </cell>
          <cell r="H96" t="str">
            <v>142</v>
          </cell>
          <cell r="I96" t="str">
            <v>C</v>
          </cell>
          <cell r="J96" t="str">
            <v>om_exp</v>
          </cell>
          <cell r="K96" t="str">
            <v>juris_gcp_amt</v>
          </cell>
          <cell r="M96" t="str">
            <v>2010/12/1/8/A/0</v>
          </cell>
        </row>
        <row r="97">
          <cell r="A97" t="str">
            <v>96</v>
          </cell>
          <cell r="B97" t="str">
            <v>OMC_8142</v>
          </cell>
          <cell r="C97" t="str">
            <v>142 - GCP Jurisdictional O &amp; M Exp Amount</v>
          </cell>
          <cell r="D97">
            <v>0</v>
          </cell>
          <cell r="F97" t="str">
            <v>CALC</v>
          </cell>
          <cell r="H97" t="str">
            <v>142</v>
          </cell>
          <cell r="I97" t="str">
            <v>C</v>
          </cell>
          <cell r="J97" t="str">
            <v>om_exp</v>
          </cell>
          <cell r="K97" t="str">
            <v>juris_gcp_amt</v>
          </cell>
          <cell r="M97" t="str">
            <v>2010/12/1/8/A/0</v>
          </cell>
        </row>
        <row r="98">
          <cell r="A98" t="str">
            <v>97</v>
          </cell>
          <cell r="B98" t="str">
            <v>OMC_8142</v>
          </cell>
          <cell r="C98" t="str">
            <v>142 - GCP Jurisdictional O &amp; M Exp Amount</v>
          </cell>
          <cell r="D98">
            <v>0</v>
          </cell>
          <cell r="F98" t="str">
            <v>CALC</v>
          </cell>
          <cell r="H98" t="str">
            <v>142</v>
          </cell>
          <cell r="I98" t="str">
            <v>C</v>
          </cell>
          <cell r="J98" t="str">
            <v>om_exp</v>
          </cell>
          <cell r="K98" t="str">
            <v>juris_gcp_amt</v>
          </cell>
          <cell r="M98" t="str">
            <v>2010/12/1/8/A/0</v>
          </cell>
        </row>
        <row r="99">
          <cell r="A99" t="str">
            <v>98</v>
          </cell>
          <cell r="B99" t="str">
            <v>OM4_8142</v>
          </cell>
          <cell r="C99" t="str">
            <v>142 - Energy Allocation Factor</v>
          </cell>
          <cell r="D99">
            <v>0</v>
          </cell>
          <cell r="F99" t="str">
            <v>CALC</v>
          </cell>
          <cell r="H99" t="str">
            <v>142</v>
          </cell>
          <cell r="I99" t="str">
            <v>C</v>
          </cell>
          <cell r="J99" t="str">
            <v>om_exp</v>
          </cell>
          <cell r="K99" t="str">
            <v>alloc_energy</v>
          </cell>
          <cell r="M99" t="str">
            <v>2010/12/1/8/A/0</v>
          </cell>
        </row>
        <row r="100">
          <cell r="A100" t="str">
            <v>99</v>
          </cell>
          <cell r="B100" t="str">
            <v>OM4_8142</v>
          </cell>
          <cell r="C100" t="str">
            <v>142 - Energy Allocation Factor</v>
          </cell>
          <cell r="D100">
            <v>0</v>
          </cell>
          <cell r="F100" t="str">
            <v>CALC</v>
          </cell>
          <cell r="H100" t="str">
            <v>142</v>
          </cell>
          <cell r="I100" t="str">
            <v>C</v>
          </cell>
          <cell r="J100" t="str">
            <v>om_exp</v>
          </cell>
          <cell r="K100" t="str">
            <v>alloc_energy</v>
          </cell>
          <cell r="M100" t="str">
            <v>2010/12/1/8/A/0</v>
          </cell>
        </row>
        <row r="101">
          <cell r="A101" t="str">
            <v>100</v>
          </cell>
          <cell r="B101" t="str">
            <v>OM4_8142</v>
          </cell>
          <cell r="C101" t="str">
            <v>142 - Energy Allocation Factor</v>
          </cell>
          <cell r="D101">
            <v>0</v>
          </cell>
          <cell r="F101" t="str">
            <v>CALC</v>
          </cell>
          <cell r="H101" t="str">
            <v>142</v>
          </cell>
          <cell r="I101" t="str">
            <v>C</v>
          </cell>
          <cell r="J101" t="str">
            <v>om_exp</v>
          </cell>
          <cell r="K101" t="str">
            <v>alloc_energy</v>
          </cell>
          <cell r="M101" t="str">
            <v>2010/12/1/8/A/0</v>
          </cell>
        </row>
        <row r="102">
          <cell r="A102" t="str">
            <v>101</v>
          </cell>
          <cell r="B102" t="str">
            <v>OM7_8142</v>
          </cell>
          <cell r="C102" t="str">
            <v>142 - Energy Allocation O &amp; M Exp Amount</v>
          </cell>
          <cell r="D102">
            <v>0</v>
          </cell>
          <cell r="F102" t="str">
            <v>CALC</v>
          </cell>
          <cell r="H102" t="str">
            <v>142</v>
          </cell>
          <cell r="I102" t="str">
            <v>C</v>
          </cell>
          <cell r="J102" t="str">
            <v>om_exp</v>
          </cell>
          <cell r="K102" t="str">
            <v>alloc_energy_amt</v>
          </cell>
          <cell r="M102" t="str">
            <v>2010/12/1/8/A/0</v>
          </cell>
        </row>
        <row r="103">
          <cell r="A103" t="str">
            <v>102</v>
          </cell>
          <cell r="B103" t="str">
            <v>OM7_8142</v>
          </cell>
          <cell r="C103" t="str">
            <v>142 - Energy Allocation O &amp; M Exp Amount</v>
          </cell>
          <cell r="D103">
            <v>0</v>
          </cell>
          <cell r="F103" t="str">
            <v>CALC</v>
          </cell>
          <cell r="H103" t="str">
            <v>142</v>
          </cell>
          <cell r="I103" t="str">
            <v>C</v>
          </cell>
          <cell r="J103" t="str">
            <v>om_exp</v>
          </cell>
          <cell r="K103" t="str">
            <v>alloc_energy_amt</v>
          </cell>
          <cell r="M103" t="str">
            <v>2010/12/1/8/A/0</v>
          </cell>
        </row>
        <row r="104">
          <cell r="A104" t="str">
            <v>103</v>
          </cell>
          <cell r="B104" t="str">
            <v>OM7_8142</v>
          </cell>
          <cell r="C104" t="str">
            <v>142 - Energy Allocation O &amp; M Exp Amount</v>
          </cell>
          <cell r="D104">
            <v>0</v>
          </cell>
          <cell r="F104" t="str">
            <v>CALC</v>
          </cell>
          <cell r="H104" t="str">
            <v>142</v>
          </cell>
          <cell r="I104" t="str">
            <v>C</v>
          </cell>
          <cell r="J104" t="str">
            <v>om_exp</v>
          </cell>
          <cell r="K104" t="str">
            <v>alloc_energy_amt</v>
          </cell>
          <cell r="M104" t="str">
            <v>2010/12/1/8/A/0</v>
          </cell>
        </row>
        <row r="105">
          <cell r="A105" t="str">
            <v>104</v>
          </cell>
          <cell r="B105" t="str">
            <v>OMB_8142</v>
          </cell>
          <cell r="C105" t="str">
            <v>142 - CP Jurisdictional O &amp; M Exp Amount</v>
          </cell>
          <cell r="D105">
            <v>0</v>
          </cell>
          <cell r="F105" t="str">
            <v>CALC</v>
          </cell>
          <cell r="H105" t="str">
            <v>142</v>
          </cell>
          <cell r="I105" t="str">
            <v>C</v>
          </cell>
          <cell r="J105" t="str">
            <v>om_exp</v>
          </cell>
          <cell r="K105" t="str">
            <v>juris_cp_amt</v>
          </cell>
          <cell r="M105" t="str">
            <v>2010/12/1/8/A/0</v>
          </cell>
        </row>
        <row r="106">
          <cell r="A106" t="str">
            <v>105</v>
          </cell>
          <cell r="B106" t="str">
            <v>OMB_8142</v>
          </cell>
          <cell r="C106" t="str">
            <v>142 - CP Jurisdictional O &amp; M Exp Amount</v>
          </cell>
          <cell r="D106">
            <v>0</v>
          </cell>
          <cell r="F106" t="str">
            <v>CALC</v>
          </cell>
          <cell r="H106" t="str">
            <v>142</v>
          </cell>
          <cell r="I106" t="str">
            <v>C</v>
          </cell>
          <cell r="J106" t="str">
            <v>om_exp</v>
          </cell>
          <cell r="K106" t="str">
            <v>juris_cp_amt</v>
          </cell>
          <cell r="M106" t="str">
            <v>2010/12/1/8/A/0</v>
          </cell>
        </row>
        <row r="107">
          <cell r="A107" t="str">
            <v>106</v>
          </cell>
          <cell r="B107" t="str">
            <v>OMB_8142</v>
          </cell>
          <cell r="C107" t="str">
            <v>142 - CP Jurisdictional O &amp; M Exp Amount</v>
          </cell>
          <cell r="D107">
            <v>0</v>
          </cell>
          <cell r="F107" t="str">
            <v>CALC</v>
          </cell>
          <cell r="H107" t="str">
            <v>142</v>
          </cell>
          <cell r="I107" t="str">
            <v>C</v>
          </cell>
          <cell r="J107" t="str">
            <v>om_exp</v>
          </cell>
          <cell r="K107" t="str">
            <v>juris_cp_amt</v>
          </cell>
          <cell r="M107" t="str">
            <v>2010/12/1/8/A/0</v>
          </cell>
        </row>
        <row r="108">
          <cell r="A108" t="str">
            <v>107</v>
          </cell>
          <cell r="B108" t="str">
            <v>OM8_8142</v>
          </cell>
          <cell r="C108" t="str">
            <v>142 - CP Jurisdictional Factor</v>
          </cell>
          <cell r="D108">
            <v>0.98031049999999997</v>
          </cell>
          <cell r="F108" t="str">
            <v>CALC</v>
          </cell>
          <cell r="H108" t="str">
            <v>142</v>
          </cell>
          <cell r="I108" t="str">
            <v>C</v>
          </cell>
          <cell r="J108" t="str">
            <v>om_exp</v>
          </cell>
          <cell r="K108" t="str">
            <v>juris_cp</v>
          </cell>
          <cell r="M108" t="str">
            <v>2010/12/1/8/A/0</v>
          </cell>
        </row>
        <row r="109">
          <cell r="A109" t="str">
            <v>108</v>
          </cell>
          <cell r="B109" t="str">
            <v>OM8_8142</v>
          </cell>
          <cell r="C109" t="str">
            <v>142 - CP Jurisdictional Factor</v>
          </cell>
          <cell r="D109">
            <v>0.98031049999999997</v>
          </cell>
          <cell r="F109" t="str">
            <v>CALC</v>
          </cell>
          <cell r="H109" t="str">
            <v>142</v>
          </cell>
          <cell r="I109" t="str">
            <v>C</v>
          </cell>
          <cell r="J109" t="str">
            <v>om_exp</v>
          </cell>
          <cell r="K109" t="str">
            <v>juris_cp</v>
          </cell>
          <cell r="M109" t="str">
            <v>2010/12/1/8/A/0</v>
          </cell>
        </row>
        <row r="110">
          <cell r="A110" t="str">
            <v>109</v>
          </cell>
          <cell r="B110" t="str">
            <v>OM8_8142</v>
          </cell>
          <cell r="C110" t="str">
            <v>142 - CP Jurisdictional Factor</v>
          </cell>
          <cell r="D110">
            <v>0.98031049999999997</v>
          </cell>
          <cell r="F110" t="str">
            <v>CALC</v>
          </cell>
          <cell r="H110" t="str">
            <v>142</v>
          </cell>
          <cell r="I110" t="str">
            <v>C</v>
          </cell>
          <cell r="J110" t="str">
            <v>om_exp</v>
          </cell>
          <cell r="K110" t="str">
            <v>juris_cp</v>
          </cell>
          <cell r="M110" t="str">
            <v>2010/12/1/8/A/0</v>
          </cell>
        </row>
        <row r="111">
          <cell r="A111" t="str">
            <v>110</v>
          </cell>
          <cell r="B111" t="str">
            <v>OMA_8142</v>
          </cell>
          <cell r="C111" t="str">
            <v>142 - Energy Jurisdictional Factor</v>
          </cell>
          <cell r="D111">
            <v>0.980271</v>
          </cell>
          <cell r="F111" t="str">
            <v>CALC</v>
          </cell>
          <cell r="H111" t="str">
            <v>142</v>
          </cell>
          <cell r="I111" t="str">
            <v>C</v>
          </cell>
          <cell r="J111" t="str">
            <v>om_exp</v>
          </cell>
          <cell r="K111" t="str">
            <v>juris_energy</v>
          </cell>
          <cell r="M111" t="str">
            <v>2010/12/1/8/A/0</v>
          </cell>
        </row>
        <row r="112">
          <cell r="A112" t="str">
            <v>111</v>
          </cell>
          <cell r="B112" t="str">
            <v>OMA_8142</v>
          </cell>
          <cell r="C112" t="str">
            <v>142 - Energy Jurisdictional Factor</v>
          </cell>
          <cell r="D112">
            <v>0.980271</v>
          </cell>
          <cell r="F112" t="str">
            <v>CALC</v>
          </cell>
          <cell r="H112" t="str">
            <v>142</v>
          </cell>
          <cell r="I112" t="str">
            <v>C</v>
          </cell>
          <cell r="J112" t="str">
            <v>om_exp</v>
          </cell>
          <cell r="K112" t="str">
            <v>juris_energy</v>
          </cell>
          <cell r="M112" t="str">
            <v>2010/12/1/8/A/0</v>
          </cell>
        </row>
        <row r="113">
          <cell r="A113" t="str">
            <v>112</v>
          </cell>
          <cell r="B113" t="str">
            <v>OMA_8142</v>
          </cell>
          <cell r="C113" t="str">
            <v>142 - Energy Jurisdictional Factor</v>
          </cell>
          <cell r="D113">
            <v>0.980271</v>
          </cell>
          <cell r="F113" t="str">
            <v>CALC</v>
          </cell>
          <cell r="H113" t="str">
            <v>142</v>
          </cell>
          <cell r="I113" t="str">
            <v>C</v>
          </cell>
          <cell r="J113" t="str">
            <v>om_exp</v>
          </cell>
          <cell r="K113" t="str">
            <v>juris_energy</v>
          </cell>
          <cell r="M113" t="str">
            <v>2010/12/1/8/A/0</v>
          </cell>
        </row>
        <row r="114">
          <cell r="A114" t="str">
            <v>113</v>
          </cell>
          <cell r="B114" t="str">
            <v>OM1_8142</v>
          </cell>
          <cell r="C114" t="str">
            <v>142 - O &amp; M Expenses Amount</v>
          </cell>
          <cell r="D114">
            <v>0</v>
          </cell>
          <cell r="F114" t="str">
            <v>CALC</v>
          </cell>
          <cell r="H114" t="str">
            <v>142</v>
          </cell>
          <cell r="I114" t="str">
            <v>C</v>
          </cell>
          <cell r="J114" t="str">
            <v>om_exp</v>
          </cell>
          <cell r="K114" t="str">
            <v>beg_bal</v>
          </cell>
          <cell r="M114" t="str">
            <v>2010/12/1/8/A/0</v>
          </cell>
        </row>
        <row r="115">
          <cell r="A115" t="str">
            <v>114</v>
          </cell>
          <cell r="B115" t="str">
            <v>OM1_8142</v>
          </cell>
          <cell r="C115" t="str">
            <v>142 - O &amp; M Expenses Amount</v>
          </cell>
          <cell r="D115">
            <v>0</v>
          </cell>
          <cell r="F115" t="str">
            <v>CALC</v>
          </cell>
          <cell r="H115" t="str">
            <v>142</v>
          </cell>
          <cell r="I115" t="str">
            <v>C</v>
          </cell>
          <cell r="J115" t="str">
            <v>om_exp</v>
          </cell>
          <cell r="K115" t="str">
            <v>beg_bal</v>
          </cell>
          <cell r="M115" t="str">
            <v>2010/12/1/8/A/0</v>
          </cell>
        </row>
        <row r="116">
          <cell r="A116" t="str">
            <v>115</v>
          </cell>
          <cell r="B116" t="str">
            <v>OM1_8142</v>
          </cell>
          <cell r="C116" t="str">
            <v>142 - O &amp; M Expenses Amount</v>
          </cell>
          <cell r="D116">
            <v>0</v>
          </cell>
          <cell r="F116" t="str">
            <v>CALC</v>
          </cell>
          <cell r="H116" t="str">
            <v>142</v>
          </cell>
          <cell r="I116" t="str">
            <v>C</v>
          </cell>
          <cell r="J116" t="str">
            <v>om_exp</v>
          </cell>
          <cell r="K116" t="str">
            <v>beg_bal</v>
          </cell>
          <cell r="M116" t="str">
            <v>2010/12/1/8/A/0</v>
          </cell>
        </row>
        <row r="117">
          <cell r="A117" t="str">
            <v>116</v>
          </cell>
          <cell r="B117" t="str">
            <v>OM9_8142</v>
          </cell>
          <cell r="C117" t="str">
            <v>142 - GCP Jurisdictional Factor</v>
          </cell>
          <cell r="D117">
            <v>1</v>
          </cell>
          <cell r="F117" t="str">
            <v>CALC</v>
          </cell>
          <cell r="H117" t="str">
            <v>142</v>
          </cell>
          <cell r="I117" t="str">
            <v>C</v>
          </cell>
          <cell r="J117" t="str">
            <v>om_exp</v>
          </cell>
          <cell r="K117" t="str">
            <v>juris_gcp</v>
          </cell>
          <cell r="M117" t="str">
            <v>2010/12/1/8/A/0</v>
          </cell>
        </row>
        <row r="118">
          <cell r="A118" t="str">
            <v>117</v>
          </cell>
          <cell r="B118" t="str">
            <v>OM9_8142</v>
          </cell>
          <cell r="C118" t="str">
            <v>142 - GCP Jurisdictional Factor</v>
          </cell>
          <cell r="D118">
            <v>1</v>
          </cell>
          <cell r="F118" t="str">
            <v>CALC</v>
          </cell>
          <cell r="H118" t="str">
            <v>142</v>
          </cell>
          <cell r="I118" t="str">
            <v>C</v>
          </cell>
          <cell r="J118" t="str">
            <v>om_exp</v>
          </cell>
          <cell r="K118" t="str">
            <v>juris_gcp</v>
          </cell>
          <cell r="M118" t="str">
            <v>2010/12/1/8/A/0</v>
          </cell>
        </row>
        <row r="119">
          <cell r="A119" t="str">
            <v>118</v>
          </cell>
          <cell r="B119" t="str">
            <v>OM9_8142</v>
          </cell>
          <cell r="C119" t="str">
            <v>142 - GCP Jurisdictional Factor</v>
          </cell>
          <cell r="D119">
            <v>1</v>
          </cell>
          <cell r="F119" t="str">
            <v>CALC</v>
          </cell>
          <cell r="H119" t="str">
            <v>142</v>
          </cell>
          <cell r="I119" t="str">
            <v>C</v>
          </cell>
          <cell r="J119" t="str">
            <v>om_exp</v>
          </cell>
          <cell r="K119" t="str">
            <v>juris_gcp</v>
          </cell>
          <cell r="M119" t="str">
            <v>2010/12/1/8/A/0</v>
          </cell>
        </row>
        <row r="120">
          <cell r="A120" t="str">
            <v>119</v>
          </cell>
          <cell r="B120" t="str">
            <v>OMD_8142</v>
          </cell>
          <cell r="C120" t="str">
            <v>142 - Energy Jurisdictional O &amp; M Exp Amount</v>
          </cell>
          <cell r="D120">
            <v>0</v>
          </cell>
          <cell r="F120" t="str">
            <v>CALC</v>
          </cell>
          <cell r="H120" t="str">
            <v>142</v>
          </cell>
          <cell r="I120" t="str">
            <v>C</v>
          </cell>
          <cell r="J120" t="str">
            <v>om_exp</v>
          </cell>
          <cell r="K120" t="str">
            <v>juris_energy_amt</v>
          </cell>
          <cell r="M120" t="str">
            <v>2010/12/1/8/A/0</v>
          </cell>
        </row>
        <row r="121">
          <cell r="A121" t="str">
            <v>120</v>
          </cell>
          <cell r="B121" t="str">
            <v>OMD_8142</v>
          </cell>
          <cell r="C121" t="str">
            <v>142 - Energy Jurisdictional O &amp; M Exp Amount</v>
          </cell>
          <cell r="D121">
            <v>0</v>
          </cell>
          <cell r="F121" t="str">
            <v>CALC</v>
          </cell>
          <cell r="H121" t="str">
            <v>142</v>
          </cell>
          <cell r="I121" t="str">
            <v>C</v>
          </cell>
          <cell r="J121" t="str">
            <v>om_exp</v>
          </cell>
          <cell r="K121" t="str">
            <v>juris_energy_amt</v>
          </cell>
          <cell r="M121" t="str">
            <v>2010/12/1/8/A/0</v>
          </cell>
        </row>
        <row r="122">
          <cell r="A122" t="str">
            <v>121</v>
          </cell>
          <cell r="B122" t="str">
            <v>OMD_8142</v>
          </cell>
          <cell r="C122" t="str">
            <v>142 - Energy Jurisdictional O &amp; M Exp Amount</v>
          </cell>
          <cell r="D122">
            <v>0</v>
          </cell>
          <cell r="F122" t="str">
            <v>CALC</v>
          </cell>
          <cell r="H122" t="str">
            <v>142</v>
          </cell>
          <cell r="I122" t="str">
            <v>C</v>
          </cell>
          <cell r="J122" t="str">
            <v>om_exp</v>
          </cell>
          <cell r="K122" t="str">
            <v>juris_energy_amt</v>
          </cell>
          <cell r="M122" t="str">
            <v>2010/12/1/8/A/0</v>
          </cell>
        </row>
        <row r="123">
          <cell r="A123" t="str">
            <v>122</v>
          </cell>
          <cell r="B123" t="str">
            <v>OME_8142</v>
          </cell>
          <cell r="C123" t="str">
            <v>142 - Total Jurisdictional O &amp; M Exp Amount</v>
          </cell>
          <cell r="D123">
            <v>0</v>
          </cell>
          <cell r="F123" t="str">
            <v>CALC</v>
          </cell>
          <cell r="H123" t="str">
            <v>142</v>
          </cell>
          <cell r="I123" t="str">
            <v>C</v>
          </cell>
          <cell r="J123" t="str">
            <v>om_exp</v>
          </cell>
          <cell r="K123" t="str">
            <v>total_juris_amt</v>
          </cell>
          <cell r="M123" t="str">
            <v>2010/12/1/8/A/0</v>
          </cell>
        </row>
        <row r="124">
          <cell r="A124" t="str">
            <v>123</v>
          </cell>
          <cell r="B124" t="str">
            <v>OME_8142</v>
          </cell>
          <cell r="C124" t="str">
            <v>142 - Total Jurisdictional O &amp; M Exp Amount</v>
          </cell>
          <cell r="D124">
            <v>0</v>
          </cell>
          <cell r="F124" t="str">
            <v>CALC</v>
          </cell>
          <cell r="H124" t="str">
            <v>142</v>
          </cell>
          <cell r="I124" t="str">
            <v>C</v>
          </cell>
          <cell r="J124" t="str">
            <v>om_exp</v>
          </cell>
          <cell r="K124" t="str">
            <v>total_juris_amt</v>
          </cell>
          <cell r="M124" t="str">
            <v>2010/12/1/8/A/0</v>
          </cell>
        </row>
        <row r="125">
          <cell r="A125" t="str">
            <v>124</v>
          </cell>
          <cell r="B125" t="str">
            <v>OME_8142</v>
          </cell>
          <cell r="C125" t="str">
            <v>142 - Total Jurisdictional O &amp; M Exp Amount</v>
          </cell>
          <cell r="D125">
            <v>0</v>
          </cell>
          <cell r="F125" t="str">
            <v>CALC</v>
          </cell>
          <cell r="H125" t="str">
            <v>142</v>
          </cell>
          <cell r="I125" t="str">
            <v>C</v>
          </cell>
          <cell r="J125" t="str">
            <v>om_exp</v>
          </cell>
          <cell r="K125" t="str">
            <v>total_juris_amt</v>
          </cell>
          <cell r="M125" t="str">
            <v>2010/12/1/8/A/0</v>
          </cell>
        </row>
        <row r="126">
          <cell r="A126" t="str">
            <v>125</v>
          </cell>
          <cell r="B126" t="str">
            <v>OM5_8143</v>
          </cell>
          <cell r="C126" t="str">
            <v>143 - CP Allocation O &amp; M Exp Amount</v>
          </cell>
          <cell r="D126">
            <v>0</v>
          </cell>
          <cell r="F126" t="str">
            <v>CALC</v>
          </cell>
          <cell r="H126" t="str">
            <v>143</v>
          </cell>
          <cell r="I126" t="str">
            <v>C</v>
          </cell>
          <cell r="J126" t="str">
            <v>om_exp</v>
          </cell>
          <cell r="K126" t="str">
            <v>alloc_cp_amt</v>
          </cell>
          <cell r="M126" t="str">
            <v>2010/12/1/8/A/0</v>
          </cell>
        </row>
        <row r="127">
          <cell r="A127" t="str">
            <v>126</v>
          </cell>
          <cell r="B127" t="str">
            <v>OM5_8143</v>
          </cell>
          <cell r="C127" t="str">
            <v>143 - CP Allocation O &amp; M Exp Amount</v>
          </cell>
          <cell r="D127">
            <v>26102.47</v>
          </cell>
          <cell r="F127" t="str">
            <v>CALC</v>
          </cell>
          <cell r="H127" t="str">
            <v>143</v>
          </cell>
          <cell r="I127" t="str">
            <v>C</v>
          </cell>
          <cell r="J127" t="str">
            <v>om_exp</v>
          </cell>
          <cell r="K127" t="str">
            <v>alloc_cp_amt</v>
          </cell>
          <cell r="M127" t="str">
            <v>2010/12/1/8/A/0</v>
          </cell>
        </row>
        <row r="128">
          <cell r="A128" t="str">
            <v>127</v>
          </cell>
          <cell r="B128" t="str">
            <v>OM2_8143</v>
          </cell>
          <cell r="C128" t="str">
            <v>143 - CP Allocation Factor</v>
          </cell>
          <cell r="D128">
            <v>1</v>
          </cell>
          <cell r="F128" t="str">
            <v>CALC</v>
          </cell>
          <cell r="H128" t="str">
            <v>143</v>
          </cell>
          <cell r="I128" t="str">
            <v>C</v>
          </cell>
          <cell r="J128" t="str">
            <v>om_exp</v>
          </cell>
          <cell r="K128" t="str">
            <v>alloc_cp</v>
          </cell>
          <cell r="M128" t="str">
            <v>2010/12/1/8/A/0</v>
          </cell>
        </row>
        <row r="129">
          <cell r="A129" t="str">
            <v>128</v>
          </cell>
          <cell r="B129" t="str">
            <v>OM2_8143</v>
          </cell>
          <cell r="C129" t="str">
            <v>143 - CP Allocation Factor</v>
          </cell>
          <cell r="D129">
            <v>1</v>
          </cell>
          <cell r="F129" t="str">
            <v>CALC</v>
          </cell>
          <cell r="H129" t="str">
            <v>143</v>
          </cell>
          <cell r="I129" t="str">
            <v>C</v>
          </cell>
          <cell r="J129" t="str">
            <v>om_exp</v>
          </cell>
          <cell r="K129" t="str">
            <v>alloc_cp</v>
          </cell>
          <cell r="M129" t="str">
            <v>2010/12/1/8/A/0</v>
          </cell>
        </row>
        <row r="130">
          <cell r="A130" t="str">
            <v>129</v>
          </cell>
          <cell r="B130" t="str">
            <v>OM6_8143</v>
          </cell>
          <cell r="C130" t="str">
            <v>143 - GCP Allocation O &amp; M Exp Amount</v>
          </cell>
          <cell r="D130">
            <v>0</v>
          </cell>
          <cell r="F130" t="str">
            <v>CALC</v>
          </cell>
          <cell r="H130" t="str">
            <v>143</v>
          </cell>
          <cell r="I130" t="str">
            <v>C</v>
          </cell>
          <cell r="J130" t="str">
            <v>om_exp</v>
          </cell>
          <cell r="K130" t="str">
            <v>alloc_gcp_amt</v>
          </cell>
          <cell r="M130" t="str">
            <v>2010/12/1/8/A/0</v>
          </cell>
        </row>
        <row r="131">
          <cell r="A131" t="str">
            <v>130</v>
          </cell>
          <cell r="B131" t="str">
            <v>OM6_8143</v>
          </cell>
          <cell r="C131" t="str">
            <v>143 - GCP Allocation O &amp; M Exp Amount</v>
          </cell>
          <cell r="D131">
            <v>0</v>
          </cell>
          <cell r="F131" t="str">
            <v>CALC</v>
          </cell>
          <cell r="H131" t="str">
            <v>143</v>
          </cell>
          <cell r="I131" t="str">
            <v>C</v>
          </cell>
          <cell r="J131" t="str">
            <v>om_exp</v>
          </cell>
          <cell r="K131" t="str">
            <v>alloc_gcp_amt</v>
          </cell>
          <cell r="M131" t="str">
            <v>2010/12/1/8/A/0</v>
          </cell>
        </row>
        <row r="132">
          <cell r="A132" t="str">
            <v>131</v>
          </cell>
          <cell r="B132" t="str">
            <v>OM3_8143</v>
          </cell>
          <cell r="C132" t="str">
            <v>143 - GCP Allocation Factor</v>
          </cell>
          <cell r="D132">
            <v>0</v>
          </cell>
          <cell r="F132" t="str">
            <v>CALC</v>
          </cell>
          <cell r="H132" t="str">
            <v>143</v>
          </cell>
          <cell r="I132" t="str">
            <v>C</v>
          </cell>
          <cell r="J132" t="str">
            <v>om_exp</v>
          </cell>
          <cell r="K132" t="str">
            <v>alloc_gcp</v>
          </cell>
          <cell r="M132" t="str">
            <v>2010/12/1/8/A/0</v>
          </cell>
        </row>
        <row r="133">
          <cell r="A133" t="str">
            <v>132</v>
          </cell>
          <cell r="B133" t="str">
            <v>OM3_8143</v>
          </cell>
          <cell r="C133" t="str">
            <v>143 - GCP Allocation Factor</v>
          </cell>
          <cell r="D133">
            <v>0</v>
          </cell>
          <cell r="F133" t="str">
            <v>CALC</v>
          </cell>
          <cell r="H133" t="str">
            <v>143</v>
          </cell>
          <cell r="I133" t="str">
            <v>C</v>
          </cell>
          <cell r="J133" t="str">
            <v>om_exp</v>
          </cell>
          <cell r="K133" t="str">
            <v>alloc_gcp</v>
          </cell>
          <cell r="M133" t="str">
            <v>2010/12/1/8/A/0</v>
          </cell>
        </row>
        <row r="134">
          <cell r="A134" t="str">
            <v>133</v>
          </cell>
          <cell r="B134" t="str">
            <v>OMC_8143</v>
          </cell>
          <cell r="C134" t="str">
            <v>143 - GCP Jurisdictional O &amp; M Exp Amount</v>
          </cell>
          <cell r="D134">
            <v>0</v>
          </cell>
          <cell r="F134" t="str">
            <v>CALC</v>
          </cell>
          <cell r="H134" t="str">
            <v>143</v>
          </cell>
          <cell r="I134" t="str">
            <v>C</v>
          </cell>
          <cell r="J134" t="str">
            <v>om_exp</v>
          </cell>
          <cell r="K134" t="str">
            <v>juris_gcp_amt</v>
          </cell>
          <cell r="M134" t="str">
            <v>2010/12/1/8/A/0</v>
          </cell>
        </row>
        <row r="135">
          <cell r="A135" t="str">
            <v>134</v>
          </cell>
          <cell r="B135" t="str">
            <v>OMC_8143</v>
          </cell>
          <cell r="C135" t="str">
            <v>143 - GCP Jurisdictional O &amp; M Exp Amount</v>
          </cell>
          <cell r="D135">
            <v>0</v>
          </cell>
          <cell r="F135" t="str">
            <v>CALC</v>
          </cell>
          <cell r="H135" t="str">
            <v>143</v>
          </cell>
          <cell r="I135" t="str">
            <v>C</v>
          </cell>
          <cell r="J135" t="str">
            <v>om_exp</v>
          </cell>
          <cell r="K135" t="str">
            <v>juris_gcp_amt</v>
          </cell>
          <cell r="M135" t="str">
            <v>2010/12/1/8/A/0</v>
          </cell>
        </row>
        <row r="136">
          <cell r="A136" t="str">
            <v>135</v>
          </cell>
          <cell r="B136" t="str">
            <v>OM4_8143</v>
          </cell>
          <cell r="C136" t="str">
            <v>143 - Energy Allocation Factor</v>
          </cell>
          <cell r="D136">
            <v>0</v>
          </cell>
          <cell r="F136" t="str">
            <v>CALC</v>
          </cell>
          <cell r="H136" t="str">
            <v>143</v>
          </cell>
          <cell r="I136" t="str">
            <v>C</v>
          </cell>
          <cell r="J136" t="str">
            <v>om_exp</v>
          </cell>
          <cell r="K136" t="str">
            <v>alloc_energy</v>
          </cell>
          <cell r="M136" t="str">
            <v>2010/12/1/8/A/0</v>
          </cell>
        </row>
        <row r="137">
          <cell r="A137" t="str">
            <v>136</v>
          </cell>
          <cell r="B137" t="str">
            <v>OM4_8143</v>
          </cell>
          <cell r="C137" t="str">
            <v>143 - Energy Allocation Factor</v>
          </cell>
          <cell r="D137">
            <v>0</v>
          </cell>
          <cell r="F137" t="str">
            <v>CALC</v>
          </cell>
          <cell r="H137" t="str">
            <v>143</v>
          </cell>
          <cell r="I137" t="str">
            <v>C</v>
          </cell>
          <cell r="J137" t="str">
            <v>om_exp</v>
          </cell>
          <cell r="K137" t="str">
            <v>alloc_energy</v>
          </cell>
          <cell r="M137" t="str">
            <v>2010/12/1/8/A/0</v>
          </cell>
        </row>
        <row r="138">
          <cell r="A138" t="str">
            <v>137</v>
          </cell>
          <cell r="B138" t="str">
            <v>OM7_8143</v>
          </cell>
          <cell r="C138" t="str">
            <v>143 - Energy Allocation O &amp; M Exp Amount</v>
          </cell>
          <cell r="D138">
            <v>0</v>
          </cell>
          <cell r="F138" t="str">
            <v>CALC</v>
          </cell>
          <cell r="H138" t="str">
            <v>143</v>
          </cell>
          <cell r="I138" t="str">
            <v>C</v>
          </cell>
          <cell r="J138" t="str">
            <v>om_exp</v>
          </cell>
          <cell r="K138" t="str">
            <v>alloc_energy_amt</v>
          </cell>
          <cell r="M138" t="str">
            <v>2010/12/1/8/A/0</v>
          </cell>
        </row>
        <row r="139">
          <cell r="A139" t="str">
            <v>138</v>
          </cell>
          <cell r="B139" t="str">
            <v>OM7_8143</v>
          </cell>
          <cell r="C139" t="str">
            <v>143 - Energy Allocation O &amp; M Exp Amount</v>
          </cell>
          <cell r="D139">
            <v>0</v>
          </cell>
          <cell r="F139" t="str">
            <v>CALC</v>
          </cell>
          <cell r="H139" t="str">
            <v>143</v>
          </cell>
          <cell r="I139" t="str">
            <v>C</v>
          </cell>
          <cell r="J139" t="str">
            <v>om_exp</v>
          </cell>
          <cell r="K139" t="str">
            <v>alloc_energy_amt</v>
          </cell>
          <cell r="M139" t="str">
            <v>2010/12/1/8/A/0</v>
          </cell>
        </row>
        <row r="140">
          <cell r="A140" t="str">
            <v>139</v>
          </cell>
          <cell r="B140" t="str">
            <v>OMB_8143</v>
          </cell>
          <cell r="C140" t="str">
            <v>143 - CP Jurisdictional O &amp; M Exp Amount</v>
          </cell>
          <cell r="D140">
            <v>0</v>
          </cell>
          <cell r="F140" t="str">
            <v>CALC</v>
          </cell>
          <cell r="H140" t="str">
            <v>143</v>
          </cell>
          <cell r="I140" t="str">
            <v>C</v>
          </cell>
          <cell r="J140" t="str">
            <v>om_exp</v>
          </cell>
          <cell r="K140" t="str">
            <v>juris_cp_amt</v>
          </cell>
          <cell r="M140" t="str">
            <v>2010/12/1/8/A/0</v>
          </cell>
        </row>
        <row r="141">
          <cell r="A141" t="str">
            <v>140</v>
          </cell>
          <cell r="B141" t="str">
            <v>OMB_8143</v>
          </cell>
          <cell r="C141" t="str">
            <v>143 - CP Jurisdictional O &amp; M Exp Amount</v>
          </cell>
          <cell r="D141">
            <v>25588.525416935001</v>
          </cell>
          <cell r="F141" t="str">
            <v>CALC</v>
          </cell>
          <cell r="H141" t="str">
            <v>143</v>
          </cell>
          <cell r="I141" t="str">
            <v>C</v>
          </cell>
          <cell r="J141" t="str">
            <v>om_exp</v>
          </cell>
          <cell r="K141" t="str">
            <v>juris_cp_amt</v>
          </cell>
          <cell r="M141" t="str">
            <v>2010/12/1/8/A/0</v>
          </cell>
        </row>
        <row r="142">
          <cell r="A142" t="str">
            <v>141</v>
          </cell>
          <cell r="B142" t="str">
            <v>O/U_8MON</v>
          </cell>
          <cell r="C142" t="str">
            <v>Over/(under) for the current period</v>
          </cell>
          <cell r="D142">
            <v>-1644742.4612382499</v>
          </cell>
          <cell r="F142" t="str">
            <v>CALC</v>
          </cell>
          <cell r="H142" t="str">
            <v>SP_CALC_OVER_UNDER</v>
          </cell>
          <cell r="I142" t="str">
            <v>F</v>
          </cell>
          <cell r="J142" t="str">
            <v>over_under</v>
          </cell>
          <cell r="K142" t="str">
            <v>curr_mon</v>
          </cell>
          <cell r="L142" t="str">
            <v>entry_to_gl</v>
          </cell>
          <cell r="M142" t="str">
            <v>2010/12/1/8/A/0</v>
          </cell>
        </row>
        <row r="143">
          <cell r="A143" t="str">
            <v>142</v>
          </cell>
          <cell r="B143" t="str">
            <v>O/U_8YTD</v>
          </cell>
          <cell r="C143" t="str">
            <v>YTD Over/(under) excluding current period</v>
          </cell>
          <cell r="D143">
            <v>42331704.959334299</v>
          </cell>
          <cell r="F143" t="str">
            <v>PRIOR_JV</v>
          </cell>
          <cell r="J143" t="str">
            <v>over_under</v>
          </cell>
          <cell r="K143" t="str">
            <v>ytd</v>
          </cell>
          <cell r="M143" t="str">
            <v>2010/12/1/8/A/0</v>
          </cell>
        </row>
        <row r="144">
          <cell r="A144" t="str">
            <v>143</v>
          </cell>
          <cell r="B144" t="str">
            <v>GLB_8END</v>
          </cell>
          <cell r="C144" t="str">
            <v>End of Period GL Balance</v>
          </cell>
          <cell r="D144">
            <v>45265983.705183797</v>
          </cell>
          <cell r="F144" t="str">
            <v>CALC</v>
          </cell>
          <cell r="H144" t="str">
            <v>SP_CALC_ENTRY_TO_GL</v>
          </cell>
          <cell r="J144" t="str">
            <v>entry_to_gl</v>
          </cell>
          <cell r="K144" t="str">
            <v>end_bal</v>
          </cell>
          <cell r="M144" t="str">
            <v>2010/12/1/8/A/0</v>
          </cell>
        </row>
        <row r="145">
          <cell r="A145" t="str">
            <v>144</v>
          </cell>
          <cell r="B145" t="str">
            <v>TRU_8TOT</v>
          </cell>
          <cell r="C145" t="str">
            <v>Total amount to be Refunded/(Collected) in Current Year</v>
          </cell>
          <cell r="D145">
            <v>6296975</v>
          </cell>
          <cell r="F145" t="str">
            <v>CALC</v>
          </cell>
          <cell r="H145" t="str">
            <v>SP_CALC_PRIOR_PERIOD</v>
          </cell>
          <cell r="J145" t="str">
            <v>prior_period</v>
          </cell>
          <cell r="K145" t="str">
            <v>report_only</v>
          </cell>
          <cell r="M145" t="str">
            <v>2010/12/1/8/A/0</v>
          </cell>
        </row>
        <row r="146">
          <cell r="A146" t="str">
            <v>145</v>
          </cell>
          <cell r="B146" t="str">
            <v>RAF_8FEE</v>
          </cell>
          <cell r="C146" t="str">
            <v>Regulatory Assessment Fee</v>
          </cell>
          <cell r="D146">
            <v>9525.5472743999999</v>
          </cell>
          <cell r="F146" t="str">
            <v>CALC</v>
          </cell>
          <cell r="H146" t="str">
            <v>SP_CALC_REVENUE</v>
          </cell>
          <cell r="J146" t="str">
            <v>revenue</v>
          </cell>
          <cell r="K146" t="str">
            <v>report_only</v>
          </cell>
          <cell r="M146" t="str">
            <v>2010/12/1/8/A/0</v>
          </cell>
        </row>
        <row r="147">
          <cell r="A147" t="str">
            <v>146</v>
          </cell>
          <cell r="B147" t="str">
            <v>OM6_8140</v>
          </cell>
          <cell r="C147" t="str">
            <v>140 - GCP Allocation O &amp; M Exp Amount</v>
          </cell>
          <cell r="D147">
            <v>0</v>
          </cell>
          <cell r="F147" t="str">
            <v>CALC</v>
          </cell>
          <cell r="H147" t="str">
            <v>140</v>
          </cell>
          <cell r="I147" t="str">
            <v>C</v>
          </cell>
          <cell r="J147" t="str">
            <v>om_exp</v>
          </cell>
          <cell r="K147" t="str">
            <v>alloc_gcp_amt</v>
          </cell>
          <cell r="M147" t="str">
            <v>2010/12/1/8/A/0</v>
          </cell>
        </row>
        <row r="148">
          <cell r="A148" t="str">
            <v>147</v>
          </cell>
          <cell r="B148" t="str">
            <v>OM6_8140</v>
          </cell>
          <cell r="C148" t="str">
            <v>140 - GCP Allocation O &amp; M Exp Amount</v>
          </cell>
          <cell r="D148">
            <v>0</v>
          </cell>
          <cell r="F148" t="str">
            <v>CALC</v>
          </cell>
          <cell r="H148" t="str">
            <v>140</v>
          </cell>
          <cell r="I148" t="str">
            <v>C</v>
          </cell>
          <cell r="J148" t="str">
            <v>om_exp</v>
          </cell>
          <cell r="K148" t="str">
            <v>alloc_gcp_amt</v>
          </cell>
          <cell r="M148" t="str">
            <v>2010/12/1/8/A/0</v>
          </cell>
        </row>
        <row r="149">
          <cell r="A149" t="str">
            <v>148</v>
          </cell>
          <cell r="B149" t="str">
            <v>OM6_8140</v>
          </cell>
          <cell r="C149" t="str">
            <v>140 - GCP Allocation O &amp; M Exp Amount</v>
          </cell>
          <cell r="D149">
            <v>0</v>
          </cell>
          <cell r="F149" t="str">
            <v>CALC</v>
          </cell>
          <cell r="H149" t="str">
            <v>140</v>
          </cell>
          <cell r="I149" t="str">
            <v>C</v>
          </cell>
          <cell r="J149" t="str">
            <v>om_exp</v>
          </cell>
          <cell r="K149" t="str">
            <v>alloc_gcp_amt</v>
          </cell>
          <cell r="M149" t="str">
            <v>2010/12/1/8/A/0</v>
          </cell>
        </row>
        <row r="150">
          <cell r="A150" t="str">
            <v>149</v>
          </cell>
          <cell r="B150" t="str">
            <v>OM6_8140</v>
          </cell>
          <cell r="C150" t="str">
            <v>140 - GCP Allocation O &amp; M Exp Amount</v>
          </cell>
          <cell r="D150">
            <v>0</v>
          </cell>
          <cell r="F150" t="str">
            <v>CALC</v>
          </cell>
          <cell r="H150" t="str">
            <v>140</v>
          </cell>
          <cell r="I150" t="str">
            <v>C</v>
          </cell>
          <cell r="J150" t="str">
            <v>om_exp</v>
          </cell>
          <cell r="K150" t="str">
            <v>alloc_gcp_amt</v>
          </cell>
          <cell r="M150" t="str">
            <v>2010/12/1/8/A/0</v>
          </cell>
        </row>
        <row r="151">
          <cell r="A151" t="str">
            <v>150</v>
          </cell>
          <cell r="B151" t="str">
            <v>OM6_8140</v>
          </cell>
          <cell r="C151" t="str">
            <v>140 - GCP Allocation O &amp; M Exp Amount</v>
          </cell>
          <cell r="D151">
            <v>0</v>
          </cell>
          <cell r="F151" t="str">
            <v>CALC</v>
          </cell>
          <cell r="H151" t="str">
            <v>140</v>
          </cell>
          <cell r="I151" t="str">
            <v>C</v>
          </cell>
          <cell r="J151" t="str">
            <v>om_exp</v>
          </cell>
          <cell r="K151" t="str">
            <v>alloc_gcp_amt</v>
          </cell>
          <cell r="M151" t="str">
            <v>2010/12/1/8/A/0</v>
          </cell>
        </row>
        <row r="152">
          <cell r="A152" t="str">
            <v>151</v>
          </cell>
          <cell r="B152" t="str">
            <v>OM6_8140</v>
          </cell>
          <cell r="C152" t="str">
            <v>140 - GCP Allocation O &amp; M Exp Amount</v>
          </cell>
          <cell r="D152">
            <v>0</v>
          </cell>
          <cell r="F152" t="str">
            <v>CALC</v>
          </cell>
          <cell r="H152" t="str">
            <v>140</v>
          </cell>
          <cell r="I152" t="str">
            <v>C</v>
          </cell>
          <cell r="J152" t="str">
            <v>om_exp</v>
          </cell>
          <cell r="K152" t="str">
            <v>alloc_gcp_amt</v>
          </cell>
          <cell r="M152" t="str">
            <v>2010/12/1/8/A/0</v>
          </cell>
        </row>
        <row r="153">
          <cell r="A153" t="str">
            <v>152</v>
          </cell>
          <cell r="B153" t="str">
            <v>OM6_8140</v>
          </cell>
          <cell r="C153" t="str">
            <v>140 - GCP Allocation O &amp; M Exp Amount</v>
          </cell>
          <cell r="D153">
            <v>0</v>
          </cell>
          <cell r="F153" t="str">
            <v>CALC</v>
          </cell>
          <cell r="H153" t="str">
            <v>140</v>
          </cell>
          <cell r="I153" t="str">
            <v>C</v>
          </cell>
          <cell r="J153" t="str">
            <v>om_exp</v>
          </cell>
          <cell r="K153" t="str">
            <v>alloc_gcp_amt</v>
          </cell>
          <cell r="M153" t="str">
            <v>2010/12/1/8/A/0</v>
          </cell>
        </row>
        <row r="154">
          <cell r="A154" t="str">
            <v>153</v>
          </cell>
          <cell r="B154" t="str">
            <v>OM6_8140</v>
          </cell>
          <cell r="C154" t="str">
            <v>140 - GCP Allocation O &amp; M Exp Amount</v>
          </cell>
          <cell r="D154">
            <v>0</v>
          </cell>
          <cell r="F154" t="str">
            <v>CALC</v>
          </cell>
          <cell r="H154" t="str">
            <v>140</v>
          </cell>
          <cell r="I154" t="str">
            <v>C</v>
          </cell>
          <cell r="J154" t="str">
            <v>om_exp</v>
          </cell>
          <cell r="K154" t="str">
            <v>alloc_gcp_amt</v>
          </cell>
          <cell r="M154" t="str">
            <v>2010/12/1/8/A/0</v>
          </cell>
        </row>
        <row r="155">
          <cell r="A155" t="str">
            <v>154</v>
          </cell>
          <cell r="B155" t="str">
            <v>OM6_8140</v>
          </cell>
          <cell r="C155" t="str">
            <v>140 - GCP Allocation O &amp; M Exp Amount</v>
          </cell>
          <cell r="D155">
            <v>0</v>
          </cell>
          <cell r="F155" t="str">
            <v>CALC</v>
          </cell>
          <cell r="H155" t="str">
            <v>140</v>
          </cell>
          <cell r="I155" t="str">
            <v>C</v>
          </cell>
          <cell r="J155" t="str">
            <v>om_exp</v>
          </cell>
          <cell r="K155" t="str">
            <v>alloc_gcp_amt</v>
          </cell>
          <cell r="M155" t="str">
            <v>2010/12/1/8/A/0</v>
          </cell>
        </row>
        <row r="156">
          <cell r="A156" t="str">
            <v>155</v>
          </cell>
          <cell r="B156" t="str">
            <v>OM3_8140</v>
          </cell>
          <cell r="C156" t="str">
            <v>140 - GCP Allocation Factor</v>
          </cell>
          <cell r="D156">
            <v>0</v>
          </cell>
          <cell r="F156" t="str">
            <v>CALC</v>
          </cell>
          <cell r="H156" t="str">
            <v>140</v>
          </cell>
          <cell r="I156" t="str">
            <v>C</v>
          </cell>
          <cell r="J156" t="str">
            <v>om_exp</v>
          </cell>
          <cell r="K156" t="str">
            <v>alloc_gcp</v>
          </cell>
          <cell r="M156" t="str">
            <v>2010/12/1/8/A/0</v>
          </cell>
        </row>
        <row r="157">
          <cell r="A157" t="str">
            <v>156</v>
          </cell>
          <cell r="B157" t="str">
            <v>OM3_8140</v>
          </cell>
          <cell r="C157" t="str">
            <v>140 - GCP Allocation Factor</v>
          </cell>
          <cell r="D157">
            <v>0</v>
          </cell>
          <cell r="F157" t="str">
            <v>CALC</v>
          </cell>
          <cell r="H157" t="str">
            <v>140</v>
          </cell>
          <cell r="I157" t="str">
            <v>C</v>
          </cell>
          <cell r="J157" t="str">
            <v>om_exp</v>
          </cell>
          <cell r="K157" t="str">
            <v>alloc_gcp</v>
          </cell>
          <cell r="M157" t="str">
            <v>2010/12/1/8/A/0</v>
          </cell>
        </row>
        <row r="158">
          <cell r="A158" t="str">
            <v>157</v>
          </cell>
          <cell r="B158" t="str">
            <v>OM3_8140</v>
          </cell>
          <cell r="C158" t="str">
            <v>140 - GCP Allocation Factor</v>
          </cell>
          <cell r="D158">
            <v>0</v>
          </cell>
          <cell r="F158" t="str">
            <v>CALC</v>
          </cell>
          <cell r="H158" t="str">
            <v>140</v>
          </cell>
          <cell r="I158" t="str">
            <v>C</v>
          </cell>
          <cell r="J158" t="str">
            <v>om_exp</v>
          </cell>
          <cell r="K158" t="str">
            <v>alloc_gcp</v>
          </cell>
          <cell r="M158" t="str">
            <v>2010/12/1/8/A/0</v>
          </cell>
        </row>
        <row r="159">
          <cell r="A159" t="str">
            <v>158</v>
          </cell>
          <cell r="B159" t="str">
            <v>OM3_8140</v>
          </cell>
          <cell r="C159" t="str">
            <v>140 - GCP Allocation Factor</v>
          </cell>
          <cell r="D159">
            <v>0</v>
          </cell>
          <cell r="F159" t="str">
            <v>CALC</v>
          </cell>
          <cell r="H159" t="str">
            <v>140</v>
          </cell>
          <cell r="I159" t="str">
            <v>C</v>
          </cell>
          <cell r="J159" t="str">
            <v>om_exp</v>
          </cell>
          <cell r="K159" t="str">
            <v>alloc_gcp</v>
          </cell>
          <cell r="M159" t="str">
            <v>2010/12/1/8/A/0</v>
          </cell>
        </row>
        <row r="160">
          <cell r="A160" t="str">
            <v>159</v>
          </cell>
          <cell r="B160" t="str">
            <v>OM3_8140</v>
          </cell>
          <cell r="C160" t="str">
            <v>140 - GCP Allocation Factor</v>
          </cell>
          <cell r="D160">
            <v>0</v>
          </cell>
          <cell r="F160" t="str">
            <v>CALC</v>
          </cell>
          <cell r="H160" t="str">
            <v>140</v>
          </cell>
          <cell r="I160" t="str">
            <v>C</v>
          </cell>
          <cell r="J160" t="str">
            <v>om_exp</v>
          </cell>
          <cell r="K160" t="str">
            <v>alloc_gcp</v>
          </cell>
          <cell r="M160" t="str">
            <v>2010/12/1/8/A/0</v>
          </cell>
        </row>
        <row r="161">
          <cell r="A161" t="str">
            <v>160</v>
          </cell>
          <cell r="B161" t="str">
            <v>OM3_8140</v>
          </cell>
          <cell r="C161" t="str">
            <v>140 - GCP Allocation Factor</v>
          </cell>
          <cell r="D161">
            <v>0</v>
          </cell>
          <cell r="F161" t="str">
            <v>CALC</v>
          </cell>
          <cell r="H161" t="str">
            <v>140</v>
          </cell>
          <cell r="I161" t="str">
            <v>C</v>
          </cell>
          <cell r="J161" t="str">
            <v>om_exp</v>
          </cell>
          <cell r="K161" t="str">
            <v>alloc_gcp</v>
          </cell>
          <cell r="M161" t="str">
            <v>2010/12/1/8/A/0</v>
          </cell>
        </row>
        <row r="162">
          <cell r="A162" t="str">
            <v>161</v>
          </cell>
          <cell r="B162" t="str">
            <v>OM3_8140</v>
          </cell>
          <cell r="C162" t="str">
            <v>140 - GCP Allocation Factor</v>
          </cell>
          <cell r="D162">
            <v>0</v>
          </cell>
          <cell r="F162" t="str">
            <v>CALC</v>
          </cell>
          <cell r="H162" t="str">
            <v>140</v>
          </cell>
          <cell r="I162" t="str">
            <v>C</v>
          </cell>
          <cell r="J162" t="str">
            <v>om_exp</v>
          </cell>
          <cell r="K162" t="str">
            <v>alloc_gcp</v>
          </cell>
          <cell r="M162" t="str">
            <v>2010/12/1/8/A/0</v>
          </cell>
        </row>
        <row r="163">
          <cell r="A163" t="str">
            <v>162</v>
          </cell>
          <cell r="B163" t="str">
            <v>OM3_8140</v>
          </cell>
          <cell r="C163" t="str">
            <v>140 - GCP Allocation Factor</v>
          </cell>
          <cell r="D163">
            <v>0</v>
          </cell>
          <cell r="F163" t="str">
            <v>CALC</v>
          </cell>
          <cell r="H163" t="str">
            <v>140</v>
          </cell>
          <cell r="I163" t="str">
            <v>C</v>
          </cell>
          <cell r="J163" t="str">
            <v>om_exp</v>
          </cell>
          <cell r="K163" t="str">
            <v>alloc_gcp</v>
          </cell>
          <cell r="M163" t="str">
            <v>2010/12/1/8/A/0</v>
          </cell>
        </row>
        <row r="164">
          <cell r="A164" t="str">
            <v>163</v>
          </cell>
          <cell r="B164" t="str">
            <v>OM3_8140</v>
          </cell>
          <cell r="C164" t="str">
            <v>140 - GCP Allocation Factor</v>
          </cell>
          <cell r="D164">
            <v>0</v>
          </cell>
          <cell r="F164" t="str">
            <v>CALC</v>
          </cell>
          <cell r="H164" t="str">
            <v>140</v>
          </cell>
          <cell r="I164" t="str">
            <v>C</v>
          </cell>
          <cell r="J164" t="str">
            <v>om_exp</v>
          </cell>
          <cell r="K164" t="str">
            <v>alloc_gcp</v>
          </cell>
          <cell r="M164" t="str">
            <v>2010/12/1/8/A/0</v>
          </cell>
        </row>
        <row r="165">
          <cell r="A165" t="str">
            <v>164</v>
          </cell>
          <cell r="B165" t="str">
            <v>OMC_8140</v>
          </cell>
          <cell r="C165" t="str">
            <v>140 - GCP Jurisdictional O &amp; M Exp Amount</v>
          </cell>
          <cell r="D165">
            <v>0</v>
          </cell>
          <cell r="F165" t="str">
            <v>CALC</v>
          </cell>
          <cell r="H165" t="str">
            <v>140</v>
          </cell>
          <cell r="I165" t="str">
            <v>C</v>
          </cell>
          <cell r="J165" t="str">
            <v>om_exp</v>
          </cell>
          <cell r="K165" t="str">
            <v>juris_gcp_amt</v>
          </cell>
          <cell r="M165" t="str">
            <v>2010/12/1/8/A/0</v>
          </cell>
        </row>
        <row r="166">
          <cell r="A166" t="str">
            <v>165</v>
          </cell>
          <cell r="B166" t="str">
            <v>OMC_8140</v>
          </cell>
          <cell r="C166" t="str">
            <v>140 - GCP Jurisdictional O &amp; M Exp Amount</v>
          </cell>
          <cell r="D166">
            <v>0</v>
          </cell>
          <cell r="F166" t="str">
            <v>CALC</v>
          </cell>
          <cell r="H166" t="str">
            <v>140</v>
          </cell>
          <cell r="I166" t="str">
            <v>C</v>
          </cell>
          <cell r="J166" t="str">
            <v>om_exp</v>
          </cell>
          <cell r="K166" t="str">
            <v>juris_gcp_amt</v>
          </cell>
          <cell r="M166" t="str">
            <v>2010/12/1/8/A/0</v>
          </cell>
        </row>
        <row r="167">
          <cell r="A167" t="str">
            <v>166</v>
          </cell>
          <cell r="B167" t="str">
            <v>OMC_8140</v>
          </cell>
          <cell r="C167" t="str">
            <v>140 - GCP Jurisdictional O &amp; M Exp Amount</v>
          </cell>
          <cell r="D167">
            <v>0</v>
          </cell>
          <cell r="F167" t="str">
            <v>CALC</v>
          </cell>
          <cell r="H167" t="str">
            <v>140</v>
          </cell>
          <cell r="I167" t="str">
            <v>C</v>
          </cell>
          <cell r="J167" t="str">
            <v>om_exp</v>
          </cell>
          <cell r="K167" t="str">
            <v>juris_gcp_amt</v>
          </cell>
          <cell r="M167" t="str">
            <v>2010/12/1/8/A/0</v>
          </cell>
        </row>
        <row r="168">
          <cell r="A168" t="str">
            <v>167</v>
          </cell>
          <cell r="B168" t="str">
            <v>OMC_8140</v>
          </cell>
          <cell r="C168" t="str">
            <v>140 - GCP Jurisdictional O &amp; M Exp Amount</v>
          </cell>
          <cell r="D168">
            <v>0</v>
          </cell>
          <cell r="F168" t="str">
            <v>CALC</v>
          </cell>
          <cell r="H168" t="str">
            <v>140</v>
          </cell>
          <cell r="I168" t="str">
            <v>C</v>
          </cell>
          <cell r="J168" t="str">
            <v>om_exp</v>
          </cell>
          <cell r="K168" t="str">
            <v>juris_gcp_amt</v>
          </cell>
          <cell r="M168" t="str">
            <v>2010/12/1/8/A/0</v>
          </cell>
        </row>
        <row r="169">
          <cell r="A169" t="str">
            <v>168</v>
          </cell>
          <cell r="B169" t="str">
            <v>OMC_8140</v>
          </cell>
          <cell r="C169" t="str">
            <v>140 - GCP Jurisdictional O &amp; M Exp Amount</v>
          </cell>
          <cell r="D169">
            <v>0</v>
          </cell>
          <cell r="F169" t="str">
            <v>CALC</v>
          </cell>
          <cell r="H169" t="str">
            <v>140</v>
          </cell>
          <cell r="I169" t="str">
            <v>C</v>
          </cell>
          <cell r="J169" t="str">
            <v>om_exp</v>
          </cell>
          <cell r="K169" t="str">
            <v>juris_gcp_amt</v>
          </cell>
          <cell r="M169" t="str">
            <v>2010/12/1/8/A/0</v>
          </cell>
        </row>
        <row r="170">
          <cell r="A170" t="str">
            <v>169</v>
          </cell>
          <cell r="B170" t="str">
            <v>OMC_8140</v>
          </cell>
          <cell r="C170" t="str">
            <v>140 - GCP Jurisdictional O &amp; M Exp Amount</v>
          </cell>
          <cell r="D170">
            <v>0</v>
          </cell>
          <cell r="F170" t="str">
            <v>CALC</v>
          </cell>
          <cell r="H170" t="str">
            <v>140</v>
          </cell>
          <cell r="I170" t="str">
            <v>C</v>
          </cell>
          <cell r="J170" t="str">
            <v>om_exp</v>
          </cell>
          <cell r="K170" t="str">
            <v>juris_gcp_amt</v>
          </cell>
          <cell r="M170" t="str">
            <v>2010/12/1/8/A/0</v>
          </cell>
        </row>
        <row r="171">
          <cell r="A171" t="str">
            <v>170</v>
          </cell>
          <cell r="B171" t="str">
            <v>OMC_8140</v>
          </cell>
          <cell r="C171" t="str">
            <v>140 - GCP Jurisdictional O &amp; M Exp Amount</v>
          </cell>
          <cell r="D171">
            <v>0</v>
          </cell>
          <cell r="F171" t="str">
            <v>CALC</v>
          </cell>
          <cell r="H171" t="str">
            <v>140</v>
          </cell>
          <cell r="I171" t="str">
            <v>C</v>
          </cell>
          <cell r="J171" t="str">
            <v>om_exp</v>
          </cell>
          <cell r="K171" t="str">
            <v>juris_gcp_amt</v>
          </cell>
          <cell r="M171" t="str">
            <v>2010/12/1/8/A/0</v>
          </cell>
        </row>
        <row r="172">
          <cell r="A172" t="str">
            <v>171</v>
          </cell>
          <cell r="B172" t="str">
            <v>OMC_8140</v>
          </cell>
          <cell r="C172" t="str">
            <v>140 - GCP Jurisdictional O &amp; M Exp Amount</v>
          </cell>
          <cell r="D172">
            <v>0</v>
          </cell>
          <cell r="F172" t="str">
            <v>CALC</v>
          </cell>
          <cell r="H172" t="str">
            <v>140</v>
          </cell>
          <cell r="I172" t="str">
            <v>C</v>
          </cell>
          <cell r="J172" t="str">
            <v>om_exp</v>
          </cell>
          <cell r="K172" t="str">
            <v>juris_gcp_amt</v>
          </cell>
          <cell r="M172" t="str">
            <v>2010/12/1/8/A/0</v>
          </cell>
        </row>
        <row r="173">
          <cell r="A173" t="str">
            <v>172</v>
          </cell>
          <cell r="B173" t="str">
            <v>OMC_8140</v>
          </cell>
          <cell r="C173" t="str">
            <v>140 - GCP Jurisdictional O &amp; M Exp Amount</v>
          </cell>
          <cell r="D173">
            <v>0</v>
          </cell>
          <cell r="F173" t="str">
            <v>CALC</v>
          </cell>
          <cell r="H173" t="str">
            <v>140</v>
          </cell>
          <cell r="I173" t="str">
            <v>C</v>
          </cell>
          <cell r="J173" t="str">
            <v>om_exp</v>
          </cell>
          <cell r="K173" t="str">
            <v>juris_gcp_amt</v>
          </cell>
          <cell r="M173" t="str">
            <v>2010/12/1/8/A/0</v>
          </cell>
        </row>
        <row r="174">
          <cell r="A174" t="str">
            <v>173</v>
          </cell>
          <cell r="B174" t="str">
            <v>OM4_8140</v>
          </cell>
          <cell r="C174" t="str">
            <v>140 - Energy Allocation Factor</v>
          </cell>
          <cell r="D174">
            <v>0</v>
          </cell>
          <cell r="F174" t="str">
            <v>CALC</v>
          </cell>
          <cell r="H174" t="str">
            <v>140</v>
          </cell>
          <cell r="I174" t="str">
            <v>C</v>
          </cell>
          <cell r="J174" t="str">
            <v>om_exp</v>
          </cell>
          <cell r="K174" t="str">
            <v>alloc_energy</v>
          </cell>
          <cell r="M174" t="str">
            <v>2010/12/1/8/A/0</v>
          </cell>
        </row>
        <row r="175">
          <cell r="A175" t="str">
            <v>174</v>
          </cell>
          <cell r="B175" t="str">
            <v>OM4_8140</v>
          </cell>
          <cell r="C175" t="str">
            <v>140 - Energy Allocation Factor</v>
          </cell>
          <cell r="D175">
            <v>0</v>
          </cell>
          <cell r="F175" t="str">
            <v>CALC</v>
          </cell>
          <cell r="H175" t="str">
            <v>140</v>
          </cell>
          <cell r="I175" t="str">
            <v>C</v>
          </cell>
          <cell r="J175" t="str">
            <v>om_exp</v>
          </cell>
          <cell r="K175" t="str">
            <v>alloc_energy</v>
          </cell>
          <cell r="M175" t="str">
            <v>2010/12/1/8/A/0</v>
          </cell>
        </row>
        <row r="176">
          <cell r="A176" t="str">
            <v>175</v>
          </cell>
          <cell r="B176" t="str">
            <v>OM4_8140</v>
          </cell>
          <cell r="C176" t="str">
            <v>140 - Energy Allocation Factor</v>
          </cell>
          <cell r="D176">
            <v>0</v>
          </cell>
          <cell r="F176" t="str">
            <v>CALC</v>
          </cell>
          <cell r="H176" t="str">
            <v>140</v>
          </cell>
          <cell r="I176" t="str">
            <v>C</v>
          </cell>
          <cell r="J176" t="str">
            <v>om_exp</v>
          </cell>
          <cell r="K176" t="str">
            <v>alloc_energy</v>
          </cell>
          <cell r="M176" t="str">
            <v>2010/12/1/8/A/0</v>
          </cell>
        </row>
        <row r="177">
          <cell r="A177" t="str">
            <v>176</v>
          </cell>
          <cell r="B177" t="str">
            <v>OM4_8140</v>
          </cell>
          <cell r="C177" t="str">
            <v>140 - Energy Allocation Factor</v>
          </cell>
          <cell r="D177">
            <v>0</v>
          </cell>
          <cell r="F177" t="str">
            <v>CALC</v>
          </cell>
          <cell r="H177" t="str">
            <v>140</v>
          </cell>
          <cell r="I177" t="str">
            <v>C</v>
          </cell>
          <cell r="J177" t="str">
            <v>om_exp</v>
          </cell>
          <cell r="K177" t="str">
            <v>alloc_energy</v>
          </cell>
          <cell r="M177" t="str">
            <v>2010/12/1/8/A/0</v>
          </cell>
        </row>
        <row r="178">
          <cell r="A178" t="str">
            <v>177</v>
          </cell>
          <cell r="B178" t="str">
            <v>OM4_8140</v>
          </cell>
          <cell r="C178" t="str">
            <v>140 - Energy Allocation Factor</v>
          </cell>
          <cell r="D178">
            <v>0</v>
          </cell>
          <cell r="F178" t="str">
            <v>CALC</v>
          </cell>
          <cell r="H178" t="str">
            <v>140</v>
          </cell>
          <cell r="I178" t="str">
            <v>C</v>
          </cell>
          <cell r="J178" t="str">
            <v>om_exp</v>
          </cell>
          <cell r="K178" t="str">
            <v>alloc_energy</v>
          </cell>
          <cell r="M178" t="str">
            <v>2010/12/1/8/A/0</v>
          </cell>
        </row>
        <row r="179">
          <cell r="A179" t="str">
            <v>178</v>
          </cell>
          <cell r="B179" t="str">
            <v>OM4_8140</v>
          </cell>
          <cell r="C179" t="str">
            <v>140 - Energy Allocation Factor</v>
          </cell>
          <cell r="D179">
            <v>0</v>
          </cell>
          <cell r="F179" t="str">
            <v>CALC</v>
          </cell>
          <cell r="H179" t="str">
            <v>140</v>
          </cell>
          <cell r="I179" t="str">
            <v>C</v>
          </cell>
          <cell r="J179" t="str">
            <v>om_exp</v>
          </cell>
          <cell r="K179" t="str">
            <v>alloc_energy</v>
          </cell>
          <cell r="M179" t="str">
            <v>2010/12/1/8/A/0</v>
          </cell>
        </row>
        <row r="180">
          <cell r="A180" t="str">
            <v>179</v>
          </cell>
          <cell r="B180" t="str">
            <v>OM4_8140</v>
          </cell>
          <cell r="C180" t="str">
            <v>140 - Energy Allocation Factor</v>
          </cell>
          <cell r="D180">
            <v>0</v>
          </cell>
          <cell r="F180" t="str">
            <v>CALC</v>
          </cell>
          <cell r="H180" t="str">
            <v>140</v>
          </cell>
          <cell r="I180" t="str">
            <v>C</v>
          </cell>
          <cell r="J180" t="str">
            <v>om_exp</v>
          </cell>
          <cell r="K180" t="str">
            <v>alloc_energy</v>
          </cell>
          <cell r="M180" t="str">
            <v>2010/12/1/8/A/0</v>
          </cell>
        </row>
        <row r="181">
          <cell r="A181" t="str">
            <v>180</v>
          </cell>
          <cell r="B181" t="str">
            <v>OM4_8140</v>
          </cell>
          <cell r="C181" t="str">
            <v>140 - Energy Allocation Factor</v>
          </cell>
          <cell r="D181">
            <v>0</v>
          </cell>
          <cell r="F181" t="str">
            <v>CALC</v>
          </cell>
          <cell r="H181" t="str">
            <v>140</v>
          </cell>
          <cell r="I181" t="str">
            <v>C</v>
          </cell>
          <cell r="J181" t="str">
            <v>om_exp</v>
          </cell>
          <cell r="K181" t="str">
            <v>alloc_energy</v>
          </cell>
          <cell r="M181" t="str">
            <v>2010/12/1/8/A/0</v>
          </cell>
        </row>
        <row r="182">
          <cell r="A182" t="str">
            <v>181</v>
          </cell>
          <cell r="B182" t="str">
            <v>OM4_8140</v>
          </cell>
          <cell r="C182" t="str">
            <v>140 - Energy Allocation Factor</v>
          </cell>
          <cell r="D182">
            <v>0</v>
          </cell>
          <cell r="F182" t="str">
            <v>CALC</v>
          </cell>
          <cell r="H182" t="str">
            <v>140</v>
          </cell>
          <cell r="I182" t="str">
            <v>C</v>
          </cell>
          <cell r="J182" t="str">
            <v>om_exp</v>
          </cell>
          <cell r="K182" t="str">
            <v>alloc_energy</v>
          </cell>
          <cell r="M182" t="str">
            <v>2010/12/1/8/A/0</v>
          </cell>
        </row>
        <row r="183">
          <cell r="A183" t="str">
            <v>182</v>
          </cell>
          <cell r="B183" t="str">
            <v>OM7_8140</v>
          </cell>
          <cell r="C183" t="str">
            <v>140 - Energy Allocation O &amp; M Exp Amount</v>
          </cell>
          <cell r="D183">
            <v>0</v>
          </cell>
          <cell r="F183" t="str">
            <v>CALC</v>
          </cell>
          <cell r="H183" t="str">
            <v>140</v>
          </cell>
          <cell r="I183" t="str">
            <v>C</v>
          </cell>
          <cell r="J183" t="str">
            <v>om_exp</v>
          </cell>
          <cell r="K183" t="str">
            <v>alloc_energy_amt</v>
          </cell>
          <cell r="M183" t="str">
            <v>2010/12/1/8/A/0</v>
          </cell>
        </row>
        <row r="184">
          <cell r="A184" t="str">
            <v>183</v>
          </cell>
          <cell r="B184" t="str">
            <v>OM7_8140</v>
          </cell>
          <cell r="C184" t="str">
            <v>140 - Energy Allocation O &amp; M Exp Amount</v>
          </cell>
          <cell r="D184">
            <v>0</v>
          </cell>
          <cell r="F184" t="str">
            <v>CALC</v>
          </cell>
          <cell r="H184" t="str">
            <v>140</v>
          </cell>
          <cell r="I184" t="str">
            <v>C</v>
          </cell>
          <cell r="J184" t="str">
            <v>om_exp</v>
          </cell>
          <cell r="K184" t="str">
            <v>alloc_energy_amt</v>
          </cell>
          <cell r="M184" t="str">
            <v>2010/12/1/8/A/0</v>
          </cell>
        </row>
        <row r="185">
          <cell r="A185" t="str">
            <v>184</v>
          </cell>
          <cell r="B185" t="str">
            <v>OM7_8140</v>
          </cell>
          <cell r="C185" t="str">
            <v>140 - Energy Allocation O &amp; M Exp Amount</v>
          </cell>
          <cell r="D185">
            <v>0</v>
          </cell>
          <cell r="F185" t="str">
            <v>CALC</v>
          </cell>
          <cell r="H185" t="str">
            <v>140</v>
          </cell>
          <cell r="I185" t="str">
            <v>C</v>
          </cell>
          <cell r="J185" t="str">
            <v>om_exp</v>
          </cell>
          <cell r="K185" t="str">
            <v>alloc_energy_amt</v>
          </cell>
          <cell r="M185" t="str">
            <v>2010/12/1/8/A/0</v>
          </cell>
        </row>
        <row r="186">
          <cell r="A186" t="str">
            <v>185</v>
          </cell>
          <cell r="B186" t="str">
            <v>OM7_8140</v>
          </cell>
          <cell r="C186" t="str">
            <v>140 - Energy Allocation O &amp; M Exp Amount</v>
          </cell>
          <cell r="D186">
            <v>0</v>
          </cell>
          <cell r="F186" t="str">
            <v>CALC</v>
          </cell>
          <cell r="H186" t="str">
            <v>140</v>
          </cell>
          <cell r="I186" t="str">
            <v>C</v>
          </cell>
          <cell r="J186" t="str">
            <v>om_exp</v>
          </cell>
          <cell r="K186" t="str">
            <v>alloc_energy_amt</v>
          </cell>
          <cell r="M186" t="str">
            <v>2010/12/1/8/A/0</v>
          </cell>
        </row>
        <row r="187">
          <cell r="A187" t="str">
            <v>186</v>
          </cell>
          <cell r="B187" t="str">
            <v>OM7_8140</v>
          </cell>
          <cell r="C187" t="str">
            <v>140 - Energy Allocation O &amp; M Exp Amount</v>
          </cell>
          <cell r="D187">
            <v>0</v>
          </cell>
          <cell r="F187" t="str">
            <v>CALC</v>
          </cell>
          <cell r="H187" t="str">
            <v>140</v>
          </cell>
          <cell r="I187" t="str">
            <v>C</v>
          </cell>
          <cell r="J187" t="str">
            <v>om_exp</v>
          </cell>
          <cell r="K187" t="str">
            <v>alloc_energy_amt</v>
          </cell>
          <cell r="M187" t="str">
            <v>2010/12/1/8/A/0</v>
          </cell>
        </row>
        <row r="188">
          <cell r="A188" t="str">
            <v>187</v>
          </cell>
          <cell r="B188" t="str">
            <v>OM7_8140</v>
          </cell>
          <cell r="C188" t="str">
            <v>140 - Energy Allocation O &amp; M Exp Amount</v>
          </cell>
          <cell r="D188">
            <v>0</v>
          </cell>
          <cell r="F188" t="str">
            <v>CALC</v>
          </cell>
          <cell r="H188" t="str">
            <v>140</v>
          </cell>
          <cell r="I188" t="str">
            <v>C</v>
          </cell>
          <cell r="J188" t="str">
            <v>om_exp</v>
          </cell>
          <cell r="K188" t="str">
            <v>alloc_energy_amt</v>
          </cell>
          <cell r="M188" t="str">
            <v>2010/12/1/8/A/0</v>
          </cell>
        </row>
        <row r="189">
          <cell r="A189" t="str">
            <v>188</v>
          </cell>
          <cell r="B189" t="str">
            <v>OM7_8140</v>
          </cell>
          <cell r="C189" t="str">
            <v>140 - Energy Allocation O &amp; M Exp Amount</v>
          </cell>
          <cell r="D189">
            <v>0</v>
          </cell>
          <cell r="F189" t="str">
            <v>CALC</v>
          </cell>
          <cell r="H189" t="str">
            <v>140</v>
          </cell>
          <cell r="I189" t="str">
            <v>C</v>
          </cell>
          <cell r="J189" t="str">
            <v>om_exp</v>
          </cell>
          <cell r="K189" t="str">
            <v>alloc_energy_amt</v>
          </cell>
          <cell r="M189" t="str">
            <v>2010/12/1/8/A/0</v>
          </cell>
        </row>
        <row r="190">
          <cell r="A190" t="str">
            <v>189</v>
          </cell>
          <cell r="B190" t="str">
            <v>OM7_8140</v>
          </cell>
          <cell r="C190" t="str">
            <v>140 - Energy Allocation O &amp; M Exp Amount</v>
          </cell>
          <cell r="D190">
            <v>0</v>
          </cell>
          <cell r="F190" t="str">
            <v>CALC</v>
          </cell>
          <cell r="H190" t="str">
            <v>140</v>
          </cell>
          <cell r="I190" t="str">
            <v>C</v>
          </cell>
          <cell r="J190" t="str">
            <v>om_exp</v>
          </cell>
          <cell r="K190" t="str">
            <v>alloc_energy_amt</v>
          </cell>
          <cell r="M190" t="str">
            <v>2010/12/1/8/A/0</v>
          </cell>
        </row>
        <row r="191">
          <cell r="A191" t="str">
            <v>190</v>
          </cell>
          <cell r="B191" t="str">
            <v>OM7_8140</v>
          </cell>
          <cell r="C191" t="str">
            <v>140 - Energy Allocation O &amp; M Exp Amount</v>
          </cell>
          <cell r="D191">
            <v>0</v>
          </cell>
          <cell r="F191" t="str">
            <v>CALC</v>
          </cell>
          <cell r="H191" t="str">
            <v>140</v>
          </cell>
          <cell r="I191" t="str">
            <v>C</v>
          </cell>
          <cell r="J191" t="str">
            <v>om_exp</v>
          </cell>
          <cell r="K191" t="str">
            <v>alloc_energy_amt</v>
          </cell>
          <cell r="M191" t="str">
            <v>2010/12/1/8/A/0</v>
          </cell>
        </row>
        <row r="192">
          <cell r="A192" t="str">
            <v>191</v>
          </cell>
          <cell r="B192" t="str">
            <v>OMB_8140</v>
          </cell>
          <cell r="C192" t="str">
            <v>140 - CP Jurisdictional O &amp; M Exp Amount</v>
          </cell>
          <cell r="D192">
            <v>81123.889687229996</v>
          </cell>
          <cell r="F192" t="str">
            <v>CALC</v>
          </cell>
          <cell r="H192" t="str">
            <v>140</v>
          </cell>
          <cell r="I192" t="str">
            <v>C</v>
          </cell>
          <cell r="J192" t="str">
            <v>om_exp</v>
          </cell>
          <cell r="K192" t="str">
            <v>juris_cp_amt</v>
          </cell>
          <cell r="M192" t="str">
            <v>2010/12/1/8/A/0</v>
          </cell>
        </row>
        <row r="193">
          <cell r="A193" t="str">
            <v>192</v>
          </cell>
          <cell r="B193" t="str">
            <v>OMB_8140</v>
          </cell>
          <cell r="C193" t="str">
            <v>140 - CP Jurisdictional O &amp; M Exp Amount</v>
          </cell>
          <cell r="D193">
            <v>105727.340295135</v>
          </cell>
          <cell r="F193" t="str">
            <v>CALC</v>
          </cell>
          <cell r="H193" t="str">
            <v>140</v>
          </cell>
          <cell r="I193" t="str">
            <v>C</v>
          </cell>
          <cell r="J193" t="str">
            <v>om_exp</v>
          </cell>
          <cell r="K193" t="str">
            <v>juris_cp_amt</v>
          </cell>
          <cell r="M193" t="str">
            <v>2010/12/1/8/A/0</v>
          </cell>
        </row>
        <row r="194">
          <cell r="A194" t="str">
            <v>193</v>
          </cell>
          <cell r="B194" t="str">
            <v>OMB_8140</v>
          </cell>
          <cell r="C194" t="str">
            <v>140 - CP Jurisdictional O &amp; M Exp Amount</v>
          </cell>
          <cell r="D194">
            <v>12445.0417975</v>
          </cell>
          <cell r="F194" t="str">
            <v>CALC</v>
          </cell>
          <cell r="H194" t="str">
            <v>140</v>
          </cell>
          <cell r="I194" t="str">
            <v>C</v>
          </cell>
          <cell r="J194" t="str">
            <v>om_exp</v>
          </cell>
          <cell r="K194" t="str">
            <v>juris_cp_amt</v>
          </cell>
          <cell r="M194" t="str">
            <v>2010/12/1/8/A/0</v>
          </cell>
        </row>
        <row r="195">
          <cell r="A195" t="str">
            <v>194</v>
          </cell>
          <cell r="B195" t="str">
            <v>OMB_8140</v>
          </cell>
          <cell r="C195" t="str">
            <v>140 - CP Jurisdictional O &amp; M Exp Amount</v>
          </cell>
          <cell r="D195">
            <v>22108.41333883</v>
          </cell>
          <cell r="F195" t="str">
            <v>CALC</v>
          </cell>
          <cell r="H195" t="str">
            <v>140</v>
          </cell>
          <cell r="I195" t="str">
            <v>C</v>
          </cell>
          <cell r="J195" t="str">
            <v>om_exp</v>
          </cell>
          <cell r="K195" t="str">
            <v>juris_cp_amt</v>
          </cell>
          <cell r="M195" t="str">
            <v>2010/12/1/8/A/0</v>
          </cell>
        </row>
        <row r="196">
          <cell r="A196" t="str">
            <v>195</v>
          </cell>
          <cell r="B196" t="str">
            <v>OMB_8140</v>
          </cell>
          <cell r="C196" t="str">
            <v>140 - CP Jurisdictional O &amp; M Exp Amount</v>
          </cell>
          <cell r="D196">
            <v>0</v>
          </cell>
          <cell r="F196" t="str">
            <v>CALC</v>
          </cell>
          <cell r="H196" t="str">
            <v>140</v>
          </cell>
          <cell r="I196" t="str">
            <v>C</v>
          </cell>
          <cell r="J196" t="str">
            <v>om_exp</v>
          </cell>
          <cell r="K196" t="str">
            <v>juris_cp_amt</v>
          </cell>
          <cell r="M196" t="str">
            <v>2010/12/1/8/A/0</v>
          </cell>
        </row>
        <row r="197">
          <cell r="A197" t="str">
            <v>196</v>
          </cell>
          <cell r="B197" t="str">
            <v>OMB_8140</v>
          </cell>
          <cell r="C197" t="str">
            <v>140 - CP Jurisdictional O &amp; M Exp Amount</v>
          </cell>
          <cell r="D197">
            <v>0</v>
          </cell>
          <cell r="F197" t="str">
            <v>CALC</v>
          </cell>
          <cell r="H197" t="str">
            <v>140</v>
          </cell>
          <cell r="I197" t="str">
            <v>C</v>
          </cell>
          <cell r="J197" t="str">
            <v>om_exp</v>
          </cell>
          <cell r="K197" t="str">
            <v>juris_cp_amt</v>
          </cell>
          <cell r="M197" t="str">
            <v>2010/12/1/8/A/0</v>
          </cell>
        </row>
        <row r="198">
          <cell r="A198" t="str">
            <v>197</v>
          </cell>
          <cell r="B198" t="str">
            <v>OMB_8140</v>
          </cell>
          <cell r="C198" t="str">
            <v>140 - CP Jurisdictional O &amp; M Exp Amount</v>
          </cell>
          <cell r="D198">
            <v>0</v>
          </cell>
          <cell r="F198" t="str">
            <v>CALC</v>
          </cell>
          <cell r="H198" t="str">
            <v>140</v>
          </cell>
          <cell r="I198" t="str">
            <v>C</v>
          </cell>
          <cell r="J198" t="str">
            <v>om_exp</v>
          </cell>
          <cell r="K198" t="str">
            <v>juris_cp_amt</v>
          </cell>
          <cell r="M198" t="str">
            <v>2010/12/1/8/A/0</v>
          </cell>
        </row>
        <row r="199">
          <cell r="A199" t="str">
            <v>198</v>
          </cell>
          <cell r="B199" t="str">
            <v>OMB_8140</v>
          </cell>
          <cell r="C199" t="str">
            <v>140 - CP Jurisdictional O &amp; M Exp Amount</v>
          </cell>
          <cell r="D199">
            <v>34723.931132279999</v>
          </cell>
          <cell r="F199" t="str">
            <v>CALC</v>
          </cell>
          <cell r="H199" t="str">
            <v>140</v>
          </cell>
          <cell r="I199" t="str">
            <v>C</v>
          </cell>
          <cell r="J199" t="str">
            <v>om_exp</v>
          </cell>
          <cell r="K199" t="str">
            <v>juris_cp_amt</v>
          </cell>
          <cell r="M199" t="str">
            <v>2010/12/1/8/A/0</v>
          </cell>
        </row>
        <row r="200">
          <cell r="A200" t="str">
            <v>199</v>
          </cell>
          <cell r="B200" t="str">
            <v>OMB_8140</v>
          </cell>
          <cell r="C200" t="str">
            <v>140 - CP Jurisdictional O &amp; M Exp Amount</v>
          </cell>
          <cell r="D200">
            <v>580610.81336777995</v>
          </cell>
          <cell r="F200" t="str">
            <v>CALC</v>
          </cell>
          <cell r="H200" t="str">
            <v>140</v>
          </cell>
          <cell r="I200" t="str">
            <v>C</v>
          </cell>
          <cell r="J200" t="str">
            <v>om_exp</v>
          </cell>
          <cell r="K200" t="str">
            <v>juris_cp_amt</v>
          </cell>
          <cell r="M200" t="str">
            <v>2010/12/1/8/A/0</v>
          </cell>
        </row>
        <row r="201">
          <cell r="A201" t="str">
            <v>200</v>
          </cell>
          <cell r="B201" t="str">
            <v>OM8_8140</v>
          </cell>
          <cell r="C201" t="str">
            <v>140 - CP Jurisdictional Factor</v>
          </cell>
          <cell r="D201">
            <v>0.98031049999999997</v>
          </cell>
          <cell r="F201" t="str">
            <v>CALC</v>
          </cell>
          <cell r="H201" t="str">
            <v>140</v>
          </cell>
          <cell r="I201" t="str">
            <v>C</v>
          </cell>
          <cell r="J201" t="str">
            <v>om_exp</v>
          </cell>
          <cell r="K201" t="str">
            <v>juris_cp</v>
          </cell>
          <cell r="M201" t="str">
            <v>2010/12/1/8/A/0</v>
          </cell>
        </row>
        <row r="202">
          <cell r="A202" t="str">
            <v>201</v>
          </cell>
          <cell r="B202" t="str">
            <v>OM8_8140</v>
          </cell>
          <cell r="C202" t="str">
            <v>140 - CP Jurisdictional Factor</v>
          </cell>
          <cell r="D202">
            <v>0.98031049999999997</v>
          </cell>
          <cell r="F202" t="str">
            <v>CALC</v>
          </cell>
          <cell r="H202" t="str">
            <v>140</v>
          </cell>
          <cell r="I202" t="str">
            <v>C</v>
          </cell>
          <cell r="J202" t="str">
            <v>om_exp</v>
          </cell>
          <cell r="K202" t="str">
            <v>juris_cp</v>
          </cell>
          <cell r="M202" t="str">
            <v>2010/12/1/8/A/0</v>
          </cell>
        </row>
        <row r="203">
          <cell r="A203" t="str">
            <v>202</v>
          </cell>
          <cell r="B203" t="str">
            <v>OM8_8140</v>
          </cell>
          <cell r="C203" t="str">
            <v>140 - CP Jurisdictional Factor</v>
          </cell>
          <cell r="D203">
            <v>0.98031049999999997</v>
          </cell>
          <cell r="F203" t="str">
            <v>CALC</v>
          </cell>
          <cell r="H203" t="str">
            <v>140</v>
          </cell>
          <cell r="I203" t="str">
            <v>C</v>
          </cell>
          <cell r="J203" t="str">
            <v>om_exp</v>
          </cell>
          <cell r="K203" t="str">
            <v>juris_cp</v>
          </cell>
          <cell r="M203" t="str">
            <v>2010/12/1/8/A/0</v>
          </cell>
        </row>
        <row r="204">
          <cell r="A204" t="str">
            <v>203</v>
          </cell>
          <cell r="B204" t="str">
            <v>OM8_8140</v>
          </cell>
          <cell r="C204" t="str">
            <v>140 - CP Jurisdictional Factor</v>
          </cell>
          <cell r="D204">
            <v>0.98031049999999997</v>
          </cell>
          <cell r="F204" t="str">
            <v>CALC</v>
          </cell>
          <cell r="H204" t="str">
            <v>140</v>
          </cell>
          <cell r="I204" t="str">
            <v>C</v>
          </cell>
          <cell r="J204" t="str">
            <v>om_exp</v>
          </cell>
          <cell r="K204" t="str">
            <v>juris_cp</v>
          </cell>
          <cell r="M204" t="str">
            <v>2010/12/1/8/A/0</v>
          </cell>
        </row>
        <row r="205">
          <cell r="A205" t="str">
            <v>204</v>
          </cell>
          <cell r="B205" t="str">
            <v>OM8_8140</v>
          </cell>
          <cell r="C205" t="str">
            <v>140 - CP Jurisdictional Factor</v>
          </cell>
          <cell r="D205">
            <v>0.98031049999999997</v>
          </cell>
          <cell r="F205" t="str">
            <v>CALC</v>
          </cell>
          <cell r="H205" t="str">
            <v>140</v>
          </cell>
          <cell r="I205" t="str">
            <v>C</v>
          </cell>
          <cell r="J205" t="str">
            <v>om_exp</v>
          </cell>
          <cell r="K205" t="str">
            <v>juris_cp</v>
          </cell>
          <cell r="M205" t="str">
            <v>2010/12/1/8/A/0</v>
          </cell>
        </row>
        <row r="206">
          <cell r="A206" t="str">
            <v>205</v>
          </cell>
          <cell r="B206" t="str">
            <v>OM8_8140</v>
          </cell>
          <cell r="C206" t="str">
            <v>140 - CP Jurisdictional Factor</v>
          </cell>
          <cell r="D206">
            <v>0.98031049999999997</v>
          </cell>
          <cell r="F206" t="str">
            <v>CALC</v>
          </cell>
          <cell r="H206" t="str">
            <v>140</v>
          </cell>
          <cell r="I206" t="str">
            <v>C</v>
          </cell>
          <cell r="J206" t="str">
            <v>om_exp</v>
          </cell>
          <cell r="K206" t="str">
            <v>juris_cp</v>
          </cell>
          <cell r="M206" t="str">
            <v>2010/12/1/8/A/0</v>
          </cell>
        </row>
        <row r="207">
          <cell r="A207" t="str">
            <v>206</v>
          </cell>
          <cell r="B207" t="str">
            <v>OM8_8140</v>
          </cell>
          <cell r="C207" t="str">
            <v>140 - CP Jurisdictional Factor</v>
          </cell>
          <cell r="D207">
            <v>0.98031049999999997</v>
          </cell>
          <cell r="F207" t="str">
            <v>CALC</v>
          </cell>
          <cell r="H207" t="str">
            <v>140</v>
          </cell>
          <cell r="I207" t="str">
            <v>C</v>
          </cell>
          <cell r="J207" t="str">
            <v>om_exp</v>
          </cell>
          <cell r="K207" t="str">
            <v>juris_cp</v>
          </cell>
          <cell r="M207" t="str">
            <v>2010/12/1/8/A/0</v>
          </cell>
        </row>
        <row r="208">
          <cell r="A208" t="str">
            <v>207</v>
          </cell>
          <cell r="B208" t="str">
            <v>OM8_8140</v>
          </cell>
          <cell r="C208" t="str">
            <v>140 - CP Jurisdictional Factor</v>
          </cell>
          <cell r="D208">
            <v>0.98031049999999997</v>
          </cell>
          <cell r="F208" t="str">
            <v>CALC</v>
          </cell>
          <cell r="H208" t="str">
            <v>140</v>
          </cell>
          <cell r="I208" t="str">
            <v>C</v>
          </cell>
          <cell r="J208" t="str">
            <v>om_exp</v>
          </cell>
          <cell r="K208" t="str">
            <v>juris_cp</v>
          </cell>
          <cell r="M208" t="str">
            <v>2010/12/1/8/A/0</v>
          </cell>
        </row>
        <row r="209">
          <cell r="A209" t="str">
            <v>208</v>
          </cell>
          <cell r="B209" t="str">
            <v>OM8_8140</v>
          </cell>
          <cell r="C209" t="str">
            <v>140 - CP Jurisdictional Factor</v>
          </cell>
          <cell r="D209">
            <v>0.98031049999999997</v>
          </cell>
          <cell r="F209" t="str">
            <v>CALC</v>
          </cell>
          <cell r="H209" t="str">
            <v>140</v>
          </cell>
          <cell r="I209" t="str">
            <v>C</v>
          </cell>
          <cell r="J209" t="str">
            <v>om_exp</v>
          </cell>
          <cell r="K209" t="str">
            <v>juris_cp</v>
          </cell>
          <cell r="M209" t="str">
            <v>2010/12/1/8/A/0</v>
          </cell>
        </row>
        <row r="210">
          <cell r="A210" t="str">
            <v>209</v>
          </cell>
          <cell r="B210" t="str">
            <v>OMA_8140</v>
          </cell>
          <cell r="C210" t="str">
            <v>140 - Energy Jurisdictional Factor</v>
          </cell>
          <cell r="D210">
            <v>0.980271</v>
          </cell>
          <cell r="F210" t="str">
            <v>CALC</v>
          </cell>
          <cell r="H210" t="str">
            <v>140</v>
          </cell>
          <cell r="I210" t="str">
            <v>C</v>
          </cell>
          <cell r="J210" t="str">
            <v>om_exp</v>
          </cell>
          <cell r="K210" t="str">
            <v>juris_energy</v>
          </cell>
          <cell r="M210" t="str">
            <v>2010/12/1/8/A/0</v>
          </cell>
        </row>
        <row r="211">
          <cell r="A211" t="str">
            <v>210</v>
          </cell>
          <cell r="B211" t="str">
            <v>OMA_8140</v>
          </cell>
          <cell r="C211" t="str">
            <v>140 - Energy Jurisdictional Factor</v>
          </cell>
          <cell r="D211">
            <v>0.980271</v>
          </cell>
          <cell r="F211" t="str">
            <v>CALC</v>
          </cell>
          <cell r="H211" t="str">
            <v>140</v>
          </cell>
          <cell r="I211" t="str">
            <v>C</v>
          </cell>
          <cell r="J211" t="str">
            <v>om_exp</v>
          </cell>
          <cell r="K211" t="str">
            <v>juris_energy</v>
          </cell>
          <cell r="M211" t="str">
            <v>2010/12/1/8/A/0</v>
          </cell>
        </row>
        <row r="212">
          <cell r="A212" t="str">
            <v>211</v>
          </cell>
          <cell r="B212" t="str">
            <v>OMA_8140</v>
          </cell>
          <cell r="C212" t="str">
            <v>140 - Energy Jurisdictional Factor</v>
          </cell>
          <cell r="D212">
            <v>0.980271</v>
          </cell>
          <cell r="F212" t="str">
            <v>CALC</v>
          </cell>
          <cell r="H212" t="str">
            <v>140</v>
          </cell>
          <cell r="I212" t="str">
            <v>C</v>
          </cell>
          <cell r="J212" t="str">
            <v>om_exp</v>
          </cell>
          <cell r="K212" t="str">
            <v>juris_energy</v>
          </cell>
          <cell r="M212" t="str">
            <v>2010/12/1/8/A/0</v>
          </cell>
        </row>
        <row r="213">
          <cell r="A213" t="str">
            <v>212</v>
          </cell>
          <cell r="B213" t="str">
            <v>OMA_8140</v>
          </cell>
          <cell r="C213" t="str">
            <v>140 - Energy Jurisdictional Factor</v>
          </cell>
          <cell r="D213">
            <v>0.980271</v>
          </cell>
          <cell r="F213" t="str">
            <v>CALC</v>
          </cell>
          <cell r="H213" t="str">
            <v>140</v>
          </cell>
          <cell r="I213" t="str">
            <v>C</v>
          </cell>
          <cell r="J213" t="str">
            <v>om_exp</v>
          </cell>
          <cell r="K213" t="str">
            <v>juris_energy</v>
          </cell>
          <cell r="M213" t="str">
            <v>2010/12/1/8/A/0</v>
          </cell>
        </row>
        <row r="214">
          <cell r="A214" t="str">
            <v>213</v>
          </cell>
          <cell r="B214" t="str">
            <v>OMA_8140</v>
          </cell>
          <cell r="C214" t="str">
            <v>140 - Energy Jurisdictional Factor</v>
          </cell>
          <cell r="D214">
            <v>0.980271</v>
          </cell>
          <cell r="F214" t="str">
            <v>CALC</v>
          </cell>
          <cell r="H214" t="str">
            <v>140</v>
          </cell>
          <cell r="I214" t="str">
            <v>C</v>
          </cell>
          <cell r="J214" t="str">
            <v>om_exp</v>
          </cell>
          <cell r="K214" t="str">
            <v>juris_energy</v>
          </cell>
          <cell r="M214" t="str">
            <v>2010/12/1/8/A/0</v>
          </cell>
        </row>
        <row r="215">
          <cell r="A215" t="str">
            <v>214</v>
          </cell>
          <cell r="B215" t="str">
            <v>OMA_8140</v>
          </cell>
          <cell r="C215" t="str">
            <v>140 - Energy Jurisdictional Factor</v>
          </cell>
          <cell r="D215">
            <v>0.980271</v>
          </cell>
          <cell r="F215" t="str">
            <v>CALC</v>
          </cell>
          <cell r="H215" t="str">
            <v>140</v>
          </cell>
          <cell r="I215" t="str">
            <v>C</v>
          </cell>
          <cell r="J215" t="str">
            <v>om_exp</v>
          </cell>
          <cell r="K215" t="str">
            <v>juris_energy</v>
          </cell>
          <cell r="M215" t="str">
            <v>2010/12/1/8/A/0</v>
          </cell>
        </row>
        <row r="216">
          <cell r="A216" t="str">
            <v>215</v>
          </cell>
          <cell r="B216" t="str">
            <v>OMA_8140</v>
          </cell>
          <cell r="C216" t="str">
            <v>140 - Energy Jurisdictional Factor</v>
          </cell>
          <cell r="D216">
            <v>0.980271</v>
          </cell>
          <cell r="F216" t="str">
            <v>CALC</v>
          </cell>
          <cell r="H216" t="str">
            <v>140</v>
          </cell>
          <cell r="I216" t="str">
            <v>C</v>
          </cell>
          <cell r="J216" t="str">
            <v>om_exp</v>
          </cell>
          <cell r="K216" t="str">
            <v>juris_energy</v>
          </cell>
          <cell r="M216" t="str">
            <v>2010/12/1/8/A/0</v>
          </cell>
        </row>
        <row r="217">
          <cell r="A217" t="str">
            <v>216</v>
          </cell>
          <cell r="B217" t="str">
            <v>OMA_8140</v>
          </cell>
          <cell r="C217" t="str">
            <v>140 - Energy Jurisdictional Factor</v>
          </cell>
          <cell r="D217">
            <v>0.980271</v>
          </cell>
          <cell r="F217" t="str">
            <v>CALC</v>
          </cell>
          <cell r="H217" t="str">
            <v>140</v>
          </cell>
          <cell r="I217" t="str">
            <v>C</v>
          </cell>
          <cell r="J217" t="str">
            <v>om_exp</v>
          </cell>
          <cell r="K217" t="str">
            <v>juris_energy</v>
          </cell>
          <cell r="M217" t="str">
            <v>2010/12/1/8/A/0</v>
          </cell>
        </row>
        <row r="218">
          <cell r="A218" t="str">
            <v>217</v>
          </cell>
          <cell r="B218" t="str">
            <v>OMA_8140</v>
          </cell>
          <cell r="C218" t="str">
            <v>140 - Energy Jurisdictional Factor</v>
          </cell>
          <cell r="D218">
            <v>0.980271</v>
          </cell>
          <cell r="F218" t="str">
            <v>CALC</v>
          </cell>
          <cell r="H218" t="str">
            <v>140</v>
          </cell>
          <cell r="I218" t="str">
            <v>C</v>
          </cell>
          <cell r="J218" t="str">
            <v>om_exp</v>
          </cell>
          <cell r="K218" t="str">
            <v>juris_energy</v>
          </cell>
          <cell r="M218" t="str">
            <v>2010/12/1/8/A/0</v>
          </cell>
        </row>
        <row r="219">
          <cell r="A219" t="str">
            <v>218</v>
          </cell>
          <cell r="B219" t="str">
            <v>OM1_8140</v>
          </cell>
          <cell r="C219" t="str">
            <v>140 - O &amp; M Expenses Amount</v>
          </cell>
          <cell r="D219">
            <v>82753.259999999995</v>
          </cell>
          <cell r="F219" t="str">
            <v>CALC</v>
          </cell>
          <cell r="H219" t="str">
            <v>140</v>
          </cell>
          <cell r="I219" t="str">
            <v>C</v>
          </cell>
          <cell r="J219" t="str">
            <v>om_exp</v>
          </cell>
          <cell r="K219" t="str">
            <v>beg_bal</v>
          </cell>
          <cell r="M219" t="str">
            <v>2010/12/1/8/A/0</v>
          </cell>
        </row>
        <row r="220">
          <cell r="A220" t="str">
            <v>219</v>
          </cell>
          <cell r="B220" t="str">
            <v>OM1_8140</v>
          </cell>
          <cell r="C220" t="str">
            <v>140 - O &amp; M Expenses Amount</v>
          </cell>
          <cell r="D220">
            <v>107850.87</v>
          </cell>
          <cell r="F220" t="str">
            <v>CALC</v>
          </cell>
          <cell r="H220" t="str">
            <v>140</v>
          </cell>
          <cell r="I220" t="str">
            <v>C</v>
          </cell>
          <cell r="J220" t="str">
            <v>om_exp</v>
          </cell>
          <cell r="K220" t="str">
            <v>beg_bal</v>
          </cell>
          <cell r="M220" t="str">
            <v>2010/12/1/8/A/0</v>
          </cell>
        </row>
        <row r="221">
          <cell r="A221" t="str">
            <v>220</v>
          </cell>
          <cell r="B221" t="str">
            <v>OM1_8140</v>
          </cell>
          <cell r="C221" t="str">
            <v>140 - O &amp; M Expenses Amount</v>
          </cell>
          <cell r="D221">
            <v>12695</v>
          </cell>
          <cell r="F221" t="str">
            <v>CALC</v>
          </cell>
          <cell r="H221" t="str">
            <v>140</v>
          </cell>
          <cell r="I221" t="str">
            <v>C</v>
          </cell>
          <cell r="J221" t="str">
            <v>om_exp</v>
          </cell>
          <cell r="K221" t="str">
            <v>beg_bal</v>
          </cell>
          <cell r="M221" t="str">
            <v>2010/12/1/8/A/0</v>
          </cell>
        </row>
        <row r="222">
          <cell r="A222" t="str">
            <v>221</v>
          </cell>
          <cell r="B222" t="str">
            <v>OM1_8140</v>
          </cell>
          <cell r="C222" t="str">
            <v>140 - O &amp; M Expenses Amount</v>
          </cell>
          <cell r="D222">
            <v>22552.46</v>
          </cell>
          <cell r="F222" t="str">
            <v>CALC</v>
          </cell>
          <cell r="H222" t="str">
            <v>140</v>
          </cell>
          <cell r="I222" t="str">
            <v>C</v>
          </cell>
          <cell r="J222" t="str">
            <v>om_exp</v>
          </cell>
          <cell r="K222" t="str">
            <v>beg_bal</v>
          </cell>
          <cell r="M222" t="str">
            <v>2010/12/1/8/A/0</v>
          </cell>
        </row>
        <row r="223">
          <cell r="A223" t="str">
            <v>222</v>
          </cell>
          <cell r="B223" t="str">
            <v>OM1_8140</v>
          </cell>
          <cell r="C223" t="str">
            <v>140 - O &amp; M Expenses Amount</v>
          </cell>
          <cell r="D223">
            <v>0</v>
          </cell>
          <cell r="F223" t="str">
            <v>CALC</v>
          </cell>
          <cell r="H223" t="str">
            <v>140</v>
          </cell>
          <cell r="I223" t="str">
            <v>C</v>
          </cell>
          <cell r="J223" t="str">
            <v>om_exp</v>
          </cell>
          <cell r="K223" t="str">
            <v>beg_bal</v>
          </cell>
          <cell r="M223" t="str">
            <v>2010/12/1/8/A/0</v>
          </cell>
        </row>
        <row r="224">
          <cell r="A224" t="str">
            <v>223</v>
          </cell>
          <cell r="B224" t="str">
            <v>OM1_8140</v>
          </cell>
          <cell r="C224" t="str">
            <v>140 - O &amp; M Expenses Amount</v>
          </cell>
          <cell r="D224">
            <v>0</v>
          </cell>
          <cell r="F224" t="str">
            <v>CALC</v>
          </cell>
          <cell r="H224" t="str">
            <v>140</v>
          </cell>
          <cell r="I224" t="str">
            <v>C</v>
          </cell>
          <cell r="J224" t="str">
            <v>om_exp</v>
          </cell>
          <cell r="K224" t="str">
            <v>beg_bal</v>
          </cell>
          <cell r="M224" t="str">
            <v>2010/12/1/8/A/0</v>
          </cell>
        </row>
        <row r="225">
          <cell r="A225" t="str">
            <v>224</v>
          </cell>
          <cell r="B225" t="str">
            <v>OM1_8140</v>
          </cell>
          <cell r="C225" t="str">
            <v>140 - O &amp; M Expenses Amount</v>
          </cell>
          <cell r="D225">
            <v>0</v>
          </cell>
          <cell r="F225" t="str">
            <v>CALC</v>
          </cell>
          <cell r="H225" t="str">
            <v>140</v>
          </cell>
          <cell r="I225" t="str">
            <v>C</v>
          </cell>
          <cell r="J225" t="str">
            <v>om_exp</v>
          </cell>
          <cell r="K225" t="str">
            <v>beg_bal</v>
          </cell>
          <cell r="M225" t="str">
            <v>2010/12/1/8/A/0</v>
          </cell>
        </row>
        <row r="226">
          <cell r="A226" t="str">
            <v>225</v>
          </cell>
          <cell r="B226" t="str">
            <v>OM1_8140</v>
          </cell>
          <cell r="C226" t="str">
            <v>140 - O &amp; M Expenses Amount</v>
          </cell>
          <cell r="D226">
            <v>35421.360000000001</v>
          </cell>
          <cell r="F226" t="str">
            <v>CALC</v>
          </cell>
          <cell r="H226" t="str">
            <v>140</v>
          </cell>
          <cell r="I226" t="str">
            <v>C</v>
          </cell>
          <cell r="J226" t="str">
            <v>om_exp</v>
          </cell>
          <cell r="K226" t="str">
            <v>beg_bal</v>
          </cell>
          <cell r="M226" t="str">
            <v>2010/12/1/8/A/0</v>
          </cell>
        </row>
        <row r="227">
          <cell r="A227" t="str">
            <v>226</v>
          </cell>
          <cell r="B227" t="str">
            <v>OM1_8140</v>
          </cell>
          <cell r="C227" t="str">
            <v>140 - O &amp; M Expenses Amount</v>
          </cell>
          <cell r="D227">
            <v>592272.36</v>
          </cell>
          <cell r="F227" t="str">
            <v>CALC</v>
          </cell>
          <cell r="H227" t="str">
            <v>140</v>
          </cell>
          <cell r="I227" t="str">
            <v>C</v>
          </cell>
          <cell r="J227" t="str">
            <v>om_exp</v>
          </cell>
          <cell r="K227" t="str">
            <v>beg_bal</v>
          </cell>
          <cell r="M227" t="str">
            <v>2010/12/1/8/A/0</v>
          </cell>
        </row>
        <row r="228">
          <cell r="A228" t="str">
            <v>227</v>
          </cell>
          <cell r="B228" t="str">
            <v>OM9_8140</v>
          </cell>
          <cell r="C228" t="str">
            <v>140 - GCP Jurisdictional Factor</v>
          </cell>
          <cell r="D228">
            <v>1</v>
          </cell>
          <cell r="F228" t="str">
            <v>CALC</v>
          </cell>
          <cell r="H228" t="str">
            <v>140</v>
          </cell>
          <cell r="I228" t="str">
            <v>C</v>
          </cell>
          <cell r="J228" t="str">
            <v>om_exp</v>
          </cell>
          <cell r="K228" t="str">
            <v>juris_gcp</v>
          </cell>
          <cell r="M228" t="str">
            <v>2010/12/1/8/A/0</v>
          </cell>
        </row>
        <row r="229">
          <cell r="A229" t="str">
            <v>228</v>
          </cell>
          <cell r="B229" t="str">
            <v>OM9_8140</v>
          </cell>
          <cell r="C229" t="str">
            <v>140 - GCP Jurisdictional Factor</v>
          </cell>
          <cell r="D229">
            <v>1</v>
          </cell>
          <cell r="F229" t="str">
            <v>CALC</v>
          </cell>
          <cell r="H229" t="str">
            <v>140</v>
          </cell>
          <cell r="I229" t="str">
            <v>C</v>
          </cell>
          <cell r="J229" t="str">
            <v>om_exp</v>
          </cell>
          <cell r="K229" t="str">
            <v>juris_gcp</v>
          </cell>
          <cell r="M229" t="str">
            <v>2010/12/1/8/A/0</v>
          </cell>
        </row>
        <row r="230">
          <cell r="A230" t="str">
            <v>229</v>
          </cell>
          <cell r="B230" t="str">
            <v>OM9_8140</v>
          </cell>
          <cell r="C230" t="str">
            <v>140 - GCP Jurisdictional Factor</v>
          </cell>
          <cell r="D230">
            <v>1</v>
          </cell>
          <cell r="F230" t="str">
            <v>CALC</v>
          </cell>
          <cell r="H230" t="str">
            <v>140</v>
          </cell>
          <cell r="I230" t="str">
            <v>C</v>
          </cell>
          <cell r="J230" t="str">
            <v>om_exp</v>
          </cell>
          <cell r="K230" t="str">
            <v>juris_gcp</v>
          </cell>
          <cell r="M230" t="str">
            <v>2010/12/1/8/A/0</v>
          </cell>
        </row>
        <row r="231">
          <cell r="A231" t="str">
            <v>230</v>
          </cell>
          <cell r="B231" t="str">
            <v>OM9_8140</v>
          </cell>
          <cell r="C231" t="str">
            <v>140 - GCP Jurisdictional Factor</v>
          </cell>
          <cell r="D231">
            <v>1</v>
          </cell>
          <cell r="F231" t="str">
            <v>CALC</v>
          </cell>
          <cell r="H231" t="str">
            <v>140</v>
          </cell>
          <cell r="I231" t="str">
            <v>C</v>
          </cell>
          <cell r="J231" t="str">
            <v>om_exp</v>
          </cell>
          <cell r="K231" t="str">
            <v>juris_gcp</v>
          </cell>
          <cell r="M231" t="str">
            <v>2010/12/1/8/A/0</v>
          </cell>
        </row>
        <row r="232">
          <cell r="A232" t="str">
            <v>231</v>
          </cell>
          <cell r="B232" t="str">
            <v>OM9_8140</v>
          </cell>
          <cell r="C232" t="str">
            <v>140 - GCP Jurisdictional Factor</v>
          </cell>
          <cell r="D232">
            <v>1</v>
          </cell>
          <cell r="F232" t="str">
            <v>CALC</v>
          </cell>
          <cell r="H232" t="str">
            <v>140</v>
          </cell>
          <cell r="I232" t="str">
            <v>C</v>
          </cell>
          <cell r="J232" t="str">
            <v>om_exp</v>
          </cell>
          <cell r="K232" t="str">
            <v>juris_gcp</v>
          </cell>
          <cell r="M232" t="str">
            <v>2010/12/1/8/A/0</v>
          </cell>
        </row>
        <row r="233">
          <cell r="A233" t="str">
            <v>232</v>
          </cell>
          <cell r="B233" t="str">
            <v>OM9_8140</v>
          </cell>
          <cell r="C233" t="str">
            <v>140 - GCP Jurisdictional Factor</v>
          </cell>
          <cell r="D233">
            <v>1</v>
          </cell>
          <cell r="F233" t="str">
            <v>CALC</v>
          </cell>
          <cell r="H233" t="str">
            <v>140</v>
          </cell>
          <cell r="I233" t="str">
            <v>C</v>
          </cell>
          <cell r="J233" t="str">
            <v>om_exp</v>
          </cell>
          <cell r="K233" t="str">
            <v>juris_gcp</v>
          </cell>
          <cell r="M233" t="str">
            <v>2010/12/1/8/A/0</v>
          </cell>
        </row>
        <row r="234">
          <cell r="A234" t="str">
            <v>233</v>
          </cell>
          <cell r="B234" t="str">
            <v>OM9_8140</v>
          </cell>
          <cell r="C234" t="str">
            <v>140 - GCP Jurisdictional Factor</v>
          </cell>
          <cell r="D234">
            <v>1</v>
          </cell>
          <cell r="F234" t="str">
            <v>CALC</v>
          </cell>
          <cell r="H234" t="str">
            <v>140</v>
          </cell>
          <cell r="I234" t="str">
            <v>C</v>
          </cell>
          <cell r="J234" t="str">
            <v>om_exp</v>
          </cell>
          <cell r="K234" t="str">
            <v>juris_gcp</v>
          </cell>
          <cell r="M234" t="str">
            <v>2010/12/1/8/A/0</v>
          </cell>
        </row>
        <row r="235">
          <cell r="A235" t="str">
            <v>234</v>
          </cell>
          <cell r="B235" t="str">
            <v>OM9_8140</v>
          </cell>
          <cell r="C235" t="str">
            <v>140 - GCP Jurisdictional Factor</v>
          </cell>
          <cell r="D235">
            <v>1</v>
          </cell>
          <cell r="F235" t="str">
            <v>CALC</v>
          </cell>
          <cell r="H235" t="str">
            <v>140</v>
          </cell>
          <cell r="I235" t="str">
            <v>C</v>
          </cell>
          <cell r="J235" t="str">
            <v>om_exp</v>
          </cell>
          <cell r="K235" t="str">
            <v>juris_gcp</v>
          </cell>
          <cell r="M235" t="str">
            <v>2010/12/1/8/A/0</v>
          </cell>
        </row>
        <row r="236">
          <cell r="A236" t="str">
            <v>235</v>
          </cell>
          <cell r="B236" t="str">
            <v>OM9_8140</v>
          </cell>
          <cell r="C236" t="str">
            <v>140 - GCP Jurisdictional Factor</v>
          </cell>
          <cell r="D236">
            <v>1</v>
          </cell>
          <cell r="F236" t="str">
            <v>CALC</v>
          </cell>
          <cell r="H236" t="str">
            <v>140</v>
          </cell>
          <cell r="I236" t="str">
            <v>C</v>
          </cell>
          <cell r="J236" t="str">
            <v>om_exp</v>
          </cell>
          <cell r="K236" t="str">
            <v>juris_gcp</v>
          </cell>
          <cell r="M236" t="str">
            <v>2010/12/1/8/A/0</v>
          </cell>
        </row>
        <row r="237">
          <cell r="A237" t="str">
            <v>236</v>
          </cell>
          <cell r="B237" t="str">
            <v>OMD_8140</v>
          </cell>
          <cell r="C237" t="str">
            <v>140 - Energy Jurisdictional O &amp; M Exp Amount</v>
          </cell>
          <cell r="D237">
            <v>0</v>
          </cell>
          <cell r="F237" t="str">
            <v>CALC</v>
          </cell>
          <cell r="H237" t="str">
            <v>140</v>
          </cell>
          <cell r="I237" t="str">
            <v>C</v>
          </cell>
          <cell r="J237" t="str">
            <v>om_exp</v>
          </cell>
          <cell r="K237" t="str">
            <v>juris_energy_amt</v>
          </cell>
          <cell r="M237" t="str">
            <v>2010/12/1/8/A/0</v>
          </cell>
        </row>
        <row r="238">
          <cell r="A238" t="str">
            <v>237</v>
          </cell>
          <cell r="B238" t="str">
            <v>OMD_8140</v>
          </cell>
          <cell r="C238" t="str">
            <v>140 - Energy Jurisdictional O &amp; M Exp Amount</v>
          </cell>
          <cell r="D238">
            <v>0</v>
          </cell>
          <cell r="F238" t="str">
            <v>CALC</v>
          </cell>
          <cell r="H238" t="str">
            <v>140</v>
          </cell>
          <cell r="I238" t="str">
            <v>C</v>
          </cell>
          <cell r="J238" t="str">
            <v>om_exp</v>
          </cell>
          <cell r="K238" t="str">
            <v>juris_energy_amt</v>
          </cell>
          <cell r="M238" t="str">
            <v>2010/12/1/8/A/0</v>
          </cell>
        </row>
        <row r="239">
          <cell r="A239" t="str">
            <v>238</v>
          </cell>
          <cell r="B239" t="str">
            <v>OMD_8140</v>
          </cell>
          <cell r="C239" t="str">
            <v>140 - Energy Jurisdictional O &amp; M Exp Amount</v>
          </cell>
          <cell r="D239">
            <v>0</v>
          </cell>
          <cell r="F239" t="str">
            <v>CALC</v>
          </cell>
          <cell r="H239" t="str">
            <v>140</v>
          </cell>
          <cell r="I239" t="str">
            <v>C</v>
          </cell>
          <cell r="J239" t="str">
            <v>om_exp</v>
          </cell>
          <cell r="K239" t="str">
            <v>juris_energy_amt</v>
          </cell>
          <cell r="M239" t="str">
            <v>2010/12/1/8/A/0</v>
          </cell>
        </row>
        <row r="240">
          <cell r="A240" t="str">
            <v>239</v>
          </cell>
          <cell r="B240" t="str">
            <v>OMD_8140</v>
          </cell>
          <cell r="C240" t="str">
            <v>140 - Energy Jurisdictional O &amp; M Exp Amount</v>
          </cell>
          <cell r="D240">
            <v>0</v>
          </cell>
          <cell r="F240" t="str">
            <v>CALC</v>
          </cell>
          <cell r="H240" t="str">
            <v>140</v>
          </cell>
          <cell r="I240" t="str">
            <v>C</v>
          </cell>
          <cell r="J240" t="str">
            <v>om_exp</v>
          </cell>
          <cell r="K240" t="str">
            <v>juris_energy_amt</v>
          </cell>
          <cell r="M240" t="str">
            <v>2010/12/1/8/A/0</v>
          </cell>
        </row>
        <row r="241">
          <cell r="A241" t="str">
            <v>240</v>
          </cell>
          <cell r="B241" t="str">
            <v>OMD_8140</v>
          </cell>
          <cell r="C241" t="str">
            <v>140 - Energy Jurisdictional O &amp; M Exp Amount</v>
          </cell>
          <cell r="D241">
            <v>0</v>
          </cell>
          <cell r="F241" t="str">
            <v>CALC</v>
          </cell>
          <cell r="H241" t="str">
            <v>140</v>
          </cell>
          <cell r="I241" t="str">
            <v>C</v>
          </cell>
          <cell r="J241" t="str">
            <v>om_exp</v>
          </cell>
          <cell r="K241" t="str">
            <v>juris_energy_amt</v>
          </cell>
          <cell r="M241" t="str">
            <v>2010/12/1/8/A/0</v>
          </cell>
        </row>
        <row r="242">
          <cell r="A242" t="str">
            <v>241</v>
          </cell>
          <cell r="B242" t="str">
            <v>OMD_8140</v>
          </cell>
          <cell r="C242" t="str">
            <v>140 - Energy Jurisdictional O &amp; M Exp Amount</v>
          </cell>
          <cell r="D242">
            <v>0</v>
          </cell>
          <cell r="F242" t="str">
            <v>CALC</v>
          </cell>
          <cell r="H242" t="str">
            <v>140</v>
          </cell>
          <cell r="I242" t="str">
            <v>C</v>
          </cell>
          <cell r="J242" t="str">
            <v>om_exp</v>
          </cell>
          <cell r="K242" t="str">
            <v>juris_energy_amt</v>
          </cell>
          <cell r="M242" t="str">
            <v>2010/12/1/8/A/0</v>
          </cell>
        </row>
        <row r="243">
          <cell r="A243" t="str">
            <v>242</v>
          </cell>
          <cell r="B243" t="str">
            <v>OMD_8140</v>
          </cell>
          <cell r="C243" t="str">
            <v>140 - Energy Jurisdictional O &amp; M Exp Amount</v>
          </cell>
          <cell r="D243">
            <v>0</v>
          </cell>
          <cell r="F243" t="str">
            <v>CALC</v>
          </cell>
          <cell r="H243" t="str">
            <v>140</v>
          </cell>
          <cell r="I243" t="str">
            <v>C</v>
          </cell>
          <cell r="J243" t="str">
            <v>om_exp</v>
          </cell>
          <cell r="K243" t="str">
            <v>juris_energy_amt</v>
          </cell>
          <cell r="M243" t="str">
            <v>2010/12/1/8/A/0</v>
          </cell>
        </row>
        <row r="244">
          <cell r="A244" t="str">
            <v>243</v>
          </cell>
          <cell r="B244" t="str">
            <v>OMD_8140</v>
          </cell>
          <cell r="C244" t="str">
            <v>140 - Energy Jurisdictional O &amp; M Exp Amount</v>
          </cell>
          <cell r="D244">
            <v>0</v>
          </cell>
          <cell r="F244" t="str">
            <v>CALC</v>
          </cell>
          <cell r="H244" t="str">
            <v>140</v>
          </cell>
          <cell r="I244" t="str">
            <v>C</v>
          </cell>
          <cell r="J244" t="str">
            <v>om_exp</v>
          </cell>
          <cell r="K244" t="str">
            <v>juris_energy_amt</v>
          </cell>
          <cell r="M244" t="str">
            <v>2010/12/1/8/A/0</v>
          </cell>
        </row>
        <row r="245">
          <cell r="A245" t="str">
            <v>244</v>
          </cell>
          <cell r="B245" t="str">
            <v>OMD_8140</v>
          </cell>
          <cell r="C245" t="str">
            <v>140 - Energy Jurisdictional O &amp; M Exp Amount</v>
          </cell>
          <cell r="D245">
            <v>0</v>
          </cell>
          <cell r="F245" t="str">
            <v>CALC</v>
          </cell>
          <cell r="H245" t="str">
            <v>140</v>
          </cell>
          <cell r="I245" t="str">
            <v>C</v>
          </cell>
          <cell r="J245" t="str">
            <v>om_exp</v>
          </cell>
          <cell r="K245" t="str">
            <v>juris_energy_amt</v>
          </cell>
          <cell r="M245" t="str">
            <v>2010/12/1/8/A/0</v>
          </cell>
        </row>
        <row r="246">
          <cell r="A246" t="str">
            <v>245</v>
          </cell>
          <cell r="B246" t="str">
            <v>OME_8140</v>
          </cell>
          <cell r="C246" t="str">
            <v>140 - Total Jurisdictional O &amp; M Exp Amount</v>
          </cell>
          <cell r="D246">
            <v>81123.889687229996</v>
          </cell>
          <cell r="F246" t="str">
            <v>CALC</v>
          </cell>
          <cell r="H246" t="str">
            <v>140</v>
          </cell>
          <cell r="I246" t="str">
            <v>C</v>
          </cell>
          <cell r="J246" t="str">
            <v>om_exp</v>
          </cell>
          <cell r="K246" t="str">
            <v>total_juris_amt</v>
          </cell>
          <cell r="M246" t="str">
            <v>2010/12/1/8/A/0</v>
          </cell>
        </row>
        <row r="247">
          <cell r="A247" t="str">
            <v>246</v>
          </cell>
          <cell r="B247" t="str">
            <v>OME_8140</v>
          </cell>
          <cell r="C247" t="str">
            <v>140 - Total Jurisdictional O &amp; M Exp Amount</v>
          </cell>
          <cell r="D247">
            <v>105727.340295135</v>
          </cell>
          <cell r="F247" t="str">
            <v>CALC</v>
          </cell>
          <cell r="H247" t="str">
            <v>140</v>
          </cell>
          <cell r="I247" t="str">
            <v>C</v>
          </cell>
          <cell r="J247" t="str">
            <v>om_exp</v>
          </cell>
          <cell r="K247" t="str">
            <v>total_juris_amt</v>
          </cell>
          <cell r="M247" t="str">
            <v>2010/12/1/8/A/0</v>
          </cell>
        </row>
        <row r="248">
          <cell r="A248" t="str">
            <v>247</v>
          </cell>
          <cell r="B248" t="str">
            <v>OME_8140</v>
          </cell>
          <cell r="C248" t="str">
            <v>140 - Total Jurisdictional O &amp; M Exp Amount</v>
          </cell>
          <cell r="D248">
            <v>12445.0417975</v>
          </cell>
          <cell r="F248" t="str">
            <v>CALC</v>
          </cell>
          <cell r="H248" t="str">
            <v>140</v>
          </cell>
          <cell r="I248" t="str">
            <v>C</v>
          </cell>
          <cell r="J248" t="str">
            <v>om_exp</v>
          </cell>
          <cell r="K248" t="str">
            <v>total_juris_amt</v>
          </cell>
          <cell r="M248" t="str">
            <v>2010/12/1/8/A/0</v>
          </cell>
        </row>
        <row r="249">
          <cell r="A249" t="str">
            <v>248</v>
          </cell>
          <cell r="B249" t="str">
            <v>OME_8140</v>
          </cell>
          <cell r="C249" t="str">
            <v>140 - Total Jurisdictional O &amp; M Exp Amount</v>
          </cell>
          <cell r="D249">
            <v>22108.41333883</v>
          </cell>
          <cell r="F249" t="str">
            <v>CALC</v>
          </cell>
          <cell r="H249" t="str">
            <v>140</v>
          </cell>
          <cell r="I249" t="str">
            <v>C</v>
          </cell>
          <cell r="J249" t="str">
            <v>om_exp</v>
          </cell>
          <cell r="K249" t="str">
            <v>total_juris_amt</v>
          </cell>
          <cell r="M249" t="str">
            <v>2010/12/1/8/A/0</v>
          </cell>
        </row>
        <row r="250">
          <cell r="A250" t="str">
            <v>249</v>
          </cell>
          <cell r="B250" t="str">
            <v>OME_8140</v>
          </cell>
          <cell r="C250" t="str">
            <v>140 - Total Jurisdictional O &amp; M Exp Amount</v>
          </cell>
          <cell r="D250">
            <v>0</v>
          </cell>
          <cell r="F250" t="str">
            <v>CALC</v>
          </cell>
          <cell r="H250" t="str">
            <v>140</v>
          </cell>
          <cell r="I250" t="str">
            <v>C</v>
          </cell>
          <cell r="J250" t="str">
            <v>om_exp</v>
          </cell>
          <cell r="K250" t="str">
            <v>total_juris_amt</v>
          </cell>
          <cell r="M250" t="str">
            <v>2010/12/1/8/A/0</v>
          </cell>
        </row>
        <row r="251">
          <cell r="A251" t="str">
            <v>250</v>
          </cell>
          <cell r="B251" t="str">
            <v>OME_8140</v>
          </cell>
          <cell r="C251" t="str">
            <v>140 - Total Jurisdictional O &amp; M Exp Amount</v>
          </cell>
          <cell r="D251">
            <v>0</v>
          </cell>
          <cell r="F251" t="str">
            <v>CALC</v>
          </cell>
          <cell r="H251" t="str">
            <v>140</v>
          </cell>
          <cell r="I251" t="str">
            <v>C</v>
          </cell>
          <cell r="J251" t="str">
            <v>om_exp</v>
          </cell>
          <cell r="K251" t="str">
            <v>total_juris_amt</v>
          </cell>
          <cell r="M251" t="str">
            <v>2010/12/1/8/A/0</v>
          </cell>
        </row>
        <row r="252">
          <cell r="A252" t="str">
            <v>251</v>
          </cell>
          <cell r="B252" t="str">
            <v>OME_8140</v>
          </cell>
          <cell r="C252" t="str">
            <v>140 - Total Jurisdictional O &amp; M Exp Amount</v>
          </cell>
          <cell r="D252">
            <v>0</v>
          </cell>
          <cell r="F252" t="str">
            <v>CALC</v>
          </cell>
          <cell r="H252" t="str">
            <v>140</v>
          </cell>
          <cell r="I252" t="str">
            <v>C</v>
          </cell>
          <cell r="J252" t="str">
            <v>om_exp</v>
          </cell>
          <cell r="K252" t="str">
            <v>total_juris_amt</v>
          </cell>
          <cell r="M252" t="str">
            <v>2010/12/1/8/A/0</v>
          </cell>
        </row>
        <row r="253">
          <cell r="A253" t="str">
            <v>252</v>
          </cell>
          <cell r="B253" t="str">
            <v>OME_8140</v>
          </cell>
          <cell r="C253" t="str">
            <v>140 - Total Jurisdictional O &amp; M Exp Amount</v>
          </cell>
          <cell r="D253">
            <v>34723.931132279999</v>
          </cell>
          <cell r="F253" t="str">
            <v>CALC</v>
          </cell>
          <cell r="H253" t="str">
            <v>140</v>
          </cell>
          <cell r="I253" t="str">
            <v>C</v>
          </cell>
          <cell r="J253" t="str">
            <v>om_exp</v>
          </cell>
          <cell r="K253" t="str">
            <v>total_juris_amt</v>
          </cell>
          <cell r="M253" t="str">
            <v>2010/12/1/8/A/0</v>
          </cell>
        </row>
        <row r="254">
          <cell r="A254" t="str">
            <v>253</v>
          </cell>
          <cell r="B254" t="str">
            <v>OME_8140</v>
          </cell>
          <cell r="C254" t="str">
            <v>140 - Total Jurisdictional O &amp; M Exp Amount</v>
          </cell>
          <cell r="D254">
            <v>580610.81336777995</v>
          </cell>
          <cell r="F254" t="str">
            <v>CALC</v>
          </cell>
          <cell r="H254" t="str">
            <v>140</v>
          </cell>
          <cell r="I254" t="str">
            <v>C</v>
          </cell>
          <cell r="J254" t="str">
            <v>om_exp</v>
          </cell>
          <cell r="K254" t="str">
            <v>total_juris_amt</v>
          </cell>
          <cell r="M254" t="str">
            <v>2010/12/1/8/A/0</v>
          </cell>
        </row>
        <row r="255">
          <cell r="A255" t="str">
            <v>254</v>
          </cell>
          <cell r="B255" t="str">
            <v>OM8_8143</v>
          </cell>
          <cell r="C255" t="str">
            <v>143 - CP Jurisdictional Factor</v>
          </cell>
          <cell r="D255">
            <v>0.98031049999999997</v>
          </cell>
          <cell r="F255" t="str">
            <v>CALC</v>
          </cell>
          <cell r="H255" t="str">
            <v>143</v>
          </cell>
          <cell r="I255" t="str">
            <v>C</v>
          </cell>
          <cell r="J255" t="str">
            <v>om_exp</v>
          </cell>
          <cell r="K255" t="str">
            <v>juris_cp</v>
          </cell>
          <cell r="M255" t="str">
            <v>2010/12/1/8/A/0</v>
          </cell>
        </row>
        <row r="256">
          <cell r="A256" t="str">
            <v>255</v>
          </cell>
          <cell r="B256" t="str">
            <v>OM8_8143</v>
          </cell>
          <cell r="C256" t="str">
            <v>143 - CP Jurisdictional Factor</v>
          </cell>
          <cell r="D256">
            <v>0.98031049999999997</v>
          </cell>
          <cell r="F256" t="str">
            <v>CALC</v>
          </cell>
          <cell r="H256" t="str">
            <v>143</v>
          </cell>
          <cell r="I256" t="str">
            <v>C</v>
          </cell>
          <cell r="J256" t="str">
            <v>om_exp</v>
          </cell>
          <cell r="K256" t="str">
            <v>juris_cp</v>
          </cell>
          <cell r="M256" t="str">
            <v>2010/12/1/8/A/0</v>
          </cell>
        </row>
        <row r="257">
          <cell r="A257" t="str">
            <v>256</v>
          </cell>
          <cell r="B257" t="str">
            <v>REV_8NET</v>
          </cell>
          <cell r="C257" t="str">
            <v>Revenues Net of Revenue Taxes</v>
          </cell>
          <cell r="D257">
            <v>13220401.2227256</v>
          </cell>
          <cell r="F257" t="str">
            <v>CALC</v>
          </cell>
          <cell r="H257" t="str">
            <v>SP_CALC_REVENUE</v>
          </cell>
          <cell r="J257" t="str">
            <v>revenue</v>
          </cell>
          <cell r="K257" t="str">
            <v>report_only</v>
          </cell>
          <cell r="M257" t="str">
            <v>2010/12/1/8/A/0</v>
          </cell>
        </row>
        <row r="258">
          <cell r="A258" t="str">
            <v>257</v>
          </cell>
          <cell r="B258" t="str">
            <v>REV_8TOT</v>
          </cell>
          <cell r="C258" t="str">
            <v>Total Revenues applicable to Current Period</v>
          </cell>
          <cell r="D258">
            <v>13745149.139392201</v>
          </cell>
          <cell r="F258" t="str">
            <v>CALC</v>
          </cell>
          <cell r="H258" t="str">
            <v>SP_CALC_OVER_UNDER</v>
          </cell>
          <cell r="J258" t="str">
            <v>over_under</v>
          </cell>
          <cell r="K258" t="str">
            <v>report_only</v>
          </cell>
          <cell r="M258" t="str">
            <v>2010/12/1/8/A/0</v>
          </cell>
        </row>
        <row r="259">
          <cell r="A259" t="str">
            <v>258</v>
          </cell>
          <cell r="B259" t="str">
            <v>LIN_8LOS</v>
          </cell>
          <cell r="C259" t="str">
            <v>Line Loss</v>
          </cell>
          <cell r="D259">
            <v>0</v>
          </cell>
          <cell r="F259" t="str">
            <v>CALC</v>
          </cell>
          <cell r="H259" t="str">
            <v>SP_CALC_OVER_UNDER</v>
          </cell>
          <cell r="J259" t="str">
            <v>over_under</v>
          </cell>
          <cell r="K259" t="str">
            <v>report_only</v>
          </cell>
          <cell r="M259" t="str">
            <v>2010/12/1/8/A/0</v>
          </cell>
        </row>
        <row r="260">
          <cell r="A260" t="str">
            <v>259</v>
          </cell>
          <cell r="B260" t="str">
            <v>EXP_8TOT</v>
          </cell>
          <cell r="C260" t="str">
            <v>Total Expenses applicable to current period</v>
          </cell>
          <cell r="D260">
            <v>15389891.600630499</v>
          </cell>
          <cell r="F260" t="str">
            <v>CALC</v>
          </cell>
          <cell r="H260" t="str">
            <v>SP_CALC_OVER_UNDER</v>
          </cell>
          <cell r="J260" t="str">
            <v>over_under</v>
          </cell>
          <cell r="K260" t="str">
            <v>report_only</v>
          </cell>
          <cell r="M260" t="str">
            <v>2010/12/1/8/A/0</v>
          </cell>
        </row>
        <row r="261">
          <cell r="A261" t="str">
            <v>260</v>
          </cell>
          <cell r="B261" t="str">
            <v>INT_8AMT</v>
          </cell>
          <cell r="C261" t="str">
            <v>Interest Amount</v>
          </cell>
          <cell r="D261">
            <v>9652.8461407974592</v>
          </cell>
          <cell r="F261" t="str">
            <v>CALC</v>
          </cell>
          <cell r="H261" t="str">
            <v>SP_CALC_ENTRY_TO_GL</v>
          </cell>
          <cell r="I261" t="str">
            <v>C</v>
          </cell>
          <cell r="J261" t="str">
            <v>entry_to_gl</v>
          </cell>
          <cell r="K261" t="str">
            <v>curr_mon_int</v>
          </cell>
          <cell r="M261" t="str">
            <v>2010/12/1/8/A/0</v>
          </cell>
        </row>
        <row r="262">
          <cell r="A262" t="str">
            <v>261</v>
          </cell>
          <cell r="B262" t="str">
            <v>AVG_8AMT</v>
          </cell>
          <cell r="C262" t="str">
            <v>Average Amount for Interest Calculation</v>
          </cell>
          <cell r="D262">
            <v>46341076.0479955</v>
          </cell>
          <cell r="F262" t="str">
            <v>CALC</v>
          </cell>
          <cell r="H262" t="str">
            <v>SP_CALC_ENTRY_TO_GL</v>
          </cell>
          <cell r="J262" t="str">
            <v>entry_to_gl</v>
          </cell>
          <cell r="K262" t="str">
            <v>int_calc</v>
          </cell>
          <cell r="M262" t="str">
            <v>2010/12/1/8/A/0</v>
          </cell>
        </row>
        <row r="263">
          <cell r="A263" t="str">
            <v>262</v>
          </cell>
          <cell r="B263" t="str">
            <v>TRU_8END</v>
          </cell>
          <cell r="C263" t="str">
            <v>Total True-up --- End of Period</v>
          </cell>
          <cell r="D263">
            <v>45256330.859043002</v>
          </cell>
          <cell r="F263" t="str">
            <v>CALC</v>
          </cell>
          <cell r="H263" t="str">
            <v>SP_CALC_ENTRY_TO_GL</v>
          </cell>
          <cell r="J263" t="str">
            <v>entry_to_gl</v>
          </cell>
          <cell r="K263" t="str">
            <v>end_tru_up</v>
          </cell>
          <cell r="M263" t="str">
            <v>2010/12/1/8/A/0</v>
          </cell>
        </row>
        <row r="264">
          <cell r="A264" t="str">
            <v>263</v>
          </cell>
          <cell r="B264" t="str">
            <v>TRU_8BEG</v>
          </cell>
          <cell r="C264" t="str">
            <v>Total True-up --- Beginning of Period</v>
          </cell>
          <cell r="D264">
            <v>47425821.236947902</v>
          </cell>
          <cell r="F264" t="str">
            <v>CALC</v>
          </cell>
          <cell r="H264" t="str">
            <v>SP_CALC_ENTRY_TO_GL</v>
          </cell>
          <cell r="J264" t="str">
            <v>entry_to_gl</v>
          </cell>
          <cell r="K264" t="str">
            <v>beg_tru_up</v>
          </cell>
          <cell r="M264" t="str">
            <v>2010/12/1/8/A/0</v>
          </cell>
        </row>
        <row r="265">
          <cell r="A265" t="str">
            <v>264</v>
          </cell>
          <cell r="B265" t="str">
            <v>GLB_8BEG</v>
          </cell>
          <cell r="C265" t="str">
            <v>True-up --- Beginning of Period GL Balance</v>
          </cell>
          <cell r="D265">
            <v>47425821.236947902</v>
          </cell>
          <cell r="F265" t="str">
            <v>PRIOR_OFF</v>
          </cell>
          <cell r="H265" t="str">
            <v>SP_CALC_ENTRY_TO_GL</v>
          </cell>
          <cell r="I265" t="str">
            <v>O</v>
          </cell>
          <cell r="J265" t="str">
            <v>entry_to_gl</v>
          </cell>
          <cell r="K265" t="str">
            <v>beg_bal</v>
          </cell>
          <cell r="M265" t="str">
            <v>2010/12/1/8/A/0</v>
          </cell>
        </row>
        <row r="266">
          <cell r="A266" t="str">
            <v>265</v>
          </cell>
          <cell r="B266" t="str">
            <v>INT_8MON</v>
          </cell>
          <cell r="C266" t="str">
            <v>Average Monthly Interest Rate</v>
          </cell>
          <cell r="D266">
            <v>2.0829999999999999E-4</v>
          </cell>
          <cell r="F266" t="str">
            <v>CALC</v>
          </cell>
          <cell r="H266" t="str">
            <v>SP_CALC_ENTRY_TO_GL</v>
          </cell>
          <cell r="J266" t="str">
            <v>entry_to_gl</v>
          </cell>
          <cell r="K266" t="str">
            <v>int_rate_mon</v>
          </cell>
          <cell r="M266" t="str">
            <v>2010/12/1/8/A/0</v>
          </cell>
        </row>
        <row r="267">
          <cell r="A267" t="str">
            <v>266</v>
          </cell>
          <cell r="B267" t="str">
            <v>INT_8YER</v>
          </cell>
          <cell r="C267" t="str">
            <v>Average Annual Interest Rate</v>
          </cell>
          <cell r="D267">
            <v>2.5000000000000001E-3</v>
          </cell>
          <cell r="F267" t="str">
            <v>CALC</v>
          </cell>
          <cell r="H267" t="str">
            <v>SP_CALC_ENTRY_TO_GL</v>
          </cell>
          <cell r="J267" t="str">
            <v>entry_to_gl</v>
          </cell>
          <cell r="K267" t="str">
            <v>int_rate_year</v>
          </cell>
          <cell r="M267" t="str">
            <v>2010/12/1/8/A/0</v>
          </cell>
        </row>
        <row r="268">
          <cell r="A268" t="str">
            <v>267</v>
          </cell>
          <cell r="B268" t="str">
            <v>1MC_8YTD</v>
          </cell>
          <cell r="C268" t="str">
            <v>YTD Mid-course 1 Refunded/(Collected) in Current Year, excluding current month</v>
          </cell>
          <cell r="D268">
            <v>0</v>
          </cell>
          <cell r="F268" t="str">
            <v>PRIOR_JV</v>
          </cell>
          <cell r="I268" t="str">
            <v>I</v>
          </cell>
          <cell r="J268" t="str">
            <v>prior_period</v>
          </cell>
          <cell r="K268" t="str">
            <v>ytd_mc1</v>
          </cell>
          <cell r="M268" t="str">
            <v>2010/12/1/8/A/0</v>
          </cell>
        </row>
        <row r="269">
          <cell r="A269" t="str">
            <v>268</v>
          </cell>
          <cell r="B269" t="str">
            <v>1MC_8MON</v>
          </cell>
          <cell r="C269" t="str">
            <v>Prior Period True-Up Refunded/(Collected) this Period Mid-course 1</v>
          </cell>
          <cell r="D269">
            <v>0</v>
          </cell>
          <cell r="F269" t="str">
            <v>CALC</v>
          </cell>
          <cell r="H269" t="str">
            <v>SP_CALC_PRIOR_PERIOD</v>
          </cell>
          <cell r="I269" t="str">
            <v>F</v>
          </cell>
          <cell r="J269" t="str">
            <v>prior_period</v>
          </cell>
          <cell r="K269" t="str">
            <v>curr_mon_mc1</v>
          </cell>
          <cell r="L269" t="str">
            <v>entry_to_gl</v>
          </cell>
          <cell r="M269" t="str">
            <v>2010/12/1/8/A/0</v>
          </cell>
        </row>
        <row r="270">
          <cell r="A270" t="str">
            <v>269</v>
          </cell>
          <cell r="B270" t="str">
            <v>2MC_8MON</v>
          </cell>
          <cell r="C270" t="str">
            <v>Prior Period True-Up Refunded/(Collected) this Period Mid-course 2</v>
          </cell>
          <cell r="D270">
            <v>0</v>
          </cell>
          <cell r="F270" t="str">
            <v>CALC</v>
          </cell>
          <cell r="H270" t="str">
            <v>SP_CALC_PRIOR_PERIOD</v>
          </cell>
          <cell r="I270" t="str">
            <v>F</v>
          </cell>
          <cell r="J270" t="str">
            <v>prior_period</v>
          </cell>
          <cell r="K270" t="str">
            <v>curr_mon_mc2</v>
          </cell>
          <cell r="L270" t="str">
            <v>entry_to_gl</v>
          </cell>
          <cell r="M270" t="str">
            <v>2010/12/1/8/A/0</v>
          </cell>
        </row>
        <row r="271">
          <cell r="A271" t="str">
            <v>270</v>
          </cell>
          <cell r="B271" t="str">
            <v>2MC_8YTD</v>
          </cell>
          <cell r="C271" t="str">
            <v>YTD Mid-course 2 Refunded/(Collected) in Current Year, excluding current month</v>
          </cell>
          <cell r="D271">
            <v>0</v>
          </cell>
          <cell r="F271" t="str">
            <v>PRIOR_JV</v>
          </cell>
          <cell r="I271" t="str">
            <v>I</v>
          </cell>
          <cell r="J271" t="str">
            <v>prior_period</v>
          </cell>
          <cell r="K271" t="str">
            <v>ytd_mc2</v>
          </cell>
          <cell r="M271" t="str">
            <v>2010/12/1/8/A/0</v>
          </cell>
        </row>
        <row r="272">
          <cell r="A272" t="str">
            <v>271</v>
          </cell>
          <cell r="B272" t="str">
            <v>3MC_8YTD</v>
          </cell>
          <cell r="C272" t="str">
            <v>YTD Mid-course 3 Refunded/(Collected) in Current Year, excluding current month</v>
          </cell>
          <cell r="D272">
            <v>0</v>
          </cell>
          <cell r="F272" t="str">
            <v>PRIOR_JV</v>
          </cell>
          <cell r="I272" t="str">
            <v>I</v>
          </cell>
          <cell r="J272" t="str">
            <v>prior_period</v>
          </cell>
          <cell r="K272" t="str">
            <v>ytd_mc3</v>
          </cell>
          <cell r="M272" t="str">
            <v>2010/12/1/8/A/0</v>
          </cell>
        </row>
        <row r="273">
          <cell r="A273" t="str">
            <v>272</v>
          </cell>
          <cell r="B273" t="str">
            <v>1MC_8TOT</v>
          </cell>
          <cell r="C273" t="str">
            <v>Total Mid course Correction 1</v>
          </cell>
          <cell r="D273">
            <v>0</v>
          </cell>
          <cell r="F273" t="str">
            <v>CALC</v>
          </cell>
          <cell r="H273" t="str">
            <v>SP_CALC_PRIOR_PERIOD</v>
          </cell>
          <cell r="J273" t="str">
            <v>prior_period</v>
          </cell>
          <cell r="K273" t="str">
            <v>report_only</v>
          </cell>
          <cell r="M273" t="str">
            <v>2010/12/1/8/A/0</v>
          </cell>
        </row>
        <row r="274">
          <cell r="A274" t="str">
            <v>273</v>
          </cell>
          <cell r="B274" t="str">
            <v>2MC_8TOT</v>
          </cell>
          <cell r="C274" t="str">
            <v>Total Mid course Correction 2</v>
          </cell>
          <cell r="D274">
            <v>0</v>
          </cell>
          <cell r="F274" t="str">
            <v>CALC</v>
          </cell>
          <cell r="H274" t="str">
            <v>SP_CALC_PRIOR_PERIOD</v>
          </cell>
          <cell r="J274" t="str">
            <v>prior_period</v>
          </cell>
          <cell r="K274" t="str">
            <v>report_only</v>
          </cell>
          <cell r="M274" t="str">
            <v>2010/12/1/8/A/0</v>
          </cell>
        </row>
        <row r="275">
          <cell r="A275" t="str">
            <v>274</v>
          </cell>
          <cell r="B275" t="str">
            <v>OMD_8135</v>
          </cell>
          <cell r="C275" t="str">
            <v>135 - Energy Jurisdictional O &amp; M Exp Amount</v>
          </cell>
          <cell r="D275">
            <v>0</v>
          </cell>
          <cell r="F275" t="str">
            <v>CALC</v>
          </cell>
          <cell r="H275" t="str">
            <v>135</v>
          </cell>
          <cell r="I275" t="str">
            <v>C</v>
          </cell>
          <cell r="J275" t="str">
            <v>om_exp</v>
          </cell>
          <cell r="K275" t="str">
            <v>juris_energy_amt</v>
          </cell>
          <cell r="M275" t="str">
            <v>2010/12/1/8/A/0</v>
          </cell>
        </row>
        <row r="276">
          <cell r="A276" t="str">
            <v>275</v>
          </cell>
          <cell r="B276" t="str">
            <v>OMD_8135</v>
          </cell>
          <cell r="C276" t="str">
            <v>135 - Energy Jurisdictional O &amp; M Exp Amount</v>
          </cell>
          <cell r="D276">
            <v>0</v>
          </cell>
          <cell r="F276" t="str">
            <v>CALC</v>
          </cell>
          <cell r="H276" t="str">
            <v>135</v>
          </cell>
          <cell r="I276" t="str">
            <v>C</v>
          </cell>
          <cell r="J276" t="str">
            <v>om_exp</v>
          </cell>
          <cell r="K276" t="str">
            <v>juris_energy_amt</v>
          </cell>
          <cell r="M276" t="str">
            <v>2010/12/1/8/A/0</v>
          </cell>
        </row>
        <row r="277">
          <cell r="A277" t="str">
            <v>276</v>
          </cell>
          <cell r="B277" t="str">
            <v>OMD_8135</v>
          </cell>
          <cell r="C277" t="str">
            <v>135 - Energy Jurisdictional O &amp; M Exp Amount</v>
          </cell>
          <cell r="D277">
            <v>0</v>
          </cell>
          <cell r="F277" t="str">
            <v>CALC</v>
          </cell>
          <cell r="H277" t="str">
            <v>135</v>
          </cell>
          <cell r="I277" t="str">
            <v>C</v>
          </cell>
          <cell r="J277" t="str">
            <v>om_exp</v>
          </cell>
          <cell r="K277" t="str">
            <v>juris_energy_amt</v>
          </cell>
          <cell r="M277" t="str">
            <v>2010/12/1/8/A/0</v>
          </cell>
        </row>
        <row r="278">
          <cell r="A278" t="str">
            <v>277</v>
          </cell>
          <cell r="B278" t="str">
            <v>514_1790</v>
          </cell>
          <cell r="C278" t="str">
            <v xml:space="preserve">MAINT MISC PLT-N/C LIQUID WASTES-ECRC             </v>
          </cell>
          <cell r="D278">
            <v>201</v>
          </cell>
          <cell r="E278" t="str">
            <v>514179</v>
          </cell>
          <cell r="F278" t="str">
            <v>WALKER</v>
          </cell>
          <cell r="G278" t="str">
            <v>CM</v>
          </cell>
          <cell r="H278" t="str">
            <v>136</v>
          </cell>
          <cell r="I278" t="str">
            <v>W</v>
          </cell>
          <cell r="M278" t="str">
            <v>2010/12/1/8/A/0</v>
          </cell>
        </row>
        <row r="279">
          <cell r="A279" t="str">
            <v>278</v>
          </cell>
          <cell r="B279" t="str">
            <v>OME_8135</v>
          </cell>
          <cell r="C279" t="str">
            <v>135 - Total Jurisdictional O &amp; M Exp Amount</v>
          </cell>
          <cell r="D279">
            <v>0</v>
          </cell>
          <cell r="F279" t="str">
            <v>CALC</v>
          </cell>
          <cell r="H279" t="str">
            <v>135</v>
          </cell>
          <cell r="I279" t="str">
            <v>C</v>
          </cell>
          <cell r="J279" t="str">
            <v>om_exp</v>
          </cell>
          <cell r="K279" t="str">
            <v>total_juris_amt</v>
          </cell>
          <cell r="M279" t="str">
            <v>2010/12/1/8/A/0</v>
          </cell>
        </row>
        <row r="280">
          <cell r="A280" t="str">
            <v>279</v>
          </cell>
          <cell r="B280" t="str">
            <v>OME_8135</v>
          </cell>
          <cell r="C280" t="str">
            <v>135 - Total Jurisdictional O &amp; M Exp Amount</v>
          </cell>
          <cell r="D280">
            <v>0</v>
          </cell>
          <cell r="F280" t="str">
            <v>CALC</v>
          </cell>
          <cell r="H280" t="str">
            <v>135</v>
          </cell>
          <cell r="I280" t="str">
            <v>C</v>
          </cell>
          <cell r="J280" t="str">
            <v>om_exp</v>
          </cell>
          <cell r="K280" t="str">
            <v>total_juris_amt</v>
          </cell>
          <cell r="M280" t="str">
            <v>2010/12/1/8/A/0</v>
          </cell>
        </row>
        <row r="281">
          <cell r="A281" t="str">
            <v>280</v>
          </cell>
          <cell r="B281" t="str">
            <v>OME_8135</v>
          </cell>
          <cell r="C281" t="str">
            <v>135 - Total Jurisdictional O &amp; M Exp Amount</v>
          </cell>
          <cell r="D281">
            <v>0</v>
          </cell>
          <cell r="F281" t="str">
            <v>CALC</v>
          </cell>
          <cell r="H281" t="str">
            <v>135</v>
          </cell>
          <cell r="I281" t="str">
            <v>C</v>
          </cell>
          <cell r="J281" t="str">
            <v>om_exp</v>
          </cell>
          <cell r="K281" t="str">
            <v>total_juris_amt</v>
          </cell>
          <cell r="M281" t="str">
            <v>2010/12/1/8/A/0</v>
          </cell>
        </row>
        <row r="282">
          <cell r="A282" t="str">
            <v>281</v>
          </cell>
          <cell r="B282" t="str">
            <v>549_1490</v>
          </cell>
          <cell r="C282" t="str">
            <v xml:space="preserve">MIS OTH PWR GN EXP-WTR PERMIT FEES-ECRC           </v>
          </cell>
          <cell r="D282">
            <v>0</v>
          </cell>
          <cell r="E282" t="str">
            <v>549149</v>
          </cell>
          <cell r="F282" t="str">
            <v>WALKER</v>
          </cell>
          <cell r="G282" t="str">
            <v>CM</v>
          </cell>
          <cell r="H282" t="str">
            <v>135</v>
          </cell>
          <cell r="I282" t="str">
            <v>W</v>
          </cell>
          <cell r="M282" t="str">
            <v>2010/12/1/8/A/0</v>
          </cell>
        </row>
        <row r="283">
          <cell r="A283" t="str">
            <v>282</v>
          </cell>
          <cell r="B283" t="str">
            <v>OM5_8136</v>
          </cell>
          <cell r="C283" t="str">
            <v>136 - CP Allocation O &amp; M Exp Amount</v>
          </cell>
          <cell r="D283">
            <v>0</v>
          </cell>
          <cell r="F283" t="str">
            <v>CALC</v>
          </cell>
          <cell r="H283" t="str">
            <v>136</v>
          </cell>
          <cell r="I283" t="str">
            <v>C</v>
          </cell>
          <cell r="J283" t="str">
            <v>om_exp</v>
          </cell>
          <cell r="K283" t="str">
            <v>alloc_cp_amt</v>
          </cell>
          <cell r="M283" t="str">
            <v>2010/12/1/8/A/0</v>
          </cell>
        </row>
        <row r="284">
          <cell r="A284" t="str">
            <v>283</v>
          </cell>
          <cell r="B284" t="str">
            <v>OM2_8136</v>
          </cell>
          <cell r="C284" t="str">
            <v>136 - CP Allocation Factor</v>
          </cell>
          <cell r="D284">
            <v>0</v>
          </cell>
          <cell r="F284" t="str">
            <v>CALC</v>
          </cell>
          <cell r="H284" t="str">
            <v>136</v>
          </cell>
          <cell r="I284" t="str">
            <v>C</v>
          </cell>
          <cell r="J284" t="str">
            <v>om_exp</v>
          </cell>
          <cell r="K284" t="str">
            <v>alloc_cp</v>
          </cell>
          <cell r="M284" t="str">
            <v>2010/12/1/8/A/0</v>
          </cell>
        </row>
        <row r="285">
          <cell r="A285" t="str">
            <v>284</v>
          </cell>
          <cell r="B285" t="str">
            <v>OM6_8136</v>
          </cell>
          <cell r="C285" t="str">
            <v>136 - GCP Allocation O &amp; M Exp Amount</v>
          </cell>
          <cell r="D285">
            <v>0</v>
          </cell>
          <cell r="F285" t="str">
            <v>CALC</v>
          </cell>
          <cell r="H285" t="str">
            <v>136</v>
          </cell>
          <cell r="I285" t="str">
            <v>C</v>
          </cell>
          <cell r="J285" t="str">
            <v>om_exp</v>
          </cell>
          <cell r="K285" t="str">
            <v>alloc_gcp_amt</v>
          </cell>
          <cell r="M285" t="str">
            <v>2010/12/1/8/A/0</v>
          </cell>
        </row>
        <row r="286">
          <cell r="A286" t="str">
            <v>285</v>
          </cell>
          <cell r="B286" t="str">
            <v>OM3_8136</v>
          </cell>
          <cell r="C286" t="str">
            <v>136 - GCP Allocation Factor</v>
          </cell>
          <cell r="D286">
            <v>0</v>
          </cell>
          <cell r="F286" t="str">
            <v>CALC</v>
          </cell>
          <cell r="H286" t="str">
            <v>136</v>
          </cell>
          <cell r="I286" t="str">
            <v>C</v>
          </cell>
          <cell r="J286" t="str">
            <v>om_exp</v>
          </cell>
          <cell r="K286" t="str">
            <v>alloc_gcp</v>
          </cell>
          <cell r="M286" t="str">
            <v>2010/12/1/8/A/0</v>
          </cell>
        </row>
        <row r="287">
          <cell r="A287" t="str">
            <v>286</v>
          </cell>
          <cell r="B287" t="str">
            <v>OMC_8136</v>
          </cell>
          <cell r="C287" t="str">
            <v>136 - GCP Jurisdictional O &amp; M Exp Amount</v>
          </cell>
          <cell r="D287">
            <v>0</v>
          </cell>
          <cell r="F287" t="str">
            <v>CALC</v>
          </cell>
          <cell r="H287" t="str">
            <v>136</v>
          </cell>
          <cell r="I287" t="str">
            <v>C</v>
          </cell>
          <cell r="J287" t="str">
            <v>om_exp</v>
          </cell>
          <cell r="K287" t="str">
            <v>juris_gcp_amt</v>
          </cell>
          <cell r="M287" t="str">
            <v>2010/12/1/8/A/0</v>
          </cell>
        </row>
        <row r="288">
          <cell r="A288" t="str">
            <v>287</v>
          </cell>
          <cell r="B288" t="str">
            <v>OM4_8136</v>
          </cell>
          <cell r="C288" t="str">
            <v>136 - Energy Allocation Factor</v>
          </cell>
          <cell r="D288">
            <v>1</v>
          </cell>
          <cell r="F288" t="str">
            <v>CALC</v>
          </cell>
          <cell r="H288" t="str">
            <v>136</v>
          </cell>
          <cell r="I288" t="str">
            <v>C</v>
          </cell>
          <cell r="J288" t="str">
            <v>om_exp</v>
          </cell>
          <cell r="K288" t="str">
            <v>alloc_energy</v>
          </cell>
          <cell r="M288" t="str">
            <v>2010/12/1/8/A/0</v>
          </cell>
        </row>
        <row r="289">
          <cell r="A289" t="str">
            <v>288</v>
          </cell>
          <cell r="B289" t="str">
            <v>OM7_8136</v>
          </cell>
          <cell r="C289" t="str">
            <v>136 - Energy Allocation O &amp; M Exp Amount</v>
          </cell>
          <cell r="D289">
            <v>201</v>
          </cell>
          <cell r="F289" t="str">
            <v>CALC</v>
          </cell>
          <cell r="H289" t="str">
            <v>136</v>
          </cell>
          <cell r="I289" t="str">
            <v>C</v>
          </cell>
          <cell r="J289" t="str">
            <v>om_exp</v>
          </cell>
          <cell r="K289" t="str">
            <v>alloc_energy_amt</v>
          </cell>
          <cell r="M289" t="str">
            <v>2010/12/1/8/A/0</v>
          </cell>
        </row>
        <row r="290">
          <cell r="A290" t="str">
            <v>289</v>
          </cell>
          <cell r="B290" t="str">
            <v>OMB_8136</v>
          </cell>
          <cell r="C290" t="str">
            <v>136 - CP Jurisdictional O &amp; M Exp Amount</v>
          </cell>
          <cell r="D290">
            <v>0</v>
          </cell>
          <cell r="F290" t="str">
            <v>CALC</v>
          </cell>
          <cell r="H290" t="str">
            <v>136</v>
          </cell>
          <cell r="I290" t="str">
            <v>C</v>
          </cell>
          <cell r="J290" t="str">
            <v>om_exp</v>
          </cell>
          <cell r="K290" t="str">
            <v>juris_cp_amt</v>
          </cell>
          <cell r="M290" t="str">
            <v>2010/12/1/8/A/0</v>
          </cell>
        </row>
        <row r="291">
          <cell r="A291" t="str">
            <v>290</v>
          </cell>
          <cell r="B291" t="str">
            <v>OM8_8136</v>
          </cell>
          <cell r="C291" t="str">
            <v>136 - CP Jurisdictional Factor</v>
          </cell>
          <cell r="D291">
            <v>0.98031049999999997</v>
          </cell>
          <cell r="F291" t="str">
            <v>CALC</v>
          </cell>
          <cell r="H291" t="str">
            <v>136</v>
          </cell>
          <cell r="I291" t="str">
            <v>C</v>
          </cell>
          <cell r="J291" t="str">
            <v>om_exp</v>
          </cell>
          <cell r="K291" t="str">
            <v>juris_cp</v>
          </cell>
          <cell r="M291" t="str">
            <v>2010/12/1/8/A/0</v>
          </cell>
        </row>
        <row r="292">
          <cell r="A292" t="str">
            <v>291</v>
          </cell>
          <cell r="B292" t="str">
            <v>OMA_8136</v>
          </cell>
          <cell r="C292" t="str">
            <v>136 - Energy Jurisdictional Factor</v>
          </cell>
          <cell r="D292">
            <v>0.980271</v>
          </cell>
          <cell r="F292" t="str">
            <v>CALC</v>
          </cell>
          <cell r="H292" t="str">
            <v>136</v>
          </cell>
          <cell r="I292" t="str">
            <v>C</v>
          </cell>
          <cell r="J292" t="str">
            <v>om_exp</v>
          </cell>
          <cell r="K292" t="str">
            <v>juris_energy</v>
          </cell>
          <cell r="M292" t="str">
            <v>2010/12/1/8/A/0</v>
          </cell>
        </row>
        <row r="293">
          <cell r="A293" t="str">
            <v>292</v>
          </cell>
          <cell r="B293" t="str">
            <v>OM1_8136</v>
          </cell>
          <cell r="C293" t="str">
            <v>136 - O &amp; M Expenses Amount</v>
          </cell>
          <cell r="D293">
            <v>201</v>
          </cell>
          <cell r="F293" t="str">
            <v>CALC</v>
          </cell>
          <cell r="H293" t="str">
            <v>136</v>
          </cell>
          <cell r="I293" t="str">
            <v>C</v>
          </cell>
          <cell r="J293" t="str">
            <v>om_exp</v>
          </cell>
          <cell r="K293" t="str">
            <v>beg_bal</v>
          </cell>
          <cell r="M293" t="str">
            <v>2010/12/1/8/A/0</v>
          </cell>
        </row>
        <row r="294">
          <cell r="A294" t="str">
            <v>293</v>
          </cell>
          <cell r="B294" t="str">
            <v>OM9_8136</v>
          </cell>
          <cell r="C294" t="str">
            <v>136 - GCP Jurisdictional Factor</v>
          </cell>
          <cell r="D294">
            <v>1</v>
          </cell>
          <cell r="F294" t="str">
            <v>CALC</v>
          </cell>
          <cell r="H294" t="str">
            <v>136</v>
          </cell>
          <cell r="I294" t="str">
            <v>C</v>
          </cell>
          <cell r="J294" t="str">
            <v>om_exp</v>
          </cell>
          <cell r="K294" t="str">
            <v>juris_gcp</v>
          </cell>
          <cell r="M294" t="str">
            <v>2010/12/1/8/A/0</v>
          </cell>
        </row>
        <row r="295">
          <cell r="A295" t="str">
            <v>294</v>
          </cell>
          <cell r="B295" t="str">
            <v>OMD_8136</v>
          </cell>
          <cell r="C295" t="str">
            <v>136 - Energy Jurisdictional O &amp; M Exp Amount</v>
          </cell>
          <cell r="D295">
            <v>197.034471</v>
          </cell>
          <cell r="F295" t="str">
            <v>CALC</v>
          </cell>
          <cell r="H295" t="str">
            <v>136</v>
          </cell>
          <cell r="I295" t="str">
            <v>C</v>
          </cell>
          <cell r="J295" t="str">
            <v>om_exp</v>
          </cell>
          <cell r="K295" t="str">
            <v>juris_energy_amt</v>
          </cell>
          <cell r="M295" t="str">
            <v>2010/12/1/8/A/0</v>
          </cell>
        </row>
        <row r="296">
          <cell r="A296" t="str">
            <v>295</v>
          </cell>
          <cell r="B296" t="str">
            <v>OME_8136</v>
          </cell>
          <cell r="C296" t="str">
            <v>136 - Total Jurisdictional O &amp; M Exp Amount</v>
          </cell>
          <cell r="D296">
            <v>197.034471</v>
          </cell>
          <cell r="F296" t="str">
            <v>CALC</v>
          </cell>
          <cell r="H296" t="str">
            <v>136</v>
          </cell>
          <cell r="I296" t="str">
            <v>C</v>
          </cell>
          <cell r="J296" t="str">
            <v>om_exp</v>
          </cell>
          <cell r="K296" t="str">
            <v>total_juris_amt</v>
          </cell>
          <cell r="M296" t="str">
            <v>2010/12/1/8/A/0</v>
          </cell>
        </row>
        <row r="297">
          <cell r="A297" t="str">
            <v>296</v>
          </cell>
          <cell r="B297" t="str">
            <v>592_1900</v>
          </cell>
          <cell r="C297" t="str">
            <v xml:space="preserve">NON-REC DISTRBN SUBST POLLUTION PREVENT           </v>
          </cell>
          <cell r="D297">
            <v>23343</v>
          </cell>
          <cell r="E297" t="str">
            <v>592190</v>
          </cell>
          <cell r="F297" t="str">
            <v>WALKER</v>
          </cell>
          <cell r="G297" t="str">
            <v>CM</v>
          </cell>
          <cell r="H297" t="str">
            <v>137</v>
          </cell>
          <cell r="I297" t="str">
            <v>W</v>
          </cell>
          <cell r="M297" t="str">
            <v>2010/12/1/8/A/0</v>
          </cell>
        </row>
        <row r="298">
          <cell r="A298" t="str">
            <v>297</v>
          </cell>
          <cell r="B298" t="str">
            <v>OM5_8137</v>
          </cell>
          <cell r="C298" t="str">
            <v>137 - CP Allocation O &amp; M Exp Amount</v>
          </cell>
          <cell r="D298">
            <v>0</v>
          </cell>
          <cell r="F298" t="str">
            <v>CALC</v>
          </cell>
          <cell r="H298" t="str">
            <v>137</v>
          </cell>
          <cell r="I298" t="str">
            <v>C</v>
          </cell>
          <cell r="J298" t="str">
            <v>om_exp</v>
          </cell>
          <cell r="K298" t="str">
            <v>alloc_cp_amt</v>
          </cell>
          <cell r="M298" t="str">
            <v>2010/12/1/8/A/0</v>
          </cell>
        </row>
        <row r="299">
          <cell r="A299" t="str">
            <v>298</v>
          </cell>
          <cell r="B299" t="str">
            <v>OM5_8137</v>
          </cell>
          <cell r="C299" t="str">
            <v>137 - CP Allocation O &amp; M Exp Amount</v>
          </cell>
          <cell r="D299">
            <v>0</v>
          </cell>
          <cell r="F299" t="str">
            <v>CALC</v>
          </cell>
          <cell r="H299" t="str">
            <v>137</v>
          </cell>
          <cell r="I299" t="str">
            <v>C</v>
          </cell>
          <cell r="J299" t="str">
            <v>om_exp</v>
          </cell>
          <cell r="K299" t="str">
            <v>alloc_cp_amt</v>
          </cell>
          <cell r="M299" t="str">
            <v>2010/12/1/8/A/0</v>
          </cell>
        </row>
        <row r="300">
          <cell r="A300" t="str">
            <v>299</v>
          </cell>
          <cell r="B300" t="str">
            <v>OM2_8137</v>
          </cell>
          <cell r="C300" t="str">
            <v>137 - CP Allocation Factor</v>
          </cell>
          <cell r="D300">
            <v>0</v>
          </cell>
          <cell r="F300" t="str">
            <v>CALC</v>
          </cell>
          <cell r="H300" t="str">
            <v>137</v>
          </cell>
          <cell r="I300" t="str">
            <v>C</v>
          </cell>
          <cell r="J300" t="str">
            <v>om_exp</v>
          </cell>
          <cell r="K300" t="str">
            <v>alloc_cp</v>
          </cell>
          <cell r="M300" t="str">
            <v>2010/12/1/8/A/0</v>
          </cell>
        </row>
        <row r="301">
          <cell r="A301" t="str">
            <v>300</v>
          </cell>
          <cell r="B301" t="str">
            <v>OM2_8137</v>
          </cell>
          <cell r="C301" t="str">
            <v>137 - CP Allocation Factor</v>
          </cell>
          <cell r="D301">
            <v>0</v>
          </cell>
          <cell r="F301" t="str">
            <v>CALC</v>
          </cell>
          <cell r="H301" t="str">
            <v>137</v>
          </cell>
          <cell r="I301" t="str">
            <v>C</v>
          </cell>
          <cell r="J301" t="str">
            <v>om_exp</v>
          </cell>
          <cell r="K301" t="str">
            <v>alloc_cp</v>
          </cell>
          <cell r="M301" t="str">
            <v>2010/12/1/8/A/0</v>
          </cell>
        </row>
        <row r="302">
          <cell r="A302" t="str">
            <v>301</v>
          </cell>
          <cell r="B302" t="str">
            <v>OM6_8137</v>
          </cell>
          <cell r="C302" t="str">
            <v>137 - GCP Allocation O &amp; M Exp Amount</v>
          </cell>
          <cell r="D302">
            <v>23343</v>
          </cell>
          <cell r="F302" t="str">
            <v>CALC</v>
          </cell>
          <cell r="H302" t="str">
            <v>137</v>
          </cell>
          <cell r="I302" t="str">
            <v>C</v>
          </cell>
          <cell r="J302" t="str">
            <v>om_exp</v>
          </cell>
          <cell r="K302" t="str">
            <v>alloc_gcp_amt</v>
          </cell>
          <cell r="M302" t="str">
            <v>2010/12/1/8/A/0</v>
          </cell>
        </row>
        <row r="303">
          <cell r="A303" t="str">
            <v>302</v>
          </cell>
          <cell r="B303" t="str">
            <v>OM6_8137</v>
          </cell>
          <cell r="C303" t="str">
            <v>137 - GCP Allocation O &amp; M Exp Amount</v>
          </cell>
          <cell r="D303">
            <v>271318.81</v>
          </cell>
          <cell r="F303" t="str">
            <v>CALC</v>
          </cell>
          <cell r="H303" t="str">
            <v>137</v>
          </cell>
          <cell r="I303" t="str">
            <v>C</v>
          </cell>
          <cell r="J303" t="str">
            <v>om_exp</v>
          </cell>
          <cell r="K303" t="str">
            <v>alloc_gcp_amt</v>
          </cell>
          <cell r="M303" t="str">
            <v>2010/12/1/8/A/0</v>
          </cell>
        </row>
        <row r="304">
          <cell r="A304" t="str">
            <v>303</v>
          </cell>
          <cell r="B304" t="str">
            <v>OM3_8137</v>
          </cell>
          <cell r="C304" t="str">
            <v>137 - GCP Allocation Factor</v>
          </cell>
          <cell r="D304">
            <v>1</v>
          </cell>
          <cell r="F304" t="str">
            <v>CALC</v>
          </cell>
          <cell r="H304" t="str">
            <v>137</v>
          </cell>
          <cell r="I304" t="str">
            <v>C</v>
          </cell>
          <cell r="J304" t="str">
            <v>om_exp</v>
          </cell>
          <cell r="K304" t="str">
            <v>alloc_gcp</v>
          </cell>
          <cell r="M304" t="str">
            <v>2010/12/1/8/A/0</v>
          </cell>
        </row>
        <row r="305">
          <cell r="A305" t="str">
            <v>304</v>
          </cell>
          <cell r="B305" t="str">
            <v>OM3_8137</v>
          </cell>
          <cell r="C305" t="str">
            <v>137 - GCP Allocation Factor</v>
          </cell>
          <cell r="D305">
            <v>1</v>
          </cell>
          <cell r="F305" t="str">
            <v>CALC</v>
          </cell>
          <cell r="H305" t="str">
            <v>137</v>
          </cell>
          <cell r="I305" t="str">
            <v>C</v>
          </cell>
          <cell r="J305" t="str">
            <v>om_exp</v>
          </cell>
          <cell r="K305" t="str">
            <v>alloc_gcp</v>
          </cell>
          <cell r="M305" t="str">
            <v>2010/12/1/8/A/0</v>
          </cell>
        </row>
        <row r="306">
          <cell r="A306" t="str">
            <v>305</v>
          </cell>
          <cell r="B306" t="str">
            <v>OMC_8137</v>
          </cell>
          <cell r="C306" t="str">
            <v>137 - GCP Jurisdictional O &amp; M Exp Amount</v>
          </cell>
          <cell r="D306">
            <v>23343</v>
          </cell>
          <cell r="F306" t="str">
            <v>CALC</v>
          </cell>
          <cell r="H306" t="str">
            <v>137</v>
          </cell>
          <cell r="I306" t="str">
            <v>C</v>
          </cell>
          <cell r="J306" t="str">
            <v>om_exp</v>
          </cell>
          <cell r="K306" t="str">
            <v>juris_gcp_amt</v>
          </cell>
          <cell r="M306" t="str">
            <v>2010/12/1/8/A/0</v>
          </cell>
        </row>
        <row r="307">
          <cell r="A307" t="str">
            <v>306</v>
          </cell>
          <cell r="B307" t="str">
            <v>OMC_8137</v>
          </cell>
          <cell r="C307" t="str">
            <v>137 - GCP Jurisdictional O &amp; M Exp Amount</v>
          </cell>
          <cell r="D307">
            <v>271318.81</v>
          </cell>
          <cell r="F307" t="str">
            <v>CALC</v>
          </cell>
          <cell r="H307" t="str">
            <v>137</v>
          </cell>
          <cell r="I307" t="str">
            <v>C</v>
          </cell>
          <cell r="J307" t="str">
            <v>om_exp</v>
          </cell>
          <cell r="K307" t="str">
            <v>juris_gcp_amt</v>
          </cell>
          <cell r="M307" t="str">
            <v>2010/12/1/8/A/0</v>
          </cell>
        </row>
        <row r="308">
          <cell r="A308" t="str">
            <v>307</v>
          </cell>
          <cell r="B308" t="str">
            <v>OM4_8137</v>
          </cell>
          <cell r="C308" t="str">
            <v>137 - Energy Allocation Factor</v>
          </cell>
          <cell r="D308">
            <v>0</v>
          </cell>
          <cell r="F308" t="str">
            <v>CALC</v>
          </cell>
          <cell r="H308" t="str">
            <v>137</v>
          </cell>
          <cell r="I308" t="str">
            <v>C</v>
          </cell>
          <cell r="J308" t="str">
            <v>om_exp</v>
          </cell>
          <cell r="K308" t="str">
            <v>alloc_energy</v>
          </cell>
          <cell r="M308" t="str">
            <v>2010/12/1/8/A/0</v>
          </cell>
        </row>
        <row r="309">
          <cell r="A309" t="str">
            <v>308</v>
          </cell>
          <cell r="B309" t="str">
            <v>OM4_8137</v>
          </cell>
          <cell r="C309" t="str">
            <v>137 - Energy Allocation Factor</v>
          </cell>
          <cell r="D309">
            <v>0</v>
          </cell>
          <cell r="F309" t="str">
            <v>CALC</v>
          </cell>
          <cell r="H309" t="str">
            <v>137</v>
          </cell>
          <cell r="I309" t="str">
            <v>C</v>
          </cell>
          <cell r="J309" t="str">
            <v>om_exp</v>
          </cell>
          <cell r="K309" t="str">
            <v>alloc_energy</v>
          </cell>
          <cell r="M309" t="str">
            <v>2010/12/1/8/A/0</v>
          </cell>
        </row>
        <row r="310">
          <cell r="A310" t="str">
            <v>309</v>
          </cell>
          <cell r="B310" t="str">
            <v>OM7_8137</v>
          </cell>
          <cell r="C310" t="str">
            <v>137 - Energy Allocation O &amp; M Exp Amount</v>
          </cell>
          <cell r="D310">
            <v>0</v>
          </cell>
          <cell r="F310" t="str">
            <v>CALC</v>
          </cell>
          <cell r="H310" t="str">
            <v>137</v>
          </cell>
          <cell r="I310" t="str">
            <v>C</v>
          </cell>
          <cell r="J310" t="str">
            <v>om_exp</v>
          </cell>
          <cell r="K310" t="str">
            <v>alloc_energy_amt</v>
          </cell>
          <cell r="M310" t="str">
            <v>2010/12/1/8/A/0</v>
          </cell>
        </row>
        <row r="311">
          <cell r="A311" t="str">
            <v>310</v>
          </cell>
          <cell r="B311" t="str">
            <v>OM7_8137</v>
          </cell>
          <cell r="C311" t="str">
            <v>137 - Energy Allocation O &amp; M Exp Amount</v>
          </cell>
          <cell r="D311">
            <v>0</v>
          </cell>
          <cell r="F311" t="str">
            <v>CALC</v>
          </cell>
          <cell r="H311" t="str">
            <v>137</v>
          </cell>
          <cell r="I311" t="str">
            <v>C</v>
          </cell>
          <cell r="J311" t="str">
            <v>om_exp</v>
          </cell>
          <cell r="K311" t="str">
            <v>alloc_energy_amt</v>
          </cell>
          <cell r="M311" t="str">
            <v>2010/12/1/8/A/0</v>
          </cell>
        </row>
        <row r="312">
          <cell r="A312" t="str">
            <v>311</v>
          </cell>
          <cell r="B312" t="str">
            <v>OMB_8137</v>
          </cell>
          <cell r="C312" t="str">
            <v>137 - CP Jurisdictional O &amp; M Exp Amount</v>
          </cell>
          <cell r="D312">
            <v>0</v>
          </cell>
          <cell r="F312" t="str">
            <v>CALC</v>
          </cell>
          <cell r="H312" t="str">
            <v>137</v>
          </cell>
          <cell r="I312" t="str">
            <v>C</v>
          </cell>
          <cell r="J312" t="str">
            <v>om_exp</v>
          </cell>
          <cell r="K312" t="str">
            <v>juris_cp_amt</v>
          </cell>
          <cell r="M312" t="str">
            <v>2010/12/1/8/A/0</v>
          </cell>
        </row>
        <row r="313">
          <cell r="A313" t="str">
            <v>312</v>
          </cell>
          <cell r="B313" t="str">
            <v>OMB_8137</v>
          </cell>
          <cell r="C313" t="str">
            <v>137 - CP Jurisdictional O &amp; M Exp Amount</v>
          </cell>
          <cell r="D313">
            <v>0</v>
          </cell>
          <cell r="F313" t="str">
            <v>CALC</v>
          </cell>
          <cell r="H313" t="str">
            <v>137</v>
          </cell>
          <cell r="I313" t="str">
            <v>C</v>
          </cell>
          <cell r="J313" t="str">
            <v>om_exp</v>
          </cell>
          <cell r="K313" t="str">
            <v>juris_cp_amt</v>
          </cell>
          <cell r="M313" t="str">
            <v>2010/12/1/8/A/0</v>
          </cell>
        </row>
        <row r="314">
          <cell r="A314" t="str">
            <v>313</v>
          </cell>
          <cell r="B314" t="str">
            <v>OM8_8137</v>
          </cell>
          <cell r="C314" t="str">
            <v>137 - CP Jurisdictional Factor</v>
          </cell>
          <cell r="D314">
            <v>0.98031049999999997</v>
          </cell>
          <cell r="F314" t="str">
            <v>CALC</v>
          </cell>
          <cell r="H314" t="str">
            <v>137</v>
          </cell>
          <cell r="I314" t="str">
            <v>C</v>
          </cell>
          <cell r="J314" t="str">
            <v>om_exp</v>
          </cell>
          <cell r="K314" t="str">
            <v>juris_cp</v>
          </cell>
          <cell r="M314" t="str">
            <v>2010/12/1/8/A/0</v>
          </cell>
        </row>
        <row r="315">
          <cell r="A315" t="str">
            <v>314</v>
          </cell>
          <cell r="B315" t="str">
            <v>OM8_8137</v>
          </cell>
          <cell r="C315" t="str">
            <v>137 - CP Jurisdictional Factor</v>
          </cell>
          <cell r="D315">
            <v>0.98031049999999997</v>
          </cell>
          <cell r="F315" t="str">
            <v>CALC</v>
          </cell>
          <cell r="H315" t="str">
            <v>137</v>
          </cell>
          <cell r="I315" t="str">
            <v>C</v>
          </cell>
          <cell r="J315" t="str">
            <v>om_exp</v>
          </cell>
          <cell r="K315" t="str">
            <v>juris_cp</v>
          </cell>
          <cell r="M315" t="str">
            <v>2010/12/1/8/A/0</v>
          </cell>
        </row>
        <row r="316">
          <cell r="A316" t="str">
            <v>315</v>
          </cell>
          <cell r="B316" t="str">
            <v>OMA_8137</v>
          </cell>
          <cell r="C316" t="str">
            <v>137 - Energy Jurisdictional Factor</v>
          </cell>
          <cell r="D316">
            <v>0.980271</v>
          </cell>
          <cell r="F316" t="str">
            <v>CALC</v>
          </cell>
          <cell r="H316" t="str">
            <v>137</v>
          </cell>
          <cell r="I316" t="str">
            <v>C</v>
          </cell>
          <cell r="J316" t="str">
            <v>om_exp</v>
          </cell>
          <cell r="K316" t="str">
            <v>juris_energy</v>
          </cell>
          <cell r="M316" t="str">
            <v>2010/12/1/8/A/0</v>
          </cell>
        </row>
        <row r="317">
          <cell r="A317" t="str">
            <v>316</v>
          </cell>
          <cell r="B317" t="str">
            <v>OMA_8137</v>
          </cell>
          <cell r="C317" t="str">
            <v>137 - Energy Jurisdictional Factor</v>
          </cell>
          <cell r="D317">
            <v>0.980271</v>
          </cell>
          <cell r="F317" t="str">
            <v>CALC</v>
          </cell>
          <cell r="H317" t="str">
            <v>137</v>
          </cell>
          <cell r="I317" t="str">
            <v>C</v>
          </cell>
          <cell r="J317" t="str">
            <v>om_exp</v>
          </cell>
          <cell r="K317" t="str">
            <v>juris_energy</v>
          </cell>
          <cell r="M317" t="str">
            <v>2010/12/1/8/A/0</v>
          </cell>
        </row>
        <row r="318">
          <cell r="A318" t="str">
            <v>317</v>
          </cell>
          <cell r="B318" t="str">
            <v>OM1_8137</v>
          </cell>
          <cell r="C318" t="str">
            <v>137 - O &amp; M Expenses Amount</v>
          </cell>
          <cell r="D318">
            <v>23343</v>
          </cell>
          <cell r="F318" t="str">
            <v>CALC</v>
          </cell>
          <cell r="H318" t="str">
            <v>137</v>
          </cell>
          <cell r="I318" t="str">
            <v>C</v>
          </cell>
          <cell r="J318" t="str">
            <v>om_exp</v>
          </cell>
          <cell r="K318" t="str">
            <v>beg_bal</v>
          </cell>
          <cell r="M318" t="str">
            <v>2010/12/1/8/A/0</v>
          </cell>
        </row>
        <row r="319">
          <cell r="A319" t="str">
            <v>318</v>
          </cell>
          <cell r="B319" t="str">
            <v>OM1_8137</v>
          </cell>
          <cell r="C319" t="str">
            <v>137 - O &amp; M Expenses Amount</v>
          </cell>
          <cell r="D319">
            <v>271318.81</v>
          </cell>
          <cell r="F319" t="str">
            <v>CALC</v>
          </cell>
          <cell r="H319" t="str">
            <v>137</v>
          </cell>
          <cell r="I319" t="str">
            <v>C</v>
          </cell>
          <cell r="J319" t="str">
            <v>om_exp</v>
          </cell>
          <cell r="K319" t="str">
            <v>beg_bal</v>
          </cell>
          <cell r="M319" t="str">
            <v>2010/12/1/8/A/0</v>
          </cell>
        </row>
        <row r="320">
          <cell r="A320" t="str">
            <v>319</v>
          </cell>
          <cell r="B320" t="str">
            <v>OM9_8137</v>
          </cell>
          <cell r="C320" t="str">
            <v>137 - GCP Jurisdictional Factor</v>
          </cell>
          <cell r="D320">
            <v>1</v>
          </cell>
          <cell r="F320" t="str">
            <v>CALC</v>
          </cell>
          <cell r="H320" t="str">
            <v>137</v>
          </cell>
          <cell r="I320" t="str">
            <v>C</v>
          </cell>
          <cell r="J320" t="str">
            <v>om_exp</v>
          </cell>
          <cell r="K320" t="str">
            <v>juris_gcp</v>
          </cell>
          <cell r="M320" t="str">
            <v>2010/12/1/8/A/0</v>
          </cell>
        </row>
        <row r="321">
          <cell r="A321" t="str">
            <v>320</v>
          </cell>
          <cell r="B321" t="str">
            <v>OM9_8137</v>
          </cell>
          <cell r="C321" t="str">
            <v>137 - GCP Jurisdictional Factor</v>
          </cell>
          <cell r="D321">
            <v>1</v>
          </cell>
          <cell r="F321" t="str">
            <v>CALC</v>
          </cell>
          <cell r="H321" t="str">
            <v>137</v>
          </cell>
          <cell r="I321" t="str">
            <v>C</v>
          </cell>
          <cell r="J321" t="str">
            <v>om_exp</v>
          </cell>
          <cell r="K321" t="str">
            <v>juris_gcp</v>
          </cell>
          <cell r="M321" t="str">
            <v>2010/12/1/8/A/0</v>
          </cell>
        </row>
        <row r="322">
          <cell r="A322" t="str">
            <v>321</v>
          </cell>
          <cell r="B322" t="str">
            <v>OMD_8137</v>
          </cell>
          <cell r="C322" t="str">
            <v>137 - Energy Jurisdictional O &amp; M Exp Amount</v>
          </cell>
          <cell r="D322">
            <v>0</v>
          </cell>
          <cell r="F322" t="str">
            <v>CALC</v>
          </cell>
          <cell r="H322" t="str">
            <v>137</v>
          </cell>
          <cell r="I322" t="str">
            <v>C</v>
          </cell>
          <cell r="J322" t="str">
            <v>om_exp</v>
          </cell>
          <cell r="K322" t="str">
            <v>juris_energy_amt</v>
          </cell>
          <cell r="M322" t="str">
            <v>2010/12/1/8/A/0</v>
          </cell>
        </row>
        <row r="323">
          <cell r="A323" t="str">
            <v>322</v>
          </cell>
          <cell r="B323" t="str">
            <v>OMD_8137</v>
          </cell>
          <cell r="C323" t="str">
            <v>137 - Energy Jurisdictional O &amp; M Exp Amount</v>
          </cell>
          <cell r="D323">
            <v>0</v>
          </cell>
          <cell r="F323" t="str">
            <v>CALC</v>
          </cell>
          <cell r="H323" t="str">
            <v>137</v>
          </cell>
          <cell r="I323" t="str">
            <v>C</v>
          </cell>
          <cell r="J323" t="str">
            <v>om_exp</v>
          </cell>
          <cell r="K323" t="str">
            <v>juris_energy_amt</v>
          </cell>
          <cell r="M323" t="str">
            <v>2010/12/1/8/A/0</v>
          </cell>
        </row>
        <row r="324">
          <cell r="A324" t="str">
            <v>323</v>
          </cell>
          <cell r="B324" t="str">
            <v>OME_8137</v>
          </cell>
          <cell r="C324" t="str">
            <v>137 - Total Jurisdictional O &amp; M Exp Amount</v>
          </cell>
          <cell r="D324">
            <v>23343</v>
          </cell>
          <cell r="F324" t="str">
            <v>CALC</v>
          </cell>
          <cell r="H324" t="str">
            <v>137</v>
          </cell>
          <cell r="I324" t="str">
            <v>C</v>
          </cell>
          <cell r="J324" t="str">
            <v>om_exp</v>
          </cell>
          <cell r="K324" t="str">
            <v>total_juris_amt</v>
          </cell>
          <cell r="M324" t="str">
            <v>2010/12/1/8/A/0</v>
          </cell>
        </row>
        <row r="325">
          <cell r="A325" t="str">
            <v>324</v>
          </cell>
          <cell r="B325" t="str">
            <v>OME_8137</v>
          </cell>
          <cell r="C325" t="str">
            <v>137 - Total Jurisdictional O &amp; M Exp Amount</v>
          </cell>
          <cell r="D325">
            <v>271318.81</v>
          </cell>
          <cell r="F325" t="str">
            <v>CALC</v>
          </cell>
          <cell r="H325" t="str">
            <v>137</v>
          </cell>
          <cell r="I325" t="str">
            <v>C</v>
          </cell>
          <cell r="J325" t="str">
            <v>om_exp</v>
          </cell>
          <cell r="K325" t="str">
            <v>total_juris_amt</v>
          </cell>
          <cell r="M325" t="str">
            <v>2010/12/1/8/A/0</v>
          </cell>
        </row>
        <row r="326">
          <cell r="A326" t="str">
            <v>325</v>
          </cell>
          <cell r="B326" t="str">
            <v>592_1990</v>
          </cell>
          <cell r="C326" t="str">
            <v xml:space="preserve">DISTRIB SUBST POLLUTION PREVENTION-ECRC           </v>
          </cell>
          <cell r="D326">
            <v>271318.81</v>
          </cell>
          <cell r="E326" t="str">
            <v>592199</v>
          </cell>
          <cell r="F326" t="str">
            <v>WALKER</v>
          </cell>
          <cell r="G326" t="str">
            <v>CM</v>
          </cell>
          <cell r="H326" t="str">
            <v>137</v>
          </cell>
          <cell r="I326" t="str">
            <v>W</v>
          </cell>
          <cell r="M326" t="str">
            <v>2010/12/1/8/A/0</v>
          </cell>
        </row>
        <row r="327">
          <cell r="A327" t="str">
            <v>326</v>
          </cell>
          <cell r="B327" t="str">
            <v>570_1900</v>
          </cell>
          <cell r="C327" t="str">
            <v xml:space="preserve">NON-REC TRANS SUBST POLLUTION PREVENT             </v>
          </cell>
          <cell r="D327">
            <v>23343</v>
          </cell>
          <cell r="E327" t="str">
            <v>570190</v>
          </cell>
          <cell r="F327" t="str">
            <v>WALKER</v>
          </cell>
          <cell r="G327" t="str">
            <v>CM</v>
          </cell>
          <cell r="H327" t="str">
            <v>138</v>
          </cell>
          <cell r="I327" t="str">
            <v>W</v>
          </cell>
          <cell r="M327" t="str">
            <v>2010/12/1/8/A/0</v>
          </cell>
        </row>
        <row r="328">
          <cell r="A328" t="str">
            <v>327</v>
          </cell>
          <cell r="B328" t="str">
            <v>OM5_8138</v>
          </cell>
          <cell r="C328" t="str">
            <v>138 - CP Allocation O &amp; M Exp Amount</v>
          </cell>
          <cell r="D328">
            <v>255451.83690178901</v>
          </cell>
          <cell r="F328" t="str">
            <v>CALC</v>
          </cell>
          <cell r="H328" t="str">
            <v>138</v>
          </cell>
          <cell r="I328" t="str">
            <v>C</v>
          </cell>
          <cell r="J328" t="str">
            <v>om_exp</v>
          </cell>
          <cell r="K328" t="str">
            <v>alloc_cp_amt</v>
          </cell>
          <cell r="M328" t="str">
            <v>2010/12/1/8/A/0</v>
          </cell>
        </row>
        <row r="329">
          <cell r="A329" t="str">
            <v>328</v>
          </cell>
          <cell r="B329" t="str">
            <v>OM5_8138</v>
          </cell>
          <cell r="C329" t="str">
            <v>138 - CP Allocation O &amp; M Exp Amount</v>
          </cell>
          <cell r="D329">
            <v>21547.384613589002</v>
          </cell>
          <cell r="F329" t="str">
            <v>CALC</v>
          </cell>
          <cell r="H329" t="str">
            <v>138</v>
          </cell>
          <cell r="I329" t="str">
            <v>C</v>
          </cell>
          <cell r="J329" t="str">
            <v>om_exp</v>
          </cell>
          <cell r="K329" t="str">
            <v>alloc_cp_amt</v>
          </cell>
          <cell r="M329" t="str">
            <v>2010/12/1/8/A/0</v>
          </cell>
        </row>
        <row r="330">
          <cell r="A330" t="str">
            <v>329</v>
          </cell>
          <cell r="B330" t="str">
            <v>OM2_8138</v>
          </cell>
          <cell r="C330" t="str">
            <v>138 - CP Allocation Factor</v>
          </cell>
          <cell r="D330">
            <v>0.92307692299999999</v>
          </cell>
          <cell r="F330" t="str">
            <v>CALC</v>
          </cell>
          <cell r="H330" t="str">
            <v>138</v>
          </cell>
          <cell r="I330" t="str">
            <v>C</v>
          </cell>
          <cell r="J330" t="str">
            <v>om_exp</v>
          </cell>
          <cell r="K330" t="str">
            <v>alloc_cp</v>
          </cell>
          <cell r="M330" t="str">
            <v>2010/12/1/8/A/0</v>
          </cell>
        </row>
        <row r="331">
          <cell r="A331" t="str">
            <v>330</v>
          </cell>
          <cell r="B331" t="str">
            <v>OM2_8138</v>
          </cell>
          <cell r="C331" t="str">
            <v>138 - CP Allocation Factor</v>
          </cell>
          <cell r="D331">
            <v>0.92307692299999999</v>
          </cell>
          <cell r="F331" t="str">
            <v>CALC</v>
          </cell>
          <cell r="H331" t="str">
            <v>138</v>
          </cell>
          <cell r="I331" t="str">
            <v>C</v>
          </cell>
          <cell r="J331" t="str">
            <v>om_exp</v>
          </cell>
          <cell r="K331" t="str">
            <v>alloc_cp</v>
          </cell>
          <cell r="M331" t="str">
            <v>2010/12/1/8/A/0</v>
          </cell>
        </row>
        <row r="332">
          <cell r="A332" t="str">
            <v>331</v>
          </cell>
          <cell r="B332" t="str">
            <v>OM6_8138</v>
          </cell>
          <cell r="C332" t="str">
            <v>138 - GCP Allocation O &amp; M Exp Amount</v>
          </cell>
          <cell r="D332">
            <v>0</v>
          </cell>
          <cell r="F332" t="str">
            <v>CALC</v>
          </cell>
          <cell r="H332" t="str">
            <v>138</v>
          </cell>
          <cell r="I332" t="str">
            <v>C</v>
          </cell>
          <cell r="J332" t="str">
            <v>om_exp</v>
          </cell>
          <cell r="K332" t="str">
            <v>alloc_gcp_amt</v>
          </cell>
          <cell r="M332" t="str">
            <v>2010/12/1/8/A/0</v>
          </cell>
        </row>
        <row r="333">
          <cell r="A333" t="str">
            <v>332</v>
          </cell>
          <cell r="B333" t="str">
            <v>OM6_8138</v>
          </cell>
          <cell r="C333" t="str">
            <v>138 - GCP Allocation O &amp; M Exp Amount</v>
          </cell>
          <cell r="D333">
            <v>0</v>
          </cell>
          <cell r="F333" t="str">
            <v>CALC</v>
          </cell>
          <cell r="H333" t="str">
            <v>138</v>
          </cell>
          <cell r="I333" t="str">
            <v>C</v>
          </cell>
          <cell r="J333" t="str">
            <v>om_exp</v>
          </cell>
          <cell r="K333" t="str">
            <v>alloc_gcp_amt</v>
          </cell>
          <cell r="M333" t="str">
            <v>2010/12/1/8/A/0</v>
          </cell>
        </row>
        <row r="334">
          <cell r="A334" t="str">
            <v>333</v>
          </cell>
          <cell r="B334" t="str">
            <v>OM3_8138</v>
          </cell>
          <cell r="C334" t="str">
            <v>138 - GCP Allocation Factor</v>
          </cell>
          <cell r="D334">
            <v>0</v>
          </cell>
          <cell r="F334" t="str">
            <v>CALC</v>
          </cell>
          <cell r="H334" t="str">
            <v>138</v>
          </cell>
          <cell r="I334" t="str">
            <v>C</v>
          </cell>
          <cell r="J334" t="str">
            <v>om_exp</v>
          </cell>
          <cell r="K334" t="str">
            <v>alloc_gcp</v>
          </cell>
          <cell r="M334" t="str">
            <v>2010/12/1/8/A/0</v>
          </cell>
        </row>
        <row r="335">
          <cell r="A335" t="str">
            <v>334</v>
          </cell>
          <cell r="B335" t="str">
            <v>OM3_8138</v>
          </cell>
          <cell r="C335" t="str">
            <v>138 - GCP Allocation Factor</v>
          </cell>
          <cell r="D335">
            <v>0</v>
          </cell>
          <cell r="F335" t="str">
            <v>CALC</v>
          </cell>
          <cell r="H335" t="str">
            <v>138</v>
          </cell>
          <cell r="I335" t="str">
            <v>C</v>
          </cell>
          <cell r="J335" t="str">
            <v>om_exp</v>
          </cell>
          <cell r="K335" t="str">
            <v>alloc_gcp</v>
          </cell>
          <cell r="M335" t="str">
            <v>2010/12/1/8/A/0</v>
          </cell>
        </row>
        <row r="336">
          <cell r="A336" t="str">
            <v>335</v>
          </cell>
          <cell r="B336" t="str">
            <v>OMC_8138</v>
          </cell>
          <cell r="C336" t="str">
            <v>138 - GCP Jurisdictional O &amp; M Exp Amount</v>
          </cell>
          <cell r="D336">
            <v>0</v>
          </cell>
          <cell r="F336" t="str">
            <v>CALC</v>
          </cell>
          <cell r="H336" t="str">
            <v>138</v>
          </cell>
          <cell r="I336" t="str">
            <v>C</v>
          </cell>
          <cell r="J336" t="str">
            <v>om_exp</v>
          </cell>
          <cell r="K336" t="str">
            <v>juris_gcp_amt</v>
          </cell>
          <cell r="M336" t="str">
            <v>2010/12/1/8/A/0</v>
          </cell>
        </row>
        <row r="337">
          <cell r="A337" t="str">
            <v>336</v>
          </cell>
          <cell r="B337" t="str">
            <v>OMC_8138</v>
          </cell>
          <cell r="C337" t="str">
            <v>138 - GCP Jurisdictional O &amp; M Exp Amount</v>
          </cell>
          <cell r="D337">
            <v>0</v>
          </cell>
          <cell r="F337" t="str">
            <v>CALC</v>
          </cell>
          <cell r="H337" t="str">
            <v>138</v>
          </cell>
          <cell r="I337" t="str">
            <v>C</v>
          </cell>
          <cell r="J337" t="str">
            <v>om_exp</v>
          </cell>
          <cell r="K337" t="str">
            <v>juris_gcp_amt</v>
          </cell>
          <cell r="M337" t="str">
            <v>2010/12/1/8/A/0</v>
          </cell>
        </row>
        <row r="338">
          <cell r="A338" t="str">
            <v>337</v>
          </cell>
          <cell r="B338" t="str">
            <v>OM4_8138</v>
          </cell>
          <cell r="C338" t="str">
            <v>138 - Energy Allocation Factor</v>
          </cell>
          <cell r="D338">
            <v>7.6923077000000006E-2</v>
          </cell>
          <cell r="F338" t="str">
            <v>CALC</v>
          </cell>
          <cell r="H338" t="str">
            <v>138</v>
          </cell>
          <cell r="I338" t="str">
            <v>C</v>
          </cell>
          <cell r="J338" t="str">
            <v>om_exp</v>
          </cell>
          <cell r="K338" t="str">
            <v>alloc_energy</v>
          </cell>
          <cell r="M338" t="str">
            <v>2010/12/1/8/A/0</v>
          </cell>
        </row>
        <row r="339">
          <cell r="A339" t="str">
            <v>338</v>
          </cell>
          <cell r="B339" t="str">
            <v>OM4_8138</v>
          </cell>
          <cell r="C339" t="str">
            <v>138 - Energy Allocation Factor</v>
          </cell>
          <cell r="D339">
            <v>7.6923077000000006E-2</v>
          </cell>
          <cell r="F339" t="str">
            <v>CALC</v>
          </cell>
          <cell r="H339" t="str">
            <v>138</v>
          </cell>
          <cell r="I339" t="str">
            <v>C</v>
          </cell>
          <cell r="J339" t="str">
            <v>om_exp</v>
          </cell>
          <cell r="K339" t="str">
            <v>alloc_energy</v>
          </cell>
          <cell r="M339" t="str">
            <v>2010/12/1/8/A/0</v>
          </cell>
        </row>
        <row r="340">
          <cell r="A340" t="str">
            <v>339</v>
          </cell>
          <cell r="B340" t="str">
            <v>OM7_8138</v>
          </cell>
          <cell r="C340" t="str">
            <v>138 - Energy Allocation O &amp; M Exp Amount</v>
          </cell>
          <cell r="D340">
            <v>21287.6530982107</v>
          </cell>
          <cell r="F340" t="str">
            <v>CALC</v>
          </cell>
          <cell r="H340" t="str">
            <v>138</v>
          </cell>
          <cell r="I340" t="str">
            <v>C</v>
          </cell>
          <cell r="J340" t="str">
            <v>om_exp</v>
          </cell>
          <cell r="K340" t="str">
            <v>alloc_energy_amt</v>
          </cell>
          <cell r="M340" t="str">
            <v>2010/12/1/8/A/0</v>
          </cell>
        </row>
        <row r="341">
          <cell r="A341" t="str">
            <v>340</v>
          </cell>
          <cell r="B341" t="str">
            <v>OM7_8138</v>
          </cell>
          <cell r="C341" t="str">
            <v>138 - Energy Allocation O &amp; M Exp Amount</v>
          </cell>
          <cell r="D341">
            <v>1795.6153864109999</v>
          </cell>
          <cell r="F341" t="str">
            <v>CALC</v>
          </cell>
          <cell r="H341" t="str">
            <v>138</v>
          </cell>
          <cell r="I341" t="str">
            <v>C</v>
          </cell>
          <cell r="J341" t="str">
            <v>om_exp</v>
          </cell>
          <cell r="K341" t="str">
            <v>alloc_energy_amt</v>
          </cell>
          <cell r="M341" t="str">
            <v>2010/12/1/8/A/0</v>
          </cell>
        </row>
        <row r="342">
          <cell r="A342" t="str">
            <v>341</v>
          </cell>
          <cell r="B342" t="str">
            <v>OMB_8138</v>
          </cell>
          <cell r="C342" t="str">
            <v>138 - CP Jurisdictional O &amp; M Exp Amount</v>
          </cell>
          <cell r="D342">
            <v>250422.117959111</v>
          </cell>
          <cell r="F342" t="str">
            <v>CALC</v>
          </cell>
          <cell r="H342" t="str">
            <v>138</v>
          </cell>
          <cell r="I342" t="str">
            <v>C</v>
          </cell>
          <cell r="J342" t="str">
            <v>om_exp</v>
          </cell>
          <cell r="K342" t="str">
            <v>juris_cp_amt</v>
          </cell>
          <cell r="M342" t="str">
            <v>2010/12/1/8/A/0</v>
          </cell>
        </row>
        <row r="343">
          <cell r="A343" t="str">
            <v>342</v>
          </cell>
          <cell r="B343" t="str">
            <v>OMB_8138</v>
          </cell>
          <cell r="C343" t="str">
            <v>138 - CP Jurisdictional O &amp; M Exp Amount</v>
          </cell>
          <cell r="D343">
            <v>21123.127384239699</v>
          </cell>
          <cell r="F343" t="str">
            <v>CALC</v>
          </cell>
          <cell r="H343" t="str">
            <v>138</v>
          </cell>
          <cell r="I343" t="str">
            <v>C</v>
          </cell>
          <cell r="J343" t="str">
            <v>om_exp</v>
          </cell>
          <cell r="K343" t="str">
            <v>juris_cp_amt</v>
          </cell>
          <cell r="M343" t="str">
            <v>2010/12/1/8/A/0</v>
          </cell>
        </row>
        <row r="344">
          <cell r="A344" t="str">
            <v>343</v>
          </cell>
          <cell r="B344" t="str">
            <v>OM8_8138</v>
          </cell>
          <cell r="C344" t="str">
            <v>138 - CP Jurisdictional Factor</v>
          </cell>
          <cell r="D344">
            <v>0.98031049999999997</v>
          </cell>
          <cell r="F344" t="str">
            <v>CALC</v>
          </cell>
          <cell r="H344" t="str">
            <v>138</v>
          </cell>
          <cell r="I344" t="str">
            <v>C</v>
          </cell>
          <cell r="J344" t="str">
            <v>om_exp</v>
          </cell>
          <cell r="K344" t="str">
            <v>juris_cp</v>
          </cell>
          <cell r="M344" t="str">
            <v>2010/12/1/8/A/0</v>
          </cell>
        </row>
        <row r="345">
          <cell r="A345" t="str">
            <v>344</v>
          </cell>
          <cell r="B345" t="str">
            <v>OM8_8138</v>
          </cell>
          <cell r="C345" t="str">
            <v>138 - CP Jurisdictional Factor</v>
          </cell>
          <cell r="D345">
            <v>0.98031049999999997</v>
          </cell>
          <cell r="F345" t="str">
            <v>CALC</v>
          </cell>
          <cell r="H345" t="str">
            <v>138</v>
          </cell>
          <cell r="I345" t="str">
            <v>C</v>
          </cell>
          <cell r="J345" t="str">
            <v>om_exp</v>
          </cell>
          <cell r="K345" t="str">
            <v>juris_cp</v>
          </cell>
          <cell r="M345" t="str">
            <v>2010/12/1/8/A/0</v>
          </cell>
        </row>
        <row r="346">
          <cell r="A346" t="str">
            <v>345</v>
          </cell>
          <cell r="B346" t="str">
            <v>ADJ_8PRI</v>
          </cell>
          <cell r="C346" t="str">
            <v>Adjustments for Prior Month</v>
          </cell>
          <cell r="D346">
            <v>0</v>
          </cell>
          <cell r="F346" t="str">
            <v>CALC</v>
          </cell>
          <cell r="H346" t="str">
            <v>SP_CALC_ENTRY_TO_GL</v>
          </cell>
          <cell r="J346" t="str">
            <v>entry_to_gl</v>
          </cell>
          <cell r="K346" t="str">
            <v>adj_prior_mon</v>
          </cell>
          <cell r="M346" t="str">
            <v>2010/12/1/8/A/0</v>
          </cell>
        </row>
        <row r="347">
          <cell r="A347" t="str">
            <v>346</v>
          </cell>
          <cell r="B347" t="str">
            <v>RES_8PRI</v>
          </cell>
          <cell r="C347" t="str">
            <v>Restatement for Prior Periods due to Error Corrections</v>
          </cell>
          <cell r="D347">
            <v>0</v>
          </cell>
          <cell r="F347" t="str">
            <v>CALC</v>
          </cell>
          <cell r="H347" t="str">
            <v>SP_CALC_ENTRY_TO_GL</v>
          </cell>
          <cell r="I347" t="str">
            <v>C</v>
          </cell>
          <cell r="J347" t="str">
            <v>entry_to_gl</v>
          </cell>
          <cell r="K347" t="str">
            <v>res_prior_period</v>
          </cell>
          <cell r="M347" t="str">
            <v>2010/12/1/8/A/0</v>
          </cell>
        </row>
        <row r="348">
          <cell r="A348" t="str">
            <v>347</v>
          </cell>
          <cell r="B348" t="str">
            <v>GLE_8MON</v>
          </cell>
          <cell r="C348" t="str">
            <v>Current Month Amount w/ Interest ( Basis for GL Entry)</v>
          </cell>
          <cell r="D348">
            <v>-2159837.5317641199</v>
          </cell>
          <cell r="F348" t="str">
            <v>CALC</v>
          </cell>
          <cell r="H348" t="str">
            <v>SP_CALC_ENTRY_TO_GL</v>
          </cell>
          <cell r="J348" t="str">
            <v>entry_to_gl</v>
          </cell>
          <cell r="K348" t="str">
            <v>curr_mon_bal</v>
          </cell>
          <cell r="L348" t="str">
            <v>jv</v>
          </cell>
          <cell r="M348" t="str">
            <v>2010/12/1/8/A/0</v>
          </cell>
        </row>
        <row r="349">
          <cell r="A349" t="str">
            <v>348</v>
          </cell>
          <cell r="B349" t="str">
            <v>OMA_8138</v>
          </cell>
          <cell r="C349" t="str">
            <v>138 - Energy Jurisdictional Factor</v>
          </cell>
          <cell r="D349">
            <v>0.980271</v>
          </cell>
          <cell r="F349" t="str">
            <v>CALC</v>
          </cell>
          <cell r="H349" t="str">
            <v>138</v>
          </cell>
          <cell r="I349" t="str">
            <v>C</v>
          </cell>
          <cell r="J349" t="str">
            <v>om_exp</v>
          </cell>
          <cell r="K349" t="str">
            <v>juris_energy</v>
          </cell>
          <cell r="M349" t="str">
            <v>2010/12/1/8/A/0</v>
          </cell>
        </row>
        <row r="350">
          <cell r="A350" t="str">
            <v>349</v>
          </cell>
          <cell r="B350" t="str">
            <v>OMA_8138</v>
          </cell>
          <cell r="C350" t="str">
            <v>138 - Energy Jurisdictional Factor</v>
          </cell>
          <cell r="D350">
            <v>0.980271</v>
          </cell>
          <cell r="F350" t="str">
            <v>CALC</v>
          </cell>
          <cell r="H350" t="str">
            <v>138</v>
          </cell>
          <cell r="I350" t="str">
            <v>C</v>
          </cell>
          <cell r="J350" t="str">
            <v>om_exp</v>
          </cell>
          <cell r="K350" t="str">
            <v>juris_energy</v>
          </cell>
          <cell r="M350" t="str">
            <v>2010/12/1/8/A/0</v>
          </cell>
        </row>
        <row r="351">
          <cell r="A351" t="str">
            <v>350</v>
          </cell>
          <cell r="B351" t="str">
            <v>OM1_8138</v>
          </cell>
          <cell r="C351" t="str">
            <v>138 - O &amp; M Expenses Amount</v>
          </cell>
          <cell r="D351">
            <v>276739.49</v>
          </cell>
          <cell r="F351" t="str">
            <v>CALC</v>
          </cell>
          <cell r="H351" t="str">
            <v>138</v>
          </cell>
          <cell r="I351" t="str">
            <v>C</v>
          </cell>
          <cell r="J351" t="str">
            <v>om_exp</v>
          </cell>
          <cell r="K351" t="str">
            <v>beg_bal</v>
          </cell>
          <cell r="M351" t="str">
            <v>2010/12/1/8/A/0</v>
          </cell>
        </row>
        <row r="352">
          <cell r="A352" t="str">
            <v>351</v>
          </cell>
          <cell r="B352" t="str">
            <v>OM1_8138</v>
          </cell>
          <cell r="C352" t="str">
            <v>138 - O &amp; M Expenses Amount</v>
          </cell>
          <cell r="D352">
            <v>23343</v>
          </cell>
          <cell r="F352" t="str">
            <v>CALC</v>
          </cell>
          <cell r="H352" t="str">
            <v>138</v>
          </cell>
          <cell r="I352" t="str">
            <v>C</v>
          </cell>
          <cell r="J352" t="str">
            <v>om_exp</v>
          </cell>
          <cell r="K352" t="str">
            <v>beg_bal</v>
          </cell>
          <cell r="M352" t="str">
            <v>2010/12/1/8/A/0</v>
          </cell>
        </row>
        <row r="353">
          <cell r="A353" t="str">
            <v>352</v>
          </cell>
          <cell r="B353" t="str">
            <v>OM9_8138</v>
          </cell>
          <cell r="C353" t="str">
            <v>138 - GCP Jurisdictional Factor</v>
          </cell>
          <cell r="D353">
            <v>1</v>
          </cell>
          <cell r="F353" t="str">
            <v>CALC</v>
          </cell>
          <cell r="H353" t="str">
            <v>138</v>
          </cell>
          <cell r="I353" t="str">
            <v>C</v>
          </cell>
          <cell r="J353" t="str">
            <v>om_exp</v>
          </cell>
          <cell r="K353" t="str">
            <v>juris_gcp</v>
          </cell>
          <cell r="M353" t="str">
            <v>2010/12/1/8/A/0</v>
          </cell>
        </row>
        <row r="354">
          <cell r="A354" t="str">
            <v>353</v>
          </cell>
          <cell r="B354" t="str">
            <v>OM9_8138</v>
          </cell>
          <cell r="C354" t="str">
            <v>138 - GCP Jurisdictional Factor</v>
          </cell>
          <cell r="D354">
            <v>1</v>
          </cell>
          <cell r="F354" t="str">
            <v>CALC</v>
          </cell>
          <cell r="H354" t="str">
            <v>138</v>
          </cell>
          <cell r="I354" t="str">
            <v>C</v>
          </cell>
          <cell r="J354" t="str">
            <v>om_exp</v>
          </cell>
          <cell r="K354" t="str">
            <v>juris_gcp</v>
          </cell>
          <cell r="M354" t="str">
            <v>2010/12/1/8/A/0</v>
          </cell>
        </row>
        <row r="355">
          <cell r="A355" t="str">
            <v>354</v>
          </cell>
          <cell r="B355" t="str">
            <v>OMD_8138</v>
          </cell>
          <cell r="C355" t="str">
            <v>138 - Energy Jurisdictional O &amp; M Exp Amount</v>
          </cell>
          <cell r="D355">
            <v>20867.668990236099</v>
          </cell>
          <cell r="F355" t="str">
            <v>CALC</v>
          </cell>
          <cell r="H355" t="str">
            <v>138</v>
          </cell>
          <cell r="I355" t="str">
            <v>C</v>
          </cell>
          <cell r="J355" t="str">
            <v>om_exp</v>
          </cell>
          <cell r="K355" t="str">
            <v>juris_energy_amt</v>
          </cell>
          <cell r="M355" t="str">
            <v>2010/12/1/8/A/0</v>
          </cell>
        </row>
        <row r="356">
          <cell r="A356" t="str">
            <v>355</v>
          </cell>
          <cell r="B356" t="str">
            <v>OMD_8138</v>
          </cell>
          <cell r="C356" t="str">
            <v>138 - Energy Jurisdictional O &amp; M Exp Amount</v>
          </cell>
          <cell r="D356">
            <v>1760.1896904524899</v>
          </cell>
          <cell r="F356" t="str">
            <v>CALC</v>
          </cell>
          <cell r="H356" t="str">
            <v>138</v>
          </cell>
          <cell r="I356" t="str">
            <v>C</v>
          </cell>
          <cell r="J356" t="str">
            <v>om_exp</v>
          </cell>
          <cell r="K356" t="str">
            <v>juris_energy_amt</v>
          </cell>
          <cell r="M356" t="str">
            <v>2010/12/1/8/A/0</v>
          </cell>
        </row>
        <row r="357">
          <cell r="A357" t="str">
            <v>356</v>
          </cell>
          <cell r="B357" t="str">
            <v>OME_8138</v>
          </cell>
          <cell r="C357" t="str">
            <v>138 - Total Jurisdictional O &amp; M Exp Amount</v>
          </cell>
          <cell r="D357">
            <v>271289.78694934701</v>
          </cell>
          <cell r="F357" t="str">
            <v>CALC</v>
          </cell>
          <cell r="H357" t="str">
            <v>138</v>
          </cell>
          <cell r="I357" t="str">
            <v>C</v>
          </cell>
          <cell r="J357" t="str">
            <v>om_exp</v>
          </cell>
          <cell r="K357" t="str">
            <v>total_juris_amt</v>
          </cell>
          <cell r="M357" t="str">
            <v>2010/12/1/8/A/0</v>
          </cell>
        </row>
        <row r="358">
          <cell r="A358" t="str">
            <v>357</v>
          </cell>
          <cell r="B358" t="str">
            <v>OME_8138</v>
          </cell>
          <cell r="C358" t="str">
            <v>138 - Total Jurisdictional O &amp; M Exp Amount</v>
          </cell>
          <cell r="D358">
            <v>22883.317074692201</v>
          </cell>
          <cell r="F358" t="str">
            <v>CALC</v>
          </cell>
          <cell r="H358" t="str">
            <v>138</v>
          </cell>
          <cell r="I358" t="str">
            <v>C</v>
          </cell>
          <cell r="J358" t="str">
            <v>om_exp</v>
          </cell>
          <cell r="K358" t="str">
            <v>total_juris_amt</v>
          </cell>
          <cell r="M358" t="str">
            <v>2010/12/1/8/A/0</v>
          </cell>
        </row>
        <row r="359">
          <cell r="A359" t="str">
            <v>358</v>
          </cell>
          <cell r="B359" t="str">
            <v>570_1990</v>
          </cell>
          <cell r="C359" t="str">
            <v xml:space="preserve">SUBSTATION-POLLUTION PREVENTION-ECRC              </v>
          </cell>
          <cell r="D359">
            <v>276739.49</v>
          </cell>
          <cell r="E359" t="str">
            <v>570199</v>
          </cell>
          <cell r="F359" t="str">
            <v>WALKER</v>
          </cell>
          <cell r="G359" t="str">
            <v>CM</v>
          </cell>
          <cell r="H359" t="str">
            <v>138</v>
          </cell>
          <cell r="I359" t="str">
            <v>W</v>
          </cell>
          <cell r="M359" t="str">
            <v>2010/12/1/8/A/0</v>
          </cell>
        </row>
        <row r="360">
          <cell r="A360" t="str">
            <v>359</v>
          </cell>
          <cell r="B360" t="str">
            <v>506_2290</v>
          </cell>
          <cell r="C360" t="str">
            <v xml:space="preserve">MSC STM PWR EXP-PIPELIN INTEGR MGT-ECRC           </v>
          </cell>
          <cell r="D360">
            <v>58353.99</v>
          </cell>
          <cell r="E360" t="str">
            <v>506229</v>
          </cell>
          <cell r="F360" t="str">
            <v>WALKER</v>
          </cell>
          <cell r="G360" t="str">
            <v>CM</v>
          </cell>
          <cell r="H360" t="str">
            <v>139</v>
          </cell>
          <cell r="I360" t="str">
            <v>W</v>
          </cell>
          <cell r="M360" t="str">
            <v>2010/12/1/8/A/0</v>
          </cell>
        </row>
        <row r="361">
          <cell r="A361" t="str">
            <v>360</v>
          </cell>
          <cell r="B361" t="str">
            <v>OM5_8139</v>
          </cell>
          <cell r="C361" t="str">
            <v>139 - CP Allocation O &amp; M Exp Amount</v>
          </cell>
          <cell r="D361">
            <v>58353.99</v>
          </cell>
          <cell r="F361" t="str">
            <v>CALC</v>
          </cell>
          <cell r="H361" t="str">
            <v>139</v>
          </cell>
          <cell r="I361" t="str">
            <v>C</v>
          </cell>
          <cell r="J361" t="str">
            <v>om_exp</v>
          </cell>
          <cell r="K361" t="str">
            <v>alloc_cp_amt</v>
          </cell>
          <cell r="M361" t="str">
            <v>2010/12/1/8/A/0</v>
          </cell>
        </row>
        <row r="362">
          <cell r="A362" t="str">
            <v>361</v>
          </cell>
          <cell r="B362" t="str">
            <v>OM2_8139</v>
          </cell>
          <cell r="C362" t="str">
            <v>139 - CP Allocation Factor</v>
          </cell>
          <cell r="D362">
            <v>1</v>
          </cell>
          <cell r="F362" t="str">
            <v>CALC</v>
          </cell>
          <cell r="H362" t="str">
            <v>139</v>
          </cell>
          <cell r="I362" t="str">
            <v>C</v>
          </cell>
          <cell r="J362" t="str">
            <v>om_exp</v>
          </cell>
          <cell r="K362" t="str">
            <v>alloc_cp</v>
          </cell>
          <cell r="M362" t="str">
            <v>2010/12/1/8/A/0</v>
          </cell>
        </row>
        <row r="363">
          <cell r="A363" t="str">
            <v>362</v>
          </cell>
          <cell r="B363" t="str">
            <v>OM6_8139</v>
          </cell>
          <cell r="C363" t="str">
            <v>139 - GCP Allocation O &amp; M Exp Amount</v>
          </cell>
          <cell r="D363">
            <v>0</v>
          </cell>
          <cell r="F363" t="str">
            <v>CALC</v>
          </cell>
          <cell r="H363" t="str">
            <v>139</v>
          </cell>
          <cell r="I363" t="str">
            <v>C</v>
          </cell>
          <cell r="J363" t="str">
            <v>om_exp</v>
          </cell>
          <cell r="K363" t="str">
            <v>alloc_gcp_amt</v>
          </cell>
          <cell r="M363" t="str">
            <v>2010/12/1/8/A/0</v>
          </cell>
        </row>
        <row r="364">
          <cell r="A364" t="str">
            <v>363</v>
          </cell>
          <cell r="B364" t="str">
            <v>OM3_8139</v>
          </cell>
          <cell r="C364" t="str">
            <v>139 - GCP Allocation Factor</v>
          </cell>
          <cell r="D364">
            <v>0</v>
          </cell>
          <cell r="F364" t="str">
            <v>CALC</v>
          </cell>
          <cell r="H364" t="str">
            <v>139</v>
          </cell>
          <cell r="I364" t="str">
            <v>C</v>
          </cell>
          <cell r="J364" t="str">
            <v>om_exp</v>
          </cell>
          <cell r="K364" t="str">
            <v>alloc_gcp</v>
          </cell>
          <cell r="M364" t="str">
            <v>2010/12/1/8/A/0</v>
          </cell>
        </row>
        <row r="365">
          <cell r="A365" t="str">
            <v>364</v>
          </cell>
          <cell r="B365" t="str">
            <v>OMC_8139</v>
          </cell>
          <cell r="C365" t="str">
            <v>139 - GCP Jurisdictional O &amp; M Exp Amount</v>
          </cell>
          <cell r="D365">
            <v>0</v>
          </cell>
          <cell r="F365" t="str">
            <v>CALC</v>
          </cell>
          <cell r="H365" t="str">
            <v>139</v>
          </cell>
          <cell r="I365" t="str">
            <v>C</v>
          </cell>
          <cell r="J365" t="str">
            <v>om_exp</v>
          </cell>
          <cell r="K365" t="str">
            <v>juris_gcp_amt</v>
          </cell>
          <cell r="M365" t="str">
            <v>2010/12/1/8/A/0</v>
          </cell>
        </row>
        <row r="366">
          <cell r="A366" t="str">
            <v>365</v>
          </cell>
          <cell r="B366" t="str">
            <v>OM4_8139</v>
          </cell>
          <cell r="C366" t="str">
            <v>139 - Energy Allocation Factor</v>
          </cell>
          <cell r="D366">
            <v>0</v>
          </cell>
          <cell r="F366" t="str">
            <v>CALC</v>
          </cell>
          <cell r="H366" t="str">
            <v>139</v>
          </cell>
          <cell r="I366" t="str">
            <v>C</v>
          </cell>
          <cell r="J366" t="str">
            <v>om_exp</v>
          </cell>
          <cell r="K366" t="str">
            <v>alloc_energy</v>
          </cell>
          <cell r="M366" t="str">
            <v>2010/12/1/8/A/0</v>
          </cell>
        </row>
        <row r="367">
          <cell r="A367" t="str">
            <v>366</v>
          </cell>
          <cell r="B367" t="str">
            <v>OM7_8139</v>
          </cell>
          <cell r="C367" t="str">
            <v>139 - Energy Allocation O &amp; M Exp Amount</v>
          </cell>
          <cell r="D367">
            <v>0</v>
          </cell>
          <cell r="F367" t="str">
            <v>CALC</v>
          </cell>
          <cell r="H367" t="str">
            <v>139</v>
          </cell>
          <cell r="I367" t="str">
            <v>C</v>
          </cell>
          <cell r="J367" t="str">
            <v>om_exp</v>
          </cell>
          <cell r="K367" t="str">
            <v>alloc_energy_amt</v>
          </cell>
          <cell r="M367" t="str">
            <v>2010/12/1/8/A/0</v>
          </cell>
        </row>
        <row r="368">
          <cell r="A368" t="str">
            <v>367</v>
          </cell>
          <cell r="B368" t="str">
            <v>OMB_8139</v>
          </cell>
          <cell r="C368" t="str">
            <v>139 - CP Jurisdictional O &amp; M Exp Amount</v>
          </cell>
          <cell r="D368">
            <v>57205.029113894998</v>
          </cell>
          <cell r="F368" t="str">
            <v>CALC</v>
          </cell>
          <cell r="H368" t="str">
            <v>139</v>
          </cell>
          <cell r="I368" t="str">
            <v>C</v>
          </cell>
          <cell r="J368" t="str">
            <v>om_exp</v>
          </cell>
          <cell r="K368" t="str">
            <v>juris_cp_amt</v>
          </cell>
          <cell r="M368" t="str">
            <v>2010/12/1/8/A/0</v>
          </cell>
        </row>
        <row r="369">
          <cell r="A369" t="str">
            <v>368</v>
          </cell>
          <cell r="B369" t="str">
            <v>OM8_8139</v>
          </cell>
          <cell r="C369" t="str">
            <v>139 - CP Jurisdictional Factor</v>
          </cell>
          <cell r="D369">
            <v>0.98031049999999997</v>
          </cell>
          <cell r="F369" t="str">
            <v>CALC</v>
          </cell>
          <cell r="H369" t="str">
            <v>139</v>
          </cell>
          <cell r="I369" t="str">
            <v>C</v>
          </cell>
          <cell r="J369" t="str">
            <v>om_exp</v>
          </cell>
          <cell r="K369" t="str">
            <v>juris_cp</v>
          </cell>
          <cell r="M369" t="str">
            <v>2010/12/1/8/A/0</v>
          </cell>
        </row>
        <row r="370">
          <cell r="A370" t="str">
            <v>369</v>
          </cell>
          <cell r="B370" t="str">
            <v>OMA_8139</v>
          </cell>
          <cell r="C370" t="str">
            <v>139 - Energy Jurisdictional Factor</v>
          </cell>
          <cell r="D370">
            <v>0.980271</v>
          </cell>
          <cell r="F370" t="str">
            <v>CALC</v>
          </cell>
          <cell r="H370" t="str">
            <v>139</v>
          </cell>
          <cell r="I370" t="str">
            <v>C</v>
          </cell>
          <cell r="J370" t="str">
            <v>om_exp</v>
          </cell>
          <cell r="K370" t="str">
            <v>juris_energy</v>
          </cell>
          <cell r="M370" t="str">
            <v>2010/12/1/8/A/0</v>
          </cell>
        </row>
        <row r="371">
          <cell r="A371" t="str">
            <v>370</v>
          </cell>
          <cell r="B371" t="str">
            <v>OM1_8139</v>
          </cell>
          <cell r="C371" t="str">
            <v>139 - O &amp; M Expenses Amount</v>
          </cell>
          <cell r="D371">
            <v>58353.99</v>
          </cell>
          <cell r="F371" t="str">
            <v>CALC</v>
          </cell>
          <cell r="H371" t="str">
            <v>139</v>
          </cell>
          <cell r="I371" t="str">
            <v>C</v>
          </cell>
          <cell r="J371" t="str">
            <v>om_exp</v>
          </cell>
          <cell r="K371" t="str">
            <v>beg_bal</v>
          </cell>
          <cell r="M371" t="str">
            <v>2010/12/1/8/A/0</v>
          </cell>
        </row>
        <row r="372">
          <cell r="A372" t="str">
            <v>371</v>
          </cell>
          <cell r="B372" t="str">
            <v>OM9_8139</v>
          </cell>
          <cell r="C372" t="str">
            <v>139 - GCP Jurisdictional Factor</v>
          </cell>
          <cell r="D372">
            <v>1</v>
          </cell>
          <cell r="F372" t="str">
            <v>CALC</v>
          </cell>
          <cell r="H372" t="str">
            <v>139</v>
          </cell>
          <cell r="I372" t="str">
            <v>C</v>
          </cell>
          <cell r="J372" t="str">
            <v>om_exp</v>
          </cell>
          <cell r="K372" t="str">
            <v>juris_gcp</v>
          </cell>
          <cell r="M372" t="str">
            <v>2010/12/1/8/A/0</v>
          </cell>
        </row>
        <row r="373">
          <cell r="A373" t="str">
            <v>372</v>
          </cell>
          <cell r="B373" t="str">
            <v>OMD_8139</v>
          </cell>
          <cell r="C373" t="str">
            <v>139 - Energy Jurisdictional O &amp; M Exp Amount</v>
          </cell>
          <cell r="D373">
            <v>0</v>
          </cell>
          <cell r="F373" t="str">
            <v>CALC</v>
          </cell>
          <cell r="H373" t="str">
            <v>139</v>
          </cell>
          <cell r="I373" t="str">
            <v>C</v>
          </cell>
          <cell r="J373" t="str">
            <v>om_exp</v>
          </cell>
          <cell r="K373" t="str">
            <v>juris_energy_amt</v>
          </cell>
          <cell r="M373" t="str">
            <v>2010/12/1/8/A/0</v>
          </cell>
        </row>
        <row r="374">
          <cell r="A374" t="str">
            <v>373</v>
          </cell>
          <cell r="B374" t="str">
            <v>OME_8139</v>
          </cell>
          <cell r="C374" t="str">
            <v>139 - Total Jurisdictional O &amp; M Exp Amount</v>
          </cell>
          <cell r="D374">
            <v>57205.029113894998</v>
          </cell>
          <cell r="F374" t="str">
            <v>CALC</v>
          </cell>
          <cell r="H374" t="str">
            <v>139</v>
          </cell>
          <cell r="I374" t="str">
            <v>C</v>
          </cell>
          <cell r="J374" t="str">
            <v>om_exp</v>
          </cell>
          <cell r="K374" t="str">
            <v>total_juris_amt</v>
          </cell>
          <cell r="M374" t="str">
            <v>2010/12/1/8/A/0</v>
          </cell>
        </row>
        <row r="375">
          <cell r="A375" t="str">
            <v>374</v>
          </cell>
          <cell r="B375" t="str">
            <v>506_2390</v>
          </cell>
          <cell r="C375" t="str">
            <v xml:space="preserve">MSC STM PWR EXP-SPILL PREVENT CNTL-ECRC           </v>
          </cell>
          <cell r="D375">
            <v>592272.36</v>
          </cell>
          <cell r="E375" t="str">
            <v>506239</v>
          </cell>
          <cell r="F375" t="str">
            <v>WALKER</v>
          </cell>
          <cell r="G375" t="str">
            <v>CM</v>
          </cell>
          <cell r="H375" t="str">
            <v>140</v>
          </cell>
          <cell r="I375" t="str">
            <v>W</v>
          </cell>
          <cell r="M375" t="str">
            <v>2010/12/1/8/A/0</v>
          </cell>
        </row>
        <row r="376">
          <cell r="A376" t="str">
            <v>375</v>
          </cell>
          <cell r="B376" t="str">
            <v>OM5_8140</v>
          </cell>
          <cell r="C376" t="str">
            <v>140 - CP Allocation O &amp; M Exp Amount</v>
          </cell>
          <cell r="D376">
            <v>82753.259999999995</v>
          </cell>
          <cell r="F376" t="str">
            <v>CALC</v>
          </cell>
          <cell r="H376" t="str">
            <v>140</v>
          </cell>
          <cell r="I376" t="str">
            <v>C</v>
          </cell>
          <cell r="J376" t="str">
            <v>om_exp</v>
          </cell>
          <cell r="K376" t="str">
            <v>alloc_cp_amt</v>
          </cell>
          <cell r="M376" t="str">
            <v>2010/12/1/8/A/0</v>
          </cell>
        </row>
        <row r="377">
          <cell r="A377" t="str">
            <v>376</v>
          </cell>
          <cell r="B377" t="str">
            <v>OM5_8140</v>
          </cell>
          <cell r="C377" t="str">
            <v>140 - CP Allocation O &amp; M Exp Amount</v>
          </cell>
          <cell r="D377">
            <v>107850.87</v>
          </cell>
          <cell r="F377" t="str">
            <v>CALC</v>
          </cell>
          <cell r="H377" t="str">
            <v>140</v>
          </cell>
          <cell r="I377" t="str">
            <v>C</v>
          </cell>
          <cell r="J377" t="str">
            <v>om_exp</v>
          </cell>
          <cell r="K377" t="str">
            <v>alloc_cp_amt</v>
          </cell>
          <cell r="M377" t="str">
            <v>2010/12/1/8/A/0</v>
          </cell>
        </row>
        <row r="378">
          <cell r="A378" t="str">
            <v>377</v>
          </cell>
          <cell r="B378" t="str">
            <v>OM5_8140</v>
          </cell>
          <cell r="C378" t="str">
            <v>140 - CP Allocation O &amp; M Exp Amount</v>
          </cell>
          <cell r="D378">
            <v>12695</v>
          </cell>
          <cell r="F378" t="str">
            <v>CALC</v>
          </cell>
          <cell r="H378" t="str">
            <v>140</v>
          </cell>
          <cell r="I378" t="str">
            <v>C</v>
          </cell>
          <cell r="J378" t="str">
            <v>om_exp</v>
          </cell>
          <cell r="K378" t="str">
            <v>alloc_cp_amt</v>
          </cell>
          <cell r="M378" t="str">
            <v>2010/12/1/8/A/0</v>
          </cell>
        </row>
        <row r="379">
          <cell r="A379" t="str">
            <v>378</v>
          </cell>
          <cell r="B379" t="str">
            <v>OM5_8140</v>
          </cell>
          <cell r="C379" t="str">
            <v>140 - CP Allocation O &amp; M Exp Amount</v>
          </cell>
          <cell r="D379">
            <v>22552.46</v>
          </cell>
          <cell r="F379" t="str">
            <v>CALC</v>
          </cell>
          <cell r="H379" t="str">
            <v>140</v>
          </cell>
          <cell r="I379" t="str">
            <v>C</v>
          </cell>
          <cell r="J379" t="str">
            <v>om_exp</v>
          </cell>
          <cell r="K379" t="str">
            <v>alloc_cp_amt</v>
          </cell>
          <cell r="M379" t="str">
            <v>2010/12/1/8/A/0</v>
          </cell>
        </row>
        <row r="380">
          <cell r="A380" t="str">
            <v>379</v>
          </cell>
          <cell r="B380" t="str">
            <v>OM5_8140</v>
          </cell>
          <cell r="C380" t="str">
            <v>140 - CP Allocation O &amp; M Exp Amount</v>
          </cell>
          <cell r="D380">
            <v>0</v>
          </cell>
          <cell r="F380" t="str">
            <v>CALC</v>
          </cell>
          <cell r="H380" t="str">
            <v>140</v>
          </cell>
          <cell r="I380" t="str">
            <v>C</v>
          </cell>
          <cell r="J380" t="str">
            <v>om_exp</v>
          </cell>
          <cell r="K380" t="str">
            <v>alloc_cp_amt</v>
          </cell>
          <cell r="M380" t="str">
            <v>2010/12/1/8/A/0</v>
          </cell>
        </row>
        <row r="381">
          <cell r="A381" t="str">
            <v>380</v>
          </cell>
          <cell r="B381" t="str">
            <v>OM5_8140</v>
          </cell>
          <cell r="C381" t="str">
            <v>140 - CP Allocation O &amp; M Exp Amount</v>
          </cell>
          <cell r="D381">
            <v>0</v>
          </cell>
          <cell r="F381" t="str">
            <v>CALC</v>
          </cell>
          <cell r="H381" t="str">
            <v>140</v>
          </cell>
          <cell r="I381" t="str">
            <v>C</v>
          </cell>
          <cell r="J381" t="str">
            <v>om_exp</v>
          </cell>
          <cell r="K381" t="str">
            <v>alloc_cp_amt</v>
          </cell>
          <cell r="M381" t="str">
            <v>2010/12/1/8/A/0</v>
          </cell>
        </row>
        <row r="382">
          <cell r="A382" t="str">
            <v>381</v>
          </cell>
          <cell r="B382" t="str">
            <v>OM5_8140</v>
          </cell>
          <cell r="C382" t="str">
            <v>140 - CP Allocation O &amp; M Exp Amount</v>
          </cell>
          <cell r="D382">
            <v>0</v>
          </cell>
          <cell r="F382" t="str">
            <v>CALC</v>
          </cell>
          <cell r="H382" t="str">
            <v>140</v>
          </cell>
          <cell r="I382" t="str">
            <v>C</v>
          </cell>
          <cell r="J382" t="str">
            <v>om_exp</v>
          </cell>
          <cell r="K382" t="str">
            <v>alloc_cp_amt</v>
          </cell>
          <cell r="M382" t="str">
            <v>2010/12/1/8/A/0</v>
          </cell>
        </row>
        <row r="383">
          <cell r="A383" t="str">
            <v>382</v>
          </cell>
          <cell r="B383" t="str">
            <v>OM5_8140</v>
          </cell>
          <cell r="C383" t="str">
            <v>140 - CP Allocation O &amp; M Exp Amount</v>
          </cell>
          <cell r="D383">
            <v>35421.360000000001</v>
          </cell>
          <cell r="F383" t="str">
            <v>CALC</v>
          </cell>
          <cell r="H383" t="str">
            <v>140</v>
          </cell>
          <cell r="I383" t="str">
            <v>C</v>
          </cell>
          <cell r="J383" t="str">
            <v>om_exp</v>
          </cell>
          <cell r="K383" t="str">
            <v>alloc_cp_amt</v>
          </cell>
          <cell r="M383" t="str">
            <v>2010/12/1/8/A/0</v>
          </cell>
        </row>
        <row r="384">
          <cell r="A384" t="str">
            <v>383</v>
          </cell>
          <cell r="B384" t="str">
            <v>OM5_8140</v>
          </cell>
          <cell r="C384" t="str">
            <v>140 - CP Allocation O &amp; M Exp Amount</v>
          </cell>
          <cell r="D384">
            <v>592272.36</v>
          </cell>
          <cell r="F384" t="str">
            <v>CALC</v>
          </cell>
          <cell r="H384" t="str">
            <v>140</v>
          </cell>
          <cell r="I384" t="str">
            <v>C</v>
          </cell>
          <cell r="J384" t="str">
            <v>om_exp</v>
          </cell>
          <cell r="K384" t="str">
            <v>alloc_cp_amt</v>
          </cell>
          <cell r="M384" t="str">
            <v>2010/12/1/8/A/0</v>
          </cell>
        </row>
        <row r="385">
          <cell r="A385" t="str">
            <v>384</v>
          </cell>
          <cell r="B385" t="str">
            <v>OM2_8140</v>
          </cell>
          <cell r="C385" t="str">
            <v>140 - CP Allocation Factor</v>
          </cell>
          <cell r="D385">
            <v>1</v>
          </cell>
          <cell r="F385" t="str">
            <v>CALC</v>
          </cell>
          <cell r="H385" t="str">
            <v>140</v>
          </cell>
          <cell r="I385" t="str">
            <v>C</v>
          </cell>
          <cell r="J385" t="str">
            <v>om_exp</v>
          </cell>
          <cell r="K385" t="str">
            <v>alloc_cp</v>
          </cell>
          <cell r="M385" t="str">
            <v>2010/12/1/8/A/0</v>
          </cell>
        </row>
        <row r="386">
          <cell r="A386" t="str">
            <v>385</v>
          </cell>
          <cell r="B386" t="str">
            <v>OM2_8140</v>
          </cell>
          <cell r="C386" t="str">
            <v>140 - CP Allocation Factor</v>
          </cell>
          <cell r="D386">
            <v>1</v>
          </cell>
          <cell r="F386" t="str">
            <v>CALC</v>
          </cell>
          <cell r="H386" t="str">
            <v>140</v>
          </cell>
          <cell r="I386" t="str">
            <v>C</v>
          </cell>
          <cell r="J386" t="str">
            <v>om_exp</v>
          </cell>
          <cell r="K386" t="str">
            <v>alloc_cp</v>
          </cell>
          <cell r="M386" t="str">
            <v>2010/12/1/8/A/0</v>
          </cell>
        </row>
        <row r="387">
          <cell r="A387" t="str">
            <v>386</v>
          </cell>
          <cell r="B387" t="str">
            <v>OM2_8140</v>
          </cell>
          <cell r="C387" t="str">
            <v>140 - CP Allocation Factor</v>
          </cell>
          <cell r="D387">
            <v>1</v>
          </cell>
          <cell r="F387" t="str">
            <v>CALC</v>
          </cell>
          <cell r="H387" t="str">
            <v>140</v>
          </cell>
          <cell r="I387" t="str">
            <v>C</v>
          </cell>
          <cell r="J387" t="str">
            <v>om_exp</v>
          </cell>
          <cell r="K387" t="str">
            <v>alloc_cp</v>
          </cell>
          <cell r="M387" t="str">
            <v>2010/12/1/8/A/0</v>
          </cell>
        </row>
        <row r="388">
          <cell r="A388" t="str">
            <v>387</v>
          </cell>
          <cell r="B388" t="str">
            <v>OM2_8140</v>
          </cell>
          <cell r="C388" t="str">
            <v>140 - CP Allocation Factor</v>
          </cell>
          <cell r="D388">
            <v>1</v>
          </cell>
          <cell r="F388" t="str">
            <v>CALC</v>
          </cell>
          <cell r="H388" t="str">
            <v>140</v>
          </cell>
          <cell r="I388" t="str">
            <v>C</v>
          </cell>
          <cell r="J388" t="str">
            <v>om_exp</v>
          </cell>
          <cell r="K388" t="str">
            <v>alloc_cp</v>
          </cell>
          <cell r="M388" t="str">
            <v>2010/12/1/8/A/0</v>
          </cell>
        </row>
        <row r="389">
          <cell r="A389" t="str">
            <v>388</v>
          </cell>
          <cell r="B389" t="str">
            <v>OM2_8140</v>
          </cell>
          <cell r="C389" t="str">
            <v>140 - CP Allocation Factor</v>
          </cell>
          <cell r="D389">
            <v>1</v>
          </cell>
          <cell r="F389" t="str">
            <v>CALC</v>
          </cell>
          <cell r="H389" t="str">
            <v>140</v>
          </cell>
          <cell r="I389" t="str">
            <v>C</v>
          </cell>
          <cell r="J389" t="str">
            <v>om_exp</v>
          </cell>
          <cell r="K389" t="str">
            <v>alloc_cp</v>
          </cell>
          <cell r="M389" t="str">
            <v>2010/12/1/8/A/0</v>
          </cell>
        </row>
        <row r="390">
          <cell r="A390" t="str">
            <v>389</v>
          </cell>
          <cell r="B390" t="str">
            <v>OM2_8140</v>
          </cell>
          <cell r="C390" t="str">
            <v>140 - CP Allocation Factor</v>
          </cell>
          <cell r="D390">
            <v>1</v>
          </cell>
          <cell r="F390" t="str">
            <v>CALC</v>
          </cell>
          <cell r="H390" t="str">
            <v>140</v>
          </cell>
          <cell r="I390" t="str">
            <v>C</v>
          </cell>
          <cell r="J390" t="str">
            <v>om_exp</v>
          </cell>
          <cell r="K390" t="str">
            <v>alloc_cp</v>
          </cell>
          <cell r="M390" t="str">
            <v>2010/12/1/8/A/0</v>
          </cell>
        </row>
        <row r="391">
          <cell r="A391" t="str">
            <v>390</v>
          </cell>
          <cell r="B391" t="str">
            <v>OM2_8140</v>
          </cell>
          <cell r="C391" t="str">
            <v>140 - CP Allocation Factor</v>
          </cell>
          <cell r="D391">
            <v>1</v>
          </cell>
          <cell r="F391" t="str">
            <v>CALC</v>
          </cell>
          <cell r="H391" t="str">
            <v>140</v>
          </cell>
          <cell r="I391" t="str">
            <v>C</v>
          </cell>
          <cell r="J391" t="str">
            <v>om_exp</v>
          </cell>
          <cell r="K391" t="str">
            <v>alloc_cp</v>
          </cell>
          <cell r="M391" t="str">
            <v>2010/12/1/8/A/0</v>
          </cell>
        </row>
        <row r="392">
          <cell r="A392" t="str">
            <v>391</v>
          </cell>
          <cell r="B392" t="str">
            <v>OM2_8140</v>
          </cell>
          <cell r="C392" t="str">
            <v>140 - CP Allocation Factor</v>
          </cell>
          <cell r="D392">
            <v>1</v>
          </cell>
          <cell r="F392" t="str">
            <v>CALC</v>
          </cell>
          <cell r="H392" t="str">
            <v>140</v>
          </cell>
          <cell r="I392" t="str">
            <v>C</v>
          </cell>
          <cell r="J392" t="str">
            <v>om_exp</v>
          </cell>
          <cell r="K392" t="str">
            <v>alloc_cp</v>
          </cell>
          <cell r="M392" t="str">
            <v>2010/12/1/8/A/0</v>
          </cell>
        </row>
        <row r="393">
          <cell r="A393" t="str">
            <v>392</v>
          </cell>
          <cell r="B393" t="str">
            <v>OM2_8140</v>
          </cell>
          <cell r="C393" t="str">
            <v>140 - CP Allocation Factor</v>
          </cell>
          <cell r="D393">
            <v>1</v>
          </cell>
          <cell r="F393" t="str">
            <v>CALC</v>
          </cell>
          <cell r="H393" t="str">
            <v>140</v>
          </cell>
          <cell r="I393" t="str">
            <v>C</v>
          </cell>
          <cell r="J393" t="str">
            <v>om_exp</v>
          </cell>
          <cell r="K393" t="str">
            <v>alloc_cp</v>
          </cell>
          <cell r="M393" t="str">
            <v>2010/12/1/8/A/0</v>
          </cell>
        </row>
        <row r="394">
          <cell r="A394" t="str">
            <v>393</v>
          </cell>
          <cell r="B394" t="str">
            <v>506_0190</v>
          </cell>
          <cell r="C394" t="str">
            <v xml:space="preserve">MISC STM PWR EXP-AIR PERMIT FEES-ECRC             </v>
          </cell>
          <cell r="D394">
            <v>78966</v>
          </cell>
          <cell r="E394" t="str">
            <v>506019</v>
          </cell>
          <cell r="F394" t="str">
            <v>WALKER</v>
          </cell>
          <cell r="G394" t="str">
            <v>CM</v>
          </cell>
          <cell r="H394" t="str">
            <v>130</v>
          </cell>
          <cell r="I394" t="str">
            <v>W</v>
          </cell>
          <cell r="M394" t="str">
            <v>2010/12/1/8/A/0</v>
          </cell>
        </row>
        <row r="395">
          <cell r="A395" t="str">
            <v>394</v>
          </cell>
          <cell r="B395" t="str">
            <v>OM5_8130</v>
          </cell>
          <cell r="C395" t="str">
            <v>130 - CP Allocation O &amp; M Exp Amount</v>
          </cell>
          <cell r="D395">
            <v>0</v>
          </cell>
          <cell r="F395" t="str">
            <v>CALC</v>
          </cell>
          <cell r="H395" t="str">
            <v>130</v>
          </cell>
          <cell r="I395" t="str">
            <v>C</v>
          </cell>
          <cell r="J395" t="str">
            <v>om_exp</v>
          </cell>
          <cell r="K395" t="str">
            <v>alloc_cp_amt</v>
          </cell>
          <cell r="M395" t="str">
            <v>2010/12/1/8/A/0</v>
          </cell>
        </row>
        <row r="396">
          <cell r="A396" t="str">
            <v>395</v>
          </cell>
          <cell r="B396" t="str">
            <v>OM5_8130</v>
          </cell>
          <cell r="C396" t="str">
            <v>130 - CP Allocation O &amp; M Exp Amount</v>
          </cell>
          <cell r="D396">
            <v>0</v>
          </cell>
          <cell r="F396" t="str">
            <v>CALC</v>
          </cell>
          <cell r="H396" t="str">
            <v>130</v>
          </cell>
          <cell r="I396" t="str">
            <v>C</v>
          </cell>
          <cell r="J396" t="str">
            <v>om_exp</v>
          </cell>
          <cell r="K396" t="str">
            <v>alloc_cp_amt</v>
          </cell>
          <cell r="M396" t="str">
            <v>2010/12/1/8/A/0</v>
          </cell>
        </row>
        <row r="397">
          <cell r="A397" t="str">
            <v>396</v>
          </cell>
          <cell r="B397" t="str">
            <v>OM2_8130</v>
          </cell>
          <cell r="C397" t="str">
            <v>130 - CP Allocation Factor</v>
          </cell>
          <cell r="D397">
            <v>0</v>
          </cell>
          <cell r="F397" t="str">
            <v>CALC</v>
          </cell>
          <cell r="H397" t="str">
            <v>130</v>
          </cell>
          <cell r="I397" t="str">
            <v>C</v>
          </cell>
          <cell r="J397" t="str">
            <v>om_exp</v>
          </cell>
          <cell r="K397" t="str">
            <v>alloc_cp</v>
          </cell>
          <cell r="M397" t="str">
            <v>2010/12/1/8/A/0</v>
          </cell>
        </row>
        <row r="398">
          <cell r="A398" t="str">
            <v>397</v>
          </cell>
          <cell r="B398" t="str">
            <v>OM2_8130</v>
          </cell>
          <cell r="C398" t="str">
            <v>130 - CP Allocation Factor</v>
          </cell>
          <cell r="D398">
            <v>0</v>
          </cell>
          <cell r="F398" t="str">
            <v>CALC</v>
          </cell>
          <cell r="H398" t="str">
            <v>130</v>
          </cell>
          <cell r="I398" t="str">
            <v>C</v>
          </cell>
          <cell r="J398" t="str">
            <v>om_exp</v>
          </cell>
          <cell r="K398" t="str">
            <v>alloc_cp</v>
          </cell>
          <cell r="M398" t="str">
            <v>2010/12/1/8/A/0</v>
          </cell>
        </row>
        <row r="399">
          <cell r="A399" t="str">
            <v>398</v>
          </cell>
          <cell r="B399" t="str">
            <v>OM6_8130</v>
          </cell>
          <cell r="C399" t="str">
            <v>130 - GCP Allocation O &amp; M Exp Amount</v>
          </cell>
          <cell r="D399">
            <v>0</v>
          </cell>
          <cell r="F399" t="str">
            <v>CALC</v>
          </cell>
          <cell r="H399" t="str">
            <v>130</v>
          </cell>
          <cell r="I399" t="str">
            <v>C</v>
          </cell>
          <cell r="J399" t="str">
            <v>om_exp</v>
          </cell>
          <cell r="K399" t="str">
            <v>alloc_gcp_amt</v>
          </cell>
          <cell r="M399" t="str">
            <v>2010/12/1/8/A/0</v>
          </cell>
        </row>
        <row r="400">
          <cell r="A400" t="str">
            <v>399</v>
          </cell>
          <cell r="B400" t="str">
            <v>OM6_8130</v>
          </cell>
          <cell r="C400" t="str">
            <v>130 - GCP Allocation O &amp; M Exp Amount</v>
          </cell>
          <cell r="D400">
            <v>0</v>
          </cell>
          <cell r="F400" t="str">
            <v>CALC</v>
          </cell>
          <cell r="H400" t="str">
            <v>130</v>
          </cell>
          <cell r="I400" t="str">
            <v>C</v>
          </cell>
          <cell r="J400" t="str">
            <v>om_exp</v>
          </cell>
          <cell r="K400" t="str">
            <v>alloc_gcp_amt</v>
          </cell>
          <cell r="M400" t="str">
            <v>2010/12/1/8/A/0</v>
          </cell>
        </row>
        <row r="401">
          <cell r="A401" t="str">
            <v>400</v>
          </cell>
          <cell r="B401" t="str">
            <v>OM3_8130</v>
          </cell>
          <cell r="C401" t="str">
            <v>130 - GCP Allocation Factor</v>
          </cell>
          <cell r="D401">
            <v>0</v>
          </cell>
          <cell r="F401" t="str">
            <v>CALC</v>
          </cell>
          <cell r="H401" t="str">
            <v>130</v>
          </cell>
          <cell r="I401" t="str">
            <v>C</v>
          </cell>
          <cell r="J401" t="str">
            <v>om_exp</v>
          </cell>
          <cell r="K401" t="str">
            <v>alloc_gcp</v>
          </cell>
          <cell r="M401" t="str">
            <v>2010/12/1/8/A/0</v>
          </cell>
        </row>
        <row r="402">
          <cell r="A402" t="str">
            <v>401</v>
          </cell>
          <cell r="B402" t="str">
            <v>OM3_8130</v>
          </cell>
          <cell r="C402" t="str">
            <v>130 - GCP Allocation Factor</v>
          </cell>
          <cell r="D402">
            <v>0</v>
          </cell>
          <cell r="F402" t="str">
            <v>CALC</v>
          </cell>
          <cell r="H402" t="str">
            <v>130</v>
          </cell>
          <cell r="I402" t="str">
            <v>C</v>
          </cell>
          <cell r="J402" t="str">
            <v>om_exp</v>
          </cell>
          <cell r="K402" t="str">
            <v>alloc_gcp</v>
          </cell>
          <cell r="M402" t="str">
            <v>2010/12/1/8/A/0</v>
          </cell>
        </row>
        <row r="403">
          <cell r="A403" t="str">
            <v>402</v>
          </cell>
          <cell r="B403" t="str">
            <v>OMC_8130</v>
          </cell>
          <cell r="C403" t="str">
            <v>130 - GCP Jurisdictional O &amp; M Exp Amount</v>
          </cell>
          <cell r="D403">
            <v>0</v>
          </cell>
          <cell r="F403" t="str">
            <v>CALC</v>
          </cell>
          <cell r="H403" t="str">
            <v>130</v>
          </cell>
          <cell r="I403" t="str">
            <v>C</v>
          </cell>
          <cell r="J403" t="str">
            <v>om_exp</v>
          </cell>
          <cell r="K403" t="str">
            <v>juris_gcp_amt</v>
          </cell>
          <cell r="M403" t="str">
            <v>2010/12/1/8/A/0</v>
          </cell>
        </row>
        <row r="404">
          <cell r="A404" t="str">
            <v>403</v>
          </cell>
          <cell r="B404" t="str">
            <v>OMC_8130</v>
          </cell>
          <cell r="C404" t="str">
            <v>130 - GCP Jurisdictional O &amp; M Exp Amount</v>
          </cell>
          <cell r="D404">
            <v>0</v>
          </cell>
          <cell r="F404" t="str">
            <v>CALC</v>
          </cell>
          <cell r="H404" t="str">
            <v>130</v>
          </cell>
          <cell r="I404" t="str">
            <v>C</v>
          </cell>
          <cell r="J404" t="str">
            <v>om_exp</v>
          </cell>
          <cell r="K404" t="str">
            <v>juris_gcp_amt</v>
          </cell>
          <cell r="M404" t="str">
            <v>2010/12/1/8/A/0</v>
          </cell>
        </row>
        <row r="405">
          <cell r="A405" t="str">
            <v>404</v>
          </cell>
          <cell r="B405" t="str">
            <v>OM4_8130</v>
          </cell>
          <cell r="C405" t="str">
            <v>130 - Energy Allocation Factor</v>
          </cell>
          <cell r="D405">
            <v>1</v>
          </cell>
          <cell r="F405" t="str">
            <v>CALC</v>
          </cell>
          <cell r="H405" t="str">
            <v>130</v>
          </cell>
          <cell r="I405" t="str">
            <v>C</v>
          </cell>
          <cell r="J405" t="str">
            <v>om_exp</v>
          </cell>
          <cell r="K405" t="str">
            <v>alloc_energy</v>
          </cell>
          <cell r="M405" t="str">
            <v>2010/12/1/8/A/0</v>
          </cell>
        </row>
        <row r="406">
          <cell r="A406" t="str">
            <v>405</v>
          </cell>
          <cell r="B406" t="str">
            <v>OM4_8130</v>
          </cell>
          <cell r="C406" t="str">
            <v>130 - Energy Allocation Factor</v>
          </cell>
          <cell r="D406">
            <v>1</v>
          </cell>
          <cell r="F406" t="str">
            <v>CALC</v>
          </cell>
          <cell r="H406" t="str">
            <v>130</v>
          </cell>
          <cell r="I406" t="str">
            <v>C</v>
          </cell>
          <cell r="J406" t="str">
            <v>om_exp</v>
          </cell>
          <cell r="K406" t="str">
            <v>alloc_energy</v>
          </cell>
          <cell r="M406" t="str">
            <v>2010/12/1/8/A/0</v>
          </cell>
        </row>
        <row r="407">
          <cell r="A407" t="str">
            <v>406</v>
          </cell>
          <cell r="B407" t="str">
            <v>OM7_8130</v>
          </cell>
          <cell r="C407" t="str">
            <v>130 - Energy Allocation O &amp; M Exp Amount</v>
          </cell>
          <cell r="D407">
            <v>22494</v>
          </cell>
          <cell r="F407" t="str">
            <v>CALC</v>
          </cell>
          <cell r="H407" t="str">
            <v>130</v>
          </cell>
          <cell r="I407" t="str">
            <v>C</v>
          </cell>
          <cell r="J407" t="str">
            <v>om_exp</v>
          </cell>
          <cell r="K407" t="str">
            <v>alloc_energy_amt</v>
          </cell>
          <cell r="M407" t="str">
            <v>2010/12/1/8/A/0</v>
          </cell>
        </row>
        <row r="408">
          <cell r="A408" t="str">
            <v>407</v>
          </cell>
          <cell r="B408" t="str">
            <v>OM7_8130</v>
          </cell>
          <cell r="C408" t="str">
            <v>130 - Energy Allocation O &amp; M Exp Amount</v>
          </cell>
          <cell r="D408">
            <v>78966</v>
          </cell>
          <cell r="F408" t="str">
            <v>CALC</v>
          </cell>
          <cell r="H408" t="str">
            <v>130</v>
          </cell>
          <cell r="I408" t="str">
            <v>C</v>
          </cell>
          <cell r="J408" t="str">
            <v>om_exp</v>
          </cell>
          <cell r="K408" t="str">
            <v>alloc_energy_amt</v>
          </cell>
          <cell r="M408" t="str">
            <v>2010/12/1/8/A/0</v>
          </cell>
        </row>
        <row r="409">
          <cell r="A409" t="str">
            <v>408</v>
          </cell>
          <cell r="B409" t="str">
            <v>OMB_8130</v>
          </cell>
          <cell r="C409" t="str">
            <v>130 - CP Jurisdictional O &amp; M Exp Amount</v>
          </cell>
          <cell r="D409">
            <v>0</v>
          </cell>
          <cell r="F409" t="str">
            <v>CALC</v>
          </cell>
          <cell r="H409" t="str">
            <v>130</v>
          </cell>
          <cell r="I409" t="str">
            <v>C</v>
          </cell>
          <cell r="J409" t="str">
            <v>om_exp</v>
          </cell>
          <cell r="K409" t="str">
            <v>juris_cp_amt</v>
          </cell>
          <cell r="M409" t="str">
            <v>2010/12/1/8/A/0</v>
          </cell>
        </row>
        <row r="410">
          <cell r="A410" t="str">
            <v>409</v>
          </cell>
          <cell r="B410" t="str">
            <v>OMB_8130</v>
          </cell>
          <cell r="C410" t="str">
            <v>130 - CP Jurisdictional O &amp; M Exp Amount</v>
          </cell>
          <cell r="D410">
            <v>0</v>
          </cell>
          <cell r="F410" t="str">
            <v>CALC</v>
          </cell>
          <cell r="H410" t="str">
            <v>130</v>
          </cell>
          <cell r="I410" t="str">
            <v>C</v>
          </cell>
          <cell r="J410" t="str">
            <v>om_exp</v>
          </cell>
          <cell r="K410" t="str">
            <v>juris_cp_amt</v>
          </cell>
          <cell r="M410" t="str">
            <v>2010/12/1/8/A/0</v>
          </cell>
        </row>
        <row r="411">
          <cell r="A411" t="str">
            <v>410</v>
          </cell>
          <cell r="B411" t="str">
            <v>OM8_8130</v>
          </cell>
          <cell r="C411" t="str">
            <v>130 - CP Jurisdictional Factor</v>
          </cell>
          <cell r="D411">
            <v>0.98031049999999997</v>
          </cell>
          <cell r="F411" t="str">
            <v>CALC</v>
          </cell>
          <cell r="H411" t="str">
            <v>130</v>
          </cell>
          <cell r="I411" t="str">
            <v>C</v>
          </cell>
          <cell r="J411" t="str">
            <v>om_exp</v>
          </cell>
          <cell r="K411" t="str">
            <v>juris_cp</v>
          </cell>
          <cell r="M411" t="str">
            <v>2010/12/1/8/A/0</v>
          </cell>
        </row>
        <row r="412">
          <cell r="A412" t="str">
            <v>411</v>
          </cell>
          <cell r="B412" t="str">
            <v>OM8_8130</v>
          </cell>
          <cell r="C412" t="str">
            <v>130 - CP Jurisdictional Factor</v>
          </cell>
          <cell r="D412">
            <v>0.98031049999999997</v>
          </cell>
          <cell r="F412" t="str">
            <v>CALC</v>
          </cell>
          <cell r="H412" t="str">
            <v>130</v>
          </cell>
          <cell r="I412" t="str">
            <v>C</v>
          </cell>
          <cell r="J412" t="str">
            <v>om_exp</v>
          </cell>
          <cell r="K412" t="str">
            <v>juris_cp</v>
          </cell>
          <cell r="M412" t="str">
            <v>2010/12/1/8/A/0</v>
          </cell>
        </row>
        <row r="413">
          <cell r="A413" t="str">
            <v>412</v>
          </cell>
          <cell r="B413" t="str">
            <v>OMA_8130</v>
          </cell>
          <cell r="C413" t="str">
            <v>130 - Energy Jurisdictional Factor</v>
          </cell>
          <cell r="D413">
            <v>0.980271</v>
          </cell>
          <cell r="F413" t="str">
            <v>CALC</v>
          </cell>
          <cell r="H413" t="str">
            <v>130</v>
          </cell>
          <cell r="I413" t="str">
            <v>C</v>
          </cell>
          <cell r="J413" t="str">
            <v>om_exp</v>
          </cell>
          <cell r="K413" t="str">
            <v>juris_energy</v>
          </cell>
          <cell r="M413" t="str">
            <v>2010/12/1/8/A/0</v>
          </cell>
        </row>
        <row r="414">
          <cell r="A414" t="str">
            <v>413</v>
          </cell>
          <cell r="B414" t="str">
            <v>OMA_8130</v>
          </cell>
          <cell r="C414" t="str">
            <v>130 - Energy Jurisdictional Factor</v>
          </cell>
          <cell r="D414">
            <v>0.980271</v>
          </cell>
          <cell r="F414" t="str">
            <v>CALC</v>
          </cell>
          <cell r="H414" t="str">
            <v>130</v>
          </cell>
          <cell r="I414" t="str">
            <v>C</v>
          </cell>
          <cell r="J414" t="str">
            <v>om_exp</v>
          </cell>
          <cell r="K414" t="str">
            <v>juris_energy</v>
          </cell>
          <cell r="M414" t="str">
            <v>2010/12/1/8/A/0</v>
          </cell>
        </row>
        <row r="415">
          <cell r="A415" t="str">
            <v>414</v>
          </cell>
          <cell r="B415" t="str">
            <v>OM1_8130</v>
          </cell>
          <cell r="C415" t="str">
            <v>130 - O &amp; M Expenses Amount</v>
          </cell>
          <cell r="D415">
            <v>22494</v>
          </cell>
          <cell r="F415" t="str">
            <v>CALC</v>
          </cell>
          <cell r="H415" t="str">
            <v>130</v>
          </cell>
          <cell r="I415" t="str">
            <v>C</v>
          </cell>
          <cell r="J415" t="str">
            <v>om_exp</v>
          </cell>
          <cell r="K415" t="str">
            <v>beg_bal</v>
          </cell>
          <cell r="M415" t="str">
            <v>2010/12/1/8/A/0</v>
          </cell>
        </row>
        <row r="416">
          <cell r="A416" t="str">
            <v>415</v>
          </cell>
          <cell r="B416" t="str">
            <v>OM1_8130</v>
          </cell>
          <cell r="C416" t="str">
            <v>130 - O &amp; M Expenses Amount</v>
          </cell>
          <cell r="D416">
            <v>78966</v>
          </cell>
          <cell r="F416" t="str">
            <v>CALC</v>
          </cell>
          <cell r="H416" t="str">
            <v>130</v>
          </cell>
          <cell r="I416" t="str">
            <v>C</v>
          </cell>
          <cell r="J416" t="str">
            <v>om_exp</v>
          </cell>
          <cell r="K416" t="str">
            <v>beg_bal</v>
          </cell>
          <cell r="M416" t="str">
            <v>2010/12/1/8/A/0</v>
          </cell>
        </row>
        <row r="417">
          <cell r="A417" t="str">
            <v>416</v>
          </cell>
          <cell r="B417" t="str">
            <v>OM9_8130</v>
          </cell>
          <cell r="C417" t="str">
            <v>130 - GCP Jurisdictional Factor</v>
          </cell>
          <cell r="D417">
            <v>1</v>
          </cell>
          <cell r="F417" t="str">
            <v>CALC</v>
          </cell>
          <cell r="H417" t="str">
            <v>130</v>
          </cell>
          <cell r="I417" t="str">
            <v>C</v>
          </cell>
          <cell r="J417" t="str">
            <v>om_exp</v>
          </cell>
          <cell r="K417" t="str">
            <v>juris_gcp</v>
          </cell>
          <cell r="M417" t="str">
            <v>2010/12/1/8/A/0</v>
          </cell>
        </row>
        <row r="418">
          <cell r="A418" t="str">
            <v>417</v>
          </cell>
          <cell r="B418" t="str">
            <v>OM9_8130</v>
          </cell>
          <cell r="C418" t="str">
            <v>130 - GCP Jurisdictional Factor</v>
          </cell>
          <cell r="D418">
            <v>1</v>
          </cell>
          <cell r="F418" t="str">
            <v>CALC</v>
          </cell>
          <cell r="H418" t="str">
            <v>130</v>
          </cell>
          <cell r="I418" t="str">
            <v>C</v>
          </cell>
          <cell r="J418" t="str">
            <v>om_exp</v>
          </cell>
          <cell r="K418" t="str">
            <v>juris_gcp</v>
          </cell>
          <cell r="M418" t="str">
            <v>2010/12/1/8/A/0</v>
          </cell>
        </row>
        <row r="419">
          <cell r="A419" t="str">
            <v>418</v>
          </cell>
          <cell r="B419" t="str">
            <v>OMD_8130</v>
          </cell>
          <cell r="C419" t="str">
            <v>130 - Energy Jurisdictional O &amp; M Exp Amount</v>
          </cell>
          <cell r="D419">
            <v>22050.215874000001</v>
          </cell>
          <cell r="F419" t="str">
            <v>CALC</v>
          </cell>
          <cell r="H419" t="str">
            <v>130</v>
          </cell>
          <cell r="I419" t="str">
            <v>C</v>
          </cell>
          <cell r="J419" t="str">
            <v>om_exp</v>
          </cell>
          <cell r="K419" t="str">
            <v>juris_energy_amt</v>
          </cell>
          <cell r="M419" t="str">
            <v>2010/12/1/8/A/0</v>
          </cell>
        </row>
        <row r="420">
          <cell r="A420" t="str">
            <v>419</v>
          </cell>
          <cell r="B420" t="str">
            <v>OMD_8130</v>
          </cell>
          <cell r="C420" t="str">
            <v>130 - Energy Jurisdictional O &amp; M Exp Amount</v>
          </cell>
          <cell r="D420">
            <v>77408.079786000002</v>
          </cell>
          <cell r="F420" t="str">
            <v>CALC</v>
          </cell>
          <cell r="H420" t="str">
            <v>130</v>
          </cell>
          <cell r="I420" t="str">
            <v>C</v>
          </cell>
          <cell r="J420" t="str">
            <v>om_exp</v>
          </cell>
          <cell r="K420" t="str">
            <v>juris_energy_amt</v>
          </cell>
          <cell r="M420" t="str">
            <v>2010/12/1/8/A/0</v>
          </cell>
        </row>
        <row r="421">
          <cell r="A421" t="str">
            <v>420</v>
          </cell>
          <cell r="B421" t="str">
            <v>OME_8130</v>
          </cell>
          <cell r="C421" t="str">
            <v>130 - Total Jurisdictional O &amp; M Exp Amount</v>
          </cell>
          <cell r="D421">
            <v>22050.215874000001</v>
          </cell>
          <cell r="F421" t="str">
            <v>CALC</v>
          </cell>
          <cell r="H421" t="str">
            <v>130</v>
          </cell>
          <cell r="I421" t="str">
            <v>C</v>
          </cell>
          <cell r="J421" t="str">
            <v>om_exp</v>
          </cell>
          <cell r="K421" t="str">
            <v>total_juris_amt</v>
          </cell>
          <cell r="M421" t="str">
            <v>2010/12/1/8/A/0</v>
          </cell>
        </row>
        <row r="422">
          <cell r="A422" t="str">
            <v>421</v>
          </cell>
          <cell r="B422" t="str">
            <v>OME_8130</v>
          </cell>
          <cell r="C422" t="str">
            <v>130 - Total Jurisdictional O &amp; M Exp Amount</v>
          </cell>
          <cell r="D422">
            <v>77408.079786000002</v>
          </cell>
          <cell r="F422" t="str">
            <v>CALC</v>
          </cell>
          <cell r="H422" t="str">
            <v>130</v>
          </cell>
          <cell r="I422" t="str">
            <v>C</v>
          </cell>
          <cell r="J422" t="str">
            <v>om_exp</v>
          </cell>
          <cell r="K422" t="str">
            <v>total_juris_amt</v>
          </cell>
          <cell r="M422" t="str">
            <v>2010/12/1/8/A/0</v>
          </cell>
        </row>
        <row r="423">
          <cell r="A423" t="str">
            <v>422</v>
          </cell>
          <cell r="B423" t="str">
            <v>549_0190</v>
          </cell>
          <cell r="C423" t="str">
            <v xml:space="preserve">MSC OTH PWR GEN EXP-AIR PERMIT FEE-ECRC           </v>
          </cell>
          <cell r="D423">
            <v>22494</v>
          </cell>
          <cell r="E423" t="str">
            <v>549019</v>
          </cell>
          <cell r="F423" t="str">
            <v>WALKER</v>
          </cell>
          <cell r="G423" t="str">
            <v>CM</v>
          </cell>
          <cell r="H423" t="str">
            <v>130</v>
          </cell>
          <cell r="I423" t="str">
            <v>W</v>
          </cell>
          <cell r="M423" t="str">
            <v>2010/12/1/8/A/0</v>
          </cell>
        </row>
        <row r="424">
          <cell r="A424" t="str">
            <v>423</v>
          </cell>
          <cell r="B424" t="str">
            <v>512_0390</v>
          </cell>
          <cell r="C424" t="str">
            <v xml:space="preserve">MAINT BOILER PLT-CONT EMISS MON-ECRC              </v>
          </cell>
          <cell r="D424">
            <v>55269.11</v>
          </cell>
          <cell r="E424" t="str">
            <v>512039</v>
          </cell>
          <cell r="F424" t="str">
            <v>WALKER</v>
          </cell>
          <cell r="G424" t="str">
            <v>CM</v>
          </cell>
          <cell r="H424" t="str">
            <v>131</v>
          </cell>
          <cell r="I424" t="str">
            <v>W</v>
          </cell>
          <cell r="M424" t="str">
            <v>2010/12/1/8/A/0</v>
          </cell>
        </row>
        <row r="425">
          <cell r="A425" t="str">
            <v>424</v>
          </cell>
          <cell r="B425" t="str">
            <v>OM5_8131</v>
          </cell>
          <cell r="C425" t="str">
            <v>131 - CP Allocation O &amp; M Exp Amount</v>
          </cell>
          <cell r="D425">
            <v>0</v>
          </cell>
          <cell r="F425" t="str">
            <v>CALC</v>
          </cell>
          <cell r="H425" t="str">
            <v>131</v>
          </cell>
          <cell r="I425" t="str">
            <v>C</v>
          </cell>
          <cell r="J425" t="str">
            <v>om_exp</v>
          </cell>
          <cell r="K425" t="str">
            <v>alloc_cp_amt</v>
          </cell>
          <cell r="M425" t="str">
            <v>2010/12/1/8/A/0</v>
          </cell>
        </row>
        <row r="426">
          <cell r="A426" t="str">
            <v>425</v>
          </cell>
          <cell r="B426" t="str">
            <v>OM5_8131</v>
          </cell>
          <cell r="C426" t="str">
            <v>131 - CP Allocation O &amp; M Exp Amount</v>
          </cell>
          <cell r="D426">
            <v>0</v>
          </cell>
          <cell r="F426" t="str">
            <v>CALC</v>
          </cell>
          <cell r="H426" t="str">
            <v>131</v>
          </cell>
          <cell r="I426" t="str">
            <v>C</v>
          </cell>
          <cell r="J426" t="str">
            <v>om_exp</v>
          </cell>
          <cell r="K426" t="str">
            <v>alloc_cp_amt</v>
          </cell>
          <cell r="M426" t="str">
            <v>2010/12/1/8/A/0</v>
          </cell>
        </row>
        <row r="427">
          <cell r="A427" t="str">
            <v>426</v>
          </cell>
          <cell r="B427" t="str">
            <v>OM2_8131</v>
          </cell>
          <cell r="C427" t="str">
            <v>131 - CP Allocation Factor</v>
          </cell>
          <cell r="D427">
            <v>0</v>
          </cell>
          <cell r="F427" t="str">
            <v>CALC</v>
          </cell>
          <cell r="H427" t="str">
            <v>131</v>
          </cell>
          <cell r="I427" t="str">
            <v>C</v>
          </cell>
          <cell r="J427" t="str">
            <v>om_exp</v>
          </cell>
          <cell r="K427" t="str">
            <v>alloc_cp</v>
          </cell>
          <cell r="M427" t="str">
            <v>2010/12/1/8/A/0</v>
          </cell>
        </row>
        <row r="428">
          <cell r="A428" t="str">
            <v>427</v>
          </cell>
          <cell r="B428" t="str">
            <v>OM2_8131</v>
          </cell>
          <cell r="C428" t="str">
            <v>131 - CP Allocation Factor</v>
          </cell>
          <cell r="D428">
            <v>0</v>
          </cell>
          <cell r="F428" t="str">
            <v>CALC</v>
          </cell>
          <cell r="H428" t="str">
            <v>131</v>
          </cell>
          <cell r="I428" t="str">
            <v>C</v>
          </cell>
          <cell r="J428" t="str">
            <v>om_exp</v>
          </cell>
          <cell r="K428" t="str">
            <v>alloc_cp</v>
          </cell>
          <cell r="M428" t="str">
            <v>2010/12/1/8/A/0</v>
          </cell>
        </row>
        <row r="429">
          <cell r="A429" t="str">
            <v>428</v>
          </cell>
          <cell r="B429" t="str">
            <v>OM6_8131</v>
          </cell>
          <cell r="C429" t="str">
            <v>131 - GCP Allocation O &amp; M Exp Amount</v>
          </cell>
          <cell r="D429">
            <v>0</v>
          </cell>
          <cell r="F429" t="str">
            <v>CALC</v>
          </cell>
          <cell r="H429" t="str">
            <v>131</v>
          </cell>
          <cell r="I429" t="str">
            <v>C</v>
          </cell>
          <cell r="J429" t="str">
            <v>om_exp</v>
          </cell>
          <cell r="K429" t="str">
            <v>alloc_gcp_amt</v>
          </cell>
          <cell r="M429" t="str">
            <v>2010/12/1/8/A/0</v>
          </cell>
        </row>
        <row r="430">
          <cell r="A430" t="str">
            <v>429</v>
          </cell>
          <cell r="B430" t="str">
            <v>OM6_8131</v>
          </cell>
          <cell r="C430" t="str">
            <v>131 - GCP Allocation O &amp; M Exp Amount</v>
          </cell>
          <cell r="D430">
            <v>0</v>
          </cell>
          <cell r="F430" t="str">
            <v>CALC</v>
          </cell>
          <cell r="H430" t="str">
            <v>131</v>
          </cell>
          <cell r="I430" t="str">
            <v>C</v>
          </cell>
          <cell r="J430" t="str">
            <v>om_exp</v>
          </cell>
          <cell r="K430" t="str">
            <v>alloc_gcp_amt</v>
          </cell>
          <cell r="M430" t="str">
            <v>2010/12/1/8/A/0</v>
          </cell>
        </row>
        <row r="431">
          <cell r="A431" t="str">
            <v>430</v>
          </cell>
          <cell r="B431" t="str">
            <v>OM3_8131</v>
          </cell>
          <cell r="C431" t="str">
            <v>131 - GCP Allocation Factor</v>
          </cell>
          <cell r="D431">
            <v>0</v>
          </cell>
          <cell r="F431" t="str">
            <v>CALC</v>
          </cell>
          <cell r="H431" t="str">
            <v>131</v>
          </cell>
          <cell r="I431" t="str">
            <v>C</v>
          </cell>
          <cell r="J431" t="str">
            <v>om_exp</v>
          </cell>
          <cell r="K431" t="str">
            <v>alloc_gcp</v>
          </cell>
          <cell r="M431" t="str">
            <v>2010/12/1/8/A/0</v>
          </cell>
        </row>
        <row r="432">
          <cell r="A432" t="str">
            <v>431</v>
          </cell>
          <cell r="B432" t="str">
            <v>OM3_8131</v>
          </cell>
          <cell r="C432" t="str">
            <v>131 - GCP Allocation Factor</v>
          </cell>
          <cell r="D432">
            <v>0</v>
          </cell>
          <cell r="F432" t="str">
            <v>CALC</v>
          </cell>
          <cell r="H432" t="str">
            <v>131</v>
          </cell>
          <cell r="I432" t="str">
            <v>C</v>
          </cell>
          <cell r="J432" t="str">
            <v>om_exp</v>
          </cell>
          <cell r="K432" t="str">
            <v>alloc_gcp</v>
          </cell>
          <cell r="M432" t="str">
            <v>2010/12/1/8/A/0</v>
          </cell>
        </row>
        <row r="433">
          <cell r="A433" t="str">
            <v>432</v>
          </cell>
          <cell r="B433" t="str">
            <v>OMC_8131</v>
          </cell>
          <cell r="C433" t="str">
            <v>131 - GCP Jurisdictional O &amp; M Exp Amount</v>
          </cell>
          <cell r="D433">
            <v>0</v>
          </cell>
          <cell r="F433" t="str">
            <v>CALC</v>
          </cell>
          <cell r="H433" t="str">
            <v>131</v>
          </cell>
          <cell r="I433" t="str">
            <v>C</v>
          </cell>
          <cell r="J433" t="str">
            <v>om_exp</v>
          </cell>
          <cell r="K433" t="str">
            <v>juris_gcp_amt</v>
          </cell>
          <cell r="M433" t="str">
            <v>2010/12/1/8/A/0</v>
          </cell>
        </row>
        <row r="434">
          <cell r="A434" t="str">
            <v>433</v>
          </cell>
          <cell r="B434" t="str">
            <v>OMC_8131</v>
          </cell>
          <cell r="C434" t="str">
            <v>131 - GCP Jurisdictional O &amp; M Exp Amount</v>
          </cell>
          <cell r="D434">
            <v>0</v>
          </cell>
          <cell r="F434" t="str">
            <v>CALC</v>
          </cell>
          <cell r="H434" t="str">
            <v>131</v>
          </cell>
          <cell r="I434" t="str">
            <v>C</v>
          </cell>
          <cell r="J434" t="str">
            <v>om_exp</v>
          </cell>
          <cell r="K434" t="str">
            <v>juris_gcp_amt</v>
          </cell>
          <cell r="M434" t="str">
            <v>2010/12/1/8/A/0</v>
          </cell>
        </row>
        <row r="435">
          <cell r="A435" t="str">
            <v>434</v>
          </cell>
          <cell r="B435" t="str">
            <v>OM4_8131</v>
          </cell>
          <cell r="C435" t="str">
            <v>131 - Energy Allocation Factor</v>
          </cell>
          <cell r="D435">
            <v>1</v>
          </cell>
          <cell r="F435" t="str">
            <v>CALC</v>
          </cell>
          <cell r="H435" t="str">
            <v>131</v>
          </cell>
          <cell r="I435" t="str">
            <v>C</v>
          </cell>
          <cell r="J435" t="str">
            <v>om_exp</v>
          </cell>
          <cell r="K435" t="str">
            <v>alloc_energy</v>
          </cell>
          <cell r="M435" t="str">
            <v>2010/12/1/8/A/0</v>
          </cell>
        </row>
        <row r="436">
          <cell r="A436" t="str">
            <v>435</v>
          </cell>
          <cell r="B436" t="str">
            <v>OM4_8131</v>
          </cell>
          <cell r="C436" t="str">
            <v>131 - Energy Allocation Factor</v>
          </cell>
          <cell r="D436">
            <v>1</v>
          </cell>
          <cell r="F436" t="str">
            <v>CALC</v>
          </cell>
          <cell r="H436" t="str">
            <v>131</v>
          </cell>
          <cell r="I436" t="str">
            <v>C</v>
          </cell>
          <cell r="J436" t="str">
            <v>om_exp</v>
          </cell>
          <cell r="K436" t="str">
            <v>alloc_energy</v>
          </cell>
          <cell r="M436" t="str">
            <v>2010/12/1/8/A/0</v>
          </cell>
        </row>
        <row r="437">
          <cell r="A437" t="str">
            <v>436</v>
          </cell>
          <cell r="B437" t="str">
            <v>OM7_8131</v>
          </cell>
          <cell r="C437" t="str">
            <v>131 - Energy Allocation O &amp; M Exp Amount</v>
          </cell>
          <cell r="D437">
            <v>55269.11</v>
          </cell>
          <cell r="F437" t="str">
            <v>CALC</v>
          </cell>
          <cell r="H437" t="str">
            <v>131</v>
          </cell>
          <cell r="I437" t="str">
            <v>C</v>
          </cell>
          <cell r="J437" t="str">
            <v>om_exp</v>
          </cell>
          <cell r="K437" t="str">
            <v>alloc_energy_amt</v>
          </cell>
          <cell r="M437" t="str">
            <v>2010/12/1/8/A/0</v>
          </cell>
        </row>
        <row r="438">
          <cell r="A438" t="str">
            <v>437</v>
          </cell>
          <cell r="B438" t="str">
            <v>OM7_8131</v>
          </cell>
          <cell r="C438" t="str">
            <v>131 - Energy Allocation O &amp; M Exp Amount</v>
          </cell>
          <cell r="D438">
            <v>45532.67</v>
          </cell>
          <cell r="F438" t="str">
            <v>CALC</v>
          </cell>
          <cell r="H438" t="str">
            <v>131</v>
          </cell>
          <cell r="I438" t="str">
            <v>C</v>
          </cell>
          <cell r="J438" t="str">
            <v>om_exp</v>
          </cell>
          <cell r="K438" t="str">
            <v>alloc_energy_amt</v>
          </cell>
          <cell r="M438" t="str">
            <v>2010/12/1/8/A/0</v>
          </cell>
        </row>
        <row r="439">
          <cell r="A439" t="str">
            <v>438</v>
          </cell>
          <cell r="B439" t="str">
            <v>OMB_8131</v>
          </cell>
          <cell r="C439" t="str">
            <v>131 - CP Jurisdictional O &amp; M Exp Amount</v>
          </cell>
          <cell r="D439">
            <v>0</v>
          </cell>
          <cell r="F439" t="str">
            <v>CALC</v>
          </cell>
          <cell r="H439" t="str">
            <v>131</v>
          </cell>
          <cell r="I439" t="str">
            <v>C</v>
          </cell>
          <cell r="J439" t="str">
            <v>om_exp</v>
          </cell>
          <cell r="K439" t="str">
            <v>juris_cp_amt</v>
          </cell>
          <cell r="M439" t="str">
            <v>2010/12/1/8/A/0</v>
          </cell>
        </row>
        <row r="440">
          <cell r="A440" t="str">
            <v>439</v>
          </cell>
          <cell r="B440" t="str">
            <v>OMB_8131</v>
          </cell>
          <cell r="C440" t="str">
            <v>131 - CP Jurisdictional O &amp; M Exp Amount</v>
          </cell>
          <cell r="D440">
            <v>0</v>
          </cell>
          <cell r="F440" t="str">
            <v>CALC</v>
          </cell>
          <cell r="H440" t="str">
            <v>131</v>
          </cell>
          <cell r="I440" t="str">
            <v>C</v>
          </cell>
          <cell r="J440" t="str">
            <v>om_exp</v>
          </cell>
          <cell r="K440" t="str">
            <v>juris_cp_amt</v>
          </cell>
          <cell r="M440" t="str">
            <v>2010/12/1/8/A/0</v>
          </cell>
        </row>
        <row r="441">
          <cell r="A441" t="str">
            <v>440</v>
          </cell>
          <cell r="B441" t="str">
            <v>OM8_8131</v>
          </cell>
          <cell r="C441" t="str">
            <v>131 - CP Jurisdictional Factor</v>
          </cell>
          <cell r="D441">
            <v>0.98031049999999997</v>
          </cell>
          <cell r="F441" t="str">
            <v>CALC</v>
          </cell>
          <cell r="H441" t="str">
            <v>131</v>
          </cell>
          <cell r="I441" t="str">
            <v>C</v>
          </cell>
          <cell r="J441" t="str">
            <v>om_exp</v>
          </cell>
          <cell r="K441" t="str">
            <v>juris_cp</v>
          </cell>
          <cell r="M441" t="str">
            <v>2010/12/1/8/A/0</v>
          </cell>
        </row>
        <row r="442">
          <cell r="A442" t="str">
            <v>441</v>
          </cell>
          <cell r="B442" t="str">
            <v>OM8_8131</v>
          </cell>
          <cell r="C442" t="str">
            <v>131 - CP Jurisdictional Factor</v>
          </cell>
          <cell r="D442">
            <v>0.98031049999999997</v>
          </cell>
          <cell r="F442" t="str">
            <v>CALC</v>
          </cell>
          <cell r="H442" t="str">
            <v>131</v>
          </cell>
          <cell r="I442" t="str">
            <v>C</v>
          </cell>
          <cell r="J442" t="str">
            <v>om_exp</v>
          </cell>
          <cell r="K442" t="str">
            <v>juris_cp</v>
          </cell>
          <cell r="M442" t="str">
            <v>2010/12/1/8/A/0</v>
          </cell>
        </row>
        <row r="443">
          <cell r="A443" t="str">
            <v>442</v>
          </cell>
          <cell r="B443" t="str">
            <v>OMA_8131</v>
          </cell>
          <cell r="C443" t="str">
            <v>131 - Energy Jurisdictional Factor</v>
          </cell>
          <cell r="D443">
            <v>0.980271</v>
          </cell>
          <cell r="F443" t="str">
            <v>CALC</v>
          </cell>
          <cell r="H443" t="str">
            <v>131</v>
          </cell>
          <cell r="I443" t="str">
            <v>C</v>
          </cell>
          <cell r="J443" t="str">
            <v>om_exp</v>
          </cell>
          <cell r="K443" t="str">
            <v>juris_energy</v>
          </cell>
          <cell r="M443" t="str">
            <v>2010/12/1/8/A/0</v>
          </cell>
        </row>
        <row r="444">
          <cell r="A444" t="str">
            <v>443</v>
          </cell>
          <cell r="B444" t="str">
            <v>OMA_8131</v>
          </cell>
          <cell r="C444" t="str">
            <v>131 - Energy Jurisdictional Factor</v>
          </cell>
          <cell r="D444">
            <v>0.980271</v>
          </cell>
          <cell r="F444" t="str">
            <v>CALC</v>
          </cell>
          <cell r="H444" t="str">
            <v>131</v>
          </cell>
          <cell r="I444" t="str">
            <v>C</v>
          </cell>
          <cell r="J444" t="str">
            <v>om_exp</v>
          </cell>
          <cell r="K444" t="str">
            <v>juris_energy</v>
          </cell>
          <cell r="M444" t="str">
            <v>2010/12/1/8/A/0</v>
          </cell>
        </row>
        <row r="445">
          <cell r="A445" t="str">
            <v>444</v>
          </cell>
          <cell r="B445" t="str">
            <v>OM1_8131</v>
          </cell>
          <cell r="C445" t="str">
            <v>131 - O &amp; M Expenses Amount</v>
          </cell>
          <cell r="D445">
            <v>55269.11</v>
          </cell>
          <cell r="F445" t="str">
            <v>CALC</v>
          </cell>
          <cell r="H445" t="str">
            <v>131</v>
          </cell>
          <cell r="I445" t="str">
            <v>C</v>
          </cell>
          <cell r="J445" t="str">
            <v>om_exp</v>
          </cell>
          <cell r="K445" t="str">
            <v>beg_bal</v>
          </cell>
          <cell r="M445" t="str">
            <v>2010/12/1/8/A/0</v>
          </cell>
        </row>
        <row r="446">
          <cell r="A446" t="str">
            <v>445</v>
          </cell>
          <cell r="B446" t="str">
            <v>OM1_8131</v>
          </cell>
          <cell r="C446" t="str">
            <v>131 - O &amp; M Expenses Amount</v>
          </cell>
          <cell r="D446">
            <v>45532.67</v>
          </cell>
          <cell r="F446" t="str">
            <v>CALC</v>
          </cell>
          <cell r="H446" t="str">
            <v>131</v>
          </cell>
          <cell r="I446" t="str">
            <v>C</v>
          </cell>
          <cell r="J446" t="str">
            <v>om_exp</v>
          </cell>
          <cell r="K446" t="str">
            <v>beg_bal</v>
          </cell>
          <cell r="M446" t="str">
            <v>2010/12/1/8/A/0</v>
          </cell>
        </row>
        <row r="447">
          <cell r="A447" t="str">
            <v>446</v>
          </cell>
          <cell r="B447" t="str">
            <v>OM9_8131</v>
          </cell>
          <cell r="C447" t="str">
            <v>131 - GCP Jurisdictional Factor</v>
          </cell>
          <cell r="D447">
            <v>1</v>
          </cell>
          <cell r="F447" t="str">
            <v>CALC</v>
          </cell>
          <cell r="H447" t="str">
            <v>131</v>
          </cell>
          <cell r="I447" t="str">
            <v>C</v>
          </cell>
          <cell r="J447" t="str">
            <v>om_exp</v>
          </cell>
          <cell r="K447" t="str">
            <v>juris_gcp</v>
          </cell>
          <cell r="M447" t="str">
            <v>2010/12/1/8/A/0</v>
          </cell>
        </row>
        <row r="448">
          <cell r="A448" t="str">
            <v>447</v>
          </cell>
          <cell r="B448" t="str">
            <v>OM9_8131</v>
          </cell>
          <cell r="C448" t="str">
            <v>131 - GCP Jurisdictional Factor</v>
          </cell>
          <cell r="D448">
            <v>1</v>
          </cell>
          <cell r="F448" t="str">
            <v>CALC</v>
          </cell>
          <cell r="H448" t="str">
            <v>131</v>
          </cell>
          <cell r="I448" t="str">
            <v>C</v>
          </cell>
          <cell r="J448" t="str">
            <v>om_exp</v>
          </cell>
          <cell r="K448" t="str">
            <v>juris_gcp</v>
          </cell>
          <cell r="M448" t="str">
            <v>2010/12/1/8/A/0</v>
          </cell>
        </row>
        <row r="449">
          <cell r="A449" t="str">
            <v>448</v>
          </cell>
          <cell r="B449" t="str">
            <v>OMD_8131</v>
          </cell>
          <cell r="C449" t="str">
            <v>131 - Energy Jurisdictional O &amp; M Exp Amount</v>
          </cell>
          <cell r="D449">
            <v>54178.705728809997</v>
          </cell>
          <cell r="F449" t="str">
            <v>CALC</v>
          </cell>
          <cell r="H449" t="str">
            <v>131</v>
          </cell>
          <cell r="I449" t="str">
            <v>C</v>
          </cell>
          <cell r="J449" t="str">
            <v>om_exp</v>
          </cell>
          <cell r="K449" t="str">
            <v>juris_energy_amt</v>
          </cell>
          <cell r="M449" t="str">
            <v>2010/12/1/8/A/0</v>
          </cell>
        </row>
        <row r="450">
          <cell r="A450" t="str">
            <v>449</v>
          </cell>
          <cell r="B450" t="str">
            <v>OMD_8131</v>
          </cell>
          <cell r="C450" t="str">
            <v>131 - Energy Jurisdictional O &amp; M Exp Amount</v>
          </cell>
          <cell r="D450">
            <v>44634.355953569997</v>
          </cell>
          <cell r="F450" t="str">
            <v>CALC</v>
          </cell>
          <cell r="H450" t="str">
            <v>131</v>
          </cell>
          <cell r="I450" t="str">
            <v>C</v>
          </cell>
          <cell r="J450" t="str">
            <v>om_exp</v>
          </cell>
          <cell r="K450" t="str">
            <v>juris_energy_amt</v>
          </cell>
          <cell r="M450" t="str">
            <v>2010/12/1/8/A/0</v>
          </cell>
        </row>
        <row r="451">
          <cell r="A451" t="str">
            <v>450</v>
          </cell>
          <cell r="B451" t="str">
            <v>OME_8131</v>
          </cell>
          <cell r="C451" t="str">
            <v>131 - Total Jurisdictional O &amp; M Exp Amount</v>
          </cell>
          <cell r="D451">
            <v>54178.705728809997</v>
          </cell>
          <cell r="F451" t="str">
            <v>CALC</v>
          </cell>
          <cell r="H451" t="str">
            <v>131</v>
          </cell>
          <cell r="I451" t="str">
            <v>C</v>
          </cell>
          <cell r="J451" t="str">
            <v>om_exp</v>
          </cell>
          <cell r="K451" t="str">
            <v>total_juris_amt</v>
          </cell>
          <cell r="M451" t="str">
            <v>2010/12/1/8/A/0</v>
          </cell>
        </row>
        <row r="452">
          <cell r="A452" t="str">
            <v>451</v>
          </cell>
          <cell r="B452" t="str">
            <v>OME_8131</v>
          </cell>
          <cell r="C452" t="str">
            <v>131 - Total Jurisdictional O &amp; M Exp Amount</v>
          </cell>
          <cell r="D452">
            <v>44634.355953569997</v>
          </cell>
          <cell r="F452" t="str">
            <v>CALC</v>
          </cell>
          <cell r="H452" t="str">
            <v>131</v>
          </cell>
          <cell r="I452" t="str">
            <v>C</v>
          </cell>
          <cell r="J452" t="str">
            <v>om_exp</v>
          </cell>
          <cell r="K452" t="str">
            <v>total_juris_amt</v>
          </cell>
          <cell r="M452" t="str">
            <v>2010/12/1/8/A/0</v>
          </cell>
        </row>
        <row r="453">
          <cell r="A453" t="str">
            <v>452</v>
          </cell>
          <cell r="B453" t="str">
            <v>553_0390</v>
          </cell>
          <cell r="C453" t="str">
            <v xml:space="preserve">MNT GEN &amp; ELEC PLT-CONT EMISS MON-EC0C            </v>
          </cell>
          <cell r="D453">
            <v>45532.67</v>
          </cell>
          <cell r="E453" t="str">
            <v>553039</v>
          </cell>
          <cell r="F453" t="str">
            <v>WALKER</v>
          </cell>
          <cell r="G453" t="str">
            <v>CM</v>
          </cell>
          <cell r="H453" t="str">
            <v>131</v>
          </cell>
          <cell r="I453" t="str">
            <v>W</v>
          </cell>
          <cell r="M453" t="str">
            <v>2010/12/1/8/A/0</v>
          </cell>
        </row>
        <row r="454">
          <cell r="A454" t="str">
            <v>453</v>
          </cell>
          <cell r="B454" t="str">
            <v>511_0590</v>
          </cell>
          <cell r="C454" t="str">
            <v xml:space="preserve">MAINT OF STRUCTURES-ABOVE GRD STOR-ECRC           </v>
          </cell>
          <cell r="D454">
            <v>201147.49</v>
          </cell>
          <cell r="E454" t="str">
            <v>511059</v>
          </cell>
          <cell r="F454" t="str">
            <v>WALKER</v>
          </cell>
          <cell r="G454" t="str">
            <v>CM</v>
          </cell>
          <cell r="H454" t="str">
            <v>132</v>
          </cell>
          <cell r="I454" t="str">
            <v>W</v>
          </cell>
          <cell r="M454" t="str">
            <v>2010/12/1/8/A/0</v>
          </cell>
        </row>
        <row r="455">
          <cell r="A455" t="str">
            <v>454</v>
          </cell>
          <cell r="B455" t="str">
            <v>OM5_8132</v>
          </cell>
          <cell r="C455" t="str">
            <v>132 - CP Allocation O &amp; M Exp Amount</v>
          </cell>
          <cell r="D455">
            <v>201147.49</v>
          </cell>
          <cell r="F455" t="str">
            <v>CALC</v>
          </cell>
          <cell r="H455" t="str">
            <v>132</v>
          </cell>
          <cell r="I455" t="str">
            <v>C</v>
          </cell>
          <cell r="J455" t="str">
            <v>om_exp</v>
          </cell>
          <cell r="K455" t="str">
            <v>alloc_cp_amt</v>
          </cell>
          <cell r="M455" t="str">
            <v>2010/12/1/8/A/0</v>
          </cell>
        </row>
        <row r="456">
          <cell r="A456" t="str">
            <v>455</v>
          </cell>
          <cell r="B456" t="str">
            <v>OM5_8132</v>
          </cell>
          <cell r="C456" t="str">
            <v>132 - CP Allocation O &amp; M Exp Amount</v>
          </cell>
          <cell r="D456">
            <v>0</v>
          </cell>
          <cell r="F456" t="str">
            <v>CALC</v>
          </cell>
          <cell r="H456" t="str">
            <v>132</v>
          </cell>
          <cell r="I456" t="str">
            <v>C</v>
          </cell>
          <cell r="J456" t="str">
            <v>om_exp</v>
          </cell>
          <cell r="K456" t="str">
            <v>alloc_cp_amt</v>
          </cell>
          <cell r="M456" t="str">
            <v>2010/12/1/8/A/0</v>
          </cell>
        </row>
        <row r="457">
          <cell r="A457" t="str">
            <v>456</v>
          </cell>
          <cell r="B457" t="str">
            <v>OM5_8132</v>
          </cell>
          <cell r="C457" t="str">
            <v>132 - CP Allocation O &amp; M Exp Amount</v>
          </cell>
          <cell r="D457">
            <v>1016.06</v>
          </cell>
          <cell r="F457" t="str">
            <v>CALC</v>
          </cell>
          <cell r="H457" t="str">
            <v>132</v>
          </cell>
          <cell r="I457" t="str">
            <v>C</v>
          </cell>
          <cell r="J457" t="str">
            <v>om_exp</v>
          </cell>
          <cell r="K457" t="str">
            <v>alloc_cp_amt</v>
          </cell>
          <cell r="M457" t="str">
            <v>2010/12/1/8/A/0</v>
          </cell>
        </row>
        <row r="458">
          <cell r="A458" t="str">
            <v>457</v>
          </cell>
          <cell r="B458" t="str">
            <v>OM2_8132</v>
          </cell>
          <cell r="C458" t="str">
            <v>132 - CP Allocation Factor</v>
          </cell>
          <cell r="D458">
            <v>1</v>
          </cell>
          <cell r="F458" t="str">
            <v>CALC</v>
          </cell>
          <cell r="H458" t="str">
            <v>132</v>
          </cell>
          <cell r="I458" t="str">
            <v>C</v>
          </cell>
          <cell r="J458" t="str">
            <v>om_exp</v>
          </cell>
          <cell r="K458" t="str">
            <v>alloc_cp</v>
          </cell>
          <cell r="M458" t="str">
            <v>2010/12/1/8/A/0</v>
          </cell>
        </row>
        <row r="459">
          <cell r="A459" t="str">
            <v>458</v>
          </cell>
          <cell r="B459" t="str">
            <v>OM2_8132</v>
          </cell>
          <cell r="C459" t="str">
            <v>132 - CP Allocation Factor</v>
          </cell>
          <cell r="D459">
            <v>1</v>
          </cell>
          <cell r="F459" t="str">
            <v>CALC</v>
          </cell>
          <cell r="H459" t="str">
            <v>132</v>
          </cell>
          <cell r="I459" t="str">
            <v>C</v>
          </cell>
          <cell r="J459" t="str">
            <v>om_exp</v>
          </cell>
          <cell r="K459" t="str">
            <v>alloc_cp</v>
          </cell>
          <cell r="M459" t="str">
            <v>2010/12/1/8/A/0</v>
          </cell>
        </row>
        <row r="460">
          <cell r="A460" t="str">
            <v>459</v>
          </cell>
          <cell r="B460" t="str">
            <v>OM2_8132</v>
          </cell>
          <cell r="C460" t="str">
            <v>132 - CP Allocation Factor</v>
          </cell>
          <cell r="D460">
            <v>1</v>
          </cell>
          <cell r="F460" t="str">
            <v>CALC</v>
          </cell>
          <cell r="H460" t="str">
            <v>132</v>
          </cell>
          <cell r="I460" t="str">
            <v>C</v>
          </cell>
          <cell r="J460" t="str">
            <v>om_exp</v>
          </cell>
          <cell r="K460" t="str">
            <v>alloc_cp</v>
          </cell>
          <cell r="M460" t="str">
            <v>2010/12/1/8/A/0</v>
          </cell>
        </row>
        <row r="461">
          <cell r="A461" t="str">
            <v>460</v>
          </cell>
          <cell r="B461" t="str">
            <v>OM6_8132</v>
          </cell>
          <cell r="C461" t="str">
            <v>132 - GCP Allocation O &amp; M Exp Amount</v>
          </cell>
          <cell r="D461">
            <v>0</v>
          </cell>
          <cell r="F461" t="str">
            <v>CALC</v>
          </cell>
          <cell r="H461" t="str">
            <v>132</v>
          </cell>
          <cell r="I461" t="str">
            <v>C</v>
          </cell>
          <cell r="J461" t="str">
            <v>om_exp</v>
          </cell>
          <cell r="K461" t="str">
            <v>alloc_gcp_amt</v>
          </cell>
          <cell r="M461" t="str">
            <v>2010/12/1/8/A/0</v>
          </cell>
        </row>
        <row r="462">
          <cell r="A462" t="str">
            <v>461</v>
          </cell>
          <cell r="B462" t="str">
            <v>OM6_8132</v>
          </cell>
          <cell r="C462" t="str">
            <v>132 - GCP Allocation O &amp; M Exp Amount</v>
          </cell>
          <cell r="D462">
            <v>0</v>
          </cell>
          <cell r="F462" t="str">
            <v>CALC</v>
          </cell>
          <cell r="H462" t="str">
            <v>132</v>
          </cell>
          <cell r="I462" t="str">
            <v>C</v>
          </cell>
          <cell r="J462" t="str">
            <v>om_exp</v>
          </cell>
          <cell r="K462" t="str">
            <v>alloc_gcp_amt</v>
          </cell>
          <cell r="M462" t="str">
            <v>2010/12/1/8/A/0</v>
          </cell>
        </row>
        <row r="463">
          <cell r="A463" t="str">
            <v>462</v>
          </cell>
          <cell r="B463" t="str">
            <v>OM6_8132</v>
          </cell>
          <cell r="C463" t="str">
            <v>132 - GCP Allocation O &amp; M Exp Amount</v>
          </cell>
          <cell r="D463">
            <v>0</v>
          </cell>
          <cell r="F463" t="str">
            <v>CALC</v>
          </cell>
          <cell r="H463" t="str">
            <v>132</v>
          </cell>
          <cell r="I463" t="str">
            <v>C</v>
          </cell>
          <cell r="J463" t="str">
            <v>om_exp</v>
          </cell>
          <cell r="K463" t="str">
            <v>alloc_gcp_amt</v>
          </cell>
          <cell r="M463" t="str">
            <v>2010/12/1/8/A/0</v>
          </cell>
        </row>
        <row r="464">
          <cell r="A464" t="str">
            <v>463</v>
          </cell>
          <cell r="B464" t="str">
            <v>OM3_8132</v>
          </cell>
          <cell r="C464" t="str">
            <v>132 - GCP Allocation Factor</v>
          </cell>
          <cell r="D464">
            <v>0</v>
          </cell>
          <cell r="F464" t="str">
            <v>CALC</v>
          </cell>
          <cell r="H464" t="str">
            <v>132</v>
          </cell>
          <cell r="I464" t="str">
            <v>C</v>
          </cell>
          <cell r="J464" t="str">
            <v>om_exp</v>
          </cell>
          <cell r="K464" t="str">
            <v>alloc_gcp</v>
          </cell>
          <cell r="M464" t="str">
            <v>2010/12/1/8/A/0</v>
          </cell>
        </row>
        <row r="465">
          <cell r="A465" t="str">
            <v>464</v>
          </cell>
          <cell r="B465" t="str">
            <v>OM3_8132</v>
          </cell>
          <cell r="C465" t="str">
            <v>132 - GCP Allocation Factor</v>
          </cell>
          <cell r="D465">
            <v>0</v>
          </cell>
          <cell r="F465" t="str">
            <v>CALC</v>
          </cell>
          <cell r="H465" t="str">
            <v>132</v>
          </cell>
          <cell r="I465" t="str">
            <v>C</v>
          </cell>
          <cell r="J465" t="str">
            <v>om_exp</v>
          </cell>
          <cell r="K465" t="str">
            <v>alloc_gcp</v>
          </cell>
          <cell r="M465" t="str">
            <v>2010/12/1/8/A/0</v>
          </cell>
        </row>
        <row r="466">
          <cell r="A466" t="str">
            <v>465</v>
          </cell>
          <cell r="B466" t="str">
            <v>OM3_8132</v>
          </cell>
          <cell r="C466" t="str">
            <v>132 - GCP Allocation Factor</v>
          </cell>
          <cell r="D466">
            <v>0</v>
          </cell>
          <cell r="F466" t="str">
            <v>CALC</v>
          </cell>
          <cell r="H466" t="str">
            <v>132</v>
          </cell>
          <cell r="I466" t="str">
            <v>C</v>
          </cell>
          <cell r="J466" t="str">
            <v>om_exp</v>
          </cell>
          <cell r="K466" t="str">
            <v>alloc_gcp</v>
          </cell>
          <cell r="M466" t="str">
            <v>2010/12/1/8/A/0</v>
          </cell>
        </row>
        <row r="467">
          <cell r="A467" t="str">
            <v>466</v>
          </cell>
          <cell r="B467" t="str">
            <v>OMC_8132</v>
          </cell>
          <cell r="C467" t="str">
            <v>132 - GCP Jurisdictional O &amp; M Exp Amount</v>
          </cell>
          <cell r="D467">
            <v>0</v>
          </cell>
          <cell r="F467" t="str">
            <v>CALC</v>
          </cell>
          <cell r="H467" t="str">
            <v>132</v>
          </cell>
          <cell r="I467" t="str">
            <v>C</v>
          </cell>
          <cell r="J467" t="str">
            <v>om_exp</v>
          </cell>
          <cell r="K467" t="str">
            <v>juris_gcp_amt</v>
          </cell>
          <cell r="M467" t="str">
            <v>2010/12/1/8/A/0</v>
          </cell>
        </row>
        <row r="468">
          <cell r="A468" t="str">
            <v>467</v>
          </cell>
          <cell r="B468" t="str">
            <v>OMC_8132</v>
          </cell>
          <cell r="C468" t="str">
            <v>132 - GCP Jurisdictional O &amp; M Exp Amount</v>
          </cell>
          <cell r="D468">
            <v>0</v>
          </cell>
          <cell r="F468" t="str">
            <v>CALC</v>
          </cell>
          <cell r="H468" t="str">
            <v>132</v>
          </cell>
          <cell r="I468" t="str">
            <v>C</v>
          </cell>
          <cell r="J468" t="str">
            <v>om_exp</v>
          </cell>
          <cell r="K468" t="str">
            <v>juris_gcp_amt</v>
          </cell>
          <cell r="M468" t="str">
            <v>2010/12/1/8/A/0</v>
          </cell>
        </row>
        <row r="469">
          <cell r="A469" t="str">
            <v>468</v>
          </cell>
          <cell r="B469" t="str">
            <v>OMC_8132</v>
          </cell>
          <cell r="C469" t="str">
            <v>132 - GCP Jurisdictional O &amp; M Exp Amount</v>
          </cell>
          <cell r="D469">
            <v>0</v>
          </cell>
          <cell r="F469" t="str">
            <v>CALC</v>
          </cell>
          <cell r="H469" t="str">
            <v>132</v>
          </cell>
          <cell r="I469" t="str">
            <v>C</v>
          </cell>
          <cell r="J469" t="str">
            <v>om_exp</v>
          </cell>
          <cell r="K469" t="str">
            <v>juris_gcp_amt</v>
          </cell>
          <cell r="M469" t="str">
            <v>2010/12/1/8/A/0</v>
          </cell>
        </row>
        <row r="470">
          <cell r="A470" t="str">
            <v>469</v>
          </cell>
          <cell r="B470" t="str">
            <v>OM4_8132</v>
          </cell>
          <cell r="C470" t="str">
            <v>132 - Energy Allocation Factor</v>
          </cell>
          <cell r="D470">
            <v>0</v>
          </cell>
          <cell r="F470" t="str">
            <v>CALC</v>
          </cell>
          <cell r="H470" t="str">
            <v>132</v>
          </cell>
          <cell r="I470" t="str">
            <v>C</v>
          </cell>
          <cell r="J470" t="str">
            <v>om_exp</v>
          </cell>
          <cell r="K470" t="str">
            <v>alloc_energy</v>
          </cell>
          <cell r="M470" t="str">
            <v>2010/12/1/8/A/0</v>
          </cell>
        </row>
        <row r="471">
          <cell r="A471" t="str">
            <v>470</v>
          </cell>
          <cell r="B471" t="str">
            <v>OM4_8132</v>
          </cell>
          <cell r="C471" t="str">
            <v>132 - Energy Allocation Factor</v>
          </cell>
          <cell r="D471">
            <v>0</v>
          </cell>
          <cell r="F471" t="str">
            <v>CALC</v>
          </cell>
          <cell r="H471" t="str">
            <v>132</v>
          </cell>
          <cell r="I471" t="str">
            <v>C</v>
          </cell>
          <cell r="J471" t="str">
            <v>om_exp</v>
          </cell>
          <cell r="K471" t="str">
            <v>alloc_energy</v>
          </cell>
          <cell r="M471" t="str">
            <v>2010/12/1/8/A/0</v>
          </cell>
        </row>
        <row r="472">
          <cell r="A472" t="str">
            <v>471</v>
          </cell>
          <cell r="B472" t="str">
            <v>OM4_8132</v>
          </cell>
          <cell r="C472" t="str">
            <v>132 - Energy Allocation Factor</v>
          </cell>
          <cell r="D472">
            <v>0</v>
          </cell>
          <cell r="F472" t="str">
            <v>CALC</v>
          </cell>
          <cell r="H472" t="str">
            <v>132</v>
          </cell>
          <cell r="I472" t="str">
            <v>C</v>
          </cell>
          <cell r="J472" t="str">
            <v>om_exp</v>
          </cell>
          <cell r="K472" t="str">
            <v>alloc_energy</v>
          </cell>
          <cell r="M472" t="str">
            <v>2010/12/1/8/A/0</v>
          </cell>
        </row>
        <row r="473">
          <cell r="A473" t="str">
            <v>472</v>
          </cell>
          <cell r="B473" t="str">
            <v>OM7_8132</v>
          </cell>
          <cell r="C473" t="str">
            <v>132 - Energy Allocation O &amp; M Exp Amount</v>
          </cell>
          <cell r="D473">
            <v>0</v>
          </cell>
          <cell r="F473" t="str">
            <v>CALC</v>
          </cell>
          <cell r="H473" t="str">
            <v>132</v>
          </cell>
          <cell r="I473" t="str">
            <v>C</v>
          </cell>
          <cell r="J473" t="str">
            <v>om_exp</v>
          </cell>
          <cell r="K473" t="str">
            <v>alloc_energy_amt</v>
          </cell>
          <cell r="M473" t="str">
            <v>2010/12/1/8/A/0</v>
          </cell>
        </row>
        <row r="474">
          <cell r="A474" t="str">
            <v>473</v>
          </cell>
          <cell r="B474" t="str">
            <v>OM7_8132</v>
          </cell>
          <cell r="C474" t="str">
            <v>132 - Energy Allocation O &amp; M Exp Amount</v>
          </cell>
          <cell r="D474">
            <v>0</v>
          </cell>
          <cell r="F474" t="str">
            <v>CALC</v>
          </cell>
          <cell r="H474" t="str">
            <v>132</v>
          </cell>
          <cell r="I474" t="str">
            <v>C</v>
          </cell>
          <cell r="J474" t="str">
            <v>om_exp</v>
          </cell>
          <cell r="K474" t="str">
            <v>alloc_energy_amt</v>
          </cell>
          <cell r="M474" t="str">
            <v>2010/12/1/8/A/0</v>
          </cell>
        </row>
        <row r="475">
          <cell r="A475" t="str">
            <v>474</v>
          </cell>
          <cell r="B475" t="str">
            <v>OM7_8132</v>
          </cell>
          <cell r="C475" t="str">
            <v>132 - Energy Allocation O &amp; M Exp Amount</v>
          </cell>
          <cell r="D475">
            <v>0</v>
          </cell>
          <cell r="F475" t="str">
            <v>CALC</v>
          </cell>
          <cell r="H475" t="str">
            <v>132</v>
          </cell>
          <cell r="I475" t="str">
            <v>C</v>
          </cell>
          <cell r="J475" t="str">
            <v>om_exp</v>
          </cell>
          <cell r="K475" t="str">
            <v>alloc_energy_amt</v>
          </cell>
          <cell r="M475" t="str">
            <v>2010/12/1/8/A/0</v>
          </cell>
        </row>
        <row r="476">
          <cell r="A476" t="str">
            <v>475</v>
          </cell>
          <cell r="B476" t="str">
            <v>OMB_8132</v>
          </cell>
          <cell r="C476" t="str">
            <v>132 - CP Jurisdictional O &amp; M Exp Amount</v>
          </cell>
          <cell r="D476">
            <v>197186.996495645</v>
          </cell>
          <cell r="F476" t="str">
            <v>CALC</v>
          </cell>
          <cell r="H476" t="str">
            <v>132</v>
          </cell>
          <cell r="I476" t="str">
            <v>C</v>
          </cell>
          <cell r="J476" t="str">
            <v>om_exp</v>
          </cell>
          <cell r="K476" t="str">
            <v>juris_cp_amt</v>
          </cell>
          <cell r="M476" t="str">
            <v>2010/12/1/8/A/0</v>
          </cell>
        </row>
        <row r="477">
          <cell r="A477" t="str">
            <v>476</v>
          </cell>
          <cell r="B477" t="str">
            <v>OMB_8132</v>
          </cell>
          <cell r="C477" t="str">
            <v>132 - CP Jurisdictional O &amp; M Exp Amount</v>
          </cell>
          <cell r="D477">
            <v>0</v>
          </cell>
          <cell r="F477" t="str">
            <v>CALC</v>
          </cell>
          <cell r="H477" t="str">
            <v>132</v>
          </cell>
          <cell r="I477" t="str">
            <v>C</v>
          </cell>
          <cell r="J477" t="str">
            <v>om_exp</v>
          </cell>
          <cell r="K477" t="str">
            <v>juris_cp_amt</v>
          </cell>
          <cell r="M477" t="str">
            <v>2010/12/1/8/A/0</v>
          </cell>
        </row>
        <row r="478">
          <cell r="A478" t="str">
            <v>477</v>
          </cell>
          <cell r="B478" t="str">
            <v>OMB_8132</v>
          </cell>
          <cell r="C478" t="str">
            <v>132 - CP Jurisdictional O &amp; M Exp Amount</v>
          </cell>
          <cell r="D478">
            <v>996.05428662999998</v>
          </cell>
          <cell r="F478" t="str">
            <v>CALC</v>
          </cell>
          <cell r="H478" t="str">
            <v>132</v>
          </cell>
          <cell r="I478" t="str">
            <v>C</v>
          </cell>
          <cell r="J478" t="str">
            <v>om_exp</v>
          </cell>
          <cell r="K478" t="str">
            <v>juris_cp_amt</v>
          </cell>
          <cell r="M478" t="str">
            <v>2010/12/1/8/A/0</v>
          </cell>
        </row>
        <row r="479">
          <cell r="A479" t="str">
            <v>478</v>
          </cell>
          <cell r="B479" t="str">
            <v>OM8_8132</v>
          </cell>
          <cell r="C479" t="str">
            <v>132 - CP Jurisdictional Factor</v>
          </cell>
          <cell r="D479">
            <v>0.98031049999999997</v>
          </cell>
          <cell r="F479" t="str">
            <v>CALC</v>
          </cell>
          <cell r="H479" t="str">
            <v>132</v>
          </cell>
          <cell r="I479" t="str">
            <v>C</v>
          </cell>
          <cell r="J479" t="str">
            <v>om_exp</v>
          </cell>
          <cell r="K479" t="str">
            <v>juris_cp</v>
          </cell>
          <cell r="M479" t="str">
            <v>2010/12/1/8/A/0</v>
          </cell>
        </row>
        <row r="480">
          <cell r="A480" t="str">
            <v>479</v>
          </cell>
          <cell r="B480" t="str">
            <v>OM8_8132</v>
          </cell>
          <cell r="C480" t="str">
            <v>132 - CP Jurisdictional Factor</v>
          </cell>
          <cell r="D480">
            <v>0.98031049999999997</v>
          </cell>
          <cell r="F480" t="str">
            <v>CALC</v>
          </cell>
          <cell r="H480" t="str">
            <v>132</v>
          </cell>
          <cell r="I480" t="str">
            <v>C</v>
          </cell>
          <cell r="J480" t="str">
            <v>om_exp</v>
          </cell>
          <cell r="K480" t="str">
            <v>juris_cp</v>
          </cell>
          <cell r="M480" t="str">
            <v>2010/12/1/8/A/0</v>
          </cell>
        </row>
        <row r="481">
          <cell r="A481" t="str">
            <v>480</v>
          </cell>
          <cell r="B481" t="str">
            <v>OM8_8132</v>
          </cell>
          <cell r="C481" t="str">
            <v>132 - CP Jurisdictional Factor</v>
          </cell>
          <cell r="D481">
            <v>0.98031049999999997</v>
          </cell>
          <cell r="F481" t="str">
            <v>CALC</v>
          </cell>
          <cell r="H481" t="str">
            <v>132</v>
          </cell>
          <cell r="I481" t="str">
            <v>C</v>
          </cell>
          <cell r="J481" t="str">
            <v>om_exp</v>
          </cell>
          <cell r="K481" t="str">
            <v>juris_cp</v>
          </cell>
          <cell r="M481" t="str">
            <v>2010/12/1/8/A/0</v>
          </cell>
        </row>
        <row r="482">
          <cell r="A482" t="str">
            <v>481</v>
          </cell>
          <cell r="B482" t="str">
            <v>OMA_8132</v>
          </cell>
          <cell r="C482" t="str">
            <v>132 - Energy Jurisdictional Factor</v>
          </cell>
          <cell r="D482">
            <v>0.980271</v>
          </cell>
          <cell r="F482" t="str">
            <v>CALC</v>
          </cell>
          <cell r="H482" t="str">
            <v>132</v>
          </cell>
          <cell r="I482" t="str">
            <v>C</v>
          </cell>
          <cell r="J482" t="str">
            <v>om_exp</v>
          </cell>
          <cell r="K482" t="str">
            <v>juris_energy</v>
          </cell>
          <cell r="M482" t="str">
            <v>2010/12/1/8/A/0</v>
          </cell>
        </row>
        <row r="483">
          <cell r="A483" t="str">
            <v>482</v>
          </cell>
          <cell r="B483" t="str">
            <v>OMA_8132</v>
          </cell>
          <cell r="C483" t="str">
            <v>132 - Energy Jurisdictional Factor</v>
          </cell>
          <cell r="D483">
            <v>0.980271</v>
          </cell>
          <cell r="F483" t="str">
            <v>CALC</v>
          </cell>
          <cell r="H483" t="str">
            <v>132</v>
          </cell>
          <cell r="I483" t="str">
            <v>C</v>
          </cell>
          <cell r="J483" t="str">
            <v>om_exp</v>
          </cell>
          <cell r="K483" t="str">
            <v>juris_energy</v>
          </cell>
          <cell r="M483" t="str">
            <v>2010/12/1/8/A/0</v>
          </cell>
        </row>
        <row r="484">
          <cell r="A484" t="str">
            <v>483</v>
          </cell>
          <cell r="B484" t="str">
            <v>OMA_8132</v>
          </cell>
          <cell r="C484" t="str">
            <v>132 - Energy Jurisdictional Factor</v>
          </cell>
          <cell r="D484">
            <v>0.980271</v>
          </cell>
          <cell r="F484" t="str">
            <v>CALC</v>
          </cell>
          <cell r="H484" t="str">
            <v>132</v>
          </cell>
          <cell r="I484" t="str">
            <v>C</v>
          </cell>
          <cell r="J484" t="str">
            <v>om_exp</v>
          </cell>
          <cell r="K484" t="str">
            <v>juris_energy</v>
          </cell>
          <cell r="M484" t="str">
            <v>2010/12/1/8/A/0</v>
          </cell>
        </row>
        <row r="485">
          <cell r="A485" t="str">
            <v>484</v>
          </cell>
          <cell r="B485" t="str">
            <v>OM1_8132</v>
          </cell>
          <cell r="C485" t="str">
            <v>132 - O &amp; M Expenses Amount</v>
          </cell>
          <cell r="D485">
            <v>201147.49</v>
          </cell>
          <cell r="F485" t="str">
            <v>CALC</v>
          </cell>
          <cell r="H485" t="str">
            <v>132</v>
          </cell>
          <cell r="I485" t="str">
            <v>C</v>
          </cell>
          <cell r="J485" t="str">
            <v>om_exp</v>
          </cell>
          <cell r="K485" t="str">
            <v>beg_bal</v>
          </cell>
          <cell r="M485" t="str">
            <v>2010/12/1/8/A/0</v>
          </cell>
        </row>
        <row r="486">
          <cell r="A486" t="str">
            <v>485</v>
          </cell>
          <cell r="B486" t="str">
            <v>OM1_8132</v>
          </cell>
          <cell r="C486" t="str">
            <v>132 - O &amp; M Expenses Amount</v>
          </cell>
          <cell r="D486">
            <v>0</v>
          </cell>
          <cell r="F486" t="str">
            <v>CALC</v>
          </cell>
          <cell r="H486" t="str">
            <v>132</v>
          </cell>
          <cell r="I486" t="str">
            <v>C</v>
          </cell>
          <cell r="J486" t="str">
            <v>om_exp</v>
          </cell>
          <cell r="K486" t="str">
            <v>beg_bal</v>
          </cell>
          <cell r="M486" t="str">
            <v>2010/12/1/8/A/0</v>
          </cell>
        </row>
        <row r="487">
          <cell r="A487" t="str">
            <v>486</v>
          </cell>
          <cell r="B487" t="str">
            <v>OM1_8132</v>
          </cell>
          <cell r="C487" t="str">
            <v>132 - O &amp; M Expenses Amount</v>
          </cell>
          <cell r="D487">
            <v>1016.06</v>
          </cell>
          <cell r="F487" t="str">
            <v>CALC</v>
          </cell>
          <cell r="H487" t="str">
            <v>132</v>
          </cell>
          <cell r="I487" t="str">
            <v>C</v>
          </cell>
          <cell r="J487" t="str">
            <v>om_exp</v>
          </cell>
          <cell r="K487" t="str">
            <v>beg_bal</v>
          </cell>
          <cell r="M487" t="str">
            <v>2010/12/1/8/A/0</v>
          </cell>
        </row>
        <row r="488">
          <cell r="A488" t="str">
            <v>487</v>
          </cell>
          <cell r="B488" t="str">
            <v>OM9_8132</v>
          </cell>
          <cell r="C488" t="str">
            <v>132 - GCP Jurisdictional Factor</v>
          </cell>
          <cell r="D488">
            <v>1</v>
          </cell>
          <cell r="F488" t="str">
            <v>CALC</v>
          </cell>
          <cell r="H488" t="str">
            <v>132</v>
          </cell>
          <cell r="I488" t="str">
            <v>C</v>
          </cell>
          <cell r="J488" t="str">
            <v>om_exp</v>
          </cell>
          <cell r="K488" t="str">
            <v>juris_gcp</v>
          </cell>
          <cell r="M488" t="str">
            <v>2010/12/1/8/A/0</v>
          </cell>
        </row>
        <row r="489">
          <cell r="A489" t="str">
            <v>488</v>
          </cell>
          <cell r="B489" t="str">
            <v>OM9_8132</v>
          </cell>
          <cell r="C489" t="str">
            <v>132 - GCP Jurisdictional Factor</v>
          </cell>
          <cell r="D489">
            <v>1</v>
          </cell>
          <cell r="F489" t="str">
            <v>CALC</v>
          </cell>
          <cell r="H489" t="str">
            <v>132</v>
          </cell>
          <cell r="I489" t="str">
            <v>C</v>
          </cell>
          <cell r="J489" t="str">
            <v>om_exp</v>
          </cell>
          <cell r="K489" t="str">
            <v>juris_gcp</v>
          </cell>
          <cell r="M489" t="str">
            <v>2010/12/1/8/A/0</v>
          </cell>
        </row>
        <row r="490">
          <cell r="A490" t="str">
            <v>489</v>
          </cell>
          <cell r="B490" t="str">
            <v>OM9_8132</v>
          </cell>
          <cell r="C490" t="str">
            <v>132 - GCP Jurisdictional Factor</v>
          </cell>
          <cell r="D490">
            <v>1</v>
          </cell>
          <cell r="F490" t="str">
            <v>CALC</v>
          </cell>
          <cell r="H490" t="str">
            <v>132</v>
          </cell>
          <cell r="I490" t="str">
            <v>C</v>
          </cell>
          <cell r="J490" t="str">
            <v>om_exp</v>
          </cell>
          <cell r="K490" t="str">
            <v>juris_gcp</v>
          </cell>
          <cell r="M490" t="str">
            <v>2010/12/1/8/A/0</v>
          </cell>
        </row>
        <row r="491">
          <cell r="A491" t="str">
            <v>490</v>
          </cell>
          <cell r="B491" t="str">
            <v>OMD_8132</v>
          </cell>
          <cell r="C491" t="str">
            <v>132 - Energy Jurisdictional O &amp; M Exp Amount</v>
          </cell>
          <cell r="D491">
            <v>0</v>
          </cell>
          <cell r="F491" t="str">
            <v>CALC</v>
          </cell>
          <cell r="H491" t="str">
            <v>132</v>
          </cell>
          <cell r="I491" t="str">
            <v>C</v>
          </cell>
          <cell r="J491" t="str">
            <v>om_exp</v>
          </cell>
          <cell r="K491" t="str">
            <v>juris_energy_amt</v>
          </cell>
          <cell r="M491" t="str">
            <v>2010/12/1/8/A/0</v>
          </cell>
        </row>
        <row r="492">
          <cell r="A492" t="str">
            <v>491</v>
          </cell>
          <cell r="B492" t="str">
            <v>OMD_8132</v>
          </cell>
          <cell r="C492" t="str">
            <v>132 - Energy Jurisdictional O &amp; M Exp Amount</v>
          </cell>
          <cell r="D492">
            <v>0</v>
          </cell>
          <cell r="F492" t="str">
            <v>CALC</v>
          </cell>
          <cell r="H492" t="str">
            <v>132</v>
          </cell>
          <cell r="I492" t="str">
            <v>C</v>
          </cell>
          <cell r="J492" t="str">
            <v>om_exp</v>
          </cell>
          <cell r="K492" t="str">
            <v>juris_energy_amt</v>
          </cell>
          <cell r="M492" t="str">
            <v>2010/12/1/8/A/0</v>
          </cell>
        </row>
        <row r="493">
          <cell r="A493" t="str">
            <v>492</v>
          </cell>
          <cell r="B493" t="str">
            <v>OMD_8132</v>
          </cell>
          <cell r="C493" t="str">
            <v>132 - Energy Jurisdictional O &amp; M Exp Amount</v>
          </cell>
          <cell r="D493">
            <v>0</v>
          </cell>
          <cell r="F493" t="str">
            <v>CALC</v>
          </cell>
          <cell r="H493" t="str">
            <v>132</v>
          </cell>
          <cell r="I493" t="str">
            <v>C</v>
          </cell>
          <cell r="J493" t="str">
            <v>om_exp</v>
          </cell>
          <cell r="K493" t="str">
            <v>juris_energy_amt</v>
          </cell>
          <cell r="M493" t="str">
            <v>2010/12/1/8/A/0</v>
          </cell>
        </row>
        <row r="494">
          <cell r="A494" t="str">
            <v>493</v>
          </cell>
          <cell r="B494" t="str">
            <v>OME_8132</v>
          </cell>
          <cell r="C494" t="str">
            <v>132 - Total Jurisdictional O &amp; M Exp Amount</v>
          </cell>
          <cell r="D494">
            <v>197186.996495645</v>
          </cell>
          <cell r="F494" t="str">
            <v>CALC</v>
          </cell>
          <cell r="H494" t="str">
            <v>132</v>
          </cell>
          <cell r="I494" t="str">
            <v>C</v>
          </cell>
          <cell r="J494" t="str">
            <v>om_exp</v>
          </cell>
          <cell r="K494" t="str">
            <v>total_juris_amt</v>
          </cell>
          <cell r="M494" t="str">
            <v>2010/12/1/8/A/0</v>
          </cell>
        </row>
        <row r="495">
          <cell r="A495" t="str">
            <v>494</v>
          </cell>
          <cell r="B495" t="str">
            <v>OME_8132</v>
          </cell>
          <cell r="C495" t="str">
            <v>132 - Total Jurisdictional O &amp; M Exp Amount</v>
          </cell>
          <cell r="D495">
            <v>0</v>
          </cell>
          <cell r="F495" t="str">
            <v>CALC</v>
          </cell>
          <cell r="H495" t="str">
            <v>132</v>
          </cell>
          <cell r="I495" t="str">
            <v>C</v>
          </cell>
          <cell r="J495" t="str">
            <v>om_exp</v>
          </cell>
          <cell r="K495" t="str">
            <v>total_juris_amt</v>
          </cell>
          <cell r="M495" t="str">
            <v>2010/12/1/8/A/0</v>
          </cell>
        </row>
        <row r="496">
          <cell r="A496" t="str">
            <v>495</v>
          </cell>
          <cell r="B496" t="str">
            <v>OME_8132</v>
          </cell>
          <cell r="C496" t="str">
            <v>132 - Total Jurisdictional O &amp; M Exp Amount</v>
          </cell>
          <cell r="D496">
            <v>996.05428662999998</v>
          </cell>
          <cell r="F496" t="str">
            <v>CALC</v>
          </cell>
          <cell r="H496" t="str">
            <v>132</v>
          </cell>
          <cell r="I496" t="str">
            <v>C</v>
          </cell>
          <cell r="J496" t="str">
            <v>om_exp</v>
          </cell>
          <cell r="K496" t="str">
            <v>total_juris_amt</v>
          </cell>
          <cell r="M496" t="str">
            <v>2010/12/1/8/A/0</v>
          </cell>
        </row>
        <row r="497">
          <cell r="A497" t="str">
            <v>496</v>
          </cell>
          <cell r="B497" t="str">
            <v>506_0890</v>
          </cell>
          <cell r="C497" t="str">
            <v xml:space="preserve">MISC STM PWR EXP-OIL SPILL CLEAN-ECRC             </v>
          </cell>
          <cell r="D497">
            <v>39364.019999999997</v>
          </cell>
          <cell r="E497" t="str">
            <v>506089</v>
          </cell>
          <cell r="F497" t="str">
            <v>WALKER</v>
          </cell>
          <cell r="G497" t="str">
            <v>CM</v>
          </cell>
          <cell r="H497" t="str">
            <v>133</v>
          </cell>
          <cell r="I497" t="str">
            <v>W</v>
          </cell>
          <cell r="M497" t="str">
            <v>2010/12/1/8/A/0</v>
          </cell>
        </row>
        <row r="498">
          <cell r="A498" t="str">
            <v>497</v>
          </cell>
          <cell r="B498" t="str">
            <v>OM5_8133</v>
          </cell>
          <cell r="C498" t="str">
            <v>133 - CP Allocation O &amp; M Exp Amount</v>
          </cell>
          <cell r="D498">
            <v>0</v>
          </cell>
          <cell r="F498" t="str">
            <v>CALC</v>
          </cell>
          <cell r="H498" t="str">
            <v>133</v>
          </cell>
          <cell r="I498" t="str">
            <v>C</v>
          </cell>
          <cell r="J498" t="str">
            <v>om_exp</v>
          </cell>
          <cell r="K498" t="str">
            <v>alloc_cp_amt</v>
          </cell>
          <cell r="M498" t="str">
            <v>2010/12/1/8/A/0</v>
          </cell>
        </row>
        <row r="499">
          <cell r="A499" t="str">
            <v>498</v>
          </cell>
          <cell r="B499" t="str">
            <v>OM5_8133</v>
          </cell>
          <cell r="C499" t="str">
            <v>133 - CP Allocation O &amp; M Exp Amount</v>
          </cell>
          <cell r="D499">
            <v>0</v>
          </cell>
          <cell r="F499" t="str">
            <v>CALC</v>
          </cell>
          <cell r="H499" t="str">
            <v>133</v>
          </cell>
          <cell r="I499" t="str">
            <v>C</v>
          </cell>
          <cell r="J499" t="str">
            <v>om_exp</v>
          </cell>
          <cell r="K499" t="str">
            <v>alloc_cp_amt</v>
          </cell>
          <cell r="M499" t="str">
            <v>2010/12/1/8/A/0</v>
          </cell>
        </row>
        <row r="500">
          <cell r="A500" t="str">
            <v>499</v>
          </cell>
          <cell r="B500" t="str">
            <v>OM2_8133</v>
          </cell>
          <cell r="C500" t="str">
            <v>133 - CP Allocation Factor</v>
          </cell>
          <cell r="D500">
            <v>0</v>
          </cell>
          <cell r="F500" t="str">
            <v>CALC</v>
          </cell>
          <cell r="H500" t="str">
            <v>133</v>
          </cell>
          <cell r="I500" t="str">
            <v>C</v>
          </cell>
          <cell r="J500" t="str">
            <v>om_exp</v>
          </cell>
          <cell r="K500" t="str">
            <v>alloc_cp</v>
          </cell>
          <cell r="M500" t="str">
            <v>2010/12/1/8/A/0</v>
          </cell>
        </row>
        <row r="501">
          <cell r="A501" t="str">
            <v>500</v>
          </cell>
          <cell r="B501" t="str">
            <v>OM2_8133</v>
          </cell>
          <cell r="C501" t="str">
            <v>133 - CP Allocation Factor</v>
          </cell>
          <cell r="D501">
            <v>0</v>
          </cell>
          <cell r="F501" t="str">
            <v>CALC</v>
          </cell>
          <cell r="H501" t="str">
            <v>133</v>
          </cell>
          <cell r="I501" t="str">
            <v>C</v>
          </cell>
          <cell r="J501" t="str">
            <v>om_exp</v>
          </cell>
          <cell r="K501" t="str">
            <v>alloc_cp</v>
          </cell>
          <cell r="M501" t="str">
            <v>2010/12/1/8/A/0</v>
          </cell>
        </row>
        <row r="502">
          <cell r="A502" t="str">
            <v>501</v>
          </cell>
          <cell r="B502" t="str">
            <v>OM6_8133</v>
          </cell>
          <cell r="C502" t="str">
            <v>133 - GCP Allocation O &amp; M Exp Amount</v>
          </cell>
          <cell r="D502">
            <v>0</v>
          </cell>
          <cell r="F502" t="str">
            <v>CALC</v>
          </cell>
          <cell r="H502" t="str">
            <v>133</v>
          </cell>
          <cell r="I502" t="str">
            <v>C</v>
          </cell>
          <cell r="J502" t="str">
            <v>om_exp</v>
          </cell>
          <cell r="K502" t="str">
            <v>alloc_gcp_amt</v>
          </cell>
          <cell r="M502" t="str">
            <v>2010/12/1/8/A/0</v>
          </cell>
        </row>
        <row r="503">
          <cell r="A503" t="str">
            <v>502</v>
          </cell>
          <cell r="B503" t="str">
            <v>OM6_8133</v>
          </cell>
          <cell r="C503" t="str">
            <v>133 - GCP Allocation O &amp; M Exp Amount</v>
          </cell>
          <cell r="D503">
            <v>0</v>
          </cell>
          <cell r="F503" t="str">
            <v>CALC</v>
          </cell>
          <cell r="H503" t="str">
            <v>133</v>
          </cell>
          <cell r="I503" t="str">
            <v>C</v>
          </cell>
          <cell r="J503" t="str">
            <v>om_exp</v>
          </cell>
          <cell r="K503" t="str">
            <v>alloc_gcp_amt</v>
          </cell>
          <cell r="M503" t="str">
            <v>2010/12/1/8/A/0</v>
          </cell>
        </row>
        <row r="504">
          <cell r="A504" t="str">
            <v>503</v>
          </cell>
          <cell r="B504" t="str">
            <v>OM3_8133</v>
          </cell>
          <cell r="C504" t="str">
            <v>133 - GCP Allocation Factor</v>
          </cell>
          <cell r="D504">
            <v>0</v>
          </cell>
          <cell r="F504" t="str">
            <v>CALC</v>
          </cell>
          <cell r="H504" t="str">
            <v>133</v>
          </cell>
          <cell r="I504" t="str">
            <v>C</v>
          </cell>
          <cell r="J504" t="str">
            <v>om_exp</v>
          </cell>
          <cell r="K504" t="str">
            <v>alloc_gcp</v>
          </cell>
          <cell r="M504" t="str">
            <v>2010/12/1/8/A/0</v>
          </cell>
        </row>
        <row r="505">
          <cell r="A505" t="str">
            <v>504</v>
          </cell>
          <cell r="B505" t="str">
            <v>OM3_8133</v>
          </cell>
          <cell r="C505" t="str">
            <v>133 - GCP Allocation Factor</v>
          </cell>
          <cell r="D505">
            <v>0</v>
          </cell>
          <cell r="F505" t="str">
            <v>CALC</v>
          </cell>
          <cell r="H505" t="str">
            <v>133</v>
          </cell>
          <cell r="I505" t="str">
            <v>C</v>
          </cell>
          <cell r="J505" t="str">
            <v>om_exp</v>
          </cell>
          <cell r="K505" t="str">
            <v>alloc_gcp</v>
          </cell>
          <cell r="M505" t="str">
            <v>2010/12/1/8/A/0</v>
          </cell>
        </row>
        <row r="506">
          <cell r="A506" t="str">
            <v>505</v>
          </cell>
          <cell r="B506" t="str">
            <v>OMC_8133</v>
          </cell>
          <cell r="C506" t="str">
            <v>133 - GCP Jurisdictional O &amp; M Exp Amount</v>
          </cell>
          <cell r="D506">
            <v>0</v>
          </cell>
          <cell r="F506" t="str">
            <v>CALC</v>
          </cell>
          <cell r="H506" t="str">
            <v>133</v>
          </cell>
          <cell r="I506" t="str">
            <v>C</v>
          </cell>
          <cell r="J506" t="str">
            <v>om_exp</v>
          </cell>
          <cell r="K506" t="str">
            <v>juris_gcp_amt</v>
          </cell>
          <cell r="M506" t="str">
            <v>2010/12/1/8/A/0</v>
          </cell>
        </row>
        <row r="507">
          <cell r="A507" t="str">
            <v>506</v>
          </cell>
          <cell r="B507" t="str">
            <v>OMC_8133</v>
          </cell>
          <cell r="C507" t="str">
            <v>133 - GCP Jurisdictional O &amp; M Exp Amount</v>
          </cell>
          <cell r="D507">
            <v>0</v>
          </cell>
          <cell r="F507" t="str">
            <v>CALC</v>
          </cell>
          <cell r="H507" t="str">
            <v>133</v>
          </cell>
          <cell r="I507" t="str">
            <v>C</v>
          </cell>
          <cell r="J507" t="str">
            <v>om_exp</v>
          </cell>
          <cell r="K507" t="str">
            <v>juris_gcp_amt</v>
          </cell>
          <cell r="M507" t="str">
            <v>2010/12/1/8/A/0</v>
          </cell>
        </row>
        <row r="508">
          <cell r="A508" t="str">
            <v>507</v>
          </cell>
          <cell r="B508" t="str">
            <v>OM4_8133</v>
          </cell>
          <cell r="C508" t="str">
            <v>133 - Energy Allocation Factor</v>
          </cell>
          <cell r="D508">
            <v>1</v>
          </cell>
          <cell r="F508" t="str">
            <v>CALC</v>
          </cell>
          <cell r="H508" t="str">
            <v>133</v>
          </cell>
          <cell r="I508" t="str">
            <v>C</v>
          </cell>
          <cell r="J508" t="str">
            <v>om_exp</v>
          </cell>
          <cell r="K508" t="str">
            <v>alloc_energy</v>
          </cell>
          <cell r="M508" t="str">
            <v>2010/12/1/8/A/0</v>
          </cell>
        </row>
        <row r="509">
          <cell r="A509" t="str">
            <v>508</v>
          </cell>
          <cell r="B509" t="str">
            <v>OM4_8133</v>
          </cell>
          <cell r="C509" t="str">
            <v>133 - Energy Allocation Factor</v>
          </cell>
          <cell r="D509">
            <v>1</v>
          </cell>
          <cell r="F509" t="str">
            <v>CALC</v>
          </cell>
          <cell r="H509" t="str">
            <v>133</v>
          </cell>
          <cell r="I509" t="str">
            <v>C</v>
          </cell>
          <cell r="J509" t="str">
            <v>om_exp</v>
          </cell>
          <cell r="K509" t="str">
            <v>alloc_energy</v>
          </cell>
          <cell r="M509" t="str">
            <v>2010/12/1/8/A/0</v>
          </cell>
        </row>
        <row r="510">
          <cell r="A510" t="str">
            <v>509</v>
          </cell>
          <cell r="B510" t="str">
            <v>OM7_8133</v>
          </cell>
          <cell r="C510" t="str">
            <v>133 - Energy Allocation O &amp; M Exp Amount</v>
          </cell>
          <cell r="D510">
            <v>95.2</v>
          </cell>
          <cell r="F510" t="str">
            <v>CALC</v>
          </cell>
          <cell r="H510" t="str">
            <v>133</v>
          </cell>
          <cell r="I510" t="str">
            <v>C</v>
          </cell>
          <cell r="J510" t="str">
            <v>om_exp</v>
          </cell>
          <cell r="K510" t="str">
            <v>alloc_energy_amt</v>
          </cell>
          <cell r="M510" t="str">
            <v>2010/12/1/8/A/0</v>
          </cell>
        </row>
        <row r="511">
          <cell r="A511" t="str">
            <v>510</v>
          </cell>
          <cell r="B511" t="str">
            <v>OM7_8133</v>
          </cell>
          <cell r="C511" t="str">
            <v>133 - Energy Allocation O &amp; M Exp Amount</v>
          </cell>
          <cell r="D511">
            <v>39364.019999999997</v>
          </cell>
          <cell r="F511" t="str">
            <v>CALC</v>
          </cell>
          <cell r="H511" t="str">
            <v>133</v>
          </cell>
          <cell r="I511" t="str">
            <v>C</v>
          </cell>
          <cell r="J511" t="str">
            <v>om_exp</v>
          </cell>
          <cell r="K511" t="str">
            <v>alloc_energy_amt</v>
          </cell>
          <cell r="M511" t="str">
            <v>2010/12/1/8/A/0</v>
          </cell>
        </row>
        <row r="512">
          <cell r="A512" t="str">
            <v>511</v>
          </cell>
          <cell r="B512" t="str">
            <v>OMB_8133</v>
          </cell>
          <cell r="C512" t="str">
            <v>133 - CP Jurisdictional O &amp; M Exp Amount</v>
          </cell>
          <cell r="D512">
            <v>0</v>
          </cell>
          <cell r="F512" t="str">
            <v>CALC</v>
          </cell>
          <cell r="H512" t="str">
            <v>133</v>
          </cell>
          <cell r="I512" t="str">
            <v>C</v>
          </cell>
          <cell r="J512" t="str">
            <v>om_exp</v>
          </cell>
          <cell r="K512" t="str">
            <v>juris_cp_amt</v>
          </cell>
          <cell r="M512" t="str">
            <v>2010/12/1/8/A/0</v>
          </cell>
        </row>
        <row r="513">
          <cell r="A513" t="str">
            <v>512</v>
          </cell>
          <cell r="B513" t="str">
            <v>OMB_8133</v>
          </cell>
          <cell r="C513" t="str">
            <v>133 - CP Jurisdictional O &amp; M Exp Amount</v>
          </cell>
          <cell r="D513">
            <v>0</v>
          </cell>
          <cell r="F513" t="str">
            <v>CALC</v>
          </cell>
          <cell r="H513" t="str">
            <v>133</v>
          </cell>
          <cell r="I513" t="str">
            <v>C</v>
          </cell>
          <cell r="J513" t="str">
            <v>om_exp</v>
          </cell>
          <cell r="K513" t="str">
            <v>juris_cp_amt</v>
          </cell>
          <cell r="M513" t="str">
            <v>2010/12/1/8/A/0</v>
          </cell>
        </row>
        <row r="514">
          <cell r="A514" t="str">
            <v>513</v>
          </cell>
          <cell r="B514" t="str">
            <v>OM8_8133</v>
          </cell>
          <cell r="C514" t="str">
            <v>133 - CP Jurisdictional Factor</v>
          </cell>
          <cell r="D514">
            <v>0.98031049999999997</v>
          </cell>
          <cell r="F514" t="str">
            <v>CALC</v>
          </cell>
          <cell r="H514" t="str">
            <v>133</v>
          </cell>
          <cell r="I514" t="str">
            <v>C</v>
          </cell>
          <cell r="J514" t="str">
            <v>om_exp</v>
          </cell>
          <cell r="K514" t="str">
            <v>juris_cp</v>
          </cell>
          <cell r="M514" t="str">
            <v>2010/12/1/8/A/0</v>
          </cell>
        </row>
        <row r="515">
          <cell r="A515" t="str">
            <v>514</v>
          </cell>
          <cell r="B515" t="str">
            <v>OM8_8133</v>
          </cell>
          <cell r="C515" t="str">
            <v>133 - CP Jurisdictional Factor</v>
          </cell>
          <cell r="D515">
            <v>0.98031049999999997</v>
          </cell>
          <cell r="F515" t="str">
            <v>CALC</v>
          </cell>
          <cell r="H515" t="str">
            <v>133</v>
          </cell>
          <cell r="I515" t="str">
            <v>C</v>
          </cell>
          <cell r="J515" t="str">
            <v>om_exp</v>
          </cell>
          <cell r="K515" t="str">
            <v>juris_cp</v>
          </cell>
          <cell r="M515" t="str">
            <v>2010/12/1/8/A/0</v>
          </cell>
        </row>
        <row r="516">
          <cell r="A516" t="str">
            <v>515</v>
          </cell>
          <cell r="B516" t="str">
            <v>OMA_8133</v>
          </cell>
          <cell r="C516" t="str">
            <v>133 - Energy Jurisdictional Factor</v>
          </cell>
          <cell r="D516">
            <v>0.980271</v>
          </cell>
          <cell r="F516" t="str">
            <v>CALC</v>
          </cell>
          <cell r="H516" t="str">
            <v>133</v>
          </cell>
          <cell r="I516" t="str">
            <v>C</v>
          </cell>
          <cell r="J516" t="str">
            <v>om_exp</v>
          </cell>
          <cell r="K516" t="str">
            <v>juris_energy</v>
          </cell>
          <cell r="M516" t="str">
            <v>2010/12/1/8/A/0</v>
          </cell>
        </row>
        <row r="517">
          <cell r="A517" t="str">
            <v>516</v>
          </cell>
          <cell r="B517" t="str">
            <v>OMA_8133</v>
          </cell>
          <cell r="C517" t="str">
            <v>133 - Energy Jurisdictional Factor</v>
          </cell>
          <cell r="D517">
            <v>0.980271</v>
          </cell>
          <cell r="F517" t="str">
            <v>CALC</v>
          </cell>
          <cell r="H517" t="str">
            <v>133</v>
          </cell>
          <cell r="I517" t="str">
            <v>C</v>
          </cell>
          <cell r="J517" t="str">
            <v>om_exp</v>
          </cell>
          <cell r="K517" t="str">
            <v>juris_energy</v>
          </cell>
          <cell r="M517" t="str">
            <v>2010/12/1/8/A/0</v>
          </cell>
        </row>
        <row r="518">
          <cell r="A518" t="str">
            <v>517</v>
          </cell>
          <cell r="B518" t="str">
            <v>OM1_8133</v>
          </cell>
          <cell r="C518" t="str">
            <v>133 - O &amp; M Expenses Amount</v>
          </cell>
          <cell r="D518">
            <v>95.2</v>
          </cell>
          <cell r="F518" t="str">
            <v>CALC</v>
          </cell>
          <cell r="H518" t="str">
            <v>133</v>
          </cell>
          <cell r="I518" t="str">
            <v>C</v>
          </cell>
          <cell r="J518" t="str">
            <v>om_exp</v>
          </cell>
          <cell r="K518" t="str">
            <v>beg_bal</v>
          </cell>
          <cell r="M518" t="str">
            <v>2010/12/1/8/A/0</v>
          </cell>
        </row>
        <row r="519">
          <cell r="A519" t="str">
            <v>518</v>
          </cell>
          <cell r="B519" t="str">
            <v>OM1_8133</v>
          </cell>
          <cell r="C519" t="str">
            <v>133 - O &amp; M Expenses Amount</v>
          </cell>
          <cell r="D519">
            <v>39364.019999999997</v>
          </cell>
          <cell r="F519" t="str">
            <v>CALC</v>
          </cell>
          <cell r="H519" t="str">
            <v>133</v>
          </cell>
          <cell r="I519" t="str">
            <v>C</v>
          </cell>
          <cell r="J519" t="str">
            <v>om_exp</v>
          </cell>
          <cell r="K519" t="str">
            <v>beg_bal</v>
          </cell>
          <cell r="M519" t="str">
            <v>2010/12/1/8/A/0</v>
          </cell>
        </row>
        <row r="520">
          <cell r="A520" t="str">
            <v>519</v>
          </cell>
          <cell r="B520" t="str">
            <v>OM9_8133</v>
          </cell>
          <cell r="C520" t="str">
            <v>133 - GCP Jurisdictional Factor</v>
          </cell>
          <cell r="D520">
            <v>1</v>
          </cell>
          <cell r="F520" t="str">
            <v>CALC</v>
          </cell>
          <cell r="H520" t="str">
            <v>133</v>
          </cell>
          <cell r="I520" t="str">
            <v>C</v>
          </cell>
          <cell r="J520" t="str">
            <v>om_exp</v>
          </cell>
          <cell r="K520" t="str">
            <v>juris_gcp</v>
          </cell>
          <cell r="M520" t="str">
            <v>2010/12/1/8/A/0</v>
          </cell>
        </row>
        <row r="521">
          <cell r="A521" t="str">
            <v>520</v>
          </cell>
          <cell r="B521" t="str">
            <v>OM9_8133</v>
          </cell>
          <cell r="C521" t="str">
            <v>133 - GCP Jurisdictional Factor</v>
          </cell>
          <cell r="D521">
            <v>1</v>
          </cell>
          <cell r="F521" t="str">
            <v>CALC</v>
          </cell>
          <cell r="H521" t="str">
            <v>133</v>
          </cell>
          <cell r="I521" t="str">
            <v>C</v>
          </cell>
          <cell r="J521" t="str">
            <v>om_exp</v>
          </cell>
          <cell r="K521" t="str">
            <v>juris_gcp</v>
          </cell>
          <cell r="M521" t="str">
            <v>2010/12/1/8/A/0</v>
          </cell>
        </row>
        <row r="522">
          <cell r="A522" t="str">
            <v>521</v>
          </cell>
          <cell r="B522" t="str">
            <v>OMD_8133</v>
          </cell>
          <cell r="C522" t="str">
            <v>133 - Energy Jurisdictional O &amp; M Exp Amount</v>
          </cell>
          <cell r="D522">
            <v>93.321799200000001</v>
          </cell>
          <cell r="F522" t="str">
            <v>CALC</v>
          </cell>
          <cell r="H522" t="str">
            <v>133</v>
          </cell>
          <cell r="I522" t="str">
            <v>C</v>
          </cell>
          <cell r="J522" t="str">
            <v>om_exp</v>
          </cell>
          <cell r="K522" t="str">
            <v>juris_energy_amt</v>
          </cell>
          <cell r="M522" t="str">
            <v>2010/12/1/8/A/0</v>
          </cell>
        </row>
        <row r="523">
          <cell r="A523" t="str">
            <v>522</v>
          </cell>
          <cell r="B523" t="str">
            <v>OMD_8133</v>
          </cell>
          <cell r="C523" t="str">
            <v>133 - Energy Jurisdictional O &amp; M Exp Amount</v>
          </cell>
          <cell r="D523">
            <v>38587.407249420001</v>
          </cell>
          <cell r="F523" t="str">
            <v>CALC</v>
          </cell>
          <cell r="H523" t="str">
            <v>133</v>
          </cell>
          <cell r="I523" t="str">
            <v>C</v>
          </cell>
          <cell r="J523" t="str">
            <v>om_exp</v>
          </cell>
          <cell r="K523" t="str">
            <v>juris_energy_amt</v>
          </cell>
          <cell r="M523" t="str">
            <v>2010/12/1/8/A/0</v>
          </cell>
        </row>
        <row r="524">
          <cell r="A524" t="str">
            <v>523</v>
          </cell>
          <cell r="B524" t="str">
            <v>OME_8133</v>
          </cell>
          <cell r="C524" t="str">
            <v>133 - Total Jurisdictional O &amp; M Exp Amount</v>
          </cell>
          <cell r="D524">
            <v>93.321799200000001</v>
          </cell>
          <cell r="F524" t="str">
            <v>CALC</v>
          </cell>
          <cell r="H524" t="str">
            <v>133</v>
          </cell>
          <cell r="I524" t="str">
            <v>C</v>
          </cell>
          <cell r="J524" t="str">
            <v>om_exp</v>
          </cell>
          <cell r="K524" t="str">
            <v>total_juris_amt</v>
          </cell>
          <cell r="M524" t="str">
            <v>2010/12/1/8/A/0</v>
          </cell>
        </row>
        <row r="525">
          <cell r="A525" t="str">
            <v>524</v>
          </cell>
          <cell r="B525" t="str">
            <v>OME_8133</v>
          </cell>
          <cell r="C525" t="str">
            <v>133 - Total Jurisdictional O &amp; M Exp Amount</v>
          </cell>
          <cell r="D525">
            <v>38587.407249420001</v>
          </cell>
          <cell r="F525" t="str">
            <v>CALC</v>
          </cell>
          <cell r="H525" t="str">
            <v>133</v>
          </cell>
          <cell r="I525" t="str">
            <v>C</v>
          </cell>
          <cell r="J525" t="str">
            <v>om_exp</v>
          </cell>
          <cell r="K525" t="str">
            <v>total_juris_amt</v>
          </cell>
          <cell r="M525" t="str">
            <v>2010/12/1/8/A/0</v>
          </cell>
        </row>
        <row r="526">
          <cell r="A526" t="str">
            <v>525</v>
          </cell>
          <cell r="B526" t="str">
            <v>514_0890</v>
          </cell>
          <cell r="C526" t="str">
            <v xml:space="preserve">MAINT MISC PLT-OIL SPILL CLEAN-ECRC               </v>
          </cell>
          <cell r="D526">
            <v>95.2</v>
          </cell>
          <cell r="E526" t="str">
            <v>514089</v>
          </cell>
          <cell r="F526" t="str">
            <v>WALKER</v>
          </cell>
          <cell r="G526" t="str">
            <v>CM</v>
          </cell>
          <cell r="H526" t="str">
            <v>133</v>
          </cell>
          <cell r="I526" t="str">
            <v>W</v>
          </cell>
          <cell r="M526" t="str">
            <v>2010/12/1/8/A/0</v>
          </cell>
        </row>
        <row r="527">
          <cell r="A527" t="str">
            <v>526</v>
          </cell>
          <cell r="B527" t="str">
            <v>OM5_8134</v>
          </cell>
          <cell r="C527" t="str">
            <v>134 - CP Allocation O &amp; M Exp Amount</v>
          </cell>
          <cell r="D527">
            <v>0</v>
          </cell>
          <cell r="F527" t="str">
            <v>CALC</v>
          </cell>
          <cell r="H527" t="str">
            <v>134</v>
          </cell>
          <cell r="I527" t="str">
            <v>C</v>
          </cell>
          <cell r="J527" t="str">
            <v>om_exp</v>
          </cell>
          <cell r="K527" t="str">
            <v>alloc_cp_amt</v>
          </cell>
          <cell r="M527" t="str">
            <v>2010/12/1/8/A/0</v>
          </cell>
        </row>
        <row r="528">
          <cell r="A528" t="str">
            <v>527</v>
          </cell>
          <cell r="B528" t="str">
            <v>OM5_8134</v>
          </cell>
          <cell r="C528" t="str">
            <v>134 - CP Allocation O &amp; M Exp Amount</v>
          </cell>
          <cell r="D528">
            <v>0</v>
          </cell>
          <cell r="F528" t="str">
            <v>CALC</v>
          </cell>
          <cell r="H528" t="str">
            <v>134</v>
          </cell>
          <cell r="I528" t="str">
            <v>C</v>
          </cell>
          <cell r="J528" t="str">
            <v>om_exp</v>
          </cell>
          <cell r="K528" t="str">
            <v>alloc_cp_amt</v>
          </cell>
          <cell r="M528" t="str">
            <v>2010/12/1/8/A/0</v>
          </cell>
        </row>
        <row r="529">
          <cell r="A529" t="str">
            <v>528</v>
          </cell>
          <cell r="B529" t="str">
            <v>OM5_8134</v>
          </cell>
          <cell r="C529" t="str">
            <v>134 - CP Allocation O &amp; M Exp Amount</v>
          </cell>
          <cell r="D529">
            <v>0</v>
          </cell>
          <cell r="F529" t="str">
            <v>CALC</v>
          </cell>
          <cell r="H529" t="str">
            <v>134</v>
          </cell>
          <cell r="I529" t="str">
            <v>C</v>
          </cell>
          <cell r="J529" t="str">
            <v>om_exp</v>
          </cell>
          <cell r="K529" t="str">
            <v>alloc_cp_amt</v>
          </cell>
          <cell r="M529" t="str">
            <v>2010/12/1/8/A/0</v>
          </cell>
        </row>
        <row r="530">
          <cell r="A530" t="str">
            <v>529</v>
          </cell>
          <cell r="B530" t="str">
            <v>OM5_8134</v>
          </cell>
          <cell r="C530" t="str">
            <v>134 - CP Allocation O &amp; M Exp Amount</v>
          </cell>
          <cell r="D530">
            <v>0</v>
          </cell>
          <cell r="F530" t="str">
            <v>CALC</v>
          </cell>
          <cell r="H530" t="str">
            <v>134</v>
          </cell>
          <cell r="I530" t="str">
            <v>C</v>
          </cell>
          <cell r="J530" t="str">
            <v>om_exp</v>
          </cell>
          <cell r="K530" t="str">
            <v>alloc_cp_amt</v>
          </cell>
          <cell r="M530" t="str">
            <v>2010/12/1/8/A/0</v>
          </cell>
        </row>
        <row r="531">
          <cell r="A531" t="str">
            <v>530</v>
          </cell>
          <cell r="B531" t="str">
            <v>OM2_8134</v>
          </cell>
          <cell r="C531" t="str">
            <v>134 - CP Allocation Factor</v>
          </cell>
          <cell r="D531">
            <v>1</v>
          </cell>
          <cell r="F531" t="str">
            <v>CALC</v>
          </cell>
          <cell r="H531" t="str">
            <v>134</v>
          </cell>
          <cell r="I531" t="str">
            <v>C</v>
          </cell>
          <cell r="J531" t="str">
            <v>om_exp</v>
          </cell>
          <cell r="K531" t="str">
            <v>alloc_cp</v>
          </cell>
          <cell r="M531" t="str">
            <v>2010/12/1/8/A/0</v>
          </cell>
        </row>
        <row r="532">
          <cell r="A532" t="str">
            <v>531</v>
          </cell>
          <cell r="B532" t="str">
            <v>OM2_8134</v>
          </cell>
          <cell r="C532" t="str">
            <v>134 - CP Allocation Factor</v>
          </cell>
          <cell r="D532">
            <v>1</v>
          </cell>
          <cell r="F532" t="str">
            <v>CALC</v>
          </cell>
          <cell r="H532" t="str">
            <v>134</v>
          </cell>
          <cell r="I532" t="str">
            <v>C</v>
          </cell>
          <cell r="J532" t="str">
            <v>om_exp</v>
          </cell>
          <cell r="K532" t="str">
            <v>alloc_cp</v>
          </cell>
          <cell r="M532" t="str">
            <v>2010/12/1/8/A/0</v>
          </cell>
        </row>
        <row r="533">
          <cell r="A533" t="str">
            <v>532</v>
          </cell>
          <cell r="B533" t="str">
            <v>OM2_8134</v>
          </cell>
          <cell r="C533" t="str">
            <v>134 - CP Allocation Factor</v>
          </cell>
          <cell r="D533">
            <v>1</v>
          </cell>
          <cell r="F533" t="str">
            <v>CALC</v>
          </cell>
          <cell r="H533" t="str">
            <v>134</v>
          </cell>
          <cell r="I533" t="str">
            <v>C</v>
          </cell>
          <cell r="J533" t="str">
            <v>om_exp</v>
          </cell>
          <cell r="K533" t="str">
            <v>alloc_cp</v>
          </cell>
          <cell r="M533" t="str">
            <v>2010/12/1/8/A/0</v>
          </cell>
        </row>
        <row r="534">
          <cell r="A534" t="str">
            <v>533</v>
          </cell>
          <cell r="B534" t="str">
            <v>OM2_8134</v>
          </cell>
          <cell r="C534" t="str">
            <v>134 - CP Allocation Factor</v>
          </cell>
          <cell r="D534">
            <v>1</v>
          </cell>
          <cell r="F534" t="str">
            <v>CALC</v>
          </cell>
          <cell r="H534" t="str">
            <v>134</v>
          </cell>
          <cell r="I534" t="str">
            <v>C</v>
          </cell>
          <cell r="J534" t="str">
            <v>om_exp</v>
          </cell>
          <cell r="K534" t="str">
            <v>alloc_cp</v>
          </cell>
          <cell r="M534" t="str">
            <v>2010/12/1/8/A/0</v>
          </cell>
        </row>
        <row r="535">
          <cell r="A535" t="str">
            <v>534</v>
          </cell>
          <cell r="B535" t="str">
            <v>OM6_8134</v>
          </cell>
          <cell r="C535" t="str">
            <v>134 - GCP Allocation O &amp; M Exp Amount</v>
          </cell>
          <cell r="D535">
            <v>0</v>
          </cell>
          <cell r="F535" t="str">
            <v>CALC</v>
          </cell>
          <cell r="H535" t="str">
            <v>134</v>
          </cell>
          <cell r="I535" t="str">
            <v>C</v>
          </cell>
          <cell r="J535" t="str">
            <v>om_exp</v>
          </cell>
          <cell r="K535" t="str">
            <v>alloc_gcp_amt</v>
          </cell>
          <cell r="M535" t="str">
            <v>2010/12/1/8/A/0</v>
          </cell>
        </row>
        <row r="536">
          <cell r="A536" t="str">
            <v>535</v>
          </cell>
          <cell r="B536" t="str">
            <v>OM6_8134</v>
          </cell>
          <cell r="C536" t="str">
            <v>134 - GCP Allocation O &amp; M Exp Amount</v>
          </cell>
          <cell r="D536">
            <v>0</v>
          </cell>
          <cell r="F536" t="str">
            <v>CALC</v>
          </cell>
          <cell r="H536" t="str">
            <v>134</v>
          </cell>
          <cell r="I536" t="str">
            <v>C</v>
          </cell>
          <cell r="J536" t="str">
            <v>om_exp</v>
          </cell>
          <cell r="K536" t="str">
            <v>alloc_gcp_amt</v>
          </cell>
          <cell r="M536" t="str">
            <v>2010/12/1/8/A/0</v>
          </cell>
        </row>
        <row r="537">
          <cell r="A537" t="str">
            <v>536</v>
          </cell>
          <cell r="B537" t="str">
            <v>OM6_8134</v>
          </cell>
          <cell r="C537" t="str">
            <v>134 - GCP Allocation O &amp; M Exp Amount</v>
          </cell>
          <cell r="D537">
            <v>0</v>
          </cell>
          <cell r="F537" t="str">
            <v>CALC</v>
          </cell>
          <cell r="H537" t="str">
            <v>134</v>
          </cell>
          <cell r="I537" t="str">
            <v>C</v>
          </cell>
          <cell r="J537" t="str">
            <v>om_exp</v>
          </cell>
          <cell r="K537" t="str">
            <v>alloc_gcp_amt</v>
          </cell>
          <cell r="M537" t="str">
            <v>2010/12/1/8/A/0</v>
          </cell>
        </row>
        <row r="538">
          <cell r="A538" t="str">
            <v>537</v>
          </cell>
          <cell r="B538" t="str">
            <v>OM6_8134</v>
          </cell>
          <cell r="C538" t="str">
            <v>134 - GCP Allocation O &amp; M Exp Amount</v>
          </cell>
          <cell r="D538">
            <v>0</v>
          </cell>
          <cell r="F538" t="str">
            <v>CALC</v>
          </cell>
          <cell r="H538" t="str">
            <v>134</v>
          </cell>
          <cell r="I538" t="str">
            <v>C</v>
          </cell>
          <cell r="J538" t="str">
            <v>om_exp</v>
          </cell>
          <cell r="K538" t="str">
            <v>alloc_gcp_amt</v>
          </cell>
          <cell r="M538" t="str">
            <v>2010/12/1/8/A/0</v>
          </cell>
        </row>
        <row r="539">
          <cell r="A539" t="str">
            <v>538</v>
          </cell>
          <cell r="B539" t="str">
            <v>OM3_8134</v>
          </cell>
          <cell r="C539" t="str">
            <v>134 - GCP Allocation Factor</v>
          </cell>
          <cell r="D539">
            <v>0</v>
          </cell>
          <cell r="F539" t="str">
            <v>CALC</v>
          </cell>
          <cell r="H539" t="str">
            <v>134</v>
          </cell>
          <cell r="I539" t="str">
            <v>C</v>
          </cell>
          <cell r="J539" t="str">
            <v>om_exp</v>
          </cell>
          <cell r="K539" t="str">
            <v>alloc_gcp</v>
          </cell>
          <cell r="M539" t="str">
            <v>2010/12/1/8/A/0</v>
          </cell>
        </row>
        <row r="540">
          <cell r="A540" t="str">
            <v>539</v>
          </cell>
          <cell r="B540" t="str">
            <v>OM3_8134</v>
          </cell>
          <cell r="C540" t="str">
            <v>134 - GCP Allocation Factor</v>
          </cell>
          <cell r="D540">
            <v>0</v>
          </cell>
          <cell r="F540" t="str">
            <v>CALC</v>
          </cell>
          <cell r="H540" t="str">
            <v>134</v>
          </cell>
          <cell r="I540" t="str">
            <v>C</v>
          </cell>
          <cell r="J540" t="str">
            <v>om_exp</v>
          </cell>
          <cell r="K540" t="str">
            <v>alloc_gcp</v>
          </cell>
          <cell r="M540" t="str">
            <v>2010/12/1/8/A/0</v>
          </cell>
        </row>
        <row r="541">
          <cell r="A541" t="str">
            <v>540</v>
          </cell>
          <cell r="B541" t="str">
            <v>OM3_8134</v>
          </cell>
          <cell r="C541" t="str">
            <v>134 - GCP Allocation Factor</v>
          </cell>
          <cell r="D541">
            <v>0</v>
          </cell>
          <cell r="F541" t="str">
            <v>CALC</v>
          </cell>
          <cell r="H541" t="str">
            <v>134</v>
          </cell>
          <cell r="I541" t="str">
            <v>C</v>
          </cell>
          <cell r="J541" t="str">
            <v>om_exp</v>
          </cell>
          <cell r="K541" t="str">
            <v>alloc_gcp</v>
          </cell>
          <cell r="M541" t="str">
            <v>2010/12/1/8/A/0</v>
          </cell>
        </row>
        <row r="542">
          <cell r="A542" t="str">
            <v>541</v>
          </cell>
          <cell r="B542" t="str">
            <v>OM3_8134</v>
          </cell>
          <cell r="C542" t="str">
            <v>134 - GCP Allocation Factor</v>
          </cell>
          <cell r="D542">
            <v>0</v>
          </cell>
          <cell r="F542" t="str">
            <v>CALC</v>
          </cell>
          <cell r="H542" t="str">
            <v>134</v>
          </cell>
          <cell r="I542" t="str">
            <v>C</v>
          </cell>
          <cell r="J542" t="str">
            <v>om_exp</v>
          </cell>
          <cell r="K542" t="str">
            <v>alloc_gcp</v>
          </cell>
          <cell r="M542" t="str">
            <v>2010/12/1/8/A/0</v>
          </cell>
        </row>
        <row r="543">
          <cell r="A543" t="str">
            <v>542</v>
          </cell>
          <cell r="B543" t="str">
            <v>OMC_8134</v>
          </cell>
          <cell r="C543" t="str">
            <v>134 - GCP Jurisdictional O &amp; M Exp Amount</v>
          </cell>
          <cell r="D543">
            <v>0</v>
          </cell>
          <cell r="F543" t="str">
            <v>CALC</v>
          </cell>
          <cell r="H543" t="str">
            <v>134</v>
          </cell>
          <cell r="I543" t="str">
            <v>C</v>
          </cell>
          <cell r="J543" t="str">
            <v>om_exp</v>
          </cell>
          <cell r="K543" t="str">
            <v>juris_gcp_amt</v>
          </cell>
          <cell r="M543" t="str">
            <v>2010/12/1/8/A/0</v>
          </cell>
        </row>
        <row r="544">
          <cell r="A544" t="str">
            <v>543</v>
          </cell>
          <cell r="B544" t="str">
            <v>OMC_8134</v>
          </cell>
          <cell r="C544" t="str">
            <v>134 - GCP Jurisdictional O &amp; M Exp Amount</v>
          </cell>
          <cell r="D544">
            <v>0</v>
          </cell>
          <cell r="F544" t="str">
            <v>CALC</v>
          </cell>
          <cell r="H544" t="str">
            <v>134</v>
          </cell>
          <cell r="I544" t="str">
            <v>C</v>
          </cell>
          <cell r="J544" t="str">
            <v>om_exp</v>
          </cell>
          <cell r="K544" t="str">
            <v>juris_gcp_amt</v>
          </cell>
          <cell r="M544" t="str">
            <v>2010/12/1/8/A/0</v>
          </cell>
        </row>
        <row r="545">
          <cell r="A545" t="str">
            <v>544</v>
          </cell>
          <cell r="B545" t="str">
            <v>OMC_8134</v>
          </cell>
          <cell r="C545" t="str">
            <v>134 - GCP Jurisdictional O &amp; M Exp Amount</v>
          </cell>
          <cell r="D545">
            <v>0</v>
          </cell>
          <cell r="F545" t="str">
            <v>CALC</v>
          </cell>
          <cell r="H545" t="str">
            <v>134</v>
          </cell>
          <cell r="I545" t="str">
            <v>C</v>
          </cell>
          <cell r="J545" t="str">
            <v>om_exp</v>
          </cell>
          <cell r="K545" t="str">
            <v>juris_gcp_amt</v>
          </cell>
          <cell r="M545" t="str">
            <v>2010/12/1/8/A/0</v>
          </cell>
        </row>
        <row r="546">
          <cell r="A546" t="str">
            <v>545</v>
          </cell>
          <cell r="B546" t="str">
            <v>OMC_8134</v>
          </cell>
          <cell r="C546" t="str">
            <v>134 - GCP Jurisdictional O &amp; M Exp Amount</v>
          </cell>
          <cell r="D546">
            <v>0</v>
          </cell>
          <cell r="F546" t="str">
            <v>CALC</v>
          </cell>
          <cell r="H546" t="str">
            <v>134</v>
          </cell>
          <cell r="I546" t="str">
            <v>C</v>
          </cell>
          <cell r="J546" t="str">
            <v>om_exp</v>
          </cell>
          <cell r="K546" t="str">
            <v>juris_gcp_amt</v>
          </cell>
          <cell r="M546" t="str">
            <v>2010/12/1/8/A/0</v>
          </cell>
        </row>
        <row r="547">
          <cell r="A547" t="str">
            <v>546</v>
          </cell>
          <cell r="B547" t="str">
            <v>OM4_8134</v>
          </cell>
          <cell r="C547" t="str">
            <v>134 - Energy Allocation Factor</v>
          </cell>
          <cell r="D547">
            <v>0</v>
          </cell>
          <cell r="F547" t="str">
            <v>CALC</v>
          </cell>
          <cell r="H547" t="str">
            <v>134</v>
          </cell>
          <cell r="I547" t="str">
            <v>C</v>
          </cell>
          <cell r="J547" t="str">
            <v>om_exp</v>
          </cell>
          <cell r="K547" t="str">
            <v>alloc_energy</v>
          </cell>
          <cell r="M547" t="str">
            <v>2010/12/1/8/A/0</v>
          </cell>
        </row>
        <row r="548">
          <cell r="A548" t="str">
            <v>547</v>
          </cell>
          <cell r="B548" t="str">
            <v>OM4_8134</v>
          </cell>
          <cell r="C548" t="str">
            <v>134 - Energy Allocation Factor</v>
          </cell>
          <cell r="D548">
            <v>0</v>
          </cell>
          <cell r="F548" t="str">
            <v>CALC</v>
          </cell>
          <cell r="H548" t="str">
            <v>134</v>
          </cell>
          <cell r="I548" t="str">
            <v>C</v>
          </cell>
          <cell r="J548" t="str">
            <v>om_exp</v>
          </cell>
          <cell r="K548" t="str">
            <v>alloc_energy</v>
          </cell>
          <cell r="M548" t="str">
            <v>2010/12/1/8/A/0</v>
          </cell>
        </row>
        <row r="549">
          <cell r="A549" t="str">
            <v>548</v>
          </cell>
          <cell r="B549" t="str">
            <v>OM4_8134</v>
          </cell>
          <cell r="C549" t="str">
            <v>134 - Energy Allocation Factor</v>
          </cell>
          <cell r="D549">
            <v>0</v>
          </cell>
          <cell r="F549" t="str">
            <v>CALC</v>
          </cell>
          <cell r="H549" t="str">
            <v>134</v>
          </cell>
          <cell r="I549" t="str">
            <v>C</v>
          </cell>
          <cell r="J549" t="str">
            <v>om_exp</v>
          </cell>
          <cell r="K549" t="str">
            <v>alloc_energy</v>
          </cell>
          <cell r="M549" t="str">
            <v>2010/12/1/8/A/0</v>
          </cell>
        </row>
        <row r="550">
          <cell r="A550" t="str">
            <v>549</v>
          </cell>
          <cell r="B550" t="str">
            <v>OM4_8134</v>
          </cell>
          <cell r="C550" t="str">
            <v>134 - Energy Allocation Factor</v>
          </cell>
          <cell r="D550">
            <v>0</v>
          </cell>
          <cell r="F550" t="str">
            <v>CALC</v>
          </cell>
          <cell r="H550" t="str">
            <v>134</v>
          </cell>
          <cell r="I550" t="str">
            <v>C</v>
          </cell>
          <cell r="J550" t="str">
            <v>om_exp</v>
          </cell>
          <cell r="K550" t="str">
            <v>alloc_energy</v>
          </cell>
          <cell r="M550" t="str">
            <v>2010/12/1/8/A/0</v>
          </cell>
        </row>
        <row r="551">
          <cell r="A551" t="str">
            <v>550</v>
          </cell>
          <cell r="B551" t="str">
            <v>OM7_8134</v>
          </cell>
          <cell r="C551" t="str">
            <v>134 - Energy Allocation O &amp; M Exp Amount</v>
          </cell>
          <cell r="D551">
            <v>0</v>
          </cell>
          <cell r="F551" t="str">
            <v>CALC</v>
          </cell>
          <cell r="H551" t="str">
            <v>134</v>
          </cell>
          <cell r="I551" t="str">
            <v>C</v>
          </cell>
          <cell r="J551" t="str">
            <v>om_exp</v>
          </cell>
          <cell r="K551" t="str">
            <v>alloc_energy_amt</v>
          </cell>
          <cell r="M551" t="str">
            <v>2010/12/1/8/A/0</v>
          </cell>
        </row>
        <row r="552">
          <cell r="A552" t="str">
            <v>551</v>
          </cell>
          <cell r="B552" t="str">
            <v>OM7_8134</v>
          </cell>
          <cell r="C552" t="str">
            <v>134 - Energy Allocation O &amp; M Exp Amount</v>
          </cell>
          <cell r="D552">
            <v>0</v>
          </cell>
          <cell r="F552" t="str">
            <v>CALC</v>
          </cell>
          <cell r="H552" t="str">
            <v>134</v>
          </cell>
          <cell r="I552" t="str">
            <v>C</v>
          </cell>
          <cell r="J552" t="str">
            <v>om_exp</v>
          </cell>
          <cell r="K552" t="str">
            <v>alloc_energy_amt</v>
          </cell>
          <cell r="M552" t="str">
            <v>2010/12/1/8/A/0</v>
          </cell>
        </row>
        <row r="553">
          <cell r="A553" t="str">
            <v>552</v>
          </cell>
          <cell r="B553" t="str">
            <v>OM7_8134</v>
          </cell>
          <cell r="C553" t="str">
            <v>134 - Energy Allocation O &amp; M Exp Amount</v>
          </cell>
          <cell r="D553">
            <v>0</v>
          </cell>
          <cell r="F553" t="str">
            <v>CALC</v>
          </cell>
          <cell r="H553" t="str">
            <v>134</v>
          </cell>
          <cell r="I553" t="str">
            <v>C</v>
          </cell>
          <cell r="J553" t="str">
            <v>om_exp</v>
          </cell>
          <cell r="K553" t="str">
            <v>alloc_energy_amt</v>
          </cell>
          <cell r="M553" t="str">
            <v>2010/12/1/8/A/0</v>
          </cell>
        </row>
        <row r="554">
          <cell r="A554" t="str">
            <v>553</v>
          </cell>
          <cell r="B554" t="str">
            <v>OM7_8134</v>
          </cell>
          <cell r="C554" t="str">
            <v>134 - Energy Allocation O &amp; M Exp Amount</v>
          </cell>
          <cell r="D554">
            <v>0</v>
          </cell>
          <cell r="F554" t="str">
            <v>CALC</v>
          </cell>
          <cell r="H554" t="str">
            <v>134</v>
          </cell>
          <cell r="I554" t="str">
            <v>C</v>
          </cell>
          <cell r="J554" t="str">
            <v>om_exp</v>
          </cell>
          <cell r="K554" t="str">
            <v>alloc_energy_amt</v>
          </cell>
          <cell r="M554" t="str">
            <v>2010/12/1/8/A/0</v>
          </cell>
        </row>
        <row r="555">
          <cell r="A555" t="str">
            <v>554</v>
          </cell>
          <cell r="B555" t="str">
            <v>OMB_8134</v>
          </cell>
          <cell r="C555" t="str">
            <v>134 - CP Jurisdictional O &amp; M Exp Amount</v>
          </cell>
          <cell r="D555">
            <v>0</v>
          </cell>
          <cell r="F555" t="str">
            <v>CALC</v>
          </cell>
          <cell r="H555" t="str">
            <v>134</v>
          </cell>
          <cell r="I555" t="str">
            <v>C</v>
          </cell>
          <cell r="J555" t="str">
            <v>om_exp</v>
          </cell>
          <cell r="K555" t="str">
            <v>juris_cp_amt</v>
          </cell>
          <cell r="M555" t="str">
            <v>2010/12/1/8/A/0</v>
          </cell>
        </row>
        <row r="556">
          <cell r="A556" t="str">
            <v>555</v>
          </cell>
          <cell r="B556" t="str">
            <v>OMB_8134</v>
          </cell>
          <cell r="C556" t="str">
            <v>134 - CP Jurisdictional O &amp; M Exp Amount</v>
          </cell>
          <cell r="D556">
            <v>0</v>
          </cell>
          <cell r="F556" t="str">
            <v>CALC</v>
          </cell>
          <cell r="H556" t="str">
            <v>134</v>
          </cell>
          <cell r="I556" t="str">
            <v>C</v>
          </cell>
          <cell r="J556" t="str">
            <v>om_exp</v>
          </cell>
          <cell r="K556" t="str">
            <v>juris_cp_amt</v>
          </cell>
          <cell r="M556" t="str">
            <v>2010/12/1/8/A/0</v>
          </cell>
        </row>
        <row r="557">
          <cell r="A557" t="str">
            <v>556</v>
          </cell>
          <cell r="B557" t="str">
            <v>OMB_8134</v>
          </cell>
          <cell r="C557" t="str">
            <v>134 - CP Jurisdictional O &amp; M Exp Amount</v>
          </cell>
          <cell r="D557">
            <v>0</v>
          </cell>
          <cell r="F557" t="str">
            <v>CALC</v>
          </cell>
          <cell r="H557" t="str">
            <v>134</v>
          </cell>
          <cell r="I557" t="str">
            <v>C</v>
          </cell>
          <cell r="J557" t="str">
            <v>om_exp</v>
          </cell>
          <cell r="K557" t="str">
            <v>juris_cp_amt</v>
          </cell>
          <cell r="M557" t="str">
            <v>2010/12/1/8/A/0</v>
          </cell>
        </row>
        <row r="558">
          <cell r="A558" t="str">
            <v>557</v>
          </cell>
          <cell r="B558" t="str">
            <v>OMB_8134</v>
          </cell>
          <cell r="C558" t="str">
            <v>134 - CP Jurisdictional O &amp; M Exp Amount</v>
          </cell>
          <cell r="D558">
            <v>0</v>
          </cell>
          <cell r="F558" t="str">
            <v>CALC</v>
          </cell>
          <cell r="H558" t="str">
            <v>134</v>
          </cell>
          <cell r="I558" t="str">
            <v>C</v>
          </cell>
          <cell r="J558" t="str">
            <v>om_exp</v>
          </cell>
          <cell r="K558" t="str">
            <v>juris_cp_amt</v>
          </cell>
          <cell r="M558" t="str">
            <v>2010/12/1/8/A/0</v>
          </cell>
        </row>
        <row r="559">
          <cell r="A559" t="str">
            <v>558</v>
          </cell>
          <cell r="B559" t="str">
            <v>OM8_8134</v>
          </cell>
          <cell r="C559" t="str">
            <v>134 - CP Jurisdictional Factor</v>
          </cell>
          <cell r="D559">
            <v>0.98031049999999997</v>
          </cell>
          <cell r="F559" t="str">
            <v>CALC</v>
          </cell>
          <cell r="H559" t="str">
            <v>134</v>
          </cell>
          <cell r="I559" t="str">
            <v>C</v>
          </cell>
          <cell r="J559" t="str">
            <v>om_exp</v>
          </cell>
          <cell r="K559" t="str">
            <v>juris_cp</v>
          </cell>
          <cell r="M559" t="str">
            <v>2010/12/1/8/A/0</v>
          </cell>
        </row>
        <row r="560">
          <cell r="A560" t="str">
            <v>559</v>
          </cell>
          <cell r="B560" t="str">
            <v>OM8_8134</v>
          </cell>
          <cell r="C560" t="str">
            <v>134 - CP Jurisdictional Factor</v>
          </cell>
          <cell r="D560">
            <v>0.98031049999999997</v>
          </cell>
          <cell r="F560" t="str">
            <v>CALC</v>
          </cell>
          <cell r="H560" t="str">
            <v>134</v>
          </cell>
          <cell r="I560" t="str">
            <v>C</v>
          </cell>
          <cell r="J560" t="str">
            <v>om_exp</v>
          </cell>
          <cell r="K560" t="str">
            <v>juris_cp</v>
          </cell>
          <cell r="M560" t="str">
            <v>2010/12/1/8/A/0</v>
          </cell>
        </row>
        <row r="561">
          <cell r="A561" t="str">
            <v>560</v>
          </cell>
          <cell r="B561" t="str">
            <v>OM8_8134</v>
          </cell>
          <cell r="C561" t="str">
            <v>134 - CP Jurisdictional Factor</v>
          </cell>
          <cell r="D561">
            <v>0.98031049999999997</v>
          </cell>
          <cell r="F561" t="str">
            <v>CALC</v>
          </cell>
          <cell r="H561" t="str">
            <v>134</v>
          </cell>
          <cell r="I561" t="str">
            <v>C</v>
          </cell>
          <cell r="J561" t="str">
            <v>om_exp</v>
          </cell>
          <cell r="K561" t="str">
            <v>juris_cp</v>
          </cell>
          <cell r="M561" t="str">
            <v>2010/12/1/8/A/0</v>
          </cell>
        </row>
        <row r="562">
          <cell r="A562" t="str">
            <v>561</v>
          </cell>
          <cell r="B562" t="str">
            <v>OM8_8134</v>
          </cell>
          <cell r="C562" t="str">
            <v>134 - CP Jurisdictional Factor</v>
          </cell>
          <cell r="D562">
            <v>0.98031049999999997</v>
          </cell>
          <cell r="F562" t="str">
            <v>CALC</v>
          </cell>
          <cell r="H562" t="str">
            <v>134</v>
          </cell>
          <cell r="I562" t="str">
            <v>C</v>
          </cell>
          <cell r="J562" t="str">
            <v>om_exp</v>
          </cell>
          <cell r="K562" t="str">
            <v>juris_cp</v>
          </cell>
          <cell r="M562" t="str">
            <v>2010/12/1/8/A/0</v>
          </cell>
        </row>
        <row r="563">
          <cell r="A563" t="str">
            <v>562</v>
          </cell>
          <cell r="B563" t="str">
            <v>OMA_8134</v>
          </cell>
          <cell r="C563" t="str">
            <v>134 - Energy Jurisdictional Factor</v>
          </cell>
          <cell r="D563">
            <v>0.980271</v>
          </cell>
          <cell r="F563" t="str">
            <v>CALC</v>
          </cell>
          <cell r="H563" t="str">
            <v>134</v>
          </cell>
          <cell r="I563" t="str">
            <v>C</v>
          </cell>
          <cell r="J563" t="str">
            <v>om_exp</v>
          </cell>
          <cell r="K563" t="str">
            <v>juris_energy</v>
          </cell>
          <cell r="M563" t="str">
            <v>2010/12/1/8/A/0</v>
          </cell>
        </row>
        <row r="564">
          <cell r="A564" t="str">
            <v>563</v>
          </cell>
          <cell r="B564" t="str">
            <v>OMA_8134</v>
          </cell>
          <cell r="C564" t="str">
            <v>134 - Energy Jurisdictional Factor</v>
          </cell>
          <cell r="D564">
            <v>0.980271</v>
          </cell>
          <cell r="F564" t="str">
            <v>CALC</v>
          </cell>
          <cell r="H564" t="str">
            <v>134</v>
          </cell>
          <cell r="I564" t="str">
            <v>C</v>
          </cell>
          <cell r="J564" t="str">
            <v>om_exp</v>
          </cell>
          <cell r="K564" t="str">
            <v>juris_energy</v>
          </cell>
          <cell r="M564" t="str">
            <v>2010/12/1/8/A/0</v>
          </cell>
        </row>
        <row r="565">
          <cell r="A565" t="str">
            <v>564</v>
          </cell>
          <cell r="B565" t="str">
            <v>OMA_8134</v>
          </cell>
          <cell r="C565" t="str">
            <v>134 - Energy Jurisdictional Factor</v>
          </cell>
          <cell r="D565">
            <v>0.980271</v>
          </cell>
          <cell r="F565" t="str">
            <v>CALC</v>
          </cell>
          <cell r="H565" t="str">
            <v>134</v>
          </cell>
          <cell r="I565" t="str">
            <v>C</v>
          </cell>
          <cell r="J565" t="str">
            <v>om_exp</v>
          </cell>
          <cell r="K565" t="str">
            <v>juris_energy</v>
          </cell>
          <cell r="M565" t="str">
            <v>2010/12/1/8/A/0</v>
          </cell>
        </row>
        <row r="566">
          <cell r="A566" t="str">
            <v>565</v>
          </cell>
          <cell r="B566" t="str">
            <v>OMA_8134</v>
          </cell>
          <cell r="C566" t="str">
            <v>134 - Energy Jurisdictional Factor</v>
          </cell>
          <cell r="D566">
            <v>0.980271</v>
          </cell>
          <cell r="F566" t="str">
            <v>CALC</v>
          </cell>
          <cell r="H566" t="str">
            <v>134</v>
          </cell>
          <cell r="I566" t="str">
            <v>C</v>
          </cell>
          <cell r="J566" t="str">
            <v>om_exp</v>
          </cell>
          <cell r="K566" t="str">
            <v>juris_energy</v>
          </cell>
          <cell r="M566" t="str">
            <v>2010/12/1/8/A/0</v>
          </cell>
        </row>
        <row r="567">
          <cell r="A567" t="str">
            <v>566</v>
          </cell>
          <cell r="B567" t="str">
            <v>OM1_8134</v>
          </cell>
          <cell r="C567" t="str">
            <v>134 - O &amp; M Expenses Amount</v>
          </cell>
          <cell r="D567">
            <v>0</v>
          </cell>
          <cell r="F567" t="str">
            <v>CALC</v>
          </cell>
          <cell r="H567" t="str">
            <v>134</v>
          </cell>
          <cell r="I567" t="str">
            <v>C</v>
          </cell>
          <cell r="J567" t="str">
            <v>om_exp</v>
          </cell>
          <cell r="K567" t="str">
            <v>beg_bal</v>
          </cell>
          <cell r="M567" t="str">
            <v>2010/12/1/8/A/0</v>
          </cell>
        </row>
        <row r="568">
          <cell r="A568" t="str">
            <v>567</v>
          </cell>
          <cell r="B568" t="str">
            <v>OM1_8134</v>
          </cell>
          <cell r="C568" t="str">
            <v>134 - O &amp; M Expenses Amount</v>
          </cell>
          <cell r="D568">
            <v>0</v>
          </cell>
          <cell r="F568" t="str">
            <v>CALC</v>
          </cell>
          <cell r="H568" t="str">
            <v>134</v>
          </cell>
          <cell r="I568" t="str">
            <v>C</v>
          </cell>
          <cell r="J568" t="str">
            <v>om_exp</v>
          </cell>
          <cell r="K568" t="str">
            <v>beg_bal</v>
          </cell>
          <cell r="M568" t="str">
            <v>2010/12/1/8/A/0</v>
          </cell>
        </row>
        <row r="569">
          <cell r="A569" t="str">
            <v>568</v>
          </cell>
          <cell r="B569" t="str">
            <v>OM1_8134</v>
          </cell>
          <cell r="C569" t="str">
            <v>134 - O &amp; M Expenses Amount</v>
          </cell>
          <cell r="D569">
            <v>0</v>
          </cell>
          <cell r="F569" t="str">
            <v>CALC</v>
          </cell>
          <cell r="H569" t="str">
            <v>134</v>
          </cell>
          <cell r="I569" t="str">
            <v>C</v>
          </cell>
          <cell r="J569" t="str">
            <v>om_exp</v>
          </cell>
          <cell r="K569" t="str">
            <v>beg_bal</v>
          </cell>
          <cell r="M569" t="str">
            <v>2010/12/1/8/A/0</v>
          </cell>
        </row>
        <row r="570">
          <cell r="A570" t="str">
            <v>569</v>
          </cell>
          <cell r="B570" t="str">
            <v>OM1_8134</v>
          </cell>
          <cell r="C570" t="str">
            <v>134 - O &amp; M Expenses Amount</v>
          </cell>
          <cell r="D570">
            <v>0</v>
          </cell>
          <cell r="F570" t="str">
            <v>CALC</v>
          </cell>
          <cell r="H570" t="str">
            <v>134</v>
          </cell>
          <cell r="I570" t="str">
            <v>C</v>
          </cell>
          <cell r="J570" t="str">
            <v>om_exp</v>
          </cell>
          <cell r="K570" t="str">
            <v>beg_bal</v>
          </cell>
          <cell r="M570" t="str">
            <v>2010/12/1/8/A/0</v>
          </cell>
        </row>
        <row r="571">
          <cell r="A571" t="str">
            <v>570</v>
          </cell>
          <cell r="B571" t="str">
            <v>OM9_8134</v>
          </cell>
          <cell r="C571" t="str">
            <v>134 - GCP Jurisdictional Factor</v>
          </cell>
          <cell r="D571">
            <v>1</v>
          </cell>
          <cell r="F571" t="str">
            <v>CALC</v>
          </cell>
          <cell r="H571" t="str">
            <v>134</v>
          </cell>
          <cell r="I571" t="str">
            <v>C</v>
          </cell>
          <cell r="J571" t="str">
            <v>om_exp</v>
          </cell>
          <cell r="K571" t="str">
            <v>juris_gcp</v>
          </cell>
          <cell r="M571" t="str">
            <v>2010/12/1/8/A/0</v>
          </cell>
        </row>
        <row r="572">
          <cell r="A572" t="str">
            <v>571</v>
          </cell>
          <cell r="B572" t="str">
            <v>OM9_8134</v>
          </cell>
          <cell r="C572" t="str">
            <v>134 - GCP Jurisdictional Factor</v>
          </cell>
          <cell r="D572">
            <v>1</v>
          </cell>
          <cell r="F572" t="str">
            <v>CALC</v>
          </cell>
          <cell r="H572" t="str">
            <v>134</v>
          </cell>
          <cell r="I572" t="str">
            <v>C</v>
          </cell>
          <cell r="J572" t="str">
            <v>om_exp</v>
          </cell>
          <cell r="K572" t="str">
            <v>juris_gcp</v>
          </cell>
          <cell r="M572" t="str">
            <v>2010/12/1/8/A/0</v>
          </cell>
        </row>
        <row r="573">
          <cell r="A573" t="str">
            <v>572</v>
          </cell>
          <cell r="B573" t="str">
            <v>OM9_8134</v>
          </cell>
          <cell r="C573" t="str">
            <v>134 - GCP Jurisdictional Factor</v>
          </cell>
          <cell r="D573">
            <v>1</v>
          </cell>
          <cell r="F573" t="str">
            <v>CALC</v>
          </cell>
          <cell r="H573" t="str">
            <v>134</v>
          </cell>
          <cell r="I573" t="str">
            <v>C</v>
          </cell>
          <cell r="J573" t="str">
            <v>om_exp</v>
          </cell>
          <cell r="K573" t="str">
            <v>juris_gcp</v>
          </cell>
          <cell r="M573" t="str">
            <v>2010/12/1/8/A/0</v>
          </cell>
        </row>
        <row r="574">
          <cell r="A574" t="str">
            <v>573</v>
          </cell>
          <cell r="B574" t="str">
            <v>OM9_8134</v>
          </cell>
          <cell r="C574" t="str">
            <v>134 - GCP Jurisdictional Factor</v>
          </cell>
          <cell r="D574">
            <v>1</v>
          </cell>
          <cell r="F574" t="str">
            <v>CALC</v>
          </cell>
          <cell r="H574" t="str">
            <v>134</v>
          </cell>
          <cell r="I574" t="str">
            <v>C</v>
          </cell>
          <cell r="J574" t="str">
            <v>om_exp</v>
          </cell>
          <cell r="K574" t="str">
            <v>juris_gcp</v>
          </cell>
          <cell r="M574" t="str">
            <v>2010/12/1/8/A/0</v>
          </cell>
        </row>
        <row r="575">
          <cell r="A575" t="str">
            <v>574</v>
          </cell>
          <cell r="B575" t="str">
            <v>OMD_8134</v>
          </cell>
          <cell r="C575" t="str">
            <v>134 - Energy Jurisdictional O &amp; M Exp Amount</v>
          </cell>
          <cell r="D575">
            <v>0</v>
          </cell>
          <cell r="F575" t="str">
            <v>CALC</v>
          </cell>
          <cell r="H575" t="str">
            <v>134</v>
          </cell>
          <cell r="I575" t="str">
            <v>C</v>
          </cell>
          <cell r="J575" t="str">
            <v>om_exp</v>
          </cell>
          <cell r="K575" t="str">
            <v>juris_energy_amt</v>
          </cell>
          <cell r="M575" t="str">
            <v>2010/12/1/8/A/0</v>
          </cell>
        </row>
        <row r="576">
          <cell r="A576" t="str">
            <v>575</v>
          </cell>
          <cell r="B576" t="str">
            <v>OMD_8134</v>
          </cell>
          <cell r="C576" t="str">
            <v>134 - Energy Jurisdictional O &amp; M Exp Amount</v>
          </cell>
          <cell r="D576">
            <v>0</v>
          </cell>
          <cell r="F576" t="str">
            <v>CALC</v>
          </cell>
          <cell r="H576" t="str">
            <v>134</v>
          </cell>
          <cell r="I576" t="str">
            <v>C</v>
          </cell>
          <cell r="J576" t="str">
            <v>om_exp</v>
          </cell>
          <cell r="K576" t="str">
            <v>juris_energy_amt</v>
          </cell>
          <cell r="M576" t="str">
            <v>2010/12/1/8/A/0</v>
          </cell>
        </row>
        <row r="577">
          <cell r="A577" t="str">
            <v>576</v>
          </cell>
          <cell r="B577" t="str">
            <v>OMD_8134</v>
          </cell>
          <cell r="C577" t="str">
            <v>134 - Energy Jurisdictional O &amp; M Exp Amount</v>
          </cell>
          <cell r="D577">
            <v>0</v>
          </cell>
          <cell r="F577" t="str">
            <v>CALC</v>
          </cell>
          <cell r="H577" t="str">
            <v>134</v>
          </cell>
          <cell r="I577" t="str">
            <v>C</v>
          </cell>
          <cell r="J577" t="str">
            <v>om_exp</v>
          </cell>
          <cell r="K577" t="str">
            <v>juris_energy_amt</v>
          </cell>
          <cell r="M577" t="str">
            <v>2010/12/1/8/A/0</v>
          </cell>
        </row>
        <row r="578">
          <cell r="A578" t="str">
            <v>577</v>
          </cell>
          <cell r="B578" t="str">
            <v>OMD_8134</v>
          </cell>
          <cell r="C578" t="str">
            <v>134 - Energy Jurisdictional O &amp; M Exp Amount</v>
          </cell>
          <cell r="D578">
            <v>0</v>
          </cell>
          <cell r="F578" t="str">
            <v>CALC</v>
          </cell>
          <cell r="H578" t="str">
            <v>134</v>
          </cell>
          <cell r="I578" t="str">
            <v>C</v>
          </cell>
          <cell r="J578" t="str">
            <v>om_exp</v>
          </cell>
          <cell r="K578" t="str">
            <v>juris_energy_amt</v>
          </cell>
          <cell r="M578" t="str">
            <v>2010/12/1/8/A/0</v>
          </cell>
        </row>
        <row r="579">
          <cell r="A579" t="str">
            <v>578</v>
          </cell>
          <cell r="B579" t="str">
            <v>OME_8134</v>
          </cell>
          <cell r="C579" t="str">
            <v>134 - Total Jurisdictional O &amp; M Exp Amount</v>
          </cell>
          <cell r="D579">
            <v>0</v>
          </cell>
          <cell r="F579" t="str">
            <v>CALC</v>
          </cell>
          <cell r="H579" t="str">
            <v>134</v>
          </cell>
          <cell r="I579" t="str">
            <v>C</v>
          </cell>
          <cell r="J579" t="str">
            <v>om_exp</v>
          </cell>
          <cell r="K579" t="str">
            <v>total_juris_amt</v>
          </cell>
          <cell r="M579" t="str">
            <v>2010/12/1/8/A/0</v>
          </cell>
        </row>
        <row r="580">
          <cell r="A580" t="str">
            <v>579</v>
          </cell>
          <cell r="B580" t="str">
            <v>OME_8134</v>
          </cell>
          <cell r="C580" t="str">
            <v>134 - Total Jurisdictional O &amp; M Exp Amount</v>
          </cell>
          <cell r="D580">
            <v>0</v>
          </cell>
          <cell r="F580" t="str">
            <v>CALC</v>
          </cell>
          <cell r="H580" t="str">
            <v>134</v>
          </cell>
          <cell r="I580" t="str">
            <v>C</v>
          </cell>
          <cell r="J580" t="str">
            <v>om_exp</v>
          </cell>
          <cell r="K580" t="str">
            <v>total_juris_amt</v>
          </cell>
          <cell r="M580" t="str">
            <v>2010/12/1/8/A/0</v>
          </cell>
        </row>
        <row r="581">
          <cell r="A581" t="str">
            <v>580</v>
          </cell>
          <cell r="B581" t="str">
            <v>OME_8134</v>
          </cell>
          <cell r="C581" t="str">
            <v>134 - Total Jurisdictional O &amp; M Exp Amount</v>
          </cell>
          <cell r="D581">
            <v>0</v>
          </cell>
          <cell r="F581" t="str">
            <v>CALC</v>
          </cell>
          <cell r="H581" t="str">
            <v>134</v>
          </cell>
          <cell r="I581" t="str">
            <v>C</v>
          </cell>
          <cell r="J581" t="str">
            <v>om_exp</v>
          </cell>
          <cell r="K581" t="str">
            <v>total_juris_amt</v>
          </cell>
          <cell r="M581" t="str">
            <v>2010/12/1/8/A/0</v>
          </cell>
        </row>
        <row r="582">
          <cell r="A582" t="str">
            <v>581</v>
          </cell>
          <cell r="B582" t="str">
            <v>OME_8134</v>
          </cell>
          <cell r="C582" t="str">
            <v>134 - Total Jurisdictional O &amp; M Exp Amount</v>
          </cell>
          <cell r="D582">
            <v>0</v>
          </cell>
          <cell r="F582" t="str">
            <v>CALC</v>
          </cell>
          <cell r="H582" t="str">
            <v>134</v>
          </cell>
          <cell r="I582" t="str">
            <v>C</v>
          </cell>
          <cell r="J582" t="str">
            <v>om_exp</v>
          </cell>
          <cell r="K582" t="str">
            <v>total_juris_amt</v>
          </cell>
          <cell r="M582" t="str">
            <v>2010/12/1/8/A/0</v>
          </cell>
        </row>
        <row r="583">
          <cell r="A583" t="str">
            <v>582</v>
          </cell>
          <cell r="B583" t="str">
            <v>506_1490</v>
          </cell>
          <cell r="C583" t="str">
            <v xml:space="preserve">MISC STM PWR EXP-WATER PERMIT FEES-ECRC           </v>
          </cell>
          <cell r="D583">
            <v>0</v>
          </cell>
          <cell r="E583" t="str">
            <v>506149</v>
          </cell>
          <cell r="F583" t="str">
            <v>WALKER</v>
          </cell>
          <cell r="G583" t="str">
            <v>CM</v>
          </cell>
          <cell r="H583" t="str">
            <v>135</v>
          </cell>
          <cell r="I583" t="str">
            <v>W</v>
          </cell>
          <cell r="M583" t="str">
            <v>2010/12/1/8/A/0</v>
          </cell>
        </row>
        <row r="584">
          <cell r="A584" t="str">
            <v>583</v>
          </cell>
          <cell r="B584" t="str">
            <v>OM5_8135</v>
          </cell>
          <cell r="C584" t="str">
            <v>135 - CP Allocation O &amp; M Exp Amount</v>
          </cell>
          <cell r="D584">
            <v>0</v>
          </cell>
          <cell r="F584" t="str">
            <v>CALC</v>
          </cell>
          <cell r="H584" t="str">
            <v>135</v>
          </cell>
          <cell r="I584" t="str">
            <v>C</v>
          </cell>
          <cell r="J584" t="str">
            <v>om_exp</v>
          </cell>
          <cell r="K584" t="str">
            <v>alloc_cp_amt</v>
          </cell>
          <cell r="M584" t="str">
            <v>2010/12/1/8/A/0</v>
          </cell>
        </row>
        <row r="585">
          <cell r="A585" t="str">
            <v>584</v>
          </cell>
          <cell r="B585" t="str">
            <v>OM5_8135</v>
          </cell>
          <cell r="C585" t="str">
            <v>135 - CP Allocation O &amp; M Exp Amount</v>
          </cell>
          <cell r="D585">
            <v>0</v>
          </cell>
          <cell r="F585" t="str">
            <v>CALC</v>
          </cell>
          <cell r="H585" t="str">
            <v>135</v>
          </cell>
          <cell r="I585" t="str">
            <v>C</v>
          </cell>
          <cell r="J585" t="str">
            <v>om_exp</v>
          </cell>
          <cell r="K585" t="str">
            <v>alloc_cp_amt</v>
          </cell>
          <cell r="M585" t="str">
            <v>2010/12/1/8/A/0</v>
          </cell>
        </row>
        <row r="586">
          <cell r="A586" t="str">
            <v>585</v>
          </cell>
          <cell r="B586" t="str">
            <v>OM5_8135</v>
          </cell>
          <cell r="C586" t="str">
            <v>135 - CP Allocation O &amp; M Exp Amount</v>
          </cell>
          <cell r="D586">
            <v>0</v>
          </cell>
          <cell r="F586" t="str">
            <v>CALC</v>
          </cell>
          <cell r="H586" t="str">
            <v>135</v>
          </cell>
          <cell r="I586" t="str">
            <v>C</v>
          </cell>
          <cell r="J586" t="str">
            <v>om_exp</v>
          </cell>
          <cell r="K586" t="str">
            <v>alloc_cp_amt</v>
          </cell>
          <cell r="M586" t="str">
            <v>2010/12/1/8/A/0</v>
          </cell>
        </row>
        <row r="587">
          <cell r="A587" t="str">
            <v>586</v>
          </cell>
          <cell r="B587" t="str">
            <v>OM2_8135</v>
          </cell>
          <cell r="C587" t="str">
            <v>135 - CP Allocation Factor</v>
          </cell>
          <cell r="D587">
            <v>1</v>
          </cell>
          <cell r="F587" t="str">
            <v>CALC</v>
          </cell>
          <cell r="H587" t="str">
            <v>135</v>
          </cell>
          <cell r="I587" t="str">
            <v>C</v>
          </cell>
          <cell r="J587" t="str">
            <v>om_exp</v>
          </cell>
          <cell r="K587" t="str">
            <v>alloc_cp</v>
          </cell>
          <cell r="M587" t="str">
            <v>2010/12/1/8/A/0</v>
          </cell>
        </row>
        <row r="588">
          <cell r="A588" t="str">
            <v>587</v>
          </cell>
          <cell r="B588" t="str">
            <v>OM2_8135</v>
          </cell>
          <cell r="C588" t="str">
            <v>135 - CP Allocation Factor</v>
          </cell>
          <cell r="D588">
            <v>1</v>
          </cell>
          <cell r="F588" t="str">
            <v>CALC</v>
          </cell>
          <cell r="H588" t="str">
            <v>135</v>
          </cell>
          <cell r="I588" t="str">
            <v>C</v>
          </cell>
          <cell r="J588" t="str">
            <v>om_exp</v>
          </cell>
          <cell r="K588" t="str">
            <v>alloc_cp</v>
          </cell>
          <cell r="M588" t="str">
            <v>2010/12/1/8/A/0</v>
          </cell>
        </row>
        <row r="589">
          <cell r="A589" t="str">
            <v>588</v>
          </cell>
          <cell r="B589" t="str">
            <v>OM2_8135</v>
          </cell>
          <cell r="C589" t="str">
            <v>135 - CP Allocation Factor</v>
          </cell>
          <cell r="D589">
            <v>1</v>
          </cell>
          <cell r="F589" t="str">
            <v>CALC</v>
          </cell>
          <cell r="H589" t="str">
            <v>135</v>
          </cell>
          <cell r="I589" t="str">
            <v>C</v>
          </cell>
          <cell r="J589" t="str">
            <v>om_exp</v>
          </cell>
          <cell r="K589" t="str">
            <v>alloc_cp</v>
          </cell>
          <cell r="M589" t="str">
            <v>2010/12/1/8/A/0</v>
          </cell>
        </row>
        <row r="590">
          <cell r="A590" t="str">
            <v>589</v>
          </cell>
          <cell r="B590" t="str">
            <v>OM6_8135</v>
          </cell>
          <cell r="C590" t="str">
            <v>135 - GCP Allocation O &amp; M Exp Amount</v>
          </cell>
          <cell r="D590">
            <v>0</v>
          </cell>
          <cell r="F590" t="str">
            <v>CALC</v>
          </cell>
          <cell r="H590" t="str">
            <v>135</v>
          </cell>
          <cell r="I590" t="str">
            <v>C</v>
          </cell>
          <cell r="J590" t="str">
            <v>om_exp</v>
          </cell>
          <cell r="K590" t="str">
            <v>alloc_gcp_amt</v>
          </cell>
          <cell r="M590" t="str">
            <v>2010/12/1/8/A/0</v>
          </cell>
        </row>
        <row r="591">
          <cell r="A591" t="str">
            <v>590</v>
          </cell>
          <cell r="B591" t="str">
            <v>OM6_8135</v>
          </cell>
          <cell r="C591" t="str">
            <v>135 - GCP Allocation O &amp; M Exp Amount</v>
          </cell>
          <cell r="D591">
            <v>0</v>
          </cell>
          <cell r="F591" t="str">
            <v>CALC</v>
          </cell>
          <cell r="H591" t="str">
            <v>135</v>
          </cell>
          <cell r="I591" t="str">
            <v>C</v>
          </cell>
          <cell r="J591" t="str">
            <v>om_exp</v>
          </cell>
          <cell r="K591" t="str">
            <v>alloc_gcp_amt</v>
          </cell>
          <cell r="M591" t="str">
            <v>2010/12/1/8/A/0</v>
          </cell>
        </row>
        <row r="592">
          <cell r="A592" t="str">
            <v>591</v>
          </cell>
          <cell r="B592" t="str">
            <v>OM6_8135</v>
          </cell>
          <cell r="C592" t="str">
            <v>135 - GCP Allocation O &amp; M Exp Amount</v>
          </cell>
          <cell r="D592">
            <v>0</v>
          </cell>
          <cell r="F592" t="str">
            <v>CALC</v>
          </cell>
          <cell r="H592" t="str">
            <v>135</v>
          </cell>
          <cell r="I592" t="str">
            <v>C</v>
          </cell>
          <cell r="J592" t="str">
            <v>om_exp</v>
          </cell>
          <cell r="K592" t="str">
            <v>alloc_gcp_amt</v>
          </cell>
          <cell r="M592" t="str">
            <v>2010/12/1/8/A/0</v>
          </cell>
        </row>
        <row r="593">
          <cell r="A593" t="str">
            <v>592</v>
          </cell>
          <cell r="B593" t="str">
            <v>OM3_8135</v>
          </cell>
          <cell r="C593" t="str">
            <v>135 - GCP Allocation Factor</v>
          </cell>
          <cell r="D593">
            <v>0</v>
          </cell>
          <cell r="F593" t="str">
            <v>CALC</v>
          </cell>
          <cell r="H593" t="str">
            <v>135</v>
          </cell>
          <cell r="I593" t="str">
            <v>C</v>
          </cell>
          <cell r="J593" t="str">
            <v>om_exp</v>
          </cell>
          <cell r="K593" t="str">
            <v>alloc_gcp</v>
          </cell>
          <cell r="M593" t="str">
            <v>2010/12/1/8/A/0</v>
          </cell>
        </row>
        <row r="594">
          <cell r="A594" t="str">
            <v>593</v>
          </cell>
          <cell r="B594" t="str">
            <v>OM3_8135</v>
          </cell>
          <cell r="C594" t="str">
            <v>135 - GCP Allocation Factor</v>
          </cell>
          <cell r="D594">
            <v>0</v>
          </cell>
          <cell r="F594" t="str">
            <v>CALC</v>
          </cell>
          <cell r="H594" t="str">
            <v>135</v>
          </cell>
          <cell r="I594" t="str">
            <v>C</v>
          </cell>
          <cell r="J594" t="str">
            <v>om_exp</v>
          </cell>
          <cell r="K594" t="str">
            <v>alloc_gcp</v>
          </cell>
          <cell r="M594" t="str">
            <v>2010/12/1/8/A/0</v>
          </cell>
        </row>
        <row r="595">
          <cell r="A595" t="str">
            <v>594</v>
          </cell>
          <cell r="B595" t="str">
            <v>OM3_8135</v>
          </cell>
          <cell r="C595" t="str">
            <v>135 - GCP Allocation Factor</v>
          </cell>
          <cell r="D595">
            <v>0</v>
          </cell>
          <cell r="F595" t="str">
            <v>CALC</v>
          </cell>
          <cell r="H595" t="str">
            <v>135</v>
          </cell>
          <cell r="I595" t="str">
            <v>C</v>
          </cell>
          <cell r="J595" t="str">
            <v>om_exp</v>
          </cell>
          <cell r="K595" t="str">
            <v>alloc_gcp</v>
          </cell>
          <cell r="M595" t="str">
            <v>2010/12/1/8/A/0</v>
          </cell>
        </row>
        <row r="596">
          <cell r="A596" t="str">
            <v>595</v>
          </cell>
          <cell r="B596" t="str">
            <v>OMC_8135</v>
          </cell>
          <cell r="C596" t="str">
            <v>135 - GCP Jurisdictional O &amp; M Exp Amount</v>
          </cell>
          <cell r="D596">
            <v>0</v>
          </cell>
          <cell r="F596" t="str">
            <v>CALC</v>
          </cell>
          <cell r="H596" t="str">
            <v>135</v>
          </cell>
          <cell r="I596" t="str">
            <v>C</v>
          </cell>
          <cell r="J596" t="str">
            <v>om_exp</v>
          </cell>
          <cell r="K596" t="str">
            <v>juris_gcp_amt</v>
          </cell>
          <cell r="M596" t="str">
            <v>2010/12/1/8/A/0</v>
          </cell>
        </row>
        <row r="597">
          <cell r="A597" t="str">
            <v>596</v>
          </cell>
          <cell r="B597" t="str">
            <v>OMC_8135</v>
          </cell>
          <cell r="C597" t="str">
            <v>135 - GCP Jurisdictional O &amp; M Exp Amount</v>
          </cell>
          <cell r="D597">
            <v>0</v>
          </cell>
          <cell r="F597" t="str">
            <v>CALC</v>
          </cell>
          <cell r="H597" t="str">
            <v>135</v>
          </cell>
          <cell r="I597" t="str">
            <v>C</v>
          </cell>
          <cell r="J597" t="str">
            <v>om_exp</v>
          </cell>
          <cell r="K597" t="str">
            <v>juris_gcp_amt</v>
          </cell>
          <cell r="M597" t="str">
            <v>2010/12/1/8/A/0</v>
          </cell>
        </row>
        <row r="598">
          <cell r="A598" t="str">
            <v>597</v>
          </cell>
          <cell r="B598" t="str">
            <v>OMC_8135</v>
          </cell>
          <cell r="C598" t="str">
            <v>135 - GCP Jurisdictional O &amp; M Exp Amount</v>
          </cell>
          <cell r="D598">
            <v>0</v>
          </cell>
          <cell r="F598" t="str">
            <v>CALC</v>
          </cell>
          <cell r="H598" t="str">
            <v>135</v>
          </cell>
          <cell r="I598" t="str">
            <v>C</v>
          </cell>
          <cell r="J598" t="str">
            <v>om_exp</v>
          </cell>
          <cell r="K598" t="str">
            <v>juris_gcp_amt</v>
          </cell>
          <cell r="M598" t="str">
            <v>2010/12/1/8/A/0</v>
          </cell>
        </row>
        <row r="599">
          <cell r="A599" t="str">
            <v>598</v>
          </cell>
          <cell r="B599" t="str">
            <v>OM4_8135</v>
          </cell>
          <cell r="C599" t="str">
            <v>135 - Energy Allocation Factor</v>
          </cell>
          <cell r="D599">
            <v>0</v>
          </cell>
          <cell r="F599" t="str">
            <v>CALC</v>
          </cell>
          <cell r="H599" t="str">
            <v>135</v>
          </cell>
          <cell r="I599" t="str">
            <v>C</v>
          </cell>
          <cell r="J599" t="str">
            <v>om_exp</v>
          </cell>
          <cell r="K599" t="str">
            <v>alloc_energy</v>
          </cell>
          <cell r="M599" t="str">
            <v>2010/12/1/8/A/0</v>
          </cell>
        </row>
        <row r="600">
          <cell r="A600" t="str">
            <v>599</v>
          </cell>
          <cell r="B600" t="str">
            <v>OM4_8135</v>
          </cell>
          <cell r="C600" t="str">
            <v>135 - Energy Allocation Factor</v>
          </cell>
          <cell r="D600">
            <v>0</v>
          </cell>
          <cell r="F600" t="str">
            <v>CALC</v>
          </cell>
          <cell r="H600" t="str">
            <v>135</v>
          </cell>
          <cell r="I600" t="str">
            <v>C</v>
          </cell>
          <cell r="J600" t="str">
            <v>om_exp</v>
          </cell>
          <cell r="K600" t="str">
            <v>alloc_energy</v>
          </cell>
          <cell r="M600" t="str">
            <v>2010/12/1/8/A/0</v>
          </cell>
        </row>
        <row r="601">
          <cell r="A601" t="str">
            <v>600</v>
          </cell>
          <cell r="B601" t="str">
            <v>OM4_8135</v>
          </cell>
          <cell r="C601" t="str">
            <v>135 - Energy Allocation Factor</v>
          </cell>
          <cell r="D601">
            <v>0</v>
          </cell>
          <cell r="F601" t="str">
            <v>CALC</v>
          </cell>
          <cell r="H601" t="str">
            <v>135</v>
          </cell>
          <cell r="I601" t="str">
            <v>C</v>
          </cell>
          <cell r="J601" t="str">
            <v>om_exp</v>
          </cell>
          <cell r="K601" t="str">
            <v>alloc_energy</v>
          </cell>
          <cell r="M601" t="str">
            <v>2010/12/1/8/A/0</v>
          </cell>
        </row>
        <row r="602">
          <cell r="A602" t="str">
            <v>601</v>
          </cell>
          <cell r="B602" t="str">
            <v>OM7_8135</v>
          </cell>
          <cell r="C602" t="str">
            <v>135 - Energy Allocation O &amp; M Exp Amount</v>
          </cell>
          <cell r="D602">
            <v>0</v>
          </cell>
          <cell r="F602" t="str">
            <v>CALC</v>
          </cell>
          <cell r="H602" t="str">
            <v>135</v>
          </cell>
          <cell r="I602" t="str">
            <v>C</v>
          </cell>
          <cell r="J602" t="str">
            <v>om_exp</v>
          </cell>
          <cell r="K602" t="str">
            <v>alloc_energy_amt</v>
          </cell>
          <cell r="M602" t="str">
            <v>2010/12/1/8/A/0</v>
          </cell>
        </row>
        <row r="603">
          <cell r="A603" t="str">
            <v>602</v>
          </cell>
          <cell r="B603" t="str">
            <v>OM7_8135</v>
          </cell>
          <cell r="C603" t="str">
            <v>135 - Energy Allocation O &amp; M Exp Amount</v>
          </cell>
          <cell r="D603">
            <v>0</v>
          </cell>
          <cell r="F603" t="str">
            <v>CALC</v>
          </cell>
          <cell r="H603" t="str">
            <v>135</v>
          </cell>
          <cell r="I603" t="str">
            <v>C</v>
          </cell>
          <cell r="J603" t="str">
            <v>om_exp</v>
          </cell>
          <cell r="K603" t="str">
            <v>alloc_energy_amt</v>
          </cell>
          <cell r="M603" t="str">
            <v>2010/12/1/8/A/0</v>
          </cell>
        </row>
        <row r="604">
          <cell r="A604" t="str">
            <v>603</v>
          </cell>
          <cell r="B604" t="str">
            <v>OM7_8135</v>
          </cell>
          <cell r="C604" t="str">
            <v>135 - Energy Allocation O &amp; M Exp Amount</v>
          </cell>
          <cell r="D604">
            <v>0</v>
          </cell>
          <cell r="F604" t="str">
            <v>CALC</v>
          </cell>
          <cell r="H604" t="str">
            <v>135</v>
          </cell>
          <cell r="I604" t="str">
            <v>C</v>
          </cell>
          <cell r="J604" t="str">
            <v>om_exp</v>
          </cell>
          <cell r="K604" t="str">
            <v>alloc_energy_amt</v>
          </cell>
          <cell r="M604" t="str">
            <v>2010/12/1/8/A/0</v>
          </cell>
        </row>
        <row r="605">
          <cell r="A605" t="str">
            <v>604</v>
          </cell>
          <cell r="B605" t="str">
            <v>OMB_8135</v>
          </cell>
          <cell r="C605" t="str">
            <v>135 - CP Jurisdictional O &amp; M Exp Amount</v>
          </cell>
          <cell r="D605">
            <v>0</v>
          </cell>
          <cell r="F605" t="str">
            <v>CALC</v>
          </cell>
          <cell r="H605" t="str">
            <v>135</v>
          </cell>
          <cell r="I605" t="str">
            <v>C</v>
          </cell>
          <cell r="J605" t="str">
            <v>om_exp</v>
          </cell>
          <cell r="K605" t="str">
            <v>juris_cp_amt</v>
          </cell>
          <cell r="M605" t="str">
            <v>2010/12/1/8/A/0</v>
          </cell>
        </row>
        <row r="606">
          <cell r="A606" t="str">
            <v>605</v>
          </cell>
          <cell r="B606" t="str">
            <v>OMB_8135</v>
          </cell>
          <cell r="C606" t="str">
            <v>135 - CP Jurisdictional O &amp; M Exp Amount</v>
          </cell>
          <cell r="D606">
            <v>0</v>
          </cell>
          <cell r="F606" t="str">
            <v>CALC</v>
          </cell>
          <cell r="H606" t="str">
            <v>135</v>
          </cell>
          <cell r="I606" t="str">
            <v>C</v>
          </cell>
          <cell r="J606" t="str">
            <v>om_exp</v>
          </cell>
          <cell r="K606" t="str">
            <v>juris_cp_amt</v>
          </cell>
          <cell r="M606" t="str">
            <v>2010/12/1/8/A/0</v>
          </cell>
        </row>
        <row r="607">
          <cell r="A607" t="str">
            <v>606</v>
          </cell>
          <cell r="B607" t="str">
            <v>OMB_8135</v>
          </cell>
          <cell r="C607" t="str">
            <v>135 - CP Jurisdictional O &amp; M Exp Amount</v>
          </cell>
          <cell r="D607">
            <v>0</v>
          </cell>
          <cell r="F607" t="str">
            <v>CALC</v>
          </cell>
          <cell r="H607" t="str">
            <v>135</v>
          </cell>
          <cell r="I607" t="str">
            <v>C</v>
          </cell>
          <cell r="J607" t="str">
            <v>om_exp</v>
          </cell>
          <cell r="K607" t="str">
            <v>juris_cp_amt</v>
          </cell>
          <cell r="M607" t="str">
            <v>2010/12/1/8/A/0</v>
          </cell>
        </row>
        <row r="608">
          <cell r="A608" t="str">
            <v>607</v>
          </cell>
          <cell r="B608" t="str">
            <v>OM8_8135</v>
          </cell>
          <cell r="C608" t="str">
            <v>135 - CP Jurisdictional Factor</v>
          </cell>
          <cell r="D608">
            <v>0.98031049999999997</v>
          </cell>
          <cell r="F608" t="str">
            <v>CALC</v>
          </cell>
          <cell r="H608" t="str">
            <v>135</v>
          </cell>
          <cell r="I608" t="str">
            <v>C</v>
          </cell>
          <cell r="J608" t="str">
            <v>om_exp</v>
          </cell>
          <cell r="K608" t="str">
            <v>juris_cp</v>
          </cell>
          <cell r="M608" t="str">
            <v>2010/12/1/8/A/0</v>
          </cell>
        </row>
        <row r="609">
          <cell r="A609" t="str">
            <v>608</v>
          </cell>
          <cell r="B609" t="str">
            <v>OM8_8135</v>
          </cell>
          <cell r="C609" t="str">
            <v>135 - CP Jurisdictional Factor</v>
          </cell>
          <cell r="D609">
            <v>0.98031049999999997</v>
          </cell>
          <cell r="F609" t="str">
            <v>CALC</v>
          </cell>
          <cell r="H609" t="str">
            <v>135</v>
          </cell>
          <cell r="I609" t="str">
            <v>C</v>
          </cell>
          <cell r="J609" t="str">
            <v>om_exp</v>
          </cell>
          <cell r="K609" t="str">
            <v>juris_cp</v>
          </cell>
          <cell r="M609" t="str">
            <v>2010/12/1/8/A/0</v>
          </cell>
        </row>
        <row r="610">
          <cell r="A610" t="str">
            <v>609</v>
          </cell>
          <cell r="B610" t="str">
            <v>OM8_8135</v>
          </cell>
          <cell r="C610" t="str">
            <v>135 - CP Jurisdictional Factor</v>
          </cell>
          <cell r="D610">
            <v>0.98031049999999997</v>
          </cell>
          <cell r="F610" t="str">
            <v>CALC</v>
          </cell>
          <cell r="H610" t="str">
            <v>135</v>
          </cell>
          <cell r="I610" t="str">
            <v>C</v>
          </cell>
          <cell r="J610" t="str">
            <v>om_exp</v>
          </cell>
          <cell r="K610" t="str">
            <v>juris_cp</v>
          </cell>
          <cell r="M610" t="str">
            <v>2010/12/1/8/A/0</v>
          </cell>
        </row>
        <row r="611">
          <cell r="A611" t="str">
            <v>610</v>
          </cell>
          <cell r="B611" t="str">
            <v>OMA_8135</v>
          </cell>
          <cell r="C611" t="str">
            <v>135 - Energy Jurisdictional Factor</v>
          </cell>
          <cell r="D611">
            <v>0.980271</v>
          </cell>
          <cell r="F611" t="str">
            <v>CALC</v>
          </cell>
          <cell r="H611" t="str">
            <v>135</v>
          </cell>
          <cell r="I611" t="str">
            <v>C</v>
          </cell>
          <cell r="J611" t="str">
            <v>om_exp</v>
          </cell>
          <cell r="K611" t="str">
            <v>juris_energy</v>
          </cell>
          <cell r="M611" t="str">
            <v>2010/12/1/8/A/0</v>
          </cell>
        </row>
        <row r="612">
          <cell r="A612" t="str">
            <v>611</v>
          </cell>
          <cell r="B612" t="str">
            <v>OMA_8135</v>
          </cell>
          <cell r="C612" t="str">
            <v>135 - Energy Jurisdictional Factor</v>
          </cell>
          <cell r="D612">
            <v>0.980271</v>
          </cell>
          <cell r="F612" t="str">
            <v>CALC</v>
          </cell>
          <cell r="H612" t="str">
            <v>135</v>
          </cell>
          <cell r="I612" t="str">
            <v>C</v>
          </cell>
          <cell r="J612" t="str">
            <v>om_exp</v>
          </cell>
          <cell r="K612" t="str">
            <v>juris_energy</v>
          </cell>
          <cell r="M612" t="str">
            <v>2010/12/1/8/A/0</v>
          </cell>
        </row>
        <row r="613">
          <cell r="A613" t="str">
            <v>612</v>
          </cell>
          <cell r="B613" t="str">
            <v>OMA_8135</v>
          </cell>
          <cell r="C613" t="str">
            <v>135 - Energy Jurisdictional Factor</v>
          </cell>
          <cell r="D613">
            <v>0.980271</v>
          </cell>
          <cell r="F613" t="str">
            <v>CALC</v>
          </cell>
          <cell r="H613" t="str">
            <v>135</v>
          </cell>
          <cell r="I613" t="str">
            <v>C</v>
          </cell>
          <cell r="J613" t="str">
            <v>om_exp</v>
          </cell>
          <cell r="K613" t="str">
            <v>juris_energy</v>
          </cell>
          <cell r="M613" t="str">
            <v>2010/12/1/8/A/0</v>
          </cell>
        </row>
        <row r="614">
          <cell r="A614" t="str">
            <v>613</v>
          </cell>
          <cell r="B614" t="str">
            <v>OM1_8135</v>
          </cell>
          <cell r="C614" t="str">
            <v>135 - O &amp; M Expenses Amount</v>
          </cell>
          <cell r="D614">
            <v>0</v>
          </cell>
          <cell r="F614" t="str">
            <v>CALC</v>
          </cell>
          <cell r="H614" t="str">
            <v>135</v>
          </cell>
          <cell r="I614" t="str">
            <v>C</v>
          </cell>
          <cell r="J614" t="str">
            <v>om_exp</v>
          </cell>
          <cell r="K614" t="str">
            <v>beg_bal</v>
          </cell>
          <cell r="M614" t="str">
            <v>2010/12/1/8/A/0</v>
          </cell>
        </row>
        <row r="615">
          <cell r="A615" t="str">
            <v>614</v>
          </cell>
          <cell r="B615" t="str">
            <v>OM1_8135</v>
          </cell>
          <cell r="C615" t="str">
            <v>135 - O &amp; M Expenses Amount</v>
          </cell>
          <cell r="D615">
            <v>0</v>
          </cell>
          <cell r="F615" t="str">
            <v>CALC</v>
          </cell>
          <cell r="H615" t="str">
            <v>135</v>
          </cell>
          <cell r="I615" t="str">
            <v>C</v>
          </cell>
          <cell r="J615" t="str">
            <v>om_exp</v>
          </cell>
          <cell r="K615" t="str">
            <v>beg_bal</v>
          </cell>
          <cell r="M615" t="str">
            <v>2010/12/1/8/A/0</v>
          </cell>
        </row>
        <row r="616">
          <cell r="A616" t="str">
            <v>615</v>
          </cell>
          <cell r="B616" t="str">
            <v>OM1_8135</v>
          </cell>
          <cell r="C616" t="str">
            <v>135 - O &amp; M Expenses Amount</v>
          </cell>
          <cell r="D616">
            <v>0</v>
          </cell>
          <cell r="F616" t="str">
            <v>CALC</v>
          </cell>
          <cell r="H616" t="str">
            <v>135</v>
          </cell>
          <cell r="I616" t="str">
            <v>C</v>
          </cell>
          <cell r="J616" t="str">
            <v>om_exp</v>
          </cell>
          <cell r="K616" t="str">
            <v>beg_bal</v>
          </cell>
          <cell r="M616" t="str">
            <v>2010/12/1/8/A/0</v>
          </cell>
        </row>
        <row r="617">
          <cell r="A617" t="str">
            <v>616</v>
          </cell>
          <cell r="B617" t="str">
            <v>OM9_8135</v>
          </cell>
          <cell r="C617" t="str">
            <v>135 - GCP Jurisdictional Factor</v>
          </cell>
          <cell r="D617">
            <v>1</v>
          </cell>
          <cell r="F617" t="str">
            <v>CALC</v>
          </cell>
          <cell r="H617" t="str">
            <v>135</v>
          </cell>
          <cell r="I617" t="str">
            <v>C</v>
          </cell>
          <cell r="J617" t="str">
            <v>om_exp</v>
          </cell>
          <cell r="K617" t="str">
            <v>juris_gcp</v>
          </cell>
          <cell r="M617" t="str">
            <v>2010/12/1/8/A/0</v>
          </cell>
        </row>
        <row r="618">
          <cell r="A618" t="str">
            <v>617</v>
          </cell>
          <cell r="B618" t="str">
            <v>OM9_8135</v>
          </cell>
          <cell r="C618" t="str">
            <v>135 - GCP Jurisdictional Factor</v>
          </cell>
          <cell r="D618">
            <v>1</v>
          </cell>
          <cell r="F618" t="str">
            <v>CALC</v>
          </cell>
          <cell r="H618" t="str">
            <v>135</v>
          </cell>
          <cell r="I618" t="str">
            <v>C</v>
          </cell>
          <cell r="J618" t="str">
            <v>om_exp</v>
          </cell>
          <cell r="K618" t="str">
            <v>juris_gcp</v>
          </cell>
          <cell r="M618" t="str">
            <v>2010/12/1/8/A/0</v>
          </cell>
        </row>
        <row r="619">
          <cell r="A619" t="str">
            <v>618</v>
          </cell>
          <cell r="B619" t="str">
            <v>OM9_8135</v>
          </cell>
          <cell r="C619" t="str">
            <v>135 - GCP Jurisdictional Factor</v>
          </cell>
          <cell r="D619">
            <v>1</v>
          </cell>
          <cell r="F619" t="str">
            <v>CALC</v>
          </cell>
          <cell r="H619" t="str">
            <v>135</v>
          </cell>
          <cell r="I619" t="str">
            <v>C</v>
          </cell>
          <cell r="J619" t="str">
            <v>om_exp</v>
          </cell>
          <cell r="K619" t="str">
            <v>juris_gcp</v>
          </cell>
          <cell r="M619" t="str">
            <v>2010/12/1/8/A/0</v>
          </cell>
        </row>
        <row r="620">
          <cell r="A620" t="str">
            <v>619</v>
          </cell>
          <cell r="B620" t="str">
            <v>OMA_8143</v>
          </cell>
          <cell r="C620" t="str">
            <v>143 - Energy Jurisdictional Factor</v>
          </cell>
          <cell r="D620">
            <v>0.980271</v>
          </cell>
          <cell r="F620" t="str">
            <v>CALC</v>
          </cell>
          <cell r="H620" t="str">
            <v>143</v>
          </cell>
          <cell r="I620" t="str">
            <v>C</v>
          </cell>
          <cell r="J620" t="str">
            <v>om_exp</v>
          </cell>
          <cell r="K620" t="str">
            <v>juris_energy</v>
          </cell>
          <cell r="M620" t="str">
            <v>2010/12/1/8/A/0</v>
          </cell>
        </row>
        <row r="621">
          <cell r="A621" t="str">
            <v>620</v>
          </cell>
          <cell r="B621" t="str">
            <v>OMA_8143</v>
          </cell>
          <cell r="C621" t="str">
            <v>143 - Energy Jurisdictional Factor</v>
          </cell>
          <cell r="D621">
            <v>0.980271</v>
          </cell>
          <cell r="F621" t="str">
            <v>CALC</v>
          </cell>
          <cell r="H621" t="str">
            <v>143</v>
          </cell>
          <cell r="I621" t="str">
            <v>C</v>
          </cell>
          <cell r="J621" t="str">
            <v>om_exp</v>
          </cell>
          <cell r="K621" t="str">
            <v>juris_energy</v>
          </cell>
          <cell r="M621" t="str">
            <v>2010/12/1/8/A/0</v>
          </cell>
        </row>
        <row r="622">
          <cell r="A622" t="str">
            <v>621</v>
          </cell>
          <cell r="B622" t="str">
            <v>OM1_8143</v>
          </cell>
          <cell r="C622" t="str">
            <v>143 - O &amp; M Expenses Amount</v>
          </cell>
          <cell r="D622">
            <v>0</v>
          </cell>
          <cell r="F622" t="str">
            <v>CALC</v>
          </cell>
          <cell r="H622" t="str">
            <v>143</v>
          </cell>
          <cell r="I622" t="str">
            <v>C</v>
          </cell>
          <cell r="J622" t="str">
            <v>om_exp</v>
          </cell>
          <cell r="K622" t="str">
            <v>beg_bal</v>
          </cell>
          <cell r="M622" t="str">
            <v>2010/12/1/8/A/0</v>
          </cell>
        </row>
        <row r="623">
          <cell r="A623" t="str">
            <v>622</v>
          </cell>
          <cell r="B623" t="str">
            <v>OM1_8143</v>
          </cell>
          <cell r="C623" t="str">
            <v>143 - O &amp; M Expenses Amount</v>
          </cell>
          <cell r="D623">
            <v>26102.47</v>
          </cell>
          <cell r="F623" t="str">
            <v>CALC</v>
          </cell>
          <cell r="H623" t="str">
            <v>143</v>
          </cell>
          <cell r="I623" t="str">
            <v>C</v>
          </cell>
          <cell r="J623" t="str">
            <v>om_exp</v>
          </cell>
          <cell r="K623" t="str">
            <v>beg_bal</v>
          </cell>
          <cell r="M623" t="str">
            <v>2010/12/1/8/A/0</v>
          </cell>
        </row>
        <row r="624">
          <cell r="A624" t="str">
            <v>623</v>
          </cell>
          <cell r="B624" t="str">
            <v>OM9_8143</v>
          </cell>
          <cell r="C624" t="str">
            <v>143 - GCP Jurisdictional Factor</v>
          </cell>
          <cell r="D624">
            <v>1</v>
          </cell>
          <cell r="F624" t="str">
            <v>CALC</v>
          </cell>
          <cell r="H624" t="str">
            <v>143</v>
          </cell>
          <cell r="I624" t="str">
            <v>C</v>
          </cell>
          <cell r="J624" t="str">
            <v>om_exp</v>
          </cell>
          <cell r="K624" t="str">
            <v>juris_gcp</v>
          </cell>
          <cell r="M624" t="str">
            <v>2010/12/1/8/A/0</v>
          </cell>
        </row>
        <row r="625">
          <cell r="A625" t="str">
            <v>624</v>
          </cell>
          <cell r="B625" t="str">
            <v>OM9_8143</v>
          </cell>
          <cell r="C625" t="str">
            <v>143 - GCP Jurisdictional Factor</v>
          </cell>
          <cell r="D625">
            <v>1</v>
          </cell>
          <cell r="F625" t="str">
            <v>CALC</v>
          </cell>
          <cell r="H625" t="str">
            <v>143</v>
          </cell>
          <cell r="I625" t="str">
            <v>C</v>
          </cell>
          <cell r="J625" t="str">
            <v>om_exp</v>
          </cell>
          <cell r="K625" t="str">
            <v>juris_gcp</v>
          </cell>
          <cell r="M625" t="str">
            <v>2010/12/1/8/A/0</v>
          </cell>
        </row>
        <row r="626">
          <cell r="A626" t="str">
            <v>625</v>
          </cell>
          <cell r="B626" t="str">
            <v>OMD_8143</v>
          </cell>
          <cell r="C626" t="str">
            <v>143 - Energy Jurisdictional O &amp; M Exp Amount</v>
          </cell>
          <cell r="D626">
            <v>0</v>
          </cell>
          <cell r="F626" t="str">
            <v>CALC</v>
          </cell>
          <cell r="H626" t="str">
            <v>143</v>
          </cell>
          <cell r="I626" t="str">
            <v>C</v>
          </cell>
          <cell r="J626" t="str">
            <v>om_exp</v>
          </cell>
          <cell r="K626" t="str">
            <v>juris_energy_amt</v>
          </cell>
          <cell r="M626" t="str">
            <v>2010/12/1/8/A/0</v>
          </cell>
        </row>
        <row r="627">
          <cell r="A627" t="str">
            <v>626</v>
          </cell>
          <cell r="B627" t="str">
            <v>OMD_8143</v>
          </cell>
          <cell r="C627" t="str">
            <v>143 - Energy Jurisdictional O &amp; M Exp Amount</v>
          </cell>
          <cell r="D627">
            <v>0</v>
          </cell>
          <cell r="F627" t="str">
            <v>CALC</v>
          </cell>
          <cell r="H627" t="str">
            <v>143</v>
          </cell>
          <cell r="I627" t="str">
            <v>C</v>
          </cell>
          <cell r="J627" t="str">
            <v>om_exp</v>
          </cell>
          <cell r="K627" t="str">
            <v>juris_energy_amt</v>
          </cell>
          <cell r="M627" t="str">
            <v>2010/12/1/8/A/0</v>
          </cell>
        </row>
        <row r="628">
          <cell r="A628" t="str">
            <v>627</v>
          </cell>
          <cell r="B628" t="str">
            <v>OME_8143</v>
          </cell>
          <cell r="C628" t="str">
            <v>143 - Total Jurisdictional O &amp; M Exp Amount</v>
          </cell>
          <cell r="D628">
            <v>0</v>
          </cell>
          <cell r="F628" t="str">
            <v>CALC</v>
          </cell>
          <cell r="H628" t="str">
            <v>143</v>
          </cell>
          <cell r="I628" t="str">
            <v>C</v>
          </cell>
          <cell r="J628" t="str">
            <v>om_exp</v>
          </cell>
          <cell r="K628" t="str">
            <v>total_juris_amt</v>
          </cell>
          <cell r="M628" t="str">
            <v>2010/12/1/8/A/0</v>
          </cell>
        </row>
        <row r="629">
          <cell r="A629" t="str">
            <v>628</v>
          </cell>
          <cell r="B629" t="str">
            <v>OME_8143</v>
          </cell>
          <cell r="C629" t="str">
            <v>143 - Total Jurisdictional O &amp; M Exp Amount</v>
          </cell>
          <cell r="D629">
            <v>25588.525416935001</v>
          </cell>
          <cell r="F629" t="str">
            <v>CALC</v>
          </cell>
          <cell r="H629" t="str">
            <v>143</v>
          </cell>
          <cell r="I629" t="str">
            <v>C</v>
          </cell>
          <cell r="J629" t="str">
            <v>om_exp</v>
          </cell>
          <cell r="K629" t="str">
            <v>total_juris_amt</v>
          </cell>
          <cell r="M629" t="str">
            <v>2010/12/1/8/A/0</v>
          </cell>
        </row>
        <row r="630">
          <cell r="A630" t="str">
            <v>629</v>
          </cell>
          <cell r="B630" t="str">
            <v>549_2790</v>
          </cell>
          <cell r="C630" t="str">
            <v xml:space="preserve">MSC OTH PWR GEN EXP-LOWST QLTY WTR-ECRC           </v>
          </cell>
          <cell r="D630">
            <v>26102.47</v>
          </cell>
          <cell r="E630" t="str">
            <v>549279</v>
          </cell>
          <cell r="F630" t="str">
            <v>WALKER</v>
          </cell>
          <cell r="G630" t="str">
            <v>CM</v>
          </cell>
          <cell r="H630" t="str">
            <v>143</v>
          </cell>
          <cell r="I630" t="str">
            <v>W</v>
          </cell>
          <cell r="M630" t="str">
            <v>2010/12/1/8/A/0</v>
          </cell>
        </row>
        <row r="631">
          <cell r="A631" t="str">
            <v>630</v>
          </cell>
          <cell r="B631" t="str">
            <v>506_2890</v>
          </cell>
          <cell r="C631" t="str">
            <v xml:space="preserve">MISC_STM_PWR_EXP-316_B_COMPLIANCE-ECRC 3          </v>
          </cell>
          <cell r="D631">
            <v>7609.15</v>
          </cell>
          <cell r="E631" t="str">
            <v>506289</v>
          </cell>
          <cell r="F631" t="str">
            <v>WALKER</v>
          </cell>
          <cell r="G631" t="str">
            <v>CM</v>
          </cell>
          <cell r="H631" t="str">
            <v>144</v>
          </cell>
          <cell r="I631" t="str">
            <v>W</v>
          </cell>
          <cell r="M631" t="str">
            <v>2010/12/1/8/A/0</v>
          </cell>
        </row>
        <row r="632">
          <cell r="A632" t="str">
            <v>631</v>
          </cell>
          <cell r="B632" t="str">
            <v>OM5_8144</v>
          </cell>
          <cell r="C632" t="str">
            <v>144 - CP Allocation O &amp; M Exp Amount</v>
          </cell>
          <cell r="D632">
            <v>7609.15</v>
          </cell>
          <cell r="F632" t="str">
            <v>CALC</v>
          </cell>
          <cell r="H632" t="str">
            <v>144</v>
          </cell>
          <cell r="I632" t="str">
            <v>C</v>
          </cell>
          <cell r="J632" t="str">
            <v>om_exp</v>
          </cell>
          <cell r="K632" t="str">
            <v>alloc_cp_amt</v>
          </cell>
          <cell r="M632" t="str">
            <v>2010/12/1/8/A/0</v>
          </cell>
        </row>
        <row r="633">
          <cell r="A633" t="str">
            <v>632</v>
          </cell>
          <cell r="B633" t="str">
            <v>OM5_8144</v>
          </cell>
          <cell r="C633" t="str">
            <v>144 - CP Allocation O &amp; M Exp Amount</v>
          </cell>
          <cell r="D633">
            <v>3734.4</v>
          </cell>
          <cell r="F633" t="str">
            <v>CALC</v>
          </cell>
          <cell r="H633" t="str">
            <v>144</v>
          </cell>
          <cell r="I633" t="str">
            <v>C</v>
          </cell>
          <cell r="J633" t="str">
            <v>om_exp</v>
          </cell>
          <cell r="K633" t="str">
            <v>alloc_cp_amt</v>
          </cell>
          <cell r="M633" t="str">
            <v>2010/12/1/8/A/0</v>
          </cell>
        </row>
        <row r="634">
          <cell r="A634" t="str">
            <v>633</v>
          </cell>
          <cell r="B634" t="str">
            <v>OM5_8144</v>
          </cell>
          <cell r="C634" t="str">
            <v>144 - CP Allocation O &amp; M Exp Amount</v>
          </cell>
          <cell r="D634">
            <v>0</v>
          </cell>
          <cell r="F634" t="str">
            <v>CALC</v>
          </cell>
          <cell r="H634" t="str">
            <v>144</v>
          </cell>
          <cell r="I634" t="str">
            <v>C</v>
          </cell>
          <cell r="J634" t="str">
            <v>om_exp</v>
          </cell>
          <cell r="K634" t="str">
            <v>alloc_cp_amt</v>
          </cell>
          <cell r="M634" t="str">
            <v>2010/12/1/8/A/0</v>
          </cell>
        </row>
        <row r="635">
          <cell r="A635" t="str">
            <v>634</v>
          </cell>
          <cell r="B635" t="str">
            <v>OM2_8144</v>
          </cell>
          <cell r="C635" t="str">
            <v>144 - CP Allocation Factor</v>
          </cell>
          <cell r="D635">
            <v>1</v>
          </cell>
          <cell r="F635" t="str">
            <v>CALC</v>
          </cell>
          <cell r="H635" t="str">
            <v>144</v>
          </cell>
          <cell r="I635" t="str">
            <v>C</v>
          </cell>
          <cell r="J635" t="str">
            <v>om_exp</v>
          </cell>
          <cell r="K635" t="str">
            <v>alloc_cp</v>
          </cell>
          <cell r="M635" t="str">
            <v>2010/12/1/8/A/0</v>
          </cell>
        </row>
        <row r="636">
          <cell r="A636" t="str">
            <v>635</v>
          </cell>
          <cell r="B636" t="str">
            <v>OM2_8144</v>
          </cell>
          <cell r="C636" t="str">
            <v>144 - CP Allocation Factor</v>
          </cell>
          <cell r="D636">
            <v>1</v>
          </cell>
          <cell r="F636" t="str">
            <v>CALC</v>
          </cell>
          <cell r="H636" t="str">
            <v>144</v>
          </cell>
          <cell r="I636" t="str">
            <v>C</v>
          </cell>
          <cell r="J636" t="str">
            <v>om_exp</v>
          </cell>
          <cell r="K636" t="str">
            <v>alloc_cp</v>
          </cell>
          <cell r="M636" t="str">
            <v>2010/12/1/8/A/0</v>
          </cell>
        </row>
        <row r="637">
          <cell r="A637" t="str">
            <v>636</v>
          </cell>
          <cell r="B637" t="str">
            <v>OM2_8144</v>
          </cell>
          <cell r="C637" t="str">
            <v>144 - CP Allocation Factor</v>
          </cell>
          <cell r="D637">
            <v>1</v>
          </cell>
          <cell r="F637" t="str">
            <v>CALC</v>
          </cell>
          <cell r="H637" t="str">
            <v>144</v>
          </cell>
          <cell r="I637" t="str">
            <v>C</v>
          </cell>
          <cell r="J637" t="str">
            <v>om_exp</v>
          </cell>
          <cell r="K637" t="str">
            <v>alloc_cp</v>
          </cell>
          <cell r="M637" t="str">
            <v>2010/12/1/8/A/0</v>
          </cell>
        </row>
        <row r="638">
          <cell r="A638" t="str">
            <v>637</v>
          </cell>
          <cell r="B638" t="str">
            <v>OM6_8144</v>
          </cell>
          <cell r="C638" t="str">
            <v>144 - GCP Allocation O &amp; M Exp Amount</v>
          </cell>
          <cell r="D638">
            <v>0</v>
          </cell>
          <cell r="F638" t="str">
            <v>CALC</v>
          </cell>
          <cell r="H638" t="str">
            <v>144</v>
          </cell>
          <cell r="I638" t="str">
            <v>C</v>
          </cell>
          <cell r="J638" t="str">
            <v>om_exp</v>
          </cell>
          <cell r="K638" t="str">
            <v>alloc_gcp_amt</v>
          </cell>
          <cell r="M638" t="str">
            <v>2010/12/1/8/A/0</v>
          </cell>
        </row>
        <row r="639">
          <cell r="A639" t="str">
            <v>638</v>
          </cell>
          <cell r="B639" t="str">
            <v>OM6_8144</v>
          </cell>
          <cell r="C639" t="str">
            <v>144 - GCP Allocation O &amp; M Exp Amount</v>
          </cell>
          <cell r="D639">
            <v>0</v>
          </cell>
          <cell r="F639" t="str">
            <v>CALC</v>
          </cell>
          <cell r="H639" t="str">
            <v>144</v>
          </cell>
          <cell r="I639" t="str">
            <v>C</v>
          </cell>
          <cell r="J639" t="str">
            <v>om_exp</v>
          </cell>
          <cell r="K639" t="str">
            <v>alloc_gcp_amt</v>
          </cell>
          <cell r="M639" t="str">
            <v>2010/12/1/8/A/0</v>
          </cell>
        </row>
        <row r="640">
          <cell r="A640" t="str">
            <v>639</v>
          </cell>
          <cell r="B640" t="str">
            <v>OM6_8144</v>
          </cell>
          <cell r="C640" t="str">
            <v>144 - GCP Allocation O &amp; M Exp Amount</v>
          </cell>
          <cell r="D640">
            <v>0</v>
          </cell>
          <cell r="F640" t="str">
            <v>CALC</v>
          </cell>
          <cell r="H640" t="str">
            <v>144</v>
          </cell>
          <cell r="I640" t="str">
            <v>C</v>
          </cell>
          <cell r="J640" t="str">
            <v>om_exp</v>
          </cell>
          <cell r="K640" t="str">
            <v>alloc_gcp_amt</v>
          </cell>
          <cell r="M640" t="str">
            <v>2010/12/1/8/A/0</v>
          </cell>
        </row>
        <row r="641">
          <cell r="A641" t="str">
            <v>640</v>
          </cell>
          <cell r="B641" t="str">
            <v>OM3_8144</v>
          </cell>
          <cell r="C641" t="str">
            <v>144 - GCP Allocation Factor</v>
          </cell>
          <cell r="D641">
            <v>0</v>
          </cell>
          <cell r="F641" t="str">
            <v>CALC</v>
          </cell>
          <cell r="H641" t="str">
            <v>144</v>
          </cell>
          <cell r="I641" t="str">
            <v>C</v>
          </cell>
          <cell r="J641" t="str">
            <v>om_exp</v>
          </cell>
          <cell r="K641" t="str">
            <v>alloc_gcp</v>
          </cell>
          <cell r="M641" t="str">
            <v>2010/12/1/8/A/0</v>
          </cell>
        </row>
        <row r="642">
          <cell r="A642" t="str">
            <v>641</v>
          </cell>
          <cell r="B642" t="str">
            <v>OM3_8144</v>
          </cell>
          <cell r="C642" t="str">
            <v>144 - GCP Allocation Factor</v>
          </cell>
          <cell r="D642">
            <v>0</v>
          </cell>
          <cell r="F642" t="str">
            <v>CALC</v>
          </cell>
          <cell r="H642" t="str">
            <v>144</v>
          </cell>
          <cell r="I642" t="str">
            <v>C</v>
          </cell>
          <cell r="J642" t="str">
            <v>om_exp</v>
          </cell>
          <cell r="K642" t="str">
            <v>alloc_gcp</v>
          </cell>
          <cell r="M642" t="str">
            <v>2010/12/1/8/A/0</v>
          </cell>
        </row>
        <row r="643">
          <cell r="A643" t="str">
            <v>642</v>
          </cell>
          <cell r="B643" t="str">
            <v>OM3_8144</v>
          </cell>
          <cell r="C643" t="str">
            <v>144 - GCP Allocation Factor</v>
          </cell>
          <cell r="D643">
            <v>0</v>
          </cell>
          <cell r="F643" t="str">
            <v>CALC</v>
          </cell>
          <cell r="H643" t="str">
            <v>144</v>
          </cell>
          <cell r="I643" t="str">
            <v>C</v>
          </cell>
          <cell r="J643" t="str">
            <v>om_exp</v>
          </cell>
          <cell r="K643" t="str">
            <v>alloc_gcp</v>
          </cell>
          <cell r="M643" t="str">
            <v>2010/12/1/8/A/0</v>
          </cell>
        </row>
        <row r="644">
          <cell r="A644" t="str">
            <v>643</v>
          </cell>
          <cell r="B644" t="str">
            <v>OMC_8144</v>
          </cell>
          <cell r="C644" t="str">
            <v>144 - GCP Jurisdictional O &amp; M Exp Amount</v>
          </cell>
          <cell r="D644">
            <v>0</v>
          </cell>
          <cell r="F644" t="str">
            <v>CALC</v>
          </cell>
          <cell r="H644" t="str">
            <v>144</v>
          </cell>
          <cell r="I644" t="str">
            <v>C</v>
          </cell>
          <cell r="J644" t="str">
            <v>om_exp</v>
          </cell>
          <cell r="K644" t="str">
            <v>juris_gcp_amt</v>
          </cell>
          <cell r="M644" t="str">
            <v>2010/12/1/8/A/0</v>
          </cell>
        </row>
        <row r="645">
          <cell r="A645" t="str">
            <v>644</v>
          </cell>
          <cell r="B645" t="str">
            <v>OMC_8144</v>
          </cell>
          <cell r="C645" t="str">
            <v>144 - GCP Jurisdictional O &amp; M Exp Amount</v>
          </cell>
          <cell r="D645">
            <v>0</v>
          </cell>
          <cell r="F645" t="str">
            <v>CALC</v>
          </cell>
          <cell r="H645" t="str">
            <v>144</v>
          </cell>
          <cell r="I645" t="str">
            <v>C</v>
          </cell>
          <cell r="J645" t="str">
            <v>om_exp</v>
          </cell>
          <cell r="K645" t="str">
            <v>juris_gcp_amt</v>
          </cell>
          <cell r="M645" t="str">
            <v>2010/12/1/8/A/0</v>
          </cell>
        </row>
        <row r="646">
          <cell r="A646" t="str">
            <v>645</v>
          </cell>
          <cell r="B646" t="str">
            <v>OMC_8144</v>
          </cell>
          <cell r="C646" t="str">
            <v>144 - GCP Jurisdictional O &amp; M Exp Amount</v>
          </cell>
          <cell r="D646">
            <v>0</v>
          </cell>
          <cell r="F646" t="str">
            <v>CALC</v>
          </cell>
          <cell r="H646" t="str">
            <v>144</v>
          </cell>
          <cell r="I646" t="str">
            <v>C</v>
          </cell>
          <cell r="J646" t="str">
            <v>om_exp</v>
          </cell>
          <cell r="K646" t="str">
            <v>juris_gcp_amt</v>
          </cell>
          <cell r="M646" t="str">
            <v>2010/12/1/8/A/0</v>
          </cell>
        </row>
        <row r="647">
          <cell r="A647" t="str">
            <v>646</v>
          </cell>
          <cell r="B647" t="str">
            <v>OM4_8144</v>
          </cell>
          <cell r="C647" t="str">
            <v>144 - Energy Allocation Factor</v>
          </cell>
          <cell r="D647">
            <v>0</v>
          </cell>
          <cell r="F647" t="str">
            <v>CALC</v>
          </cell>
          <cell r="H647" t="str">
            <v>144</v>
          </cell>
          <cell r="I647" t="str">
            <v>C</v>
          </cell>
          <cell r="J647" t="str">
            <v>om_exp</v>
          </cell>
          <cell r="K647" t="str">
            <v>alloc_energy</v>
          </cell>
          <cell r="M647" t="str">
            <v>2010/12/1/8/A/0</v>
          </cell>
        </row>
        <row r="648">
          <cell r="A648" t="str">
            <v>647</v>
          </cell>
          <cell r="B648" t="str">
            <v>OM4_8144</v>
          </cell>
          <cell r="C648" t="str">
            <v>144 - Energy Allocation Factor</v>
          </cell>
          <cell r="D648">
            <v>0</v>
          </cell>
          <cell r="F648" t="str">
            <v>CALC</v>
          </cell>
          <cell r="H648" t="str">
            <v>144</v>
          </cell>
          <cell r="I648" t="str">
            <v>C</v>
          </cell>
          <cell r="J648" t="str">
            <v>om_exp</v>
          </cell>
          <cell r="K648" t="str">
            <v>alloc_energy</v>
          </cell>
          <cell r="M648" t="str">
            <v>2010/12/1/8/A/0</v>
          </cell>
        </row>
        <row r="649">
          <cell r="A649" t="str">
            <v>648</v>
          </cell>
          <cell r="B649" t="str">
            <v>OM4_8144</v>
          </cell>
          <cell r="C649" t="str">
            <v>144 - Energy Allocation Factor</v>
          </cell>
          <cell r="D649">
            <v>0</v>
          </cell>
          <cell r="F649" t="str">
            <v>CALC</v>
          </cell>
          <cell r="H649" t="str">
            <v>144</v>
          </cell>
          <cell r="I649" t="str">
            <v>C</v>
          </cell>
          <cell r="J649" t="str">
            <v>om_exp</v>
          </cell>
          <cell r="K649" t="str">
            <v>alloc_energy</v>
          </cell>
          <cell r="M649" t="str">
            <v>2010/12/1/8/A/0</v>
          </cell>
        </row>
        <row r="650">
          <cell r="A650" t="str">
            <v>649</v>
          </cell>
          <cell r="B650" t="str">
            <v>OM7_8144</v>
          </cell>
          <cell r="C650" t="str">
            <v>144 - Energy Allocation O &amp; M Exp Amount</v>
          </cell>
          <cell r="D650">
            <v>0</v>
          </cell>
          <cell r="F650" t="str">
            <v>CALC</v>
          </cell>
          <cell r="H650" t="str">
            <v>144</v>
          </cell>
          <cell r="I650" t="str">
            <v>C</v>
          </cell>
          <cell r="J650" t="str">
            <v>om_exp</v>
          </cell>
          <cell r="K650" t="str">
            <v>alloc_energy_amt</v>
          </cell>
          <cell r="M650" t="str">
            <v>2010/12/1/8/A/0</v>
          </cell>
        </row>
        <row r="651">
          <cell r="A651" t="str">
            <v>650</v>
          </cell>
          <cell r="B651" t="str">
            <v>OM7_8144</v>
          </cell>
          <cell r="C651" t="str">
            <v>144 - Energy Allocation O &amp; M Exp Amount</v>
          </cell>
          <cell r="D651">
            <v>0</v>
          </cell>
          <cell r="F651" t="str">
            <v>CALC</v>
          </cell>
          <cell r="H651" t="str">
            <v>144</v>
          </cell>
          <cell r="I651" t="str">
            <v>C</v>
          </cell>
          <cell r="J651" t="str">
            <v>om_exp</v>
          </cell>
          <cell r="K651" t="str">
            <v>alloc_energy_amt</v>
          </cell>
          <cell r="M651" t="str">
            <v>2010/12/1/8/A/0</v>
          </cell>
        </row>
        <row r="652">
          <cell r="A652" t="str">
            <v>651</v>
          </cell>
          <cell r="B652" t="str">
            <v>OM7_8144</v>
          </cell>
          <cell r="C652" t="str">
            <v>144 - Energy Allocation O &amp; M Exp Amount</v>
          </cell>
          <cell r="D652">
            <v>0</v>
          </cell>
          <cell r="F652" t="str">
            <v>CALC</v>
          </cell>
          <cell r="H652" t="str">
            <v>144</v>
          </cell>
          <cell r="I652" t="str">
            <v>C</v>
          </cell>
          <cell r="J652" t="str">
            <v>om_exp</v>
          </cell>
          <cell r="K652" t="str">
            <v>alloc_energy_amt</v>
          </cell>
          <cell r="M652" t="str">
            <v>2010/12/1/8/A/0</v>
          </cell>
        </row>
        <row r="653">
          <cell r="A653" t="str">
            <v>652</v>
          </cell>
          <cell r="B653" t="str">
            <v>OMB_8144</v>
          </cell>
          <cell r="C653" t="str">
            <v>144 - CP Jurisdictional O &amp; M Exp Amount</v>
          </cell>
          <cell r="D653">
            <v>7459.3296410749999</v>
          </cell>
          <cell r="F653" t="str">
            <v>CALC</v>
          </cell>
          <cell r="H653" t="str">
            <v>144</v>
          </cell>
          <cell r="I653" t="str">
            <v>C</v>
          </cell>
          <cell r="J653" t="str">
            <v>om_exp</v>
          </cell>
          <cell r="K653" t="str">
            <v>juris_cp_amt</v>
          </cell>
          <cell r="M653" t="str">
            <v>2010/12/1/8/A/0</v>
          </cell>
        </row>
        <row r="654">
          <cell r="A654" t="str">
            <v>653</v>
          </cell>
          <cell r="B654" t="str">
            <v>OMB_8144</v>
          </cell>
          <cell r="C654" t="str">
            <v>144 - CP Jurisdictional O &amp; M Exp Amount</v>
          </cell>
          <cell r="D654">
            <v>3660.8715311999999</v>
          </cell>
          <cell r="F654" t="str">
            <v>CALC</v>
          </cell>
          <cell r="H654" t="str">
            <v>144</v>
          </cell>
          <cell r="I654" t="str">
            <v>C</v>
          </cell>
          <cell r="J654" t="str">
            <v>om_exp</v>
          </cell>
          <cell r="K654" t="str">
            <v>juris_cp_amt</v>
          </cell>
          <cell r="M654" t="str">
            <v>2010/12/1/8/A/0</v>
          </cell>
        </row>
        <row r="655">
          <cell r="A655" t="str">
            <v>654</v>
          </cell>
          <cell r="B655" t="str">
            <v>OMB_8144</v>
          </cell>
          <cell r="C655" t="str">
            <v>144 - CP Jurisdictional O &amp; M Exp Amount</v>
          </cell>
          <cell r="D655">
            <v>0</v>
          </cell>
          <cell r="F655" t="str">
            <v>CALC</v>
          </cell>
          <cell r="H655" t="str">
            <v>144</v>
          </cell>
          <cell r="I655" t="str">
            <v>C</v>
          </cell>
          <cell r="J655" t="str">
            <v>om_exp</v>
          </cell>
          <cell r="K655" t="str">
            <v>juris_cp_amt</v>
          </cell>
          <cell r="M655" t="str">
            <v>2010/12/1/8/A/0</v>
          </cell>
        </row>
        <row r="656">
          <cell r="A656" t="str">
            <v>655</v>
          </cell>
          <cell r="B656" t="str">
            <v>OM8_8144</v>
          </cell>
          <cell r="C656" t="str">
            <v>144 - CP Jurisdictional Factor</v>
          </cell>
          <cell r="D656">
            <v>0.98031049999999997</v>
          </cell>
          <cell r="F656" t="str">
            <v>CALC</v>
          </cell>
          <cell r="H656" t="str">
            <v>144</v>
          </cell>
          <cell r="I656" t="str">
            <v>C</v>
          </cell>
          <cell r="J656" t="str">
            <v>om_exp</v>
          </cell>
          <cell r="K656" t="str">
            <v>juris_cp</v>
          </cell>
          <cell r="M656" t="str">
            <v>2010/12/1/8/A/0</v>
          </cell>
        </row>
        <row r="657">
          <cell r="A657" t="str">
            <v>656</v>
          </cell>
          <cell r="B657" t="str">
            <v>OM8_8144</v>
          </cell>
          <cell r="C657" t="str">
            <v>144 - CP Jurisdictional Factor</v>
          </cell>
          <cell r="D657">
            <v>0.98031049999999997</v>
          </cell>
          <cell r="F657" t="str">
            <v>CALC</v>
          </cell>
          <cell r="H657" t="str">
            <v>144</v>
          </cell>
          <cell r="I657" t="str">
            <v>C</v>
          </cell>
          <cell r="J657" t="str">
            <v>om_exp</v>
          </cell>
          <cell r="K657" t="str">
            <v>juris_cp</v>
          </cell>
          <cell r="M657" t="str">
            <v>2010/12/1/8/A/0</v>
          </cell>
        </row>
        <row r="658">
          <cell r="A658" t="str">
            <v>657</v>
          </cell>
          <cell r="B658" t="str">
            <v>OM8_8144</v>
          </cell>
          <cell r="C658" t="str">
            <v>144 - CP Jurisdictional Factor</v>
          </cell>
          <cell r="D658">
            <v>0.98031049999999997</v>
          </cell>
          <cell r="F658" t="str">
            <v>CALC</v>
          </cell>
          <cell r="H658" t="str">
            <v>144</v>
          </cell>
          <cell r="I658" t="str">
            <v>C</v>
          </cell>
          <cell r="J658" t="str">
            <v>om_exp</v>
          </cell>
          <cell r="K658" t="str">
            <v>juris_cp</v>
          </cell>
          <cell r="M658" t="str">
            <v>2010/12/1/8/A/0</v>
          </cell>
        </row>
        <row r="659">
          <cell r="A659" t="str">
            <v>658</v>
          </cell>
          <cell r="B659" t="str">
            <v>OMA_8144</v>
          </cell>
          <cell r="C659" t="str">
            <v>144 - Energy Jurisdictional Factor</v>
          </cell>
          <cell r="D659">
            <v>0.980271</v>
          </cell>
          <cell r="F659" t="str">
            <v>CALC</v>
          </cell>
          <cell r="H659" t="str">
            <v>144</v>
          </cell>
          <cell r="I659" t="str">
            <v>C</v>
          </cell>
          <cell r="J659" t="str">
            <v>om_exp</v>
          </cell>
          <cell r="K659" t="str">
            <v>juris_energy</v>
          </cell>
          <cell r="M659" t="str">
            <v>2010/12/1/8/A/0</v>
          </cell>
        </row>
        <row r="660">
          <cell r="A660" t="str">
            <v>659</v>
          </cell>
          <cell r="B660" t="str">
            <v>OMA_8144</v>
          </cell>
          <cell r="C660" t="str">
            <v>144 - Energy Jurisdictional Factor</v>
          </cell>
          <cell r="D660">
            <v>0.980271</v>
          </cell>
          <cell r="F660" t="str">
            <v>CALC</v>
          </cell>
          <cell r="H660" t="str">
            <v>144</v>
          </cell>
          <cell r="I660" t="str">
            <v>C</v>
          </cell>
          <cell r="J660" t="str">
            <v>om_exp</v>
          </cell>
          <cell r="K660" t="str">
            <v>juris_energy</v>
          </cell>
          <cell r="M660" t="str">
            <v>2010/12/1/8/A/0</v>
          </cell>
        </row>
        <row r="661">
          <cell r="A661" t="str">
            <v>660</v>
          </cell>
          <cell r="B661" t="str">
            <v>OMA_8144</v>
          </cell>
          <cell r="C661" t="str">
            <v>144 - Energy Jurisdictional Factor</v>
          </cell>
          <cell r="D661">
            <v>0.980271</v>
          </cell>
          <cell r="F661" t="str">
            <v>CALC</v>
          </cell>
          <cell r="H661" t="str">
            <v>144</v>
          </cell>
          <cell r="I661" t="str">
            <v>C</v>
          </cell>
          <cell r="J661" t="str">
            <v>om_exp</v>
          </cell>
          <cell r="K661" t="str">
            <v>juris_energy</v>
          </cell>
          <cell r="M661" t="str">
            <v>2010/12/1/8/A/0</v>
          </cell>
        </row>
        <row r="662">
          <cell r="A662" t="str">
            <v>661</v>
          </cell>
          <cell r="B662" t="str">
            <v>OM1_8144</v>
          </cell>
          <cell r="C662" t="str">
            <v>144 - O &amp; M Expenses Amount</v>
          </cell>
          <cell r="D662">
            <v>7609.15</v>
          </cell>
          <cell r="F662" t="str">
            <v>CALC</v>
          </cell>
          <cell r="H662" t="str">
            <v>144</v>
          </cell>
          <cell r="I662" t="str">
            <v>C</v>
          </cell>
          <cell r="J662" t="str">
            <v>om_exp</v>
          </cell>
          <cell r="K662" t="str">
            <v>beg_bal</v>
          </cell>
          <cell r="M662" t="str">
            <v>2010/12/1/8/A/0</v>
          </cell>
        </row>
        <row r="663">
          <cell r="A663" t="str">
            <v>662</v>
          </cell>
          <cell r="B663" t="str">
            <v>OM1_8144</v>
          </cell>
          <cell r="C663" t="str">
            <v>144 - O &amp; M Expenses Amount</v>
          </cell>
          <cell r="D663">
            <v>3734.4</v>
          </cell>
          <cell r="F663" t="str">
            <v>CALC</v>
          </cell>
          <cell r="H663" t="str">
            <v>144</v>
          </cell>
          <cell r="I663" t="str">
            <v>C</v>
          </cell>
          <cell r="J663" t="str">
            <v>om_exp</v>
          </cell>
          <cell r="K663" t="str">
            <v>beg_bal</v>
          </cell>
          <cell r="M663" t="str">
            <v>2010/12/1/8/A/0</v>
          </cell>
        </row>
        <row r="664">
          <cell r="A664" t="str">
            <v>663</v>
          </cell>
          <cell r="B664" t="str">
            <v>OM1_8144</v>
          </cell>
          <cell r="C664" t="str">
            <v>144 - O &amp; M Expenses Amount</v>
          </cell>
          <cell r="D664">
            <v>0</v>
          </cell>
          <cell r="F664" t="str">
            <v>CALC</v>
          </cell>
          <cell r="H664" t="str">
            <v>144</v>
          </cell>
          <cell r="I664" t="str">
            <v>C</v>
          </cell>
          <cell r="J664" t="str">
            <v>om_exp</v>
          </cell>
          <cell r="K664" t="str">
            <v>beg_bal</v>
          </cell>
          <cell r="M664" t="str">
            <v>2010/12/1/8/A/0</v>
          </cell>
        </row>
        <row r="665">
          <cell r="A665" t="str">
            <v>664</v>
          </cell>
          <cell r="B665" t="str">
            <v>OM9_8144</v>
          </cell>
          <cell r="C665" t="str">
            <v>144 - GCP Jurisdictional Factor</v>
          </cell>
          <cell r="D665">
            <v>1</v>
          </cell>
          <cell r="F665" t="str">
            <v>CALC</v>
          </cell>
          <cell r="H665" t="str">
            <v>144</v>
          </cell>
          <cell r="I665" t="str">
            <v>C</v>
          </cell>
          <cell r="J665" t="str">
            <v>om_exp</v>
          </cell>
          <cell r="K665" t="str">
            <v>juris_gcp</v>
          </cell>
          <cell r="M665" t="str">
            <v>2010/12/1/8/A/0</v>
          </cell>
        </row>
        <row r="666">
          <cell r="A666" t="str">
            <v>665</v>
          </cell>
          <cell r="B666" t="str">
            <v>OM9_8144</v>
          </cell>
          <cell r="C666" t="str">
            <v>144 - GCP Jurisdictional Factor</v>
          </cell>
          <cell r="D666">
            <v>1</v>
          </cell>
          <cell r="F666" t="str">
            <v>CALC</v>
          </cell>
          <cell r="H666" t="str">
            <v>144</v>
          </cell>
          <cell r="I666" t="str">
            <v>C</v>
          </cell>
          <cell r="J666" t="str">
            <v>om_exp</v>
          </cell>
          <cell r="K666" t="str">
            <v>juris_gcp</v>
          </cell>
          <cell r="M666" t="str">
            <v>2010/12/1/8/A/0</v>
          </cell>
        </row>
        <row r="667">
          <cell r="A667" t="str">
            <v>666</v>
          </cell>
          <cell r="B667" t="str">
            <v>OM9_8144</v>
          </cell>
          <cell r="C667" t="str">
            <v>144 - GCP Jurisdictional Factor</v>
          </cell>
          <cell r="D667">
            <v>1</v>
          </cell>
          <cell r="F667" t="str">
            <v>CALC</v>
          </cell>
          <cell r="H667" t="str">
            <v>144</v>
          </cell>
          <cell r="I667" t="str">
            <v>C</v>
          </cell>
          <cell r="J667" t="str">
            <v>om_exp</v>
          </cell>
          <cell r="K667" t="str">
            <v>juris_gcp</v>
          </cell>
          <cell r="M667" t="str">
            <v>2010/12/1/8/A/0</v>
          </cell>
        </row>
        <row r="668">
          <cell r="A668" t="str">
            <v>667</v>
          </cell>
          <cell r="B668" t="str">
            <v>OMD_8144</v>
          </cell>
          <cell r="C668" t="str">
            <v>144 - Energy Jurisdictional O &amp; M Exp Amount</v>
          </cell>
          <cell r="D668">
            <v>0</v>
          </cell>
          <cell r="F668" t="str">
            <v>CALC</v>
          </cell>
          <cell r="H668" t="str">
            <v>144</v>
          </cell>
          <cell r="I668" t="str">
            <v>C</v>
          </cell>
          <cell r="J668" t="str">
            <v>om_exp</v>
          </cell>
          <cell r="K668" t="str">
            <v>juris_energy_amt</v>
          </cell>
          <cell r="M668" t="str">
            <v>2010/12/1/8/A/0</v>
          </cell>
        </row>
        <row r="669">
          <cell r="A669" t="str">
            <v>668</v>
          </cell>
          <cell r="B669" t="str">
            <v>OMD_8144</v>
          </cell>
          <cell r="C669" t="str">
            <v>144 - Energy Jurisdictional O &amp; M Exp Amount</v>
          </cell>
          <cell r="D669">
            <v>0</v>
          </cell>
          <cell r="F669" t="str">
            <v>CALC</v>
          </cell>
          <cell r="H669" t="str">
            <v>144</v>
          </cell>
          <cell r="I669" t="str">
            <v>C</v>
          </cell>
          <cell r="J669" t="str">
            <v>om_exp</v>
          </cell>
          <cell r="K669" t="str">
            <v>juris_energy_amt</v>
          </cell>
          <cell r="M669" t="str">
            <v>2010/12/1/8/A/0</v>
          </cell>
        </row>
        <row r="670">
          <cell r="A670" t="str">
            <v>669</v>
          </cell>
          <cell r="B670" t="str">
            <v>OMD_8144</v>
          </cell>
          <cell r="C670" t="str">
            <v>144 - Energy Jurisdictional O &amp; M Exp Amount</v>
          </cell>
          <cell r="D670">
            <v>0</v>
          </cell>
          <cell r="F670" t="str">
            <v>CALC</v>
          </cell>
          <cell r="H670" t="str">
            <v>144</v>
          </cell>
          <cell r="I670" t="str">
            <v>C</v>
          </cell>
          <cell r="J670" t="str">
            <v>om_exp</v>
          </cell>
          <cell r="K670" t="str">
            <v>juris_energy_amt</v>
          </cell>
          <cell r="M670" t="str">
            <v>2010/12/1/8/A/0</v>
          </cell>
        </row>
        <row r="671">
          <cell r="A671" t="str">
            <v>670</v>
          </cell>
          <cell r="B671" t="str">
            <v>OME_8144</v>
          </cell>
          <cell r="C671" t="str">
            <v>144 - Total Jurisdictional O &amp; M Exp Amount</v>
          </cell>
          <cell r="D671">
            <v>7459.3296410749999</v>
          </cell>
          <cell r="F671" t="str">
            <v>CALC</v>
          </cell>
          <cell r="H671" t="str">
            <v>144</v>
          </cell>
          <cell r="I671" t="str">
            <v>C</v>
          </cell>
          <cell r="J671" t="str">
            <v>om_exp</v>
          </cell>
          <cell r="K671" t="str">
            <v>total_juris_amt</v>
          </cell>
          <cell r="M671" t="str">
            <v>2010/12/1/8/A/0</v>
          </cell>
        </row>
        <row r="672">
          <cell r="A672" t="str">
            <v>671</v>
          </cell>
          <cell r="B672" t="str">
            <v>OME_8144</v>
          </cell>
          <cell r="C672" t="str">
            <v>144 - Total Jurisdictional O &amp; M Exp Amount</v>
          </cell>
          <cell r="D672">
            <v>3660.8715311999999</v>
          </cell>
          <cell r="F672" t="str">
            <v>CALC</v>
          </cell>
          <cell r="H672" t="str">
            <v>144</v>
          </cell>
          <cell r="I672" t="str">
            <v>C</v>
          </cell>
          <cell r="J672" t="str">
            <v>om_exp</v>
          </cell>
          <cell r="K672" t="str">
            <v>total_juris_amt</v>
          </cell>
          <cell r="M672" t="str">
            <v>2010/12/1/8/A/0</v>
          </cell>
        </row>
        <row r="673">
          <cell r="A673" t="str">
            <v>672</v>
          </cell>
          <cell r="B673" t="str">
            <v>OME_8144</v>
          </cell>
          <cell r="C673" t="str">
            <v>144 - Total Jurisdictional O &amp; M Exp Amount</v>
          </cell>
          <cell r="D673">
            <v>0</v>
          </cell>
          <cell r="F673" t="str">
            <v>CALC</v>
          </cell>
          <cell r="H673" t="str">
            <v>144</v>
          </cell>
          <cell r="I673" t="str">
            <v>C</v>
          </cell>
          <cell r="J673" t="str">
            <v>om_exp</v>
          </cell>
          <cell r="K673" t="str">
            <v>total_juris_amt</v>
          </cell>
          <cell r="M673" t="str">
            <v>2010/12/1/8/A/0</v>
          </cell>
        </row>
        <row r="674">
          <cell r="A674" t="str">
            <v>673</v>
          </cell>
          <cell r="B674" t="str">
            <v>524_2890</v>
          </cell>
          <cell r="C674" t="str">
            <v xml:space="preserve">MISC_NUCL_PWR_EXP-316_B_COMPLIANC-ECRC 3          </v>
          </cell>
          <cell r="D674">
            <v>0</v>
          </cell>
          <cell r="E674" t="str">
            <v>524289</v>
          </cell>
          <cell r="F674" t="str">
            <v>WALKER</v>
          </cell>
          <cell r="G674" t="str">
            <v>CM</v>
          </cell>
          <cell r="H674" t="str">
            <v>144</v>
          </cell>
          <cell r="I674" t="str">
            <v>W</v>
          </cell>
          <cell r="M674" t="str">
            <v>2010/12/1/8/A/0</v>
          </cell>
        </row>
        <row r="675">
          <cell r="A675" t="str">
            <v>674</v>
          </cell>
          <cell r="B675" t="str">
            <v>549_2890</v>
          </cell>
          <cell r="C675" t="str">
            <v xml:space="preserve">MSC_OTH_PWR_GEN_EX-316_B_COMPLIANC-ECRC           </v>
          </cell>
          <cell r="D675">
            <v>3734.4</v>
          </cell>
          <cell r="E675" t="str">
            <v>549289</v>
          </cell>
          <cell r="F675" t="str">
            <v>WALKER</v>
          </cell>
          <cell r="G675" t="str">
            <v>CM</v>
          </cell>
          <cell r="H675" t="str">
            <v>144</v>
          </cell>
          <cell r="I675" t="str">
            <v>W</v>
          </cell>
          <cell r="M675" t="str">
            <v>2010/12/1/8/A/0</v>
          </cell>
        </row>
        <row r="676">
          <cell r="A676" t="str">
            <v>675</v>
          </cell>
          <cell r="B676" t="str">
            <v>549_2990</v>
          </cell>
          <cell r="C676" t="str">
            <v xml:space="preserve">MSC OTH PWR GEN EXP-SCR CONSUMABLS-ECRC           </v>
          </cell>
          <cell r="D676">
            <v>27957.38</v>
          </cell>
          <cell r="E676" t="str">
            <v>549299</v>
          </cell>
          <cell r="F676" t="str">
            <v>WALKER</v>
          </cell>
          <cell r="G676" t="str">
            <v>CM</v>
          </cell>
          <cell r="H676" t="str">
            <v>145</v>
          </cell>
          <cell r="I676" t="str">
            <v>W</v>
          </cell>
          <cell r="M676" t="str">
            <v>2010/12/1/8/A/0</v>
          </cell>
        </row>
        <row r="677">
          <cell r="A677" t="str">
            <v>676</v>
          </cell>
          <cell r="B677" t="str">
            <v>OM5_8145</v>
          </cell>
          <cell r="C677" t="str">
            <v>145 - CP Allocation O &amp; M Exp Amount</v>
          </cell>
          <cell r="D677">
            <v>0</v>
          </cell>
          <cell r="F677" t="str">
            <v>CALC</v>
          </cell>
          <cell r="H677" t="str">
            <v>145</v>
          </cell>
          <cell r="I677" t="str">
            <v>C</v>
          </cell>
          <cell r="J677" t="str">
            <v>om_exp</v>
          </cell>
          <cell r="K677" t="str">
            <v>alloc_cp_amt</v>
          </cell>
          <cell r="M677" t="str">
            <v>2010/12/1/8/A/0</v>
          </cell>
        </row>
        <row r="678">
          <cell r="A678" t="str">
            <v>677</v>
          </cell>
          <cell r="B678" t="str">
            <v>OM2_8145</v>
          </cell>
          <cell r="C678" t="str">
            <v>145 - CP Allocation Factor</v>
          </cell>
          <cell r="D678">
            <v>0</v>
          </cell>
          <cell r="F678" t="str">
            <v>CALC</v>
          </cell>
          <cell r="H678" t="str">
            <v>145</v>
          </cell>
          <cell r="I678" t="str">
            <v>C</v>
          </cell>
          <cell r="J678" t="str">
            <v>om_exp</v>
          </cell>
          <cell r="K678" t="str">
            <v>alloc_cp</v>
          </cell>
          <cell r="M678" t="str">
            <v>2010/12/1/8/A/0</v>
          </cell>
        </row>
        <row r="679">
          <cell r="A679" t="str">
            <v>678</v>
          </cell>
          <cell r="B679" t="str">
            <v>OM6_8145</v>
          </cell>
          <cell r="C679" t="str">
            <v>145 - GCP Allocation O &amp; M Exp Amount</v>
          </cell>
          <cell r="D679">
            <v>0</v>
          </cell>
          <cell r="F679" t="str">
            <v>CALC</v>
          </cell>
          <cell r="H679" t="str">
            <v>145</v>
          </cell>
          <cell r="I679" t="str">
            <v>C</v>
          </cell>
          <cell r="J679" t="str">
            <v>om_exp</v>
          </cell>
          <cell r="K679" t="str">
            <v>alloc_gcp_amt</v>
          </cell>
          <cell r="M679" t="str">
            <v>2010/12/1/8/A/0</v>
          </cell>
        </row>
        <row r="680">
          <cell r="A680" t="str">
            <v>679</v>
          </cell>
          <cell r="B680" t="str">
            <v>OM3_8145</v>
          </cell>
          <cell r="C680" t="str">
            <v>145 - GCP Allocation Factor</v>
          </cell>
          <cell r="D680">
            <v>0</v>
          </cell>
          <cell r="F680" t="str">
            <v>CALC</v>
          </cell>
          <cell r="H680" t="str">
            <v>145</v>
          </cell>
          <cell r="I680" t="str">
            <v>C</v>
          </cell>
          <cell r="J680" t="str">
            <v>om_exp</v>
          </cell>
          <cell r="K680" t="str">
            <v>alloc_gcp</v>
          </cell>
          <cell r="M680" t="str">
            <v>2010/12/1/8/A/0</v>
          </cell>
        </row>
        <row r="681">
          <cell r="A681" t="str">
            <v>680</v>
          </cell>
          <cell r="B681" t="str">
            <v>OMC_8145</v>
          </cell>
          <cell r="C681" t="str">
            <v>145 - GCP Jurisdictional O &amp; M Exp Amount</v>
          </cell>
          <cell r="D681">
            <v>0</v>
          </cell>
          <cell r="F681" t="str">
            <v>CALC</v>
          </cell>
          <cell r="H681" t="str">
            <v>145</v>
          </cell>
          <cell r="I681" t="str">
            <v>C</v>
          </cell>
          <cell r="J681" t="str">
            <v>om_exp</v>
          </cell>
          <cell r="K681" t="str">
            <v>juris_gcp_amt</v>
          </cell>
          <cell r="M681" t="str">
            <v>2010/12/1/8/A/0</v>
          </cell>
        </row>
        <row r="682">
          <cell r="A682" t="str">
            <v>681</v>
          </cell>
          <cell r="B682" t="str">
            <v>OM4_8145</v>
          </cell>
          <cell r="C682" t="str">
            <v>145 - Energy Allocation Factor</v>
          </cell>
          <cell r="D682">
            <v>1</v>
          </cell>
          <cell r="F682" t="str">
            <v>CALC</v>
          </cell>
          <cell r="H682" t="str">
            <v>145</v>
          </cell>
          <cell r="I682" t="str">
            <v>C</v>
          </cell>
          <cell r="J682" t="str">
            <v>om_exp</v>
          </cell>
          <cell r="K682" t="str">
            <v>alloc_energy</v>
          </cell>
          <cell r="M682" t="str">
            <v>2010/12/1/8/A/0</v>
          </cell>
        </row>
        <row r="683">
          <cell r="A683" t="str">
            <v>682</v>
          </cell>
          <cell r="B683" t="str">
            <v>OM7_8145</v>
          </cell>
          <cell r="C683" t="str">
            <v>145 - Energy Allocation O &amp; M Exp Amount</v>
          </cell>
          <cell r="D683">
            <v>27957.38</v>
          </cell>
          <cell r="F683" t="str">
            <v>CALC</v>
          </cell>
          <cell r="H683" t="str">
            <v>145</v>
          </cell>
          <cell r="I683" t="str">
            <v>C</v>
          </cell>
          <cell r="J683" t="str">
            <v>om_exp</v>
          </cell>
          <cell r="K683" t="str">
            <v>alloc_energy_amt</v>
          </cell>
          <cell r="M683" t="str">
            <v>2010/12/1/8/A/0</v>
          </cell>
        </row>
        <row r="684">
          <cell r="A684" t="str">
            <v>683</v>
          </cell>
          <cell r="B684" t="str">
            <v>OMB_8145</v>
          </cell>
          <cell r="C684" t="str">
            <v>145 - CP Jurisdictional O &amp; M Exp Amount</v>
          </cell>
          <cell r="D684">
            <v>0</v>
          </cell>
          <cell r="F684" t="str">
            <v>CALC</v>
          </cell>
          <cell r="H684" t="str">
            <v>145</v>
          </cell>
          <cell r="I684" t="str">
            <v>C</v>
          </cell>
          <cell r="J684" t="str">
            <v>om_exp</v>
          </cell>
          <cell r="K684" t="str">
            <v>juris_cp_amt</v>
          </cell>
          <cell r="M684" t="str">
            <v>2010/12/1/8/A/0</v>
          </cell>
        </row>
        <row r="685">
          <cell r="A685" t="str">
            <v>684</v>
          </cell>
          <cell r="B685" t="str">
            <v>OM8_8145</v>
          </cell>
          <cell r="C685" t="str">
            <v>145 - CP Jurisdictional Factor</v>
          </cell>
          <cell r="D685">
            <v>0.98031049999999997</v>
          </cell>
          <cell r="F685" t="str">
            <v>CALC</v>
          </cell>
          <cell r="H685" t="str">
            <v>145</v>
          </cell>
          <cell r="I685" t="str">
            <v>C</v>
          </cell>
          <cell r="J685" t="str">
            <v>om_exp</v>
          </cell>
          <cell r="K685" t="str">
            <v>juris_cp</v>
          </cell>
          <cell r="M685" t="str">
            <v>2010/12/1/8/A/0</v>
          </cell>
        </row>
        <row r="686">
          <cell r="A686" t="str">
            <v>685</v>
          </cell>
          <cell r="B686" t="str">
            <v>OMA_8145</v>
          </cell>
          <cell r="C686" t="str">
            <v>145 - Energy Jurisdictional Factor</v>
          </cell>
          <cell r="D686">
            <v>0.980271</v>
          </cell>
          <cell r="F686" t="str">
            <v>CALC</v>
          </cell>
          <cell r="H686" t="str">
            <v>145</v>
          </cell>
          <cell r="I686" t="str">
            <v>C</v>
          </cell>
          <cell r="J686" t="str">
            <v>om_exp</v>
          </cell>
          <cell r="K686" t="str">
            <v>juris_energy</v>
          </cell>
          <cell r="M686" t="str">
            <v>2010/12/1/8/A/0</v>
          </cell>
        </row>
        <row r="687">
          <cell r="A687" t="str">
            <v>686</v>
          </cell>
          <cell r="B687" t="str">
            <v>OM1_8145</v>
          </cell>
          <cell r="C687" t="str">
            <v>145 - O &amp; M Expenses Amount</v>
          </cell>
          <cell r="D687">
            <v>27957.38</v>
          </cell>
          <cell r="F687" t="str">
            <v>CALC</v>
          </cell>
          <cell r="H687" t="str">
            <v>145</v>
          </cell>
          <cell r="I687" t="str">
            <v>C</v>
          </cell>
          <cell r="J687" t="str">
            <v>om_exp</v>
          </cell>
          <cell r="K687" t="str">
            <v>beg_bal</v>
          </cell>
          <cell r="M687" t="str">
            <v>2010/12/1/8/A/0</v>
          </cell>
        </row>
        <row r="688">
          <cell r="A688" t="str">
            <v>687</v>
          </cell>
          <cell r="B688" t="str">
            <v>OM9_8145</v>
          </cell>
          <cell r="C688" t="str">
            <v>145 - GCP Jurisdictional Factor</v>
          </cell>
          <cell r="D688">
            <v>1</v>
          </cell>
          <cell r="F688" t="str">
            <v>CALC</v>
          </cell>
          <cell r="H688" t="str">
            <v>145</v>
          </cell>
          <cell r="I688" t="str">
            <v>C</v>
          </cell>
          <cell r="J688" t="str">
            <v>om_exp</v>
          </cell>
          <cell r="K688" t="str">
            <v>juris_gcp</v>
          </cell>
          <cell r="M688" t="str">
            <v>2010/12/1/8/A/0</v>
          </cell>
        </row>
        <row r="689">
          <cell r="A689" t="str">
            <v>688</v>
          </cell>
          <cell r="B689" t="str">
            <v>OMD_8145</v>
          </cell>
          <cell r="C689" t="str">
            <v>145 - Energy Jurisdictional O &amp; M Exp Amount</v>
          </cell>
          <cell r="D689">
            <v>27405.80884998</v>
          </cell>
          <cell r="F689" t="str">
            <v>CALC</v>
          </cell>
          <cell r="H689" t="str">
            <v>145</v>
          </cell>
          <cell r="I689" t="str">
            <v>C</v>
          </cell>
          <cell r="J689" t="str">
            <v>om_exp</v>
          </cell>
          <cell r="K689" t="str">
            <v>juris_energy_amt</v>
          </cell>
          <cell r="M689" t="str">
            <v>2010/12/1/8/A/0</v>
          </cell>
        </row>
        <row r="690">
          <cell r="A690" t="str">
            <v>689</v>
          </cell>
          <cell r="B690" t="str">
            <v>OME_8145</v>
          </cell>
          <cell r="C690" t="str">
            <v>145 - Total Jurisdictional O &amp; M Exp Amount</v>
          </cell>
          <cell r="D690">
            <v>27405.80884998</v>
          </cell>
          <cell r="F690" t="str">
            <v>CALC</v>
          </cell>
          <cell r="H690" t="str">
            <v>145</v>
          </cell>
          <cell r="I690" t="str">
            <v>C</v>
          </cell>
          <cell r="J690" t="str">
            <v>om_exp</v>
          </cell>
          <cell r="K690" t="str">
            <v>total_juris_amt</v>
          </cell>
          <cell r="M690" t="str">
            <v>2010/12/1/8/A/0</v>
          </cell>
        </row>
        <row r="691">
          <cell r="A691" t="str">
            <v>690</v>
          </cell>
          <cell r="B691" t="str">
            <v>549_3090</v>
          </cell>
          <cell r="C691" t="str">
            <v xml:space="preserve">MISC OTH PWR GEN EXP-MANATEE HBMP-ECRC            </v>
          </cell>
          <cell r="D691">
            <v>1720.33</v>
          </cell>
          <cell r="E691" t="str">
            <v>549309</v>
          </cell>
          <cell r="F691" t="str">
            <v>WALKER</v>
          </cell>
          <cell r="G691" t="str">
            <v>CM</v>
          </cell>
          <cell r="H691" t="str">
            <v>146</v>
          </cell>
          <cell r="I691" t="str">
            <v>W</v>
          </cell>
          <cell r="M691" t="str">
            <v>2010/12/1/8/A/0</v>
          </cell>
        </row>
        <row r="692">
          <cell r="A692" t="str">
            <v>691</v>
          </cell>
          <cell r="B692" t="str">
            <v>OM5_8146</v>
          </cell>
          <cell r="C692" t="str">
            <v>146 - CP Allocation O &amp; M Exp Amount</v>
          </cell>
          <cell r="D692">
            <v>1720.33</v>
          </cell>
          <cell r="F692" t="str">
            <v>CALC</v>
          </cell>
          <cell r="H692" t="str">
            <v>146</v>
          </cell>
          <cell r="I692" t="str">
            <v>C</v>
          </cell>
          <cell r="J692" t="str">
            <v>om_exp</v>
          </cell>
          <cell r="K692" t="str">
            <v>alloc_cp_amt</v>
          </cell>
          <cell r="M692" t="str">
            <v>2010/12/1/8/A/0</v>
          </cell>
        </row>
        <row r="693">
          <cell r="A693" t="str">
            <v>692</v>
          </cell>
          <cell r="B693" t="str">
            <v>OM2_8146</v>
          </cell>
          <cell r="C693" t="str">
            <v>146 - CP Allocation Factor</v>
          </cell>
          <cell r="D693">
            <v>1</v>
          </cell>
          <cell r="F693" t="str">
            <v>CALC</v>
          </cell>
          <cell r="H693" t="str">
            <v>146</v>
          </cell>
          <cell r="I693" t="str">
            <v>C</v>
          </cell>
          <cell r="J693" t="str">
            <v>om_exp</v>
          </cell>
          <cell r="K693" t="str">
            <v>alloc_cp</v>
          </cell>
          <cell r="M693" t="str">
            <v>2010/12/1/8/A/0</v>
          </cell>
        </row>
        <row r="694">
          <cell r="A694" t="str">
            <v>693</v>
          </cell>
          <cell r="B694" t="str">
            <v>OM6_8146</v>
          </cell>
          <cell r="C694" t="str">
            <v>146 - GCP Allocation O &amp; M Exp Amount</v>
          </cell>
          <cell r="D694">
            <v>0</v>
          </cell>
          <cell r="F694" t="str">
            <v>CALC</v>
          </cell>
          <cell r="H694" t="str">
            <v>146</v>
          </cell>
          <cell r="I694" t="str">
            <v>C</v>
          </cell>
          <cell r="J694" t="str">
            <v>om_exp</v>
          </cell>
          <cell r="K694" t="str">
            <v>alloc_gcp_amt</v>
          </cell>
          <cell r="M694" t="str">
            <v>2010/12/1/8/A/0</v>
          </cell>
        </row>
        <row r="695">
          <cell r="A695" t="str">
            <v>694</v>
          </cell>
          <cell r="B695" t="str">
            <v>OM3_8146</v>
          </cell>
          <cell r="C695" t="str">
            <v>146 - GCP Allocation Factor</v>
          </cell>
          <cell r="D695">
            <v>0</v>
          </cell>
          <cell r="F695" t="str">
            <v>CALC</v>
          </cell>
          <cell r="H695" t="str">
            <v>146</v>
          </cell>
          <cell r="I695" t="str">
            <v>C</v>
          </cell>
          <cell r="J695" t="str">
            <v>om_exp</v>
          </cell>
          <cell r="K695" t="str">
            <v>alloc_gcp</v>
          </cell>
          <cell r="M695" t="str">
            <v>2010/12/1/8/A/0</v>
          </cell>
        </row>
        <row r="696">
          <cell r="A696" t="str">
            <v>695</v>
          </cell>
          <cell r="B696" t="str">
            <v>OMC_8146</v>
          </cell>
          <cell r="C696" t="str">
            <v>146 - GCP Jurisdictional O &amp; M Exp Amount</v>
          </cell>
          <cell r="D696">
            <v>0</v>
          </cell>
          <cell r="F696" t="str">
            <v>CALC</v>
          </cell>
          <cell r="H696" t="str">
            <v>146</v>
          </cell>
          <cell r="I696" t="str">
            <v>C</v>
          </cell>
          <cell r="J696" t="str">
            <v>om_exp</v>
          </cell>
          <cell r="K696" t="str">
            <v>juris_gcp_amt</v>
          </cell>
          <cell r="M696" t="str">
            <v>2010/12/1/8/A/0</v>
          </cell>
        </row>
        <row r="697">
          <cell r="A697" t="str">
            <v>696</v>
          </cell>
          <cell r="B697" t="str">
            <v>OM4_8146</v>
          </cell>
          <cell r="C697" t="str">
            <v>146 - Energy Allocation Factor</v>
          </cell>
          <cell r="D697">
            <v>0</v>
          </cell>
          <cell r="F697" t="str">
            <v>CALC</v>
          </cell>
          <cell r="H697" t="str">
            <v>146</v>
          </cell>
          <cell r="I697" t="str">
            <v>C</v>
          </cell>
          <cell r="J697" t="str">
            <v>om_exp</v>
          </cell>
          <cell r="K697" t="str">
            <v>alloc_energy</v>
          </cell>
          <cell r="M697" t="str">
            <v>2010/12/1/8/A/0</v>
          </cell>
        </row>
        <row r="698">
          <cell r="A698" t="str">
            <v>697</v>
          </cell>
          <cell r="B698" t="str">
            <v>OM7_8146</v>
          </cell>
          <cell r="C698" t="str">
            <v>146 - Energy Allocation O &amp; M Exp Amount</v>
          </cell>
          <cell r="D698">
            <v>0</v>
          </cell>
          <cell r="F698" t="str">
            <v>CALC</v>
          </cell>
          <cell r="H698" t="str">
            <v>146</v>
          </cell>
          <cell r="I698" t="str">
            <v>C</v>
          </cell>
          <cell r="J698" t="str">
            <v>om_exp</v>
          </cell>
          <cell r="K698" t="str">
            <v>alloc_energy_amt</v>
          </cell>
          <cell r="M698" t="str">
            <v>2010/12/1/8/A/0</v>
          </cell>
        </row>
        <row r="699">
          <cell r="A699" t="str">
            <v>698</v>
          </cell>
          <cell r="B699" t="str">
            <v>OMB_8146</v>
          </cell>
          <cell r="C699" t="str">
            <v>146 - CP Jurisdictional O &amp; M Exp Amount</v>
          </cell>
          <cell r="D699">
            <v>1686.4575624649999</v>
          </cell>
          <cell r="F699" t="str">
            <v>CALC</v>
          </cell>
          <cell r="H699" t="str">
            <v>146</v>
          </cell>
          <cell r="I699" t="str">
            <v>C</v>
          </cell>
          <cell r="J699" t="str">
            <v>om_exp</v>
          </cell>
          <cell r="K699" t="str">
            <v>juris_cp_amt</v>
          </cell>
          <cell r="M699" t="str">
            <v>2010/12/1/8/A/0</v>
          </cell>
        </row>
        <row r="700">
          <cell r="A700" t="str">
            <v>699</v>
          </cell>
          <cell r="B700" t="str">
            <v>OM8_8146</v>
          </cell>
          <cell r="C700" t="str">
            <v>146 - CP Jurisdictional Factor</v>
          </cell>
          <cell r="D700">
            <v>0.98031049999999997</v>
          </cell>
          <cell r="F700" t="str">
            <v>CALC</v>
          </cell>
          <cell r="H700" t="str">
            <v>146</v>
          </cell>
          <cell r="I700" t="str">
            <v>C</v>
          </cell>
          <cell r="J700" t="str">
            <v>om_exp</v>
          </cell>
          <cell r="K700" t="str">
            <v>juris_cp</v>
          </cell>
          <cell r="M700" t="str">
            <v>2010/12/1/8/A/0</v>
          </cell>
        </row>
        <row r="701">
          <cell r="A701" t="str">
            <v>700</v>
          </cell>
          <cell r="B701" t="str">
            <v>OMA_8146</v>
          </cell>
          <cell r="C701" t="str">
            <v>146 - Energy Jurisdictional Factor</v>
          </cell>
          <cell r="D701">
            <v>0.980271</v>
          </cell>
          <cell r="F701" t="str">
            <v>CALC</v>
          </cell>
          <cell r="H701" t="str">
            <v>146</v>
          </cell>
          <cell r="I701" t="str">
            <v>C</v>
          </cell>
          <cell r="J701" t="str">
            <v>om_exp</v>
          </cell>
          <cell r="K701" t="str">
            <v>juris_energy</v>
          </cell>
          <cell r="M701" t="str">
            <v>2010/12/1/8/A/0</v>
          </cell>
        </row>
        <row r="702">
          <cell r="A702" t="str">
            <v>701</v>
          </cell>
          <cell r="B702" t="str">
            <v>OM1_8146</v>
          </cell>
          <cell r="C702" t="str">
            <v>146 - O &amp; M Expenses Amount</v>
          </cell>
          <cell r="D702">
            <v>1720.33</v>
          </cell>
          <cell r="F702" t="str">
            <v>CALC</v>
          </cell>
          <cell r="H702" t="str">
            <v>146</v>
          </cell>
          <cell r="I702" t="str">
            <v>C</v>
          </cell>
          <cell r="J702" t="str">
            <v>om_exp</v>
          </cell>
          <cell r="K702" t="str">
            <v>beg_bal</v>
          </cell>
          <cell r="M702" t="str">
            <v>2010/12/1/8/A/0</v>
          </cell>
        </row>
        <row r="703">
          <cell r="A703" t="str">
            <v>702</v>
          </cell>
          <cell r="B703" t="str">
            <v>OM9_8146</v>
          </cell>
          <cell r="C703" t="str">
            <v>146 - GCP Jurisdictional Factor</v>
          </cell>
          <cell r="D703">
            <v>1</v>
          </cell>
          <cell r="F703" t="str">
            <v>CALC</v>
          </cell>
          <cell r="H703" t="str">
            <v>146</v>
          </cell>
          <cell r="I703" t="str">
            <v>C</v>
          </cell>
          <cell r="J703" t="str">
            <v>om_exp</v>
          </cell>
          <cell r="K703" t="str">
            <v>juris_gcp</v>
          </cell>
          <cell r="M703" t="str">
            <v>2010/12/1/8/A/0</v>
          </cell>
        </row>
        <row r="704">
          <cell r="A704" t="str">
            <v>703</v>
          </cell>
          <cell r="B704" t="str">
            <v>OMD_8146</v>
          </cell>
          <cell r="C704" t="str">
            <v>146 - Energy Jurisdictional O &amp; M Exp Amount</v>
          </cell>
          <cell r="D704">
            <v>0</v>
          </cell>
          <cell r="F704" t="str">
            <v>CALC</v>
          </cell>
          <cell r="H704" t="str">
            <v>146</v>
          </cell>
          <cell r="I704" t="str">
            <v>C</v>
          </cell>
          <cell r="J704" t="str">
            <v>om_exp</v>
          </cell>
          <cell r="K704" t="str">
            <v>juris_energy_amt</v>
          </cell>
          <cell r="M704" t="str">
            <v>2010/12/1/8/A/0</v>
          </cell>
        </row>
        <row r="705">
          <cell r="A705" t="str">
            <v>704</v>
          </cell>
          <cell r="B705" t="str">
            <v>OME_8146</v>
          </cell>
          <cell r="C705" t="str">
            <v>146 - Total Jurisdictional O &amp; M Exp Amount</v>
          </cell>
          <cell r="D705">
            <v>1686.4575624649999</v>
          </cell>
          <cell r="F705" t="str">
            <v>CALC</v>
          </cell>
          <cell r="H705" t="str">
            <v>146</v>
          </cell>
          <cell r="I705" t="str">
            <v>C</v>
          </cell>
          <cell r="J705" t="str">
            <v>om_exp</v>
          </cell>
          <cell r="K705" t="str">
            <v>total_juris_amt</v>
          </cell>
          <cell r="M705" t="str">
            <v>2010/12/1/8/A/0</v>
          </cell>
        </row>
        <row r="706">
          <cell r="A706" t="str">
            <v>705</v>
          </cell>
          <cell r="B706" t="str">
            <v>506_3190</v>
          </cell>
          <cell r="C706" t="str">
            <v xml:space="preserve">MISC STM PWR EXP-CAIR COMPLIANCE-ECRC             </v>
          </cell>
          <cell r="D706">
            <v>173200.28</v>
          </cell>
          <cell r="E706" t="str">
            <v>506319</v>
          </cell>
          <cell r="F706" t="str">
            <v>WALKER</v>
          </cell>
          <cell r="G706" t="str">
            <v>CM</v>
          </cell>
          <cell r="H706" t="str">
            <v>147</v>
          </cell>
          <cell r="I706" t="str">
            <v>W</v>
          </cell>
          <cell r="M706" t="str">
            <v>2010/12/1/8/A/0</v>
          </cell>
        </row>
        <row r="707">
          <cell r="A707" t="str">
            <v>706</v>
          </cell>
          <cell r="B707" t="str">
            <v>OM5_8147</v>
          </cell>
          <cell r="C707" t="str">
            <v>147 - CP Allocation O &amp; M Exp Amount</v>
          </cell>
          <cell r="D707">
            <v>0</v>
          </cell>
          <cell r="F707" t="str">
            <v>CALC</v>
          </cell>
          <cell r="H707" t="str">
            <v>147</v>
          </cell>
          <cell r="I707" t="str">
            <v>C</v>
          </cell>
          <cell r="J707" t="str">
            <v>om_exp</v>
          </cell>
          <cell r="K707" t="str">
            <v>alloc_cp_amt</v>
          </cell>
          <cell r="M707" t="str">
            <v>2010/12/1/8/A/0</v>
          </cell>
        </row>
        <row r="708">
          <cell r="A708" t="str">
            <v>707</v>
          </cell>
          <cell r="B708" t="str">
            <v>OM5_8147</v>
          </cell>
          <cell r="C708" t="str">
            <v>147 - CP Allocation O &amp; M Exp Amount</v>
          </cell>
          <cell r="D708">
            <v>0</v>
          </cell>
          <cell r="F708" t="str">
            <v>CALC</v>
          </cell>
          <cell r="H708" t="str">
            <v>147</v>
          </cell>
          <cell r="I708" t="str">
            <v>C</v>
          </cell>
          <cell r="J708" t="str">
            <v>om_exp</v>
          </cell>
          <cell r="K708" t="str">
            <v>alloc_cp_amt</v>
          </cell>
          <cell r="M708" t="str">
            <v>2010/12/1/8/A/0</v>
          </cell>
        </row>
        <row r="709">
          <cell r="A709" t="str">
            <v>708</v>
          </cell>
          <cell r="B709" t="str">
            <v>OM5_8147</v>
          </cell>
          <cell r="C709" t="str">
            <v>147 - CP Allocation O &amp; M Exp Amount</v>
          </cell>
          <cell r="D709">
            <v>0</v>
          </cell>
          <cell r="F709" t="str">
            <v>CALC</v>
          </cell>
          <cell r="H709" t="str">
            <v>147</v>
          </cell>
          <cell r="I709" t="str">
            <v>C</v>
          </cell>
          <cell r="J709" t="str">
            <v>om_exp</v>
          </cell>
          <cell r="K709" t="str">
            <v>alloc_cp_amt</v>
          </cell>
          <cell r="M709" t="str">
            <v>2010/12/1/8/A/0</v>
          </cell>
        </row>
        <row r="710">
          <cell r="A710" t="str">
            <v>709</v>
          </cell>
          <cell r="B710" t="str">
            <v>OM5_8147</v>
          </cell>
          <cell r="C710" t="str">
            <v>147 - CP Allocation O &amp; M Exp Amount</v>
          </cell>
          <cell r="D710">
            <v>0</v>
          </cell>
          <cell r="F710" t="str">
            <v>CALC</v>
          </cell>
          <cell r="H710" t="str">
            <v>147</v>
          </cell>
          <cell r="I710" t="str">
            <v>C</v>
          </cell>
          <cell r="J710" t="str">
            <v>om_exp</v>
          </cell>
          <cell r="K710" t="str">
            <v>alloc_cp_amt</v>
          </cell>
          <cell r="M710" t="str">
            <v>2010/12/1/8/A/0</v>
          </cell>
        </row>
        <row r="711">
          <cell r="A711" t="str">
            <v>710</v>
          </cell>
          <cell r="B711" t="str">
            <v>OM5_8147</v>
          </cell>
          <cell r="C711" t="str">
            <v>147 - CP Allocation O &amp; M Exp Amount</v>
          </cell>
          <cell r="D711">
            <v>0</v>
          </cell>
          <cell r="F711" t="str">
            <v>CALC</v>
          </cell>
          <cell r="H711" t="str">
            <v>147</v>
          </cell>
          <cell r="I711" t="str">
            <v>C</v>
          </cell>
          <cell r="J711" t="str">
            <v>om_exp</v>
          </cell>
          <cell r="K711" t="str">
            <v>alloc_cp_amt</v>
          </cell>
          <cell r="M711" t="str">
            <v>2010/12/1/8/A/0</v>
          </cell>
        </row>
        <row r="712">
          <cell r="A712" t="str">
            <v>711</v>
          </cell>
          <cell r="B712" t="str">
            <v>OM5_8147</v>
          </cell>
          <cell r="C712" t="str">
            <v>147 - CP Allocation O &amp; M Exp Amount</v>
          </cell>
          <cell r="D712">
            <v>0</v>
          </cell>
          <cell r="F712" t="str">
            <v>CALC</v>
          </cell>
          <cell r="H712" t="str">
            <v>147</v>
          </cell>
          <cell r="I712" t="str">
            <v>C</v>
          </cell>
          <cell r="J712" t="str">
            <v>om_exp</v>
          </cell>
          <cell r="K712" t="str">
            <v>alloc_cp_amt</v>
          </cell>
          <cell r="M712" t="str">
            <v>2010/12/1/8/A/0</v>
          </cell>
        </row>
        <row r="713">
          <cell r="A713" t="str">
            <v>712</v>
          </cell>
          <cell r="B713" t="str">
            <v>OM5_8147</v>
          </cell>
          <cell r="C713" t="str">
            <v>147 - CP Allocation O &amp; M Exp Amount</v>
          </cell>
          <cell r="D713">
            <v>0</v>
          </cell>
          <cell r="F713" t="str">
            <v>CALC</v>
          </cell>
          <cell r="H713" t="str">
            <v>147</v>
          </cell>
          <cell r="I713" t="str">
            <v>C</v>
          </cell>
          <cell r="J713" t="str">
            <v>om_exp</v>
          </cell>
          <cell r="K713" t="str">
            <v>alloc_cp_amt</v>
          </cell>
          <cell r="M713" t="str">
            <v>2010/12/1/8/A/0</v>
          </cell>
        </row>
        <row r="714">
          <cell r="A714" t="str">
            <v>713</v>
          </cell>
          <cell r="B714" t="str">
            <v>OM5_8147</v>
          </cell>
          <cell r="C714" t="str">
            <v>147 - CP Allocation O &amp; M Exp Amount</v>
          </cell>
          <cell r="D714">
            <v>0</v>
          </cell>
          <cell r="F714" t="str">
            <v>CALC</v>
          </cell>
          <cell r="H714" t="str">
            <v>147</v>
          </cell>
          <cell r="I714" t="str">
            <v>C</v>
          </cell>
          <cell r="J714" t="str">
            <v>om_exp</v>
          </cell>
          <cell r="K714" t="str">
            <v>alloc_cp_amt</v>
          </cell>
          <cell r="M714" t="str">
            <v>2010/12/1/8/A/0</v>
          </cell>
        </row>
        <row r="715">
          <cell r="A715" t="str">
            <v>714</v>
          </cell>
          <cell r="B715" t="str">
            <v>OM2_8147</v>
          </cell>
          <cell r="C715" t="str">
            <v>147 - CP Allocation Factor</v>
          </cell>
          <cell r="D715">
            <v>0</v>
          </cell>
          <cell r="F715" t="str">
            <v>CALC</v>
          </cell>
          <cell r="H715" t="str">
            <v>147</v>
          </cell>
          <cell r="I715" t="str">
            <v>C</v>
          </cell>
          <cell r="J715" t="str">
            <v>om_exp</v>
          </cell>
          <cell r="K715" t="str">
            <v>alloc_cp</v>
          </cell>
          <cell r="M715" t="str">
            <v>2010/12/1/8/A/0</v>
          </cell>
        </row>
        <row r="716">
          <cell r="A716" t="str">
            <v>715</v>
          </cell>
          <cell r="B716" t="str">
            <v>OM2_8147</v>
          </cell>
          <cell r="C716" t="str">
            <v>147 - CP Allocation Factor</v>
          </cell>
          <cell r="D716">
            <v>0</v>
          </cell>
          <cell r="F716" t="str">
            <v>CALC</v>
          </cell>
          <cell r="H716" t="str">
            <v>147</v>
          </cell>
          <cell r="I716" t="str">
            <v>C</v>
          </cell>
          <cell r="J716" t="str">
            <v>om_exp</v>
          </cell>
          <cell r="K716" t="str">
            <v>alloc_cp</v>
          </cell>
          <cell r="M716" t="str">
            <v>2010/12/1/8/A/0</v>
          </cell>
        </row>
        <row r="717">
          <cell r="A717" t="str">
            <v>716</v>
          </cell>
          <cell r="B717" t="str">
            <v>OM2_8147</v>
          </cell>
          <cell r="C717" t="str">
            <v>147 - CP Allocation Factor</v>
          </cell>
          <cell r="D717">
            <v>0</v>
          </cell>
          <cell r="F717" t="str">
            <v>CALC</v>
          </cell>
          <cell r="H717" t="str">
            <v>147</v>
          </cell>
          <cell r="I717" t="str">
            <v>C</v>
          </cell>
          <cell r="J717" t="str">
            <v>om_exp</v>
          </cell>
          <cell r="K717" t="str">
            <v>alloc_cp</v>
          </cell>
          <cell r="M717" t="str">
            <v>2010/12/1/8/A/0</v>
          </cell>
        </row>
        <row r="718">
          <cell r="A718" t="str">
            <v>717</v>
          </cell>
          <cell r="B718" t="str">
            <v>OM2_8147</v>
          </cell>
          <cell r="C718" t="str">
            <v>147 - CP Allocation Factor</v>
          </cell>
          <cell r="D718">
            <v>0</v>
          </cell>
          <cell r="F718" t="str">
            <v>CALC</v>
          </cell>
          <cell r="H718" t="str">
            <v>147</v>
          </cell>
          <cell r="I718" t="str">
            <v>C</v>
          </cell>
          <cell r="J718" t="str">
            <v>om_exp</v>
          </cell>
          <cell r="K718" t="str">
            <v>alloc_cp</v>
          </cell>
          <cell r="M718" t="str">
            <v>2010/12/1/8/A/0</v>
          </cell>
        </row>
        <row r="719">
          <cell r="A719" t="str">
            <v>718</v>
          </cell>
          <cell r="B719" t="str">
            <v>OM2_8147</v>
          </cell>
          <cell r="C719" t="str">
            <v>147 - CP Allocation Factor</v>
          </cell>
          <cell r="D719">
            <v>0</v>
          </cell>
          <cell r="F719" t="str">
            <v>CALC</v>
          </cell>
          <cell r="H719" t="str">
            <v>147</v>
          </cell>
          <cell r="I719" t="str">
            <v>C</v>
          </cell>
          <cell r="J719" t="str">
            <v>om_exp</v>
          </cell>
          <cell r="K719" t="str">
            <v>alloc_cp</v>
          </cell>
          <cell r="M719" t="str">
            <v>2010/12/1/8/A/0</v>
          </cell>
        </row>
        <row r="720">
          <cell r="A720" t="str">
            <v>719</v>
          </cell>
          <cell r="B720" t="str">
            <v>OM2_8147</v>
          </cell>
          <cell r="C720" t="str">
            <v>147 - CP Allocation Factor</v>
          </cell>
          <cell r="D720">
            <v>0</v>
          </cell>
          <cell r="F720" t="str">
            <v>CALC</v>
          </cell>
          <cell r="H720" t="str">
            <v>147</v>
          </cell>
          <cell r="I720" t="str">
            <v>C</v>
          </cell>
          <cell r="J720" t="str">
            <v>om_exp</v>
          </cell>
          <cell r="K720" t="str">
            <v>alloc_cp</v>
          </cell>
          <cell r="M720" t="str">
            <v>2010/12/1/8/A/0</v>
          </cell>
        </row>
        <row r="721">
          <cell r="A721" t="str">
            <v>720</v>
          </cell>
          <cell r="B721" t="str">
            <v>OM2_8147</v>
          </cell>
          <cell r="C721" t="str">
            <v>147 - CP Allocation Factor</v>
          </cell>
          <cell r="D721">
            <v>0</v>
          </cell>
          <cell r="F721" t="str">
            <v>CALC</v>
          </cell>
          <cell r="H721" t="str">
            <v>147</v>
          </cell>
          <cell r="I721" t="str">
            <v>C</v>
          </cell>
          <cell r="J721" t="str">
            <v>om_exp</v>
          </cell>
          <cell r="K721" t="str">
            <v>alloc_cp</v>
          </cell>
          <cell r="M721" t="str">
            <v>2010/12/1/8/A/0</v>
          </cell>
        </row>
        <row r="722">
          <cell r="A722" t="str">
            <v>721</v>
          </cell>
          <cell r="B722" t="str">
            <v>OM2_8147</v>
          </cell>
          <cell r="C722" t="str">
            <v>147 - CP Allocation Factor</v>
          </cell>
          <cell r="D722">
            <v>0</v>
          </cell>
          <cell r="F722" t="str">
            <v>CALC</v>
          </cell>
          <cell r="H722" t="str">
            <v>147</v>
          </cell>
          <cell r="I722" t="str">
            <v>C</v>
          </cell>
          <cell r="J722" t="str">
            <v>om_exp</v>
          </cell>
          <cell r="K722" t="str">
            <v>alloc_cp</v>
          </cell>
          <cell r="M722" t="str">
            <v>2010/12/1/8/A/0</v>
          </cell>
        </row>
        <row r="723">
          <cell r="A723" t="str">
            <v>722</v>
          </cell>
          <cell r="B723" t="str">
            <v>OM6_8147</v>
          </cell>
          <cell r="C723" t="str">
            <v>147 - GCP Allocation O &amp; M Exp Amount</v>
          </cell>
          <cell r="D723">
            <v>0</v>
          </cell>
          <cell r="F723" t="str">
            <v>CALC</v>
          </cell>
          <cell r="H723" t="str">
            <v>147</v>
          </cell>
          <cell r="I723" t="str">
            <v>C</v>
          </cell>
          <cell r="J723" t="str">
            <v>om_exp</v>
          </cell>
          <cell r="K723" t="str">
            <v>alloc_gcp_amt</v>
          </cell>
          <cell r="M723" t="str">
            <v>2010/12/1/8/A/0</v>
          </cell>
        </row>
        <row r="724">
          <cell r="A724" t="str">
            <v>723</v>
          </cell>
          <cell r="B724" t="str">
            <v>OM6_8147</v>
          </cell>
          <cell r="C724" t="str">
            <v>147 - GCP Allocation O &amp; M Exp Amount</v>
          </cell>
          <cell r="D724">
            <v>0</v>
          </cell>
          <cell r="F724" t="str">
            <v>CALC</v>
          </cell>
          <cell r="H724" t="str">
            <v>147</v>
          </cell>
          <cell r="I724" t="str">
            <v>C</v>
          </cell>
          <cell r="J724" t="str">
            <v>om_exp</v>
          </cell>
          <cell r="K724" t="str">
            <v>alloc_gcp_amt</v>
          </cell>
          <cell r="M724" t="str">
            <v>2010/12/1/8/A/0</v>
          </cell>
        </row>
        <row r="725">
          <cell r="A725" t="str">
            <v>724</v>
          </cell>
          <cell r="B725" t="str">
            <v>OM6_8147</v>
          </cell>
          <cell r="C725" t="str">
            <v>147 - GCP Allocation O &amp; M Exp Amount</v>
          </cell>
          <cell r="D725">
            <v>0</v>
          </cell>
          <cell r="F725" t="str">
            <v>CALC</v>
          </cell>
          <cell r="H725" t="str">
            <v>147</v>
          </cell>
          <cell r="I725" t="str">
            <v>C</v>
          </cell>
          <cell r="J725" t="str">
            <v>om_exp</v>
          </cell>
          <cell r="K725" t="str">
            <v>alloc_gcp_amt</v>
          </cell>
          <cell r="M725" t="str">
            <v>2010/12/1/8/A/0</v>
          </cell>
        </row>
        <row r="726">
          <cell r="A726" t="str">
            <v>725</v>
          </cell>
          <cell r="B726" t="str">
            <v>OM6_8147</v>
          </cell>
          <cell r="C726" t="str">
            <v>147 - GCP Allocation O &amp; M Exp Amount</v>
          </cell>
          <cell r="D726">
            <v>0</v>
          </cell>
          <cell r="F726" t="str">
            <v>CALC</v>
          </cell>
          <cell r="H726" t="str">
            <v>147</v>
          </cell>
          <cell r="I726" t="str">
            <v>C</v>
          </cell>
          <cell r="J726" t="str">
            <v>om_exp</v>
          </cell>
          <cell r="K726" t="str">
            <v>alloc_gcp_amt</v>
          </cell>
          <cell r="M726" t="str">
            <v>2010/12/1/8/A/0</v>
          </cell>
        </row>
        <row r="727">
          <cell r="A727" t="str">
            <v>726</v>
          </cell>
          <cell r="B727" t="str">
            <v>OM6_8147</v>
          </cell>
          <cell r="C727" t="str">
            <v>147 - GCP Allocation O &amp; M Exp Amount</v>
          </cell>
          <cell r="D727">
            <v>0</v>
          </cell>
          <cell r="F727" t="str">
            <v>CALC</v>
          </cell>
          <cell r="H727" t="str">
            <v>147</v>
          </cell>
          <cell r="I727" t="str">
            <v>C</v>
          </cell>
          <cell r="J727" t="str">
            <v>om_exp</v>
          </cell>
          <cell r="K727" t="str">
            <v>alloc_gcp_amt</v>
          </cell>
          <cell r="M727" t="str">
            <v>2010/12/1/8/A/0</v>
          </cell>
        </row>
        <row r="728">
          <cell r="A728" t="str">
            <v>727</v>
          </cell>
          <cell r="B728" t="str">
            <v>OM6_8147</v>
          </cell>
          <cell r="C728" t="str">
            <v>147 - GCP Allocation O &amp; M Exp Amount</v>
          </cell>
          <cell r="D728">
            <v>0</v>
          </cell>
          <cell r="F728" t="str">
            <v>CALC</v>
          </cell>
          <cell r="H728" t="str">
            <v>147</v>
          </cell>
          <cell r="I728" t="str">
            <v>C</v>
          </cell>
          <cell r="J728" t="str">
            <v>om_exp</v>
          </cell>
          <cell r="K728" t="str">
            <v>alloc_gcp_amt</v>
          </cell>
          <cell r="M728" t="str">
            <v>2010/12/1/8/A/0</v>
          </cell>
        </row>
        <row r="729">
          <cell r="A729" t="str">
            <v>728</v>
          </cell>
          <cell r="B729" t="str">
            <v>OM6_8147</v>
          </cell>
          <cell r="C729" t="str">
            <v>147 - GCP Allocation O &amp; M Exp Amount</v>
          </cell>
          <cell r="D729">
            <v>0</v>
          </cell>
          <cell r="F729" t="str">
            <v>CALC</v>
          </cell>
          <cell r="H729" t="str">
            <v>147</v>
          </cell>
          <cell r="I729" t="str">
            <v>C</v>
          </cell>
          <cell r="J729" t="str">
            <v>om_exp</v>
          </cell>
          <cell r="K729" t="str">
            <v>alloc_gcp_amt</v>
          </cell>
          <cell r="M729" t="str">
            <v>2010/12/1/8/A/0</v>
          </cell>
        </row>
        <row r="730">
          <cell r="A730" t="str">
            <v>729</v>
          </cell>
          <cell r="B730" t="str">
            <v>OM6_8147</v>
          </cell>
          <cell r="C730" t="str">
            <v>147 - GCP Allocation O &amp; M Exp Amount</v>
          </cell>
          <cell r="D730">
            <v>0</v>
          </cell>
          <cell r="F730" t="str">
            <v>CALC</v>
          </cell>
          <cell r="H730" t="str">
            <v>147</v>
          </cell>
          <cell r="I730" t="str">
            <v>C</v>
          </cell>
          <cell r="J730" t="str">
            <v>om_exp</v>
          </cell>
          <cell r="K730" t="str">
            <v>alloc_gcp_amt</v>
          </cell>
          <cell r="M730" t="str">
            <v>2010/12/1/8/A/0</v>
          </cell>
        </row>
        <row r="731">
          <cell r="A731" t="str">
            <v>730</v>
          </cell>
          <cell r="B731" t="str">
            <v>OM3_8147</v>
          </cell>
          <cell r="C731" t="str">
            <v>147 - GCP Allocation Factor</v>
          </cell>
          <cell r="D731">
            <v>0</v>
          </cell>
          <cell r="F731" t="str">
            <v>CALC</v>
          </cell>
          <cell r="H731" t="str">
            <v>147</v>
          </cell>
          <cell r="I731" t="str">
            <v>C</v>
          </cell>
          <cell r="J731" t="str">
            <v>om_exp</v>
          </cell>
          <cell r="K731" t="str">
            <v>alloc_gcp</v>
          </cell>
          <cell r="M731" t="str">
            <v>2010/12/1/8/A/0</v>
          </cell>
        </row>
        <row r="732">
          <cell r="A732" t="str">
            <v>731</v>
          </cell>
          <cell r="B732" t="str">
            <v>OM3_8147</v>
          </cell>
          <cell r="C732" t="str">
            <v>147 - GCP Allocation Factor</v>
          </cell>
          <cell r="D732">
            <v>0</v>
          </cell>
          <cell r="F732" t="str">
            <v>CALC</v>
          </cell>
          <cell r="H732" t="str">
            <v>147</v>
          </cell>
          <cell r="I732" t="str">
            <v>C</v>
          </cell>
          <cell r="J732" t="str">
            <v>om_exp</v>
          </cell>
          <cell r="K732" t="str">
            <v>alloc_gcp</v>
          </cell>
          <cell r="M732" t="str">
            <v>2010/12/1/8/A/0</v>
          </cell>
        </row>
        <row r="733">
          <cell r="A733" t="str">
            <v>732</v>
          </cell>
          <cell r="B733" t="str">
            <v>OM3_8147</v>
          </cell>
          <cell r="C733" t="str">
            <v>147 - GCP Allocation Factor</v>
          </cell>
          <cell r="D733">
            <v>0</v>
          </cell>
          <cell r="F733" t="str">
            <v>CALC</v>
          </cell>
          <cell r="H733" t="str">
            <v>147</v>
          </cell>
          <cell r="I733" t="str">
            <v>C</v>
          </cell>
          <cell r="J733" t="str">
            <v>om_exp</v>
          </cell>
          <cell r="K733" t="str">
            <v>alloc_gcp</v>
          </cell>
          <cell r="M733" t="str">
            <v>2010/12/1/8/A/0</v>
          </cell>
        </row>
        <row r="734">
          <cell r="A734" t="str">
            <v>733</v>
          </cell>
          <cell r="B734" t="str">
            <v>OM3_8147</v>
          </cell>
          <cell r="C734" t="str">
            <v>147 - GCP Allocation Factor</v>
          </cell>
          <cell r="D734">
            <v>0</v>
          </cell>
          <cell r="F734" t="str">
            <v>CALC</v>
          </cell>
          <cell r="H734" t="str">
            <v>147</v>
          </cell>
          <cell r="I734" t="str">
            <v>C</v>
          </cell>
          <cell r="J734" t="str">
            <v>om_exp</v>
          </cell>
          <cell r="K734" t="str">
            <v>alloc_gcp</v>
          </cell>
          <cell r="M734" t="str">
            <v>2010/12/1/8/A/0</v>
          </cell>
        </row>
        <row r="735">
          <cell r="A735" t="str">
            <v>734</v>
          </cell>
          <cell r="B735" t="str">
            <v>OM3_8147</v>
          </cell>
          <cell r="C735" t="str">
            <v>147 - GCP Allocation Factor</v>
          </cell>
          <cell r="D735">
            <v>0</v>
          </cell>
          <cell r="F735" t="str">
            <v>CALC</v>
          </cell>
          <cell r="H735" t="str">
            <v>147</v>
          </cell>
          <cell r="I735" t="str">
            <v>C</v>
          </cell>
          <cell r="J735" t="str">
            <v>om_exp</v>
          </cell>
          <cell r="K735" t="str">
            <v>alloc_gcp</v>
          </cell>
          <cell r="M735" t="str">
            <v>2010/12/1/8/A/0</v>
          </cell>
        </row>
        <row r="736">
          <cell r="A736" t="str">
            <v>735</v>
          </cell>
          <cell r="B736" t="str">
            <v>OM3_8147</v>
          </cell>
          <cell r="C736" t="str">
            <v>147 - GCP Allocation Factor</v>
          </cell>
          <cell r="D736">
            <v>0</v>
          </cell>
          <cell r="F736" t="str">
            <v>CALC</v>
          </cell>
          <cell r="H736" t="str">
            <v>147</v>
          </cell>
          <cell r="I736" t="str">
            <v>C</v>
          </cell>
          <cell r="J736" t="str">
            <v>om_exp</v>
          </cell>
          <cell r="K736" t="str">
            <v>alloc_gcp</v>
          </cell>
          <cell r="M736" t="str">
            <v>2010/12/1/8/A/0</v>
          </cell>
        </row>
        <row r="737">
          <cell r="A737" t="str">
            <v>736</v>
          </cell>
          <cell r="B737" t="str">
            <v>OM3_8147</v>
          </cell>
          <cell r="C737" t="str">
            <v>147 - GCP Allocation Factor</v>
          </cell>
          <cell r="D737">
            <v>0</v>
          </cell>
          <cell r="F737" t="str">
            <v>CALC</v>
          </cell>
          <cell r="H737" t="str">
            <v>147</v>
          </cell>
          <cell r="I737" t="str">
            <v>C</v>
          </cell>
          <cell r="J737" t="str">
            <v>om_exp</v>
          </cell>
          <cell r="K737" t="str">
            <v>alloc_gcp</v>
          </cell>
          <cell r="M737" t="str">
            <v>2010/12/1/8/A/0</v>
          </cell>
        </row>
        <row r="738">
          <cell r="A738" t="str">
            <v>737</v>
          </cell>
          <cell r="B738" t="str">
            <v>OM3_8147</v>
          </cell>
          <cell r="C738" t="str">
            <v>147 - GCP Allocation Factor</v>
          </cell>
          <cell r="D738">
            <v>0</v>
          </cell>
          <cell r="F738" t="str">
            <v>CALC</v>
          </cell>
          <cell r="H738" t="str">
            <v>147</v>
          </cell>
          <cell r="I738" t="str">
            <v>C</v>
          </cell>
          <cell r="J738" t="str">
            <v>om_exp</v>
          </cell>
          <cell r="K738" t="str">
            <v>alloc_gcp</v>
          </cell>
          <cell r="M738" t="str">
            <v>2010/12/1/8/A/0</v>
          </cell>
        </row>
        <row r="739">
          <cell r="A739" t="str">
            <v>738</v>
          </cell>
          <cell r="B739" t="str">
            <v>OMC_8147</v>
          </cell>
          <cell r="C739" t="str">
            <v>147 - GCP Jurisdictional O &amp; M Exp Amount</v>
          </cell>
          <cell r="D739">
            <v>0</v>
          </cell>
          <cell r="F739" t="str">
            <v>CALC</v>
          </cell>
          <cell r="H739" t="str">
            <v>147</v>
          </cell>
          <cell r="I739" t="str">
            <v>C</v>
          </cell>
          <cell r="J739" t="str">
            <v>om_exp</v>
          </cell>
          <cell r="K739" t="str">
            <v>juris_gcp_amt</v>
          </cell>
          <cell r="M739" t="str">
            <v>2010/12/1/8/A/0</v>
          </cell>
        </row>
        <row r="740">
          <cell r="A740" t="str">
            <v>739</v>
          </cell>
          <cell r="B740" t="str">
            <v>OMC_8147</v>
          </cell>
          <cell r="C740" t="str">
            <v>147 - GCP Jurisdictional O &amp; M Exp Amount</v>
          </cell>
          <cell r="D740">
            <v>0</v>
          </cell>
          <cell r="F740" t="str">
            <v>CALC</v>
          </cell>
          <cell r="H740" t="str">
            <v>147</v>
          </cell>
          <cell r="I740" t="str">
            <v>C</v>
          </cell>
          <cell r="J740" t="str">
            <v>om_exp</v>
          </cell>
          <cell r="K740" t="str">
            <v>juris_gcp_amt</v>
          </cell>
          <cell r="M740" t="str">
            <v>2010/12/1/8/A/0</v>
          </cell>
        </row>
        <row r="741">
          <cell r="A741" t="str">
            <v>740</v>
          </cell>
          <cell r="B741" t="str">
            <v>OMC_8147</v>
          </cell>
          <cell r="C741" t="str">
            <v>147 - GCP Jurisdictional O &amp; M Exp Amount</v>
          </cell>
          <cell r="D741">
            <v>0</v>
          </cell>
          <cell r="F741" t="str">
            <v>CALC</v>
          </cell>
          <cell r="H741" t="str">
            <v>147</v>
          </cell>
          <cell r="I741" t="str">
            <v>C</v>
          </cell>
          <cell r="J741" t="str">
            <v>om_exp</v>
          </cell>
          <cell r="K741" t="str">
            <v>juris_gcp_amt</v>
          </cell>
          <cell r="M741" t="str">
            <v>2010/12/1/8/A/0</v>
          </cell>
        </row>
        <row r="742">
          <cell r="A742" t="str">
            <v>741</v>
          </cell>
          <cell r="B742" t="str">
            <v>OMC_8147</v>
          </cell>
          <cell r="C742" t="str">
            <v>147 - GCP Jurisdictional O &amp; M Exp Amount</v>
          </cell>
          <cell r="D742">
            <v>0</v>
          </cell>
          <cell r="F742" t="str">
            <v>CALC</v>
          </cell>
          <cell r="H742" t="str">
            <v>147</v>
          </cell>
          <cell r="I742" t="str">
            <v>C</v>
          </cell>
          <cell r="J742" t="str">
            <v>om_exp</v>
          </cell>
          <cell r="K742" t="str">
            <v>juris_gcp_amt</v>
          </cell>
          <cell r="M742" t="str">
            <v>2010/12/1/8/A/0</v>
          </cell>
        </row>
        <row r="743">
          <cell r="A743" t="str">
            <v>742</v>
          </cell>
          <cell r="B743" t="str">
            <v>OMC_8147</v>
          </cell>
          <cell r="C743" t="str">
            <v>147 - GCP Jurisdictional O &amp; M Exp Amount</v>
          </cell>
          <cell r="D743">
            <v>0</v>
          </cell>
          <cell r="F743" t="str">
            <v>CALC</v>
          </cell>
          <cell r="H743" t="str">
            <v>147</v>
          </cell>
          <cell r="I743" t="str">
            <v>C</v>
          </cell>
          <cell r="J743" t="str">
            <v>om_exp</v>
          </cell>
          <cell r="K743" t="str">
            <v>juris_gcp_amt</v>
          </cell>
          <cell r="M743" t="str">
            <v>2010/12/1/8/A/0</v>
          </cell>
        </row>
        <row r="744">
          <cell r="A744" t="str">
            <v>743</v>
          </cell>
          <cell r="B744" t="str">
            <v>OMC_8147</v>
          </cell>
          <cell r="C744" t="str">
            <v>147 - GCP Jurisdictional O &amp; M Exp Amount</v>
          </cell>
          <cell r="D744">
            <v>0</v>
          </cell>
          <cell r="F744" t="str">
            <v>CALC</v>
          </cell>
          <cell r="H744" t="str">
            <v>147</v>
          </cell>
          <cell r="I744" t="str">
            <v>C</v>
          </cell>
          <cell r="J744" t="str">
            <v>om_exp</v>
          </cell>
          <cell r="K744" t="str">
            <v>juris_gcp_amt</v>
          </cell>
          <cell r="M744" t="str">
            <v>2010/12/1/8/A/0</v>
          </cell>
        </row>
        <row r="745">
          <cell r="A745" t="str">
            <v>744</v>
          </cell>
          <cell r="B745" t="str">
            <v>OMC_8147</v>
          </cell>
          <cell r="C745" t="str">
            <v>147 - GCP Jurisdictional O &amp; M Exp Amount</v>
          </cell>
          <cell r="D745">
            <v>0</v>
          </cell>
          <cell r="F745" t="str">
            <v>CALC</v>
          </cell>
          <cell r="H745" t="str">
            <v>147</v>
          </cell>
          <cell r="I745" t="str">
            <v>C</v>
          </cell>
          <cell r="J745" t="str">
            <v>om_exp</v>
          </cell>
          <cell r="K745" t="str">
            <v>juris_gcp_amt</v>
          </cell>
          <cell r="M745" t="str">
            <v>2010/12/1/8/A/0</v>
          </cell>
        </row>
        <row r="746">
          <cell r="A746" t="str">
            <v>745</v>
          </cell>
          <cell r="B746" t="str">
            <v>OMC_8147</v>
          </cell>
          <cell r="C746" t="str">
            <v>147 - GCP Jurisdictional O &amp; M Exp Amount</v>
          </cell>
          <cell r="D746">
            <v>0</v>
          </cell>
          <cell r="F746" t="str">
            <v>CALC</v>
          </cell>
          <cell r="H746" t="str">
            <v>147</v>
          </cell>
          <cell r="I746" t="str">
            <v>C</v>
          </cell>
          <cell r="J746" t="str">
            <v>om_exp</v>
          </cell>
          <cell r="K746" t="str">
            <v>juris_gcp_amt</v>
          </cell>
          <cell r="M746" t="str">
            <v>2010/12/1/8/A/0</v>
          </cell>
        </row>
        <row r="747">
          <cell r="A747" t="str">
            <v>746</v>
          </cell>
          <cell r="B747" t="str">
            <v>OM4_8147</v>
          </cell>
          <cell r="C747" t="str">
            <v>147 - Energy Allocation Factor</v>
          </cell>
          <cell r="D747">
            <v>1</v>
          </cell>
          <cell r="F747" t="str">
            <v>CALC</v>
          </cell>
          <cell r="H747" t="str">
            <v>147</v>
          </cell>
          <cell r="I747" t="str">
            <v>C</v>
          </cell>
          <cell r="J747" t="str">
            <v>om_exp</v>
          </cell>
          <cell r="K747" t="str">
            <v>alloc_energy</v>
          </cell>
          <cell r="M747" t="str">
            <v>2010/12/1/8/A/0</v>
          </cell>
        </row>
        <row r="748">
          <cell r="A748" t="str">
            <v>747</v>
          </cell>
          <cell r="B748" t="str">
            <v>OM4_8147</v>
          </cell>
          <cell r="C748" t="str">
            <v>147 - Energy Allocation Factor</v>
          </cell>
          <cell r="D748">
            <v>1</v>
          </cell>
          <cell r="F748" t="str">
            <v>CALC</v>
          </cell>
          <cell r="H748" t="str">
            <v>147</v>
          </cell>
          <cell r="I748" t="str">
            <v>C</v>
          </cell>
          <cell r="J748" t="str">
            <v>om_exp</v>
          </cell>
          <cell r="K748" t="str">
            <v>alloc_energy</v>
          </cell>
          <cell r="M748" t="str">
            <v>2010/12/1/8/A/0</v>
          </cell>
        </row>
        <row r="749">
          <cell r="A749" t="str">
            <v>748</v>
          </cell>
          <cell r="B749" t="str">
            <v>OM4_8147</v>
          </cell>
          <cell r="C749" t="str">
            <v>147 - Energy Allocation Factor</v>
          </cell>
          <cell r="D749">
            <v>1</v>
          </cell>
          <cell r="F749" t="str">
            <v>CALC</v>
          </cell>
          <cell r="H749" t="str">
            <v>147</v>
          </cell>
          <cell r="I749" t="str">
            <v>C</v>
          </cell>
          <cell r="J749" t="str">
            <v>om_exp</v>
          </cell>
          <cell r="K749" t="str">
            <v>alloc_energy</v>
          </cell>
          <cell r="M749" t="str">
            <v>2010/12/1/8/A/0</v>
          </cell>
        </row>
        <row r="750">
          <cell r="A750" t="str">
            <v>749</v>
          </cell>
          <cell r="B750" t="str">
            <v>OM4_8147</v>
          </cell>
          <cell r="C750" t="str">
            <v>147 - Energy Allocation Factor</v>
          </cell>
          <cell r="D750">
            <v>1</v>
          </cell>
          <cell r="F750" t="str">
            <v>CALC</v>
          </cell>
          <cell r="H750" t="str">
            <v>147</v>
          </cell>
          <cell r="I750" t="str">
            <v>C</v>
          </cell>
          <cell r="J750" t="str">
            <v>om_exp</v>
          </cell>
          <cell r="K750" t="str">
            <v>alloc_energy</v>
          </cell>
          <cell r="M750" t="str">
            <v>2010/12/1/8/A/0</v>
          </cell>
        </row>
        <row r="751">
          <cell r="A751" t="str">
            <v>750</v>
          </cell>
          <cell r="B751" t="str">
            <v>OM4_8147</v>
          </cell>
          <cell r="C751" t="str">
            <v>147 - Energy Allocation Factor</v>
          </cell>
          <cell r="D751">
            <v>1</v>
          </cell>
          <cell r="F751" t="str">
            <v>CALC</v>
          </cell>
          <cell r="H751" t="str">
            <v>147</v>
          </cell>
          <cell r="I751" t="str">
            <v>C</v>
          </cell>
          <cell r="J751" t="str">
            <v>om_exp</v>
          </cell>
          <cell r="K751" t="str">
            <v>alloc_energy</v>
          </cell>
          <cell r="M751" t="str">
            <v>2010/12/1/8/A/0</v>
          </cell>
        </row>
        <row r="752">
          <cell r="A752" t="str">
            <v>751</v>
          </cell>
          <cell r="B752" t="str">
            <v>OM4_8147</v>
          </cell>
          <cell r="C752" t="str">
            <v>147 - Energy Allocation Factor</v>
          </cell>
          <cell r="D752">
            <v>1</v>
          </cell>
          <cell r="F752" t="str">
            <v>CALC</v>
          </cell>
          <cell r="H752" t="str">
            <v>147</v>
          </cell>
          <cell r="I752" t="str">
            <v>C</v>
          </cell>
          <cell r="J752" t="str">
            <v>om_exp</v>
          </cell>
          <cell r="K752" t="str">
            <v>alloc_energy</v>
          </cell>
          <cell r="M752" t="str">
            <v>2010/12/1/8/A/0</v>
          </cell>
        </row>
        <row r="753">
          <cell r="A753" t="str">
            <v>752</v>
          </cell>
          <cell r="B753" t="str">
            <v>OM4_8147</v>
          </cell>
          <cell r="C753" t="str">
            <v>147 - Energy Allocation Factor</v>
          </cell>
          <cell r="D753">
            <v>1</v>
          </cell>
          <cell r="F753" t="str">
            <v>CALC</v>
          </cell>
          <cell r="H753" t="str">
            <v>147</v>
          </cell>
          <cell r="I753" t="str">
            <v>C</v>
          </cell>
          <cell r="J753" t="str">
            <v>om_exp</v>
          </cell>
          <cell r="K753" t="str">
            <v>alloc_energy</v>
          </cell>
          <cell r="M753" t="str">
            <v>2010/12/1/8/A/0</v>
          </cell>
        </row>
        <row r="754">
          <cell r="A754" t="str">
            <v>753</v>
          </cell>
          <cell r="B754" t="str">
            <v>OM4_8147</v>
          </cell>
          <cell r="C754" t="str">
            <v>147 - Energy Allocation Factor</v>
          </cell>
          <cell r="D754">
            <v>1</v>
          </cell>
          <cell r="F754" t="str">
            <v>CALC</v>
          </cell>
          <cell r="H754" t="str">
            <v>147</v>
          </cell>
          <cell r="I754" t="str">
            <v>C</v>
          </cell>
          <cell r="J754" t="str">
            <v>om_exp</v>
          </cell>
          <cell r="K754" t="str">
            <v>alloc_energy</v>
          </cell>
          <cell r="M754" t="str">
            <v>2010/12/1/8/A/0</v>
          </cell>
        </row>
        <row r="755">
          <cell r="A755" t="str">
            <v>754</v>
          </cell>
          <cell r="B755" t="str">
            <v>OM7_8147</v>
          </cell>
          <cell r="C755" t="str">
            <v>147 - Energy Allocation O &amp; M Exp Amount</v>
          </cell>
          <cell r="D755">
            <v>0</v>
          </cell>
          <cell r="F755" t="str">
            <v>CALC</v>
          </cell>
          <cell r="H755" t="str">
            <v>147</v>
          </cell>
          <cell r="I755" t="str">
            <v>C</v>
          </cell>
          <cell r="J755" t="str">
            <v>om_exp</v>
          </cell>
          <cell r="K755" t="str">
            <v>alloc_energy_amt</v>
          </cell>
          <cell r="M755" t="str">
            <v>2010/12/1/8/A/0</v>
          </cell>
        </row>
        <row r="756">
          <cell r="A756" t="str">
            <v>755</v>
          </cell>
          <cell r="B756" t="str">
            <v>OM7_8147</v>
          </cell>
          <cell r="C756" t="str">
            <v>147 - Energy Allocation O &amp; M Exp Amount</v>
          </cell>
          <cell r="D756">
            <v>173200.28</v>
          </cell>
          <cell r="F756" t="str">
            <v>CALC</v>
          </cell>
          <cell r="H756" t="str">
            <v>147</v>
          </cell>
          <cell r="I756" t="str">
            <v>C</v>
          </cell>
          <cell r="J756" t="str">
            <v>om_exp</v>
          </cell>
          <cell r="K756" t="str">
            <v>alloc_energy_amt</v>
          </cell>
          <cell r="M756" t="str">
            <v>2010/12/1/8/A/0</v>
          </cell>
        </row>
        <row r="757">
          <cell r="A757" t="str">
            <v>756</v>
          </cell>
          <cell r="B757" t="str">
            <v>OM7_8147</v>
          </cell>
          <cell r="C757" t="str">
            <v>147 - Energy Allocation O &amp; M Exp Amount</v>
          </cell>
          <cell r="D757">
            <v>0</v>
          </cell>
          <cell r="F757" t="str">
            <v>CALC</v>
          </cell>
          <cell r="H757" t="str">
            <v>147</v>
          </cell>
          <cell r="I757" t="str">
            <v>C</v>
          </cell>
          <cell r="J757" t="str">
            <v>om_exp</v>
          </cell>
          <cell r="K757" t="str">
            <v>alloc_energy_amt</v>
          </cell>
          <cell r="M757" t="str">
            <v>2010/12/1/8/A/0</v>
          </cell>
        </row>
        <row r="758">
          <cell r="A758" t="str">
            <v>757</v>
          </cell>
          <cell r="B758" t="str">
            <v>OM7_8147</v>
          </cell>
          <cell r="C758" t="str">
            <v>147 - Energy Allocation O &amp; M Exp Amount</v>
          </cell>
          <cell r="D758">
            <v>902.96</v>
          </cell>
          <cell r="F758" t="str">
            <v>CALC</v>
          </cell>
          <cell r="H758" t="str">
            <v>147</v>
          </cell>
          <cell r="I758" t="str">
            <v>C</v>
          </cell>
          <cell r="J758" t="str">
            <v>om_exp</v>
          </cell>
          <cell r="K758" t="str">
            <v>alloc_energy_amt</v>
          </cell>
          <cell r="M758" t="str">
            <v>2010/12/1/8/A/0</v>
          </cell>
        </row>
        <row r="759">
          <cell r="A759" t="str">
            <v>758</v>
          </cell>
          <cell r="B759" t="str">
            <v>OM7_8147</v>
          </cell>
          <cell r="C759" t="str">
            <v>147 - Energy Allocation O &amp; M Exp Amount</v>
          </cell>
          <cell r="D759">
            <v>0</v>
          </cell>
          <cell r="F759" t="str">
            <v>CALC</v>
          </cell>
          <cell r="H759" t="str">
            <v>147</v>
          </cell>
          <cell r="I759" t="str">
            <v>C</v>
          </cell>
          <cell r="J759" t="str">
            <v>om_exp</v>
          </cell>
          <cell r="K759" t="str">
            <v>alloc_energy_amt</v>
          </cell>
          <cell r="M759" t="str">
            <v>2010/12/1/8/A/0</v>
          </cell>
        </row>
        <row r="760">
          <cell r="A760" t="str">
            <v>759</v>
          </cell>
          <cell r="B760" t="str">
            <v>OM7_8147</v>
          </cell>
          <cell r="C760" t="str">
            <v>147 - Energy Allocation O &amp; M Exp Amount</v>
          </cell>
          <cell r="D760">
            <v>0</v>
          </cell>
          <cell r="F760" t="str">
            <v>CALC</v>
          </cell>
          <cell r="H760" t="str">
            <v>147</v>
          </cell>
          <cell r="I760" t="str">
            <v>C</v>
          </cell>
          <cell r="J760" t="str">
            <v>om_exp</v>
          </cell>
          <cell r="K760" t="str">
            <v>alloc_energy_amt</v>
          </cell>
          <cell r="M760" t="str">
            <v>2010/12/1/8/A/0</v>
          </cell>
        </row>
        <row r="761">
          <cell r="A761" t="str">
            <v>760</v>
          </cell>
          <cell r="B761" t="str">
            <v>OM7_8147</v>
          </cell>
          <cell r="C761" t="str">
            <v>147 - Energy Allocation O &amp; M Exp Amount</v>
          </cell>
          <cell r="D761">
            <v>0</v>
          </cell>
          <cell r="F761" t="str">
            <v>CALC</v>
          </cell>
          <cell r="H761" t="str">
            <v>147</v>
          </cell>
          <cell r="I761" t="str">
            <v>C</v>
          </cell>
          <cell r="J761" t="str">
            <v>om_exp</v>
          </cell>
          <cell r="K761" t="str">
            <v>alloc_energy_amt</v>
          </cell>
          <cell r="M761" t="str">
            <v>2010/12/1/8/A/0</v>
          </cell>
        </row>
        <row r="762">
          <cell r="A762" t="str">
            <v>761</v>
          </cell>
          <cell r="B762" t="str">
            <v>OM7_8147</v>
          </cell>
          <cell r="C762" t="str">
            <v>147 - Energy Allocation O &amp; M Exp Amount</v>
          </cell>
          <cell r="D762">
            <v>0</v>
          </cell>
          <cell r="F762" t="str">
            <v>CALC</v>
          </cell>
          <cell r="H762" t="str">
            <v>147</v>
          </cell>
          <cell r="I762" t="str">
            <v>C</v>
          </cell>
          <cell r="J762" t="str">
            <v>om_exp</v>
          </cell>
          <cell r="K762" t="str">
            <v>alloc_energy_amt</v>
          </cell>
          <cell r="M762" t="str">
            <v>2010/12/1/8/A/0</v>
          </cell>
        </row>
        <row r="763">
          <cell r="A763" t="str">
            <v>762</v>
          </cell>
          <cell r="B763" t="str">
            <v>OMB_8147</v>
          </cell>
          <cell r="C763" t="str">
            <v>147 - CP Jurisdictional O &amp; M Exp Amount</v>
          </cell>
          <cell r="D763">
            <v>0</v>
          </cell>
          <cell r="F763" t="str">
            <v>CALC</v>
          </cell>
          <cell r="H763" t="str">
            <v>147</v>
          </cell>
          <cell r="I763" t="str">
            <v>C</v>
          </cell>
          <cell r="J763" t="str">
            <v>om_exp</v>
          </cell>
          <cell r="K763" t="str">
            <v>juris_cp_amt</v>
          </cell>
          <cell r="M763" t="str">
            <v>2010/12/1/8/A/0</v>
          </cell>
        </row>
        <row r="764">
          <cell r="A764" t="str">
            <v>763</v>
          </cell>
          <cell r="B764" t="str">
            <v>OMB_8147</v>
          </cell>
          <cell r="C764" t="str">
            <v>147 - CP Jurisdictional O &amp; M Exp Amount</v>
          </cell>
          <cell r="D764">
            <v>0</v>
          </cell>
          <cell r="F764" t="str">
            <v>CALC</v>
          </cell>
          <cell r="H764" t="str">
            <v>147</v>
          </cell>
          <cell r="I764" t="str">
            <v>C</v>
          </cell>
          <cell r="J764" t="str">
            <v>om_exp</v>
          </cell>
          <cell r="K764" t="str">
            <v>juris_cp_amt</v>
          </cell>
          <cell r="M764" t="str">
            <v>2010/12/1/8/A/0</v>
          </cell>
        </row>
        <row r="765">
          <cell r="A765" t="str">
            <v>764</v>
          </cell>
          <cell r="B765" t="str">
            <v>OMB_8147</v>
          </cell>
          <cell r="C765" t="str">
            <v>147 - CP Jurisdictional O &amp; M Exp Amount</v>
          </cell>
          <cell r="D765">
            <v>0</v>
          </cell>
          <cell r="F765" t="str">
            <v>CALC</v>
          </cell>
          <cell r="H765" t="str">
            <v>147</v>
          </cell>
          <cell r="I765" t="str">
            <v>C</v>
          </cell>
          <cell r="J765" t="str">
            <v>om_exp</v>
          </cell>
          <cell r="K765" t="str">
            <v>juris_cp_amt</v>
          </cell>
          <cell r="M765" t="str">
            <v>2010/12/1/8/A/0</v>
          </cell>
        </row>
        <row r="766">
          <cell r="A766" t="str">
            <v>765</v>
          </cell>
          <cell r="B766" t="str">
            <v>OMB_8147</v>
          </cell>
          <cell r="C766" t="str">
            <v>147 - CP Jurisdictional O &amp; M Exp Amount</v>
          </cell>
          <cell r="D766">
            <v>0</v>
          </cell>
          <cell r="F766" t="str">
            <v>CALC</v>
          </cell>
          <cell r="H766" t="str">
            <v>147</v>
          </cell>
          <cell r="I766" t="str">
            <v>C</v>
          </cell>
          <cell r="J766" t="str">
            <v>om_exp</v>
          </cell>
          <cell r="K766" t="str">
            <v>juris_cp_amt</v>
          </cell>
          <cell r="M766" t="str">
            <v>2010/12/1/8/A/0</v>
          </cell>
        </row>
        <row r="767">
          <cell r="A767" t="str">
            <v>766</v>
          </cell>
          <cell r="B767" t="str">
            <v>OMB_8147</v>
          </cell>
          <cell r="C767" t="str">
            <v>147 - CP Jurisdictional O &amp; M Exp Amount</v>
          </cell>
          <cell r="D767">
            <v>0</v>
          </cell>
          <cell r="F767" t="str">
            <v>CALC</v>
          </cell>
          <cell r="H767" t="str">
            <v>147</v>
          </cell>
          <cell r="I767" t="str">
            <v>C</v>
          </cell>
          <cell r="J767" t="str">
            <v>om_exp</v>
          </cell>
          <cell r="K767" t="str">
            <v>juris_cp_amt</v>
          </cell>
          <cell r="M767" t="str">
            <v>2010/12/1/8/A/0</v>
          </cell>
        </row>
        <row r="768">
          <cell r="A768" t="str">
            <v>767</v>
          </cell>
          <cell r="B768" t="str">
            <v>OMB_8147</v>
          </cell>
          <cell r="C768" t="str">
            <v>147 - CP Jurisdictional O &amp; M Exp Amount</v>
          </cell>
          <cell r="D768">
            <v>0</v>
          </cell>
          <cell r="F768" t="str">
            <v>CALC</v>
          </cell>
          <cell r="H768" t="str">
            <v>147</v>
          </cell>
          <cell r="I768" t="str">
            <v>C</v>
          </cell>
          <cell r="J768" t="str">
            <v>om_exp</v>
          </cell>
          <cell r="K768" t="str">
            <v>juris_cp_amt</v>
          </cell>
          <cell r="M768" t="str">
            <v>2010/12/1/8/A/0</v>
          </cell>
        </row>
        <row r="769">
          <cell r="A769" t="str">
            <v>768</v>
          </cell>
          <cell r="B769" t="str">
            <v>OMB_8147</v>
          </cell>
          <cell r="C769" t="str">
            <v>147 - CP Jurisdictional O &amp; M Exp Amount</v>
          </cell>
          <cell r="D769">
            <v>0</v>
          </cell>
          <cell r="F769" t="str">
            <v>CALC</v>
          </cell>
          <cell r="H769" t="str">
            <v>147</v>
          </cell>
          <cell r="I769" t="str">
            <v>C</v>
          </cell>
          <cell r="J769" t="str">
            <v>om_exp</v>
          </cell>
          <cell r="K769" t="str">
            <v>juris_cp_amt</v>
          </cell>
          <cell r="M769" t="str">
            <v>2010/12/1/8/A/0</v>
          </cell>
        </row>
        <row r="770">
          <cell r="A770" t="str">
            <v>769</v>
          </cell>
          <cell r="B770" t="str">
            <v>OMB_8147</v>
          </cell>
          <cell r="C770" t="str">
            <v>147 - CP Jurisdictional O &amp; M Exp Amount</v>
          </cell>
          <cell r="D770">
            <v>0</v>
          </cell>
          <cell r="F770" t="str">
            <v>CALC</v>
          </cell>
          <cell r="H770" t="str">
            <v>147</v>
          </cell>
          <cell r="I770" t="str">
            <v>C</v>
          </cell>
          <cell r="J770" t="str">
            <v>om_exp</v>
          </cell>
          <cell r="K770" t="str">
            <v>juris_cp_amt</v>
          </cell>
          <cell r="M770" t="str">
            <v>2010/12/1/8/A/0</v>
          </cell>
        </row>
        <row r="771">
          <cell r="A771" t="str">
            <v>770</v>
          </cell>
          <cell r="B771" t="str">
            <v>OM8_8147</v>
          </cell>
          <cell r="C771" t="str">
            <v>147 - CP Jurisdictional Factor</v>
          </cell>
          <cell r="D771">
            <v>0.98031049999999997</v>
          </cell>
          <cell r="F771" t="str">
            <v>CALC</v>
          </cell>
          <cell r="H771" t="str">
            <v>147</v>
          </cell>
          <cell r="I771" t="str">
            <v>C</v>
          </cell>
          <cell r="J771" t="str">
            <v>om_exp</v>
          </cell>
          <cell r="K771" t="str">
            <v>juris_cp</v>
          </cell>
          <cell r="M771" t="str">
            <v>2010/12/1/8/A/0</v>
          </cell>
        </row>
        <row r="772">
          <cell r="A772" t="str">
            <v>771</v>
          </cell>
          <cell r="B772" t="str">
            <v>OM8_8147</v>
          </cell>
          <cell r="C772" t="str">
            <v>147 - CP Jurisdictional Factor</v>
          </cell>
          <cell r="D772">
            <v>0.98031049999999997</v>
          </cell>
          <cell r="F772" t="str">
            <v>CALC</v>
          </cell>
          <cell r="H772" t="str">
            <v>147</v>
          </cell>
          <cell r="I772" t="str">
            <v>C</v>
          </cell>
          <cell r="J772" t="str">
            <v>om_exp</v>
          </cell>
          <cell r="K772" t="str">
            <v>juris_cp</v>
          </cell>
          <cell r="M772" t="str">
            <v>2010/12/1/8/A/0</v>
          </cell>
        </row>
        <row r="773">
          <cell r="A773" t="str">
            <v>772</v>
          </cell>
          <cell r="B773" t="str">
            <v>OM8_8147</v>
          </cell>
          <cell r="C773" t="str">
            <v>147 - CP Jurisdictional Factor</v>
          </cell>
          <cell r="D773">
            <v>0.98031049999999997</v>
          </cell>
          <cell r="F773" t="str">
            <v>CALC</v>
          </cell>
          <cell r="H773" t="str">
            <v>147</v>
          </cell>
          <cell r="I773" t="str">
            <v>C</v>
          </cell>
          <cell r="J773" t="str">
            <v>om_exp</v>
          </cell>
          <cell r="K773" t="str">
            <v>juris_cp</v>
          </cell>
          <cell r="M773" t="str">
            <v>2010/12/1/8/A/0</v>
          </cell>
        </row>
        <row r="774">
          <cell r="A774" t="str">
            <v>773</v>
          </cell>
          <cell r="B774" t="str">
            <v>OM8_8147</v>
          </cell>
          <cell r="C774" t="str">
            <v>147 - CP Jurisdictional Factor</v>
          </cell>
          <cell r="D774">
            <v>0.98031049999999997</v>
          </cell>
          <cell r="F774" t="str">
            <v>CALC</v>
          </cell>
          <cell r="H774" t="str">
            <v>147</v>
          </cell>
          <cell r="I774" t="str">
            <v>C</v>
          </cell>
          <cell r="J774" t="str">
            <v>om_exp</v>
          </cell>
          <cell r="K774" t="str">
            <v>juris_cp</v>
          </cell>
          <cell r="M774" t="str">
            <v>2010/12/1/8/A/0</v>
          </cell>
        </row>
        <row r="775">
          <cell r="A775" t="str">
            <v>774</v>
          </cell>
          <cell r="B775" t="str">
            <v>OM8_8147</v>
          </cell>
          <cell r="C775" t="str">
            <v>147 - CP Jurisdictional Factor</v>
          </cell>
          <cell r="D775">
            <v>0.98031049999999997</v>
          </cell>
          <cell r="F775" t="str">
            <v>CALC</v>
          </cell>
          <cell r="H775" t="str">
            <v>147</v>
          </cell>
          <cell r="I775" t="str">
            <v>C</v>
          </cell>
          <cell r="J775" t="str">
            <v>om_exp</v>
          </cell>
          <cell r="K775" t="str">
            <v>juris_cp</v>
          </cell>
          <cell r="M775" t="str">
            <v>2010/12/1/8/A/0</v>
          </cell>
        </row>
        <row r="776">
          <cell r="A776" t="str">
            <v>775</v>
          </cell>
          <cell r="B776" t="str">
            <v>OM8_8147</v>
          </cell>
          <cell r="C776" t="str">
            <v>147 - CP Jurisdictional Factor</v>
          </cell>
          <cell r="D776">
            <v>0.98031049999999997</v>
          </cell>
          <cell r="F776" t="str">
            <v>CALC</v>
          </cell>
          <cell r="H776" t="str">
            <v>147</v>
          </cell>
          <cell r="I776" t="str">
            <v>C</v>
          </cell>
          <cell r="J776" t="str">
            <v>om_exp</v>
          </cell>
          <cell r="K776" t="str">
            <v>juris_cp</v>
          </cell>
          <cell r="M776" t="str">
            <v>2010/12/1/8/A/0</v>
          </cell>
        </row>
        <row r="777">
          <cell r="A777" t="str">
            <v>776</v>
          </cell>
          <cell r="B777" t="str">
            <v>OM8_8147</v>
          </cell>
          <cell r="C777" t="str">
            <v>147 - CP Jurisdictional Factor</v>
          </cell>
          <cell r="D777">
            <v>0.98031049999999997</v>
          </cell>
          <cell r="F777" t="str">
            <v>CALC</v>
          </cell>
          <cell r="H777" t="str">
            <v>147</v>
          </cell>
          <cell r="I777" t="str">
            <v>C</v>
          </cell>
          <cell r="J777" t="str">
            <v>om_exp</v>
          </cell>
          <cell r="K777" t="str">
            <v>juris_cp</v>
          </cell>
          <cell r="M777" t="str">
            <v>2010/12/1/8/A/0</v>
          </cell>
        </row>
        <row r="778">
          <cell r="A778" t="str">
            <v>777</v>
          </cell>
          <cell r="B778" t="str">
            <v>OM8_8147</v>
          </cell>
          <cell r="C778" t="str">
            <v>147 - CP Jurisdictional Factor</v>
          </cell>
          <cell r="D778">
            <v>0.98031049999999997</v>
          </cell>
          <cell r="F778" t="str">
            <v>CALC</v>
          </cell>
          <cell r="H778" t="str">
            <v>147</v>
          </cell>
          <cell r="I778" t="str">
            <v>C</v>
          </cell>
          <cell r="J778" t="str">
            <v>om_exp</v>
          </cell>
          <cell r="K778" t="str">
            <v>juris_cp</v>
          </cell>
          <cell r="M778" t="str">
            <v>2010/12/1/8/A/0</v>
          </cell>
        </row>
        <row r="779">
          <cell r="A779" t="str">
            <v>778</v>
          </cell>
          <cell r="B779" t="str">
            <v>OMA_8147</v>
          </cell>
          <cell r="C779" t="str">
            <v>147 - Energy Jurisdictional Factor</v>
          </cell>
          <cell r="D779">
            <v>0.980271</v>
          </cell>
          <cell r="F779" t="str">
            <v>CALC</v>
          </cell>
          <cell r="H779" t="str">
            <v>147</v>
          </cell>
          <cell r="I779" t="str">
            <v>C</v>
          </cell>
          <cell r="J779" t="str">
            <v>om_exp</v>
          </cell>
          <cell r="K779" t="str">
            <v>juris_energy</v>
          </cell>
          <cell r="M779" t="str">
            <v>2010/12/1/8/A/0</v>
          </cell>
        </row>
        <row r="780">
          <cell r="A780" t="str">
            <v>779</v>
          </cell>
          <cell r="B780" t="str">
            <v>OMA_8147</v>
          </cell>
          <cell r="C780" t="str">
            <v>147 - Energy Jurisdictional Factor</v>
          </cell>
          <cell r="D780">
            <v>0.980271</v>
          </cell>
          <cell r="F780" t="str">
            <v>CALC</v>
          </cell>
          <cell r="H780" t="str">
            <v>147</v>
          </cell>
          <cell r="I780" t="str">
            <v>C</v>
          </cell>
          <cell r="J780" t="str">
            <v>om_exp</v>
          </cell>
          <cell r="K780" t="str">
            <v>juris_energy</v>
          </cell>
          <cell r="M780" t="str">
            <v>2010/12/1/8/A/0</v>
          </cell>
        </row>
        <row r="781">
          <cell r="A781" t="str">
            <v>780</v>
          </cell>
          <cell r="B781" t="str">
            <v>OMA_8147</v>
          </cell>
          <cell r="C781" t="str">
            <v>147 - Energy Jurisdictional Factor</v>
          </cell>
          <cell r="D781">
            <v>0.980271</v>
          </cell>
          <cell r="F781" t="str">
            <v>CALC</v>
          </cell>
          <cell r="H781" t="str">
            <v>147</v>
          </cell>
          <cell r="I781" t="str">
            <v>C</v>
          </cell>
          <cell r="J781" t="str">
            <v>om_exp</v>
          </cell>
          <cell r="K781" t="str">
            <v>juris_energy</v>
          </cell>
          <cell r="M781" t="str">
            <v>2010/12/1/8/A/0</v>
          </cell>
        </row>
        <row r="782">
          <cell r="A782" t="str">
            <v>781</v>
          </cell>
          <cell r="B782" t="str">
            <v>OMA_8147</v>
          </cell>
          <cell r="C782" t="str">
            <v>147 - Energy Jurisdictional Factor</v>
          </cell>
          <cell r="D782">
            <v>0.980271</v>
          </cell>
          <cell r="F782" t="str">
            <v>CALC</v>
          </cell>
          <cell r="H782" t="str">
            <v>147</v>
          </cell>
          <cell r="I782" t="str">
            <v>C</v>
          </cell>
          <cell r="J782" t="str">
            <v>om_exp</v>
          </cell>
          <cell r="K782" t="str">
            <v>juris_energy</v>
          </cell>
          <cell r="M782" t="str">
            <v>2010/12/1/8/A/0</v>
          </cell>
        </row>
        <row r="783">
          <cell r="A783" t="str">
            <v>782</v>
          </cell>
          <cell r="B783" t="str">
            <v>OMA_8147</v>
          </cell>
          <cell r="C783" t="str">
            <v>147 - Energy Jurisdictional Factor</v>
          </cell>
          <cell r="D783">
            <v>0.980271</v>
          </cell>
          <cell r="F783" t="str">
            <v>CALC</v>
          </cell>
          <cell r="H783" t="str">
            <v>147</v>
          </cell>
          <cell r="I783" t="str">
            <v>C</v>
          </cell>
          <cell r="J783" t="str">
            <v>om_exp</v>
          </cell>
          <cell r="K783" t="str">
            <v>juris_energy</v>
          </cell>
          <cell r="M783" t="str">
            <v>2010/12/1/8/A/0</v>
          </cell>
        </row>
        <row r="784">
          <cell r="A784" t="str">
            <v>783</v>
          </cell>
          <cell r="B784" t="str">
            <v>OMA_8147</v>
          </cell>
          <cell r="C784" t="str">
            <v>147 - Energy Jurisdictional Factor</v>
          </cell>
          <cell r="D784">
            <v>0.980271</v>
          </cell>
          <cell r="F784" t="str">
            <v>CALC</v>
          </cell>
          <cell r="H784" t="str">
            <v>147</v>
          </cell>
          <cell r="I784" t="str">
            <v>C</v>
          </cell>
          <cell r="J784" t="str">
            <v>om_exp</v>
          </cell>
          <cell r="K784" t="str">
            <v>juris_energy</v>
          </cell>
          <cell r="M784" t="str">
            <v>2010/12/1/8/A/0</v>
          </cell>
        </row>
        <row r="785">
          <cell r="A785" t="str">
            <v>784</v>
          </cell>
          <cell r="B785" t="str">
            <v>OMA_8147</v>
          </cell>
          <cell r="C785" t="str">
            <v>147 - Energy Jurisdictional Factor</v>
          </cell>
          <cell r="D785">
            <v>0.980271</v>
          </cell>
          <cell r="F785" t="str">
            <v>CALC</v>
          </cell>
          <cell r="H785" t="str">
            <v>147</v>
          </cell>
          <cell r="I785" t="str">
            <v>C</v>
          </cell>
          <cell r="J785" t="str">
            <v>om_exp</v>
          </cell>
          <cell r="K785" t="str">
            <v>juris_energy</v>
          </cell>
          <cell r="M785" t="str">
            <v>2010/12/1/8/A/0</v>
          </cell>
        </row>
        <row r="786">
          <cell r="A786" t="str">
            <v>785</v>
          </cell>
          <cell r="B786" t="str">
            <v>OMA_8147</v>
          </cell>
          <cell r="C786" t="str">
            <v>147 - Energy Jurisdictional Factor</v>
          </cell>
          <cell r="D786">
            <v>0.980271</v>
          </cell>
          <cell r="F786" t="str">
            <v>CALC</v>
          </cell>
          <cell r="H786" t="str">
            <v>147</v>
          </cell>
          <cell r="I786" t="str">
            <v>C</v>
          </cell>
          <cell r="J786" t="str">
            <v>om_exp</v>
          </cell>
          <cell r="K786" t="str">
            <v>juris_energy</v>
          </cell>
          <cell r="M786" t="str">
            <v>2010/12/1/8/A/0</v>
          </cell>
        </row>
        <row r="787">
          <cell r="A787" t="str">
            <v>786</v>
          </cell>
          <cell r="B787" t="str">
            <v>OM1_8147</v>
          </cell>
          <cell r="C787" t="str">
            <v>147 - O &amp; M Expenses Amount</v>
          </cell>
          <cell r="D787">
            <v>0</v>
          </cell>
          <cell r="F787" t="str">
            <v>CALC</v>
          </cell>
          <cell r="H787" t="str">
            <v>147</v>
          </cell>
          <cell r="I787" t="str">
            <v>C</v>
          </cell>
          <cell r="J787" t="str">
            <v>om_exp</v>
          </cell>
          <cell r="K787" t="str">
            <v>beg_bal</v>
          </cell>
          <cell r="M787" t="str">
            <v>2010/12/1/8/A/0</v>
          </cell>
        </row>
        <row r="788">
          <cell r="A788" t="str">
            <v>787</v>
          </cell>
          <cell r="B788" t="str">
            <v>OM1_8147</v>
          </cell>
          <cell r="C788" t="str">
            <v>147 - O &amp; M Expenses Amount</v>
          </cell>
          <cell r="D788">
            <v>173200.28</v>
          </cell>
          <cell r="F788" t="str">
            <v>CALC</v>
          </cell>
          <cell r="H788" t="str">
            <v>147</v>
          </cell>
          <cell r="I788" t="str">
            <v>C</v>
          </cell>
          <cell r="J788" t="str">
            <v>om_exp</v>
          </cell>
          <cell r="K788" t="str">
            <v>beg_bal</v>
          </cell>
          <cell r="M788" t="str">
            <v>2010/12/1/8/A/0</v>
          </cell>
        </row>
        <row r="789">
          <cell r="A789" t="str">
            <v>788</v>
          </cell>
          <cell r="B789" t="str">
            <v>OM1_8147</v>
          </cell>
          <cell r="C789" t="str">
            <v>147 - O &amp; M Expenses Amount</v>
          </cell>
          <cell r="D789">
            <v>0</v>
          </cell>
          <cell r="F789" t="str">
            <v>CALC</v>
          </cell>
          <cell r="H789" t="str">
            <v>147</v>
          </cell>
          <cell r="I789" t="str">
            <v>C</v>
          </cell>
          <cell r="J789" t="str">
            <v>om_exp</v>
          </cell>
          <cell r="K789" t="str">
            <v>beg_bal</v>
          </cell>
          <cell r="M789" t="str">
            <v>2010/12/1/8/A/0</v>
          </cell>
        </row>
        <row r="790">
          <cell r="A790" t="str">
            <v>789</v>
          </cell>
          <cell r="B790" t="str">
            <v>OM1_8147</v>
          </cell>
          <cell r="C790" t="str">
            <v>147 - O &amp; M Expenses Amount</v>
          </cell>
          <cell r="D790">
            <v>902.96</v>
          </cell>
          <cell r="F790" t="str">
            <v>CALC</v>
          </cell>
          <cell r="H790" t="str">
            <v>147</v>
          </cell>
          <cell r="I790" t="str">
            <v>C</v>
          </cell>
          <cell r="J790" t="str">
            <v>om_exp</v>
          </cell>
          <cell r="K790" t="str">
            <v>beg_bal</v>
          </cell>
          <cell r="M790" t="str">
            <v>2010/12/1/8/A/0</v>
          </cell>
        </row>
        <row r="791">
          <cell r="A791" t="str">
            <v>790</v>
          </cell>
          <cell r="B791" t="str">
            <v>OM1_8147</v>
          </cell>
          <cell r="C791" t="str">
            <v>147 - O &amp; M Expenses Amount</v>
          </cell>
          <cell r="D791">
            <v>0</v>
          </cell>
          <cell r="F791" t="str">
            <v>CALC</v>
          </cell>
          <cell r="H791" t="str">
            <v>147</v>
          </cell>
          <cell r="I791" t="str">
            <v>C</v>
          </cell>
          <cell r="J791" t="str">
            <v>om_exp</v>
          </cell>
          <cell r="K791" t="str">
            <v>beg_bal</v>
          </cell>
          <cell r="M791" t="str">
            <v>2010/12/1/8/A/0</v>
          </cell>
        </row>
        <row r="792">
          <cell r="A792" t="str">
            <v>791</v>
          </cell>
          <cell r="B792" t="str">
            <v>OM1_8147</v>
          </cell>
          <cell r="C792" t="str">
            <v>147 - O &amp; M Expenses Amount</v>
          </cell>
          <cell r="D792">
            <v>0</v>
          </cell>
          <cell r="F792" t="str">
            <v>CALC</v>
          </cell>
          <cell r="H792" t="str">
            <v>147</v>
          </cell>
          <cell r="I792" t="str">
            <v>C</v>
          </cell>
          <cell r="J792" t="str">
            <v>om_exp</v>
          </cell>
          <cell r="K792" t="str">
            <v>beg_bal</v>
          </cell>
          <cell r="M792" t="str">
            <v>2010/12/1/8/A/0</v>
          </cell>
        </row>
        <row r="793">
          <cell r="A793" t="str">
            <v>792</v>
          </cell>
          <cell r="B793" t="str">
            <v>OM1_8147</v>
          </cell>
          <cell r="C793" t="str">
            <v>147 - O &amp; M Expenses Amount</v>
          </cell>
          <cell r="D793">
            <v>0</v>
          </cell>
          <cell r="F793" t="str">
            <v>CALC</v>
          </cell>
          <cell r="H793" t="str">
            <v>147</v>
          </cell>
          <cell r="I793" t="str">
            <v>C</v>
          </cell>
          <cell r="J793" t="str">
            <v>om_exp</v>
          </cell>
          <cell r="K793" t="str">
            <v>beg_bal</v>
          </cell>
          <cell r="M793" t="str">
            <v>2010/12/1/8/A/0</v>
          </cell>
        </row>
        <row r="794">
          <cell r="A794" t="str">
            <v>793</v>
          </cell>
          <cell r="B794" t="str">
            <v>OM1_8147</v>
          </cell>
          <cell r="C794" t="str">
            <v>147 - O &amp; M Expenses Amount</v>
          </cell>
          <cell r="D794">
            <v>0</v>
          </cell>
          <cell r="F794" t="str">
            <v>CALC</v>
          </cell>
          <cell r="H794" t="str">
            <v>147</v>
          </cell>
          <cell r="I794" t="str">
            <v>C</v>
          </cell>
          <cell r="J794" t="str">
            <v>om_exp</v>
          </cell>
          <cell r="K794" t="str">
            <v>beg_bal</v>
          </cell>
          <cell r="M794" t="str">
            <v>2010/12/1/8/A/0</v>
          </cell>
        </row>
        <row r="795">
          <cell r="A795" t="str">
            <v>794</v>
          </cell>
          <cell r="B795" t="str">
            <v>OM9_8147</v>
          </cell>
          <cell r="C795" t="str">
            <v>147 - GCP Jurisdictional Factor</v>
          </cell>
          <cell r="D795">
            <v>1</v>
          </cell>
          <cell r="F795" t="str">
            <v>CALC</v>
          </cell>
          <cell r="H795" t="str">
            <v>147</v>
          </cell>
          <cell r="I795" t="str">
            <v>C</v>
          </cell>
          <cell r="J795" t="str">
            <v>om_exp</v>
          </cell>
          <cell r="K795" t="str">
            <v>juris_gcp</v>
          </cell>
          <cell r="M795" t="str">
            <v>2010/12/1/8/A/0</v>
          </cell>
        </row>
        <row r="796">
          <cell r="A796" t="str">
            <v>795</v>
          </cell>
          <cell r="B796" t="str">
            <v>OM9_8147</v>
          </cell>
          <cell r="C796" t="str">
            <v>147 - GCP Jurisdictional Factor</v>
          </cell>
          <cell r="D796">
            <v>1</v>
          </cell>
          <cell r="F796" t="str">
            <v>CALC</v>
          </cell>
          <cell r="H796" t="str">
            <v>147</v>
          </cell>
          <cell r="I796" t="str">
            <v>C</v>
          </cell>
          <cell r="J796" t="str">
            <v>om_exp</v>
          </cell>
          <cell r="K796" t="str">
            <v>juris_gcp</v>
          </cell>
          <cell r="M796" t="str">
            <v>2010/12/1/8/A/0</v>
          </cell>
        </row>
        <row r="797">
          <cell r="A797" t="str">
            <v>796</v>
          </cell>
          <cell r="B797" t="str">
            <v>OM9_8147</v>
          </cell>
          <cell r="C797" t="str">
            <v>147 - GCP Jurisdictional Factor</v>
          </cell>
          <cell r="D797">
            <v>1</v>
          </cell>
          <cell r="F797" t="str">
            <v>CALC</v>
          </cell>
          <cell r="H797" t="str">
            <v>147</v>
          </cell>
          <cell r="I797" t="str">
            <v>C</v>
          </cell>
          <cell r="J797" t="str">
            <v>om_exp</v>
          </cell>
          <cell r="K797" t="str">
            <v>juris_gcp</v>
          </cell>
          <cell r="M797" t="str">
            <v>2010/12/1/8/A/0</v>
          </cell>
        </row>
        <row r="798">
          <cell r="A798" t="str">
            <v>797</v>
          </cell>
          <cell r="B798" t="str">
            <v>OM9_8147</v>
          </cell>
          <cell r="C798" t="str">
            <v>147 - GCP Jurisdictional Factor</v>
          </cell>
          <cell r="D798">
            <v>1</v>
          </cell>
          <cell r="F798" t="str">
            <v>CALC</v>
          </cell>
          <cell r="H798" t="str">
            <v>147</v>
          </cell>
          <cell r="I798" t="str">
            <v>C</v>
          </cell>
          <cell r="J798" t="str">
            <v>om_exp</v>
          </cell>
          <cell r="K798" t="str">
            <v>juris_gcp</v>
          </cell>
          <cell r="M798" t="str">
            <v>2010/12/1/8/A/0</v>
          </cell>
        </row>
        <row r="799">
          <cell r="A799" t="str">
            <v>798</v>
          </cell>
          <cell r="B799" t="str">
            <v>OM9_8147</v>
          </cell>
          <cell r="C799" t="str">
            <v>147 - GCP Jurisdictional Factor</v>
          </cell>
          <cell r="D799">
            <v>1</v>
          </cell>
          <cell r="F799" t="str">
            <v>CALC</v>
          </cell>
          <cell r="H799" t="str">
            <v>147</v>
          </cell>
          <cell r="I799" t="str">
            <v>C</v>
          </cell>
          <cell r="J799" t="str">
            <v>om_exp</v>
          </cell>
          <cell r="K799" t="str">
            <v>juris_gcp</v>
          </cell>
          <cell r="M799" t="str">
            <v>2010/12/1/8/A/0</v>
          </cell>
        </row>
        <row r="800">
          <cell r="A800" t="str">
            <v>799</v>
          </cell>
          <cell r="B800" t="str">
            <v>OM9_8147</v>
          </cell>
          <cell r="C800" t="str">
            <v>147 - GCP Jurisdictional Factor</v>
          </cell>
          <cell r="D800">
            <v>1</v>
          </cell>
          <cell r="F800" t="str">
            <v>CALC</v>
          </cell>
          <cell r="H800" t="str">
            <v>147</v>
          </cell>
          <cell r="I800" t="str">
            <v>C</v>
          </cell>
          <cell r="J800" t="str">
            <v>om_exp</v>
          </cell>
          <cell r="K800" t="str">
            <v>juris_gcp</v>
          </cell>
          <cell r="M800" t="str">
            <v>2010/12/1/8/A/0</v>
          </cell>
        </row>
        <row r="801">
          <cell r="A801" t="str">
            <v>800</v>
          </cell>
          <cell r="B801" t="str">
            <v>OM9_8147</v>
          </cell>
          <cell r="C801" t="str">
            <v>147 - GCP Jurisdictional Factor</v>
          </cell>
          <cell r="D801">
            <v>1</v>
          </cell>
          <cell r="F801" t="str">
            <v>CALC</v>
          </cell>
          <cell r="H801" t="str">
            <v>147</v>
          </cell>
          <cell r="I801" t="str">
            <v>C</v>
          </cell>
          <cell r="J801" t="str">
            <v>om_exp</v>
          </cell>
          <cell r="K801" t="str">
            <v>juris_gcp</v>
          </cell>
          <cell r="M801" t="str">
            <v>2010/12/1/8/A/0</v>
          </cell>
        </row>
        <row r="802">
          <cell r="A802" t="str">
            <v>801</v>
          </cell>
          <cell r="B802" t="str">
            <v>OM9_8147</v>
          </cell>
          <cell r="C802" t="str">
            <v>147 - GCP Jurisdictional Factor</v>
          </cell>
          <cell r="D802">
            <v>1</v>
          </cell>
          <cell r="F802" t="str">
            <v>CALC</v>
          </cell>
          <cell r="H802" t="str">
            <v>147</v>
          </cell>
          <cell r="I802" t="str">
            <v>C</v>
          </cell>
          <cell r="J802" t="str">
            <v>om_exp</v>
          </cell>
          <cell r="K802" t="str">
            <v>juris_gcp</v>
          </cell>
          <cell r="M802" t="str">
            <v>2010/12/1/8/A/0</v>
          </cell>
        </row>
        <row r="803">
          <cell r="A803" t="str">
            <v>802</v>
          </cell>
          <cell r="B803" t="str">
            <v>OMD_8147</v>
          </cell>
          <cell r="C803" t="str">
            <v>147 - Energy Jurisdictional O &amp; M Exp Amount</v>
          </cell>
          <cell r="D803">
            <v>0</v>
          </cell>
          <cell r="F803" t="str">
            <v>CALC</v>
          </cell>
          <cell r="H803" t="str">
            <v>147</v>
          </cell>
          <cell r="I803" t="str">
            <v>C</v>
          </cell>
          <cell r="J803" t="str">
            <v>om_exp</v>
          </cell>
          <cell r="K803" t="str">
            <v>juris_energy_amt</v>
          </cell>
          <cell r="M803" t="str">
            <v>2010/12/1/8/A/0</v>
          </cell>
        </row>
        <row r="804">
          <cell r="A804" t="str">
            <v>803</v>
          </cell>
          <cell r="B804" t="str">
            <v>OMD_8147</v>
          </cell>
          <cell r="C804" t="str">
            <v>147 - Energy Jurisdictional O &amp; M Exp Amount</v>
          </cell>
          <cell r="D804">
            <v>169783.21167588001</v>
          </cell>
          <cell r="F804" t="str">
            <v>CALC</v>
          </cell>
          <cell r="H804" t="str">
            <v>147</v>
          </cell>
          <cell r="I804" t="str">
            <v>C</v>
          </cell>
          <cell r="J804" t="str">
            <v>om_exp</v>
          </cell>
          <cell r="K804" t="str">
            <v>juris_energy_amt</v>
          </cell>
          <cell r="M804" t="str">
            <v>2010/12/1/8/A/0</v>
          </cell>
        </row>
        <row r="805">
          <cell r="A805" t="str">
            <v>804</v>
          </cell>
          <cell r="B805" t="str">
            <v>OMD_8147</v>
          </cell>
          <cell r="C805" t="str">
            <v>147 - Energy Jurisdictional O &amp; M Exp Amount</v>
          </cell>
          <cell r="D805">
            <v>0</v>
          </cell>
          <cell r="F805" t="str">
            <v>CALC</v>
          </cell>
          <cell r="H805" t="str">
            <v>147</v>
          </cell>
          <cell r="I805" t="str">
            <v>C</v>
          </cell>
          <cell r="J805" t="str">
            <v>om_exp</v>
          </cell>
          <cell r="K805" t="str">
            <v>juris_energy_amt</v>
          </cell>
          <cell r="M805" t="str">
            <v>2010/12/1/8/A/0</v>
          </cell>
        </row>
        <row r="806">
          <cell r="A806" t="str">
            <v>805</v>
          </cell>
          <cell r="B806" t="str">
            <v>OMD_8147</v>
          </cell>
          <cell r="C806" t="str">
            <v>147 - Energy Jurisdictional O &amp; M Exp Amount</v>
          </cell>
          <cell r="D806">
            <v>885.14550215999998</v>
          </cell>
          <cell r="F806" t="str">
            <v>CALC</v>
          </cell>
          <cell r="H806" t="str">
            <v>147</v>
          </cell>
          <cell r="I806" t="str">
            <v>C</v>
          </cell>
          <cell r="J806" t="str">
            <v>om_exp</v>
          </cell>
          <cell r="K806" t="str">
            <v>juris_energy_amt</v>
          </cell>
          <cell r="M806" t="str">
            <v>2010/12/1/8/A/0</v>
          </cell>
        </row>
        <row r="807">
          <cell r="A807" t="str">
            <v>806</v>
          </cell>
          <cell r="B807" t="str">
            <v>OMD_8147</v>
          </cell>
          <cell r="C807" t="str">
            <v>147 - Energy Jurisdictional O &amp; M Exp Amount</v>
          </cell>
          <cell r="D807">
            <v>0</v>
          </cell>
          <cell r="F807" t="str">
            <v>CALC</v>
          </cell>
          <cell r="H807" t="str">
            <v>147</v>
          </cell>
          <cell r="I807" t="str">
            <v>C</v>
          </cell>
          <cell r="J807" t="str">
            <v>om_exp</v>
          </cell>
          <cell r="K807" t="str">
            <v>juris_energy_amt</v>
          </cell>
          <cell r="M807" t="str">
            <v>2010/12/1/8/A/0</v>
          </cell>
        </row>
        <row r="808">
          <cell r="A808" t="str">
            <v>807</v>
          </cell>
          <cell r="B808" t="str">
            <v>OMD_8147</v>
          </cell>
          <cell r="C808" t="str">
            <v>147 - Energy Jurisdictional O &amp; M Exp Amount</v>
          </cell>
          <cell r="D808">
            <v>0</v>
          </cell>
          <cell r="F808" t="str">
            <v>CALC</v>
          </cell>
          <cell r="H808" t="str">
            <v>147</v>
          </cell>
          <cell r="I808" t="str">
            <v>C</v>
          </cell>
          <cell r="J808" t="str">
            <v>om_exp</v>
          </cell>
          <cell r="K808" t="str">
            <v>juris_energy_amt</v>
          </cell>
          <cell r="M808" t="str">
            <v>2010/12/1/8/A/0</v>
          </cell>
        </row>
        <row r="809">
          <cell r="A809" t="str">
            <v>808</v>
          </cell>
          <cell r="B809" t="str">
            <v>OMD_8147</v>
          </cell>
          <cell r="C809" t="str">
            <v>147 - Energy Jurisdictional O &amp; M Exp Amount</v>
          </cell>
          <cell r="D809">
            <v>0</v>
          </cell>
          <cell r="F809" t="str">
            <v>CALC</v>
          </cell>
          <cell r="H809" t="str">
            <v>147</v>
          </cell>
          <cell r="I809" t="str">
            <v>C</v>
          </cell>
          <cell r="J809" t="str">
            <v>om_exp</v>
          </cell>
          <cell r="K809" t="str">
            <v>juris_energy_amt</v>
          </cell>
          <cell r="M809" t="str">
            <v>2010/12/1/8/A/0</v>
          </cell>
        </row>
        <row r="810">
          <cell r="A810" t="str">
            <v>809</v>
          </cell>
          <cell r="B810" t="str">
            <v>OMD_8147</v>
          </cell>
          <cell r="C810" t="str">
            <v>147 - Energy Jurisdictional O &amp; M Exp Amount</v>
          </cell>
          <cell r="D810">
            <v>0</v>
          </cell>
          <cell r="F810" t="str">
            <v>CALC</v>
          </cell>
          <cell r="H810" t="str">
            <v>147</v>
          </cell>
          <cell r="I810" t="str">
            <v>C</v>
          </cell>
          <cell r="J810" t="str">
            <v>om_exp</v>
          </cell>
          <cell r="K810" t="str">
            <v>juris_energy_amt</v>
          </cell>
          <cell r="M810" t="str">
            <v>2010/12/1/8/A/0</v>
          </cell>
        </row>
        <row r="811">
          <cell r="A811" t="str">
            <v>810</v>
          </cell>
          <cell r="B811" t="str">
            <v>OME_8147</v>
          </cell>
          <cell r="C811" t="str">
            <v>147 - Total Jurisdictional O &amp; M Exp Amount</v>
          </cell>
          <cell r="D811">
            <v>0</v>
          </cell>
          <cell r="F811" t="str">
            <v>CALC</v>
          </cell>
          <cell r="H811" t="str">
            <v>147</v>
          </cell>
          <cell r="I811" t="str">
            <v>C</v>
          </cell>
          <cell r="J811" t="str">
            <v>om_exp</v>
          </cell>
          <cell r="K811" t="str">
            <v>total_juris_amt</v>
          </cell>
          <cell r="M811" t="str">
            <v>2010/12/1/8/A/0</v>
          </cell>
        </row>
        <row r="812">
          <cell r="A812" t="str">
            <v>811</v>
          </cell>
          <cell r="B812" t="str">
            <v>OME_8147</v>
          </cell>
          <cell r="C812" t="str">
            <v>147 - Total Jurisdictional O &amp; M Exp Amount</v>
          </cell>
          <cell r="D812">
            <v>169783.21167588001</v>
          </cell>
          <cell r="F812" t="str">
            <v>CALC</v>
          </cell>
          <cell r="H812" t="str">
            <v>147</v>
          </cell>
          <cell r="I812" t="str">
            <v>C</v>
          </cell>
          <cell r="J812" t="str">
            <v>om_exp</v>
          </cell>
          <cell r="K812" t="str">
            <v>total_juris_amt</v>
          </cell>
          <cell r="M812" t="str">
            <v>2010/12/1/8/A/0</v>
          </cell>
        </row>
        <row r="813">
          <cell r="A813" t="str">
            <v>812</v>
          </cell>
          <cell r="B813" t="str">
            <v>OME_8147</v>
          </cell>
          <cell r="C813" t="str">
            <v>147 - Total Jurisdictional O &amp; M Exp Amount</v>
          </cell>
          <cell r="D813">
            <v>0</v>
          </cell>
          <cell r="F813" t="str">
            <v>CALC</v>
          </cell>
          <cell r="H813" t="str">
            <v>147</v>
          </cell>
          <cell r="I813" t="str">
            <v>C</v>
          </cell>
          <cell r="J813" t="str">
            <v>om_exp</v>
          </cell>
          <cell r="K813" t="str">
            <v>total_juris_amt</v>
          </cell>
          <cell r="M813" t="str">
            <v>2010/12/1/8/A/0</v>
          </cell>
        </row>
        <row r="814">
          <cell r="A814" t="str">
            <v>813</v>
          </cell>
          <cell r="B814" t="str">
            <v>OME_8147</v>
          </cell>
          <cell r="C814" t="str">
            <v>147 - Total Jurisdictional O &amp; M Exp Amount</v>
          </cell>
          <cell r="D814">
            <v>885.14550215999998</v>
          </cell>
          <cell r="F814" t="str">
            <v>CALC</v>
          </cell>
          <cell r="H814" t="str">
            <v>147</v>
          </cell>
          <cell r="I814" t="str">
            <v>C</v>
          </cell>
          <cell r="J814" t="str">
            <v>om_exp</v>
          </cell>
          <cell r="K814" t="str">
            <v>total_juris_amt</v>
          </cell>
          <cell r="M814" t="str">
            <v>2010/12/1/8/A/0</v>
          </cell>
        </row>
        <row r="815">
          <cell r="A815" t="str">
            <v>814</v>
          </cell>
          <cell r="B815" t="str">
            <v>OME_8147</v>
          </cell>
          <cell r="C815" t="str">
            <v>147 - Total Jurisdictional O &amp; M Exp Amount</v>
          </cell>
          <cell r="D815">
            <v>0</v>
          </cell>
          <cell r="F815" t="str">
            <v>CALC</v>
          </cell>
          <cell r="H815" t="str">
            <v>147</v>
          </cell>
          <cell r="I815" t="str">
            <v>C</v>
          </cell>
          <cell r="J815" t="str">
            <v>om_exp</v>
          </cell>
          <cell r="K815" t="str">
            <v>total_juris_amt</v>
          </cell>
          <cell r="M815" t="str">
            <v>2010/12/1/8/A/0</v>
          </cell>
        </row>
        <row r="816">
          <cell r="A816" t="str">
            <v>815</v>
          </cell>
          <cell r="B816" t="str">
            <v>OME_8147</v>
          </cell>
          <cell r="C816" t="str">
            <v>147 - Total Jurisdictional O &amp; M Exp Amount</v>
          </cell>
          <cell r="D816">
            <v>0</v>
          </cell>
          <cell r="F816" t="str">
            <v>CALC</v>
          </cell>
          <cell r="H816" t="str">
            <v>147</v>
          </cell>
          <cell r="I816" t="str">
            <v>C</v>
          </cell>
          <cell r="J816" t="str">
            <v>om_exp</v>
          </cell>
          <cell r="K816" t="str">
            <v>total_juris_amt</v>
          </cell>
          <cell r="M816" t="str">
            <v>2010/12/1/8/A/0</v>
          </cell>
        </row>
        <row r="817">
          <cell r="A817" t="str">
            <v>816</v>
          </cell>
          <cell r="B817" t="str">
            <v>OME_8147</v>
          </cell>
          <cell r="C817" t="str">
            <v>147 - Total Jurisdictional O &amp; M Exp Amount</v>
          </cell>
          <cell r="D817">
            <v>0</v>
          </cell>
          <cell r="F817" t="str">
            <v>CALC</v>
          </cell>
          <cell r="H817" t="str">
            <v>147</v>
          </cell>
          <cell r="I817" t="str">
            <v>C</v>
          </cell>
          <cell r="J817" t="str">
            <v>om_exp</v>
          </cell>
          <cell r="K817" t="str">
            <v>total_juris_amt</v>
          </cell>
          <cell r="M817" t="str">
            <v>2010/12/1/8/A/0</v>
          </cell>
        </row>
        <row r="818">
          <cell r="A818" t="str">
            <v>817</v>
          </cell>
          <cell r="B818" t="str">
            <v>OME_8147</v>
          </cell>
          <cell r="C818" t="str">
            <v>147 - Total Jurisdictional O &amp; M Exp Amount</v>
          </cell>
          <cell r="D818">
            <v>0</v>
          </cell>
          <cell r="F818" t="str">
            <v>CALC</v>
          </cell>
          <cell r="H818" t="str">
            <v>147</v>
          </cell>
          <cell r="I818" t="str">
            <v>C</v>
          </cell>
          <cell r="J818" t="str">
            <v>om_exp</v>
          </cell>
          <cell r="K818" t="str">
            <v>total_juris_amt</v>
          </cell>
          <cell r="M818" t="str">
            <v>2010/12/1/8/A/0</v>
          </cell>
        </row>
        <row r="819">
          <cell r="A819" t="str">
            <v>818</v>
          </cell>
          <cell r="B819" t="str">
            <v>411_8000</v>
          </cell>
          <cell r="C819" t="str">
            <v xml:space="preserve">GAIN FROM DISPOSITION OF ALLOWANCE-ECRC           </v>
          </cell>
          <cell r="D819">
            <v>-20772.439999999999</v>
          </cell>
          <cell r="E819" t="str">
            <v>411800</v>
          </cell>
          <cell r="F819" t="str">
            <v>WALKER</v>
          </cell>
          <cell r="G819" t="str">
            <v>CM</v>
          </cell>
          <cell r="H819" t="str">
            <v>148</v>
          </cell>
          <cell r="I819" t="str">
            <v>W</v>
          </cell>
          <cell r="M819" t="str">
            <v>2010/12/1/8/A/0</v>
          </cell>
        </row>
        <row r="820">
          <cell r="A820" t="str">
            <v>819</v>
          </cell>
          <cell r="B820" t="str">
            <v>OM5_8148</v>
          </cell>
          <cell r="C820" t="str">
            <v>148 - CP Allocation O &amp; M Exp Amount</v>
          </cell>
          <cell r="D820">
            <v>0</v>
          </cell>
          <cell r="F820" t="str">
            <v>CALC</v>
          </cell>
          <cell r="H820" t="str">
            <v>148</v>
          </cell>
          <cell r="I820" t="str">
            <v>C</v>
          </cell>
          <cell r="J820" t="str">
            <v>om_exp</v>
          </cell>
          <cell r="K820" t="str">
            <v>alloc_cp_amt</v>
          </cell>
          <cell r="M820" t="str">
            <v>2010/12/1/8/A/0</v>
          </cell>
        </row>
        <row r="821">
          <cell r="A821" t="str">
            <v>820</v>
          </cell>
          <cell r="B821" t="str">
            <v>OM2_8148</v>
          </cell>
          <cell r="C821" t="str">
            <v>148 - CP Allocation Factor</v>
          </cell>
          <cell r="D821">
            <v>0</v>
          </cell>
          <cell r="F821" t="str">
            <v>CALC</v>
          </cell>
          <cell r="H821" t="str">
            <v>148</v>
          </cell>
          <cell r="I821" t="str">
            <v>C</v>
          </cell>
          <cell r="J821" t="str">
            <v>om_exp</v>
          </cell>
          <cell r="K821" t="str">
            <v>alloc_cp</v>
          </cell>
          <cell r="M821" t="str">
            <v>2010/12/1/8/A/0</v>
          </cell>
        </row>
        <row r="822">
          <cell r="A822" t="str">
            <v>821</v>
          </cell>
          <cell r="B822" t="str">
            <v>OM6_8148</v>
          </cell>
          <cell r="C822" t="str">
            <v>148 - GCP Allocation O &amp; M Exp Amount</v>
          </cell>
          <cell r="D822">
            <v>0</v>
          </cell>
          <cell r="F822" t="str">
            <v>CALC</v>
          </cell>
          <cell r="H822" t="str">
            <v>148</v>
          </cell>
          <cell r="I822" t="str">
            <v>C</v>
          </cell>
          <cell r="J822" t="str">
            <v>om_exp</v>
          </cell>
          <cell r="K822" t="str">
            <v>alloc_gcp_amt</v>
          </cell>
          <cell r="M822" t="str">
            <v>2010/12/1/8/A/0</v>
          </cell>
        </row>
        <row r="823">
          <cell r="A823" t="str">
            <v>822</v>
          </cell>
          <cell r="B823" t="str">
            <v>OM3_8148</v>
          </cell>
          <cell r="C823" t="str">
            <v>148 - GCP Allocation Factor</v>
          </cell>
          <cell r="D823">
            <v>0</v>
          </cell>
          <cell r="F823" t="str">
            <v>CALC</v>
          </cell>
          <cell r="H823" t="str">
            <v>148</v>
          </cell>
          <cell r="I823" t="str">
            <v>C</v>
          </cell>
          <cell r="J823" t="str">
            <v>om_exp</v>
          </cell>
          <cell r="K823" t="str">
            <v>alloc_gcp</v>
          </cell>
          <cell r="M823" t="str">
            <v>2010/12/1/8/A/0</v>
          </cell>
        </row>
        <row r="824">
          <cell r="A824" t="str">
            <v>823</v>
          </cell>
          <cell r="B824" t="str">
            <v>OMC_8148</v>
          </cell>
          <cell r="C824" t="str">
            <v>148 - GCP Jurisdictional O &amp; M Exp Amount</v>
          </cell>
          <cell r="D824">
            <v>0</v>
          </cell>
          <cell r="F824" t="str">
            <v>CALC</v>
          </cell>
          <cell r="H824" t="str">
            <v>148</v>
          </cell>
          <cell r="I824" t="str">
            <v>C</v>
          </cell>
          <cell r="J824" t="str">
            <v>om_exp</v>
          </cell>
          <cell r="K824" t="str">
            <v>juris_gcp_amt</v>
          </cell>
          <cell r="M824" t="str">
            <v>2010/12/1/8/A/0</v>
          </cell>
        </row>
        <row r="825">
          <cell r="A825" t="str">
            <v>824</v>
          </cell>
          <cell r="B825" t="str">
            <v>OM4_8148</v>
          </cell>
          <cell r="C825" t="str">
            <v>148 - Energy Allocation Factor</v>
          </cell>
          <cell r="D825">
            <v>1</v>
          </cell>
          <cell r="F825" t="str">
            <v>CALC</v>
          </cell>
          <cell r="H825" t="str">
            <v>148</v>
          </cell>
          <cell r="I825" t="str">
            <v>C</v>
          </cell>
          <cell r="J825" t="str">
            <v>om_exp</v>
          </cell>
          <cell r="K825" t="str">
            <v>alloc_energy</v>
          </cell>
          <cell r="M825" t="str">
            <v>2010/12/1/8/A/0</v>
          </cell>
        </row>
        <row r="826">
          <cell r="A826" t="str">
            <v>825</v>
          </cell>
          <cell r="B826" t="str">
            <v>OM7_8148</v>
          </cell>
          <cell r="C826" t="str">
            <v>148 - Energy Allocation O &amp; M Exp Amount</v>
          </cell>
          <cell r="D826">
            <v>-20772.439999999999</v>
          </cell>
          <cell r="F826" t="str">
            <v>CALC</v>
          </cell>
          <cell r="H826" t="str">
            <v>148</v>
          </cell>
          <cell r="I826" t="str">
            <v>C</v>
          </cell>
          <cell r="J826" t="str">
            <v>om_exp</v>
          </cell>
          <cell r="K826" t="str">
            <v>alloc_energy_amt</v>
          </cell>
          <cell r="M826" t="str">
            <v>2010/12/1/8/A/0</v>
          </cell>
        </row>
        <row r="827">
          <cell r="A827" t="str">
            <v>826</v>
          </cell>
          <cell r="B827" t="str">
            <v>OMB_8148</v>
          </cell>
          <cell r="C827" t="str">
            <v>148 - CP Jurisdictional O &amp; M Exp Amount</v>
          </cell>
          <cell r="D827">
            <v>0</v>
          </cell>
          <cell r="F827" t="str">
            <v>CALC</v>
          </cell>
          <cell r="H827" t="str">
            <v>148</v>
          </cell>
          <cell r="I827" t="str">
            <v>C</v>
          </cell>
          <cell r="J827" t="str">
            <v>om_exp</v>
          </cell>
          <cell r="K827" t="str">
            <v>juris_cp_amt</v>
          </cell>
          <cell r="M827" t="str">
            <v>2010/12/1/8/A/0</v>
          </cell>
        </row>
        <row r="828">
          <cell r="A828" t="str">
            <v>827</v>
          </cell>
          <cell r="B828" t="str">
            <v>OM8_8148</v>
          </cell>
          <cell r="C828" t="str">
            <v>148 - CP Jurisdictional Factor</v>
          </cell>
          <cell r="D828">
            <v>0.98031049999999997</v>
          </cell>
          <cell r="F828" t="str">
            <v>CALC</v>
          </cell>
          <cell r="H828" t="str">
            <v>148</v>
          </cell>
          <cell r="I828" t="str">
            <v>C</v>
          </cell>
          <cell r="J828" t="str">
            <v>om_exp</v>
          </cell>
          <cell r="K828" t="str">
            <v>juris_cp</v>
          </cell>
          <cell r="M828" t="str">
            <v>2010/12/1/8/A/0</v>
          </cell>
        </row>
        <row r="829">
          <cell r="A829" t="str">
            <v>828</v>
          </cell>
          <cell r="B829" t="str">
            <v>OMA_8148</v>
          </cell>
          <cell r="C829" t="str">
            <v>148 - Energy Jurisdictional Factor</v>
          </cell>
          <cell r="D829">
            <v>0.980271</v>
          </cell>
          <cell r="F829" t="str">
            <v>CALC</v>
          </cell>
          <cell r="H829" t="str">
            <v>148</v>
          </cell>
          <cell r="I829" t="str">
            <v>C</v>
          </cell>
          <cell r="J829" t="str">
            <v>om_exp</v>
          </cell>
          <cell r="K829" t="str">
            <v>juris_energy</v>
          </cell>
          <cell r="M829" t="str">
            <v>2010/12/1/8/A/0</v>
          </cell>
        </row>
        <row r="830">
          <cell r="A830" t="str">
            <v>829</v>
          </cell>
          <cell r="B830" t="str">
            <v>OM1_8148</v>
          </cell>
          <cell r="C830" t="str">
            <v>148 - O &amp; M Expenses Amount</v>
          </cell>
          <cell r="D830">
            <v>-20772.439999999999</v>
          </cell>
          <cell r="F830" t="str">
            <v>CALC</v>
          </cell>
          <cell r="H830" t="str">
            <v>148</v>
          </cell>
          <cell r="I830" t="str">
            <v>C</v>
          </cell>
          <cell r="J830" t="str">
            <v>om_exp</v>
          </cell>
          <cell r="K830" t="str">
            <v>beg_bal</v>
          </cell>
          <cell r="M830" t="str">
            <v>2010/12/1/8/A/0</v>
          </cell>
        </row>
        <row r="831">
          <cell r="A831" t="str">
            <v>830</v>
          </cell>
          <cell r="B831" t="str">
            <v>OM9_8148</v>
          </cell>
          <cell r="C831" t="str">
            <v>148 - GCP Jurisdictional Factor</v>
          </cell>
          <cell r="D831">
            <v>1</v>
          </cell>
          <cell r="F831" t="str">
            <v>CALC</v>
          </cell>
          <cell r="H831" t="str">
            <v>148</v>
          </cell>
          <cell r="I831" t="str">
            <v>C</v>
          </cell>
          <cell r="J831" t="str">
            <v>om_exp</v>
          </cell>
          <cell r="K831" t="str">
            <v>juris_gcp</v>
          </cell>
          <cell r="M831" t="str">
            <v>2010/12/1/8/A/0</v>
          </cell>
        </row>
        <row r="832">
          <cell r="A832" t="str">
            <v>831</v>
          </cell>
          <cell r="B832" t="str">
            <v>OMD_8148</v>
          </cell>
          <cell r="C832" t="str">
            <v>148 - Energy Jurisdictional O &amp; M Exp Amount</v>
          </cell>
          <cell r="D832">
            <v>-20362.620531240002</v>
          </cell>
          <cell r="F832" t="str">
            <v>CALC</v>
          </cell>
          <cell r="H832" t="str">
            <v>148</v>
          </cell>
          <cell r="I832" t="str">
            <v>C</v>
          </cell>
          <cell r="J832" t="str">
            <v>om_exp</v>
          </cell>
          <cell r="K832" t="str">
            <v>juris_energy_amt</v>
          </cell>
          <cell r="M832" t="str">
            <v>2010/12/1/8/A/0</v>
          </cell>
        </row>
        <row r="833">
          <cell r="A833" t="str">
            <v>832</v>
          </cell>
          <cell r="B833" t="str">
            <v>OME_8148</v>
          </cell>
          <cell r="C833" t="str">
            <v>148 - Total Jurisdictional O &amp; M Exp Amount</v>
          </cell>
          <cell r="D833">
            <v>-20362.620531240002</v>
          </cell>
          <cell r="F833" t="str">
            <v>CALC</v>
          </cell>
          <cell r="H833" t="str">
            <v>148</v>
          </cell>
          <cell r="I833" t="str">
            <v>C</v>
          </cell>
          <cell r="J833" t="str">
            <v>om_exp</v>
          </cell>
          <cell r="K833" t="str">
            <v>total_juris_amt</v>
          </cell>
          <cell r="M833" t="str">
            <v>2010/12/1/8/A/0</v>
          </cell>
        </row>
        <row r="834">
          <cell r="A834" t="str">
            <v>833</v>
          </cell>
          <cell r="B834" t="str">
            <v>CI1_8002</v>
          </cell>
          <cell r="C834" t="str">
            <v>8002 - Depreciation Expense</v>
          </cell>
          <cell r="D834">
            <v>19775.29</v>
          </cell>
          <cell r="F834" t="str">
            <v>CATS</v>
          </cell>
          <cell r="H834" t="str">
            <v>8002</v>
          </cell>
          <cell r="I834" t="str">
            <v>A</v>
          </cell>
          <cell r="J834" t="str">
            <v>cap_exp</v>
          </cell>
          <cell r="K834" t="str">
            <v>depr_exp</v>
          </cell>
          <cell r="M834" t="str">
            <v>2010/12/1/8/A/0</v>
          </cell>
        </row>
        <row r="835">
          <cell r="A835" t="str">
            <v>834</v>
          </cell>
          <cell r="B835" t="str">
            <v>CI5_8002</v>
          </cell>
          <cell r="C835" t="str">
            <v>8002 - End of Month CWIP Balance</v>
          </cell>
          <cell r="D835">
            <v>50764.55</v>
          </cell>
          <cell r="F835" t="str">
            <v>CALC</v>
          </cell>
          <cell r="H835" t="str">
            <v>8002</v>
          </cell>
          <cell r="J835" t="str">
            <v>cap_exp</v>
          </cell>
          <cell r="K835" t="str">
            <v>end_cwip_bal</v>
          </cell>
          <cell r="M835" t="str">
            <v>2010/12/1/8/A/0</v>
          </cell>
        </row>
        <row r="836">
          <cell r="A836" t="str">
            <v>835</v>
          </cell>
          <cell r="B836" t="str">
            <v>CI7_8002</v>
          </cell>
          <cell r="C836" t="str">
            <v>8002 - Plant Additions</v>
          </cell>
          <cell r="D836">
            <v>0</v>
          </cell>
          <cell r="F836" t="str">
            <v>CATS</v>
          </cell>
          <cell r="H836" t="str">
            <v>8002</v>
          </cell>
          <cell r="I836" t="str">
            <v>A</v>
          </cell>
          <cell r="J836" t="str">
            <v>cap_exp</v>
          </cell>
          <cell r="K836" t="str">
            <v>plt_add</v>
          </cell>
          <cell r="M836" t="str">
            <v>2010/12/1/8/A/0</v>
          </cell>
        </row>
        <row r="837">
          <cell r="A837" t="str">
            <v>836</v>
          </cell>
          <cell r="B837" t="str">
            <v>CI8_8002</v>
          </cell>
          <cell r="C837" t="str">
            <v>8002 - Retirements</v>
          </cell>
          <cell r="D837">
            <v>0</v>
          </cell>
          <cell r="F837" t="str">
            <v>CATS</v>
          </cell>
          <cell r="H837" t="str">
            <v>8002</v>
          </cell>
          <cell r="I837" t="str">
            <v>A</v>
          </cell>
          <cell r="J837" t="str">
            <v>cap_exp</v>
          </cell>
          <cell r="K837" t="str">
            <v>ret</v>
          </cell>
          <cell r="M837" t="str">
            <v>2010/12/1/8/A/0</v>
          </cell>
        </row>
        <row r="838">
          <cell r="A838" t="str">
            <v>837</v>
          </cell>
          <cell r="B838" t="str">
            <v>CI9_8002</v>
          </cell>
          <cell r="C838" t="str">
            <v>8002 - Plant Trans and Adjs</v>
          </cell>
          <cell r="D838">
            <v>0</v>
          </cell>
          <cell r="F838" t="str">
            <v>CATS</v>
          </cell>
          <cell r="H838" t="str">
            <v>8002</v>
          </cell>
          <cell r="I838" t="str">
            <v>A</v>
          </cell>
          <cell r="J838" t="str">
            <v>cap_exp</v>
          </cell>
          <cell r="K838" t="str">
            <v>plt_tradjs</v>
          </cell>
          <cell r="M838" t="str">
            <v>2010/12/1/8/A/0</v>
          </cell>
        </row>
        <row r="839">
          <cell r="A839" t="str">
            <v>838</v>
          </cell>
          <cell r="B839" t="str">
            <v>CIA_8002</v>
          </cell>
          <cell r="C839" t="str">
            <v>8002 - Reserve Removal Cost</v>
          </cell>
          <cell r="D839">
            <v>0</v>
          </cell>
          <cell r="F839" t="str">
            <v>CATS</v>
          </cell>
          <cell r="H839" t="str">
            <v>8002</v>
          </cell>
          <cell r="I839" t="str">
            <v>A</v>
          </cell>
          <cell r="J839" t="str">
            <v>cap_exp</v>
          </cell>
          <cell r="K839" t="str">
            <v>resv_rem_cost</v>
          </cell>
          <cell r="M839" t="str">
            <v>2010/12/1/8/A/0</v>
          </cell>
        </row>
        <row r="840">
          <cell r="A840" t="str">
            <v>839</v>
          </cell>
          <cell r="B840" t="str">
            <v>CIB_8002</v>
          </cell>
          <cell r="C840" t="str">
            <v>8002 - Reserve Salvage</v>
          </cell>
          <cell r="D840">
            <v>0</v>
          </cell>
          <cell r="F840" t="str">
            <v>CATS</v>
          </cell>
          <cell r="H840" t="str">
            <v>8002</v>
          </cell>
          <cell r="I840" t="str">
            <v>A</v>
          </cell>
          <cell r="J840" t="str">
            <v>cap_exp</v>
          </cell>
          <cell r="K840" t="str">
            <v>resv_salv</v>
          </cell>
          <cell r="M840" t="str">
            <v>2010/12/1/8/A/0</v>
          </cell>
        </row>
        <row r="841">
          <cell r="A841" t="str">
            <v>840</v>
          </cell>
          <cell r="B841" t="str">
            <v>CIC_8002</v>
          </cell>
          <cell r="C841" t="str">
            <v>8002 - Reserve Trans and Adjs</v>
          </cell>
          <cell r="D841">
            <v>0</v>
          </cell>
          <cell r="F841" t="str">
            <v>CATS</v>
          </cell>
          <cell r="H841" t="str">
            <v>8002</v>
          </cell>
          <cell r="I841" t="str">
            <v>A</v>
          </cell>
          <cell r="J841" t="str">
            <v>cap_exp</v>
          </cell>
          <cell r="K841" t="str">
            <v>resv_tradjs</v>
          </cell>
          <cell r="M841" t="str">
            <v>2010/12/1/8/A/0</v>
          </cell>
        </row>
        <row r="842">
          <cell r="A842" t="str">
            <v>841</v>
          </cell>
          <cell r="B842" t="str">
            <v>CIP_8002</v>
          </cell>
          <cell r="C842" t="str">
            <v>8002 - Beginning of Month Plant Balance</v>
          </cell>
          <cell r="D842">
            <v>9896802.9000000004</v>
          </cell>
          <cell r="F842" t="str">
            <v>PRIOR_JV</v>
          </cell>
          <cell r="H842" t="str">
            <v>8002</v>
          </cell>
          <cell r="I842" t="str">
            <v>P</v>
          </cell>
          <cell r="J842" t="str">
            <v>cap_exp</v>
          </cell>
          <cell r="K842" t="str">
            <v>beg_plant_bal</v>
          </cell>
          <cell r="M842" t="str">
            <v>2010/12/1/8/A/0</v>
          </cell>
        </row>
        <row r="843">
          <cell r="A843" t="str">
            <v>842</v>
          </cell>
          <cell r="B843" t="str">
            <v>CIQ_8002</v>
          </cell>
          <cell r="C843" t="str">
            <v>8002 - Beginning of Month Reserve Balance</v>
          </cell>
          <cell r="D843">
            <v>8793468.1600000001</v>
          </cell>
          <cell r="F843" t="str">
            <v>PRIOR_JV</v>
          </cell>
          <cell r="H843" t="str">
            <v>8002</v>
          </cell>
          <cell r="I843" t="str">
            <v>P</v>
          </cell>
          <cell r="J843" t="str">
            <v>cap_exp</v>
          </cell>
          <cell r="K843" t="str">
            <v>beg_resv_bal</v>
          </cell>
          <cell r="M843" t="str">
            <v>2010/12/1/8/A/0</v>
          </cell>
        </row>
        <row r="844">
          <cell r="A844" t="str">
            <v>843</v>
          </cell>
          <cell r="B844" t="str">
            <v>CIR_8002</v>
          </cell>
          <cell r="C844" t="str">
            <v>8002 - End of Month Plant Balance</v>
          </cell>
          <cell r="D844">
            <v>9896802.9000000004</v>
          </cell>
          <cell r="F844" t="str">
            <v>CALC</v>
          </cell>
          <cell r="H844" t="str">
            <v>8002</v>
          </cell>
          <cell r="J844" t="str">
            <v>cap_exp</v>
          </cell>
          <cell r="K844" t="str">
            <v>end_plant_bal</v>
          </cell>
          <cell r="M844" t="str">
            <v>2010/12/1/8/A/0</v>
          </cell>
        </row>
        <row r="845">
          <cell r="A845" t="str">
            <v>844</v>
          </cell>
          <cell r="B845" t="str">
            <v>CIS_8002</v>
          </cell>
          <cell r="C845" t="str">
            <v>8002 - End of Month Reserve Balance</v>
          </cell>
          <cell r="D845">
            <v>8813243.4499999993</v>
          </cell>
          <cell r="F845" t="str">
            <v>CALC</v>
          </cell>
          <cell r="H845" t="str">
            <v>8002</v>
          </cell>
          <cell r="J845" t="str">
            <v>cap_exp</v>
          </cell>
          <cell r="K845" t="str">
            <v>end_resv_bal</v>
          </cell>
          <cell r="M845" t="str">
            <v>2010/12/1/8/A/0</v>
          </cell>
        </row>
        <row r="846">
          <cell r="A846" t="str">
            <v>845</v>
          </cell>
          <cell r="B846" t="str">
            <v>CO1_8002</v>
          </cell>
          <cell r="C846" t="str">
            <v>8002 - Beginning of Month Net Book</v>
          </cell>
          <cell r="D846">
            <v>1103334.74</v>
          </cell>
          <cell r="F846" t="str">
            <v>CALC</v>
          </cell>
          <cell r="H846" t="str">
            <v>8002</v>
          </cell>
          <cell r="J846" t="str">
            <v>cap_exp</v>
          </cell>
          <cell r="K846" t="str">
            <v>beg_net_book</v>
          </cell>
          <cell r="M846" t="str">
            <v>2010/12/1/8/A/0</v>
          </cell>
        </row>
        <row r="847">
          <cell r="A847" t="str">
            <v>846</v>
          </cell>
          <cell r="B847" t="str">
            <v>CO2_8002</v>
          </cell>
          <cell r="C847" t="str">
            <v>8002 - End of Month Net Book</v>
          </cell>
          <cell r="D847">
            <v>1083559.45</v>
          </cell>
          <cell r="F847" t="str">
            <v>CALC</v>
          </cell>
          <cell r="H847" t="str">
            <v>8002</v>
          </cell>
          <cell r="J847" t="str">
            <v>cap_exp</v>
          </cell>
          <cell r="K847" t="str">
            <v>end_net_book</v>
          </cell>
          <cell r="M847" t="str">
            <v>2010/12/1/8/A/0</v>
          </cell>
        </row>
        <row r="848">
          <cell r="A848" t="str">
            <v>847</v>
          </cell>
          <cell r="B848" t="str">
            <v>CO3_8002</v>
          </cell>
          <cell r="C848" t="str">
            <v>8002 - Average Net Book</v>
          </cell>
          <cell r="D848">
            <v>1093447.095</v>
          </cell>
          <cell r="F848" t="str">
            <v>CALC</v>
          </cell>
          <cell r="H848" t="str">
            <v>8002</v>
          </cell>
          <cell r="J848" t="str">
            <v>cap_exp</v>
          </cell>
          <cell r="K848" t="str">
            <v>avg_net_book</v>
          </cell>
          <cell r="M848" t="str">
            <v>2010/12/1/8/A/0</v>
          </cell>
        </row>
        <row r="849">
          <cell r="A849" t="str">
            <v>848</v>
          </cell>
          <cell r="B849" t="str">
            <v>CO4_8002</v>
          </cell>
          <cell r="C849" t="str">
            <v>8002 - Annual Equity Rate</v>
          </cell>
          <cell r="D849">
            <v>4.7018999999999998E-2</v>
          </cell>
          <cell r="F849" t="str">
            <v>CALC</v>
          </cell>
          <cell r="H849" t="str">
            <v>8002</v>
          </cell>
          <cell r="J849" t="str">
            <v>cap_exp</v>
          </cell>
          <cell r="K849" t="str">
            <v>equity_ror</v>
          </cell>
          <cell r="M849" t="str">
            <v>2010/12/1/8/A/0</v>
          </cell>
        </row>
        <row r="850">
          <cell r="A850" t="str">
            <v>849</v>
          </cell>
          <cell r="B850" t="str">
            <v>CO5_8002</v>
          </cell>
          <cell r="C850" t="str">
            <v>8002 - Annual Debt Rate</v>
          </cell>
          <cell r="D850">
            <v>1.9473000000000001E-2</v>
          </cell>
          <cell r="F850" t="str">
            <v>CALC</v>
          </cell>
          <cell r="H850" t="str">
            <v>8002</v>
          </cell>
          <cell r="J850" t="str">
            <v>cap_exp</v>
          </cell>
          <cell r="K850" t="str">
            <v>debt_ror</v>
          </cell>
          <cell r="M850" t="str">
            <v>2010/12/1/8/A/0</v>
          </cell>
        </row>
        <row r="851">
          <cell r="A851" t="str">
            <v>850</v>
          </cell>
          <cell r="B851" t="str">
            <v>CO6_8002</v>
          </cell>
          <cell r="C851" t="str">
            <v>8002 - State Tax Rate</v>
          </cell>
          <cell r="D851">
            <v>5.5E-2</v>
          </cell>
          <cell r="F851" t="str">
            <v>CALC</v>
          </cell>
          <cell r="H851" t="str">
            <v>8002</v>
          </cell>
          <cell r="J851" t="str">
            <v>cap_exp</v>
          </cell>
          <cell r="K851" t="str">
            <v>state_tax_rate</v>
          </cell>
          <cell r="M851" t="str">
            <v>2010/12/1/8/A/0</v>
          </cell>
        </row>
        <row r="852">
          <cell r="A852" t="str">
            <v>851</v>
          </cell>
          <cell r="B852" t="str">
            <v>CO7_8002</v>
          </cell>
          <cell r="C852" t="str">
            <v>8002 - Federal Tax Rate</v>
          </cell>
          <cell r="D852">
            <v>0.35</v>
          </cell>
          <cell r="F852" t="str">
            <v>CALC</v>
          </cell>
          <cell r="H852" t="str">
            <v>8002</v>
          </cell>
          <cell r="J852" t="str">
            <v>cap_exp</v>
          </cell>
          <cell r="K852" t="str">
            <v>fed_tax_rate</v>
          </cell>
          <cell r="M852" t="str">
            <v>2010/12/1/8/A/0</v>
          </cell>
        </row>
        <row r="853">
          <cell r="A853" t="str">
            <v>852</v>
          </cell>
          <cell r="B853" t="str">
            <v>CO8_8002</v>
          </cell>
          <cell r="C853" t="str">
            <v>8002 - Grossed State Tax Rate</v>
          </cell>
          <cell r="D853">
            <v>5.8201058201058198E-2</v>
          </cell>
          <cell r="F853" t="str">
            <v>CALC</v>
          </cell>
          <cell r="H853" t="str">
            <v>8002</v>
          </cell>
          <cell r="J853" t="str">
            <v>cap_exp</v>
          </cell>
          <cell r="K853" t="str">
            <v>gross_state_tax_rate</v>
          </cell>
          <cell r="M853" t="str">
            <v>2010/12/1/8/A/0</v>
          </cell>
        </row>
        <row r="854">
          <cell r="A854" t="str">
            <v>853</v>
          </cell>
          <cell r="B854" t="str">
            <v>CO9_8002</v>
          </cell>
          <cell r="C854" t="str">
            <v>8002 - Grossed Federal Tax Rate</v>
          </cell>
          <cell r="D854">
            <v>0.53846153846153799</v>
          </cell>
          <cell r="F854" t="str">
            <v>CALC</v>
          </cell>
          <cell r="H854" t="str">
            <v>8002</v>
          </cell>
          <cell r="J854" t="str">
            <v>cap_exp</v>
          </cell>
          <cell r="K854" t="str">
            <v>gross_fed_tax_rate</v>
          </cell>
          <cell r="M854" t="str">
            <v>2010/12/1/8/A/0</v>
          </cell>
        </row>
        <row r="855">
          <cell r="A855" t="str">
            <v>854</v>
          </cell>
          <cell r="B855" t="str">
            <v>COA_8002</v>
          </cell>
          <cell r="C855" t="str">
            <v>8002 - Return on Equity Amount</v>
          </cell>
          <cell r="D855">
            <v>4284.4537523384997</v>
          </cell>
          <cell r="F855" t="str">
            <v>CALC</v>
          </cell>
          <cell r="H855" t="str">
            <v>8002</v>
          </cell>
          <cell r="J855" t="str">
            <v>cap_exp</v>
          </cell>
          <cell r="K855" t="str">
            <v>equity_ror_amt</v>
          </cell>
          <cell r="M855" t="str">
            <v>2010/12/1/8/A/0</v>
          </cell>
        </row>
        <row r="856">
          <cell r="A856" t="str">
            <v>855</v>
          </cell>
          <cell r="B856" t="str">
            <v>COB_8002</v>
          </cell>
          <cell r="C856" t="str">
            <v>8002 - State Tax Amount</v>
          </cell>
          <cell r="D856">
            <v>249.35974219959499</v>
          </cell>
          <cell r="F856" t="str">
            <v>CALC</v>
          </cell>
          <cell r="H856" t="str">
            <v>8002</v>
          </cell>
          <cell r="J856" t="str">
            <v>cap_exp</v>
          </cell>
          <cell r="K856" t="str">
            <v>state_tax_amt</v>
          </cell>
          <cell r="M856" t="str">
            <v>2010/12/1/8/A/0</v>
          </cell>
        </row>
        <row r="857">
          <cell r="A857" t="str">
            <v>856</v>
          </cell>
          <cell r="B857" t="str">
            <v>COC_8002</v>
          </cell>
          <cell r="C857" t="str">
            <v>8002 - Federal Tax Amount</v>
          </cell>
          <cell r="D857">
            <v>2441.28418936666</v>
          </cell>
          <cell r="F857" t="str">
            <v>CALC</v>
          </cell>
          <cell r="H857" t="str">
            <v>8002</v>
          </cell>
          <cell r="J857" t="str">
            <v>cap_exp</v>
          </cell>
          <cell r="K857" t="str">
            <v>fed_tax_amt</v>
          </cell>
          <cell r="M857" t="str">
            <v>2010/12/1/8/A/0</v>
          </cell>
        </row>
        <row r="858">
          <cell r="A858" t="str">
            <v>857</v>
          </cell>
          <cell r="B858" t="str">
            <v>COD_8002</v>
          </cell>
          <cell r="C858" t="str">
            <v>8002 - Return on Debt Amount</v>
          </cell>
          <cell r="D858">
            <v>1774.445945766</v>
          </cell>
          <cell r="F858" t="str">
            <v>CALC</v>
          </cell>
          <cell r="H858" t="str">
            <v>8002</v>
          </cell>
          <cell r="J858" t="str">
            <v>cap_exp</v>
          </cell>
          <cell r="K858" t="str">
            <v>debt_ror_amt</v>
          </cell>
          <cell r="M858" t="str">
            <v>2010/12/1/8/A/0</v>
          </cell>
        </row>
        <row r="859">
          <cell r="A859" t="str">
            <v>858</v>
          </cell>
          <cell r="B859" t="str">
            <v>COE_8002</v>
          </cell>
          <cell r="C859" t="str">
            <v>8002 - Total Cap Exp Amount</v>
          </cell>
          <cell r="D859">
            <v>28524.833629670698</v>
          </cell>
          <cell r="F859" t="str">
            <v>CALC</v>
          </cell>
          <cell r="H859" t="str">
            <v>8002</v>
          </cell>
          <cell r="J859" t="str">
            <v>cap_exp</v>
          </cell>
          <cell r="K859" t="str">
            <v>total_amt</v>
          </cell>
          <cell r="M859" t="str">
            <v>2010/12/1/8/A/0</v>
          </cell>
        </row>
        <row r="860">
          <cell r="A860" t="str">
            <v>859</v>
          </cell>
          <cell r="B860" t="str">
            <v>COF_8002</v>
          </cell>
          <cell r="C860" t="str">
            <v>8002 - CP Allocation Factor</v>
          </cell>
          <cell r="D860">
            <v>0</v>
          </cell>
          <cell r="F860" t="str">
            <v>CALC</v>
          </cell>
          <cell r="H860" t="str">
            <v>8002</v>
          </cell>
          <cell r="J860" t="str">
            <v>cap_exp</v>
          </cell>
          <cell r="K860" t="str">
            <v>alloc_cp</v>
          </cell>
          <cell r="M860" t="str">
            <v>2010/12/1/8/A/0</v>
          </cell>
        </row>
        <row r="861">
          <cell r="A861" t="str">
            <v>860</v>
          </cell>
          <cell r="B861" t="str">
            <v>COG_8002</v>
          </cell>
          <cell r="C861" t="str">
            <v>8002 - GCP Allocation Factor</v>
          </cell>
          <cell r="D861">
            <v>0</v>
          </cell>
          <cell r="F861" t="str">
            <v>CALC</v>
          </cell>
          <cell r="H861" t="str">
            <v>8002</v>
          </cell>
          <cell r="J861" t="str">
            <v>cap_exp</v>
          </cell>
          <cell r="K861" t="str">
            <v>alloc_gcp</v>
          </cell>
          <cell r="M861" t="str">
            <v>2010/12/1/8/A/0</v>
          </cell>
        </row>
        <row r="862">
          <cell r="A862" t="str">
            <v>861</v>
          </cell>
          <cell r="B862" t="str">
            <v>COH_8002</v>
          </cell>
          <cell r="C862" t="str">
            <v>8002 - Energy Allocation Factor</v>
          </cell>
          <cell r="D862">
            <v>1</v>
          </cell>
          <cell r="F862" t="str">
            <v>CALC</v>
          </cell>
          <cell r="H862" t="str">
            <v>8002</v>
          </cell>
          <cell r="J862" t="str">
            <v>cap_exp</v>
          </cell>
          <cell r="K862" t="str">
            <v>alloc_engy</v>
          </cell>
          <cell r="M862" t="str">
            <v>2010/12/1/8/A/0</v>
          </cell>
        </row>
        <row r="863">
          <cell r="A863" t="str">
            <v>862</v>
          </cell>
          <cell r="B863" t="str">
            <v>COI_8002</v>
          </cell>
          <cell r="C863" t="str">
            <v>8002 - CP Allocation Cap Exp Amount</v>
          </cell>
          <cell r="D863">
            <v>0</v>
          </cell>
          <cell r="F863" t="str">
            <v>CALC</v>
          </cell>
          <cell r="H863" t="str">
            <v>8002</v>
          </cell>
          <cell r="J863" t="str">
            <v>cap_exp</v>
          </cell>
          <cell r="K863" t="str">
            <v>alloc_cp_amt</v>
          </cell>
          <cell r="M863" t="str">
            <v>2010/12/1/8/A/0</v>
          </cell>
        </row>
        <row r="864">
          <cell r="A864" t="str">
            <v>863</v>
          </cell>
          <cell r="B864" t="str">
            <v>COJ_8002</v>
          </cell>
          <cell r="C864" t="str">
            <v>8002 - GCP Allocation Cap Exp Amount</v>
          </cell>
          <cell r="D864">
            <v>0</v>
          </cell>
          <cell r="F864" t="str">
            <v>CALC</v>
          </cell>
          <cell r="H864" t="str">
            <v>8002</v>
          </cell>
          <cell r="J864" t="str">
            <v>cap_exp</v>
          </cell>
          <cell r="K864" t="str">
            <v>alloc_gcp_amt</v>
          </cell>
          <cell r="M864" t="str">
            <v>2010/12/1/8/A/0</v>
          </cell>
        </row>
        <row r="865">
          <cell r="A865" t="str">
            <v>864</v>
          </cell>
          <cell r="B865" t="str">
            <v>COK_8002</v>
          </cell>
          <cell r="C865" t="str">
            <v>8002 - Energy Allocation Cap Exp Amount</v>
          </cell>
          <cell r="D865">
            <v>28524.833629670698</v>
          </cell>
          <cell r="F865" t="str">
            <v>CALC</v>
          </cell>
          <cell r="H865" t="str">
            <v>8002</v>
          </cell>
          <cell r="J865" t="str">
            <v>cap_exp</v>
          </cell>
          <cell r="K865" t="str">
            <v>alloc_engy_amt</v>
          </cell>
          <cell r="M865" t="str">
            <v>2010/12/1/8/A/0</v>
          </cell>
        </row>
        <row r="866">
          <cell r="A866" t="str">
            <v>865</v>
          </cell>
          <cell r="B866" t="str">
            <v>COL_8002</v>
          </cell>
          <cell r="C866" t="str">
            <v>8002 - CP Jurisdictional Factor</v>
          </cell>
          <cell r="D866">
            <v>0.98031049999999997</v>
          </cell>
          <cell r="F866" t="str">
            <v>CALC</v>
          </cell>
          <cell r="H866" t="str">
            <v>8002</v>
          </cell>
          <cell r="J866" t="str">
            <v>cap_exp</v>
          </cell>
          <cell r="K866" t="str">
            <v>juris_cp_factor</v>
          </cell>
          <cell r="M866" t="str">
            <v>2010/12/1/8/A/0</v>
          </cell>
        </row>
        <row r="867">
          <cell r="A867" t="str">
            <v>866</v>
          </cell>
          <cell r="B867" t="str">
            <v>COM_8002</v>
          </cell>
          <cell r="C867" t="str">
            <v>8002 - GCP Jurisdictional Factor</v>
          </cell>
          <cell r="D867">
            <v>1</v>
          </cell>
          <cell r="F867" t="str">
            <v>CALC</v>
          </cell>
          <cell r="H867" t="str">
            <v>8002</v>
          </cell>
          <cell r="J867" t="str">
            <v>cap_exp</v>
          </cell>
          <cell r="K867" t="str">
            <v>juris_gcp_factor</v>
          </cell>
          <cell r="M867" t="str">
            <v>2010/12/1/8/A/0</v>
          </cell>
        </row>
        <row r="868">
          <cell r="A868" t="str">
            <v>867</v>
          </cell>
          <cell r="B868" t="str">
            <v>CON_8002</v>
          </cell>
          <cell r="C868" t="str">
            <v>8002 - Energy Jurisdictional Factor</v>
          </cell>
          <cell r="D868">
            <v>0.980271</v>
          </cell>
          <cell r="F868" t="str">
            <v>CALC</v>
          </cell>
          <cell r="H868" t="str">
            <v>8002</v>
          </cell>
          <cell r="J868" t="str">
            <v>cap_exp</v>
          </cell>
          <cell r="K868" t="str">
            <v>juris_engy_factor</v>
          </cell>
          <cell r="M868" t="str">
            <v>2010/12/1/8/A/0</v>
          </cell>
        </row>
        <row r="869">
          <cell r="A869" t="str">
            <v>868</v>
          </cell>
          <cell r="B869" t="str">
            <v>COO_8002</v>
          </cell>
          <cell r="C869" t="str">
            <v>8002 - CP Jurisdictional Cap Exp Amount</v>
          </cell>
          <cell r="D869">
            <v>0</v>
          </cell>
          <cell r="F869" t="str">
            <v>CALC</v>
          </cell>
          <cell r="H869" t="str">
            <v>8002</v>
          </cell>
          <cell r="J869" t="str">
            <v>cap_exp</v>
          </cell>
          <cell r="K869" t="str">
            <v>juris_cp_amt</v>
          </cell>
          <cell r="M869" t="str">
            <v>2010/12/1/8/A/0</v>
          </cell>
        </row>
        <row r="870">
          <cell r="A870" t="str">
            <v>869</v>
          </cell>
          <cell r="B870" t="str">
            <v>COP_8002</v>
          </cell>
          <cell r="C870" t="str">
            <v>8002 - GCP Jurisdictional Cap Exp Amount</v>
          </cell>
          <cell r="D870">
            <v>0</v>
          </cell>
          <cell r="F870" t="str">
            <v>CALC</v>
          </cell>
          <cell r="H870" t="str">
            <v>8002</v>
          </cell>
          <cell r="J870" t="str">
            <v>cap_exp</v>
          </cell>
          <cell r="K870" t="str">
            <v>juris_gcp_amt</v>
          </cell>
          <cell r="M870" t="str">
            <v>2010/12/1/8/A/0</v>
          </cell>
        </row>
        <row r="871">
          <cell r="A871" t="str">
            <v>870</v>
          </cell>
          <cell r="B871" t="str">
            <v>COQ_8002</v>
          </cell>
          <cell r="C871" t="str">
            <v>8002 - Energy Jurisdictional Cap Exp Amount</v>
          </cell>
          <cell r="D871">
            <v>27962.067186990898</v>
          </cell>
          <cell r="F871" t="str">
            <v>CALC</v>
          </cell>
          <cell r="H871" t="str">
            <v>8002</v>
          </cell>
          <cell r="J871" t="str">
            <v>cap_exp</v>
          </cell>
          <cell r="K871" t="str">
            <v>juris_engy_amt</v>
          </cell>
          <cell r="M871" t="str">
            <v>2010/12/1/8/A/0</v>
          </cell>
        </row>
        <row r="872">
          <cell r="A872" t="str">
            <v>871</v>
          </cell>
          <cell r="B872" t="str">
            <v>COR_8002</v>
          </cell>
          <cell r="C872" t="str">
            <v>8002 - Total Jurisdictional Cap Exp Amount</v>
          </cell>
          <cell r="D872">
            <v>27962.067186990898</v>
          </cell>
          <cell r="F872" t="str">
            <v>CALC</v>
          </cell>
          <cell r="H872" t="str">
            <v>8002</v>
          </cell>
          <cell r="J872" t="str">
            <v>cap_exp</v>
          </cell>
          <cell r="K872" t="str">
            <v>total_juris_amt</v>
          </cell>
          <cell r="M872" t="str">
            <v>2010/12/1/8/A/0</v>
          </cell>
        </row>
        <row r="873">
          <cell r="A873" t="str">
            <v>872</v>
          </cell>
          <cell r="B873" t="str">
            <v>CI1_8003</v>
          </cell>
          <cell r="C873" t="str">
            <v>8003 - Depreciation Expense</v>
          </cell>
          <cell r="D873">
            <v>24401.57</v>
          </cell>
          <cell r="F873" t="str">
            <v>CATS</v>
          </cell>
          <cell r="H873" t="str">
            <v>8003</v>
          </cell>
          <cell r="I873" t="str">
            <v>A</v>
          </cell>
          <cell r="J873" t="str">
            <v>cap_exp</v>
          </cell>
          <cell r="K873" t="str">
            <v>depr_exp</v>
          </cell>
          <cell r="M873" t="str">
            <v>2010/12/1/8/A/0</v>
          </cell>
        </row>
        <row r="874">
          <cell r="A874" t="str">
            <v>873</v>
          </cell>
          <cell r="B874" t="str">
            <v>CI5_8003</v>
          </cell>
          <cell r="C874" t="str">
            <v>8003 - End of Month CWIP Balance</v>
          </cell>
          <cell r="D874">
            <v>24196.59</v>
          </cell>
          <cell r="F874" t="str">
            <v>CALC</v>
          </cell>
          <cell r="H874" t="str">
            <v>8003</v>
          </cell>
          <cell r="J874" t="str">
            <v>cap_exp</v>
          </cell>
          <cell r="K874" t="str">
            <v>end_cwip_bal</v>
          </cell>
          <cell r="M874" t="str">
            <v>2010/12/1/8/A/0</v>
          </cell>
        </row>
        <row r="875">
          <cell r="A875" t="str">
            <v>874</v>
          </cell>
          <cell r="B875" t="str">
            <v>CI7_8003</v>
          </cell>
          <cell r="C875" t="str">
            <v>8003 - Plant Additions</v>
          </cell>
          <cell r="D875">
            <v>0</v>
          </cell>
          <cell r="F875" t="str">
            <v>CATS</v>
          </cell>
          <cell r="H875" t="str">
            <v>8003</v>
          </cell>
          <cell r="I875" t="str">
            <v>A</v>
          </cell>
          <cell r="J875" t="str">
            <v>cap_exp</v>
          </cell>
          <cell r="K875" t="str">
            <v>plt_add</v>
          </cell>
          <cell r="M875" t="str">
            <v>2010/12/1/8/A/0</v>
          </cell>
        </row>
        <row r="876">
          <cell r="A876" t="str">
            <v>875</v>
          </cell>
          <cell r="B876" t="str">
            <v>CI8_8003</v>
          </cell>
          <cell r="C876" t="str">
            <v>8003 - Retirements</v>
          </cell>
          <cell r="D876">
            <v>0</v>
          </cell>
          <cell r="F876" t="str">
            <v>CATS</v>
          </cell>
          <cell r="H876" t="str">
            <v>8003</v>
          </cell>
          <cell r="I876" t="str">
            <v>A</v>
          </cell>
          <cell r="J876" t="str">
            <v>cap_exp</v>
          </cell>
          <cell r="K876" t="str">
            <v>ret</v>
          </cell>
          <cell r="M876" t="str">
            <v>2010/12/1/8/A/0</v>
          </cell>
        </row>
        <row r="877">
          <cell r="A877" t="str">
            <v>876</v>
          </cell>
          <cell r="B877" t="str">
            <v>CI9_8003</v>
          </cell>
          <cell r="C877" t="str">
            <v>8003 - Plant Trans and Adjs</v>
          </cell>
          <cell r="D877">
            <v>0</v>
          </cell>
          <cell r="F877" t="str">
            <v>CATS</v>
          </cell>
          <cell r="H877" t="str">
            <v>8003</v>
          </cell>
          <cell r="I877" t="str">
            <v>A</v>
          </cell>
          <cell r="J877" t="str">
            <v>cap_exp</v>
          </cell>
          <cell r="K877" t="str">
            <v>plt_tradjs</v>
          </cell>
          <cell r="M877" t="str">
            <v>2010/12/1/8/A/0</v>
          </cell>
        </row>
        <row r="878">
          <cell r="A878" t="str">
            <v>877</v>
          </cell>
          <cell r="B878" t="str">
            <v>CIA_8003</v>
          </cell>
          <cell r="C878" t="str">
            <v>8003 - Reserve Removal Cost</v>
          </cell>
          <cell r="D878">
            <v>0</v>
          </cell>
          <cell r="F878" t="str">
            <v>CATS</v>
          </cell>
          <cell r="H878" t="str">
            <v>8003</v>
          </cell>
          <cell r="I878" t="str">
            <v>A</v>
          </cell>
          <cell r="J878" t="str">
            <v>cap_exp</v>
          </cell>
          <cell r="K878" t="str">
            <v>resv_rem_cost</v>
          </cell>
          <cell r="M878" t="str">
            <v>2010/12/1/8/A/0</v>
          </cell>
        </row>
        <row r="879">
          <cell r="A879" t="str">
            <v>878</v>
          </cell>
          <cell r="B879" t="str">
            <v>CIB_8003</v>
          </cell>
          <cell r="C879" t="str">
            <v>8003 - Reserve Salvage</v>
          </cell>
          <cell r="D879">
            <v>0</v>
          </cell>
          <cell r="F879" t="str">
            <v>CATS</v>
          </cell>
          <cell r="H879" t="str">
            <v>8003</v>
          </cell>
          <cell r="I879" t="str">
            <v>A</v>
          </cell>
          <cell r="J879" t="str">
            <v>cap_exp</v>
          </cell>
          <cell r="K879" t="str">
            <v>resv_salv</v>
          </cell>
          <cell r="M879" t="str">
            <v>2010/12/1/8/A/0</v>
          </cell>
        </row>
        <row r="880">
          <cell r="A880" t="str">
            <v>879</v>
          </cell>
          <cell r="B880" t="str">
            <v>CIC_8003</v>
          </cell>
          <cell r="C880" t="str">
            <v>8003 - Reserve Trans and Adjs</v>
          </cell>
          <cell r="D880">
            <v>0</v>
          </cell>
          <cell r="F880" t="str">
            <v>CATS</v>
          </cell>
          <cell r="H880" t="str">
            <v>8003</v>
          </cell>
          <cell r="I880" t="str">
            <v>A</v>
          </cell>
          <cell r="J880" t="str">
            <v>cap_exp</v>
          </cell>
          <cell r="K880" t="str">
            <v>resv_tradjs</v>
          </cell>
          <cell r="M880" t="str">
            <v>2010/12/1/8/A/0</v>
          </cell>
        </row>
        <row r="881">
          <cell r="A881" t="str">
            <v>880</v>
          </cell>
          <cell r="B881" t="str">
            <v>CIP_8003</v>
          </cell>
          <cell r="C881" t="str">
            <v>8003 - Beginning of Month Plant Balance</v>
          </cell>
          <cell r="D881">
            <v>10232475.17</v>
          </cell>
          <cell r="F881" t="str">
            <v>PRIOR_JV</v>
          </cell>
          <cell r="H881" t="str">
            <v>8003</v>
          </cell>
          <cell r="I881" t="str">
            <v>P</v>
          </cell>
          <cell r="J881" t="str">
            <v>cap_exp</v>
          </cell>
          <cell r="K881" t="str">
            <v>beg_plant_bal</v>
          </cell>
          <cell r="M881" t="str">
            <v>2010/12/1/8/A/0</v>
          </cell>
        </row>
        <row r="882">
          <cell r="A882" t="str">
            <v>881</v>
          </cell>
          <cell r="B882" t="str">
            <v>CIQ_8003</v>
          </cell>
          <cell r="C882" t="str">
            <v>8003 - Beginning of Month Reserve Balance</v>
          </cell>
          <cell r="D882">
            <v>6068557.0099999998</v>
          </cell>
          <cell r="F882" t="str">
            <v>PRIOR_JV</v>
          </cell>
          <cell r="H882" t="str">
            <v>8003</v>
          </cell>
          <cell r="I882" t="str">
            <v>P</v>
          </cell>
          <cell r="J882" t="str">
            <v>cap_exp</v>
          </cell>
          <cell r="K882" t="str">
            <v>beg_resv_bal</v>
          </cell>
          <cell r="M882" t="str">
            <v>2010/12/1/8/A/0</v>
          </cell>
        </row>
        <row r="883">
          <cell r="A883" t="str">
            <v>882</v>
          </cell>
          <cell r="B883" t="str">
            <v>CIR_8003</v>
          </cell>
          <cell r="C883" t="str">
            <v>8003 - End of Month Plant Balance</v>
          </cell>
          <cell r="D883">
            <v>10232475.17</v>
          </cell>
          <cell r="F883" t="str">
            <v>CALC</v>
          </cell>
          <cell r="H883" t="str">
            <v>8003</v>
          </cell>
          <cell r="J883" t="str">
            <v>cap_exp</v>
          </cell>
          <cell r="K883" t="str">
            <v>end_plant_bal</v>
          </cell>
          <cell r="M883" t="str">
            <v>2010/12/1/8/A/0</v>
          </cell>
        </row>
        <row r="884">
          <cell r="A884" t="str">
            <v>883</v>
          </cell>
          <cell r="B884" t="str">
            <v>CIS_8003</v>
          </cell>
          <cell r="C884" t="str">
            <v>8003 - End of Month Reserve Balance</v>
          </cell>
          <cell r="D884">
            <v>6092958.5800000001</v>
          </cell>
          <cell r="F884" t="str">
            <v>CALC</v>
          </cell>
          <cell r="H884" t="str">
            <v>8003</v>
          </cell>
          <cell r="J884" t="str">
            <v>cap_exp</v>
          </cell>
          <cell r="K884" t="str">
            <v>end_resv_bal</v>
          </cell>
          <cell r="M884" t="str">
            <v>2010/12/1/8/A/0</v>
          </cell>
        </row>
        <row r="885">
          <cell r="A885" t="str">
            <v>884</v>
          </cell>
          <cell r="B885" t="str">
            <v>CO1_8003</v>
          </cell>
          <cell r="C885" t="str">
            <v>8003 - Beginning of Month Net Book</v>
          </cell>
          <cell r="D885">
            <v>4163918.16</v>
          </cell>
          <cell r="F885" t="str">
            <v>CALC</v>
          </cell>
          <cell r="H885" t="str">
            <v>8003</v>
          </cell>
          <cell r="J885" t="str">
            <v>cap_exp</v>
          </cell>
          <cell r="K885" t="str">
            <v>beg_net_book</v>
          </cell>
          <cell r="M885" t="str">
            <v>2010/12/1/8/A/0</v>
          </cell>
        </row>
        <row r="886">
          <cell r="A886" t="str">
            <v>885</v>
          </cell>
          <cell r="B886" t="str">
            <v>CO2_8003</v>
          </cell>
          <cell r="C886" t="str">
            <v>8003 - End of Month Net Book</v>
          </cell>
          <cell r="D886">
            <v>4139516.59</v>
          </cell>
          <cell r="F886" t="str">
            <v>CALC</v>
          </cell>
          <cell r="H886" t="str">
            <v>8003</v>
          </cell>
          <cell r="J886" t="str">
            <v>cap_exp</v>
          </cell>
          <cell r="K886" t="str">
            <v>end_net_book</v>
          </cell>
          <cell r="M886" t="str">
            <v>2010/12/1/8/A/0</v>
          </cell>
        </row>
        <row r="887">
          <cell r="A887" t="str">
            <v>886</v>
          </cell>
          <cell r="B887" t="str">
            <v>CO3_8003</v>
          </cell>
          <cell r="C887" t="str">
            <v>8003 - Average Net Book</v>
          </cell>
          <cell r="D887">
            <v>4151717.375</v>
          </cell>
          <cell r="F887" t="str">
            <v>CALC</v>
          </cell>
          <cell r="H887" t="str">
            <v>8003</v>
          </cell>
          <cell r="J887" t="str">
            <v>cap_exp</v>
          </cell>
          <cell r="K887" t="str">
            <v>avg_net_book</v>
          </cell>
          <cell r="M887" t="str">
            <v>2010/12/1/8/A/0</v>
          </cell>
        </row>
        <row r="888">
          <cell r="A888" t="str">
            <v>887</v>
          </cell>
          <cell r="B888" t="str">
            <v>CO4_8003</v>
          </cell>
          <cell r="C888" t="str">
            <v>8003 - Annual Equity Rate</v>
          </cell>
          <cell r="D888">
            <v>4.7018999999999998E-2</v>
          </cell>
          <cell r="F888" t="str">
            <v>CALC</v>
          </cell>
          <cell r="H888" t="str">
            <v>8003</v>
          </cell>
          <cell r="J888" t="str">
            <v>cap_exp</v>
          </cell>
          <cell r="K888" t="str">
            <v>equity_ror</v>
          </cell>
          <cell r="M888" t="str">
            <v>2010/12/1/8/A/0</v>
          </cell>
        </row>
        <row r="889">
          <cell r="A889" t="str">
            <v>888</v>
          </cell>
          <cell r="B889" t="str">
            <v>CO5_8003</v>
          </cell>
          <cell r="C889" t="str">
            <v>8003 - Annual Debt Rate</v>
          </cell>
          <cell r="D889">
            <v>1.9473000000000001E-2</v>
          </cell>
          <cell r="F889" t="str">
            <v>CALC</v>
          </cell>
          <cell r="H889" t="str">
            <v>8003</v>
          </cell>
          <cell r="J889" t="str">
            <v>cap_exp</v>
          </cell>
          <cell r="K889" t="str">
            <v>debt_ror</v>
          </cell>
          <cell r="M889" t="str">
            <v>2010/12/1/8/A/0</v>
          </cell>
        </row>
        <row r="890">
          <cell r="A890" t="str">
            <v>889</v>
          </cell>
          <cell r="B890" t="str">
            <v>CO6_8003</v>
          </cell>
          <cell r="C890" t="str">
            <v>8003 - State Tax Rate</v>
          </cell>
          <cell r="D890">
            <v>5.5E-2</v>
          </cell>
          <cell r="F890" t="str">
            <v>CALC</v>
          </cell>
          <cell r="H890" t="str">
            <v>8003</v>
          </cell>
          <cell r="J890" t="str">
            <v>cap_exp</v>
          </cell>
          <cell r="K890" t="str">
            <v>state_tax_rate</v>
          </cell>
          <cell r="M890" t="str">
            <v>2010/12/1/8/A/0</v>
          </cell>
        </row>
        <row r="891">
          <cell r="A891" t="str">
            <v>890</v>
          </cell>
          <cell r="B891" t="str">
            <v>CO7_8003</v>
          </cell>
          <cell r="C891" t="str">
            <v>8003 - Federal Tax Rate</v>
          </cell>
          <cell r="D891">
            <v>0.35</v>
          </cell>
          <cell r="F891" t="str">
            <v>CALC</v>
          </cell>
          <cell r="H891" t="str">
            <v>8003</v>
          </cell>
          <cell r="J891" t="str">
            <v>cap_exp</v>
          </cell>
          <cell r="K891" t="str">
            <v>fed_tax_rate</v>
          </cell>
          <cell r="M891" t="str">
            <v>2010/12/1/8/A/0</v>
          </cell>
        </row>
        <row r="892">
          <cell r="A892" t="str">
            <v>891</v>
          </cell>
          <cell r="B892" t="str">
            <v>CO8_8003</v>
          </cell>
          <cell r="C892" t="str">
            <v>8003 - Grossed State Tax Rate</v>
          </cell>
          <cell r="D892">
            <v>5.8201058201058198E-2</v>
          </cell>
          <cell r="F892" t="str">
            <v>CALC</v>
          </cell>
          <cell r="H892" t="str">
            <v>8003</v>
          </cell>
          <cell r="J892" t="str">
            <v>cap_exp</v>
          </cell>
          <cell r="K892" t="str">
            <v>gross_state_tax_rate</v>
          </cell>
          <cell r="M892" t="str">
            <v>2010/12/1/8/A/0</v>
          </cell>
        </row>
        <row r="893">
          <cell r="A893" t="str">
            <v>892</v>
          </cell>
          <cell r="B893" t="str">
            <v>CO9_8003</v>
          </cell>
          <cell r="C893" t="str">
            <v>8003 - Grossed Federal Tax Rate</v>
          </cell>
          <cell r="D893">
            <v>0.53846153846153799</v>
          </cell>
          <cell r="F893" t="str">
            <v>CALC</v>
          </cell>
          <cell r="H893" t="str">
            <v>8003</v>
          </cell>
          <cell r="J893" t="str">
            <v>cap_exp</v>
          </cell>
          <cell r="K893" t="str">
            <v>gross_fed_tax_rate</v>
          </cell>
          <cell r="M893" t="str">
            <v>2010/12/1/8/A/0</v>
          </cell>
        </row>
        <row r="894">
          <cell r="A894" t="str">
            <v>893</v>
          </cell>
          <cell r="B894" t="str">
            <v>COA_8003</v>
          </cell>
          <cell r="C894" t="str">
            <v>8003 - Return on Equity Amount</v>
          </cell>
          <cell r="D894">
            <v>16267.6741904625</v>
          </cell>
          <cell r="F894" t="str">
            <v>CALC</v>
          </cell>
          <cell r="H894" t="str">
            <v>8003</v>
          </cell>
          <cell r="J894" t="str">
            <v>cap_exp</v>
          </cell>
          <cell r="K894" t="str">
            <v>equity_ror_amt</v>
          </cell>
          <cell r="M894" t="str">
            <v>2010/12/1/8/A/0</v>
          </cell>
        </row>
        <row r="895">
          <cell r="A895" t="str">
            <v>894</v>
          </cell>
          <cell r="B895" t="str">
            <v>COB_8003</v>
          </cell>
          <cell r="C895" t="str">
            <v>8003 - State Tax Amount</v>
          </cell>
          <cell r="D895">
            <v>946.79585235495995</v>
          </cell>
          <cell r="F895" t="str">
            <v>CALC</v>
          </cell>
          <cell r="H895" t="str">
            <v>8003</v>
          </cell>
          <cell r="J895" t="str">
            <v>cap_exp</v>
          </cell>
          <cell r="K895" t="str">
            <v>state_tax_amt</v>
          </cell>
          <cell r="M895" t="str">
            <v>2010/12/1/8/A/0</v>
          </cell>
        </row>
        <row r="896">
          <cell r="A896" t="str">
            <v>895</v>
          </cell>
          <cell r="B896" t="str">
            <v>COC_8003</v>
          </cell>
          <cell r="C896" t="str">
            <v>8003 - Federal Tax Amount</v>
          </cell>
          <cell r="D896">
            <v>9269.3300230555506</v>
          </cell>
          <cell r="F896" t="str">
            <v>CALC</v>
          </cell>
          <cell r="H896" t="str">
            <v>8003</v>
          </cell>
          <cell r="J896" t="str">
            <v>cap_exp</v>
          </cell>
          <cell r="K896" t="str">
            <v>fed_tax_amt</v>
          </cell>
          <cell r="M896" t="str">
            <v>2010/12/1/8/A/0</v>
          </cell>
        </row>
        <row r="897">
          <cell r="A897" t="str">
            <v>896</v>
          </cell>
          <cell r="B897" t="str">
            <v>COD_8003</v>
          </cell>
          <cell r="C897" t="str">
            <v>8003 - Return on Debt Amount</v>
          </cell>
          <cell r="D897">
            <v>6737.40695615</v>
          </cell>
          <cell r="F897" t="str">
            <v>CALC</v>
          </cell>
          <cell r="H897" t="str">
            <v>8003</v>
          </cell>
          <cell r="J897" t="str">
            <v>cap_exp</v>
          </cell>
          <cell r="K897" t="str">
            <v>debt_ror_amt</v>
          </cell>
          <cell r="M897" t="str">
            <v>2010/12/1/8/A/0</v>
          </cell>
        </row>
        <row r="898">
          <cell r="A898" t="str">
            <v>897</v>
          </cell>
          <cell r="B898" t="str">
            <v>COE_8003</v>
          </cell>
          <cell r="C898" t="str">
            <v>8003 - Total Cap Exp Amount</v>
          </cell>
          <cell r="D898">
            <v>57622.777022023001</v>
          </cell>
          <cell r="F898" t="str">
            <v>CALC</v>
          </cell>
          <cell r="H898" t="str">
            <v>8003</v>
          </cell>
          <cell r="J898" t="str">
            <v>cap_exp</v>
          </cell>
          <cell r="K898" t="str">
            <v>total_amt</v>
          </cell>
          <cell r="M898" t="str">
            <v>2010/12/1/8/A/0</v>
          </cell>
        </row>
        <row r="899">
          <cell r="A899" t="str">
            <v>898</v>
          </cell>
          <cell r="B899" t="str">
            <v>COF_8003</v>
          </cell>
          <cell r="C899" t="str">
            <v>8003 - CP Allocation Factor</v>
          </cell>
          <cell r="D899">
            <v>0</v>
          </cell>
          <cell r="F899" t="str">
            <v>CALC</v>
          </cell>
          <cell r="H899" t="str">
            <v>8003</v>
          </cell>
          <cell r="J899" t="str">
            <v>cap_exp</v>
          </cell>
          <cell r="K899" t="str">
            <v>alloc_cp</v>
          </cell>
          <cell r="M899" t="str">
            <v>2010/12/1/8/A/0</v>
          </cell>
        </row>
        <row r="900">
          <cell r="A900" t="str">
            <v>899</v>
          </cell>
          <cell r="B900" t="str">
            <v>COG_8003</v>
          </cell>
          <cell r="C900" t="str">
            <v>8003 - GCP Allocation Factor</v>
          </cell>
          <cell r="D900">
            <v>0</v>
          </cell>
          <cell r="F900" t="str">
            <v>CALC</v>
          </cell>
          <cell r="H900" t="str">
            <v>8003</v>
          </cell>
          <cell r="J900" t="str">
            <v>cap_exp</v>
          </cell>
          <cell r="K900" t="str">
            <v>alloc_gcp</v>
          </cell>
          <cell r="M900" t="str">
            <v>2010/12/1/8/A/0</v>
          </cell>
        </row>
        <row r="901">
          <cell r="A901" t="str">
            <v>900</v>
          </cell>
          <cell r="B901" t="str">
            <v>COH_8003</v>
          </cell>
          <cell r="C901" t="str">
            <v>8003 - Energy Allocation Factor</v>
          </cell>
          <cell r="D901">
            <v>1</v>
          </cell>
          <cell r="F901" t="str">
            <v>CALC</v>
          </cell>
          <cell r="H901" t="str">
            <v>8003</v>
          </cell>
          <cell r="J901" t="str">
            <v>cap_exp</v>
          </cell>
          <cell r="K901" t="str">
            <v>alloc_engy</v>
          </cell>
          <cell r="M901" t="str">
            <v>2010/12/1/8/A/0</v>
          </cell>
        </row>
        <row r="902">
          <cell r="A902" t="str">
            <v>901</v>
          </cell>
          <cell r="B902" t="str">
            <v>COI_8003</v>
          </cell>
          <cell r="C902" t="str">
            <v>8003 - CP Allocation Cap Exp Amount</v>
          </cell>
          <cell r="D902">
            <v>0</v>
          </cell>
          <cell r="F902" t="str">
            <v>CALC</v>
          </cell>
          <cell r="H902" t="str">
            <v>8003</v>
          </cell>
          <cell r="J902" t="str">
            <v>cap_exp</v>
          </cell>
          <cell r="K902" t="str">
            <v>alloc_cp_amt</v>
          </cell>
          <cell r="M902" t="str">
            <v>2010/12/1/8/A/0</v>
          </cell>
        </row>
        <row r="903">
          <cell r="A903" t="str">
            <v>902</v>
          </cell>
          <cell r="B903" t="str">
            <v>COJ_8003</v>
          </cell>
          <cell r="C903" t="str">
            <v>8003 - GCP Allocation Cap Exp Amount</v>
          </cell>
          <cell r="D903">
            <v>0</v>
          </cell>
          <cell r="F903" t="str">
            <v>CALC</v>
          </cell>
          <cell r="H903" t="str">
            <v>8003</v>
          </cell>
          <cell r="J903" t="str">
            <v>cap_exp</v>
          </cell>
          <cell r="K903" t="str">
            <v>alloc_gcp_amt</v>
          </cell>
          <cell r="M903" t="str">
            <v>2010/12/1/8/A/0</v>
          </cell>
        </row>
        <row r="904">
          <cell r="A904" t="str">
            <v>903</v>
          </cell>
          <cell r="B904" t="str">
            <v>COK_8003</v>
          </cell>
          <cell r="C904" t="str">
            <v>8003 - Energy Allocation Cap Exp Amount</v>
          </cell>
          <cell r="D904">
            <v>57622.777022023001</v>
          </cell>
          <cell r="F904" t="str">
            <v>CALC</v>
          </cell>
          <cell r="H904" t="str">
            <v>8003</v>
          </cell>
          <cell r="J904" t="str">
            <v>cap_exp</v>
          </cell>
          <cell r="K904" t="str">
            <v>alloc_engy_amt</v>
          </cell>
          <cell r="M904" t="str">
            <v>2010/12/1/8/A/0</v>
          </cell>
        </row>
        <row r="905">
          <cell r="A905" t="str">
            <v>904</v>
          </cell>
          <cell r="B905" t="str">
            <v>COL_8003</v>
          </cell>
          <cell r="C905" t="str">
            <v>8003 - CP Jurisdictional Factor</v>
          </cell>
          <cell r="D905">
            <v>0.98031049999999997</v>
          </cell>
          <cell r="F905" t="str">
            <v>CALC</v>
          </cell>
          <cell r="H905" t="str">
            <v>8003</v>
          </cell>
          <cell r="J905" t="str">
            <v>cap_exp</v>
          </cell>
          <cell r="K905" t="str">
            <v>juris_cp_factor</v>
          </cell>
          <cell r="M905" t="str">
            <v>2010/12/1/8/A/0</v>
          </cell>
        </row>
        <row r="906">
          <cell r="A906" t="str">
            <v>905</v>
          </cell>
          <cell r="B906" t="str">
            <v>COM_8003</v>
          </cell>
          <cell r="C906" t="str">
            <v>8003 - GCP Jurisdictional Factor</v>
          </cell>
          <cell r="D906">
            <v>1</v>
          </cell>
          <cell r="F906" t="str">
            <v>CALC</v>
          </cell>
          <cell r="H906" t="str">
            <v>8003</v>
          </cell>
          <cell r="J906" t="str">
            <v>cap_exp</v>
          </cell>
          <cell r="K906" t="str">
            <v>juris_gcp_factor</v>
          </cell>
          <cell r="M906" t="str">
            <v>2010/12/1/8/A/0</v>
          </cell>
        </row>
        <row r="907">
          <cell r="A907" t="str">
            <v>906</v>
          </cell>
          <cell r="B907" t="str">
            <v>CON_8003</v>
          </cell>
          <cell r="C907" t="str">
            <v>8003 - Energy Jurisdictional Factor</v>
          </cell>
          <cell r="D907">
            <v>0.980271</v>
          </cell>
          <cell r="F907" t="str">
            <v>CALC</v>
          </cell>
          <cell r="H907" t="str">
            <v>8003</v>
          </cell>
          <cell r="J907" t="str">
            <v>cap_exp</v>
          </cell>
          <cell r="K907" t="str">
            <v>juris_engy_factor</v>
          </cell>
          <cell r="M907" t="str">
            <v>2010/12/1/8/A/0</v>
          </cell>
        </row>
        <row r="908">
          <cell r="A908" t="str">
            <v>907</v>
          </cell>
          <cell r="B908" t="str">
            <v>COO_8003</v>
          </cell>
          <cell r="C908" t="str">
            <v>8003 - CP Jurisdictional Cap Exp Amount</v>
          </cell>
          <cell r="D908">
            <v>0</v>
          </cell>
          <cell r="F908" t="str">
            <v>CALC</v>
          </cell>
          <cell r="H908" t="str">
            <v>8003</v>
          </cell>
          <cell r="J908" t="str">
            <v>cap_exp</v>
          </cell>
          <cell r="K908" t="str">
            <v>juris_cp_amt</v>
          </cell>
          <cell r="M908" t="str">
            <v>2010/12/1/8/A/0</v>
          </cell>
        </row>
        <row r="909">
          <cell r="A909" t="str">
            <v>908</v>
          </cell>
          <cell r="B909" t="str">
            <v>COP_8003</v>
          </cell>
          <cell r="C909" t="str">
            <v>8003 - GCP Jurisdictional Cap Exp Amount</v>
          </cell>
          <cell r="D909">
            <v>0</v>
          </cell>
          <cell r="F909" t="str">
            <v>CALC</v>
          </cell>
          <cell r="H909" t="str">
            <v>8003</v>
          </cell>
          <cell r="J909" t="str">
            <v>cap_exp</v>
          </cell>
          <cell r="K909" t="str">
            <v>juris_gcp_amt</v>
          </cell>
          <cell r="M909" t="str">
            <v>2010/12/1/8/A/0</v>
          </cell>
        </row>
        <row r="910">
          <cell r="A910" t="str">
            <v>909</v>
          </cell>
          <cell r="B910" t="str">
            <v>COQ_8003</v>
          </cell>
          <cell r="C910" t="str">
            <v>8003 - Energy Jurisdictional Cap Exp Amount</v>
          </cell>
          <cell r="D910">
            <v>56485.937254155499</v>
          </cell>
          <cell r="F910" t="str">
            <v>CALC</v>
          </cell>
          <cell r="H910" t="str">
            <v>8003</v>
          </cell>
          <cell r="J910" t="str">
            <v>cap_exp</v>
          </cell>
          <cell r="K910" t="str">
            <v>juris_engy_amt</v>
          </cell>
          <cell r="M910" t="str">
            <v>2010/12/1/8/A/0</v>
          </cell>
        </row>
        <row r="911">
          <cell r="A911" t="str">
            <v>910</v>
          </cell>
          <cell r="B911" t="str">
            <v>COR_8003</v>
          </cell>
          <cell r="C911" t="str">
            <v>8003 - Total Jurisdictional Cap Exp Amount</v>
          </cell>
          <cell r="D911">
            <v>56485.937254155499</v>
          </cell>
          <cell r="F911" t="str">
            <v>CALC</v>
          </cell>
          <cell r="H911" t="str">
            <v>8003</v>
          </cell>
          <cell r="J911" t="str">
            <v>cap_exp</v>
          </cell>
          <cell r="K911" t="str">
            <v>total_juris_amt</v>
          </cell>
          <cell r="M911" t="str">
            <v>2010/12/1/8/A/0</v>
          </cell>
        </row>
        <row r="912">
          <cell r="A912" t="str">
            <v>911</v>
          </cell>
          <cell r="B912" t="str">
            <v>CI1_8004</v>
          </cell>
          <cell r="C912" t="str">
            <v>8004 - Depreciation Expense</v>
          </cell>
          <cell r="D912">
            <v>69.510000000000005</v>
          </cell>
          <cell r="F912" t="str">
            <v>CATS</v>
          </cell>
          <cell r="H912" t="str">
            <v>8004</v>
          </cell>
          <cell r="I912" t="str">
            <v>A</v>
          </cell>
          <cell r="J912" t="str">
            <v>cap_exp</v>
          </cell>
          <cell r="K912" t="str">
            <v>depr_exp</v>
          </cell>
          <cell r="M912" t="str">
            <v>2010/12/1/8/A/0</v>
          </cell>
        </row>
        <row r="913">
          <cell r="A913" t="str">
            <v>912</v>
          </cell>
          <cell r="B913" t="str">
            <v>CI5_8004</v>
          </cell>
          <cell r="C913" t="str">
            <v>8004 - End of Month CWIP Balance</v>
          </cell>
          <cell r="D913">
            <v>0</v>
          </cell>
          <cell r="F913" t="str">
            <v>CALC</v>
          </cell>
          <cell r="H913" t="str">
            <v>8004</v>
          </cell>
          <cell r="J913" t="str">
            <v>cap_exp</v>
          </cell>
          <cell r="K913" t="str">
            <v>end_cwip_bal</v>
          </cell>
          <cell r="M913" t="str">
            <v>2010/12/1/8/A/0</v>
          </cell>
        </row>
        <row r="914">
          <cell r="A914" t="str">
            <v>913</v>
          </cell>
          <cell r="B914" t="str">
            <v>CI7_8004</v>
          </cell>
          <cell r="C914" t="str">
            <v>8004 - Plant Additions</v>
          </cell>
          <cell r="D914">
            <v>0</v>
          </cell>
          <cell r="F914" t="str">
            <v>CATS</v>
          </cell>
          <cell r="H914" t="str">
            <v>8004</v>
          </cell>
          <cell r="I914" t="str">
            <v>A</v>
          </cell>
          <cell r="J914" t="str">
            <v>cap_exp</v>
          </cell>
          <cell r="K914" t="str">
            <v>plt_add</v>
          </cell>
          <cell r="M914" t="str">
            <v>2010/12/1/8/A/0</v>
          </cell>
        </row>
        <row r="915">
          <cell r="A915" t="str">
            <v>914</v>
          </cell>
          <cell r="B915" t="str">
            <v>CI8_8004</v>
          </cell>
          <cell r="C915" t="str">
            <v>8004 - Retirements</v>
          </cell>
          <cell r="D915">
            <v>0</v>
          </cell>
          <cell r="F915" t="str">
            <v>CATS</v>
          </cell>
          <cell r="H915" t="str">
            <v>8004</v>
          </cell>
          <cell r="I915" t="str">
            <v>A</v>
          </cell>
          <cell r="J915" t="str">
            <v>cap_exp</v>
          </cell>
          <cell r="K915" t="str">
            <v>ret</v>
          </cell>
          <cell r="M915" t="str">
            <v>2010/12/1/8/A/0</v>
          </cell>
        </row>
        <row r="916">
          <cell r="A916" t="str">
            <v>915</v>
          </cell>
          <cell r="B916" t="str">
            <v>CI9_8004</v>
          </cell>
          <cell r="C916" t="str">
            <v>8004 - Plant Trans and Adjs</v>
          </cell>
          <cell r="D916">
            <v>0</v>
          </cell>
          <cell r="F916" t="str">
            <v>CATS</v>
          </cell>
          <cell r="H916" t="str">
            <v>8004</v>
          </cell>
          <cell r="I916" t="str">
            <v>A</v>
          </cell>
          <cell r="J916" t="str">
            <v>cap_exp</v>
          </cell>
          <cell r="K916" t="str">
            <v>plt_tradjs</v>
          </cell>
          <cell r="M916" t="str">
            <v>2010/12/1/8/A/0</v>
          </cell>
        </row>
        <row r="917">
          <cell r="A917" t="str">
            <v>916</v>
          </cell>
          <cell r="B917" t="str">
            <v>CIA_8004</v>
          </cell>
          <cell r="C917" t="str">
            <v>8004 - Reserve Removal Cost</v>
          </cell>
          <cell r="D917">
            <v>0</v>
          </cell>
          <cell r="F917" t="str">
            <v>CATS</v>
          </cell>
          <cell r="H917" t="str">
            <v>8004</v>
          </cell>
          <cell r="I917" t="str">
            <v>A</v>
          </cell>
          <cell r="J917" t="str">
            <v>cap_exp</v>
          </cell>
          <cell r="K917" t="str">
            <v>resv_rem_cost</v>
          </cell>
          <cell r="M917" t="str">
            <v>2010/12/1/8/A/0</v>
          </cell>
        </row>
        <row r="918">
          <cell r="A918" t="str">
            <v>917</v>
          </cell>
          <cell r="B918" t="str">
            <v>CIB_8004</v>
          </cell>
          <cell r="C918" t="str">
            <v>8004 - Reserve Salvage</v>
          </cell>
          <cell r="D918">
            <v>0</v>
          </cell>
          <cell r="F918" t="str">
            <v>CATS</v>
          </cell>
          <cell r="H918" t="str">
            <v>8004</v>
          </cell>
          <cell r="I918" t="str">
            <v>A</v>
          </cell>
          <cell r="J918" t="str">
            <v>cap_exp</v>
          </cell>
          <cell r="K918" t="str">
            <v>resv_salv</v>
          </cell>
          <cell r="M918" t="str">
            <v>2010/12/1/8/A/0</v>
          </cell>
        </row>
        <row r="919">
          <cell r="A919" t="str">
            <v>918</v>
          </cell>
          <cell r="B919" t="str">
            <v>CIC_8004</v>
          </cell>
          <cell r="C919" t="str">
            <v>8004 - Reserve Trans and Adjs</v>
          </cell>
          <cell r="D919">
            <v>0</v>
          </cell>
          <cell r="F919" t="str">
            <v>CATS</v>
          </cell>
          <cell r="H919" t="str">
            <v>8004</v>
          </cell>
          <cell r="I919" t="str">
            <v>A</v>
          </cell>
          <cell r="J919" t="str">
            <v>cap_exp</v>
          </cell>
          <cell r="K919" t="str">
            <v>resv_tradjs</v>
          </cell>
          <cell r="M919" t="str">
            <v>2010/12/1/8/A/0</v>
          </cell>
        </row>
        <row r="920">
          <cell r="A920" t="str">
            <v>919</v>
          </cell>
          <cell r="B920" t="str">
            <v>CIP_8004</v>
          </cell>
          <cell r="C920" t="str">
            <v>8004 - Beginning of Month Plant Balance</v>
          </cell>
          <cell r="D920">
            <v>41611.58</v>
          </cell>
          <cell r="F920" t="str">
            <v>PRIOR_JV</v>
          </cell>
          <cell r="H920" t="str">
            <v>8004</v>
          </cell>
          <cell r="I920" t="str">
            <v>P</v>
          </cell>
          <cell r="J920" t="str">
            <v>cap_exp</v>
          </cell>
          <cell r="K920" t="str">
            <v>beg_plant_bal</v>
          </cell>
          <cell r="M920" t="str">
            <v>2010/12/1/8/A/0</v>
          </cell>
        </row>
        <row r="921">
          <cell r="A921" t="str">
            <v>920</v>
          </cell>
          <cell r="B921" t="str">
            <v>CIQ_8004</v>
          </cell>
          <cell r="C921" t="str">
            <v>8004 - Beginning of Month Reserve Balance</v>
          </cell>
          <cell r="D921">
            <v>28021.61</v>
          </cell>
          <cell r="F921" t="str">
            <v>PRIOR_JV</v>
          </cell>
          <cell r="H921" t="str">
            <v>8004</v>
          </cell>
          <cell r="I921" t="str">
            <v>P</v>
          </cell>
          <cell r="J921" t="str">
            <v>cap_exp</v>
          </cell>
          <cell r="K921" t="str">
            <v>beg_resv_bal</v>
          </cell>
          <cell r="M921" t="str">
            <v>2010/12/1/8/A/0</v>
          </cell>
        </row>
        <row r="922">
          <cell r="A922" t="str">
            <v>921</v>
          </cell>
          <cell r="B922" t="str">
            <v>CIR_8004</v>
          </cell>
          <cell r="C922" t="str">
            <v>8004 - End of Month Plant Balance</v>
          </cell>
          <cell r="D922">
            <v>41611.58</v>
          </cell>
          <cell r="F922" t="str">
            <v>CALC</v>
          </cell>
          <cell r="H922" t="str">
            <v>8004</v>
          </cell>
          <cell r="J922" t="str">
            <v>cap_exp</v>
          </cell>
          <cell r="K922" t="str">
            <v>end_plant_bal</v>
          </cell>
          <cell r="M922" t="str">
            <v>2010/12/1/8/A/0</v>
          </cell>
        </row>
        <row r="923">
          <cell r="A923" t="str">
            <v>922</v>
          </cell>
          <cell r="B923" t="str">
            <v>CIS_8004</v>
          </cell>
          <cell r="C923" t="str">
            <v>8004 - End of Month Reserve Balance</v>
          </cell>
          <cell r="D923">
            <v>28091.119999999999</v>
          </cell>
          <cell r="F923" t="str">
            <v>CALC</v>
          </cell>
          <cell r="H923" t="str">
            <v>8004</v>
          </cell>
          <cell r="J923" t="str">
            <v>cap_exp</v>
          </cell>
          <cell r="K923" t="str">
            <v>end_resv_bal</v>
          </cell>
          <cell r="M923" t="str">
            <v>2010/12/1/8/A/0</v>
          </cell>
        </row>
        <row r="924">
          <cell r="A924" t="str">
            <v>923</v>
          </cell>
          <cell r="B924" t="str">
            <v>CO1_8004</v>
          </cell>
          <cell r="C924" t="str">
            <v>8004 - Beginning of Month Net Book</v>
          </cell>
          <cell r="D924">
            <v>13589.97</v>
          </cell>
          <cell r="F924" t="str">
            <v>CALC</v>
          </cell>
          <cell r="H924" t="str">
            <v>8004</v>
          </cell>
          <cell r="J924" t="str">
            <v>cap_exp</v>
          </cell>
          <cell r="K924" t="str">
            <v>beg_net_book</v>
          </cell>
          <cell r="M924" t="str">
            <v>2010/12/1/8/A/0</v>
          </cell>
        </row>
        <row r="925">
          <cell r="A925" t="str">
            <v>924</v>
          </cell>
          <cell r="B925" t="str">
            <v>CO2_8004</v>
          </cell>
          <cell r="C925" t="str">
            <v>8004 - End of Month Net Book</v>
          </cell>
          <cell r="D925">
            <v>13520.46</v>
          </cell>
          <cell r="F925" t="str">
            <v>CALC</v>
          </cell>
          <cell r="H925" t="str">
            <v>8004</v>
          </cell>
          <cell r="J925" t="str">
            <v>cap_exp</v>
          </cell>
          <cell r="K925" t="str">
            <v>end_net_book</v>
          </cell>
          <cell r="M925" t="str">
            <v>2010/12/1/8/A/0</v>
          </cell>
        </row>
        <row r="926">
          <cell r="A926" t="str">
            <v>925</v>
          </cell>
          <cell r="B926" t="str">
            <v>CO3_8004</v>
          </cell>
          <cell r="C926" t="str">
            <v>8004 - Average Net Book</v>
          </cell>
          <cell r="D926">
            <v>13555.215</v>
          </cell>
          <cell r="F926" t="str">
            <v>CALC</v>
          </cell>
          <cell r="H926" t="str">
            <v>8004</v>
          </cell>
          <cell r="J926" t="str">
            <v>cap_exp</v>
          </cell>
          <cell r="K926" t="str">
            <v>avg_net_book</v>
          </cell>
          <cell r="M926" t="str">
            <v>2010/12/1/8/A/0</v>
          </cell>
        </row>
        <row r="927">
          <cell r="A927" t="str">
            <v>926</v>
          </cell>
          <cell r="B927" t="str">
            <v>CO4_8004</v>
          </cell>
          <cell r="C927" t="str">
            <v>8004 - Annual Equity Rate</v>
          </cell>
          <cell r="D927">
            <v>4.7018999999999998E-2</v>
          </cell>
          <cell r="F927" t="str">
            <v>CALC</v>
          </cell>
          <cell r="H927" t="str">
            <v>8004</v>
          </cell>
          <cell r="J927" t="str">
            <v>cap_exp</v>
          </cell>
          <cell r="K927" t="str">
            <v>equity_ror</v>
          </cell>
          <cell r="M927" t="str">
            <v>2010/12/1/8/A/0</v>
          </cell>
        </row>
        <row r="928">
          <cell r="A928" t="str">
            <v>927</v>
          </cell>
          <cell r="B928" t="str">
            <v>CO5_8004</v>
          </cell>
          <cell r="C928" t="str">
            <v>8004 - Annual Debt Rate</v>
          </cell>
          <cell r="D928">
            <v>1.9473000000000001E-2</v>
          </cell>
          <cell r="F928" t="str">
            <v>CALC</v>
          </cell>
          <cell r="H928" t="str">
            <v>8004</v>
          </cell>
          <cell r="J928" t="str">
            <v>cap_exp</v>
          </cell>
          <cell r="K928" t="str">
            <v>debt_ror</v>
          </cell>
          <cell r="M928" t="str">
            <v>2010/12/1/8/A/0</v>
          </cell>
        </row>
        <row r="929">
          <cell r="A929" t="str">
            <v>928</v>
          </cell>
          <cell r="B929" t="str">
            <v>CO6_8004</v>
          </cell>
          <cell r="C929" t="str">
            <v>8004 - State Tax Rate</v>
          </cell>
          <cell r="D929">
            <v>5.5E-2</v>
          </cell>
          <cell r="F929" t="str">
            <v>CALC</v>
          </cell>
          <cell r="H929" t="str">
            <v>8004</v>
          </cell>
          <cell r="J929" t="str">
            <v>cap_exp</v>
          </cell>
          <cell r="K929" t="str">
            <v>state_tax_rate</v>
          </cell>
          <cell r="M929" t="str">
            <v>2010/12/1/8/A/0</v>
          </cell>
        </row>
        <row r="930">
          <cell r="A930" t="str">
            <v>929</v>
          </cell>
          <cell r="B930" t="str">
            <v>CO7_8004</v>
          </cell>
          <cell r="C930" t="str">
            <v>8004 - Federal Tax Rate</v>
          </cell>
          <cell r="D930">
            <v>0.35</v>
          </cell>
          <cell r="F930" t="str">
            <v>CALC</v>
          </cell>
          <cell r="H930" t="str">
            <v>8004</v>
          </cell>
          <cell r="J930" t="str">
            <v>cap_exp</v>
          </cell>
          <cell r="K930" t="str">
            <v>fed_tax_rate</v>
          </cell>
          <cell r="M930" t="str">
            <v>2010/12/1/8/A/0</v>
          </cell>
        </row>
        <row r="931">
          <cell r="A931" t="str">
            <v>930</v>
          </cell>
          <cell r="B931" t="str">
            <v>CO8_8004</v>
          </cell>
          <cell r="C931" t="str">
            <v>8004 - Grossed State Tax Rate</v>
          </cell>
          <cell r="D931">
            <v>5.8201058201058198E-2</v>
          </cell>
          <cell r="F931" t="str">
            <v>CALC</v>
          </cell>
          <cell r="H931" t="str">
            <v>8004</v>
          </cell>
          <cell r="J931" t="str">
            <v>cap_exp</v>
          </cell>
          <cell r="K931" t="str">
            <v>gross_state_tax_rate</v>
          </cell>
          <cell r="M931" t="str">
            <v>2010/12/1/8/A/0</v>
          </cell>
        </row>
        <row r="932">
          <cell r="A932" t="str">
            <v>931</v>
          </cell>
          <cell r="B932" t="str">
            <v>CO9_8004</v>
          </cell>
          <cell r="C932" t="str">
            <v>8004 - Grossed Federal Tax Rate</v>
          </cell>
          <cell r="D932">
            <v>0.53846153846153799</v>
          </cell>
          <cell r="F932" t="str">
            <v>CALC</v>
          </cell>
          <cell r="H932" t="str">
            <v>8004</v>
          </cell>
          <cell r="J932" t="str">
            <v>cap_exp</v>
          </cell>
          <cell r="K932" t="str">
            <v>gross_fed_tax_rate</v>
          </cell>
          <cell r="M932" t="str">
            <v>2010/12/1/8/A/0</v>
          </cell>
        </row>
        <row r="933">
          <cell r="A933" t="str">
            <v>932</v>
          </cell>
          <cell r="B933" t="str">
            <v>COA_8004</v>
          </cell>
          <cell r="C933" t="str">
            <v>8004 - Return on Equity Amount</v>
          </cell>
          <cell r="D933">
            <v>53.113398934499997</v>
          </cell>
          <cell r="F933" t="str">
            <v>CALC</v>
          </cell>
          <cell r="H933" t="str">
            <v>8004</v>
          </cell>
          <cell r="J933" t="str">
            <v>cap_exp</v>
          </cell>
          <cell r="K933" t="str">
            <v>equity_ror_amt</v>
          </cell>
          <cell r="M933" t="str">
            <v>2010/12/1/8/A/0</v>
          </cell>
        </row>
        <row r="934">
          <cell r="A934" t="str">
            <v>933</v>
          </cell>
          <cell r="B934" t="str">
            <v>COB_8004</v>
          </cell>
          <cell r="C934" t="str">
            <v>8004 - State Tax Amount</v>
          </cell>
          <cell r="D934">
            <v>3.0912560226428498</v>
          </cell>
          <cell r="F934" t="str">
            <v>CALC</v>
          </cell>
          <cell r="H934" t="str">
            <v>8004</v>
          </cell>
          <cell r="J934" t="str">
            <v>cap_exp</v>
          </cell>
          <cell r="K934" t="str">
            <v>state_tax_amt</v>
          </cell>
          <cell r="M934" t="str">
            <v>2010/12/1/8/A/0</v>
          </cell>
        </row>
        <row r="935">
          <cell r="A935" t="str">
            <v>934</v>
          </cell>
          <cell r="B935" t="str">
            <v>COC_8004</v>
          </cell>
          <cell r="C935" t="str">
            <v>8004 - Federal Tax Amount</v>
          </cell>
          <cell r="D935">
            <v>30.264044976923</v>
          </cell>
          <cell r="F935" t="str">
            <v>CALC</v>
          </cell>
          <cell r="H935" t="str">
            <v>8004</v>
          </cell>
          <cell r="J935" t="str">
            <v>cap_exp</v>
          </cell>
          <cell r="K935" t="str">
            <v>fed_tax_amt</v>
          </cell>
          <cell r="M935" t="str">
            <v>2010/12/1/8/A/0</v>
          </cell>
        </row>
        <row r="936">
          <cell r="A936" t="str">
            <v>935</v>
          </cell>
          <cell r="B936" t="str">
            <v>COD_8004</v>
          </cell>
          <cell r="C936" t="str">
            <v>8004 - Return on Debt Amount</v>
          </cell>
          <cell r="D936">
            <v>21.997402902000001</v>
          </cell>
          <cell r="F936" t="str">
            <v>CALC</v>
          </cell>
          <cell r="H936" t="str">
            <v>8004</v>
          </cell>
          <cell r="J936" t="str">
            <v>cap_exp</v>
          </cell>
          <cell r="K936" t="str">
            <v>debt_ror_amt</v>
          </cell>
          <cell r="M936" t="str">
            <v>2010/12/1/8/A/0</v>
          </cell>
        </row>
        <row r="937">
          <cell r="A937" t="str">
            <v>936</v>
          </cell>
          <cell r="B937" t="str">
            <v>COE_8004</v>
          </cell>
          <cell r="C937" t="str">
            <v>8004 - Total Cap Exp Amount</v>
          </cell>
          <cell r="D937">
            <v>177.976102836065</v>
          </cell>
          <cell r="F937" t="str">
            <v>CALC</v>
          </cell>
          <cell r="H937" t="str">
            <v>8004</v>
          </cell>
          <cell r="J937" t="str">
            <v>cap_exp</v>
          </cell>
          <cell r="K937" t="str">
            <v>total_amt</v>
          </cell>
          <cell r="M937" t="str">
            <v>2010/12/1/8/A/0</v>
          </cell>
        </row>
        <row r="938">
          <cell r="A938" t="str">
            <v>937</v>
          </cell>
          <cell r="B938" t="str">
            <v>COF_8004</v>
          </cell>
          <cell r="C938" t="str">
            <v>8004 - CP Allocation Factor</v>
          </cell>
          <cell r="D938">
            <v>0.92307692299999999</v>
          </cell>
          <cell r="F938" t="str">
            <v>CALC</v>
          </cell>
          <cell r="H938" t="str">
            <v>8004</v>
          </cell>
          <cell r="J938" t="str">
            <v>cap_exp</v>
          </cell>
          <cell r="K938" t="str">
            <v>alloc_cp</v>
          </cell>
          <cell r="M938" t="str">
            <v>2010/12/1/8/A/0</v>
          </cell>
        </row>
        <row r="939">
          <cell r="A939" t="str">
            <v>938</v>
          </cell>
          <cell r="B939" t="str">
            <v>COG_8004</v>
          </cell>
          <cell r="C939" t="str">
            <v>8004 - GCP Allocation Factor</v>
          </cell>
          <cell r="D939">
            <v>0</v>
          </cell>
          <cell r="F939" t="str">
            <v>CALC</v>
          </cell>
          <cell r="H939" t="str">
            <v>8004</v>
          </cell>
          <cell r="J939" t="str">
            <v>cap_exp</v>
          </cell>
          <cell r="K939" t="str">
            <v>alloc_gcp</v>
          </cell>
          <cell r="M939" t="str">
            <v>2010/12/1/8/A/0</v>
          </cell>
        </row>
        <row r="940">
          <cell r="A940" t="str">
            <v>939</v>
          </cell>
          <cell r="B940" t="str">
            <v>COH_8004</v>
          </cell>
          <cell r="C940" t="str">
            <v>8004 - Energy Allocation Factor</v>
          </cell>
          <cell r="D940">
            <v>7.6923077000000006E-2</v>
          </cell>
          <cell r="F940" t="str">
            <v>CALC</v>
          </cell>
          <cell r="H940" t="str">
            <v>8004</v>
          </cell>
          <cell r="J940" t="str">
            <v>cap_exp</v>
          </cell>
          <cell r="K940" t="str">
            <v>alloc_engy</v>
          </cell>
          <cell r="M940" t="str">
            <v>2010/12/1/8/A/0</v>
          </cell>
        </row>
        <row r="941">
          <cell r="A941" t="str">
            <v>940</v>
          </cell>
          <cell r="B941" t="str">
            <v>COI_8004</v>
          </cell>
          <cell r="C941" t="str">
            <v>8004 - CP Allocation Cap Exp Amount</v>
          </cell>
          <cell r="D941">
            <v>164.28563337344701</v>
          </cell>
          <cell r="F941" t="str">
            <v>CALC</v>
          </cell>
          <cell r="H941" t="str">
            <v>8004</v>
          </cell>
          <cell r="J941" t="str">
            <v>cap_exp</v>
          </cell>
          <cell r="K941" t="str">
            <v>alloc_cp_amt</v>
          </cell>
          <cell r="M941" t="str">
            <v>2010/12/1/8/A/0</v>
          </cell>
        </row>
        <row r="942">
          <cell r="A942" t="str">
            <v>941</v>
          </cell>
          <cell r="B942" t="str">
            <v>COJ_8004</v>
          </cell>
          <cell r="C942" t="str">
            <v>8004 - GCP Allocation Cap Exp Amount</v>
          </cell>
          <cell r="D942">
            <v>0</v>
          </cell>
          <cell r="F942" t="str">
            <v>CALC</v>
          </cell>
          <cell r="H942" t="str">
            <v>8004</v>
          </cell>
          <cell r="J942" t="str">
            <v>cap_exp</v>
          </cell>
          <cell r="K942" t="str">
            <v>alloc_gcp_amt</v>
          </cell>
          <cell r="M942" t="str">
            <v>2010/12/1/8/A/0</v>
          </cell>
        </row>
        <row r="943">
          <cell r="A943" t="str">
            <v>942</v>
          </cell>
          <cell r="B943" t="str">
            <v>COK_8004</v>
          </cell>
          <cell r="C943" t="str">
            <v>8004 - Energy Allocation Cap Exp Amount</v>
          </cell>
          <cell r="D943">
            <v>13.6904694626186</v>
          </cell>
          <cell r="F943" t="str">
            <v>CALC</v>
          </cell>
          <cell r="H943" t="str">
            <v>8004</v>
          </cell>
          <cell r="J943" t="str">
            <v>cap_exp</v>
          </cell>
          <cell r="K943" t="str">
            <v>alloc_engy_amt</v>
          </cell>
          <cell r="M943" t="str">
            <v>2010/12/1/8/A/0</v>
          </cell>
        </row>
        <row r="944">
          <cell r="A944" t="str">
            <v>943</v>
          </cell>
          <cell r="B944" t="str">
            <v>COL_8004</v>
          </cell>
          <cell r="C944" t="str">
            <v>8004 - CP Jurisdictional Factor</v>
          </cell>
          <cell r="D944">
            <v>0.98031049999999997</v>
          </cell>
          <cell r="F944" t="str">
            <v>CALC</v>
          </cell>
          <cell r="H944" t="str">
            <v>8004</v>
          </cell>
          <cell r="J944" t="str">
            <v>cap_exp</v>
          </cell>
          <cell r="K944" t="str">
            <v>juris_cp_factor</v>
          </cell>
          <cell r="M944" t="str">
            <v>2010/12/1/8/A/0</v>
          </cell>
        </row>
        <row r="945">
          <cell r="A945" t="str">
            <v>944</v>
          </cell>
          <cell r="B945" t="str">
            <v>COM_8004</v>
          </cell>
          <cell r="C945" t="str">
            <v>8004 - GCP Jurisdictional Factor</v>
          </cell>
          <cell r="D945">
            <v>1</v>
          </cell>
          <cell r="F945" t="str">
            <v>CALC</v>
          </cell>
          <cell r="H945" t="str">
            <v>8004</v>
          </cell>
          <cell r="J945" t="str">
            <v>cap_exp</v>
          </cell>
          <cell r="K945" t="str">
            <v>juris_gcp_factor</v>
          </cell>
          <cell r="M945" t="str">
            <v>2010/12/1/8/A/0</v>
          </cell>
        </row>
        <row r="946">
          <cell r="A946" t="str">
            <v>945</v>
          </cell>
          <cell r="B946" t="str">
            <v>CON_8004</v>
          </cell>
          <cell r="C946" t="str">
            <v>8004 - Energy Jurisdictional Factor</v>
          </cell>
          <cell r="D946">
            <v>0.980271</v>
          </cell>
          <cell r="F946" t="str">
            <v>CALC</v>
          </cell>
          <cell r="H946" t="str">
            <v>8004</v>
          </cell>
          <cell r="J946" t="str">
            <v>cap_exp</v>
          </cell>
          <cell r="K946" t="str">
            <v>juris_engy_factor</v>
          </cell>
          <cell r="M946" t="str">
            <v>2010/12/1/8/A/0</v>
          </cell>
        </row>
        <row r="947">
          <cell r="A947" t="str">
            <v>946</v>
          </cell>
          <cell r="B947" t="str">
            <v>COO_8004</v>
          </cell>
          <cell r="C947" t="str">
            <v>8004 - CP Jurisdictional Cap Exp Amount</v>
          </cell>
          <cell r="D947">
            <v>161.05093139514</v>
          </cell>
          <cell r="F947" t="str">
            <v>CALC</v>
          </cell>
          <cell r="H947" t="str">
            <v>8004</v>
          </cell>
          <cell r="J947" t="str">
            <v>cap_exp</v>
          </cell>
          <cell r="K947" t="str">
            <v>juris_cp_amt</v>
          </cell>
          <cell r="M947" t="str">
            <v>2010/12/1/8/A/0</v>
          </cell>
        </row>
        <row r="948">
          <cell r="A948" t="str">
            <v>947</v>
          </cell>
          <cell r="B948" t="str">
            <v>COP_8004</v>
          </cell>
          <cell r="C948" t="str">
            <v>8004 - GCP Jurisdictional Cap Exp Amount</v>
          </cell>
          <cell r="D948">
            <v>0</v>
          </cell>
          <cell r="F948" t="str">
            <v>CALC</v>
          </cell>
          <cell r="H948" t="str">
            <v>8004</v>
          </cell>
          <cell r="J948" t="str">
            <v>cap_exp</v>
          </cell>
          <cell r="K948" t="str">
            <v>juris_gcp_amt</v>
          </cell>
          <cell r="M948" t="str">
            <v>2010/12/1/8/A/0</v>
          </cell>
        </row>
        <row r="949">
          <cell r="A949" t="str">
            <v>948</v>
          </cell>
          <cell r="B949" t="str">
            <v>COQ_8004</v>
          </cell>
          <cell r="C949" t="str">
            <v>8004 - Energy Jurisdictional Cap Exp Amount</v>
          </cell>
          <cell r="D949">
            <v>13.420370190590599</v>
          </cell>
          <cell r="F949" t="str">
            <v>CALC</v>
          </cell>
          <cell r="H949" t="str">
            <v>8004</v>
          </cell>
          <cell r="J949" t="str">
            <v>cap_exp</v>
          </cell>
          <cell r="K949" t="str">
            <v>juris_engy_amt</v>
          </cell>
          <cell r="M949" t="str">
            <v>2010/12/1/8/A/0</v>
          </cell>
        </row>
        <row r="950">
          <cell r="A950" t="str">
            <v>949</v>
          </cell>
          <cell r="B950" t="str">
            <v>COR_8004</v>
          </cell>
          <cell r="C950" t="str">
            <v>8004 - Total Jurisdictional Cap Exp Amount</v>
          </cell>
          <cell r="D950">
            <v>174.471301585731</v>
          </cell>
          <cell r="F950" t="str">
            <v>CALC</v>
          </cell>
          <cell r="H950" t="str">
            <v>8004</v>
          </cell>
          <cell r="J950" t="str">
            <v>cap_exp</v>
          </cell>
          <cell r="K950" t="str">
            <v>total_juris_amt</v>
          </cell>
          <cell r="M950" t="str">
            <v>2010/12/1/8/A/0</v>
          </cell>
        </row>
        <row r="951">
          <cell r="A951" t="str">
            <v>950</v>
          </cell>
          <cell r="B951" t="str">
            <v>CI1_8005</v>
          </cell>
          <cell r="C951" t="str">
            <v>8005 - Depreciation Expense</v>
          </cell>
          <cell r="D951">
            <v>23490.02</v>
          </cell>
          <cell r="F951" t="str">
            <v>CATS</v>
          </cell>
          <cell r="H951" t="str">
            <v>8005</v>
          </cell>
          <cell r="I951" t="str">
            <v>A</v>
          </cell>
          <cell r="J951" t="str">
            <v>cap_exp</v>
          </cell>
          <cell r="K951" t="str">
            <v>depr_exp</v>
          </cell>
          <cell r="M951" t="str">
            <v>2010/12/1/8/A/0</v>
          </cell>
        </row>
        <row r="952">
          <cell r="A952" t="str">
            <v>951</v>
          </cell>
          <cell r="B952" t="str">
            <v>CI5_8005</v>
          </cell>
          <cell r="C952" t="str">
            <v>8005 - End of Month CWIP Balance</v>
          </cell>
          <cell r="D952">
            <v>55822.46</v>
          </cell>
          <cell r="F952" t="str">
            <v>CALC</v>
          </cell>
          <cell r="H952" t="str">
            <v>8005</v>
          </cell>
          <cell r="J952" t="str">
            <v>cap_exp</v>
          </cell>
          <cell r="K952" t="str">
            <v>end_cwip_bal</v>
          </cell>
          <cell r="M952" t="str">
            <v>2010/12/1/8/A/0</v>
          </cell>
        </row>
        <row r="953">
          <cell r="A953" t="str">
            <v>952</v>
          </cell>
          <cell r="B953" t="str">
            <v>CI7_8005</v>
          </cell>
          <cell r="C953" t="str">
            <v>8005 - Plant Additions</v>
          </cell>
          <cell r="D953">
            <v>9.67</v>
          </cell>
          <cell r="F953" t="str">
            <v>CATS</v>
          </cell>
          <cell r="H953" t="str">
            <v>8005</v>
          </cell>
          <cell r="I953" t="str">
            <v>A</v>
          </cell>
          <cell r="J953" t="str">
            <v>cap_exp</v>
          </cell>
          <cell r="K953" t="str">
            <v>plt_add</v>
          </cell>
          <cell r="M953" t="str">
            <v>2010/12/1/8/A/0</v>
          </cell>
        </row>
        <row r="954">
          <cell r="A954" t="str">
            <v>953</v>
          </cell>
          <cell r="B954" t="str">
            <v>CI8_8005</v>
          </cell>
          <cell r="C954" t="str">
            <v>8005 - Retirements</v>
          </cell>
          <cell r="D954">
            <v>0</v>
          </cell>
          <cell r="F954" t="str">
            <v>CATS</v>
          </cell>
          <cell r="H954" t="str">
            <v>8005</v>
          </cell>
          <cell r="I954" t="str">
            <v>A</v>
          </cell>
          <cell r="J954" t="str">
            <v>cap_exp</v>
          </cell>
          <cell r="K954" t="str">
            <v>ret</v>
          </cell>
          <cell r="M954" t="str">
            <v>2010/12/1/8/A/0</v>
          </cell>
        </row>
        <row r="955">
          <cell r="A955" t="str">
            <v>954</v>
          </cell>
          <cell r="B955" t="str">
            <v>CI9_8005</v>
          </cell>
          <cell r="C955" t="str">
            <v>8005 - Plant Trans and Adjs</v>
          </cell>
          <cell r="D955">
            <v>0</v>
          </cell>
          <cell r="F955" t="str">
            <v>CATS</v>
          </cell>
          <cell r="H955" t="str">
            <v>8005</v>
          </cell>
          <cell r="I955" t="str">
            <v>A</v>
          </cell>
          <cell r="J955" t="str">
            <v>cap_exp</v>
          </cell>
          <cell r="K955" t="str">
            <v>plt_tradjs</v>
          </cell>
          <cell r="M955" t="str">
            <v>2010/12/1/8/A/0</v>
          </cell>
        </row>
        <row r="956">
          <cell r="A956" t="str">
            <v>955</v>
          </cell>
          <cell r="B956" t="str">
            <v>CIA_8005</v>
          </cell>
          <cell r="C956" t="str">
            <v>8005 - Reserve Removal Cost</v>
          </cell>
          <cell r="D956">
            <v>0</v>
          </cell>
          <cell r="F956" t="str">
            <v>CATS</v>
          </cell>
          <cell r="H956" t="str">
            <v>8005</v>
          </cell>
          <cell r="I956" t="str">
            <v>A</v>
          </cell>
          <cell r="J956" t="str">
            <v>cap_exp</v>
          </cell>
          <cell r="K956" t="str">
            <v>resv_rem_cost</v>
          </cell>
          <cell r="M956" t="str">
            <v>2010/12/1/8/A/0</v>
          </cell>
        </row>
        <row r="957">
          <cell r="A957" t="str">
            <v>956</v>
          </cell>
          <cell r="B957" t="str">
            <v>CIB_8005</v>
          </cell>
          <cell r="C957" t="str">
            <v>8005 - Reserve Salvage</v>
          </cell>
          <cell r="D957">
            <v>0</v>
          </cell>
          <cell r="F957" t="str">
            <v>CATS</v>
          </cell>
          <cell r="H957" t="str">
            <v>8005</v>
          </cell>
          <cell r="I957" t="str">
            <v>A</v>
          </cell>
          <cell r="J957" t="str">
            <v>cap_exp</v>
          </cell>
          <cell r="K957" t="str">
            <v>resv_salv</v>
          </cell>
          <cell r="M957" t="str">
            <v>2010/12/1/8/A/0</v>
          </cell>
        </row>
        <row r="958">
          <cell r="A958" t="str">
            <v>957</v>
          </cell>
          <cell r="B958" t="str">
            <v>CIC_8005</v>
          </cell>
          <cell r="C958" t="str">
            <v>8005 - Reserve Trans and Adjs</v>
          </cell>
          <cell r="D958">
            <v>0</v>
          </cell>
          <cell r="F958" t="str">
            <v>CATS</v>
          </cell>
          <cell r="H958" t="str">
            <v>8005</v>
          </cell>
          <cell r="I958" t="str">
            <v>A</v>
          </cell>
          <cell r="J958" t="str">
            <v>cap_exp</v>
          </cell>
          <cell r="K958" t="str">
            <v>resv_tradjs</v>
          </cell>
          <cell r="M958" t="str">
            <v>2010/12/1/8/A/0</v>
          </cell>
        </row>
        <row r="959">
          <cell r="A959" t="str">
            <v>958</v>
          </cell>
          <cell r="B959" t="str">
            <v>CIP_8005</v>
          </cell>
          <cell r="C959" t="str">
            <v>8005 - Beginning of Month Plant Balance</v>
          </cell>
          <cell r="D959">
            <v>11733306.619999999</v>
          </cell>
          <cell r="F959" t="str">
            <v>PRIOR_JV</v>
          </cell>
          <cell r="H959" t="str">
            <v>8005</v>
          </cell>
          <cell r="I959" t="str">
            <v>P</v>
          </cell>
          <cell r="J959" t="str">
            <v>cap_exp</v>
          </cell>
          <cell r="K959" t="str">
            <v>beg_plant_bal</v>
          </cell>
          <cell r="M959" t="str">
            <v>2010/12/1/8/A/0</v>
          </cell>
        </row>
        <row r="960">
          <cell r="A960" t="str">
            <v>959</v>
          </cell>
          <cell r="B960" t="str">
            <v>CIQ_8005</v>
          </cell>
          <cell r="C960" t="str">
            <v>8005 - Beginning of Month Reserve Balance</v>
          </cell>
          <cell r="D960">
            <v>3696170.32</v>
          </cell>
          <cell r="F960" t="str">
            <v>PRIOR_JV</v>
          </cell>
          <cell r="H960" t="str">
            <v>8005</v>
          </cell>
          <cell r="I960" t="str">
            <v>P</v>
          </cell>
          <cell r="J960" t="str">
            <v>cap_exp</v>
          </cell>
          <cell r="K960" t="str">
            <v>beg_resv_bal</v>
          </cell>
          <cell r="M960" t="str">
            <v>2010/12/1/8/A/0</v>
          </cell>
        </row>
        <row r="961">
          <cell r="A961" t="str">
            <v>960</v>
          </cell>
          <cell r="B961" t="str">
            <v>CIR_8005</v>
          </cell>
          <cell r="C961" t="str">
            <v>8005 - End of Month Plant Balance</v>
          </cell>
          <cell r="D961">
            <v>11733316.289999999</v>
          </cell>
          <cell r="F961" t="str">
            <v>CALC</v>
          </cell>
          <cell r="H961" t="str">
            <v>8005</v>
          </cell>
          <cell r="J961" t="str">
            <v>cap_exp</v>
          </cell>
          <cell r="K961" t="str">
            <v>end_plant_bal</v>
          </cell>
          <cell r="M961" t="str">
            <v>2010/12/1/8/A/0</v>
          </cell>
        </row>
        <row r="962">
          <cell r="A962" t="str">
            <v>961</v>
          </cell>
          <cell r="B962" t="str">
            <v>CIS_8005</v>
          </cell>
          <cell r="C962" t="str">
            <v>8005 - End of Month Reserve Balance</v>
          </cell>
          <cell r="D962">
            <v>3719660.34</v>
          </cell>
          <cell r="F962" t="str">
            <v>CALC</v>
          </cell>
          <cell r="H962" t="str">
            <v>8005</v>
          </cell>
          <cell r="J962" t="str">
            <v>cap_exp</v>
          </cell>
          <cell r="K962" t="str">
            <v>end_resv_bal</v>
          </cell>
          <cell r="M962" t="str">
            <v>2010/12/1/8/A/0</v>
          </cell>
        </row>
        <row r="963">
          <cell r="A963" t="str">
            <v>962</v>
          </cell>
          <cell r="B963" t="str">
            <v>CO1_8005</v>
          </cell>
          <cell r="C963" t="str">
            <v>8005 - Beginning of Month Net Book</v>
          </cell>
          <cell r="D963">
            <v>8037136.2999999998</v>
          </cell>
          <cell r="F963" t="str">
            <v>CALC</v>
          </cell>
          <cell r="H963" t="str">
            <v>8005</v>
          </cell>
          <cell r="J963" t="str">
            <v>cap_exp</v>
          </cell>
          <cell r="K963" t="str">
            <v>beg_net_book</v>
          </cell>
          <cell r="M963" t="str">
            <v>2010/12/1/8/A/0</v>
          </cell>
        </row>
        <row r="964">
          <cell r="A964" t="str">
            <v>963</v>
          </cell>
          <cell r="B964" t="str">
            <v>CO2_8005</v>
          </cell>
          <cell r="C964" t="str">
            <v>8005 - End of Month Net Book</v>
          </cell>
          <cell r="D964">
            <v>8013655.9500000002</v>
          </cell>
          <cell r="F964" t="str">
            <v>CALC</v>
          </cell>
          <cell r="H964" t="str">
            <v>8005</v>
          </cell>
          <cell r="J964" t="str">
            <v>cap_exp</v>
          </cell>
          <cell r="K964" t="str">
            <v>end_net_book</v>
          </cell>
          <cell r="M964" t="str">
            <v>2010/12/1/8/A/0</v>
          </cell>
        </row>
        <row r="965">
          <cell r="A965" t="str">
            <v>964</v>
          </cell>
          <cell r="B965" t="str">
            <v>CO3_8005</v>
          </cell>
          <cell r="C965" t="str">
            <v>8005 - Average Net Book</v>
          </cell>
          <cell r="D965">
            <v>8025396.125</v>
          </cell>
          <cell r="F965" t="str">
            <v>CALC</v>
          </cell>
          <cell r="H965" t="str">
            <v>8005</v>
          </cell>
          <cell r="J965" t="str">
            <v>cap_exp</v>
          </cell>
          <cell r="K965" t="str">
            <v>avg_net_book</v>
          </cell>
          <cell r="M965" t="str">
            <v>2010/12/1/8/A/0</v>
          </cell>
        </row>
        <row r="966">
          <cell r="A966" t="str">
            <v>965</v>
          </cell>
          <cell r="B966" t="str">
            <v>CO4_8005</v>
          </cell>
          <cell r="C966" t="str">
            <v>8005 - Annual Equity Rate</v>
          </cell>
          <cell r="D966">
            <v>4.7018999999999998E-2</v>
          </cell>
          <cell r="F966" t="str">
            <v>CALC</v>
          </cell>
          <cell r="H966" t="str">
            <v>8005</v>
          </cell>
          <cell r="J966" t="str">
            <v>cap_exp</v>
          </cell>
          <cell r="K966" t="str">
            <v>equity_ror</v>
          </cell>
          <cell r="M966" t="str">
            <v>2010/12/1/8/A/0</v>
          </cell>
        </row>
        <row r="967">
          <cell r="A967" t="str">
            <v>966</v>
          </cell>
          <cell r="B967" t="str">
            <v>CO5_8005</v>
          </cell>
          <cell r="C967" t="str">
            <v>8005 - Annual Debt Rate</v>
          </cell>
          <cell r="D967">
            <v>1.9473000000000001E-2</v>
          </cell>
          <cell r="F967" t="str">
            <v>CALC</v>
          </cell>
          <cell r="H967" t="str">
            <v>8005</v>
          </cell>
          <cell r="J967" t="str">
            <v>cap_exp</v>
          </cell>
          <cell r="K967" t="str">
            <v>debt_ror</v>
          </cell>
          <cell r="M967" t="str">
            <v>2010/12/1/8/A/0</v>
          </cell>
        </row>
        <row r="968">
          <cell r="A968" t="str">
            <v>967</v>
          </cell>
          <cell r="B968" t="str">
            <v>CO6_8005</v>
          </cell>
          <cell r="C968" t="str">
            <v>8005 - State Tax Rate</v>
          </cell>
          <cell r="D968">
            <v>5.5E-2</v>
          </cell>
          <cell r="F968" t="str">
            <v>CALC</v>
          </cell>
          <cell r="H968" t="str">
            <v>8005</v>
          </cell>
          <cell r="J968" t="str">
            <v>cap_exp</v>
          </cell>
          <cell r="K968" t="str">
            <v>state_tax_rate</v>
          </cell>
          <cell r="M968" t="str">
            <v>2010/12/1/8/A/0</v>
          </cell>
        </row>
        <row r="969">
          <cell r="A969" t="str">
            <v>968</v>
          </cell>
          <cell r="B969" t="str">
            <v>CO7_8005</v>
          </cell>
          <cell r="C969" t="str">
            <v>8005 - Federal Tax Rate</v>
          </cell>
          <cell r="D969">
            <v>0.35</v>
          </cell>
          <cell r="F969" t="str">
            <v>CALC</v>
          </cell>
          <cell r="H969" t="str">
            <v>8005</v>
          </cell>
          <cell r="J969" t="str">
            <v>cap_exp</v>
          </cell>
          <cell r="K969" t="str">
            <v>fed_tax_rate</v>
          </cell>
          <cell r="M969" t="str">
            <v>2010/12/1/8/A/0</v>
          </cell>
        </row>
        <row r="970">
          <cell r="A970" t="str">
            <v>969</v>
          </cell>
          <cell r="B970" t="str">
            <v>CO8_8005</v>
          </cell>
          <cell r="C970" t="str">
            <v>8005 - Grossed State Tax Rate</v>
          </cell>
          <cell r="D970">
            <v>5.8201058201058198E-2</v>
          </cell>
          <cell r="F970" t="str">
            <v>CALC</v>
          </cell>
          <cell r="H970" t="str">
            <v>8005</v>
          </cell>
          <cell r="J970" t="str">
            <v>cap_exp</v>
          </cell>
          <cell r="K970" t="str">
            <v>gross_state_tax_rate</v>
          </cell>
          <cell r="M970" t="str">
            <v>2010/12/1/8/A/0</v>
          </cell>
        </row>
        <row r="971">
          <cell r="A971" t="str">
            <v>970</v>
          </cell>
          <cell r="B971" t="str">
            <v>CO9_8005</v>
          </cell>
          <cell r="C971" t="str">
            <v>8005 - Grossed Federal Tax Rate</v>
          </cell>
          <cell r="D971">
            <v>0.53846153846153799</v>
          </cell>
          <cell r="F971" t="str">
            <v>CALC</v>
          </cell>
          <cell r="H971" t="str">
            <v>8005</v>
          </cell>
          <cell r="J971" t="str">
            <v>cap_exp</v>
          </cell>
          <cell r="K971" t="str">
            <v>gross_fed_tax_rate</v>
          </cell>
          <cell r="M971" t="str">
            <v>2010/12/1/8/A/0</v>
          </cell>
        </row>
        <row r="972">
          <cell r="A972" t="str">
            <v>971</v>
          </cell>
          <cell r="B972" t="str">
            <v>COA_8005</v>
          </cell>
          <cell r="C972" t="str">
            <v>8005 - Return on Equity Amount</v>
          </cell>
          <cell r="D972">
            <v>31445.909636587501</v>
          </cell>
          <cell r="F972" t="str">
            <v>CALC</v>
          </cell>
          <cell r="H972" t="str">
            <v>8005</v>
          </cell>
          <cell r="J972" t="str">
            <v>cap_exp</v>
          </cell>
          <cell r="K972" t="str">
            <v>equity_ror_amt</v>
          </cell>
          <cell r="M972" t="str">
            <v>2010/12/1/8/A/0</v>
          </cell>
        </row>
        <row r="973">
          <cell r="A973" t="str">
            <v>972</v>
          </cell>
          <cell r="B973" t="str">
            <v>COB_8005</v>
          </cell>
          <cell r="C973" t="str">
            <v>8005 - State Tax Amount</v>
          </cell>
          <cell r="D973">
            <v>1830.18521694424</v>
          </cell>
          <cell r="F973" t="str">
            <v>CALC</v>
          </cell>
          <cell r="H973" t="str">
            <v>8005</v>
          </cell>
          <cell r="J973" t="str">
            <v>cap_exp</v>
          </cell>
          <cell r="K973" t="str">
            <v>state_tax_amt</v>
          </cell>
          <cell r="M973" t="str">
            <v>2010/12/1/8/A/0</v>
          </cell>
        </row>
        <row r="974">
          <cell r="A974" t="str">
            <v>973</v>
          </cell>
          <cell r="B974" t="str">
            <v>COC_8005</v>
          </cell>
          <cell r="C974" t="str">
            <v>8005 - Federal Tax Amount</v>
          </cell>
          <cell r="D974">
            <v>17917.897228824699</v>
          </cell>
          <cell r="F974" t="str">
            <v>CALC</v>
          </cell>
          <cell r="H974" t="str">
            <v>8005</v>
          </cell>
          <cell r="J974" t="str">
            <v>cap_exp</v>
          </cell>
          <cell r="K974" t="str">
            <v>fed_tax_amt</v>
          </cell>
          <cell r="M974" t="str">
            <v>2010/12/1/8/A/0</v>
          </cell>
        </row>
        <row r="975">
          <cell r="A975" t="str">
            <v>974</v>
          </cell>
          <cell r="B975" t="str">
            <v>COD_8005</v>
          </cell>
          <cell r="C975" t="str">
            <v>8005 - Return on Debt Amount</v>
          </cell>
          <cell r="D975">
            <v>13023.61283165</v>
          </cell>
          <cell r="F975" t="str">
            <v>CALC</v>
          </cell>
          <cell r="H975" t="str">
            <v>8005</v>
          </cell>
          <cell r="J975" t="str">
            <v>cap_exp</v>
          </cell>
          <cell r="K975" t="str">
            <v>debt_ror_amt</v>
          </cell>
          <cell r="M975" t="str">
            <v>2010/12/1/8/A/0</v>
          </cell>
        </row>
        <row r="976">
          <cell r="A976" t="str">
            <v>975</v>
          </cell>
          <cell r="B976" t="str">
            <v>COE_8005</v>
          </cell>
          <cell r="C976" t="str">
            <v>8005 - Total Cap Exp Amount</v>
          </cell>
          <cell r="D976">
            <v>87707.624914006505</v>
          </cell>
          <cell r="F976" t="str">
            <v>CALC</v>
          </cell>
          <cell r="H976" t="str">
            <v>8005</v>
          </cell>
          <cell r="J976" t="str">
            <v>cap_exp</v>
          </cell>
          <cell r="K976" t="str">
            <v>total_amt</v>
          </cell>
          <cell r="M976" t="str">
            <v>2010/12/1/8/A/0</v>
          </cell>
        </row>
        <row r="977">
          <cell r="A977" t="str">
            <v>976</v>
          </cell>
          <cell r="B977" t="str">
            <v>COF_8005</v>
          </cell>
          <cell r="C977" t="str">
            <v>8005 - CP Allocation Factor</v>
          </cell>
          <cell r="D977">
            <v>0.92307692299999999</v>
          </cell>
          <cell r="F977" t="str">
            <v>CALC</v>
          </cell>
          <cell r="H977" t="str">
            <v>8005</v>
          </cell>
          <cell r="J977" t="str">
            <v>cap_exp</v>
          </cell>
          <cell r="K977" t="str">
            <v>alloc_cp</v>
          </cell>
          <cell r="M977" t="str">
            <v>2010/12/1/8/A/0</v>
          </cell>
        </row>
        <row r="978">
          <cell r="A978" t="str">
            <v>977</v>
          </cell>
          <cell r="B978" t="str">
            <v>COG_8005</v>
          </cell>
          <cell r="C978" t="str">
            <v>8005 - GCP Allocation Factor</v>
          </cell>
          <cell r="D978">
            <v>0</v>
          </cell>
          <cell r="F978" t="str">
            <v>CALC</v>
          </cell>
          <cell r="H978" t="str">
            <v>8005</v>
          </cell>
          <cell r="J978" t="str">
            <v>cap_exp</v>
          </cell>
          <cell r="K978" t="str">
            <v>alloc_gcp</v>
          </cell>
          <cell r="M978" t="str">
            <v>2010/12/1/8/A/0</v>
          </cell>
        </row>
        <row r="979">
          <cell r="A979" t="str">
            <v>978</v>
          </cell>
          <cell r="B979" t="str">
            <v>COH_8005</v>
          </cell>
          <cell r="C979" t="str">
            <v>8005 - Energy Allocation Factor</v>
          </cell>
          <cell r="D979">
            <v>7.6923077000000006E-2</v>
          </cell>
          <cell r="F979" t="str">
            <v>CALC</v>
          </cell>
          <cell r="H979" t="str">
            <v>8005</v>
          </cell>
          <cell r="J979" t="str">
            <v>cap_exp</v>
          </cell>
          <cell r="K979" t="str">
            <v>alloc_engy</v>
          </cell>
          <cell r="M979" t="str">
            <v>2010/12/1/8/A/0</v>
          </cell>
        </row>
        <row r="980">
          <cell r="A980" t="str">
            <v>979</v>
          </cell>
          <cell r="B980" t="str">
            <v>COI_8005</v>
          </cell>
          <cell r="C980" t="str">
            <v>8005 - CP Allocation Cap Exp Amount</v>
          </cell>
          <cell r="D980">
            <v>80960.884529259201</v>
          </cell>
          <cell r="F980" t="str">
            <v>CALC</v>
          </cell>
          <cell r="H980" t="str">
            <v>8005</v>
          </cell>
          <cell r="J980" t="str">
            <v>cap_exp</v>
          </cell>
          <cell r="K980" t="str">
            <v>alloc_cp_amt</v>
          </cell>
          <cell r="M980" t="str">
            <v>2010/12/1/8/A/0</v>
          </cell>
        </row>
        <row r="981">
          <cell r="A981" t="str">
            <v>980</v>
          </cell>
          <cell r="B981" t="str">
            <v>COJ_8005</v>
          </cell>
          <cell r="C981" t="str">
            <v>8005 - GCP Allocation Cap Exp Amount</v>
          </cell>
          <cell r="D981">
            <v>0</v>
          </cell>
          <cell r="F981" t="str">
            <v>CALC</v>
          </cell>
          <cell r="H981" t="str">
            <v>8005</v>
          </cell>
          <cell r="J981" t="str">
            <v>cap_exp</v>
          </cell>
          <cell r="K981" t="str">
            <v>alloc_gcp_amt</v>
          </cell>
          <cell r="M981" t="str">
            <v>2010/12/1/8/A/0</v>
          </cell>
        </row>
        <row r="982">
          <cell r="A982" t="str">
            <v>981</v>
          </cell>
          <cell r="B982" t="str">
            <v>COK_8005</v>
          </cell>
          <cell r="C982" t="str">
            <v>8005 - Energy Allocation Cap Exp Amount</v>
          </cell>
          <cell r="D982">
            <v>6746.7403847472397</v>
          </cell>
          <cell r="F982" t="str">
            <v>CALC</v>
          </cell>
          <cell r="H982" t="str">
            <v>8005</v>
          </cell>
          <cell r="J982" t="str">
            <v>cap_exp</v>
          </cell>
          <cell r="K982" t="str">
            <v>alloc_engy_amt</v>
          </cell>
          <cell r="M982" t="str">
            <v>2010/12/1/8/A/0</v>
          </cell>
        </row>
        <row r="983">
          <cell r="A983" t="str">
            <v>982</v>
          </cell>
          <cell r="B983" t="str">
            <v>COL_8005</v>
          </cell>
          <cell r="C983" t="str">
            <v>8005 - CP Jurisdictional Factor</v>
          </cell>
          <cell r="D983">
            <v>0.98031049999999997</v>
          </cell>
          <cell r="F983" t="str">
            <v>CALC</v>
          </cell>
          <cell r="H983" t="str">
            <v>8005</v>
          </cell>
          <cell r="J983" t="str">
            <v>cap_exp</v>
          </cell>
          <cell r="K983" t="str">
            <v>juris_cp_factor</v>
          </cell>
          <cell r="M983" t="str">
            <v>2010/12/1/8/A/0</v>
          </cell>
        </row>
        <row r="984">
          <cell r="A984" t="str">
            <v>983</v>
          </cell>
          <cell r="B984" t="str">
            <v>COM_8005</v>
          </cell>
          <cell r="C984" t="str">
            <v>8005 - GCP Jurisdictional Factor</v>
          </cell>
          <cell r="D984">
            <v>1</v>
          </cell>
          <cell r="F984" t="str">
            <v>CALC</v>
          </cell>
          <cell r="H984" t="str">
            <v>8005</v>
          </cell>
          <cell r="J984" t="str">
            <v>cap_exp</v>
          </cell>
          <cell r="K984" t="str">
            <v>juris_gcp_factor</v>
          </cell>
          <cell r="M984" t="str">
            <v>2010/12/1/8/A/0</v>
          </cell>
        </row>
        <row r="985">
          <cell r="A985" t="str">
            <v>984</v>
          </cell>
          <cell r="B985" t="str">
            <v>CON_8005</v>
          </cell>
          <cell r="C985" t="str">
            <v>8005 - Energy Jurisdictional Factor</v>
          </cell>
          <cell r="D985">
            <v>0.980271</v>
          </cell>
          <cell r="F985" t="str">
            <v>CALC</v>
          </cell>
          <cell r="H985" t="str">
            <v>8005</v>
          </cell>
          <cell r="J985" t="str">
            <v>cap_exp</v>
          </cell>
          <cell r="K985" t="str">
            <v>juris_engy_factor</v>
          </cell>
          <cell r="M985" t="str">
            <v>2010/12/1/8/A/0</v>
          </cell>
        </row>
        <row r="986">
          <cell r="A986" t="str">
            <v>985</v>
          </cell>
          <cell r="B986" t="str">
            <v>COO_8005</v>
          </cell>
          <cell r="C986" t="str">
            <v>8005 - CP Jurisdictional Cap Exp Amount</v>
          </cell>
          <cell r="D986">
            <v>79366.805193320397</v>
          </cell>
          <cell r="F986" t="str">
            <v>CALC</v>
          </cell>
          <cell r="H986" t="str">
            <v>8005</v>
          </cell>
          <cell r="J986" t="str">
            <v>cap_exp</v>
          </cell>
          <cell r="K986" t="str">
            <v>juris_cp_amt</v>
          </cell>
          <cell r="M986" t="str">
            <v>2010/12/1/8/A/0</v>
          </cell>
        </row>
        <row r="987">
          <cell r="A987" t="str">
            <v>986</v>
          </cell>
          <cell r="B987" t="str">
            <v>COP_8005</v>
          </cell>
          <cell r="C987" t="str">
            <v>8005 - GCP Jurisdictional Cap Exp Amount</v>
          </cell>
          <cell r="D987">
            <v>0</v>
          </cell>
          <cell r="F987" t="str">
            <v>CALC</v>
          </cell>
          <cell r="H987" t="str">
            <v>8005</v>
          </cell>
          <cell r="J987" t="str">
            <v>cap_exp</v>
          </cell>
          <cell r="K987" t="str">
            <v>juris_gcp_amt</v>
          </cell>
          <cell r="M987" t="str">
            <v>2010/12/1/8/A/0</v>
          </cell>
        </row>
        <row r="988">
          <cell r="A988" t="str">
            <v>987</v>
          </cell>
          <cell r="B988" t="str">
            <v>COQ_8005</v>
          </cell>
          <cell r="C988" t="str">
            <v>8005 - Energy Jurisdictional Cap Exp Amount</v>
          </cell>
          <cell r="D988">
            <v>6613.63394369656</v>
          </cell>
          <cell r="F988" t="str">
            <v>CALC</v>
          </cell>
          <cell r="H988" t="str">
            <v>8005</v>
          </cell>
          <cell r="J988" t="str">
            <v>cap_exp</v>
          </cell>
          <cell r="K988" t="str">
            <v>juris_engy_amt</v>
          </cell>
          <cell r="M988" t="str">
            <v>2010/12/1/8/A/0</v>
          </cell>
        </row>
        <row r="989">
          <cell r="A989" t="str">
            <v>988</v>
          </cell>
          <cell r="B989" t="str">
            <v>COR_8005</v>
          </cell>
          <cell r="C989" t="str">
            <v>8005 - Total Jurisdictional Cap Exp Amount</v>
          </cell>
          <cell r="D989">
            <v>85980.439137017005</v>
          </cell>
          <cell r="F989" t="str">
            <v>CALC</v>
          </cell>
          <cell r="H989" t="str">
            <v>8005</v>
          </cell>
          <cell r="J989" t="str">
            <v>cap_exp</v>
          </cell>
          <cell r="K989" t="str">
            <v>total_juris_amt</v>
          </cell>
          <cell r="M989" t="str">
            <v>2010/12/1/8/A/0</v>
          </cell>
        </row>
        <row r="990">
          <cell r="A990" t="str">
            <v>989</v>
          </cell>
          <cell r="B990" t="str">
            <v>CI1_8007</v>
          </cell>
          <cell r="C990" t="str">
            <v>8007 - Depreciation Expense</v>
          </cell>
          <cell r="D990">
            <v>62.06</v>
          </cell>
          <cell r="F990" t="str">
            <v>CATS</v>
          </cell>
          <cell r="H990" t="str">
            <v>8007</v>
          </cell>
          <cell r="I990" t="str">
            <v>A</v>
          </cell>
          <cell r="J990" t="str">
            <v>cap_exp</v>
          </cell>
          <cell r="K990" t="str">
            <v>depr_exp</v>
          </cell>
          <cell r="M990" t="str">
            <v>2010/12/1/8/A/0</v>
          </cell>
        </row>
        <row r="991">
          <cell r="A991" t="str">
            <v>990</v>
          </cell>
          <cell r="B991" t="str">
            <v>CI5_8007</v>
          </cell>
          <cell r="C991" t="str">
            <v>8007 - End of Month CWIP Balance</v>
          </cell>
          <cell r="D991">
            <v>0</v>
          </cell>
          <cell r="F991" t="str">
            <v>CALC</v>
          </cell>
          <cell r="H991" t="str">
            <v>8007</v>
          </cell>
          <cell r="J991" t="str">
            <v>cap_exp</v>
          </cell>
          <cell r="K991" t="str">
            <v>end_cwip_bal</v>
          </cell>
          <cell r="M991" t="str">
            <v>2010/12/1/8/A/0</v>
          </cell>
        </row>
        <row r="992">
          <cell r="A992" t="str">
            <v>991</v>
          </cell>
          <cell r="B992" t="str">
            <v>CI7_8007</v>
          </cell>
          <cell r="C992" t="str">
            <v>8007 - Plant Additions</v>
          </cell>
          <cell r="D992">
            <v>0</v>
          </cell>
          <cell r="F992" t="str">
            <v>CATS</v>
          </cell>
          <cell r="H992" t="str">
            <v>8007</v>
          </cell>
          <cell r="I992" t="str">
            <v>A</v>
          </cell>
          <cell r="J992" t="str">
            <v>cap_exp</v>
          </cell>
          <cell r="K992" t="str">
            <v>plt_add</v>
          </cell>
          <cell r="M992" t="str">
            <v>2010/12/1/8/A/0</v>
          </cell>
        </row>
        <row r="993">
          <cell r="A993" t="str">
            <v>992</v>
          </cell>
          <cell r="B993" t="str">
            <v>CI8_8007</v>
          </cell>
          <cell r="C993" t="str">
            <v>8007 - Retirements</v>
          </cell>
          <cell r="D993">
            <v>0</v>
          </cell>
          <cell r="F993" t="str">
            <v>CATS</v>
          </cell>
          <cell r="H993" t="str">
            <v>8007</v>
          </cell>
          <cell r="I993" t="str">
            <v>A</v>
          </cell>
          <cell r="J993" t="str">
            <v>cap_exp</v>
          </cell>
          <cell r="K993" t="str">
            <v>ret</v>
          </cell>
          <cell r="M993" t="str">
            <v>2010/12/1/8/A/0</v>
          </cell>
        </row>
        <row r="994">
          <cell r="A994" t="str">
            <v>993</v>
          </cell>
          <cell r="B994" t="str">
            <v>CI9_8007</v>
          </cell>
          <cell r="C994" t="str">
            <v>8007 - Plant Trans and Adjs</v>
          </cell>
          <cell r="D994">
            <v>0</v>
          </cell>
          <cell r="F994" t="str">
            <v>CATS</v>
          </cell>
          <cell r="H994" t="str">
            <v>8007</v>
          </cell>
          <cell r="I994" t="str">
            <v>A</v>
          </cell>
          <cell r="J994" t="str">
            <v>cap_exp</v>
          </cell>
          <cell r="K994" t="str">
            <v>plt_tradjs</v>
          </cell>
          <cell r="M994" t="str">
            <v>2010/12/1/8/A/0</v>
          </cell>
        </row>
        <row r="995">
          <cell r="A995" t="str">
            <v>994</v>
          </cell>
          <cell r="B995" t="str">
            <v>CIA_8007</v>
          </cell>
          <cell r="C995" t="str">
            <v>8007 - Reserve Removal Cost</v>
          </cell>
          <cell r="D995">
            <v>0</v>
          </cell>
          <cell r="F995" t="str">
            <v>CATS</v>
          </cell>
          <cell r="H995" t="str">
            <v>8007</v>
          </cell>
          <cell r="I995" t="str">
            <v>A</v>
          </cell>
          <cell r="J995" t="str">
            <v>cap_exp</v>
          </cell>
          <cell r="K995" t="str">
            <v>resv_rem_cost</v>
          </cell>
          <cell r="M995" t="str">
            <v>2010/12/1/8/A/0</v>
          </cell>
        </row>
        <row r="996">
          <cell r="A996" t="str">
            <v>995</v>
          </cell>
          <cell r="B996" t="str">
            <v>CIB_8007</v>
          </cell>
          <cell r="C996" t="str">
            <v>8007 - Reserve Salvage</v>
          </cell>
          <cell r="D996">
            <v>0</v>
          </cell>
          <cell r="F996" t="str">
            <v>CATS</v>
          </cell>
          <cell r="H996" t="str">
            <v>8007</v>
          </cell>
          <cell r="I996" t="str">
            <v>A</v>
          </cell>
          <cell r="J996" t="str">
            <v>cap_exp</v>
          </cell>
          <cell r="K996" t="str">
            <v>resv_salv</v>
          </cell>
          <cell r="M996" t="str">
            <v>2010/12/1/8/A/0</v>
          </cell>
        </row>
        <row r="997">
          <cell r="A997" t="str">
            <v>996</v>
          </cell>
          <cell r="B997" t="str">
            <v>CIC_8007</v>
          </cell>
          <cell r="C997" t="str">
            <v>8007 - Reserve Trans and Adjs</v>
          </cell>
          <cell r="D997">
            <v>0</v>
          </cell>
          <cell r="F997" t="str">
            <v>CATS</v>
          </cell>
          <cell r="H997" t="str">
            <v>8007</v>
          </cell>
          <cell r="I997" t="str">
            <v>A</v>
          </cell>
          <cell r="J997" t="str">
            <v>cap_exp</v>
          </cell>
          <cell r="K997" t="str">
            <v>resv_tradjs</v>
          </cell>
          <cell r="M997" t="str">
            <v>2010/12/1/8/A/0</v>
          </cell>
        </row>
        <row r="998">
          <cell r="A998" t="str">
            <v>997</v>
          </cell>
          <cell r="B998" t="str">
            <v>CIP_8007</v>
          </cell>
          <cell r="C998" t="str">
            <v>8007 - Beginning of Month Plant Balance</v>
          </cell>
          <cell r="D998">
            <v>31030</v>
          </cell>
          <cell r="F998" t="str">
            <v>PRIOR_JV</v>
          </cell>
          <cell r="H998" t="str">
            <v>8007</v>
          </cell>
          <cell r="I998" t="str">
            <v>P</v>
          </cell>
          <cell r="J998" t="str">
            <v>cap_exp</v>
          </cell>
          <cell r="K998" t="str">
            <v>beg_plant_bal</v>
          </cell>
          <cell r="M998" t="str">
            <v>2010/12/1/8/A/0</v>
          </cell>
        </row>
        <row r="999">
          <cell r="A999" t="str">
            <v>998</v>
          </cell>
          <cell r="B999" t="str">
            <v>CIQ_8007</v>
          </cell>
          <cell r="C999" t="str">
            <v>8007 - Beginning of Month Reserve Balance</v>
          </cell>
          <cell r="D999">
            <v>21581.37</v>
          </cell>
          <cell r="F999" t="str">
            <v>PRIOR_JV</v>
          </cell>
          <cell r="H999" t="str">
            <v>8007</v>
          </cell>
          <cell r="I999" t="str">
            <v>P</v>
          </cell>
          <cell r="J999" t="str">
            <v>cap_exp</v>
          </cell>
          <cell r="K999" t="str">
            <v>beg_resv_bal</v>
          </cell>
          <cell r="M999" t="str">
            <v>2010/12/1/8/A/0</v>
          </cell>
        </row>
        <row r="1000">
          <cell r="A1000" t="str">
            <v>999</v>
          </cell>
          <cell r="B1000" t="str">
            <v>CIR_8007</v>
          </cell>
          <cell r="C1000" t="str">
            <v>8007 - End of Month Plant Balance</v>
          </cell>
          <cell r="D1000">
            <v>31030</v>
          </cell>
          <cell r="F1000" t="str">
            <v>CALC</v>
          </cell>
          <cell r="H1000" t="str">
            <v>8007</v>
          </cell>
          <cell r="J1000" t="str">
            <v>cap_exp</v>
          </cell>
          <cell r="K1000" t="str">
            <v>end_plant_bal</v>
          </cell>
          <cell r="M1000" t="str">
            <v>2010/12/1/8/A/0</v>
          </cell>
        </row>
        <row r="1001">
          <cell r="A1001" t="str">
            <v>1000</v>
          </cell>
          <cell r="B1001" t="str">
            <v>CIS_8007</v>
          </cell>
          <cell r="C1001" t="str">
            <v>8007 - End of Month Reserve Balance</v>
          </cell>
          <cell r="D1001">
            <v>21643.43</v>
          </cell>
          <cell r="F1001" t="str">
            <v>CALC</v>
          </cell>
          <cell r="H1001" t="str">
            <v>8007</v>
          </cell>
          <cell r="J1001" t="str">
            <v>cap_exp</v>
          </cell>
          <cell r="K1001" t="str">
            <v>end_resv_bal</v>
          </cell>
          <cell r="M1001" t="str">
            <v>2010/12/1/8/A/0</v>
          </cell>
        </row>
        <row r="1002">
          <cell r="A1002" t="str">
            <v>1001</v>
          </cell>
          <cell r="B1002" t="str">
            <v>CO1_8007</v>
          </cell>
          <cell r="C1002" t="str">
            <v>8007 - Beginning of Month Net Book</v>
          </cell>
          <cell r="D1002">
            <v>9448.6299999999992</v>
          </cell>
          <cell r="F1002" t="str">
            <v>CALC</v>
          </cell>
          <cell r="H1002" t="str">
            <v>8007</v>
          </cell>
          <cell r="J1002" t="str">
            <v>cap_exp</v>
          </cell>
          <cell r="K1002" t="str">
            <v>beg_net_book</v>
          </cell>
          <cell r="M1002" t="str">
            <v>2010/12/1/8/A/0</v>
          </cell>
        </row>
        <row r="1003">
          <cell r="A1003" t="str">
            <v>1002</v>
          </cell>
          <cell r="B1003" t="str">
            <v>CO2_8007</v>
          </cell>
          <cell r="C1003" t="str">
            <v>8007 - End of Month Net Book</v>
          </cell>
          <cell r="D1003">
            <v>9386.57</v>
          </cell>
          <cell r="F1003" t="str">
            <v>CALC</v>
          </cell>
          <cell r="H1003" t="str">
            <v>8007</v>
          </cell>
          <cell r="J1003" t="str">
            <v>cap_exp</v>
          </cell>
          <cell r="K1003" t="str">
            <v>end_net_book</v>
          </cell>
          <cell r="M1003" t="str">
            <v>2010/12/1/8/A/0</v>
          </cell>
        </row>
        <row r="1004">
          <cell r="A1004" t="str">
            <v>1003</v>
          </cell>
          <cell r="B1004" t="str">
            <v>CO3_8007</v>
          </cell>
          <cell r="C1004" t="str">
            <v>8007 - Average Net Book</v>
          </cell>
          <cell r="D1004">
            <v>9417.6</v>
          </cell>
          <cell r="F1004" t="str">
            <v>CALC</v>
          </cell>
          <cell r="H1004" t="str">
            <v>8007</v>
          </cell>
          <cell r="J1004" t="str">
            <v>cap_exp</v>
          </cell>
          <cell r="K1004" t="str">
            <v>avg_net_book</v>
          </cell>
          <cell r="M1004" t="str">
            <v>2010/12/1/8/A/0</v>
          </cell>
        </row>
        <row r="1005">
          <cell r="A1005" t="str">
            <v>1004</v>
          </cell>
          <cell r="B1005" t="str">
            <v>CO4_8007</v>
          </cell>
          <cell r="C1005" t="str">
            <v>8007 - Annual Equity Rate</v>
          </cell>
          <cell r="D1005">
            <v>4.7018999999999998E-2</v>
          </cell>
          <cell r="F1005" t="str">
            <v>CALC</v>
          </cell>
          <cell r="H1005" t="str">
            <v>8007</v>
          </cell>
          <cell r="J1005" t="str">
            <v>cap_exp</v>
          </cell>
          <cell r="K1005" t="str">
            <v>equity_ror</v>
          </cell>
          <cell r="M1005" t="str">
            <v>2010/12/1/8/A/0</v>
          </cell>
        </row>
        <row r="1006">
          <cell r="A1006" t="str">
            <v>1005</v>
          </cell>
          <cell r="B1006" t="str">
            <v>CO5_8007</v>
          </cell>
          <cell r="C1006" t="str">
            <v>8007 - Annual Debt Rate</v>
          </cell>
          <cell r="D1006">
            <v>1.9473000000000001E-2</v>
          </cell>
          <cell r="F1006" t="str">
            <v>CALC</v>
          </cell>
          <cell r="H1006" t="str">
            <v>8007</v>
          </cell>
          <cell r="J1006" t="str">
            <v>cap_exp</v>
          </cell>
          <cell r="K1006" t="str">
            <v>debt_ror</v>
          </cell>
          <cell r="M1006" t="str">
            <v>2010/12/1/8/A/0</v>
          </cell>
        </row>
        <row r="1007">
          <cell r="A1007" t="str">
            <v>1006</v>
          </cell>
          <cell r="B1007" t="str">
            <v>CO6_8007</v>
          </cell>
          <cell r="C1007" t="str">
            <v>8007 - State Tax Rate</v>
          </cell>
          <cell r="D1007">
            <v>5.5E-2</v>
          </cell>
          <cell r="F1007" t="str">
            <v>CALC</v>
          </cell>
          <cell r="H1007" t="str">
            <v>8007</v>
          </cell>
          <cell r="J1007" t="str">
            <v>cap_exp</v>
          </cell>
          <cell r="K1007" t="str">
            <v>state_tax_rate</v>
          </cell>
          <cell r="M1007" t="str">
            <v>2010/12/1/8/A/0</v>
          </cell>
        </row>
        <row r="1008">
          <cell r="A1008" t="str">
            <v>1007</v>
          </cell>
          <cell r="B1008" t="str">
            <v>CO7_8007</v>
          </cell>
          <cell r="C1008" t="str">
            <v>8007 - Federal Tax Rate</v>
          </cell>
          <cell r="D1008">
            <v>0.35</v>
          </cell>
          <cell r="F1008" t="str">
            <v>CALC</v>
          </cell>
          <cell r="H1008" t="str">
            <v>8007</v>
          </cell>
          <cell r="J1008" t="str">
            <v>cap_exp</v>
          </cell>
          <cell r="K1008" t="str">
            <v>fed_tax_rate</v>
          </cell>
          <cell r="M1008" t="str">
            <v>2010/12/1/8/A/0</v>
          </cell>
        </row>
        <row r="1009">
          <cell r="A1009" t="str">
            <v>1008</v>
          </cell>
          <cell r="B1009" t="str">
            <v>CO8_8007</v>
          </cell>
          <cell r="C1009" t="str">
            <v>8007 - Grossed State Tax Rate</v>
          </cell>
          <cell r="D1009">
            <v>5.8201058201058198E-2</v>
          </cell>
          <cell r="F1009" t="str">
            <v>CALC</v>
          </cell>
          <cell r="H1009" t="str">
            <v>8007</v>
          </cell>
          <cell r="J1009" t="str">
            <v>cap_exp</v>
          </cell>
          <cell r="K1009" t="str">
            <v>gross_state_tax_rate</v>
          </cell>
          <cell r="M1009" t="str">
            <v>2010/12/1/8/A/0</v>
          </cell>
        </row>
        <row r="1010">
          <cell r="A1010" t="str">
            <v>1009</v>
          </cell>
          <cell r="B1010" t="str">
            <v>CO9_8007</v>
          </cell>
          <cell r="C1010" t="str">
            <v>8007 - Grossed Federal Tax Rate</v>
          </cell>
          <cell r="D1010">
            <v>0.53846153846153799</v>
          </cell>
          <cell r="F1010" t="str">
            <v>CALC</v>
          </cell>
          <cell r="H1010" t="str">
            <v>8007</v>
          </cell>
          <cell r="J1010" t="str">
            <v>cap_exp</v>
          </cell>
          <cell r="K1010" t="str">
            <v>gross_fed_tax_rate</v>
          </cell>
          <cell r="M1010" t="str">
            <v>2010/12/1/8/A/0</v>
          </cell>
        </row>
        <row r="1011">
          <cell r="A1011" t="str">
            <v>1010</v>
          </cell>
          <cell r="B1011" t="str">
            <v>COA_8007</v>
          </cell>
          <cell r="C1011" t="str">
            <v>8007 - Return on Equity Amount</v>
          </cell>
          <cell r="D1011">
            <v>36.900982079999999</v>
          </cell>
          <cell r="F1011" t="str">
            <v>CALC</v>
          </cell>
          <cell r="H1011" t="str">
            <v>8007</v>
          </cell>
          <cell r="J1011" t="str">
            <v>cap_exp</v>
          </cell>
          <cell r="K1011" t="str">
            <v>equity_ror_amt</v>
          </cell>
          <cell r="M1011" t="str">
            <v>2010/12/1/8/A/0</v>
          </cell>
        </row>
        <row r="1012">
          <cell r="A1012" t="str">
            <v>1011</v>
          </cell>
          <cell r="B1012" t="str">
            <v>COB_8007</v>
          </cell>
          <cell r="C1012" t="str">
            <v>8007 - State Tax Amount</v>
          </cell>
          <cell r="D1012">
            <v>2.14767620571428</v>
          </cell>
          <cell r="F1012" t="str">
            <v>CALC</v>
          </cell>
          <cell r="H1012" t="str">
            <v>8007</v>
          </cell>
          <cell r="J1012" t="str">
            <v>cap_exp</v>
          </cell>
          <cell r="K1012" t="str">
            <v>state_tax_amt</v>
          </cell>
          <cell r="M1012" t="str">
            <v>2010/12/1/8/A/0</v>
          </cell>
        </row>
        <row r="1013">
          <cell r="A1013" t="str">
            <v>1012</v>
          </cell>
          <cell r="B1013" t="str">
            <v>COC_8007</v>
          </cell>
          <cell r="C1013" t="str">
            <v>8007 - Federal Tax Amount</v>
          </cell>
          <cell r="D1013">
            <v>21.0262006153846</v>
          </cell>
          <cell r="F1013" t="str">
            <v>CALC</v>
          </cell>
          <cell r="H1013" t="str">
            <v>8007</v>
          </cell>
          <cell r="J1013" t="str">
            <v>cap_exp</v>
          </cell>
          <cell r="K1013" t="str">
            <v>fed_tax_amt</v>
          </cell>
          <cell r="M1013" t="str">
            <v>2010/12/1/8/A/0</v>
          </cell>
        </row>
        <row r="1014">
          <cell r="A1014" t="str">
            <v>1013</v>
          </cell>
          <cell r="B1014" t="str">
            <v>COD_8007</v>
          </cell>
          <cell r="C1014" t="str">
            <v>8007 - Return on Debt Amount</v>
          </cell>
          <cell r="D1014">
            <v>15.28288128</v>
          </cell>
          <cell r="F1014" t="str">
            <v>CALC</v>
          </cell>
          <cell r="H1014" t="str">
            <v>8007</v>
          </cell>
          <cell r="J1014" t="str">
            <v>cap_exp</v>
          </cell>
          <cell r="K1014" t="str">
            <v>debt_ror_amt</v>
          </cell>
          <cell r="M1014" t="str">
            <v>2010/12/1/8/A/0</v>
          </cell>
        </row>
        <row r="1015">
          <cell r="A1015" t="str">
            <v>1014</v>
          </cell>
          <cell r="B1015" t="str">
            <v>COE_8007</v>
          </cell>
          <cell r="C1015" t="str">
            <v>8007 - Total Cap Exp Amount</v>
          </cell>
          <cell r="D1015">
            <v>137.417740181098</v>
          </cell>
          <cell r="F1015" t="str">
            <v>CALC</v>
          </cell>
          <cell r="H1015" t="str">
            <v>8007</v>
          </cell>
          <cell r="J1015" t="str">
            <v>cap_exp</v>
          </cell>
          <cell r="K1015" t="str">
            <v>total_amt</v>
          </cell>
          <cell r="M1015" t="str">
            <v>2010/12/1/8/A/0</v>
          </cell>
        </row>
        <row r="1016">
          <cell r="A1016" t="str">
            <v>1015</v>
          </cell>
          <cell r="B1016" t="str">
            <v>COF_8007</v>
          </cell>
          <cell r="C1016" t="str">
            <v>8007 - CP Allocation Factor</v>
          </cell>
          <cell r="D1016">
            <v>0.92307692299999999</v>
          </cell>
          <cell r="F1016" t="str">
            <v>CALC</v>
          </cell>
          <cell r="H1016" t="str">
            <v>8007</v>
          </cell>
          <cell r="J1016" t="str">
            <v>cap_exp</v>
          </cell>
          <cell r="K1016" t="str">
            <v>alloc_cp</v>
          </cell>
          <cell r="M1016" t="str">
            <v>2010/12/1/8/A/0</v>
          </cell>
        </row>
        <row r="1017">
          <cell r="A1017" t="str">
            <v>1016</v>
          </cell>
          <cell r="B1017" t="str">
            <v>COG_8007</v>
          </cell>
          <cell r="C1017" t="str">
            <v>8007 - GCP Allocation Factor</v>
          </cell>
          <cell r="D1017">
            <v>0</v>
          </cell>
          <cell r="F1017" t="str">
            <v>CALC</v>
          </cell>
          <cell r="H1017" t="str">
            <v>8007</v>
          </cell>
          <cell r="J1017" t="str">
            <v>cap_exp</v>
          </cell>
          <cell r="K1017" t="str">
            <v>alloc_gcp</v>
          </cell>
          <cell r="M1017" t="str">
            <v>2010/12/1/8/A/0</v>
          </cell>
        </row>
        <row r="1018">
          <cell r="A1018" t="str">
            <v>1017</v>
          </cell>
          <cell r="B1018" t="str">
            <v>COH_8007</v>
          </cell>
          <cell r="C1018" t="str">
            <v>8007 - Energy Allocation Factor</v>
          </cell>
          <cell r="D1018">
            <v>7.6923077000000006E-2</v>
          </cell>
          <cell r="F1018" t="str">
            <v>CALC</v>
          </cell>
          <cell r="H1018" t="str">
            <v>8007</v>
          </cell>
          <cell r="J1018" t="str">
            <v>cap_exp</v>
          </cell>
          <cell r="K1018" t="str">
            <v>alloc_engy</v>
          </cell>
          <cell r="M1018" t="str">
            <v>2010/12/1/8/A/0</v>
          </cell>
        </row>
        <row r="1019">
          <cell r="A1019" t="str">
            <v>1018</v>
          </cell>
          <cell r="B1019" t="str">
            <v>COI_8007</v>
          </cell>
          <cell r="C1019" t="str">
            <v>8007 - CP Allocation Cap Exp Amount</v>
          </cell>
          <cell r="D1019">
            <v>126.847144771982</v>
          </cell>
          <cell r="F1019" t="str">
            <v>CALC</v>
          </cell>
          <cell r="H1019" t="str">
            <v>8007</v>
          </cell>
          <cell r="J1019" t="str">
            <v>cap_exp</v>
          </cell>
          <cell r="K1019" t="str">
            <v>alloc_cp_amt</v>
          </cell>
          <cell r="M1019" t="str">
            <v>2010/12/1/8/A/0</v>
          </cell>
        </row>
        <row r="1020">
          <cell r="A1020" t="str">
            <v>1019</v>
          </cell>
          <cell r="B1020" t="str">
            <v>COJ_8007</v>
          </cell>
          <cell r="C1020" t="str">
            <v>8007 - GCP Allocation Cap Exp Amount</v>
          </cell>
          <cell r="D1020">
            <v>0</v>
          </cell>
          <cell r="F1020" t="str">
            <v>CALC</v>
          </cell>
          <cell r="H1020" t="str">
            <v>8007</v>
          </cell>
          <cell r="J1020" t="str">
            <v>cap_exp</v>
          </cell>
          <cell r="K1020" t="str">
            <v>alloc_gcp_amt</v>
          </cell>
          <cell r="M1020" t="str">
            <v>2010/12/1/8/A/0</v>
          </cell>
        </row>
        <row r="1021">
          <cell r="A1021" t="str">
            <v>1020</v>
          </cell>
          <cell r="B1021" t="str">
            <v>COK_8007</v>
          </cell>
          <cell r="C1021" t="str">
            <v>8007 - Energy Allocation Cap Exp Amount</v>
          </cell>
          <cell r="D1021">
            <v>10.570595409116599</v>
          </cell>
          <cell r="F1021" t="str">
            <v>CALC</v>
          </cell>
          <cell r="H1021" t="str">
            <v>8007</v>
          </cell>
          <cell r="J1021" t="str">
            <v>cap_exp</v>
          </cell>
          <cell r="K1021" t="str">
            <v>alloc_engy_amt</v>
          </cell>
          <cell r="M1021" t="str">
            <v>2010/12/1/8/A/0</v>
          </cell>
        </row>
        <row r="1022">
          <cell r="A1022" t="str">
            <v>1021</v>
          </cell>
          <cell r="B1022" t="str">
            <v>COL_8007</v>
          </cell>
          <cell r="C1022" t="str">
            <v>8007 - CP Jurisdictional Factor</v>
          </cell>
          <cell r="D1022">
            <v>0.98031049999999997</v>
          </cell>
          <cell r="F1022" t="str">
            <v>CALC</v>
          </cell>
          <cell r="H1022" t="str">
            <v>8007</v>
          </cell>
          <cell r="J1022" t="str">
            <v>cap_exp</v>
          </cell>
          <cell r="K1022" t="str">
            <v>juris_cp_factor</v>
          </cell>
          <cell r="M1022" t="str">
            <v>2010/12/1/8/A/0</v>
          </cell>
        </row>
        <row r="1023">
          <cell r="A1023" t="str">
            <v>1022</v>
          </cell>
          <cell r="B1023" t="str">
            <v>COM_8007</v>
          </cell>
          <cell r="C1023" t="str">
            <v>8007 - GCP Jurisdictional Factor</v>
          </cell>
          <cell r="D1023">
            <v>1</v>
          </cell>
          <cell r="F1023" t="str">
            <v>CALC</v>
          </cell>
          <cell r="H1023" t="str">
            <v>8007</v>
          </cell>
          <cell r="J1023" t="str">
            <v>cap_exp</v>
          </cell>
          <cell r="K1023" t="str">
            <v>juris_gcp_factor</v>
          </cell>
          <cell r="M1023" t="str">
            <v>2010/12/1/8/A/0</v>
          </cell>
        </row>
        <row r="1024">
          <cell r="A1024" t="str">
            <v>1023</v>
          </cell>
          <cell r="B1024" t="str">
            <v>CON_8007</v>
          </cell>
          <cell r="C1024" t="str">
            <v>8007 - Energy Jurisdictional Factor</v>
          </cell>
          <cell r="D1024">
            <v>0.980271</v>
          </cell>
          <cell r="F1024" t="str">
            <v>CALC</v>
          </cell>
          <cell r="H1024" t="str">
            <v>8007</v>
          </cell>
          <cell r="J1024" t="str">
            <v>cap_exp</v>
          </cell>
          <cell r="K1024" t="str">
            <v>juris_engy_factor</v>
          </cell>
          <cell r="M1024" t="str">
            <v>2010/12/1/8/A/0</v>
          </cell>
        </row>
        <row r="1025">
          <cell r="A1025" t="str">
            <v>1024</v>
          </cell>
          <cell r="B1025" t="str">
            <v>COO_8007</v>
          </cell>
          <cell r="C1025" t="str">
            <v>8007 - CP Jurisdictional Cap Exp Amount</v>
          </cell>
          <cell r="D1025">
            <v>124.349587914994</v>
          </cell>
          <cell r="F1025" t="str">
            <v>CALC</v>
          </cell>
          <cell r="H1025" t="str">
            <v>8007</v>
          </cell>
          <cell r="J1025" t="str">
            <v>cap_exp</v>
          </cell>
          <cell r="K1025" t="str">
            <v>juris_cp_amt</v>
          </cell>
          <cell r="M1025" t="str">
            <v>2010/12/1/8/A/0</v>
          </cell>
        </row>
        <row r="1026">
          <cell r="A1026" t="str">
            <v>1025</v>
          </cell>
          <cell r="B1026" t="str">
            <v>COP_8007</v>
          </cell>
          <cell r="C1026" t="str">
            <v>8007 - GCP Jurisdictional Cap Exp Amount</v>
          </cell>
          <cell r="D1026">
            <v>0</v>
          </cell>
          <cell r="F1026" t="str">
            <v>CALC</v>
          </cell>
          <cell r="H1026" t="str">
            <v>8007</v>
          </cell>
          <cell r="J1026" t="str">
            <v>cap_exp</v>
          </cell>
          <cell r="K1026" t="str">
            <v>juris_gcp_amt</v>
          </cell>
          <cell r="M1026" t="str">
            <v>2010/12/1/8/A/0</v>
          </cell>
        </row>
        <row r="1027">
          <cell r="A1027" t="str">
            <v>1026</v>
          </cell>
          <cell r="B1027" t="str">
            <v>COQ_8007</v>
          </cell>
          <cell r="C1027" t="str">
            <v>8007 - Energy Jurisdictional Cap Exp Amount</v>
          </cell>
          <cell r="D1027">
            <v>10.3620481322902</v>
          </cell>
          <cell r="F1027" t="str">
            <v>CALC</v>
          </cell>
          <cell r="H1027" t="str">
            <v>8007</v>
          </cell>
          <cell r="J1027" t="str">
            <v>cap_exp</v>
          </cell>
          <cell r="K1027" t="str">
            <v>juris_engy_amt</v>
          </cell>
          <cell r="M1027" t="str">
            <v>2010/12/1/8/A/0</v>
          </cell>
        </row>
        <row r="1028">
          <cell r="A1028" t="str">
            <v>1027</v>
          </cell>
          <cell r="B1028" t="str">
            <v>COR_8007</v>
          </cell>
          <cell r="C1028" t="str">
            <v>8007 - Total Jurisdictional Cap Exp Amount</v>
          </cell>
          <cell r="D1028">
            <v>134.711636047284</v>
          </cell>
          <cell r="F1028" t="str">
            <v>CALC</v>
          </cell>
          <cell r="H1028" t="str">
            <v>8007</v>
          </cell>
          <cell r="J1028" t="str">
            <v>cap_exp</v>
          </cell>
          <cell r="K1028" t="str">
            <v>total_juris_amt</v>
          </cell>
          <cell r="M1028" t="str">
            <v>2010/12/1/8/A/0</v>
          </cell>
        </row>
        <row r="1029">
          <cell r="A1029" t="str">
            <v>1028</v>
          </cell>
          <cell r="B1029" t="str">
            <v>CI1_8008</v>
          </cell>
          <cell r="C1029" t="str">
            <v>8008 - Depreciation Expense</v>
          </cell>
          <cell r="D1029">
            <v>6710.34</v>
          </cell>
          <cell r="F1029" t="str">
            <v>CATS</v>
          </cell>
          <cell r="H1029" t="str">
            <v>8008</v>
          </cell>
          <cell r="I1029" t="str">
            <v>A</v>
          </cell>
          <cell r="J1029" t="str">
            <v>cap_exp</v>
          </cell>
          <cell r="K1029" t="str">
            <v>depr_exp</v>
          </cell>
          <cell r="M1029" t="str">
            <v>2010/12/1/8/A/0</v>
          </cell>
        </row>
        <row r="1030">
          <cell r="A1030" t="str">
            <v>1029</v>
          </cell>
          <cell r="B1030" t="str">
            <v>CI5_8008</v>
          </cell>
          <cell r="C1030" t="str">
            <v>8008 - End of Month CWIP Balance</v>
          </cell>
          <cell r="D1030">
            <v>1287.5899999999999</v>
          </cell>
          <cell r="F1030" t="str">
            <v>CALC</v>
          </cell>
          <cell r="H1030" t="str">
            <v>8008</v>
          </cell>
          <cell r="J1030" t="str">
            <v>cap_exp</v>
          </cell>
          <cell r="K1030" t="str">
            <v>end_cwip_bal</v>
          </cell>
          <cell r="M1030" t="str">
            <v>2010/12/1/8/A/0</v>
          </cell>
        </row>
        <row r="1031">
          <cell r="A1031" t="str">
            <v>1030</v>
          </cell>
          <cell r="B1031" t="str">
            <v>CI7_8008</v>
          </cell>
          <cell r="C1031" t="str">
            <v>8008 - Plant Additions</v>
          </cell>
          <cell r="D1031">
            <v>8829.3700000000008</v>
          </cell>
          <cell r="F1031" t="str">
            <v>CATS</v>
          </cell>
          <cell r="H1031" t="str">
            <v>8008</v>
          </cell>
          <cell r="I1031" t="str">
            <v>A</v>
          </cell>
          <cell r="J1031" t="str">
            <v>cap_exp</v>
          </cell>
          <cell r="K1031" t="str">
            <v>plt_add</v>
          </cell>
          <cell r="M1031" t="str">
            <v>2010/12/1/8/A/0</v>
          </cell>
        </row>
        <row r="1032">
          <cell r="A1032" t="str">
            <v>1031</v>
          </cell>
          <cell r="B1032" t="str">
            <v>CI8_8008</v>
          </cell>
          <cell r="C1032" t="str">
            <v>8008 - Retirements</v>
          </cell>
          <cell r="D1032">
            <v>-3364</v>
          </cell>
          <cell r="F1032" t="str">
            <v>CATS</v>
          </cell>
          <cell r="H1032" t="str">
            <v>8008</v>
          </cell>
          <cell r="I1032" t="str">
            <v>A</v>
          </cell>
          <cell r="J1032" t="str">
            <v>cap_exp</v>
          </cell>
          <cell r="K1032" t="str">
            <v>ret</v>
          </cell>
          <cell r="M1032" t="str">
            <v>2010/12/1/8/A/0</v>
          </cell>
        </row>
        <row r="1033">
          <cell r="A1033" t="str">
            <v>1032</v>
          </cell>
          <cell r="B1033" t="str">
            <v>CI9_8008</v>
          </cell>
          <cell r="C1033" t="str">
            <v>8008 - Plant Trans and Adjs</v>
          </cell>
          <cell r="D1033">
            <v>0</v>
          </cell>
          <cell r="F1033" t="str">
            <v>CATS</v>
          </cell>
          <cell r="H1033" t="str">
            <v>8008</v>
          </cell>
          <cell r="I1033" t="str">
            <v>A</v>
          </cell>
          <cell r="J1033" t="str">
            <v>cap_exp</v>
          </cell>
          <cell r="K1033" t="str">
            <v>plt_tradjs</v>
          </cell>
          <cell r="M1033" t="str">
            <v>2010/12/1/8/A/0</v>
          </cell>
        </row>
        <row r="1034">
          <cell r="A1034" t="str">
            <v>1033</v>
          </cell>
          <cell r="B1034" t="str">
            <v>CIA_8008</v>
          </cell>
          <cell r="C1034" t="str">
            <v>8008 - Reserve Removal Cost</v>
          </cell>
          <cell r="D1034">
            <v>0</v>
          </cell>
          <cell r="F1034" t="str">
            <v>CATS</v>
          </cell>
          <cell r="H1034" t="str">
            <v>8008</v>
          </cell>
          <cell r="I1034" t="str">
            <v>A</v>
          </cell>
          <cell r="J1034" t="str">
            <v>cap_exp</v>
          </cell>
          <cell r="K1034" t="str">
            <v>resv_rem_cost</v>
          </cell>
          <cell r="M1034" t="str">
            <v>2010/12/1/8/A/0</v>
          </cell>
        </row>
        <row r="1035">
          <cell r="A1035" t="str">
            <v>1034</v>
          </cell>
          <cell r="B1035" t="str">
            <v>CIB_8008</v>
          </cell>
          <cell r="C1035" t="str">
            <v>8008 - Reserve Salvage</v>
          </cell>
          <cell r="D1035">
            <v>0</v>
          </cell>
          <cell r="F1035" t="str">
            <v>CATS</v>
          </cell>
          <cell r="H1035" t="str">
            <v>8008</v>
          </cell>
          <cell r="I1035" t="str">
            <v>A</v>
          </cell>
          <cell r="J1035" t="str">
            <v>cap_exp</v>
          </cell>
          <cell r="K1035" t="str">
            <v>resv_salv</v>
          </cell>
          <cell r="M1035" t="str">
            <v>2010/12/1/8/A/0</v>
          </cell>
        </row>
        <row r="1036">
          <cell r="A1036" t="str">
            <v>1035</v>
          </cell>
          <cell r="B1036" t="str">
            <v>CIC_8008</v>
          </cell>
          <cell r="C1036" t="str">
            <v>8008 - Reserve Trans and Adjs</v>
          </cell>
          <cell r="D1036">
            <v>0</v>
          </cell>
          <cell r="F1036" t="str">
            <v>CATS</v>
          </cell>
          <cell r="H1036" t="str">
            <v>8008</v>
          </cell>
          <cell r="I1036" t="str">
            <v>A</v>
          </cell>
          <cell r="J1036" t="str">
            <v>cap_exp</v>
          </cell>
          <cell r="K1036" t="str">
            <v>resv_tradjs</v>
          </cell>
          <cell r="M1036" t="str">
            <v>2010/12/1/8/A/0</v>
          </cell>
        </row>
        <row r="1037">
          <cell r="A1037" t="str">
            <v>1036</v>
          </cell>
          <cell r="B1037" t="str">
            <v>CIP_8008</v>
          </cell>
          <cell r="C1037" t="str">
            <v>8008 - Beginning of Month Plant Balance</v>
          </cell>
          <cell r="D1037">
            <v>534677.69999999995</v>
          </cell>
          <cell r="F1037" t="str">
            <v>PRIOR_JV</v>
          </cell>
          <cell r="H1037" t="str">
            <v>8008</v>
          </cell>
          <cell r="I1037" t="str">
            <v>P</v>
          </cell>
          <cell r="J1037" t="str">
            <v>cap_exp</v>
          </cell>
          <cell r="K1037" t="str">
            <v>beg_plant_bal</v>
          </cell>
          <cell r="M1037" t="str">
            <v>2010/12/1/8/A/0</v>
          </cell>
        </row>
        <row r="1038">
          <cell r="A1038" t="str">
            <v>1037</v>
          </cell>
          <cell r="B1038" t="str">
            <v>CIQ_8008</v>
          </cell>
          <cell r="C1038" t="str">
            <v>8008 - Beginning of Month Reserve Balance</v>
          </cell>
          <cell r="D1038">
            <v>266330.64</v>
          </cell>
          <cell r="F1038" t="str">
            <v>PRIOR_JV</v>
          </cell>
          <cell r="H1038" t="str">
            <v>8008</v>
          </cell>
          <cell r="I1038" t="str">
            <v>P</v>
          </cell>
          <cell r="J1038" t="str">
            <v>cap_exp</v>
          </cell>
          <cell r="K1038" t="str">
            <v>beg_resv_bal</v>
          </cell>
          <cell r="M1038" t="str">
            <v>2010/12/1/8/A/0</v>
          </cell>
        </row>
        <row r="1039">
          <cell r="A1039" t="str">
            <v>1038</v>
          </cell>
          <cell r="B1039" t="str">
            <v>CIR_8008</v>
          </cell>
          <cell r="C1039" t="str">
            <v>8008 - End of Month Plant Balance</v>
          </cell>
          <cell r="D1039">
            <v>540143.06999999995</v>
          </cell>
          <cell r="F1039" t="str">
            <v>CALC</v>
          </cell>
          <cell r="H1039" t="str">
            <v>8008</v>
          </cell>
          <cell r="J1039" t="str">
            <v>cap_exp</v>
          </cell>
          <cell r="K1039" t="str">
            <v>end_plant_bal</v>
          </cell>
          <cell r="M1039" t="str">
            <v>2010/12/1/8/A/0</v>
          </cell>
        </row>
        <row r="1040">
          <cell r="A1040" t="str">
            <v>1039</v>
          </cell>
          <cell r="B1040" t="str">
            <v>CIS_8008</v>
          </cell>
          <cell r="C1040" t="str">
            <v>8008 - End of Month Reserve Balance</v>
          </cell>
          <cell r="D1040">
            <v>269676.98</v>
          </cell>
          <cell r="F1040" t="str">
            <v>CALC</v>
          </cell>
          <cell r="H1040" t="str">
            <v>8008</v>
          </cell>
          <cell r="J1040" t="str">
            <v>cap_exp</v>
          </cell>
          <cell r="K1040" t="str">
            <v>end_resv_bal</v>
          </cell>
          <cell r="M1040" t="str">
            <v>2010/12/1/8/A/0</v>
          </cell>
        </row>
        <row r="1041">
          <cell r="A1041" t="str">
            <v>1040</v>
          </cell>
          <cell r="B1041" t="str">
            <v>CO1_8008</v>
          </cell>
          <cell r="C1041" t="str">
            <v>8008 - Beginning of Month Net Book</v>
          </cell>
          <cell r="D1041">
            <v>268347.06</v>
          </cell>
          <cell r="F1041" t="str">
            <v>CALC</v>
          </cell>
          <cell r="H1041" t="str">
            <v>8008</v>
          </cell>
          <cell r="J1041" t="str">
            <v>cap_exp</v>
          </cell>
          <cell r="K1041" t="str">
            <v>beg_net_book</v>
          </cell>
          <cell r="M1041" t="str">
            <v>2010/12/1/8/A/0</v>
          </cell>
        </row>
        <row r="1042">
          <cell r="A1042" t="str">
            <v>1041</v>
          </cell>
          <cell r="B1042" t="str">
            <v>CO2_8008</v>
          </cell>
          <cell r="C1042" t="str">
            <v>8008 - End of Month Net Book</v>
          </cell>
          <cell r="D1042">
            <v>270466.09000000003</v>
          </cell>
          <cell r="F1042" t="str">
            <v>CALC</v>
          </cell>
          <cell r="H1042" t="str">
            <v>8008</v>
          </cell>
          <cell r="J1042" t="str">
            <v>cap_exp</v>
          </cell>
          <cell r="K1042" t="str">
            <v>end_net_book</v>
          </cell>
          <cell r="M1042" t="str">
            <v>2010/12/1/8/A/0</v>
          </cell>
        </row>
        <row r="1043">
          <cell r="A1043" t="str">
            <v>1042</v>
          </cell>
          <cell r="B1043" t="str">
            <v>CO3_8008</v>
          </cell>
          <cell r="C1043" t="str">
            <v>8008 - Average Net Book</v>
          </cell>
          <cell r="D1043">
            <v>269406.57500000001</v>
          </cell>
          <cell r="F1043" t="str">
            <v>CALC</v>
          </cell>
          <cell r="H1043" t="str">
            <v>8008</v>
          </cell>
          <cell r="J1043" t="str">
            <v>cap_exp</v>
          </cell>
          <cell r="K1043" t="str">
            <v>avg_net_book</v>
          </cell>
          <cell r="M1043" t="str">
            <v>2010/12/1/8/A/0</v>
          </cell>
        </row>
        <row r="1044">
          <cell r="A1044" t="str">
            <v>1043</v>
          </cell>
          <cell r="B1044" t="str">
            <v>CO4_8008</v>
          </cell>
          <cell r="C1044" t="str">
            <v>8008 - Annual Equity Rate</v>
          </cell>
          <cell r="D1044">
            <v>4.7018999999999998E-2</v>
          </cell>
          <cell r="F1044" t="str">
            <v>CALC</v>
          </cell>
          <cell r="H1044" t="str">
            <v>8008</v>
          </cell>
          <cell r="J1044" t="str">
            <v>cap_exp</v>
          </cell>
          <cell r="K1044" t="str">
            <v>equity_ror</v>
          </cell>
          <cell r="M1044" t="str">
            <v>2010/12/1/8/A/0</v>
          </cell>
        </row>
        <row r="1045">
          <cell r="A1045" t="str">
            <v>1044</v>
          </cell>
          <cell r="B1045" t="str">
            <v>CO5_8008</v>
          </cell>
          <cell r="C1045" t="str">
            <v>8008 - Annual Debt Rate</v>
          </cell>
          <cell r="D1045">
            <v>1.9473000000000001E-2</v>
          </cell>
          <cell r="F1045" t="str">
            <v>CALC</v>
          </cell>
          <cell r="H1045" t="str">
            <v>8008</v>
          </cell>
          <cell r="J1045" t="str">
            <v>cap_exp</v>
          </cell>
          <cell r="K1045" t="str">
            <v>debt_ror</v>
          </cell>
          <cell r="M1045" t="str">
            <v>2010/12/1/8/A/0</v>
          </cell>
        </row>
        <row r="1046">
          <cell r="A1046" t="str">
            <v>1045</v>
          </cell>
          <cell r="B1046" t="str">
            <v>CO6_8008</v>
          </cell>
          <cell r="C1046" t="str">
            <v>8008 - State Tax Rate</v>
          </cell>
          <cell r="D1046">
            <v>5.5E-2</v>
          </cell>
          <cell r="F1046" t="str">
            <v>CALC</v>
          </cell>
          <cell r="H1046" t="str">
            <v>8008</v>
          </cell>
          <cell r="J1046" t="str">
            <v>cap_exp</v>
          </cell>
          <cell r="K1046" t="str">
            <v>state_tax_rate</v>
          </cell>
          <cell r="M1046" t="str">
            <v>2010/12/1/8/A/0</v>
          </cell>
        </row>
        <row r="1047">
          <cell r="A1047" t="str">
            <v>1046</v>
          </cell>
          <cell r="B1047" t="str">
            <v>CO7_8008</v>
          </cell>
          <cell r="C1047" t="str">
            <v>8008 - Federal Tax Rate</v>
          </cell>
          <cell r="D1047">
            <v>0.35</v>
          </cell>
          <cell r="F1047" t="str">
            <v>CALC</v>
          </cell>
          <cell r="H1047" t="str">
            <v>8008</v>
          </cell>
          <cell r="J1047" t="str">
            <v>cap_exp</v>
          </cell>
          <cell r="K1047" t="str">
            <v>fed_tax_rate</v>
          </cell>
          <cell r="M1047" t="str">
            <v>2010/12/1/8/A/0</v>
          </cell>
        </row>
        <row r="1048">
          <cell r="A1048" t="str">
            <v>1047</v>
          </cell>
          <cell r="B1048" t="str">
            <v>CO8_8008</v>
          </cell>
          <cell r="C1048" t="str">
            <v>8008 - Grossed State Tax Rate</v>
          </cell>
          <cell r="D1048">
            <v>5.8201058201058198E-2</v>
          </cell>
          <cell r="F1048" t="str">
            <v>CALC</v>
          </cell>
          <cell r="H1048" t="str">
            <v>8008</v>
          </cell>
          <cell r="J1048" t="str">
            <v>cap_exp</v>
          </cell>
          <cell r="K1048" t="str">
            <v>gross_state_tax_rate</v>
          </cell>
          <cell r="M1048" t="str">
            <v>2010/12/1/8/A/0</v>
          </cell>
        </row>
        <row r="1049">
          <cell r="A1049" t="str">
            <v>1048</v>
          </cell>
          <cell r="B1049" t="str">
            <v>CO9_8008</v>
          </cell>
          <cell r="C1049" t="str">
            <v>8008 - Grossed Federal Tax Rate</v>
          </cell>
          <cell r="D1049">
            <v>0.53846153846153799</v>
          </cell>
          <cell r="F1049" t="str">
            <v>CALC</v>
          </cell>
          <cell r="H1049" t="str">
            <v>8008</v>
          </cell>
          <cell r="J1049" t="str">
            <v>cap_exp</v>
          </cell>
          <cell r="K1049" t="str">
            <v>gross_fed_tax_rate</v>
          </cell>
          <cell r="M1049" t="str">
            <v>2010/12/1/8/A/0</v>
          </cell>
        </row>
        <row r="1050">
          <cell r="A1050" t="str">
            <v>1049</v>
          </cell>
          <cell r="B1050" t="str">
            <v>COA_8008</v>
          </cell>
          <cell r="C1050" t="str">
            <v>8008 - Return on Equity Amount</v>
          </cell>
          <cell r="D1050">
            <v>1055.6157828225</v>
          </cell>
          <cell r="F1050" t="str">
            <v>CALC</v>
          </cell>
          <cell r="H1050" t="str">
            <v>8008</v>
          </cell>
          <cell r="J1050" t="str">
            <v>cap_exp</v>
          </cell>
          <cell r="K1050" t="str">
            <v>equity_ror_amt</v>
          </cell>
          <cell r="M1050" t="str">
            <v>2010/12/1/8/A/0</v>
          </cell>
        </row>
        <row r="1051">
          <cell r="A1051" t="str">
            <v>1050</v>
          </cell>
          <cell r="B1051" t="str">
            <v>COB_8008</v>
          </cell>
          <cell r="C1051" t="str">
            <v>8008 - State Tax Amount</v>
          </cell>
          <cell r="D1051">
            <v>61.437955614007898</v>
          </cell>
          <cell r="F1051" t="str">
            <v>CALC</v>
          </cell>
          <cell r="H1051" t="str">
            <v>8008</v>
          </cell>
          <cell r="J1051" t="str">
            <v>cap_exp</v>
          </cell>
          <cell r="K1051" t="str">
            <v>state_tax_amt</v>
          </cell>
          <cell r="M1051" t="str">
            <v>2010/12/1/8/A/0</v>
          </cell>
        </row>
        <row r="1052">
          <cell r="A1052" t="str">
            <v>1051</v>
          </cell>
          <cell r="B1052" t="str">
            <v>COC_8008</v>
          </cell>
          <cell r="C1052" t="str">
            <v>8008 - Federal Tax Amount</v>
          </cell>
          <cell r="D1052">
            <v>601.490474542735</v>
          </cell>
          <cell r="F1052" t="str">
            <v>CALC</v>
          </cell>
          <cell r="H1052" t="str">
            <v>8008</v>
          </cell>
          <cell r="J1052" t="str">
            <v>cap_exp</v>
          </cell>
          <cell r="K1052" t="str">
            <v>fed_tax_amt</v>
          </cell>
          <cell r="M1052" t="str">
            <v>2010/12/1/8/A/0</v>
          </cell>
        </row>
        <row r="1053">
          <cell r="A1053" t="str">
            <v>1052</v>
          </cell>
          <cell r="B1053" t="str">
            <v>COD_8008</v>
          </cell>
          <cell r="C1053" t="str">
            <v>8008 - Return on Debt Amount</v>
          </cell>
          <cell r="D1053">
            <v>437.19298990999999</v>
          </cell>
          <cell r="F1053" t="str">
            <v>CALC</v>
          </cell>
          <cell r="H1053" t="str">
            <v>8008</v>
          </cell>
          <cell r="J1053" t="str">
            <v>cap_exp</v>
          </cell>
          <cell r="K1053" t="str">
            <v>debt_ror_amt</v>
          </cell>
          <cell r="M1053" t="str">
            <v>2010/12/1/8/A/0</v>
          </cell>
        </row>
        <row r="1054">
          <cell r="A1054" t="str">
            <v>1053</v>
          </cell>
          <cell r="B1054" t="str">
            <v>COE_8008</v>
          </cell>
          <cell r="C1054" t="str">
            <v>8008 - Total Cap Exp Amount</v>
          </cell>
          <cell r="D1054">
            <v>8866.0772028892407</v>
          </cell>
          <cell r="F1054" t="str">
            <v>CALC</v>
          </cell>
          <cell r="H1054" t="str">
            <v>8008</v>
          </cell>
          <cell r="J1054" t="str">
            <v>cap_exp</v>
          </cell>
          <cell r="K1054" t="str">
            <v>total_amt</v>
          </cell>
          <cell r="M1054" t="str">
            <v>2010/12/1/8/A/0</v>
          </cell>
        </row>
        <row r="1055">
          <cell r="A1055" t="str">
            <v>1054</v>
          </cell>
          <cell r="B1055" t="str">
            <v>COF_8008</v>
          </cell>
          <cell r="C1055" t="str">
            <v>8008 - CP Allocation Factor</v>
          </cell>
          <cell r="D1055">
            <v>0.92307692299999999</v>
          </cell>
          <cell r="F1055" t="str">
            <v>CALC</v>
          </cell>
          <cell r="H1055" t="str">
            <v>8008</v>
          </cell>
          <cell r="J1055" t="str">
            <v>cap_exp</v>
          </cell>
          <cell r="K1055" t="str">
            <v>alloc_cp</v>
          </cell>
          <cell r="M1055" t="str">
            <v>2010/12/1/8/A/0</v>
          </cell>
        </row>
        <row r="1056">
          <cell r="A1056" t="str">
            <v>1055</v>
          </cell>
          <cell r="B1056" t="str">
            <v>COG_8008</v>
          </cell>
          <cell r="C1056" t="str">
            <v>8008 - GCP Allocation Factor</v>
          </cell>
          <cell r="D1056">
            <v>0</v>
          </cell>
          <cell r="F1056" t="str">
            <v>CALC</v>
          </cell>
          <cell r="H1056" t="str">
            <v>8008</v>
          </cell>
          <cell r="J1056" t="str">
            <v>cap_exp</v>
          </cell>
          <cell r="K1056" t="str">
            <v>alloc_gcp</v>
          </cell>
          <cell r="M1056" t="str">
            <v>2010/12/1/8/A/0</v>
          </cell>
        </row>
        <row r="1057">
          <cell r="A1057" t="str">
            <v>1056</v>
          </cell>
          <cell r="B1057" t="str">
            <v>COH_8008</v>
          </cell>
          <cell r="C1057" t="str">
            <v>8008 - Energy Allocation Factor</v>
          </cell>
          <cell r="D1057">
            <v>7.6923077000000006E-2</v>
          </cell>
          <cell r="F1057" t="str">
            <v>CALC</v>
          </cell>
          <cell r="H1057" t="str">
            <v>8008</v>
          </cell>
          <cell r="J1057" t="str">
            <v>cap_exp</v>
          </cell>
          <cell r="K1057" t="str">
            <v>alloc_engy</v>
          </cell>
          <cell r="M1057" t="str">
            <v>2010/12/1/8/A/0</v>
          </cell>
        </row>
        <row r="1058">
          <cell r="A1058" t="str">
            <v>1057</v>
          </cell>
          <cell r="B1058" t="str">
            <v>COI_8008</v>
          </cell>
          <cell r="C1058" t="str">
            <v>8008 - CP Allocation Cap Exp Amount</v>
          </cell>
          <cell r="D1058">
            <v>8184.0712635234404</v>
          </cell>
          <cell r="F1058" t="str">
            <v>CALC</v>
          </cell>
          <cell r="H1058" t="str">
            <v>8008</v>
          </cell>
          <cell r="J1058" t="str">
            <v>cap_exp</v>
          </cell>
          <cell r="K1058" t="str">
            <v>alloc_cp_amt</v>
          </cell>
          <cell r="M1058" t="str">
            <v>2010/12/1/8/A/0</v>
          </cell>
        </row>
        <row r="1059">
          <cell r="A1059" t="str">
            <v>1058</v>
          </cell>
          <cell r="B1059" t="str">
            <v>COJ_8008</v>
          </cell>
          <cell r="C1059" t="str">
            <v>8008 - GCP Allocation Cap Exp Amount</v>
          </cell>
          <cell r="D1059">
            <v>0</v>
          </cell>
          <cell r="F1059" t="str">
            <v>CALC</v>
          </cell>
          <cell r="H1059" t="str">
            <v>8008</v>
          </cell>
          <cell r="J1059" t="str">
            <v>cap_exp</v>
          </cell>
          <cell r="K1059" t="str">
            <v>alloc_gcp_amt</v>
          </cell>
          <cell r="M1059" t="str">
            <v>2010/12/1/8/A/0</v>
          </cell>
        </row>
        <row r="1060">
          <cell r="A1060" t="str">
            <v>1059</v>
          </cell>
          <cell r="B1060" t="str">
            <v>COK_8008</v>
          </cell>
          <cell r="C1060" t="str">
            <v>8008 - Energy Allocation Cap Exp Amount</v>
          </cell>
          <cell r="D1060">
            <v>682.00593936579298</v>
          </cell>
          <cell r="F1060" t="str">
            <v>CALC</v>
          </cell>
          <cell r="H1060" t="str">
            <v>8008</v>
          </cell>
          <cell r="J1060" t="str">
            <v>cap_exp</v>
          </cell>
          <cell r="K1060" t="str">
            <v>alloc_engy_amt</v>
          </cell>
          <cell r="M1060" t="str">
            <v>2010/12/1/8/A/0</v>
          </cell>
        </row>
        <row r="1061">
          <cell r="A1061" t="str">
            <v>1060</v>
          </cell>
          <cell r="B1061" t="str">
            <v>COL_8008</v>
          </cell>
          <cell r="C1061" t="str">
            <v>8008 - CP Jurisdictional Factor</v>
          </cell>
          <cell r="D1061">
            <v>0.98031049999999997</v>
          </cell>
          <cell r="F1061" t="str">
            <v>CALC</v>
          </cell>
          <cell r="H1061" t="str">
            <v>8008</v>
          </cell>
          <cell r="J1061" t="str">
            <v>cap_exp</v>
          </cell>
          <cell r="K1061" t="str">
            <v>juris_cp_factor</v>
          </cell>
          <cell r="M1061" t="str">
            <v>2010/12/1/8/A/0</v>
          </cell>
        </row>
        <row r="1062">
          <cell r="A1062" t="str">
            <v>1061</v>
          </cell>
          <cell r="B1062" t="str">
            <v>COM_8008</v>
          </cell>
          <cell r="C1062" t="str">
            <v>8008 - GCP Jurisdictional Factor</v>
          </cell>
          <cell r="D1062">
            <v>1</v>
          </cell>
          <cell r="F1062" t="str">
            <v>CALC</v>
          </cell>
          <cell r="H1062" t="str">
            <v>8008</v>
          </cell>
          <cell r="J1062" t="str">
            <v>cap_exp</v>
          </cell>
          <cell r="K1062" t="str">
            <v>juris_gcp_factor</v>
          </cell>
          <cell r="M1062" t="str">
            <v>2010/12/1/8/A/0</v>
          </cell>
        </row>
        <row r="1063">
          <cell r="A1063" t="str">
            <v>1062</v>
          </cell>
          <cell r="B1063" t="str">
            <v>CON_8008</v>
          </cell>
          <cell r="C1063" t="str">
            <v>8008 - Energy Jurisdictional Factor</v>
          </cell>
          <cell r="D1063">
            <v>0.980271</v>
          </cell>
          <cell r="F1063" t="str">
            <v>CALC</v>
          </cell>
          <cell r="H1063" t="str">
            <v>8008</v>
          </cell>
          <cell r="J1063" t="str">
            <v>cap_exp</v>
          </cell>
          <cell r="K1063" t="str">
            <v>juris_engy_factor</v>
          </cell>
          <cell r="M1063" t="str">
            <v>2010/12/1/8/A/0</v>
          </cell>
        </row>
        <row r="1064">
          <cell r="A1064" t="str">
            <v>1063</v>
          </cell>
          <cell r="B1064" t="str">
            <v>COO_8008</v>
          </cell>
          <cell r="C1064" t="str">
            <v>8008 - CP Jurisdictional Cap Exp Amount</v>
          </cell>
          <cell r="D1064">
            <v>8022.9309923803003</v>
          </cell>
          <cell r="F1064" t="str">
            <v>CALC</v>
          </cell>
          <cell r="H1064" t="str">
            <v>8008</v>
          </cell>
          <cell r="J1064" t="str">
            <v>cap_exp</v>
          </cell>
          <cell r="K1064" t="str">
            <v>juris_cp_amt</v>
          </cell>
          <cell r="M1064" t="str">
            <v>2010/12/1/8/A/0</v>
          </cell>
        </row>
        <row r="1065">
          <cell r="A1065" t="str">
            <v>1064</v>
          </cell>
          <cell r="B1065" t="str">
            <v>COP_8008</v>
          </cell>
          <cell r="C1065" t="str">
            <v>8008 - GCP Jurisdictional Cap Exp Amount</v>
          </cell>
          <cell r="D1065">
            <v>0</v>
          </cell>
          <cell r="F1065" t="str">
            <v>CALC</v>
          </cell>
          <cell r="H1065" t="str">
            <v>8008</v>
          </cell>
          <cell r="J1065" t="str">
            <v>cap_exp</v>
          </cell>
          <cell r="K1065" t="str">
            <v>juris_gcp_amt</v>
          </cell>
          <cell r="M1065" t="str">
            <v>2010/12/1/8/A/0</v>
          </cell>
        </row>
        <row r="1066">
          <cell r="A1066" t="str">
            <v>1065</v>
          </cell>
          <cell r="B1066" t="str">
            <v>COQ_8008</v>
          </cell>
          <cell r="C1066" t="str">
            <v>8008 - Energy Jurisdictional Cap Exp Amount</v>
          </cell>
          <cell r="D1066">
            <v>668.55064418804602</v>
          </cell>
          <cell r="F1066" t="str">
            <v>CALC</v>
          </cell>
          <cell r="H1066" t="str">
            <v>8008</v>
          </cell>
          <cell r="J1066" t="str">
            <v>cap_exp</v>
          </cell>
          <cell r="K1066" t="str">
            <v>juris_engy_amt</v>
          </cell>
          <cell r="M1066" t="str">
            <v>2010/12/1/8/A/0</v>
          </cell>
        </row>
        <row r="1067">
          <cell r="A1067" t="str">
            <v>1066</v>
          </cell>
          <cell r="B1067" t="str">
            <v>COR_8008</v>
          </cell>
          <cell r="C1067" t="str">
            <v>8008 - Total Jurisdictional Cap Exp Amount</v>
          </cell>
          <cell r="D1067">
            <v>8691.4816365683491</v>
          </cell>
          <cell r="F1067" t="str">
            <v>CALC</v>
          </cell>
          <cell r="H1067" t="str">
            <v>8008</v>
          </cell>
          <cell r="J1067" t="str">
            <v>cap_exp</v>
          </cell>
          <cell r="K1067" t="str">
            <v>total_juris_amt</v>
          </cell>
          <cell r="M1067" t="str">
            <v>2010/12/1/8/A/0</v>
          </cell>
        </row>
        <row r="1068">
          <cell r="A1068" t="str">
            <v>1067</v>
          </cell>
          <cell r="B1068" t="str">
            <v>CI1_8010</v>
          </cell>
          <cell r="C1068" t="str">
            <v>8010 - Depreciation Expense</v>
          </cell>
          <cell r="D1068">
            <v>176.69</v>
          </cell>
          <cell r="F1068" t="str">
            <v>CATS</v>
          </cell>
          <cell r="H1068" t="str">
            <v>8010</v>
          </cell>
          <cell r="I1068" t="str">
            <v>A</v>
          </cell>
          <cell r="J1068" t="str">
            <v>cap_exp</v>
          </cell>
          <cell r="K1068" t="str">
            <v>depr_exp</v>
          </cell>
          <cell r="M1068" t="str">
            <v>2010/12/1/8/A/0</v>
          </cell>
        </row>
        <row r="1069">
          <cell r="A1069" t="str">
            <v>1068</v>
          </cell>
          <cell r="B1069" t="str">
            <v>CI5_8010</v>
          </cell>
          <cell r="C1069" t="str">
            <v>8010 - End of Month CWIP Balance</v>
          </cell>
          <cell r="D1069">
            <v>0</v>
          </cell>
          <cell r="F1069" t="str">
            <v>CALC</v>
          </cell>
          <cell r="H1069" t="str">
            <v>8010</v>
          </cell>
          <cell r="J1069" t="str">
            <v>cap_exp</v>
          </cell>
          <cell r="K1069" t="str">
            <v>end_cwip_bal</v>
          </cell>
          <cell r="M1069" t="str">
            <v>2010/12/1/8/A/0</v>
          </cell>
        </row>
        <row r="1070">
          <cell r="A1070" t="str">
            <v>1069</v>
          </cell>
          <cell r="B1070" t="str">
            <v>CI7_8010</v>
          </cell>
          <cell r="C1070" t="str">
            <v>8010 - Plant Additions</v>
          </cell>
          <cell r="D1070">
            <v>0</v>
          </cell>
          <cell r="F1070" t="str">
            <v>CATS</v>
          </cell>
          <cell r="H1070" t="str">
            <v>8010</v>
          </cell>
          <cell r="I1070" t="str">
            <v>A</v>
          </cell>
          <cell r="J1070" t="str">
            <v>cap_exp</v>
          </cell>
          <cell r="K1070" t="str">
            <v>plt_add</v>
          </cell>
          <cell r="M1070" t="str">
            <v>2010/12/1/8/A/0</v>
          </cell>
        </row>
        <row r="1071">
          <cell r="A1071" t="str">
            <v>1070</v>
          </cell>
          <cell r="B1071" t="str">
            <v>CI8_8010</v>
          </cell>
          <cell r="C1071" t="str">
            <v>8010 - Retirements</v>
          </cell>
          <cell r="D1071">
            <v>0</v>
          </cell>
          <cell r="F1071" t="str">
            <v>CATS</v>
          </cell>
          <cell r="H1071" t="str">
            <v>8010</v>
          </cell>
          <cell r="I1071" t="str">
            <v>A</v>
          </cell>
          <cell r="J1071" t="str">
            <v>cap_exp</v>
          </cell>
          <cell r="K1071" t="str">
            <v>ret</v>
          </cell>
          <cell r="M1071" t="str">
            <v>2010/12/1/8/A/0</v>
          </cell>
        </row>
        <row r="1072">
          <cell r="A1072" t="str">
            <v>1071</v>
          </cell>
          <cell r="B1072" t="str">
            <v>CI9_8010</v>
          </cell>
          <cell r="C1072" t="str">
            <v>8010 - Plant Trans and Adjs</v>
          </cell>
          <cell r="D1072">
            <v>0</v>
          </cell>
          <cell r="F1072" t="str">
            <v>CATS</v>
          </cell>
          <cell r="H1072" t="str">
            <v>8010</v>
          </cell>
          <cell r="I1072" t="str">
            <v>A</v>
          </cell>
          <cell r="J1072" t="str">
            <v>cap_exp</v>
          </cell>
          <cell r="K1072" t="str">
            <v>plt_tradjs</v>
          </cell>
          <cell r="M1072" t="str">
            <v>2010/12/1/8/A/0</v>
          </cell>
        </row>
        <row r="1073">
          <cell r="A1073" t="str">
            <v>1072</v>
          </cell>
          <cell r="B1073" t="str">
            <v>CIA_8010</v>
          </cell>
          <cell r="C1073" t="str">
            <v>8010 - Reserve Removal Cost</v>
          </cell>
          <cell r="D1073">
            <v>0</v>
          </cell>
          <cell r="F1073" t="str">
            <v>CATS</v>
          </cell>
          <cell r="H1073" t="str">
            <v>8010</v>
          </cell>
          <cell r="I1073" t="str">
            <v>A</v>
          </cell>
          <cell r="J1073" t="str">
            <v>cap_exp</v>
          </cell>
          <cell r="K1073" t="str">
            <v>resv_rem_cost</v>
          </cell>
          <cell r="M1073" t="str">
            <v>2010/12/1/8/A/0</v>
          </cell>
        </row>
        <row r="1074">
          <cell r="A1074" t="str">
            <v>1073</v>
          </cell>
          <cell r="B1074" t="str">
            <v>CIB_8010</v>
          </cell>
          <cell r="C1074" t="str">
            <v>8010 - Reserve Salvage</v>
          </cell>
          <cell r="D1074">
            <v>0</v>
          </cell>
          <cell r="F1074" t="str">
            <v>CATS</v>
          </cell>
          <cell r="H1074" t="str">
            <v>8010</v>
          </cell>
          <cell r="I1074" t="str">
            <v>A</v>
          </cell>
          <cell r="J1074" t="str">
            <v>cap_exp</v>
          </cell>
          <cell r="K1074" t="str">
            <v>resv_salv</v>
          </cell>
          <cell r="M1074" t="str">
            <v>2010/12/1/8/A/0</v>
          </cell>
        </row>
        <row r="1075">
          <cell r="A1075" t="str">
            <v>1074</v>
          </cell>
          <cell r="B1075" t="str">
            <v>CIC_8010</v>
          </cell>
          <cell r="C1075" t="str">
            <v>8010 - Reserve Trans and Adjs</v>
          </cell>
          <cell r="D1075">
            <v>0</v>
          </cell>
          <cell r="F1075" t="str">
            <v>CATS</v>
          </cell>
          <cell r="H1075" t="str">
            <v>8010</v>
          </cell>
          <cell r="I1075" t="str">
            <v>A</v>
          </cell>
          <cell r="J1075" t="str">
            <v>cap_exp</v>
          </cell>
          <cell r="K1075" t="str">
            <v>resv_tradjs</v>
          </cell>
          <cell r="M1075" t="str">
            <v>2010/12/1/8/A/0</v>
          </cell>
        </row>
        <row r="1076">
          <cell r="A1076" t="str">
            <v>1075</v>
          </cell>
          <cell r="B1076" t="str">
            <v>CIP_8010</v>
          </cell>
          <cell r="C1076" t="str">
            <v>8010 - Beginning of Month Plant Balance</v>
          </cell>
          <cell r="D1076">
            <v>117793.83</v>
          </cell>
          <cell r="F1076" t="str">
            <v>PRIOR_JV</v>
          </cell>
          <cell r="H1076" t="str">
            <v>8010</v>
          </cell>
          <cell r="I1076" t="str">
            <v>P</v>
          </cell>
          <cell r="J1076" t="str">
            <v>cap_exp</v>
          </cell>
          <cell r="K1076" t="str">
            <v>beg_plant_bal</v>
          </cell>
          <cell r="M1076" t="str">
            <v>2010/12/1/8/A/0</v>
          </cell>
        </row>
        <row r="1077">
          <cell r="A1077" t="str">
            <v>1076</v>
          </cell>
          <cell r="B1077" t="str">
            <v>CIQ_8010</v>
          </cell>
          <cell r="C1077" t="str">
            <v>8010 - Beginning of Month Reserve Balance</v>
          </cell>
          <cell r="D1077">
            <v>50928.92</v>
          </cell>
          <cell r="F1077" t="str">
            <v>PRIOR_JV</v>
          </cell>
          <cell r="H1077" t="str">
            <v>8010</v>
          </cell>
          <cell r="I1077" t="str">
            <v>P</v>
          </cell>
          <cell r="J1077" t="str">
            <v>cap_exp</v>
          </cell>
          <cell r="K1077" t="str">
            <v>beg_resv_bal</v>
          </cell>
          <cell r="M1077" t="str">
            <v>2010/12/1/8/A/0</v>
          </cell>
        </row>
        <row r="1078">
          <cell r="A1078" t="str">
            <v>1077</v>
          </cell>
          <cell r="B1078" t="str">
            <v>CIR_8010</v>
          </cell>
          <cell r="C1078" t="str">
            <v>8010 - End of Month Plant Balance</v>
          </cell>
          <cell r="D1078">
            <v>117793.83</v>
          </cell>
          <cell r="F1078" t="str">
            <v>CALC</v>
          </cell>
          <cell r="H1078" t="str">
            <v>8010</v>
          </cell>
          <cell r="J1078" t="str">
            <v>cap_exp</v>
          </cell>
          <cell r="K1078" t="str">
            <v>end_plant_bal</v>
          </cell>
          <cell r="M1078" t="str">
            <v>2010/12/1/8/A/0</v>
          </cell>
        </row>
        <row r="1079">
          <cell r="A1079" t="str">
            <v>1078</v>
          </cell>
          <cell r="B1079" t="str">
            <v>CIS_8010</v>
          </cell>
          <cell r="C1079" t="str">
            <v>8010 - End of Month Reserve Balance</v>
          </cell>
          <cell r="D1079">
            <v>51105.61</v>
          </cell>
          <cell r="F1079" t="str">
            <v>CALC</v>
          </cell>
          <cell r="H1079" t="str">
            <v>8010</v>
          </cell>
          <cell r="J1079" t="str">
            <v>cap_exp</v>
          </cell>
          <cell r="K1079" t="str">
            <v>end_resv_bal</v>
          </cell>
          <cell r="M1079" t="str">
            <v>2010/12/1/8/A/0</v>
          </cell>
        </row>
        <row r="1080">
          <cell r="A1080" t="str">
            <v>1079</v>
          </cell>
          <cell r="B1080" t="str">
            <v>CO1_8010</v>
          </cell>
          <cell r="C1080" t="str">
            <v>8010 - Beginning of Month Net Book</v>
          </cell>
          <cell r="D1080">
            <v>66864.91</v>
          </cell>
          <cell r="F1080" t="str">
            <v>CALC</v>
          </cell>
          <cell r="H1080" t="str">
            <v>8010</v>
          </cell>
          <cell r="J1080" t="str">
            <v>cap_exp</v>
          </cell>
          <cell r="K1080" t="str">
            <v>beg_net_book</v>
          </cell>
          <cell r="M1080" t="str">
            <v>2010/12/1/8/A/0</v>
          </cell>
        </row>
        <row r="1081">
          <cell r="A1081" t="str">
            <v>1080</v>
          </cell>
          <cell r="B1081" t="str">
            <v>CO2_8010</v>
          </cell>
          <cell r="C1081" t="str">
            <v>8010 - End of Month Net Book</v>
          </cell>
          <cell r="D1081">
            <v>66688.22</v>
          </cell>
          <cell r="F1081" t="str">
            <v>CALC</v>
          </cell>
          <cell r="H1081" t="str">
            <v>8010</v>
          </cell>
          <cell r="J1081" t="str">
            <v>cap_exp</v>
          </cell>
          <cell r="K1081" t="str">
            <v>end_net_book</v>
          </cell>
          <cell r="M1081" t="str">
            <v>2010/12/1/8/A/0</v>
          </cell>
        </row>
        <row r="1082">
          <cell r="A1082" t="str">
            <v>1081</v>
          </cell>
          <cell r="B1082" t="str">
            <v>CO3_8010</v>
          </cell>
          <cell r="C1082" t="str">
            <v>8010 - Average Net Book</v>
          </cell>
          <cell r="D1082">
            <v>66776.565000000002</v>
          </cell>
          <cell r="F1082" t="str">
            <v>CALC</v>
          </cell>
          <cell r="H1082" t="str">
            <v>8010</v>
          </cell>
          <cell r="J1082" t="str">
            <v>cap_exp</v>
          </cell>
          <cell r="K1082" t="str">
            <v>avg_net_book</v>
          </cell>
          <cell r="M1082" t="str">
            <v>2010/12/1/8/A/0</v>
          </cell>
        </row>
        <row r="1083">
          <cell r="A1083" t="str">
            <v>1082</v>
          </cell>
          <cell r="B1083" t="str">
            <v>CO4_8010</v>
          </cell>
          <cell r="C1083" t="str">
            <v>8010 - Annual Equity Rate</v>
          </cell>
          <cell r="D1083">
            <v>4.7018999999999998E-2</v>
          </cell>
          <cell r="F1083" t="str">
            <v>CALC</v>
          </cell>
          <cell r="H1083" t="str">
            <v>8010</v>
          </cell>
          <cell r="J1083" t="str">
            <v>cap_exp</v>
          </cell>
          <cell r="K1083" t="str">
            <v>equity_ror</v>
          </cell>
          <cell r="M1083" t="str">
            <v>2010/12/1/8/A/0</v>
          </cell>
        </row>
        <row r="1084">
          <cell r="A1084" t="str">
            <v>1083</v>
          </cell>
          <cell r="B1084" t="str">
            <v>CO5_8010</v>
          </cell>
          <cell r="C1084" t="str">
            <v>8010 - Annual Debt Rate</v>
          </cell>
          <cell r="D1084">
            <v>1.9473000000000001E-2</v>
          </cell>
          <cell r="F1084" t="str">
            <v>CALC</v>
          </cell>
          <cell r="H1084" t="str">
            <v>8010</v>
          </cell>
          <cell r="J1084" t="str">
            <v>cap_exp</v>
          </cell>
          <cell r="K1084" t="str">
            <v>debt_ror</v>
          </cell>
          <cell r="M1084" t="str">
            <v>2010/12/1/8/A/0</v>
          </cell>
        </row>
        <row r="1085">
          <cell r="A1085" t="str">
            <v>1084</v>
          </cell>
          <cell r="B1085" t="str">
            <v>CO6_8010</v>
          </cell>
          <cell r="C1085" t="str">
            <v>8010 - State Tax Rate</v>
          </cell>
          <cell r="D1085">
            <v>5.5E-2</v>
          </cell>
          <cell r="F1085" t="str">
            <v>CALC</v>
          </cell>
          <cell r="H1085" t="str">
            <v>8010</v>
          </cell>
          <cell r="J1085" t="str">
            <v>cap_exp</v>
          </cell>
          <cell r="K1085" t="str">
            <v>state_tax_rate</v>
          </cell>
          <cell r="M1085" t="str">
            <v>2010/12/1/8/A/0</v>
          </cell>
        </row>
        <row r="1086">
          <cell r="A1086" t="str">
            <v>1085</v>
          </cell>
          <cell r="B1086" t="str">
            <v>CO7_8010</v>
          </cell>
          <cell r="C1086" t="str">
            <v>8010 - Federal Tax Rate</v>
          </cell>
          <cell r="D1086">
            <v>0.35</v>
          </cell>
          <cell r="F1086" t="str">
            <v>CALC</v>
          </cell>
          <cell r="H1086" t="str">
            <v>8010</v>
          </cell>
          <cell r="J1086" t="str">
            <v>cap_exp</v>
          </cell>
          <cell r="K1086" t="str">
            <v>fed_tax_rate</v>
          </cell>
          <cell r="M1086" t="str">
            <v>2010/12/1/8/A/0</v>
          </cell>
        </row>
        <row r="1087">
          <cell r="A1087" t="str">
            <v>1086</v>
          </cell>
          <cell r="B1087" t="str">
            <v>CO8_8010</v>
          </cell>
          <cell r="C1087" t="str">
            <v>8010 - Grossed State Tax Rate</v>
          </cell>
          <cell r="D1087">
            <v>5.8201058201058198E-2</v>
          </cell>
          <cell r="F1087" t="str">
            <v>CALC</v>
          </cell>
          <cell r="H1087" t="str">
            <v>8010</v>
          </cell>
          <cell r="J1087" t="str">
            <v>cap_exp</v>
          </cell>
          <cell r="K1087" t="str">
            <v>gross_state_tax_rate</v>
          </cell>
          <cell r="M1087" t="str">
            <v>2010/12/1/8/A/0</v>
          </cell>
        </row>
        <row r="1088">
          <cell r="A1088" t="str">
            <v>1087</v>
          </cell>
          <cell r="B1088" t="str">
            <v>CO9_8010</v>
          </cell>
          <cell r="C1088" t="str">
            <v>8010 - Grossed Federal Tax Rate</v>
          </cell>
          <cell r="D1088">
            <v>0.53846153846153799</v>
          </cell>
          <cell r="F1088" t="str">
            <v>CALC</v>
          </cell>
          <cell r="H1088" t="str">
            <v>8010</v>
          </cell>
          <cell r="J1088" t="str">
            <v>cap_exp</v>
          </cell>
          <cell r="K1088" t="str">
            <v>gross_fed_tax_rate</v>
          </cell>
          <cell r="M1088" t="str">
            <v>2010/12/1/8/A/0</v>
          </cell>
        </row>
        <row r="1089">
          <cell r="A1089" t="str">
            <v>1088</v>
          </cell>
          <cell r="B1089" t="str">
            <v>COA_8010</v>
          </cell>
          <cell r="C1089" t="str">
            <v>8010 - Return on Equity Amount</v>
          </cell>
          <cell r="D1089">
            <v>261.65061463950002</v>
          </cell>
          <cell r="F1089" t="str">
            <v>CALC</v>
          </cell>
          <cell r="H1089" t="str">
            <v>8010</v>
          </cell>
          <cell r="J1089" t="str">
            <v>cap_exp</v>
          </cell>
          <cell r="K1089" t="str">
            <v>equity_ror_amt</v>
          </cell>
          <cell r="M1089" t="str">
            <v>2010/12/1/8/A/0</v>
          </cell>
        </row>
        <row r="1090">
          <cell r="A1090" t="str">
            <v>1089</v>
          </cell>
          <cell r="B1090" t="str">
            <v>COB_8010</v>
          </cell>
          <cell r="C1090" t="str">
            <v>8010 - State Tax Amount</v>
          </cell>
          <cell r="D1090">
            <v>15.228342650976099</v>
          </cell>
          <cell r="F1090" t="str">
            <v>CALC</v>
          </cell>
          <cell r="H1090" t="str">
            <v>8010</v>
          </cell>
          <cell r="J1090" t="str">
            <v>cap_exp</v>
          </cell>
          <cell r="K1090" t="str">
            <v>state_tax_amt</v>
          </cell>
          <cell r="M1090" t="str">
            <v>2010/12/1/8/A/0</v>
          </cell>
        </row>
        <row r="1091">
          <cell r="A1091" t="str">
            <v>1090</v>
          </cell>
          <cell r="B1091" t="str">
            <v>COC_8010</v>
          </cell>
          <cell r="C1091" t="str">
            <v>8010 - Federal Tax Amount</v>
          </cell>
          <cell r="D1091">
            <v>149.08866931025599</v>
          </cell>
          <cell r="F1091" t="str">
            <v>CALC</v>
          </cell>
          <cell r="H1091" t="str">
            <v>8010</v>
          </cell>
          <cell r="J1091" t="str">
            <v>cap_exp</v>
          </cell>
          <cell r="K1091" t="str">
            <v>fed_tax_amt</v>
          </cell>
          <cell r="M1091" t="str">
            <v>2010/12/1/8/A/0</v>
          </cell>
        </row>
        <row r="1092">
          <cell r="A1092" t="str">
            <v>1091</v>
          </cell>
          <cell r="B1092" t="str">
            <v>COD_8010</v>
          </cell>
          <cell r="C1092" t="str">
            <v>8010 - Return on Debt Amount</v>
          </cell>
          <cell r="D1092">
            <v>108.36500968199999</v>
          </cell>
          <cell r="F1092" t="str">
            <v>CALC</v>
          </cell>
          <cell r="H1092" t="str">
            <v>8010</v>
          </cell>
          <cell r="J1092" t="str">
            <v>cap_exp</v>
          </cell>
          <cell r="K1092" t="str">
            <v>debt_ror_amt</v>
          </cell>
          <cell r="M1092" t="str">
            <v>2010/12/1/8/A/0</v>
          </cell>
        </row>
        <row r="1093">
          <cell r="A1093" t="str">
            <v>1092</v>
          </cell>
          <cell r="B1093" t="str">
            <v>COE_8010</v>
          </cell>
          <cell r="C1093" t="str">
            <v>8010 - Total Cap Exp Amount</v>
          </cell>
          <cell r="D1093">
            <v>711.02263628273204</v>
          </cell>
          <cell r="F1093" t="str">
            <v>CALC</v>
          </cell>
          <cell r="H1093" t="str">
            <v>8010</v>
          </cell>
          <cell r="J1093" t="str">
            <v>cap_exp</v>
          </cell>
          <cell r="K1093" t="str">
            <v>total_amt</v>
          </cell>
          <cell r="M1093" t="str">
            <v>2010/12/1/8/A/0</v>
          </cell>
        </row>
        <row r="1094">
          <cell r="A1094" t="str">
            <v>1093</v>
          </cell>
          <cell r="B1094" t="str">
            <v>COF_8010</v>
          </cell>
          <cell r="C1094" t="str">
            <v>8010 - CP Allocation Factor</v>
          </cell>
          <cell r="D1094">
            <v>0.92307692299999999</v>
          </cell>
          <cell r="F1094" t="str">
            <v>CALC</v>
          </cell>
          <cell r="H1094" t="str">
            <v>8010</v>
          </cell>
          <cell r="J1094" t="str">
            <v>cap_exp</v>
          </cell>
          <cell r="K1094" t="str">
            <v>alloc_cp</v>
          </cell>
          <cell r="M1094" t="str">
            <v>2010/12/1/8/A/0</v>
          </cell>
        </row>
        <row r="1095">
          <cell r="A1095" t="str">
            <v>1094</v>
          </cell>
          <cell r="B1095" t="str">
            <v>COG_8010</v>
          </cell>
          <cell r="C1095" t="str">
            <v>8010 - GCP Allocation Factor</v>
          </cell>
          <cell r="D1095">
            <v>0</v>
          </cell>
          <cell r="F1095" t="str">
            <v>CALC</v>
          </cell>
          <cell r="H1095" t="str">
            <v>8010</v>
          </cell>
          <cell r="J1095" t="str">
            <v>cap_exp</v>
          </cell>
          <cell r="K1095" t="str">
            <v>alloc_gcp</v>
          </cell>
          <cell r="M1095" t="str">
            <v>2010/12/1/8/A/0</v>
          </cell>
        </row>
        <row r="1096">
          <cell r="A1096" t="str">
            <v>1095</v>
          </cell>
          <cell r="B1096" t="str">
            <v>COH_8010</v>
          </cell>
          <cell r="C1096" t="str">
            <v>8010 - Energy Allocation Factor</v>
          </cell>
          <cell r="D1096">
            <v>7.6923077000000006E-2</v>
          </cell>
          <cell r="F1096" t="str">
            <v>CALC</v>
          </cell>
          <cell r="H1096" t="str">
            <v>8010</v>
          </cell>
          <cell r="J1096" t="str">
            <v>cap_exp</v>
          </cell>
          <cell r="K1096" t="str">
            <v>alloc_engy</v>
          </cell>
          <cell r="M1096" t="str">
            <v>2010/12/1/8/A/0</v>
          </cell>
        </row>
        <row r="1097">
          <cell r="A1097" t="str">
            <v>1096</v>
          </cell>
          <cell r="B1097" t="str">
            <v>COI_8010</v>
          </cell>
          <cell r="C1097" t="str">
            <v>8010 - CP Allocation Cap Exp Amount</v>
          </cell>
          <cell r="D1097">
            <v>656.32858728321196</v>
          </cell>
          <cell r="F1097" t="str">
            <v>CALC</v>
          </cell>
          <cell r="H1097" t="str">
            <v>8010</v>
          </cell>
          <cell r="J1097" t="str">
            <v>cap_exp</v>
          </cell>
          <cell r="K1097" t="str">
            <v>alloc_cp_amt</v>
          </cell>
          <cell r="M1097" t="str">
            <v>2010/12/1/8/A/0</v>
          </cell>
        </row>
        <row r="1098">
          <cell r="A1098" t="str">
            <v>1097</v>
          </cell>
          <cell r="B1098" t="str">
            <v>COJ_8010</v>
          </cell>
          <cell r="C1098" t="str">
            <v>8010 - GCP Allocation Cap Exp Amount</v>
          </cell>
          <cell r="D1098">
            <v>0</v>
          </cell>
          <cell r="F1098" t="str">
            <v>CALC</v>
          </cell>
          <cell r="H1098" t="str">
            <v>8010</v>
          </cell>
          <cell r="J1098" t="str">
            <v>cap_exp</v>
          </cell>
          <cell r="K1098" t="str">
            <v>alloc_gcp_amt</v>
          </cell>
          <cell r="M1098" t="str">
            <v>2010/12/1/8/A/0</v>
          </cell>
        </row>
        <row r="1099">
          <cell r="A1099" t="str">
            <v>1098</v>
          </cell>
          <cell r="B1099" t="str">
            <v>COK_8010</v>
          </cell>
          <cell r="C1099" t="str">
            <v>8010 - Energy Allocation Cap Exp Amount</v>
          </cell>
          <cell r="D1099">
            <v>54.694048999519602</v>
          </cell>
          <cell r="F1099" t="str">
            <v>CALC</v>
          </cell>
          <cell r="H1099" t="str">
            <v>8010</v>
          </cell>
          <cell r="J1099" t="str">
            <v>cap_exp</v>
          </cell>
          <cell r="K1099" t="str">
            <v>alloc_engy_amt</v>
          </cell>
          <cell r="M1099" t="str">
            <v>2010/12/1/8/A/0</v>
          </cell>
        </row>
        <row r="1100">
          <cell r="A1100" t="str">
            <v>1099</v>
          </cell>
          <cell r="B1100" t="str">
            <v>COL_8010</v>
          </cell>
          <cell r="C1100" t="str">
            <v>8010 - CP Jurisdictional Factor</v>
          </cell>
          <cell r="D1100">
            <v>0.98031049999999997</v>
          </cell>
          <cell r="F1100" t="str">
            <v>CALC</v>
          </cell>
          <cell r="H1100" t="str">
            <v>8010</v>
          </cell>
          <cell r="J1100" t="str">
            <v>cap_exp</v>
          </cell>
          <cell r="K1100" t="str">
            <v>juris_cp_factor</v>
          </cell>
          <cell r="M1100" t="str">
            <v>2010/12/1/8/A/0</v>
          </cell>
        </row>
        <row r="1101">
          <cell r="A1101" t="str">
            <v>1100</v>
          </cell>
          <cell r="B1101" t="str">
            <v>COM_8010</v>
          </cell>
          <cell r="C1101" t="str">
            <v>8010 - GCP Jurisdictional Factor</v>
          </cell>
          <cell r="D1101">
            <v>1</v>
          </cell>
          <cell r="F1101" t="str">
            <v>CALC</v>
          </cell>
          <cell r="H1101" t="str">
            <v>8010</v>
          </cell>
          <cell r="J1101" t="str">
            <v>cap_exp</v>
          </cell>
          <cell r="K1101" t="str">
            <v>juris_gcp_factor</v>
          </cell>
          <cell r="M1101" t="str">
            <v>2010/12/1/8/A/0</v>
          </cell>
        </row>
        <row r="1102">
          <cell r="A1102" t="str">
            <v>1101</v>
          </cell>
          <cell r="B1102" t="str">
            <v>CON_8010</v>
          </cell>
          <cell r="C1102" t="str">
            <v>8010 - Energy Jurisdictional Factor</v>
          </cell>
          <cell r="D1102">
            <v>0.980271</v>
          </cell>
          <cell r="F1102" t="str">
            <v>CALC</v>
          </cell>
          <cell r="H1102" t="str">
            <v>8010</v>
          </cell>
          <cell r="J1102" t="str">
            <v>cap_exp</v>
          </cell>
          <cell r="K1102" t="str">
            <v>juris_engy_factor</v>
          </cell>
          <cell r="M1102" t="str">
            <v>2010/12/1/8/A/0</v>
          </cell>
        </row>
        <row r="1103">
          <cell r="A1103" t="str">
            <v>1102</v>
          </cell>
          <cell r="B1103" t="str">
            <v>COO_8010</v>
          </cell>
          <cell r="C1103" t="str">
            <v>8010 - CP Jurisdictional Cap Exp Amount</v>
          </cell>
          <cell r="D1103">
            <v>643.4058055639</v>
          </cell>
          <cell r="F1103" t="str">
            <v>CALC</v>
          </cell>
          <cell r="H1103" t="str">
            <v>8010</v>
          </cell>
          <cell r="J1103" t="str">
            <v>cap_exp</v>
          </cell>
          <cell r="K1103" t="str">
            <v>juris_cp_amt</v>
          </cell>
          <cell r="M1103" t="str">
            <v>2010/12/1/8/A/0</v>
          </cell>
        </row>
        <row r="1104">
          <cell r="A1104" t="str">
            <v>1103</v>
          </cell>
          <cell r="B1104" t="str">
            <v>COP_8010</v>
          </cell>
          <cell r="C1104" t="str">
            <v>8010 - GCP Jurisdictional Cap Exp Amount</v>
          </cell>
          <cell r="D1104">
            <v>0</v>
          </cell>
          <cell r="F1104" t="str">
            <v>CALC</v>
          </cell>
          <cell r="H1104" t="str">
            <v>8010</v>
          </cell>
          <cell r="J1104" t="str">
            <v>cap_exp</v>
          </cell>
          <cell r="K1104" t="str">
            <v>juris_gcp_amt</v>
          </cell>
          <cell r="M1104" t="str">
            <v>2010/12/1/8/A/0</v>
          </cell>
        </row>
        <row r="1105">
          <cell r="A1105" t="str">
            <v>1104</v>
          </cell>
          <cell r="B1105" t="str">
            <v>COQ_8010</v>
          </cell>
          <cell r="C1105" t="str">
            <v>8010 - Energy Jurisdictional Cap Exp Amount</v>
          </cell>
          <cell r="D1105">
            <v>53.614990106808101</v>
          </cell>
          <cell r="F1105" t="str">
            <v>CALC</v>
          </cell>
          <cell r="H1105" t="str">
            <v>8010</v>
          </cell>
          <cell r="J1105" t="str">
            <v>cap_exp</v>
          </cell>
          <cell r="K1105" t="str">
            <v>juris_engy_amt</v>
          </cell>
          <cell r="M1105" t="str">
            <v>2010/12/1/8/A/0</v>
          </cell>
        </row>
        <row r="1106">
          <cell r="A1106" t="str">
            <v>1105</v>
          </cell>
          <cell r="B1106" t="str">
            <v>COR_8010</v>
          </cell>
          <cell r="C1106" t="str">
            <v>8010 - Total Jurisdictional Cap Exp Amount</v>
          </cell>
          <cell r="D1106">
            <v>697.02079567070803</v>
          </cell>
          <cell r="F1106" t="str">
            <v>CALC</v>
          </cell>
          <cell r="H1106" t="str">
            <v>8010</v>
          </cell>
          <cell r="J1106" t="str">
            <v>cap_exp</v>
          </cell>
          <cell r="K1106" t="str">
            <v>total_juris_amt</v>
          </cell>
          <cell r="M1106" t="str">
            <v>2010/12/1/8/A/0</v>
          </cell>
        </row>
        <row r="1107">
          <cell r="A1107" t="str">
            <v>1106</v>
          </cell>
          <cell r="B1107" t="str">
            <v>CI1_8012</v>
          </cell>
          <cell r="C1107" t="str">
            <v>8012 - Depreciation Expense</v>
          </cell>
          <cell r="D1107">
            <v>1632.33</v>
          </cell>
          <cell r="F1107" t="str">
            <v>CATS</v>
          </cell>
          <cell r="H1107" t="str">
            <v>8012</v>
          </cell>
          <cell r="I1107" t="str">
            <v>A</v>
          </cell>
          <cell r="J1107" t="str">
            <v>cap_exp</v>
          </cell>
          <cell r="K1107" t="str">
            <v>depr_exp</v>
          </cell>
          <cell r="M1107" t="str">
            <v>2010/12/1/8/A/0</v>
          </cell>
        </row>
        <row r="1108">
          <cell r="A1108" t="str">
            <v>1107</v>
          </cell>
          <cell r="B1108" t="str">
            <v>CI5_8012</v>
          </cell>
          <cell r="C1108" t="str">
            <v>8012 - End of Month CWIP Balance</v>
          </cell>
          <cell r="D1108">
            <v>0</v>
          </cell>
          <cell r="F1108" t="str">
            <v>CALC</v>
          </cell>
          <cell r="H1108" t="str">
            <v>8012</v>
          </cell>
          <cell r="J1108" t="str">
            <v>cap_exp</v>
          </cell>
          <cell r="K1108" t="str">
            <v>end_cwip_bal</v>
          </cell>
          <cell r="M1108" t="str">
            <v>2010/12/1/8/A/0</v>
          </cell>
        </row>
        <row r="1109">
          <cell r="A1109" t="str">
            <v>1108</v>
          </cell>
          <cell r="B1109" t="str">
            <v>CI7_8012</v>
          </cell>
          <cell r="C1109" t="str">
            <v>8012 - Plant Additions</v>
          </cell>
          <cell r="D1109">
            <v>0</v>
          </cell>
          <cell r="F1109" t="str">
            <v>CATS</v>
          </cell>
          <cell r="H1109" t="str">
            <v>8012</v>
          </cell>
          <cell r="I1109" t="str">
            <v>A</v>
          </cell>
          <cell r="J1109" t="str">
            <v>cap_exp</v>
          </cell>
          <cell r="K1109" t="str">
            <v>plt_add</v>
          </cell>
          <cell r="M1109" t="str">
            <v>2010/12/1/8/A/0</v>
          </cell>
        </row>
        <row r="1110">
          <cell r="A1110" t="str">
            <v>1109</v>
          </cell>
          <cell r="B1110" t="str">
            <v>CI8_8012</v>
          </cell>
          <cell r="C1110" t="str">
            <v>8012 - Retirements</v>
          </cell>
          <cell r="D1110">
            <v>0</v>
          </cell>
          <cell r="F1110" t="str">
            <v>CATS</v>
          </cell>
          <cell r="H1110" t="str">
            <v>8012</v>
          </cell>
          <cell r="I1110" t="str">
            <v>A</v>
          </cell>
          <cell r="J1110" t="str">
            <v>cap_exp</v>
          </cell>
          <cell r="K1110" t="str">
            <v>ret</v>
          </cell>
          <cell r="M1110" t="str">
            <v>2010/12/1/8/A/0</v>
          </cell>
        </row>
        <row r="1111">
          <cell r="A1111" t="str">
            <v>1110</v>
          </cell>
          <cell r="B1111" t="str">
            <v>CI9_8012</v>
          </cell>
          <cell r="C1111" t="str">
            <v>8012 - Plant Trans and Adjs</v>
          </cell>
          <cell r="D1111">
            <v>0</v>
          </cell>
          <cell r="F1111" t="str">
            <v>CATS</v>
          </cell>
          <cell r="H1111" t="str">
            <v>8012</v>
          </cell>
          <cell r="I1111" t="str">
            <v>A</v>
          </cell>
          <cell r="J1111" t="str">
            <v>cap_exp</v>
          </cell>
          <cell r="K1111" t="str">
            <v>plt_tradjs</v>
          </cell>
          <cell r="M1111" t="str">
            <v>2010/12/1/8/A/0</v>
          </cell>
        </row>
        <row r="1112">
          <cell r="A1112" t="str">
            <v>1111</v>
          </cell>
          <cell r="B1112" t="str">
            <v>CIA_8012</v>
          </cell>
          <cell r="C1112" t="str">
            <v>8012 - Reserve Removal Cost</v>
          </cell>
          <cell r="D1112">
            <v>0</v>
          </cell>
          <cell r="F1112" t="str">
            <v>CATS</v>
          </cell>
          <cell r="H1112" t="str">
            <v>8012</v>
          </cell>
          <cell r="I1112" t="str">
            <v>A</v>
          </cell>
          <cell r="J1112" t="str">
            <v>cap_exp</v>
          </cell>
          <cell r="K1112" t="str">
            <v>resv_rem_cost</v>
          </cell>
          <cell r="M1112" t="str">
            <v>2010/12/1/8/A/0</v>
          </cell>
        </row>
        <row r="1113">
          <cell r="A1113" t="str">
            <v>1112</v>
          </cell>
          <cell r="B1113" t="str">
            <v>CIB_8012</v>
          </cell>
          <cell r="C1113" t="str">
            <v>8012 - Reserve Salvage</v>
          </cell>
          <cell r="D1113">
            <v>0</v>
          </cell>
          <cell r="F1113" t="str">
            <v>CATS</v>
          </cell>
          <cell r="H1113" t="str">
            <v>8012</v>
          </cell>
          <cell r="I1113" t="str">
            <v>A</v>
          </cell>
          <cell r="J1113" t="str">
            <v>cap_exp</v>
          </cell>
          <cell r="K1113" t="str">
            <v>resv_salv</v>
          </cell>
          <cell r="M1113" t="str">
            <v>2010/12/1/8/A/0</v>
          </cell>
        </row>
        <row r="1114">
          <cell r="A1114" t="str">
            <v>1113</v>
          </cell>
          <cell r="B1114" t="str">
            <v>CIC_8012</v>
          </cell>
          <cell r="C1114" t="str">
            <v>8012 - Reserve Trans and Adjs</v>
          </cell>
          <cell r="D1114">
            <v>0</v>
          </cell>
          <cell r="F1114" t="str">
            <v>CATS</v>
          </cell>
          <cell r="H1114" t="str">
            <v>8012</v>
          </cell>
          <cell r="I1114" t="str">
            <v>A</v>
          </cell>
          <cell r="J1114" t="str">
            <v>cap_exp</v>
          </cell>
          <cell r="K1114" t="str">
            <v>resv_tradjs</v>
          </cell>
          <cell r="M1114" t="str">
            <v>2010/12/1/8/A/0</v>
          </cell>
        </row>
        <row r="1115">
          <cell r="A1115" t="str">
            <v>1114</v>
          </cell>
          <cell r="B1115" t="str">
            <v>CIP_8012</v>
          </cell>
          <cell r="C1115" t="str">
            <v>8012 - Beginning of Month Plant Balance</v>
          </cell>
          <cell r="D1115">
            <v>864260.42</v>
          </cell>
          <cell r="F1115" t="str">
            <v>PRIOR_JV</v>
          </cell>
          <cell r="H1115" t="str">
            <v>8012</v>
          </cell>
          <cell r="I1115" t="str">
            <v>P</v>
          </cell>
          <cell r="J1115" t="str">
            <v>cap_exp</v>
          </cell>
          <cell r="K1115" t="str">
            <v>beg_plant_bal</v>
          </cell>
          <cell r="M1115" t="str">
            <v>2010/12/1/8/A/0</v>
          </cell>
        </row>
        <row r="1116">
          <cell r="A1116" t="str">
            <v>1115</v>
          </cell>
          <cell r="B1116" t="str">
            <v>CIQ_8012</v>
          </cell>
          <cell r="C1116" t="str">
            <v>8012 - Beginning of Month Reserve Balance</v>
          </cell>
          <cell r="D1116">
            <v>459992.27</v>
          </cell>
          <cell r="F1116" t="str">
            <v>PRIOR_JV</v>
          </cell>
          <cell r="H1116" t="str">
            <v>8012</v>
          </cell>
          <cell r="I1116" t="str">
            <v>P</v>
          </cell>
          <cell r="J1116" t="str">
            <v>cap_exp</v>
          </cell>
          <cell r="K1116" t="str">
            <v>beg_resv_bal</v>
          </cell>
          <cell r="M1116" t="str">
            <v>2010/12/1/8/A/0</v>
          </cell>
        </row>
        <row r="1117">
          <cell r="A1117" t="str">
            <v>1116</v>
          </cell>
          <cell r="B1117" t="str">
            <v>CIR_8012</v>
          </cell>
          <cell r="C1117" t="str">
            <v>8012 - End of Month Plant Balance</v>
          </cell>
          <cell r="D1117">
            <v>864260.42</v>
          </cell>
          <cell r="F1117" t="str">
            <v>CALC</v>
          </cell>
          <cell r="H1117" t="str">
            <v>8012</v>
          </cell>
          <cell r="J1117" t="str">
            <v>cap_exp</v>
          </cell>
          <cell r="K1117" t="str">
            <v>end_plant_bal</v>
          </cell>
          <cell r="M1117" t="str">
            <v>2010/12/1/8/A/0</v>
          </cell>
        </row>
        <row r="1118">
          <cell r="A1118" t="str">
            <v>1117</v>
          </cell>
          <cell r="B1118" t="str">
            <v>CIS_8012</v>
          </cell>
          <cell r="C1118" t="str">
            <v>8012 - End of Month Reserve Balance</v>
          </cell>
          <cell r="D1118">
            <v>461624.6</v>
          </cell>
          <cell r="F1118" t="str">
            <v>CALC</v>
          </cell>
          <cell r="H1118" t="str">
            <v>8012</v>
          </cell>
          <cell r="J1118" t="str">
            <v>cap_exp</v>
          </cell>
          <cell r="K1118" t="str">
            <v>end_resv_bal</v>
          </cell>
          <cell r="M1118" t="str">
            <v>2010/12/1/8/A/0</v>
          </cell>
        </row>
        <row r="1119">
          <cell r="A1119" t="str">
            <v>1118</v>
          </cell>
          <cell r="B1119" t="str">
            <v>CO1_8012</v>
          </cell>
          <cell r="C1119" t="str">
            <v>8012 - Beginning of Month Net Book</v>
          </cell>
          <cell r="D1119">
            <v>404268.15</v>
          </cell>
          <cell r="F1119" t="str">
            <v>CALC</v>
          </cell>
          <cell r="H1119" t="str">
            <v>8012</v>
          </cell>
          <cell r="J1119" t="str">
            <v>cap_exp</v>
          </cell>
          <cell r="K1119" t="str">
            <v>beg_net_book</v>
          </cell>
          <cell r="M1119" t="str">
            <v>2010/12/1/8/A/0</v>
          </cell>
        </row>
        <row r="1120">
          <cell r="A1120" t="str">
            <v>1119</v>
          </cell>
          <cell r="B1120" t="str">
            <v>CO2_8012</v>
          </cell>
          <cell r="C1120" t="str">
            <v>8012 - End of Month Net Book</v>
          </cell>
          <cell r="D1120">
            <v>402635.82</v>
          </cell>
          <cell r="F1120" t="str">
            <v>CALC</v>
          </cell>
          <cell r="H1120" t="str">
            <v>8012</v>
          </cell>
          <cell r="J1120" t="str">
            <v>cap_exp</v>
          </cell>
          <cell r="K1120" t="str">
            <v>end_net_book</v>
          </cell>
          <cell r="M1120" t="str">
            <v>2010/12/1/8/A/0</v>
          </cell>
        </row>
        <row r="1121">
          <cell r="A1121" t="str">
            <v>1120</v>
          </cell>
          <cell r="B1121" t="str">
            <v>CO3_8012</v>
          </cell>
          <cell r="C1121" t="str">
            <v>8012 - Average Net Book</v>
          </cell>
          <cell r="D1121">
            <v>403451.98499999999</v>
          </cell>
          <cell r="F1121" t="str">
            <v>CALC</v>
          </cell>
          <cell r="H1121" t="str">
            <v>8012</v>
          </cell>
          <cell r="J1121" t="str">
            <v>cap_exp</v>
          </cell>
          <cell r="K1121" t="str">
            <v>avg_net_book</v>
          </cell>
          <cell r="M1121" t="str">
            <v>2010/12/1/8/A/0</v>
          </cell>
        </row>
        <row r="1122">
          <cell r="A1122" t="str">
            <v>1121</v>
          </cell>
          <cell r="B1122" t="str">
            <v>CO4_8012</v>
          </cell>
          <cell r="C1122" t="str">
            <v>8012 - Annual Equity Rate</v>
          </cell>
          <cell r="D1122">
            <v>4.7018999999999998E-2</v>
          </cell>
          <cell r="F1122" t="str">
            <v>CALC</v>
          </cell>
          <cell r="H1122" t="str">
            <v>8012</v>
          </cell>
          <cell r="J1122" t="str">
            <v>cap_exp</v>
          </cell>
          <cell r="K1122" t="str">
            <v>equity_ror</v>
          </cell>
          <cell r="M1122" t="str">
            <v>2010/12/1/8/A/0</v>
          </cell>
        </row>
        <row r="1123">
          <cell r="A1123" t="str">
            <v>1122</v>
          </cell>
          <cell r="B1123" t="str">
            <v>CO5_8012</v>
          </cell>
          <cell r="C1123" t="str">
            <v>8012 - Annual Debt Rate</v>
          </cell>
          <cell r="D1123">
            <v>1.9473000000000001E-2</v>
          </cell>
          <cell r="F1123" t="str">
            <v>CALC</v>
          </cell>
          <cell r="H1123" t="str">
            <v>8012</v>
          </cell>
          <cell r="J1123" t="str">
            <v>cap_exp</v>
          </cell>
          <cell r="K1123" t="str">
            <v>debt_ror</v>
          </cell>
          <cell r="M1123" t="str">
            <v>2010/12/1/8/A/0</v>
          </cell>
        </row>
        <row r="1124">
          <cell r="A1124" t="str">
            <v>1123</v>
          </cell>
          <cell r="B1124" t="str">
            <v>CO6_8012</v>
          </cell>
          <cell r="C1124" t="str">
            <v>8012 - State Tax Rate</v>
          </cell>
          <cell r="D1124">
            <v>5.5E-2</v>
          </cell>
          <cell r="F1124" t="str">
            <v>CALC</v>
          </cell>
          <cell r="H1124" t="str">
            <v>8012</v>
          </cell>
          <cell r="J1124" t="str">
            <v>cap_exp</v>
          </cell>
          <cell r="K1124" t="str">
            <v>state_tax_rate</v>
          </cell>
          <cell r="M1124" t="str">
            <v>2010/12/1/8/A/0</v>
          </cell>
        </row>
        <row r="1125">
          <cell r="A1125" t="str">
            <v>1124</v>
          </cell>
          <cell r="B1125" t="str">
            <v>CO7_8012</v>
          </cell>
          <cell r="C1125" t="str">
            <v>8012 - Federal Tax Rate</v>
          </cell>
          <cell r="D1125">
            <v>0.35</v>
          </cell>
          <cell r="F1125" t="str">
            <v>CALC</v>
          </cell>
          <cell r="H1125" t="str">
            <v>8012</v>
          </cell>
          <cell r="J1125" t="str">
            <v>cap_exp</v>
          </cell>
          <cell r="K1125" t="str">
            <v>fed_tax_rate</v>
          </cell>
          <cell r="M1125" t="str">
            <v>2010/12/1/8/A/0</v>
          </cell>
        </row>
        <row r="1126">
          <cell r="A1126" t="str">
            <v>1125</v>
          </cell>
          <cell r="B1126" t="str">
            <v>CO8_8012</v>
          </cell>
          <cell r="C1126" t="str">
            <v>8012 - Grossed State Tax Rate</v>
          </cell>
          <cell r="D1126">
            <v>5.8201058201058198E-2</v>
          </cell>
          <cell r="F1126" t="str">
            <v>CALC</v>
          </cell>
          <cell r="H1126" t="str">
            <v>8012</v>
          </cell>
          <cell r="J1126" t="str">
            <v>cap_exp</v>
          </cell>
          <cell r="K1126" t="str">
            <v>gross_state_tax_rate</v>
          </cell>
          <cell r="M1126" t="str">
            <v>2010/12/1/8/A/0</v>
          </cell>
        </row>
        <row r="1127">
          <cell r="A1127" t="str">
            <v>1126</v>
          </cell>
          <cell r="B1127" t="str">
            <v>CO9_8012</v>
          </cell>
          <cell r="C1127" t="str">
            <v>8012 - Grossed Federal Tax Rate</v>
          </cell>
          <cell r="D1127">
            <v>0.53846153846153799</v>
          </cell>
          <cell r="F1127" t="str">
            <v>CALC</v>
          </cell>
          <cell r="H1127" t="str">
            <v>8012</v>
          </cell>
          <cell r="J1127" t="str">
            <v>cap_exp</v>
          </cell>
          <cell r="K1127" t="str">
            <v>gross_fed_tax_rate</v>
          </cell>
          <cell r="M1127" t="str">
            <v>2010/12/1/8/A/0</v>
          </cell>
        </row>
        <row r="1128">
          <cell r="A1128" t="str">
            <v>1127</v>
          </cell>
          <cell r="B1128" t="str">
            <v>COA_8012</v>
          </cell>
          <cell r="C1128" t="str">
            <v>8012 - Return on Equity Amount</v>
          </cell>
          <cell r="D1128">
            <v>1580.8459128254999</v>
          </cell>
          <cell r="F1128" t="str">
            <v>CALC</v>
          </cell>
          <cell r="H1128" t="str">
            <v>8012</v>
          </cell>
          <cell r="J1128" t="str">
            <v>cap_exp</v>
          </cell>
          <cell r="K1128" t="str">
            <v>equity_ror_amt</v>
          </cell>
          <cell r="M1128" t="str">
            <v>2010/12/1/8/A/0</v>
          </cell>
        </row>
        <row r="1129">
          <cell r="A1129" t="str">
            <v>1128</v>
          </cell>
          <cell r="B1129" t="str">
            <v>COB_8012</v>
          </cell>
          <cell r="C1129" t="str">
            <v>8012 - State Tax Amount</v>
          </cell>
          <cell r="D1129">
            <v>92.006904979261904</v>
          </cell>
          <cell r="F1129" t="str">
            <v>CALC</v>
          </cell>
          <cell r="H1129" t="str">
            <v>8012</v>
          </cell>
          <cell r="J1129" t="str">
            <v>cap_exp</v>
          </cell>
          <cell r="K1129" t="str">
            <v>state_tax_amt</v>
          </cell>
          <cell r="M1129" t="str">
            <v>2010/12/1/8/A/0</v>
          </cell>
        </row>
        <row r="1130">
          <cell r="A1130" t="str">
            <v>1129</v>
          </cell>
          <cell r="B1130" t="str">
            <v>COC_8012</v>
          </cell>
          <cell r="C1130" t="str">
            <v>8012 - Federal Tax Amount</v>
          </cell>
          <cell r="D1130">
            <v>900.76690189487101</v>
          </cell>
          <cell r="F1130" t="str">
            <v>CALC</v>
          </cell>
          <cell r="H1130" t="str">
            <v>8012</v>
          </cell>
          <cell r="J1130" t="str">
            <v>cap_exp</v>
          </cell>
          <cell r="K1130" t="str">
            <v>fed_tax_amt</v>
          </cell>
          <cell r="M1130" t="str">
            <v>2010/12/1/8/A/0</v>
          </cell>
        </row>
        <row r="1131">
          <cell r="A1131" t="str">
            <v>1130</v>
          </cell>
          <cell r="B1131" t="str">
            <v>COD_8012</v>
          </cell>
          <cell r="C1131" t="str">
            <v>8012 - Return on Debt Amount</v>
          </cell>
          <cell r="D1131">
            <v>654.72188125800005</v>
          </cell>
          <cell r="F1131" t="str">
            <v>CALC</v>
          </cell>
          <cell r="H1131" t="str">
            <v>8012</v>
          </cell>
          <cell r="J1131" t="str">
            <v>cap_exp</v>
          </cell>
          <cell r="K1131" t="str">
            <v>debt_ror_amt</v>
          </cell>
          <cell r="M1131" t="str">
            <v>2010/12/1/8/A/0</v>
          </cell>
        </row>
        <row r="1132">
          <cell r="A1132" t="str">
            <v>1131</v>
          </cell>
          <cell r="B1132" t="str">
            <v>COE_8012</v>
          </cell>
          <cell r="C1132" t="str">
            <v>8012 - Total Cap Exp Amount</v>
          </cell>
          <cell r="D1132">
            <v>4860.6716009576303</v>
          </cell>
          <cell r="F1132" t="str">
            <v>CALC</v>
          </cell>
          <cell r="H1132" t="str">
            <v>8012</v>
          </cell>
          <cell r="J1132" t="str">
            <v>cap_exp</v>
          </cell>
          <cell r="K1132" t="str">
            <v>total_amt</v>
          </cell>
          <cell r="M1132" t="str">
            <v>2010/12/1/8/A/0</v>
          </cell>
        </row>
        <row r="1133">
          <cell r="A1133" t="str">
            <v>1132</v>
          </cell>
          <cell r="B1133" t="str">
            <v>COF_8012</v>
          </cell>
          <cell r="C1133" t="str">
            <v>8012 - CP Allocation Factor</v>
          </cell>
          <cell r="D1133">
            <v>0.92307692299999999</v>
          </cell>
          <cell r="F1133" t="str">
            <v>CALC</v>
          </cell>
          <cell r="H1133" t="str">
            <v>8012</v>
          </cell>
          <cell r="J1133" t="str">
            <v>cap_exp</v>
          </cell>
          <cell r="K1133" t="str">
            <v>alloc_cp</v>
          </cell>
          <cell r="M1133" t="str">
            <v>2010/12/1/8/A/0</v>
          </cell>
        </row>
        <row r="1134">
          <cell r="A1134" t="str">
            <v>1133</v>
          </cell>
          <cell r="B1134" t="str">
            <v>COG_8012</v>
          </cell>
          <cell r="C1134" t="str">
            <v>8012 - GCP Allocation Factor</v>
          </cell>
          <cell r="D1134">
            <v>0</v>
          </cell>
          <cell r="F1134" t="str">
            <v>CALC</v>
          </cell>
          <cell r="H1134" t="str">
            <v>8012</v>
          </cell>
          <cell r="J1134" t="str">
            <v>cap_exp</v>
          </cell>
          <cell r="K1134" t="str">
            <v>alloc_gcp</v>
          </cell>
          <cell r="M1134" t="str">
            <v>2010/12/1/8/A/0</v>
          </cell>
        </row>
        <row r="1135">
          <cell r="A1135" t="str">
            <v>1134</v>
          </cell>
          <cell r="B1135" t="str">
            <v>COH_8012</v>
          </cell>
          <cell r="C1135" t="str">
            <v>8012 - Energy Allocation Factor</v>
          </cell>
          <cell r="D1135">
            <v>7.6923077000000006E-2</v>
          </cell>
          <cell r="F1135" t="str">
            <v>CALC</v>
          </cell>
          <cell r="H1135" t="str">
            <v>8012</v>
          </cell>
          <cell r="J1135" t="str">
            <v>cap_exp</v>
          </cell>
          <cell r="K1135" t="str">
            <v>alloc_engy</v>
          </cell>
          <cell r="M1135" t="str">
            <v>2010/12/1/8/A/0</v>
          </cell>
        </row>
        <row r="1136">
          <cell r="A1136" t="str">
            <v>1135</v>
          </cell>
          <cell r="B1136" t="str">
            <v>COI_8012</v>
          </cell>
          <cell r="C1136" t="str">
            <v>8012 - CP Allocation Cap Exp Amount</v>
          </cell>
          <cell r="D1136">
            <v>4486.7737851254496</v>
          </cell>
          <cell r="F1136" t="str">
            <v>CALC</v>
          </cell>
          <cell r="H1136" t="str">
            <v>8012</v>
          </cell>
          <cell r="J1136" t="str">
            <v>cap_exp</v>
          </cell>
          <cell r="K1136" t="str">
            <v>alloc_cp_amt</v>
          </cell>
          <cell r="M1136" t="str">
            <v>2010/12/1/8/A/0</v>
          </cell>
        </row>
        <row r="1137">
          <cell r="A1137" t="str">
            <v>1136</v>
          </cell>
          <cell r="B1137" t="str">
            <v>COJ_8012</v>
          </cell>
          <cell r="C1137" t="str">
            <v>8012 - GCP Allocation Cap Exp Amount</v>
          </cell>
          <cell r="D1137">
            <v>0</v>
          </cell>
          <cell r="F1137" t="str">
            <v>CALC</v>
          </cell>
          <cell r="H1137" t="str">
            <v>8012</v>
          </cell>
          <cell r="J1137" t="str">
            <v>cap_exp</v>
          </cell>
          <cell r="K1137" t="str">
            <v>alloc_gcp_amt</v>
          </cell>
          <cell r="M1137" t="str">
            <v>2010/12/1/8/A/0</v>
          </cell>
        </row>
        <row r="1138">
          <cell r="A1138" t="str">
            <v>1137</v>
          </cell>
          <cell r="B1138" t="str">
            <v>COK_8012</v>
          </cell>
          <cell r="C1138" t="str">
            <v>8012 - Energy Allocation Cap Exp Amount</v>
          </cell>
          <cell r="D1138">
            <v>373.897815832177</v>
          </cell>
          <cell r="F1138" t="str">
            <v>CALC</v>
          </cell>
          <cell r="H1138" t="str">
            <v>8012</v>
          </cell>
          <cell r="J1138" t="str">
            <v>cap_exp</v>
          </cell>
          <cell r="K1138" t="str">
            <v>alloc_engy_amt</v>
          </cell>
          <cell r="M1138" t="str">
            <v>2010/12/1/8/A/0</v>
          </cell>
        </row>
        <row r="1139">
          <cell r="A1139" t="str">
            <v>1138</v>
          </cell>
          <cell r="B1139" t="str">
            <v>COL_8012</v>
          </cell>
          <cell r="C1139" t="str">
            <v>8012 - CP Jurisdictional Factor</v>
          </cell>
          <cell r="D1139">
            <v>0.98031049999999997</v>
          </cell>
          <cell r="F1139" t="str">
            <v>CALC</v>
          </cell>
          <cell r="H1139" t="str">
            <v>8012</v>
          </cell>
          <cell r="J1139" t="str">
            <v>cap_exp</v>
          </cell>
          <cell r="K1139" t="str">
            <v>juris_cp_factor</v>
          </cell>
          <cell r="M1139" t="str">
            <v>2010/12/1/8/A/0</v>
          </cell>
        </row>
        <row r="1140">
          <cell r="A1140" t="str">
            <v>1139</v>
          </cell>
          <cell r="B1140" t="str">
            <v>COM_8012</v>
          </cell>
          <cell r="C1140" t="str">
            <v>8012 - GCP Jurisdictional Factor</v>
          </cell>
          <cell r="D1140">
            <v>1</v>
          </cell>
          <cell r="F1140" t="str">
            <v>CALC</v>
          </cell>
          <cell r="H1140" t="str">
            <v>8012</v>
          </cell>
          <cell r="J1140" t="str">
            <v>cap_exp</v>
          </cell>
          <cell r="K1140" t="str">
            <v>juris_gcp_factor</v>
          </cell>
          <cell r="M1140" t="str">
            <v>2010/12/1/8/A/0</v>
          </cell>
        </row>
        <row r="1141">
          <cell r="A1141" t="str">
            <v>1140</v>
          </cell>
          <cell r="B1141" t="str">
            <v>CON_8012</v>
          </cell>
          <cell r="C1141" t="str">
            <v>8012 - Energy Jurisdictional Factor</v>
          </cell>
          <cell r="D1141">
            <v>0.980271</v>
          </cell>
          <cell r="F1141" t="str">
            <v>CALC</v>
          </cell>
          <cell r="H1141" t="str">
            <v>8012</v>
          </cell>
          <cell r="J1141" t="str">
            <v>cap_exp</v>
          </cell>
          <cell r="K1141" t="str">
            <v>juris_engy_factor</v>
          </cell>
          <cell r="M1141" t="str">
            <v>2010/12/1/8/A/0</v>
          </cell>
        </row>
        <row r="1142">
          <cell r="A1142" t="str">
            <v>1141</v>
          </cell>
          <cell r="B1142" t="str">
            <v>COO_8012</v>
          </cell>
          <cell r="C1142" t="str">
            <v>8012 - CP Jurisdictional Cap Exp Amount</v>
          </cell>
          <cell r="D1142">
            <v>4398.4314526832204</v>
          </cell>
          <cell r="F1142" t="str">
            <v>CALC</v>
          </cell>
          <cell r="H1142" t="str">
            <v>8012</v>
          </cell>
          <cell r="J1142" t="str">
            <v>cap_exp</v>
          </cell>
          <cell r="K1142" t="str">
            <v>juris_cp_amt</v>
          </cell>
          <cell r="M1142" t="str">
            <v>2010/12/1/8/A/0</v>
          </cell>
        </row>
        <row r="1143">
          <cell r="A1143" t="str">
            <v>1142</v>
          </cell>
          <cell r="B1143" t="str">
            <v>COP_8012</v>
          </cell>
          <cell r="C1143" t="str">
            <v>8012 - GCP Jurisdictional Cap Exp Amount</v>
          </cell>
          <cell r="D1143">
            <v>0</v>
          </cell>
          <cell r="F1143" t="str">
            <v>CALC</v>
          </cell>
          <cell r="H1143" t="str">
            <v>8012</v>
          </cell>
          <cell r="J1143" t="str">
            <v>cap_exp</v>
          </cell>
          <cell r="K1143" t="str">
            <v>juris_gcp_amt</v>
          </cell>
          <cell r="M1143" t="str">
            <v>2010/12/1/8/A/0</v>
          </cell>
        </row>
        <row r="1144">
          <cell r="A1144" t="str">
            <v>1143</v>
          </cell>
          <cell r="B1144" t="str">
            <v>COQ_8012</v>
          </cell>
          <cell r="C1144" t="str">
            <v>8012 - Energy Jurisdictional Cap Exp Amount</v>
          </cell>
          <cell r="D1144">
            <v>366.52118582362402</v>
          </cell>
          <cell r="F1144" t="str">
            <v>CALC</v>
          </cell>
          <cell r="H1144" t="str">
            <v>8012</v>
          </cell>
          <cell r="J1144" t="str">
            <v>cap_exp</v>
          </cell>
          <cell r="K1144" t="str">
            <v>juris_engy_amt</v>
          </cell>
          <cell r="M1144" t="str">
            <v>2010/12/1/8/A/0</v>
          </cell>
        </row>
        <row r="1145">
          <cell r="A1145" t="str">
            <v>1144</v>
          </cell>
          <cell r="B1145" t="str">
            <v>COR_8012</v>
          </cell>
          <cell r="C1145" t="str">
            <v>8012 - Total Jurisdictional Cap Exp Amount</v>
          </cell>
          <cell r="D1145">
            <v>4764.9526385068502</v>
          </cell>
          <cell r="F1145" t="str">
            <v>CALC</v>
          </cell>
          <cell r="H1145" t="str">
            <v>8012</v>
          </cell>
          <cell r="J1145" t="str">
            <v>cap_exp</v>
          </cell>
          <cell r="K1145" t="str">
            <v>total_juris_amt</v>
          </cell>
          <cell r="M1145" t="str">
            <v>2010/12/1/8/A/0</v>
          </cell>
        </row>
        <row r="1146">
          <cell r="A1146" t="str">
            <v>1145</v>
          </cell>
          <cell r="B1146" t="str">
            <v>CI1_8016</v>
          </cell>
          <cell r="C1146" t="str">
            <v>8016 - Depreciation Expense</v>
          </cell>
          <cell r="D1146">
            <v>529.41</v>
          </cell>
          <cell r="F1146" t="str">
            <v>CATS</v>
          </cell>
          <cell r="H1146" t="str">
            <v>8016</v>
          </cell>
          <cell r="I1146" t="str">
            <v>A</v>
          </cell>
          <cell r="J1146" t="str">
            <v>cap_exp</v>
          </cell>
          <cell r="K1146" t="str">
            <v>depr_exp</v>
          </cell>
          <cell r="M1146" t="str">
            <v>2010/12/1/8/A/0</v>
          </cell>
        </row>
        <row r="1147">
          <cell r="A1147" t="str">
            <v>1146</v>
          </cell>
          <cell r="B1147" t="str">
            <v>CI4_8016</v>
          </cell>
          <cell r="C1147" t="str">
            <v>8016 - CWIP Current Month</v>
          </cell>
          <cell r="D1147">
            <v>9187.43</v>
          </cell>
          <cell r="F1147" t="str">
            <v>CATS</v>
          </cell>
          <cell r="H1147" t="str">
            <v>8016</v>
          </cell>
          <cell r="J1147" t="str">
            <v>cap_exp</v>
          </cell>
          <cell r="K1147" t="str">
            <v>cwip_curr_mth</v>
          </cell>
          <cell r="M1147" t="str">
            <v>2010/12/1/8/A/0</v>
          </cell>
        </row>
        <row r="1148">
          <cell r="A1148" t="str">
            <v>1147</v>
          </cell>
          <cell r="B1148" t="str">
            <v>CI5_8016</v>
          </cell>
          <cell r="C1148" t="str">
            <v>8016 - End of Month CWIP Balance</v>
          </cell>
          <cell r="D1148">
            <v>1848734</v>
          </cell>
          <cell r="F1148" t="str">
            <v>CATS</v>
          </cell>
          <cell r="H1148" t="str">
            <v>8016</v>
          </cell>
          <cell r="J1148" t="str">
            <v>cap_exp</v>
          </cell>
          <cell r="K1148" t="str">
            <v>end_cwip_bal</v>
          </cell>
          <cell r="M1148" t="str">
            <v>2010/12/1/8/A/0</v>
          </cell>
        </row>
        <row r="1149">
          <cell r="A1149" t="str">
            <v>1148</v>
          </cell>
          <cell r="B1149" t="str">
            <v>CI7_8016</v>
          </cell>
          <cell r="C1149" t="str">
            <v>8016 - Plant Additions</v>
          </cell>
          <cell r="D1149">
            <v>0</v>
          </cell>
          <cell r="F1149" t="str">
            <v>CATS</v>
          </cell>
          <cell r="H1149" t="str">
            <v>8016</v>
          </cell>
          <cell r="I1149" t="str">
            <v>A</v>
          </cell>
          <cell r="J1149" t="str">
            <v>cap_exp</v>
          </cell>
          <cell r="K1149" t="str">
            <v>plt_add</v>
          </cell>
          <cell r="M1149" t="str">
            <v>2010/12/1/8/A/0</v>
          </cell>
        </row>
        <row r="1150">
          <cell r="A1150" t="str">
            <v>1149</v>
          </cell>
          <cell r="B1150" t="str">
            <v>CI8_8016</v>
          </cell>
          <cell r="C1150" t="str">
            <v>8016 - Retirements</v>
          </cell>
          <cell r="D1150">
            <v>0</v>
          </cell>
          <cell r="F1150" t="str">
            <v>CATS</v>
          </cell>
          <cell r="H1150" t="str">
            <v>8016</v>
          </cell>
          <cell r="I1150" t="str">
            <v>A</v>
          </cell>
          <cell r="J1150" t="str">
            <v>cap_exp</v>
          </cell>
          <cell r="K1150" t="str">
            <v>ret</v>
          </cell>
          <cell r="M1150" t="str">
            <v>2010/12/1/8/A/0</v>
          </cell>
        </row>
        <row r="1151">
          <cell r="A1151" t="str">
            <v>1150</v>
          </cell>
          <cell r="B1151" t="str">
            <v>CI9_8016</v>
          </cell>
          <cell r="C1151" t="str">
            <v>8016 - Plant Trans and Adjs</v>
          </cell>
          <cell r="D1151">
            <v>0</v>
          </cell>
          <cell r="F1151" t="str">
            <v>CATS</v>
          </cell>
          <cell r="H1151" t="str">
            <v>8016</v>
          </cell>
          <cell r="I1151" t="str">
            <v>A</v>
          </cell>
          <cell r="J1151" t="str">
            <v>cap_exp</v>
          </cell>
          <cell r="K1151" t="str">
            <v>plt_tradjs</v>
          </cell>
          <cell r="M1151" t="str">
            <v>2010/12/1/8/A/0</v>
          </cell>
        </row>
        <row r="1152">
          <cell r="A1152" t="str">
            <v>1151</v>
          </cell>
          <cell r="B1152" t="str">
            <v>CIA_8016</v>
          </cell>
          <cell r="C1152" t="str">
            <v>8016 - Reserve Removal Cost</v>
          </cell>
          <cell r="D1152">
            <v>0</v>
          </cell>
          <cell r="F1152" t="str">
            <v>CATS</v>
          </cell>
          <cell r="H1152" t="str">
            <v>8016</v>
          </cell>
          <cell r="I1152" t="str">
            <v>A</v>
          </cell>
          <cell r="J1152" t="str">
            <v>cap_exp</v>
          </cell>
          <cell r="K1152" t="str">
            <v>resv_rem_cost</v>
          </cell>
          <cell r="M1152" t="str">
            <v>2010/12/1/8/A/0</v>
          </cell>
        </row>
        <row r="1153">
          <cell r="A1153" t="str">
            <v>1152</v>
          </cell>
          <cell r="B1153" t="str">
            <v>CIB_8016</v>
          </cell>
          <cell r="C1153" t="str">
            <v>8016 - Reserve Salvage</v>
          </cell>
          <cell r="D1153">
            <v>0</v>
          </cell>
          <cell r="F1153" t="str">
            <v>CATS</v>
          </cell>
          <cell r="H1153" t="str">
            <v>8016</v>
          </cell>
          <cell r="I1153" t="str">
            <v>A</v>
          </cell>
          <cell r="J1153" t="str">
            <v>cap_exp</v>
          </cell>
          <cell r="K1153" t="str">
            <v>resv_salv</v>
          </cell>
          <cell r="M1153" t="str">
            <v>2010/12/1/8/A/0</v>
          </cell>
        </row>
        <row r="1154">
          <cell r="A1154" t="str">
            <v>1153</v>
          </cell>
          <cell r="B1154" t="str">
            <v>CIC_8016</v>
          </cell>
          <cell r="C1154" t="str">
            <v>8016 - Reserve Trans and Adjs</v>
          </cell>
          <cell r="D1154">
            <v>0</v>
          </cell>
          <cell r="F1154" t="str">
            <v>CATS</v>
          </cell>
          <cell r="H1154" t="str">
            <v>8016</v>
          </cell>
          <cell r="I1154" t="str">
            <v>A</v>
          </cell>
          <cell r="J1154" t="str">
            <v>cap_exp</v>
          </cell>
          <cell r="K1154" t="str">
            <v>resv_tradjs</v>
          </cell>
          <cell r="M1154" t="str">
            <v>2010/12/1/8/A/0</v>
          </cell>
        </row>
        <row r="1155">
          <cell r="A1155" t="str">
            <v>1154</v>
          </cell>
          <cell r="B1155" t="str">
            <v>CIP_8016</v>
          </cell>
          <cell r="C1155" t="str">
            <v>8016 - Beginning of Month Plant Balance</v>
          </cell>
          <cell r="D1155">
            <v>352942.34</v>
          </cell>
          <cell r="F1155" t="str">
            <v>PRIOR_JV</v>
          </cell>
          <cell r="H1155" t="str">
            <v>8016</v>
          </cell>
          <cell r="I1155" t="str">
            <v>P</v>
          </cell>
          <cell r="J1155" t="str">
            <v>cap_exp</v>
          </cell>
          <cell r="K1155" t="str">
            <v>beg_plant_bal</v>
          </cell>
          <cell r="M1155" t="str">
            <v>2010/12/1/8/A/0</v>
          </cell>
        </row>
        <row r="1156">
          <cell r="A1156" t="str">
            <v>1155</v>
          </cell>
          <cell r="B1156" t="str">
            <v>CIQ_8016</v>
          </cell>
          <cell r="C1156" t="str">
            <v>8016 - Beginning of Month Reserve Balance</v>
          </cell>
          <cell r="D1156">
            <v>-691081.86</v>
          </cell>
          <cell r="F1156" t="str">
            <v>PRIOR_JV</v>
          </cell>
          <cell r="H1156" t="str">
            <v>8016</v>
          </cell>
          <cell r="I1156" t="str">
            <v>P</v>
          </cell>
          <cell r="J1156" t="str">
            <v>cap_exp</v>
          </cell>
          <cell r="K1156" t="str">
            <v>beg_resv_bal</v>
          </cell>
          <cell r="M1156" t="str">
            <v>2010/12/1/8/A/0</v>
          </cell>
        </row>
        <row r="1157">
          <cell r="A1157" t="str">
            <v>1156</v>
          </cell>
          <cell r="B1157" t="str">
            <v>CIR_8016</v>
          </cell>
          <cell r="C1157" t="str">
            <v>8016 - End of Month Plant Balance</v>
          </cell>
          <cell r="D1157">
            <v>352942.34</v>
          </cell>
          <cell r="F1157" t="str">
            <v>CALC</v>
          </cell>
          <cell r="H1157" t="str">
            <v>8016</v>
          </cell>
          <cell r="J1157" t="str">
            <v>cap_exp</v>
          </cell>
          <cell r="K1157" t="str">
            <v>end_plant_bal</v>
          </cell>
          <cell r="M1157" t="str">
            <v>2010/12/1/8/A/0</v>
          </cell>
        </row>
        <row r="1158">
          <cell r="A1158" t="str">
            <v>1157</v>
          </cell>
          <cell r="B1158" t="str">
            <v>CIS_8016</v>
          </cell>
          <cell r="C1158" t="str">
            <v>8016 - End of Month Reserve Balance</v>
          </cell>
          <cell r="D1158">
            <v>-690552.45</v>
          </cell>
          <cell r="F1158" t="str">
            <v>CALC</v>
          </cell>
          <cell r="H1158" t="str">
            <v>8016</v>
          </cell>
          <cell r="J1158" t="str">
            <v>cap_exp</v>
          </cell>
          <cell r="K1158" t="str">
            <v>end_resv_bal</v>
          </cell>
          <cell r="M1158" t="str">
            <v>2010/12/1/8/A/0</v>
          </cell>
        </row>
        <row r="1159">
          <cell r="A1159" t="str">
            <v>1158</v>
          </cell>
          <cell r="B1159" t="str">
            <v>CO1_8016</v>
          </cell>
          <cell r="C1159" t="str">
            <v>8016 - Beginning of Month Net Book</v>
          </cell>
          <cell r="D1159">
            <v>1044024.2</v>
          </cell>
          <cell r="F1159" t="str">
            <v>CALC</v>
          </cell>
          <cell r="H1159" t="str">
            <v>8016</v>
          </cell>
          <cell r="J1159" t="str">
            <v>cap_exp</v>
          </cell>
          <cell r="K1159" t="str">
            <v>beg_net_book</v>
          </cell>
          <cell r="M1159" t="str">
            <v>2010/12/1/8/A/0</v>
          </cell>
        </row>
        <row r="1160">
          <cell r="A1160" t="str">
            <v>1159</v>
          </cell>
          <cell r="B1160" t="str">
            <v>CO2_8016</v>
          </cell>
          <cell r="C1160" t="str">
            <v>8016 - End of Month Net Book</v>
          </cell>
          <cell r="D1160">
            <v>1043494.79</v>
          </cell>
          <cell r="F1160" t="str">
            <v>CALC</v>
          </cell>
          <cell r="H1160" t="str">
            <v>8016</v>
          </cell>
          <cell r="J1160" t="str">
            <v>cap_exp</v>
          </cell>
          <cell r="K1160" t="str">
            <v>end_net_book</v>
          </cell>
          <cell r="M1160" t="str">
            <v>2010/12/1/8/A/0</v>
          </cell>
        </row>
        <row r="1161">
          <cell r="A1161" t="str">
            <v>1160</v>
          </cell>
          <cell r="B1161" t="str">
            <v>CO3_8016</v>
          </cell>
          <cell r="C1161" t="str">
            <v>8016 - Average Net Book</v>
          </cell>
          <cell r="D1161">
            <v>1043759.495</v>
          </cell>
          <cell r="F1161" t="str">
            <v>CALC</v>
          </cell>
          <cell r="H1161" t="str">
            <v>8016</v>
          </cell>
          <cell r="J1161" t="str">
            <v>cap_exp</v>
          </cell>
          <cell r="K1161" t="str">
            <v>avg_net_book</v>
          </cell>
          <cell r="M1161" t="str">
            <v>2010/12/1/8/A/0</v>
          </cell>
        </row>
        <row r="1162">
          <cell r="A1162" t="str">
            <v>1161</v>
          </cell>
          <cell r="B1162" t="str">
            <v>CO4_8016</v>
          </cell>
          <cell r="C1162" t="str">
            <v>8016 - Annual Equity Rate</v>
          </cell>
          <cell r="D1162">
            <v>4.7018999999999998E-2</v>
          </cell>
          <cell r="F1162" t="str">
            <v>CALC</v>
          </cell>
          <cell r="H1162" t="str">
            <v>8016</v>
          </cell>
          <cell r="J1162" t="str">
            <v>cap_exp</v>
          </cell>
          <cell r="K1162" t="str">
            <v>equity_ror</v>
          </cell>
          <cell r="M1162" t="str">
            <v>2010/12/1/8/A/0</v>
          </cell>
        </row>
        <row r="1163">
          <cell r="A1163" t="str">
            <v>1162</v>
          </cell>
          <cell r="B1163" t="str">
            <v>CO5_8016</v>
          </cell>
          <cell r="C1163" t="str">
            <v>8016 - Annual Debt Rate</v>
          </cell>
          <cell r="D1163">
            <v>1.9473000000000001E-2</v>
          </cell>
          <cell r="F1163" t="str">
            <v>CALC</v>
          </cell>
          <cell r="H1163" t="str">
            <v>8016</v>
          </cell>
          <cell r="J1163" t="str">
            <v>cap_exp</v>
          </cell>
          <cell r="K1163" t="str">
            <v>debt_ror</v>
          </cell>
          <cell r="M1163" t="str">
            <v>2010/12/1/8/A/0</v>
          </cell>
        </row>
        <row r="1164">
          <cell r="A1164" t="str">
            <v>1163</v>
          </cell>
          <cell r="B1164" t="str">
            <v>CO6_8016</v>
          </cell>
          <cell r="C1164" t="str">
            <v>8016 - State Tax Rate</v>
          </cell>
          <cell r="D1164">
            <v>5.5E-2</v>
          </cell>
          <cell r="F1164" t="str">
            <v>CALC</v>
          </cell>
          <cell r="H1164" t="str">
            <v>8016</v>
          </cell>
          <cell r="J1164" t="str">
            <v>cap_exp</v>
          </cell>
          <cell r="K1164" t="str">
            <v>state_tax_rate</v>
          </cell>
          <cell r="M1164" t="str">
            <v>2010/12/1/8/A/0</v>
          </cell>
        </row>
        <row r="1165">
          <cell r="A1165" t="str">
            <v>1164</v>
          </cell>
          <cell r="B1165" t="str">
            <v>CO7_8016</v>
          </cell>
          <cell r="C1165" t="str">
            <v>8016 - Federal Tax Rate</v>
          </cell>
          <cell r="D1165">
            <v>0.35</v>
          </cell>
          <cell r="F1165" t="str">
            <v>CALC</v>
          </cell>
          <cell r="H1165" t="str">
            <v>8016</v>
          </cell>
          <cell r="J1165" t="str">
            <v>cap_exp</v>
          </cell>
          <cell r="K1165" t="str">
            <v>fed_tax_rate</v>
          </cell>
          <cell r="M1165" t="str">
            <v>2010/12/1/8/A/0</v>
          </cell>
        </row>
        <row r="1166">
          <cell r="A1166" t="str">
            <v>1165</v>
          </cell>
          <cell r="B1166" t="str">
            <v>CO8_8016</v>
          </cell>
          <cell r="C1166" t="str">
            <v>8016 - Grossed State Tax Rate</v>
          </cell>
          <cell r="D1166">
            <v>5.8201058201058198E-2</v>
          </cell>
          <cell r="F1166" t="str">
            <v>CALC</v>
          </cell>
          <cell r="H1166" t="str">
            <v>8016</v>
          </cell>
          <cell r="J1166" t="str">
            <v>cap_exp</v>
          </cell>
          <cell r="K1166" t="str">
            <v>gross_state_tax_rate</v>
          </cell>
          <cell r="M1166" t="str">
            <v>2010/12/1/8/A/0</v>
          </cell>
        </row>
        <row r="1167">
          <cell r="A1167" t="str">
            <v>1166</v>
          </cell>
          <cell r="B1167" t="str">
            <v>CO9_8016</v>
          </cell>
          <cell r="C1167" t="str">
            <v>8016 - Grossed Federal Tax Rate</v>
          </cell>
          <cell r="D1167">
            <v>0.53846153846153799</v>
          </cell>
          <cell r="F1167" t="str">
            <v>CALC</v>
          </cell>
          <cell r="H1167" t="str">
            <v>8016</v>
          </cell>
          <cell r="J1167" t="str">
            <v>cap_exp</v>
          </cell>
          <cell r="K1167" t="str">
            <v>gross_fed_tax_rate</v>
          </cell>
          <cell r="M1167" t="str">
            <v>2010/12/1/8/A/0</v>
          </cell>
        </row>
        <row r="1168">
          <cell r="A1168" t="str">
            <v>1167</v>
          </cell>
          <cell r="B1168" t="str">
            <v>COA_8016</v>
          </cell>
          <cell r="C1168" t="str">
            <v>8016 - Return on Equity Amount</v>
          </cell>
          <cell r="D1168">
            <v>4089.7628292585</v>
          </cell>
          <cell r="F1168" t="str">
            <v>CALC</v>
          </cell>
          <cell r="H1168" t="str">
            <v>8016</v>
          </cell>
          <cell r="J1168" t="str">
            <v>cap_exp</v>
          </cell>
          <cell r="K1168" t="str">
            <v>equity_ror_amt</v>
          </cell>
          <cell r="M1168" t="str">
            <v>2010/12/1/8/A/0</v>
          </cell>
        </row>
        <row r="1169">
          <cell r="A1169" t="str">
            <v>1168</v>
          </cell>
          <cell r="B1169" t="str">
            <v>COB_8016</v>
          </cell>
          <cell r="C1169" t="str">
            <v>8016 - State Tax Amount</v>
          </cell>
          <cell r="D1169">
            <v>238.02852445419799</v>
          </cell>
          <cell r="F1169" t="str">
            <v>CALC</v>
          </cell>
          <cell r="H1169" t="str">
            <v>8016</v>
          </cell>
          <cell r="J1169" t="str">
            <v>cap_exp</v>
          </cell>
          <cell r="K1169" t="str">
            <v>state_tax_amt</v>
          </cell>
          <cell r="M1169" t="str">
            <v>2010/12/1/8/A/0</v>
          </cell>
        </row>
        <row r="1170">
          <cell r="A1170" t="str">
            <v>1169</v>
          </cell>
          <cell r="B1170" t="str">
            <v>COC_8016</v>
          </cell>
          <cell r="C1170" t="str">
            <v>8016 - Federal Tax Amount</v>
          </cell>
          <cell r="D1170">
            <v>2330.3491904606799</v>
          </cell>
          <cell r="F1170" t="str">
            <v>CALC</v>
          </cell>
          <cell r="H1170" t="str">
            <v>8016</v>
          </cell>
          <cell r="J1170" t="str">
            <v>cap_exp</v>
          </cell>
          <cell r="K1170" t="str">
            <v>fed_tax_amt</v>
          </cell>
          <cell r="M1170" t="str">
            <v>2010/12/1/8/A/0</v>
          </cell>
        </row>
        <row r="1171">
          <cell r="A1171" t="str">
            <v>1170</v>
          </cell>
          <cell r="B1171" t="str">
            <v>COD_8016</v>
          </cell>
          <cell r="C1171" t="str">
            <v>8016 - Return on Debt Amount</v>
          </cell>
          <cell r="D1171">
            <v>1693.812908486</v>
          </cell>
          <cell r="F1171" t="str">
            <v>CALC</v>
          </cell>
          <cell r="H1171" t="str">
            <v>8016</v>
          </cell>
          <cell r="J1171" t="str">
            <v>cap_exp</v>
          </cell>
          <cell r="K1171" t="str">
            <v>debt_ror_amt</v>
          </cell>
          <cell r="M1171" t="str">
            <v>2010/12/1/8/A/0</v>
          </cell>
        </row>
        <row r="1172">
          <cell r="A1172" t="str">
            <v>1171</v>
          </cell>
          <cell r="B1172" t="str">
            <v>COE_8016</v>
          </cell>
          <cell r="C1172" t="str">
            <v>8016 - Total Cap Exp Amount</v>
          </cell>
          <cell r="D1172">
            <v>8881.3634526593796</v>
          </cell>
          <cell r="F1172" t="str">
            <v>CALC</v>
          </cell>
          <cell r="H1172" t="str">
            <v>8016</v>
          </cell>
          <cell r="J1172" t="str">
            <v>cap_exp</v>
          </cell>
          <cell r="K1172" t="str">
            <v>total_amt</v>
          </cell>
          <cell r="M1172" t="str">
            <v>2010/12/1/8/A/0</v>
          </cell>
        </row>
        <row r="1173">
          <cell r="A1173" t="str">
            <v>1172</v>
          </cell>
          <cell r="B1173" t="str">
            <v>COF_8016</v>
          </cell>
          <cell r="C1173" t="str">
            <v>8016 - CP Allocation Factor</v>
          </cell>
          <cell r="D1173">
            <v>0.92307692299999999</v>
          </cell>
          <cell r="F1173" t="str">
            <v>CALC</v>
          </cell>
          <cell r="H1173" t="str">
            <v>8016</v>
          </cell>
          <cell r="J1173" t="str">
            <v>cap_exp</v>
          </cell>
          <cell r="K1173" t="str">
            <v>alloc_cp</v>
          </cell>
          <cell r="M1173" t="str">
            <v>2010/12/1/8/A/0</v>
          </cell>
        </row>
        <row r="1174">
          <cell r="A1174" t="str">
            <v>1173</v>
          </cell>
          <cell r="B1174" t="str">
            <v>COG_8016</v>
          </cell>
          <cell r="C1174" t="str">
            <v>8016 - GCP Allocation Factor</v>
          </cell>
          <cell r="D1174">
            <v>0</v>
          </cell>
          <cell r="F1174" t="str">
            <v>CALC</v>
          </cell>
          <cell r="H1174" t="str">
            <v>8016</v>
          </cell>
          <cell r="J1174" t="str">
            <v>cap_exp</v>
          </cell>
          <cell r="K1174" t="str">
            <v>alloc_gcp</v>
          </cell>
          <cell r="M1174" t="str">
            <v>2010/12/1/8/A/0</v>
          </cell>
        </row>
        <row r="1175">
          <cell r="A1175" t="str">
            <v>1174</v>
          </cell>
          <cell r="B1175" t="str">
            <v>COH_8016</v>
          </cell>
          <cell r="C1175" t="str">
            <v>8016 - Energy Allocation Factor</v>
          </cell>
          <cell r="D1175">
            <v>7.6923077000000006E-2</v>
          </cell>
          <cell r="F1175" t="str">
            <v>CALC</v>
          </cell>
          <cell r="H1175" t="str">
            <v>8016</v>
          </cell>
          <cell r="J1175" t="str">
            <v>cap_exp</v>
          </cell>
          <cell r="K1175" t="str">
            <v>alloc_engy</v>
          </cell>
          <cell r="M1175" t="str">
            <v>2010/12/1/8/A/0</v>
          </cell>
        </row>
        <row r="1176">
          <cell r="A1176" t="str">
            <v>1175</v>
          </cell>
          <cell r="B1176" t="str">
            <v>COI_8016</v>
          </cell>
          <cell r="C1176" t="str">
            <v>8016 - CP Allocation Cap Exp Amount</v>
          </cell>
          <cell r="D1176">
            <v>8198.1816479254703</v>
          </cell>
          <cell r="F1176" t="str">
            <v>CALC</v>
          </cell>
          <cell r="H1176" t="str">
            <v>8016</v>
          </cell>
          <cell r="J1176" t="str">
            <v>cap_exp</v>
          </cell>
          <cell r="K1176" t="str">
            <v>alloc_cp_amt</v>
          </cell>
          <cell r="M1176" t="str">
            <v>2010/12/1/8/A/0</v>
          </cell>
        </row>
        <row r="1177">
          <cell r="A1177" t="str">
            <v>1176</v>
          </cell>
          <cell r="B1177" t="str">
            <v>COJ_8016</v>
          </cell>
          <cell r="C1177" t="str">
            <v>8016 - GCP Allocation Cap Exp Amount</v>
          </cell>
          <cell r="D1177">
            <v>0</v>
          </cell>
          <cell r="F1177" t="str">
            <v>CALC</v>
          </cell>
          <cell r="H1177" t="str">
            <v>8016</v>
          </cell>
          <cell r="J1177" t="str">
            <v>cap_exp</v>
          </cell>
          <cell r="K1177" t="str">
            <v>alloc_gcp_amt</v>
          </cell>
          <cell r="M1177" t="str">
            <v>2010/12/1/8/A/0</v>
          </cell>
        </row>
        <row r="1178">
          <cell r="A1178" t="str">
            <v>1177</v>
          </cell>
          <cell r="B1178" t="str">
            <v>COK_8016</v>
          </cell>
          <cell r="C1178" t="str">
            <v>8016 - Energy Allocation Cap Exp Amount</v>
          </cell>
          <cell r="D1178">
            <v>683.18180473390305</v>
          </cell>
          <cell r="F1178" t="str">
            <v>CALC</v>
          </cell>
          <cell r="H1178" t="str">
            <v>8016</v>
          </cell>
          <cell r="J1178" t="str">
            <v>cap_exp</v>
          </cell>
          <cell r="K1178" t="str">
            <v>alloc_engy_amt</v>
          </cell>
          <cell r="M1178" t="str">
            <v>2010/12/1/8/A/0</v>
          </cell>
        </row>
        <row r="1179">
          <cell r="A1179" t="str">
            <v>1178</v>
          </cell>
          <cell r="B1179" t="str">
            <v>COL_8016</v>
          </cell>
          <cell r="C1179" t="str">
            <v>8016 - CP Jurisdictional Factor</v>
          </cell>
          <cell r="D1179">
            <v>0.98031049999999997</v>
          </cell>
          <cell r="F1179" t="str">
            <v>CALC</v>
          </cell>
          <cell r="H1179" t="str">
            <v>8016</v>
          </cell>
          <cell r="J1179" t="str">
            <v>cap_exp</v>
          </cell>
          <cell r="K1179" t="str">
            <v>juris_cp_factor</v>
          </cell>
          <cell r="M1179" t="str">
            <v>2010/12/1/8/A/0</v>
          </cell>
        </row>
        <row r="1180">
          <cell r="A1180" t="str">
            <v>1179</v>
          </cell>
          <cell r="B1180" t="str">
            <v>COM_8016</v>
          </cell>
          <cell r="C1180" t="str">
            <v>8016 - GCP Jurisdictional Factor</v>
          </cell>
          <cell r="D1180">
            <v>1</v>
          </cell>
          <cell r="F1180" t="str">
            <v>CALC</v>
          </cell>
          <cell r="H1180" t="str">
            <v>8016</v>
          </cell>
          <cell r="J1180" t="str">
            <v>cap_exp</v>
          </cell>
          <cell r="K1180" t="str">
            <v>juris_gcp_factor</v>
          </cell>
          <cell r="M1180" t="str">
            <v>2010/12/1/8/A/0</v>
          </cell>
        </row>
        <row r="1181">
          <cell r="A1181" t="str">
            <v>1180</v>
          </cell>
          <cell r="B1181" t="str">
            <v>CON_8016</v>
          </cell>
          <cell r="C1181" t="str">
            <v>8016 - Energy Jurisdictional Factor</v>
          </cell>
          <cell r="D1181">
            <v>0.980271</v>
          </cell>
          <cell r="F1181" t="str">
            <v>CALC</v>
          </cell>
          <cell r="H1181" t="str">
            <v>8016</v>
          </cell>
          <cell r="J1181" t="str">
            <v>cap_exp</v>
          </cell>
          <cell r="K1181" t="str">
            <v>juris_engy_factor</v>
          </cell>
          <cell r="M1181" t="str">
            <v>2010/12/1/8/A/0</v>
          </cell>
        </row>
        <row r="1182">
          <cell r="A1182" t="str">
            <v>1181</v>
          </cell>
          <cell r="B1182" t="str">
            <v>COO_8016</v>
          </cell>
          <cell r="C1182" t="str">
            <v>8016 - CP Jurisdictional Cap Exp Amount</v>
          </cell>
          <cell r="D1182">
            <v>8036.7635503686497</v>
          </cell>
          <cell r="F1182" t="str">
            <v>CALC</v>
          </cell>
          <cell r="H1182" t="str">
            <v>8016</v>
          </cell>
          <cell r="J1182" t="str">
            <v>cap_exp</v>
          </cell>
          <cell r="K1182" t="str">
            <v>juris_cp_amt</v>
          </cell>
          <cell r="M1182" t="str">
            <v>2010/12/1/8/A/0</v>
          </cell>
        </row>
        <row r="1183">
          <cell r="A1183" t="str">
            <v>1182</v>
          </cell>
          <cell r="B1183" t="str">
            <v>COP_8016</v>
          </cell>
          <cell r="C1183" t="str">
            <v>8016 - GCP Jurisdictional Cap Exp Amount</v>
          </cell>
          <cell r="D1183">
            <v>0</v>
          </cell>
          <cell r="F1183" t="str">
            <v>CALC</v>
          </cell>
          <cell r="H1183" t="str">
            <v>8016</v>
          </cell>
          <cell r="J1183" t="str">
            <v>cap_exp</v>
          </cell>
          <cell r="K1183" t="str">
            <v>juris_gcp_amt</v>
          </cell>
          <cell r="M1183" t="str">
            <v>2010/12/1/8/A/0</v>
          </cell>
        </row>
        <row r="1184">
          <cell r="A1184" t="str">
            <v>1183</v>
          </cell>
          <cell r="B1184" t="str">
            <v>COQ_8016</v>
          </cell>
          <cell r="C1184" t="str">
            <v>8016 - Energy Jurisdictional Cap Exp Amount</v>
          </cell>
          <cell r="D1184">
            <v>669.70331090830803</v>
          </cell>
          <cell r="F1184" t="str">
            <v>CALC</v>
          </cell>
          <cell r="H1184" t="str">
            <v>8016</v>
          </cell>
          <cell r="J1184" t="str">
            <v>cap_exp</v>
          </cell>
          <cell r="K1184" t="str">
            <v>juris_engy_amt</v>
          </cell>
          <cell r="M1184" t="str">
            <v>2010/12/1/8/A/0</v>
          </cell>
        </row>
        <row r="1185">
          <cell r="A1185" t="str">
            <v>1184</v>
          </cell>
          <cell r="B1185" t="str">
            <v>COR_8016</v>
          </cell>
          <cell r="C1185" t="str">
            <v>8016 - Total Jurisdictional Cap Exp Amount</v>
          </cell>
          <cell r="D1185">
            <v>8706.4668612769492</v>
          </cell>
          <cell r="F1185" t="str">
            <v>CALC</v>
          </cell>
          <cell r="H1185" t="str">
            <v>8016</v>
          </cell>
          <cell r="J1185" t="str">
            <v>cap_exp</v>
          </cell>
          <cell r="K1185" t="str">
            <v>total_juris_amt</v>
          </cell>
          <cell r="M1185" t="str">
            <v>2010/12/1/8/A/0</v>
          </cell>
        </row>
        <row r="1186">
          <cell r="A1186" t="str">
            <v>1185</v>
          </cell>
          <cell r="B1186" t="str">
            <v>CI1_8017</v>
          </cell>
          <cell r="C1186" t="str">
            <v>8017 - Depreciation Expense</v>
          </cell>
          <cell r="D1186">
            <v>0</v>
          </cell>
          <cell r="F1186" t="str">
            <v>CATS</v>
          </cell>
          <cell r="H1186" t="str">
            <v>8017</v>
          </cell>
          <cell r="I1186" t="str">
            <v>A</v>
          </cell>
          <cell r="J1186" t="str">
            <v>cap_exp</v>
          </cell>
          <cell r="K1186" t="str">
            <v>depr_exp</v>
          </cell>
          <cell r="M1186" t="str">
            <v>2010/12/1/8/A/0</v>
          </cell>
        </row>
        <row r="1187">
          <cell r="A1187" t="str">
            <v>1186</v>
          </cell>
          <cell r="B1187" t="str">
            <v>CI5_8017</v>
          </cell>
          <cell r="C1187" t="str">
            <v>8017 - End of Month CWIP Balance</v>
          </cell>
          <cell r="D1187">
            <v>0</v>
          </cell>
          <cell r="F1187" t="str">
            <v>CALC</v>
          </cell>
          <cell r="H1187" t="str">
            <v>8017</v>
          </cell>
          <cell r="J1187" t="str">
            <v>cap_exp</v>
          </cell>
          <cell r="K1187" t="str">
            <v>end_cwip_bal</v>
          </cell>
          <cell r="M1187" t="str">
            <v>2010/12/1/8/A/0</v>
          </cell>
        </row>
        <row r="1188">
          <cell r="A1188" t="str">
            <v>1187</v>
          </cell>
          <cell r="B1188" t="str">
            <v>CI7_8017</v>
          </cell>
          <cell r="C1188" t="str">
            <v>8017 - Plant Additions</v>
          </cell>
          <cell r="D1188">
            <v>0</v>
          </cell>
          <cell r="F1188" t="str">
            <v>CATS</v>
          </cell>
          <cell r="H1188" t="str">
            <v>8017</v>
          </cell>
          <cell r="I1188" t="str">
            <v>A</v>
          </cell>
          <cell r="J1188" t="str">
            <v>cap_exp</v>
          </cell>
          <cell r="K1188" t="str">
            <v>plt_add</v>
          </cell>
          <cell r="M1188" t="str">
            <v>2010/12/1/8/A/0</v>
          </cell>
        </row>
        <row r="1189">
          <cell r="A1189" t="str">
            <v>1188</v>
          </cell>
          <cell r="B1189" t="str">
            <v>CI8_8017</v>
          </cell>
          <cell r="C1189" t="str">
            <v>8017 - Retirements</v>
          </cell>
          <cell r="D1189">
            <v>0</v>
          </cell>
          <cell r="F1189" t="str">
            <v>CATS</v>
          </cell>
          <cell r="H1189" t="str">
            <v>8017</v>
          </cell>
          <cell r="I1189" t="str">
            <v>A</v>
          </cell>
          <cell r="J1189" t="str">
            <v>cap_exp</v>
          </cell>
          <cell r="K1189" t="str">
            <v>ret</v>
          </cell>
          <cell r="M1189" t="str">
            <v>2010/12/1/8/A/0</v>
          </cell>
        </row>
        <row r="1190">
          <cell r="A1190" t="str">
            <v>1189</v>
          </cell>
          <cell r="B1190" t="str">
            <v>CI9_8017</v>
          </cell>
          <cell r="C1190" t="str">
            <v>8017 - Plant Trans and Adjs</v>
          </cell>
          <cell r="D1190">
            <v>0</v>
          </cell>
          <cell r="F1190" t="str">
            <v>CATS</v>
          </cell>
          <cell r="H1190" t="str">
            <v>8017</v>
          </cell>
          <cell r="I1190" t="str">
            <v>A</v>
          </cell>
          <cell r="J1190" t="str">
            <v>cap_exp</v>
          </cell>
          <cell r="K1190" t="str">
            <v>plt_tradjs</v>
          </cell>
          <cell r="M1190" t="str">
            <v>2010/12/1/8/A/0</v>
          </cell>
        </row>
        <row r="1191">
          <cell r="A1191" t="str">
            <v>1190</v>
          </cell>
          <cell r="B1191" t="str">
            <v>CIA_8017</v>
          </cell>
          <cell r="C1191" t="str">
            <v>8017 - Reserve Removal Cost</v>
          </cell>
          <cell r="D1191">
            <v>0</v>
          </cell>
          <cell r="F1191" t="str">
            <v>CATS</v>
          </cell>
          <cell r="H1191" t="str">
            <v>8017</v>
          </cell>
          <cell r="I1191" t="str">
            <v>A</v>
          </cell>
          <cell r="J1191" t="str">
            <v>cap_exp</v>
          </cell>
          <cell r="K1191" t="str">
            <v>resv_rem_cost</v>
          </cell>
          <cell r="M1191" t="str">
            <v>2010/12/1/8/A/0</v>
          </cell>
        </row>
        <row r="1192">
          <cell r="A1192" t="str">
            <v>1191</v>
          </cell>
          <cell r="B1192" t="str">
            <v>CIB_8017</v>
          </cell>
          <cell r="C1192" t="str">
            <v>8017 - Reserve Salvage</v>
          </cell>
          <cell r="D1192">
            <v>0</v>
          </cell>
          <cell r="F1192" t="str">
            <v>CATS</v>
          </cell>
          <cell r="H1192" t="str">
            <v>8017</v>
          </cell>
          <cell r="I1192" t="str">
            <v>A</v>
          </cell>
          <cell r="J1192" t="str">
            <v>cap_exp</v>
          </cell>
          <cell r="K1192" t="str">
            <v>resv_salv</v>
          </cell>
          <cell r="M1192" t="str">
            <v>2010/12/1/8/A/0</v>
          </cell>
        </row>
        <row r="1193">
          <cell r="A1193" t="str">
            <v>1192</v>
          </cell>
          <cell r="B1193" t="str">
            <v>CIC_8017</v>
          </cell>
          <cell r="C1193" t="str">
            <v>8017 - Reserve Trans and Adjs</v>
          </cell>
          <cell r="D1193">
            <v>0</v>
          </cell>
          <cell r="F1193" t="str">
            <v>CATS</v>
          </cell>
          <cell r="H1193" t="str">
            <v>8017</v>
          </cell>
          <cell r="I1193" t="str">
            <v>A</v>
          </cell>
          <cell r="J1193" t="str">
            <v>cap_exp</v>
          </cell>
          <cell r="K1193" t="str">
            <v>resv_tradjs</v>
          </cell>
          <cell r="M1193" t="str">
            <v>2010/12/1/8/A/0</v>
          </cell>
        </row>
        <row r="1194">
          <cell r="A1194" t="str">
            <v>1193</v>
          </cell>
          <cell r="B1194" t="str">
            <v>CIP_8017</v>
          </cell>
          <cell r="C1194" t="str">
            <v>8017 - Beginning of Month Plant Balance</v>
          </cell>
          <cell r="D1194">
            <v>0</v>
          </cell>
          <cell r="F1194" t="str">
            <v>PRIOR_JV</v>
          </cell>
          <cell r="H1194" t="str">
            <v>8017</v>
          </cell>
          <cell r="I1194" t="str">
            <v>P</v>
          </cell>
          <cell r="J1194" t="str">
            <v>cap_exp</v>
          </cell>
          <cell r="K1194" t="str">
            <v>beg_plant_bal</v>
          </cell>
          <cell r="M1194" t="str">
            <v>2010/12/1/8/A/0</v>
          </cell>
        </row>
        <row r="1195">
          <cell r="A1195" t="str">
            <v>1194</v>
          </cell>
          <cell r="B1195" t="str">
            <v>CIQ_8017</v>
          </cell>
          <cell r="C1195" t="str">
            <v>8017 - Beginning of Month Reserve Balance</v>
          </cell>
          <cell r="D1195">
            <v>0</v>
          </cell>
          <cell r="F1195" t="str">
            <v>PRIOR_JV</v>
          </cell>
          <cell r="H1195" t="str">
            <v>8017</v>
          </cell>
          <cell r="I1195" t="str">
            <v>P</v>
          </cell>
          <cell r="J1195" t="str">
            <v>cap_exp</v>
          </cell>
          <cell r="K1195" t="str">
            <v>beg_resv_bal</v>
          </cell>
          <cell r="M1195" t="str">
            <v>2010/12/1/8/A/0</v>
          </cell>
        </row>
        <row r="1196">
          <cell r="A1196" t="str">
            <v>1195</v>
          </cell>
          <cell r="B1196" t="str">
            <v>CIR_8017</v>
          </cell>
          <cell r="C1196" t="str">
            <v>8017 - End of Month Plant Balance</v>
          </cell>
          <cell r="D1196">
            <v>0</v>
          </cell>
          <cell r="F1196" t="str">
            <v>CALC</v>
          </cell>
          <cell r="H1196" t="str">
            <v>8017</v>
          </cell>
          <cell r="J1196" t="str">
            <v>cap_exp</v>
          </cell>
          <cell r="K1196" t="str">
            <v>end_plant_bal</v>
          </cell>
          <cell r="M1196" t="str">
            <v>2010/12/1/8/A/0</v>
          </cell>
        </row>
        <row r="1197">
          <cell r="A1197" t="str">
            <v>1196</v>
          </cell>
          <cell r="B1197" t="str">
            <v>CIS_8017</v>
          </cell>
          <cell r="C1197" t="str">
            <v>8017 - End of Month Reserve Balance</v>
          </cell>
          <cell r="D1197">
            <v>0</v>
          </cell>
          <cell r="F1197" t="str">
            <v>CALC</v>
          </cell>
          <cell r="H1197" t="str">
            <v>8017</v>
          </cell>
          <cell r="J1197" t="str">
            <v>cap_exp</v>
          </cell>
          <cell r="K1197" t="str">
            <v>end_resv_bal</v>
          </cell>
          <cell r="M1197" t="str">
            <v>2010/12/1/8/A/0</v>
          </cell>
        </row>
        <row r="1198">
          <cell r="A1198" t="str">
            <v>1197</v>
          </cell>
          <cell r="B1198" t="str">
            <v>CO1_8017</v>
          </cell>
          <cell r="C1198" t="str">
            <v>8017 - Beginning of Month Net Book</v>
          </cell>
          <cell r="D1198">
            <v>0</v>
          </cell>
          <cell r="F1198" t="str">
            <v>CALC</v>
          </cell>
          <cell r="H1198" t="str">
            <v>8017</v>
          </cell>
          <cell r="J1198" t="str">
            <v>cap_exp</v>
          </cell>
          <cell r="K1198" t="str">
            <v>beg_net_book</v>
          </cell>
          <cell r="M1198" t="str">
            <v>2010/12/1/8/A/0</v>
          </cell>
        </row>
        <row r="1199">
          <cell r="A1199" t="str">
            <v>1198</v>
          </cell>
          <cell r="B1199" t="str">
            <v>CO2_8017</v>
          </cell>
          <cell r="C1199" t="str">
            <v>8017 - End of Month Net Book</v>
          </cell>
          <cell r="D1199">
            <v>0</v>
          </cell>
          <cell r="F1199" t="str">
            <v>CALC</v>
          </cell>
          <cell r="H1199" t="str">
            <v>8017</v>
          </cell>
          <cell r="J1199" t="str">
            <v>cap_exp</v>
          </cell>
          <cell r="K1199" t="str">
            <v>end_net_book</v>
          </cell>
          <cell r="M1199" t="str">
            <v>2010/12/1/8/A/0</v>
          </cell>
        </row>
        <row r="1200">
          <cell r="A1200" t="str">
            <v>1199</v>
          </cell>
          <cell r="B1200" t="str">
            <v>CO3_8017</v>
          </cell>
          <cell r="C1200" t="str">
            <v>8017 - Average Net Book</v>
          </cell>
          <cell r="D1200">
            <v>0</v>
          </cell>
          <cell r="F1200" t="str">
            <v>CALC</v>
          </cell>
          <cell r="H1200" t="str">
            <v>8017</v>
          </cell>
          <cell r="J1200" t="str">
            <v>cap_exp</v>
          </cell>
          <cell r="K1200" t="str">
            <v>avg_net_book</v>
          </cell>
          <cell r="M1200" t="str">
            <v>2010/12/1/8/A/0</v>
          </cell>
        </row>
        <row r="1201">
          <cell r="A1201" t="str">
            <v>1200</v>
          </cell>
          <cell r="B1201" t="str">
            <v>CO4_8017</v>
          </cell>
          <cell r="C1201" t="str">
            <v>8017 - Annual Equity Rate</v>
          </cell>
          <cell r="D1201">
            <v>4.7018999999999998E-2</v>
          </cell>
          <cell r="F1201" t="str">
            <v>CALC</v>
          </cell>
          <cell r="H1201" t="str">
            <v>8017</v>
          </cell>
          <cell r="J1201" t="str">
            <v>cap_exp</v>
          </cell>
          <cell r="K1201" t="str">
            <v>equity_ror</v>
          </cell>
          <cell r="M1201" t="str">
            <v>2010/12/1/8/A/0</v>
          </cell>
        </row>
        <row r="1202">
          <cell r="A1202" t="str">
            <v>1201</v>
          </cell>
          <cell r="B1202" t="str">
            <v>CO5_8017</v>
          </cell>
          <cell r="C1202" t="str">
            <v>8017 - Annual Debt Rate</v>
          </cell>
          <cell r="D1202">
            <v>1.9473000000000001E-2</v>
          </cell>
          <cell r="F1202" t="str">
            <v>CALC</v>
          </cell>
          <cell r="H1202" t="str">
            <v>8017</v>
          </cell>
          <cell r="J1202" t="str">
            <v>cap_exp</v>
          </cell>
          <cell r="K1202" t="str">
            <v>debt_ror</v>
          </cell>
          <cell r="M1202" t="str">
            <v>2010/12/1/8/A/0</v>
          </cell>
        </row>
        <row r="1203">
          <cell r="A1203" t="str">
            <v>1202</v>
          </cell>
          <cell r="B1203" t="str">
            <v>CO6_8017</v>
          </cell>
          <cell r="C1203" t="str">
            <v>8017 - State Tax Rate</v>
          </cell>
          <cell r="D1203">
            <v>5.5E-2</v>
          </cell>
          <cell r="F1203" t="str">
            <v>CALC</v>
          </cell>
          <cell r="H1203" t="str">
            <v>8017</v>
          </cell>
          <cell r="J1203" t="str">
            <v>cap_exp</v>
          </cell>
          <cell r="K1203" t="str">
            <v>state_tax_rate</v>
          </cell>
          <cell r="M1203" t="str">
            <v>2010/12/1/8/A/0</v>
          </cell>
        </row>
        <row r="1204">
          <cell r="A1204" t="str">
            <v>1203</v>
          </cell>
          <cell r="B1204" t="str">
            <v>CO7_8017</v>
          </cell>
          <cell r="C1204" t="str">
            <v>8017 - Federal Tax Rate</v>
          </cell>
          <cell r="D1204">
            <v>0.35</v>
          </cell>
          <cell r="F1204" t="str">
            <v>CALC</v>
          </cell>
          <cell r="H1204" t="str">
            <v>8017</v>
          </cell>
          <cell r="J1204" t="str">
            <v>cap_exp</v>
          </cell>
          <cell r="K1204" t="str">
            <v>fed_tax_rate</v>
          </cell>
          <cell r="M1204" t="str">
            <v>2010/12/1/8/A/0</v>
          </cell>
        </row>
        <row r="1205">
          <cell r="A1205" t="str">
            <v>1204</v>
          </cell>
          <cell r="B1205" t="str">
            <v>CO8_8017</v>
          </cell>
          <cell r="C1205" t="str">
            <v>8017 - Grossed State Tax Rate</v>
          </cell>
          <cell r="D1205">
            <v>5.8201058201058198E-2</v>
          </cell>
          <cell r="F1205" t="str">
            <v>CALC</v>
          </cell>
          <cell r="H1205" t="str">
            <v>8017</v>
          </cell>
          <cell r="J1205" t="str">
            <v>cap_exp</v>
          </cell>
          <cell r="K1205" t="str">
            <v>gross_state_tax_rate</v>
          </cell>
          <cell r="M1205" t="str">
            <v>2010/12/1/8/A/0</v>
          </cell>
        </row>
        <row r="1206">
          <cell r="A1206" t="str">
            <v>1205</v>
          </cell>
          <cell r="B1206" t="str">
            <v>CO9_8017</v>
          </cell>
          <cell r="C1206" t="str">
            <v>8017 - Grossed Federal Tax Rate</v>
          </cell>
          <cell r="D1206">
            <v>0.53846153846153799</v>
          </cell>
          <cell r="F1206" t="str">
            <v>CALC</v>
          </cell>
          <cell r="H1206" t="str">
            <v>8017</v>
          </cell>
          <cell r="J1206" t="str">
            <v>cap_exp</v>
          </cell>
          <cell r="K1206" t="str">
            <v>gross_fed_tax_rate</v>
          </cell>
          <cell r="M1206" t="str">
            <v>2010/12/1/8/A/0</v>
          </cell>
        </row>
        <row r="1207">
          <cell r="A1207" t="str">
            <v>1206</v>
          </cell>
          <cell r="B1207" t="str">
            <v>COA_8017</v>
          </cell>
          <cell r="C1207" t="str">
            <v>8017 - Return on Equity Amount</v>
          </cell>
          <cell r="D1207">
            <v>0</v>
          </cell>
          <cell r="F1207" t="str">
            <v>CALC</v>
          </cell>
          <cell r="H1207" t="str">
            <v>8017</v>
          </cell>
          <cell r="J1207" t="str">
            <v>cap_exp</v>
          </cell>
          <cell r="K1207" t="str">
            <v>equity_ror_amt</v>
          </cell>
          <cell r="M1207" t="str">
            <v>2010/12/1/8/A/0</v>
          </cell>
        </row>
        <row r="1208">
          <cell r="A1208" t="str">
            <v>1207</v>
          </cell>
          <cell r="B1208" t="str">
            <v>COB_8017</v>
          </cell>
          <cell r="C1208" t="str">
            <v>8017 - State Tax Amount</v>
          </cell>
          <cell r="D1208">
            <v>0</v>
          </cell>
          <cell r="F1208" t="str">
            <v>CALC</v>
          </cell>
          <cell r="H1208" t="str">
            <v>8017</v>
          </cell>
          <cell r="J1208" t="str">
            <v>cap_exp</v>
          </cell>
          <cell r="K1208" t="str">
            <v>state_tax_amt</v>
          </cell>
          <cell r="M1208" t="str">
            <v>2010/12/1/8/A/0</v>
          </cell>
        </row>
        <row r="1209">
          <cell r="A1209" t="str">
            <v>1208</v>
          </cell>
          <cell r="B1209" t="str">
            <v>COC_8017</v>
          </cell>
          <cell r="C1209" t="str">
            <v>8017 - Federal Tax Amount</v>
          </cell>
          <cell r="D1209">
            <v>0</v>
          </cell>
          <cell r="F1209" t="str">
            <v>CALC</v>
          </cell>
          <cell r="H1209" t="str">
            <v>8017</v>
          </cell>
          <cell r="J1209" t="str">
            <v>cap_exp</v>
          </cell>
          <cell r="K1209" t="str">
            <v>fed_tax_amt</v>
          </cell>
          <cell r="M1209" t="str">
            <v>2010/12/1/8/A/0</v>
          </cell>
        </row>
        <row r="1210">
          <cell r="A1210" t="str">
            <v>1209</v>
          </cell>
          <cell r="B1210" t="str">
            <v>COD_8017</v>
          </cell>
          <cell r="C1210" t="str">
            <v>8017 - Return on Debt Amount</v>
          </cell>
          <cell r="D1210">
            <v>0</v>
          </cell>
          <cell r="F1210" t="str">
            <v>CALC</v>
          </cell>
          <cell r="H1210" t="str">
            <v>8017</v>
          </cell>
          <cell r="J1210" t="str">
            <v>cap_exp</v>
          </cell>
          <cell r="K1210" t="str">
            <v>debt_ror_amt</v>
          </cell>
          <cell r="M1210" t="str">
            <v>2010/12/1/8/A/0</v>
          </cell>
        </row>
        <row r="1211">
          <cell r="A1211" t="str">
            <v>1210</v>
          </cell>
          <cell r="B1211" t="str">
            <v>COE_8017</v>
          </cell>
          <cell r="C1211" t="str">
            <v>8017 - Total Cap Exp Amount</v>
          </cell>
          <cell r="D1211">
            <v>0</v>
          </cell>
          <cell r="F1211" t="str">
            <v>CALC</v>
          </cell>
          <cell r="H1211" t="str">
            <v>8017</v>
          </cell>
          <cell r="J1211" t="str">
            <v>cap_exp</v>
          </cell>
          <cell r="K1211" t="str">
            <v>total_amt</v>
          </cell>
          <cell r="M1211" t="str">
            <v>2010/12/1/8/A/0</v>
          </cell>
        </row>
        <row r="1212">
          <cell r="A1212" t="str">
            <v>1211</v>
          </cell>
          <cell r="B1212" t="str">
            <v>COF_8017</v>
          </cell>
          <cell r="C1212" t="str">
            <v>8017 - CP Allocation Factor</v>
          </cell>
          <cell r="D1212">
            <v>0.92307692299999999</v>
          </cell>
          <cell r="F1212" t="str">
            <v>CALC</v>
          </cell>
          <cell r="H1212" t="str">
            <v>8017</v>
          </cell>
          <cell r="J1212" t="str">
            <v>cap_exp</v>
          </cell>
          <cell r="K1212" t="str">
            <v>alloc_cp</v>
          </cell>
          <cell r="M1212" t="str">
            <v>2010/12/1/8/A/0</v>
          </cell>
        </row>
        <row r="1213">
          <cell r="A1213" t="str">
            <v>1212</v>
          </cell>
          <cell r="B1213" t="str">
            <v>COG_8017</v>
          </cell>
          <cell r="C1213" t="str">
            <v>8017 - GCP Allocation Factor</v>
          </cell>
          <cell r="D1213">
            <v>0</v>
          </cell>
          <cell r="F1213" t="str">
            <v>CALC</v>
          </cell>
          <cell r="H1213" t="str">
            <v>8017</v>
          </cell>
          <cell r="J1213" t="str">
            <v>cap_exp</v>
          </cell>
          <cell r="K1213" t="str">
            <v>alloc_gcp</v>
          </cell>
          <cell r="M1213" t="str">
            <v>2010/12/1/8/A/0</v>
          </cell>
        </row>
        <row r="1214">
          <cell r="A1214" t="str">
            <v>1213</v>
          </cell>
          <cell r="B1214" t="str">
            <v>COH_8017</v>
          </cell>
          <cell r="C1214" t="str">
            <v>8017 - Energy Allocation Factor</v>
          </cell>
          <cell r="D1214">
            <v>7.6923077000000006E-2</v>
          </cell>
          <cell r="F1214" t="str">
            <v>CALC</v>
          </cell>
          <cell r="H1214" t="str">
            <v>8017</v>
          </cell>
          <cell r="J1214" t="str">
            <v>cap_exp</v>
          </cell>
          <cell r="K1214" t="str">
            <v>alloc_engy</v>
          </cell>
          <cell r="M1214" t="str">
            <v>2010/12/1/8/A/0</v>
          </cell>
        </row>
        <row r="1215">
          <cell r="A1215" t="str">
            <v>1214</v>
          </cell>
          <cell r="B1215" t="str">
            <v>COI_8017</v>
          </cell>
          <cell r="C1215" t="str">
            <v>8017 - CP Allocation Cap Exp Amount</v>
          </cell>
          <cell r="D1215">
            <v>0</v>
          </cell>
          <cell r="F1215" t="str">
            <v>CALC</v>
          </cell>
          <cell r="H1215" t="str">
            <v>8017</v>
          </cell>
          <cell r="J1215" t="str">
            <v>cap_exp</v>
          </cell>
          <cell r="K1215" t="str">
            <v>alloc_cp_amt</v>
          </cell>
          <cell r="M1215" t="str">
            <v>2010/12/1/8/A/0</v>
          </cell>
        </row>
        <row r="1216">
          <cell r="A1216" t="str">
            <v>1215</v>
          </cell>
          <cell r="B1216" t="str">
            <v>COJ_8017</v>
          </cell>
          <cell r="C1216" t="str">
            <v>8017 - GCP Allocation Cap Exp Amount</v>
          </cell>
          <cell r="D1216">
            <v>0</v>
          </cell>
          <cell r="F1216" t="str">
            <v>CALC</v>
          </cell>
          <cell r="H1216" t="str">
            <v>8017</v>
          </cell>
          <cell r="J1216" t="str">
            <v>cap_exp</v>
          </cell>
          <cell r="K1216" t="str">
            <v>alloc_gcp_amt</v>
          </cell>
          <cell r="M1216" t="str">
            <v>2010/12/1/8/A/0</v>
          </cell>
        </row>
        <row r="1217">
          <cell r="A1217" t="str">
            <v>1216</v>
          </cell>
          <cell r="B1217" t="str">
            <v>COK_8017</v>
          </cell>
          <cell r="C1217" t="str">
            <v>8017 - Energy Allocation Cap Exp Amount</v>
          </cell>
          <cell r="D1217">
            <v>0</v>
          </cell>
          <cell r="F1217" t="str">
            <v>CALC</v>
          </cell>
          <cell r="H1217" t="str">
            <v>8017</v>
          </cell>
          <cell r="J1217" t="str">
            <v>cap_exp</v>
          </cell>
          <cell r="K1217" t="str">
            <v>alloc_engy_amt</v>
          </cell>
          <cell r="M1217" t="str">
            <v>2010/12/1/8/A/0</v>
          </cell>
        </row>
        <row r="1218">
          <cell r="A1218" t="str">
            <v>1217</v>
          </cell>
          <cell r="B1218" t="str">
            <v>COL_8017</v>
          </cell>
          <cell r="C1218" t="str">
            <v>8017 - CP Jurisdictional Factor</v>
          </cell>
          <cell r="D1218">
            <v>0.98031049999999997</v>
          </cell>
          <cell r="F1218" t="str">
            <v>CALC</v>
          </cell>
          <cell r="H1218" t="str">
            <v>8017</v>
          </cell>
          <cell r="J1218" t="str">
            <v>cap_exp</v>
          </cell>
          <cell r="K1218" t="str">
            <v>juris_cp_factor</v>
          </cell>
          <cell r="M1218" t="str">
            <v>2010/12/1/8/A/0</v>
          </cell>
        </row>
        <row r="1219">
          <cell r="A1219" t="str">
            <v>1218</v>
          </cell>
          <cell r="B1219" t="str">
            <v>COM_8017</v>
          </cell>
          <cell r="C1219" t="str">
            <v>8017 - GCP Jurisdictional Factor</v>
          </cell>
          <cell r="D1219">
            <v>1</v>
          </cell>
          <cell r="F1219" t="str">
            <v>CALC</v>
          </cell>
          <cell r="H1219" t="str">
            <v>8017</v>
          </cell>
          <cell r="J1219" t="str">
            <v>cap_exp</v>
          </cell>
          <cell r="K1219" t="str">
            <v>juris_gcp_factor</v>
          </cell>
          <cell r="M1219" t="str">
            <v>2010/12/1/8/A/0</v>
          </cell>
        </row>
        <row r="1220">
          <cell r="A1220" t="str">
            <v>1219</v>
          </cell>
          <cell r="B1220" t="str">
            <v>CON_8017</v>
          </cell>
          <cell r="C1220" t="str">
            <v>8017 - Energy Jurisdictional Factor</v>
          </cell>
          <cell r="D1220">
            <v>0.980271</v>
          </cell>
          <cell r="F1220" t="str">
            <v>CALC</v>
          </cell>
          <cell r="H1220" t="str">
            <v>8017</v>
          </cell>
          <cell r="J1220" t="str">
            <v>cap_exp</v>
          </cell>
          <cell r="K1220" t="str">
            <v>juris_engy_factor</v>
          </cell>
          <cell r="M1220" t="str">
            <v>2010/12/1/8/A/0</v>
          </cell>
        </row>
        <row r="1221">
          <cell r="A1221" t="str">
            <v>1220</v>
          </cell>
          <cell r="B1221" t="str">
            <v>COO_8017</v>
          </cell>
          <cell r="C1221" t="str">
            <v>8017 - CP Jurisdictional Cap Exp Amount</v>
          </cell>
          <cell r="D1221">
            <v>0</v>
          </cell>
          <cell r="F1221" t="str">
            <v>CALC</v>
          </cell>
          <cell r="H1221" t="str">
            <v>8017</v>
          </cell>
          <cell r="J1221" t="str">
            <v>cap_exp</v>
          </cell>
          <cell r="K1221" t="str">
            <v>juris_cp_amt</v>
          </cell>
          <cell r="M1221" t="str">
            <v>2010/12/1/8/A/0</v>
          </cell>
        </row>
        <row r="1222">
          <cell r="A1222" t="str">
            <v>1221</v>
          </cell>
          <cell r="B1222" t="str">
            <v>COP_8017</v>
          </cell>
          <cell r="C1222" t="str">
            <v>8017 - GCP Jurisdictional Cap Exp Amount</v>
          </cell>
          <cell r="D1222">
            <v>0</v>
          </cell>
          <cell r="F1222" t="str">
            <v>CALC</v>
          </cell>
          <cell r="H1222" t="str">
            <v>8017</v>
          </cell>
          <cell r="J1222" t="str">
            <v>cap_exp</v>
          </cell>
          <cell r="K1222" t="str">
            <v>juris_gcp_amt</v>
          </cell>
          <cell r="M1222" t="str">
            <v>2010/12/1/8/A/0</v>
          </cell>
        </row>
        <row r="1223">
          <cell r="A1223" t="str">
            <v>1222</v>
          </cell>
          <cell r="B1223" t="str">
            <v>COQ_8017</v>
          </cell>
          <cell r="C1223" t="str">
            <v>8017 - Energy Jurisdictional Cap Exp Amount</v>
          </cell>
          <cell r="D1223">
            <v>0</v>
          </cell>
          <cell r="F1223" t="str">
            <v>CALC</v>
          </cell>
          <cell r="H1223" t="str">
            <v>8017</v>
          </cell>
          <cell r="J1223" t="str">
            <v>cap_exp</v>
          </cell>
          <cell r="K1223" t="str">
            <v>juris_engy_amt</v>
          </cell>
          <cell r="M1223" t="str">
            <v>2010/12/1/8/A/0</v>
          </cell>
        </row>
        <row r="1224">
          <cell r="A1224" t="str">
            <v>1223</v>
          </cell>
          <cell r="B1224" t="str">
            <v>COR_8017</v>
          </cell>
          <cell r="C1224" t="str">
            <v>8017 - Total Jurisdictional Cap Exp Amount</v>
          </cell>
          <cell r="D1224">
            <v>0</v>
          </cell>
          <cell r="F1224" t="str">
            <v>CALC</v>
          </cell>
          <cell r="H1224" t="str">
            <v>8017</v>
          </cell>
          <cell r="J1224" t="str">
            <v>cap_exp</v>
          </cell>
          <cell r="K1224" t="str">
            <v>total_juris_amt</v>
          </cell>
          <cell r="M1224" t="str">
            <v>2010/12/1/8/A/0</v>
          </cell>
        </row>
        <row r="1225">
          <cell r="A1225" t="str">
            <v>1224</v>
          </cell>
          <cell r="B1225" t="str">
            <v>CI1_8020</v>
          </cell>
          <cell r="C1225" t="str">
            <v>8020 - Depreciation Expense</v>
          </cell>
          <cell r="D1225">
            <v>2489.79</v>
          </cell>
          <cell r="F1225" t="str">
            <v>CATS</v>
          </cell>
          <cell r="H1225" t="str">
            <v>8020</v>
          </cell>
          <cell r="I1225" t="str">
            <v>A</v>
          </cell>
          <cell r="J1225" t="str">
            <v>cap_exp</v>
          </cell>
          <cell r="K1225" t="str">
            <v>depr_exp</v>
          </cell>
          <cell r="M1225" t="str">
            <v>2010/12/1/8/A/0</v>
          </cell>
        </row>
        <row r="1226">
          <cell r="A1226" t="str">
            <v>1225</v>
          </cell>
          <cell r="B1226" t="str">
            <v>CI5_8020</v>
          </cell>
          <cell r="C1226" t="str">
            <v>8020 - End of Month CWIP Balance</v>
          </cell>
          <cell r="D1226">
            <v>342251.25</v>
          </cell>
          <cell r="F1226" t="str">
            <v>CALC</v>
          </cell>
          <cell r="H1226" t="str">
            <v>8020</v>
          </cell>
          <cell r="J1226" t="str">
            <v>cap_exp</v>
          </cell>
          <cell r="K1226" t="str">
            <v>end_cwip_bal</v>
          </cell>
          <cell r="M1226" t="str">
            <v>2010/12/1/8/A/0</v>
          </cell>
        </row>
        <row r="1227">
          <cell r="A1227" t="str">
            <v>1226</v>
          </cell>
          <cell r="B1227" t="str">
            <v>CI7_8020</v>
          </cell>
          <cell r="C1227" t="str">
            <v>8020 - Plant Additions</v>
          </cell>
          <cell r="D1227">
            <v>368487.98</v>
          </cell>
          <cell r="F1227" t="str">
            <v>CATS</v>
          </cell>
          <cell r="H1227" t="str">
            <v>8020</v>
          </cell>
          <cell r="I1227" t="str">
            <v>A</v>
          </cell>
          <cell r="J1227" t="str">
            <v>cap_exp</v>
          </cell>
          <cell r="K1227" t="str">
            <v>plt_add</v>
          </cell>
          <cell r="M1227" t="str">
            <v>2010/12/1/8/A/0</v>
          </cell>
        </row>
        <row r="1228">
          <cell r="A1228" t="str">
            <v>1227</v>
          </cell>
          <cell r="B1228" t="str">
            <v>CI8_8020</v>
          </cell>
          <cell r="C1228" t="str">
            <v>8020 - Retirements</v>
          </cell>
          <cell r="D1228">
            <v>0</v>
          </cell>
          <cell r="F1228" t="str">
            <v>CATS</v>
          </cell>
          <cell r="H1228" t="str">
            <v>8020</v>
          </cell>
          <cell r="I1228" t="str">
            <v>A</v>
          </cell>
          <cell r="J1228" t="str">
            <v>cap_exp</v>
          </cell>
          <cell r="K1228" t="str">
            <v>ret</v>
          </cell>
          <cell r="M1228" t="str">
            <v>2010/12/1/8/A/0</v>
          </cell>
        </row>
        <row r="1229">
          <cell r="A1229" t="str">
            <v>1228</v>
          </cell>
          <cell r="B1229" t="str">
            <v>CI9_8020</v>
          </cell>
          <cell r="C1229" t="str">
            <v>8020 - Plant Trans and Adjs</v>
          </cell>
          <cell r="D1229">
            <v>0</v>
          </cell>
          <cell r="F1229" t="str">
            <v>CATS</v>
          </cell>
          <cell r="H1229" t="str">
            <v>8020</v>
          </cell>
          <cell r="I1229" t="str">
            <v>A</v>
          </cell>
          <cell r="J1229" t="str">
            <v>cap_exp</v>
          </cell>
          <cell r="K1229" t="str">
            <v>plt_tradjs</v>
          </cell>
          <cell r="M1229" t="str">
            <v>2010/12/1/8/A/0</v>
          </cell>
        </row>
        <row r="1230">
          <cell r="A1230" t="str">
            <v>1229</v>
          </cell>
          <cell r="B1230" t="str">
            <v>CIA_8020</v>
          </cell>
          <cell r="C1230" t="str">
            <v>8020 - Reserve Removal Cost</v>
          </cell>
          <cell r="D1230">
            <v>0</v>
          </cell>
          <cell r="F1230" t="str">
            <v>CATS</v>
          </cell>
          <cell r="H1230" t="str">
            <v>8020</v>
          </cell>
          <cell r="I1230" t="str">
            <v>A</v>
          </cell>
          <cell r="J1230" t="str">
            <v>cap_exp</v>
          </cell>
          <cell r="K1230" t="str">
            <v>resv_rem_cost</v>
          </cell>
          <cell r="M1230" t="str">
            <v>2010/12/1/8/A/0</v>
          </cell>
        </row>
        <row r="1231">
          <cell r="A1231" t="str">
            <v>1230</v>
          </cell>
          <cell r="B1231" t="str">
            <v>CIB_8020</v>
          </cell>
          <cell r="C1231" t="str">
            <v>8020 - Reserve Salvage</v>
          </cell>
          <cell r="D1231">
            <v>0</v>
          </cell>
          <cell r="F1231" t="str">
            <v>CATS</v>
          </cell>
          <cell r="H1231" t="str">
            <v>8020</v>
          </cell>
          <cell r="I1231" t="str">
            <v>A</v>
          </cell>
          <cell r="J1231" t="str">
            <v>cap_exp</v>
          </cell>
          <cell r="K1231" t="str">
            <v>resv_salv</v>
          </cell>
          <cell r="M1231" t="str">
            <v>2010/12/1/8/A/0</v>
          </cell>
        </row>
        <row r="1232">
          <cell r="A1232" t="str">
            <v>1231</v>
          </cell>
          <cell r="B1232" t="str">
            <v>CIC_8020</v>
          </cell>
          <cell r="C1232" t="str">
            <v>8020 - Reserve Trans and Adjs</v>
          </cell>
          <cell r="D1232">
            <v>0</v>
          </cell>
          <cell r="F1232" t="str">
            <v>CATS</v>
          </cell>
          <cell r="H1232" t="str">
            <v>8020</v>
          </cell>
          <cell r="I1232" t="str">
            <v>A</v>
          </cell>
          <cell r="J1232" t="str">
            <v>cap_exp</v>
          </cell>
          <cell r="K1232" t="str">
            <v>resv_tradjs</v>
          </cell>
          <cell r="M1232" t="str">
            <v>2010/12/1/8/A/0</v>
          </cell>
        </row>
        <row r="1233">
          <cell r="A1233" t="str">
            <v>1232</v>
          </cell>
          <cell r="B1233" t="str">
            <v>CIP_8020</v>
          </cell>
          <cell r="C1233" t="str">
            <v>8020 - Beginning of Month Plant Balance</v>
          </cell>
          <cell r="D1233">
            <v>1094374.03</v>
          </cell>
          <cell r="F1233" t="str">
            <v>PRIOR_JV</v>
          </cell>
          <cell r="H1233" t="str">
            <v>8020</v>
          </cell>
          <cell r="I1233" t="str">
            <v>P</v>
          </cell>
          <cell r="J1233" t="str">
            <v>cap_exp</v>
          </cell>
          <cell r="K1233" t="str">
            <v>beg_plant_bal</v>
          </cell>
          <cell r="M1233" t="str">
            <v>2010/12/1/8/A/0</v>
          </cell>
        </row>
        <row r="1234">
          <cell r="A1234" t="str">
            <v>1233</v>
          </cell>
          <cell r="B1234" t="str">
            <v>CIQ_8020</v>
          </cell>
          <cell r="C1234" t="str">
            <v>8020 - Beginning of Month Reserve Balance</v>
          </cell>
          <cell r="D1234">
            <v>211761.64</v>
          </cell>
          <cell r="F1234" t="str">
            <v>PRIOR_JV</v>
          </cell>
          <cell r="H1234" t="str">
            <v>8020</v>
          </cell>
          <cell r="I1234" t="str">
            <v>P</v>
          </cell>
          <cell r="J1234" t="str">
            <v>cap_exp</v>
          </cell>
          <cell r="K1234" t="str">
            <v>beg_resv_bal</v>
          </cell>
          <cell r="M1234" t="str">
            <v>2010/12/1/8/A/0</v>
          </cell>
        </row>
        <row r="1235">
          <cell r="A1235" t="str">
            <v>1234</v>
          </cell>
          <cell r="B1235" t="str">
            <v>CIR_8020</v>
          </cell>
          <cell r="C1235" t="str">
            <v>8020 - End of Month Plant Balance</v>
          </cell>
          <cell r="D1235">
            <v>1462862.01</v>
          </cell>
          <cell r="F1235" t="str">
            <v>CALC</v>
          </cell>
          <cell r="H1235" t="str">
            <v>8020</v>
          </cell>
          <cell r="J1235" t="str">
            <v>cap_exp</v>
          </cell>
          <cell r="K1235" t="str">
            <v>end_plant_bal</v>
          </cell>
          <cell r="M1235" t="str">
            <v>2010/12/1/8/A/0</v>
          </cell>
        </row>
        <row r="1236">
          <cell r="A1236" t="str">
            <v>1235</v>
          </cell>
          <cell r="B1236" t="str">
            <v>CIS_8020</v>
          </cell>
          <cell r="C1236" t="str">
            <v>8020 - End of Month Reserve Balance</v>
          </cell>
          <cell r="D1236">
            <v>214251.43</v>
          </cell>
          <cell r="F1236" t="str">
            <v>CALC</v>
          </cell>
          <cell r="H1236" t="str">
            <v>8020</v>
          </cell>
          <cell r="J1236" t="str">
            <v>cap_exp</v>
          </cell>
          <cell r="K1236" t="str">
            <v>end_resv_bal</v>
          </cell>
          <cell r="M1236" t="str">
            <v>2010/12/1/8/A/0</v>
          </cell>
        </row>
        <row r="1237">
          <cell r="A1237" t="str">
            <v>1236</v>
          </cell>
          <cell r="B1237" t="str">
            <v>CO1_8020</v>
          </cell>
          <cell r="C1237" t="str">
            <v>8020 - Beginning of Month Net Book</v>
          </cell>
          <cell r="D1237">
            <v>882612.39</v>
          </cell>
          <cell r="F1237" t="str">
            <v>CALC</v>
          </cell>
          <cell r="H1237" t="str">
            <v>8020</v>
          </cell>
          <cell r="J1237" t="str">
            <v>cap_exp</v>
          </cell>
          <cell r="K1237" t="str">
            <v>beg_net_book</v>
          </cell>
          <cell r="M1237" t="str">
            <v>2010/12/1/8/A/0</v>
          </cell>
        </row>
        <row r="1238">
          <cell r="A1238" t="str">
            <v>1237</v>
          </cell>
          <cell r="B1238" t="str">
            <v>CO2_8020</v>
          </cell>
          <cell r="C1238" t="str">
            <v>8020 - End of Month Net Book</v>
          </cell>
          <cell r="D1238">
            <v>1248610.58</v>
          </cell>
          <cell r="F1238" t="str">
            <v>CALC</v>
          </cell>
          <cell r="H1238" t="str">
            <v>8020</v>
          </cell>
          <cell r="J1238" t="str">
            <v>cap_exp</v>
          </cell>
          <cell r="K1238" t="str">
            <v>end_net_book</v>
          </cell>
          <cell r="M1238" t="str">
            <v>2010/12/1/8/A/0</v>
          </cell>
        </row>
        <row r="1239">
          <cell r="A1239" t="str">
            <v>1238</v>
          </cell>
          <cell r="B1239" t="str">
            <v>CO3_8020</v>
          </cell>
          <cell r="C1239" t="str">
            <v>8020 - Average Net Book</v>
          </cell>
          <cell r="D1239">
            <v>1065611.4850000001</v>
          </cell>
          <cell r="F1239" t="str">
            <v>CALC</v>
          </cell>
          <cell r="H1239" t="str">
            <v>8020</v>
          </cell>
          <cell r="J1239" t="str">
            <v>cap_exp</v>
          </cell>
          <cell r="K1239" t="str">
            <v>avg_net_book</v>
          </cell>
          <cell r="M1239" t="str">
            <v>2010/12/1/8/A/0</v>
          </cell>
        </row>
        <row r="1240">
          <cell r="A1240" t="str">
            <v>1239</v>
          </cell>
          <cell r="B1240" t="str">
            <v>CO4_8020</v>
          </cell>
          <cell r="C1240" t="str">
            <v>8020 - Annual Equity Rate</v>
          </cell>
          <cell r="D1240">
            <v>4.7018999999999998E-2</v>
          </cell>
          <cell r="F1240" t="str">
            <v>CALC</v>
          </cell>
          <cell r="H1240" t="str">
            <v>8020</v>
          </cell>
          <cell r="J1240" t="str">
            <v>cap_exp</v>
          </cell>
          <cell r="K1240" t="str">
            <v>equity_ror</v>
          </cell>
          <cell r="M1240" t="str">
            <v>2010/12/1/8/A/0</v>
          </cell>
        </row>
        <row r="1241">
          <cell r="A1241" t="str">
            <v>1240</v>
          </cell>
          <cell r="B1241" t="str">
            <v>CO5_8020</v>
          </cell>
          <cell r="C1241" t="str">
            <v>8020 - Annual Debt Rate</v>
          </cell>
          <cell r="D1241">
            <v>1.9473000000000001E-2</v>
          </cell>
          <cell r="F1241" t="str">
            <v>CALC</v>
          </cell>
          <cell r="H1241" t="str">
            <v>8020</v>
          </cell>
          <cell r="J1241" t="str">
            <v>cap_exp</v>
          </cell>
          <cell r="K1241" t="str">
            <v>debt_ror</v>
          </cell>
          <cell r="M1241" t="str">
            <v>2010/12/1/8/A/0</v>
          </cell>
        </row>
        <row r="1242">
          <cell r="A1242" t="str">
            <v>1241</v>
          </cell>
          <cell r="B1242" t="str">
            <v>CO6_8020</v>
          </cell>
          <cell r="C1242" t="str">
            <v>8020 - State Tax Rate</v>
          </cell>
          <cell r="D1242">
            <v>5.5E-2</v>
          </cell>
          <cell r="F1242" t="str">
            <v>CALC</v>
          </cell>
          <cell r="H1242" t="str">
            <v>8020</v>
          </cell>
          <cell r="J1242" t="str">
            <v>cap_exp</v>
          </cell>
          <cell r="K1242" t="str">
            <v>state_tax_rate</v>
          </cell>
          <cell r="M1242" t="str">
            <v>2010/12/1/8/A/0</v>
          </cell>
        </row>
        <row r="1243">
          <cell r="A1243" t="str">
            <v>1242</v>
          </cell>
          <cell r="B1243" t="str">
            <v>CO7_8020</v>
          </cell>
          <cell r="C1243" t="str">
            <v>8020 - Federal Tax Rate</v>
          </cell>
          <cell r="D1243">
            <v>0.35</v>
          </cell>
          <cell r="F1243" t="str">
            <v>CALC</v>
          </cell>
          <cell r="H1243" t="str">
            <v>8020</v>
          </cell>
          <cell r="J1243" t="str">
            <v>cap_exp</v>
          </cell>
          <cell r="K1243" t="str">
            <v>fed_tax_rate</v>
          </cell>
          <cell r="M1243" t="str">
            <v>2010/12/1/8/A/0</v>
          </cell>
        </row>
        <row r="1244">
          <cell r="A1244" t="str">
            <v>1243</v>
          </cell>
          <cell r="B1244" t="str">
            <v>CO8_8020</v>
          </cell>
          <cell r="C1244" t="str">
            <v>8020 - Grossed State Tax Rate</v>
          </cell>
          <cell r="D1244">
            <v>5.8201058201058198E-2</v>
          </cell>
          <cell r="F1244" t="str">
            <v>CALC</v>
          </cell>
          <cell r="H1244" t="str">
            <v>8020</v>
          </cell>
          <cell r="J1244" t="str">
            <v>cap_exp</v>
          </cell>
          <cell r="K1244" t="str">
            <v>gross_state_tax_rate</v>
          </cell>
          <cell r="M1244" t="str">
            <v>2010/12/1/8/A/0</v>
          </cell>
        </row>
        <row r="1245">
          <cell r="A1245" t="str">
            <v>1244</v>
          </cell>
          <cell r="B1245" t="str">
            <v>CO9_8020</v>
          </cell>
          <cell r="C1245" t="str">
            <v>8020 - Grossed Federal Tax Rate</v>
          </cell>
          <cell r="D1245">
            <v>0.53846153846153799</v>
          </cell>
          <cell r="F1245" t="str">
            <v>CALC</v>
          </cell>
          <cell r="H1245" t="str">
            <v>8020</v>
          </cell>
          <cell r="J1245" t="str">
            <v>cap_exp</v>
          </cell>
          <cell r="K1245" t="str">
            <v>gross_fed_tax_rate</v>
          </cell>
          <cell r="M1245" t="str">
            <v>2010/12/1/8/A/0</v>
          </cell>
        </row>
        <row r="1246">
          <cell r="A1246" t="str">
            <v>1245</v>
          </cell>
          <cell r="B1246" t="str">
            <v>COA_8020</v>
          </cell>
          <cell r="C1246" t="str">
            <v>8020 - Return on Equity Amount</v>
          </cell>
          <cell r="D1246">
            <v>4175.3854816755002</v>
          </cell>
          <cell r="F1246" t="str">
            <v>CALC</v>
          </cell>
          <cell r="H1246" t="str">
            <v>8020</v>
          </cell>
          <cell r="J1246" t="str">
            <v>cap_exp</v>
          </cell>
          <cell r="K1246" t="str">
            <v>equity_ror_amt</v>
          </cell>
          <cell r="M1246" t="str">
            <v>2010/12/1/8/A/0</v>
          </cell>
        </row>
        <row r="1247">
          <cell r="A1247" t="str">
            <v>1246</v>
          </cell>
          <cell r="B1247" t="str">
            <v>COB_8020</v>
          </cell>
          <cell r="C1247" t="str">
            <v>8020 - State Tax Amount</v>
          </cell>
          <cell r="D1247">
            <v>243.01185343084899</v>
          </cell>
          <cell r="F1247" t="str">
            <v>CALC</v>
          </cell>
          <cell r="H1247" t="str">
            <v>8020</v>
          </cell>
          <cell r="J1247" t="str">
            <v>cap_exp</v>
          </cell>
          <cell r="K1247" t="str">
            <v>state_tax_amt</v>
          </cell>
          <cell r="M1247" t="str">
            <v>2010/12/1/8/A/0</v>
          </cell>
        </row>
        <row r="1248">
          <cell r="A1248" t="str">
            <v>1247</v>
          </cell>
          <cell r="B1248" t="str">
            <v>COC_8020</v>
          </cell>
          <cell r="C1248" t="str">
            <v>8020 - Federal Tax Amount</v>
          </cell>
          <cell r="D1248">
            <v>2379.1370265957198</v>
          </cell>
          <cell r="F1248" t="str">
            <v>CALC</v>
          </cell>
          <cell r="H1248" t="str">
            <v>8020</v>
          </cell>
          <cell r="J1248" t="str">
            <v>cap_exp</v>
          </cell>
          <cell r="K1248" t="str">
            <v>fed_tax_amt</v>
          </cell>
          <cell r="M1248" t="str">
            <v>2010/12/1/8/A/0</v>
          </cell>
        </row>
        <row r="1249">
          <cell r="A1249" t="str">
            <v>1248</v>
          </cell>
          <cell r="B1249" t="str">
            <v>COD_8020</v>
          </cell>
          <cell r="C1249" t="str">
            <v>8020 - Return on Debt Amount</v>
          </cell>
          <cell r="D1249">
            <v>1729.2743178579999</v>
          </cell>
          <cell r="F1249" t="str">
            <v>CALC</v>
          </cell>
          <cell r="H1249" t="str">
            <v>8020</v>
          </cell>
          <cell r="J1249" t="str">
            <v>cap_exp</v>
          </cell>
          <cell r="K1249" t="str">
            <v>debt_ror_amt</v>
          </cell>
          <cell r="M1249" t="str">
            <v>2010/12/1/8/A/0</v>
          </cell>
        </row>
        <row r="1250">
          <cell r="A1250" t="str">
            <v>1249</v>
          </cell>
          <cell r="B1250" t="str">
            <v>COE_8020</v>
          </cell>
          <cell r="C1250" t="str">
            <v>8020 - Total Cap Exp Amount</v>
          </cell>
          <cell r="D1250">
            <v>11016.59867956</v>
          </cell>
          <cell r="F1250" t="str">
            <v>CALC</v>
          </cell>
          <cell r="H1250" t="str">
            <v>8020</v>
          </cell>
          <cell r="J1250" t="str">
            <v>cap_exp</v>
          </cell>
          <cell r="K1250" t="str">
            <v>total_amt</v>
          </cell>
          <cell r="M1250" t="str">
            <v>2010/12/1/8/A/0</v>
          </cell>
        </row>
        <row r="1251">
          <cell r="A1251" t="str">
            <v>1250</v>
          </cell>
          <cell r="B1251" t="str">
            <v>COF_8020</v>
          </cell>
          <cell r="C1251" t="str">
            <v>8020 - CP Allocation Factor</v>
          </cell>
          <cell r="D1251">
            <v>0.92307692299999999</v>
          </cell>
          <cell r="F1251" t="str">
            <v>CALC</v>
          </cell>
          <cell r="H1251" t="str">
            <v>8020</v>
          </cell>
          <cell r="J1251" t="str">
            <v>cap_exp</v>
          </cell>
          <cell r="K1251" t="str">
            <v>alloc_cp</v>
          </cell>
          <cell r="M1251" t="str">
            <v>2010/12/1/8/A/0</v>
          </cell>
        </row>
        <row r="1252">
          <cell r="A1252" t="str">
            <v>1251</v>
          </cell>
          <cell r="B1252" t="str">
            <v>COG_8020</v>
          </cell>
          <cell r="C1252" t="str">
            <v>8020 - GCP Allocation Factor</v>
          </cell>
          <cell r="D1252">
            <v>0</v>
          </cell>
          <cell r="F1252" t="str">
            <v>CALC</v>
          </cell>
          <cell r="H1252" t="str">
            <v>8020</v>
          </cell>
          <cell r="J1252" t="str">
            <v>cap_exp</v>
          </cell>
          <cell r="K1252" t="str">
            <v>alloc_gcp</v>
          </cell>
          <cell r="M1252" t="str">
            <v>2010/12/1/8/A/0</v>
          </cell>
        </row>
        <row r="1253">
          <cell r="A1253" t="str">
            <v>1252</v>
          </cell>
          <cell r="B1253" t="str">
            <v>COH_8020</v>
          </cell>
          <cell r="C1253" t="str">
            <v>8020 - Energy Allocation Factor</v>
          </cell>
          <cell r="D1253">
            <v>7.6923077000000006E-2</v>
          </cell>
          <cell r="F1253" t="str">
            <v>CALC</v>
          </cell>
          <cell r="H1253" t="str">
            <v>8020</v>
          </cell>
          <cell r="J1253" t="str">
            <v>cap_exp</v>
          </cell>
          <cell r="K1253" t="str">
            <v>alloc_engy</v>
          </cell>
          <cell r="M1253" t="str">
            <v>2010/12/1/8/A/0</v>
          </cell>
        </row>
        <row r="1254">
          <cell r="A1254" t="str">
            <v>1253</v>
          </cell>
          <cell r="B1254" t="str">
            <v>COI_8020</v>
          </cell>
          <cell r="C1254" t="str">
            <v>8020 - CP Allocation Cap Exp Amount</v>
          </cell>
          <cell r="D1254">
            <v>10169.1680110541</v>
          </cell>
          <cell r="F1254" t="str">
            <v>CALC</v>
          </cell>
          <cell r="H1254" t="str">
            <v>8020</v>
          </cell>
          <cell r="J1254" t="str">
            <v>cap_exp</v>
          </cell>
          <cell r="K1254" t="str">
            <v>alloc_cp_amt</v>
          </cell>
          <cell r="M1254" t="str">
            <v>2010/12/1/8/A/0</v>
          </cell>
        </row>
        <row r="1255">
          <cell r="A1255" t="str">
            <v>1254</v>
          </cell>
          <cell r="B1255" t="str">
            <v>COJ_8020</v>
          </cell>
          <cell r="C1255" t="str">
            <v>8020 - GCP Allocation Cap Exp Amount</v>
          </cell>
          <cell r="D1255">
            <v>0</v>
          </cell>
          <cell r="F1255" t="str">
            <v>CALC</v>
          </cell>
          <cell r="H1255" t="str">
            <v>8020</v>
          </cell>
          <cell r="J1255" t="str">
            <v>cap_exp</v>
          </cell>
          <cell r="K1255" t="str">
            <v>alloc_gcp_amt</v>
          </cell>
          <cell r="M1255" t="str">
            <v>2010/12/1/8/A/0</v>
          </cell>
        </row>
        <row r="1256">
          <cell r="A1256" t="str">
            <v>1255</v>
          </cell>
          <cell r="B1256" t="str">
            <v>COK_8020</v>
          </cell>
          <cell r="C1256" t="str">
            <v>8020 - Energy Allocation Cap Exp Amount</v>
          </cell>
          <cell r="D1256">
            <v>847.43066850589798</v>
          </cell>
          <cell r="F1256" t="str">
            <v>CALC</v>
          </cell>
          <cell r="H1256" t="str">
            <v>8020</v>
          </cell>
          <cell r="J1256" t="str">
            <v>cap_exp</v>
          </cell>
          <cell r="K1256" t="str">
            <v>alloc_engy_amt</v>
          </cell>
          <cell r="M1256" t="str">
            <v>2010/12/1/8/A/0</v>
          </cell>
        </row>
        <row r="1257">
          <cell r="A1257" t="str">
            <v>1256</v>
          </cell>
          <cell r="B1257" t="str">
            <v>COL_8020</v>
          </cell>
          <cell r="C1257" t="str">
            <v>8020 - CP Jurisdictional Factor</v>
          </cell>
          <cell r="D1257">
            <v>0.98031049999999997</v>
          </cell>
          <cell r="F1257" t="str">
            <v>CALC</v>
          </cell>
          <cell r="H1257" t="str">
            <v>8020</v>
          </cell>
          <cell r="J1257" t="str">
            <v>cap_exp</v>
          </cell>
          <cell r="K1257" t="str">
            <v>juris_cp_factor</v>
          </cell>
          <cell r="M1257" t="str">
            <v>2010/12/1/8/A/0</v>
          </cell>
        </row>
        <row r="1258">
          <cell r="A1258" t="str">
            <v>1257</v>
          </cell>
          <cell r="B1258" t="str">
            <v>COM_8020</v>
          </cell>
          <cell r="C1258" t="str">
            <v>8020 - GCP Jurisdictional Factor</v>
          </cell>
          <cell r="D1258">
            <v>1</v>
          </cell>
          <cell r="F1258" t="str">
            <v>CALC</v>
          </cell>
          <cell r="H1258" t="str">
            <v>8020</v>
          </cell>
          <cell r="J1258" t="str">
            <v>cap_exp</v>
          </cell>
          <cell r="K1258" t="str">
            <v>juris_gcp_factor</v>
          </cell>
          <cell r="M1258" t="str">
            <v>2010/12/1/8/A/0</v>
          </cell>
        </row>
        <row r="1259">
          <cell r="A1259" t="str">
            <v>1258</v>
          </cell>
          <cell r="B1259" t="str">
            <v>CON_8020</v>
          </cell>
          <cell r="C1259" t="str">
            <v>8020 - Energy Jurisdictional Factor</v>
          </cell>
          <cell r="D1259">
            <v>0.980271</v>
          </cell>
          <cell r="F1259" t="str">
            <v>CALC</v>
          </cell>
          <cell r="H1259" t="str">
            <v>8020</v>
          </cell>
          <cell r="J1259" t="str">
            <v>cap_exp</v>
          </cell>
          <cell r="K1259" t="str">
            <v>juris_engy_factor</v>
          </cell>
          <cell r="M1259" t="str">
            <v>2010/12/1/8/A/0</v>
          </cell>
        </row>
        <row r="1260">
          <cell r="A1260" t="str">
            <v>1259</v>
          </cell>
          <cell r="B1260" t="str">
            <v>COO_8020</v>
          </cell>
          <cell r="C1260" t="str">
            <v>8020 - CP Jurisdictional Cap Exp Amount</v>
          </cell>
          <cell r="D1260">
            <v>9968.9421775005194</v>
          </cell>
          <cell r="F1260" t="str">
            <v>CALC</v>
          </cell>
          <cell r="H1260" t="str">
            <v>8020</v>
          </cell>
          <cell r="J1260" t="str">
            <v>cap_exp</v>
          </cell>
          <cell r="K1260" t="str">
            <v>juris_cp_amt</v>
          </cell>
          <cell r="M1260" t="str">
            <v>2010/12/1/8/A/0</v>
          </cell>
        </row>
        <row r="1261">
          <cell r="A1261" t="str">
            <v>1260</v>
          </cell>
          <cell r="B1261" t="str">
            <v>COP_8020</v>
          </cell>
          <cell r="C1261" t="str">
            <v>8020 - GCP Jurisdictional Cap Exp Amount</v>
          </cell>
          <cell r="D1261">
            <v>0</v>
          </cell>
          <cell r="F1261" t="str">
            <v>CALC</v>
          </cell>
          <cell r="H1261" t="str">
            <v>8020</v>
          </cell>
          <cell r="J1261" t="str">
            <v>cap_exp</v>
          </cell>
          <cell r="K1261" t="str">
            <v>juris_gcp_amt</v>
          </cell>
          <cell r="M1261" t="str">
            <v>2010/12/1/8/A/0</v>
          </cell>
        </row>
        <row r="1262">
          <cell r="A1262" t="str">
            <v>1261</v>
          </cell>
          <cell r="B1262" t="str">
            <v>COQ_8020</v>
          </cell>
          <cell r="C1262" t="str">
            <v>8020 - Energy Jurisdictional Cap Exp Amount</v>
          </cell>
          <cell r="D1262">
            <v>830.71170884694504</v>
          </cell>
          <cell r="F1262" t="str">
            <v>CALC</v>
          </cell>
          <cell r="H1262" t="str">
            <v>8020</v>
          </cell>
          <cell r="J1262" t="str">
            <v>cap_exp</v>
          </cell>
          <cell r="K1262" t="str">
            <v>juris_engy_amt</v>
          </cell>
          <cell r="M1262" t="str">
            <v>2010/12/1/8/A/0</v>
          </cell>
        </row>
        <row r="1263">
          <cell r="A1263" t="str">
            <v>1262</v>
          </cell>
          <cell r="B1263" t="str">
            <v>COR_8020</v>
          </cell>
          <cell r="C1263" t="str">
            <v>8020 - Total Jurisdictional Cap Exp Amount</v>
          </cell>
          <cell r="D1263">
            <v>10799.6538863474</v>
          </cell>
          <cell r="F1263" t="str">
            <v>CALC</v>
          </cell>
          <cell r="H1263" t="str">
            <v>8020</v>
          </cell>
          <cell r="J1263" t="str">
            <v>cap_exp</v>
          </cell>
          <cell r="K1263" t="str">
            <v>total_juris_amt</v>
          </cell>
          <cell r="M1263" t="str">
            <v>2010/12/1/8/A/0</v>
          </cell>
        </row>
        <row r="1264">
          <cell r="A1264" t="str">
            <v>1263</v>
          </cell>
          <cell r="B1264" t="str">
            <v>CI1_8023</v>
          </cell>
          <cell r="C1264" t="str">
            <v>8023 - Depreciation Expense</v>
          </cell>
          <cell r="D1264">
            <v>38120.31</v>
          </cell>
          <cell r="F1264" t="str">
            <v>CATS</v>
          </cell>
          <cell r="H1264" t="str">
            <v>8023</v>
          </cell>
          <cell r="I1264" t="str">
            <v>A</v>
          </cell>
          <cell r="J1264" t="str">
            <v>cap_exp</v>
          </cell>
          <cell r="K1264" t="str">
            <v>depr_exp</v>
          </cell>
          <cell r="M1264" t="str">
            <v>2010/12/1/8/A/0</v>
          </cell>
        </row>
        <row r="1265">
          <cell r="A1265" t="str">
            <v>1264</v>
          </cell>
          <cell r="B1265" t="str">
            <v>CI4_8023</v>
          </cell>
          <cell r="C1265" t="str">
            <v>8023 - CWIP Current Month</v>
          </cell>
          <cell r="D1265">
            <v>75115.429999999993</v>
          </cell>
          <cell r="F1265" t="str">
            <v>CATS</v>
          </cell>
          <cell r="H1265" t="str">
            <v>8023</v>
          </cell>
          <cell r="I1265" t="str">
            <v>A</v>
          </cell>
          <cell r="J1265" t="str">
            <v>cap_exp</v>
          </cell>
          <cell r="K1265" t="str">
            <v>cwip_curr_mth</v>
          </cell>
          <cell r="M1265" t="str">
            <v>2010/12/1/8/A/0</v>
          </cell>
        </row>
        <row r="1266">
          <cell r="A1266" t="str">
            <v>1265</v>
          </cell>
          <cell r="B1266" t="str">
            <v>CI5_8023</v>
          </cell>
          <cell r="C1266" t="str">
            <v>8023 - End of Month CWIP Balance</v>
          </cell>
          <cell r="D1266">
            <v>180790.3</v>
          </cell>
          <cell r="F1266" t="str">
            <v>CATS</v>
          </cell>
          <cell r="H1266" t="str">
            <v>8023</v>
          </cell>
          <cell r="J1266" t="str">
            <v>cap_exp</v>
          </cell>
          <cell r="K1266" t="str">
            <v>end_cwip_bal</v>
          </cell>
          <cell r="M1266" t="str">
            <v>2010/12/1/8/A/0</v>
          </cell>
        </row>
        <row r="1267">
          <cell r="A1267" t="str">
            <v>1266</v>
          </cell>
          <cell r="B1267" t="str">
            <v>CI7_8023</v>
          </cell>
          <cell r="C1267" t="str">
            <v>8023 - Plant Additions</v>
          </cell>
          <cell r="D1267">
            <v>291537.28000000003</v>
          </cell>
          <cell r="F1267" t="str">
            <v>CATS</v>
          </cell>
          <cell r="H1267" t="str">
            <v>8023</v>
          </cell>
          <cell r="I1267" t="str">
            <v>A</v>
          </cell>
          <cell r="J1267" t="str">
            <v>cap_exp</v>
          </cell>
          <cell r="K1267" t="str">
            <v>plt_add</v>
          </cell>
          <cell r="M1267" t="str">
            <v>2010/12/1/8/A/0</v>
          </cell>
        </row>
        <row r="1268">
          <cell r="A1268" t="str">
            <v>1267</v>
          </cell>
          <cell r="B1268" t="str">
            <v>CI8_8023</v>
          </cell>
          <cell r="C1268" t="str">
            <v>8023 - Retirements</v>
          </cell>
          <cell r="D1268">
            <v>0</v>
          </cell>
          <cell r="F1268" t="str">
            <v>CATS</v>
          </cell>
          <cell r="H1268" t="str">
            <v>8023</v>
          </cell>
          <cell r="I1268" t="str">
            <v>A</v>
          </cell>
          <cell r="J1268" t="str">
            <v>cap_exp</v>
          </cell>
          <cell r="K1268" t="str">
            <v>ret</v>
          </cell>
          <cell r="M1268" t="str">
            <v>2010/12/1/8/A/0</v>
          </cell>
        </row>
        <row r="1269">
          <cell r="A1269" t="str">
            <v>1268</v>
          </cell>
          <cell r="B1269" t="str">
            <v>CI9_8023</v>
          </cell>
          <cell r="C1269" t="str">
            <v>8023 - Plant Trans and Adjs</v>
          </cell>
          <cell r="D1269">
            <v>0</v>
          </cell>
          <cell r="F1269" t="str">
            <v>CATS</v>
          </cell>
          <cell r="H1269" t="str">
            <v>8023</v>
          </cell>
          <cell r="I1269" t="str">
            <v>A</v>
          </cell>
          <cell r="J1269" t="str">
            <v>cap_exp</v>
          </cell>
          <cell r="K1269" t="str">
            <v>plt_tradjs</v>
          </cell>
          <cell r="M1269" t="str">
            <v>2010/12/1/8/A/0</v>
          </cell>
        </row>
        <row r="1270">
          <cell r="A1270" t="str">
            <v>1269</v>
          </cell>
          <cell r="B1270" t="str">
            <v>CIA_8023</v>
          </cell>
          <cell r="C1270" t="str">
            <v>8023 - Reserve Removal Cost</v>
          </cell>
          <cell r="D1270">
            <v>0</v>
          </cell>
          <cell r="F1270" t="str">
            <v>CATS</v>
          </cell>
          <cell r="H1270" t="str">
            <v>8023</v>
          </cell>
          <cell r="I1270" t="str">
            <v>A</v>
          </cell>
          <cell r="J1270" t="str">
            <v>cap_exp</v>
          </cell>
          <cell r="K1270" t="str">
            <v>resv_rem_cost</v>
          </cell>
          <cell r="M1270" t="str">
            <v>2010/12/1/8/A/0</v>
          </cell>
        </row>
        <row r="1271">
          <cell r="A1271" t="str">
            <v>1270</v>
          </cell>
          <cell r="B1271" t="str">
            <v>CIB_8023</v>
          </cell>
          <cell r="C1271" t="str">
            <v>8023 - Reserve Salvage</v>
          </cell>
          <cell r="D1271">
            <v>0</v>
          </cell>
          <cell r="F1271" t="str">
            <v>CATS</v>
          </cell>
          <cell r="H1271" t="str">
            <v>8023</v>
          </cell>
          <cell r="I1271" t="str">
            <v>A</v>
          </cell>
          <cell r="J1271" t="str">
            <v>cap_exp</v>
          </cell>
          <cell r="K1271" t="str">
            <v>resv_salv</v>
          </cell>
          <cell r="M1271" t="str">
            <v>2010/12/1/8/A/0</v>
          </cell>
        </row>
        <row r="1272">
          <cell r="A1272" t="str">
            <v>1271</v>
          </cell>
          <cell r="B1272" t="str">
            <v>CIC_8023</v>
          </cell>
          <cell r="C1272" t="str">
            <v>8023 - Reserve Trans and Adjs</v>
          </cell>
          <cell r="D1272">
            <v>0</v>
          </cell>
          <cell r="F1272" t="str">
            <v>CATS</v>
          </cell>
          <cell r="H1272" t="str">
            <v>8023</v>
          </cell>
          <cell r="I1272" t="str">
            <v>A</v>
          </cell>
          <cell r="J1272" t="str">
            <v>cap_exp</v>
          </cell>
          <cell r="K1272" t="str">
            <v>resv_tradjs</v>
          </cell>
          <cell r="M1272" t="str">
            <v>2010/12/1/8/A/0</v>
          </cell>
        </row>
        <row r="1273">
          <cell r="A1273" t="str">
            <v>1272</v>
          </cell>
          <cell r="B1273" t="str">
            <v>CIP_8023</v>
          </cell>
          <cell r="C1273" t="str">
            <v>8023 - Beginning of Month Plant Balance</v>
          </cell>
          <cell r="D1273">
            <v>19055063.579999998</v>
          </cell>
          <cell r="F1273" t="str">
            <v>PRIOR_JV</v>
          </cell>
          <cell r="H1273" t="str">
            <v>8023</v>
          </cell>
          <cell r="I1273" t="str">
            <v>P</v>
          </cell>
          <cell r="J1273" t="str">
            <v>cap_exp</v>
          </cell>
          <cell r="K1273" t="str">
            <v>beg_plant_bal</v>
          </cell>
          <cell r="M1273" t="str">
            <v>2010/12/1/8/A/0</v>
          </cell>
        </row>
        <row r="1274">
          <cell r="A1274" t="str">
            <v>1273</v>
          </cell>
          <cell r="B1274" t="str">
            <v>CIQ_8023</v>
          </cell>
          <cell r="C1274" t="str">
            <v>8023 - Beginning of Month Reserve Balance</v>
          </cell>
          <cell r="D1274">
            <v>2843233.42</v>
          </cell>
          <cell r="F1274" t="str">
            <v>PRIOR_JV</v>
          </cell>
          <cell r="H1274" t="str">
            <v>8023</v>
          </cell>
          <cell r="I1274" t="str">
            <v>P</v>
          </cell>
          <cell r="J1274" t="str">
            <v>cap_exp</v>
          </cell>
          <cell r="K1274" t="str">
            <v>beg_resv_bal</v>
          </cell>
          <cell r="M1274" t="str">
            <v>2010/12/1/8/A/0</v>
          </cell>
        </row>
        <row r="1275">
          <cell r="A1275" t="str">
            <v>1274</v>
          </cell>
          <cell r="B1275" t="str">
            <v>CIR_8023</v>
          </cell>
          <cell r="C1275" t="str">
            <v>8023 - End of Month Plant Balance</v>
          </cell>
          <cell r="D1275">
            <v>19346600.859999999</v>
          </cell>
          <cell r="F1275" t="str">
            <v>CALC</v>
          </cell>
          <cell r="H1275" t="str">
            <v>8023</v>
          </cell>
          <cell r="J1275" t="str">
            <v>cap_exp</v>
          </cell>
          <cell r="K1275" t="str">
            <v>end_plant_bal</v>
          </cell>
          <cell r="M1275" t="str">
            <v>2010/12/1/8/A/0</v>
          </cell>
        </row>
        <row r="1276">
          <cell r="A1276" t="str">
            <v>1275</v>
          </cell>
          <cell r="B1276" t="str">
            <v>CIS_8023</v>
          </cell>
          <cell r="C1276" t="str">
            <v>8023 - End of Month Reserve Balance</v>
          </cell>
          <cell r="D1276">
            <v>2881353.73</v>
          </cell>
          <cell r="F1276" t="str">
            <v>CALC</v>
          </cell>
          <cell r="H1276" t="str">
            <v>8023</v>
          </cell>
          <cell r="J1276" t="str">
            <v>cap_exp</v>
          </cell>
          <cell r="K1276" t="str">
            <v>end_resv_bal</v>
          </cell>
          <cell r="M1276" t="str">
            <v>2010/12/1/8/A/0</v>
          </cell>
        </row>
        <row r="1277">
          <cell r="A1277" t="str">
            <v>1276</v>
          </cell>
          <cell r="B1277" t="str">
            <v>CO1_8023</v>
          </cell>
          <cell r="C1277" t="str">
            <v>8023 - Beginning of Month Net Book</v>
          </cell>
          <cell r="D1277">
            <v>16211830.16</v>
          </cell>
          <cell r="F1277" t="str">
            <v>CALC</v>
          </cell>
          <cell r="H1277" t="str">
            <v>8023</v>
          </cell>
          <cell r="J1277" t="str">
            <v>cap_exp</v>
          </cell>
          <cell r="K1277" t="str">
            <v>beg_net_book</v>
          </cell>
          <cell r="M1277" t="str">
            <v>2010/12/1/8/A/0</v>
          </cell>
        </row>
        <row r="1278">
          <cell r="A1278" t="str">
            <v>1277</v>
          </cell>
          <cell r="B1278" t="str">
            <v>CO2_8023</v>
          </cell>
          <cell r="C1278" t="str">
            <v>8023 - End of Month Net Book</v>
          </cell>
          <cell r="D1278">
            <v>16465247.130000001</v>
          </cell>
          <cell r="F1278" t="str">
            <v>CALC</v>
          </cell>
          <cell r="H1278" t="str">
            <v>8023</v>
          </cell>
          <cell r="J1278" t="str">
            <v>cap_exp</v>
          </cell>
          <cell r="K1278" t="str">
            <v>end_net_book</v>
          </cell>
          <cell r="M1278" t="str">
            <v>2010/12/1/8/A/0</v>
          </cell>
        </row>
        <row r="1279">
          <cell r="A1279" t="str">
            <v>1278</v>
          </cell>
          <cell r="B1279" t="str">
            <v>CO3_8023</v>
          </cell>
          <cell r="C1279" t="str">
            <v>8023 - Average Net Book</v>
          </cell>
          <cell r="D1279">
            <v>16338538.645</v>
          </cell>
          <cell r="F1279" t="str">
            <v>CALC</v>
          </cell>
          <cell r="H1279" t="str">
            <v>8023</v>
          </cell>
          <cell r="J1279" t="str">
            <v>cap_exp</v>
          </cell>
          <cell r="K1279" t="str">
            <v>avg_net_book</v>
          </cell>
          <cell r="M1279" t="str">
            <v>2010/12/1/8/A/0</v>
          </cell>
        </row>
        <row r="1280">
          <cell r="A1280" t="str">
            <v>1279</v>
          </cell>
          <cell r="B1280" t="str">
            <v>CO4_8023</v>
          </cell>
          <cell r="C1280" t="str">
            <v>8023 - Annual Equity Rate</v>
          </cell>
          <cell r="D1280">
            <v>4.7018999999999998E-2</v>
          </cell>
          <cell r="F1280" t="str">
            <v>CALC</v>
          </cell>
          <cell r="H1280" t="str">
            <v>8023</v>
          </cell>
          <cell r="J1280" t="str">
            <v>cap_exp</v>
          </cell>
          <cell r="K1280" t="str">
            <v>equity_ror</v>
          </cell>
          <cell r="M1280" t="str">
            <v>2010/12/1/8/A/0</v>
          </cell>
        </row>
        <row r="1281">
          <cell r="A1281" t="str">
            <v>1280</v>
          </cell>
          <cell r="B1281" t="str">
            <v>CO5_8023</v>
          </cell>
          <cell r="C1281" t="str">
            <v>8023 - Annual Debt Rate</v>
          </cell>
          <cell r="D1281">
            <v>1.9473000000000001E-2</v>
          </cell>
          <cell r="F1281" t="str">
            <v>CALC</v>
          </cell>
          <cell r="H1281" t="str">
            <v>8023</v>
          </cell>
          <cell r="J1281" t="str">
            <v>cap_exp</v>
          </cell>
          <cell r="K1281" t="str">
            <v>debt_ror</v>
          </cell>
          <cell r="M1281" t="str">
            <v>2010/12/1/8/A/0</v>
          </cell>
        </row>
        <row r="1282">
          <cell r="A1282" t="str">
            <v>1281</v>
          </cell>
          <cell r="B1282" t="str">
            <v>CO6_8023</v>
          </cell>
          <cell r="C1282" t="str">
            <v>8023 - State Tax Rate</v>
          </cell>
          <cell r="D1282">
            <v>5.5E-2</v>
          </cell>
          <cell r="F1282" t="str">
            <v>CALC</v>
          </cell>
          <cell r="H1282" t="str">
            <v>8023</v>
          </cell>
          <cell r="J1282" t="str">
            <v>cap_exp</v>
          </cell>
          <cell r="K1282" t="str">
            <v>state_tax_rate</v>
          </cell>
          <cell r="M1282" t="str">
            <v>2010/12/1/8/A/0</v>
          </cell>
        </row>
        <row r="1283">
          <cell r="A1283" t="str">
            <v>1282</v>
          </cell>
          <cell r="B1283" t="str">
            <v>CO7_8023</v>
          </cell>
          <cell r="C1283" t="str">
            <v>8023 - Federal Tax Rate</v>
          </cell>
          <cell r="D1283">
            <v>0.35</v>
          </cell>
          <cell r="F1283" t="str">
            <v>CALC</v>
          </cell>
          <cell r="H1283" t="str">
            <v>8023</v>
          </cell>
          <cell r="J1283" t="str">
            <v>cap_exp</v>
          </cell>
          <cell r="K1283" t="str">
            <v>fed_tax_rate</v>
          </cell>
          <cell r="M1283" t="str">
            <v>2010/12/1/8/A/0</v>
          </cell>
        </row>
        <row r="1284">
          <cell r="A1284" t="str">
            <v>1283</v>
          </cell>
          <cell r="B1284" t="str">
            <v>CO8_8023</v>
          </cell>
          <cell r="C1284" t="str">
            <v>8023 - Grossed State Tax Rate</v>
          </cell>
          <cell r="D1284">
            <v>5.8201058201058198E-2</v>
          </cell>
          <cell r="F1284" t="str">
            <v>CALC</v>
          </cell>
          <cell r="H1284" t="str">
            <v>8023</v>
          </cell>
          <cell r="J1284" t="str">
            <v>cap_exp</v>
          </cell>
          <cell r="K1284" t="str">
            <v>gross_state_tax_rate</v>
          </cell>
          <cell r="M1284" t="str">
            <v>2010/12/1/8/A/0</v>
          </cell>
        </row>
        <row r="1285">
          <cell r="A1285" t="str">
            <v>1284</v>
          </cell>
          <cell r="B1285" t="str">
            <v>CO9_8023</v>
          </cell>
          <cell r="C1285" t="str">
            <v>8023 - Grossed Federal Tax Rate</v>
          </cell>
          <cell r="D1285">
            <v>0.53846153846153799</v>
          </cell>
          <cell r="F1285" t="str">
            <v>CALC</v>
          </cell>
          <cell r="H1285" t="str">
            <v>8023</v>
          </cell>
          <cell r="J1285" t="str">
            <v>cap_exp</v>
          </cell>
          <cell r="K1285" t="str">
            <v>gross_fed_tax_rate</v>
          </cell>
          <cell r="M1285" t="str">
            <v>2010/12/1/8/A/0</v>
          </cell>
        </row>
        <row r="1286">
          <cell r="A1286" t="str">
            <v>1285</v>
          </cell>
          <cell r="B1286" t="str">
            <v>COA_8023</v>
          </cell>
          <cell r="C1286" t="str">
            <v>8023 - Return on Equity Amount</v>
          </cell>
          <cell r="D1286">
            <v>64019.295972703498</v>
          </cell>
          <cell r="F1286" t="str">
            <v>CALC</v>
          </cell>
          <cell r="H1286" t="str">
            <v>8023</v>
          </cell>
          <cell r="J1286" t="str">
            <v>cap_exp</v>
          </cell>
          <cell r="K1286" t="str">
            <v>equity_ror_amt</v>
          </cell>
          <cell r="M1286" t="str">
            <v>2010/12/1/8/A/0</v>
          </cell>
        </row>
        <row r="1287">
          <cell r="A1287" t="str">
            <v>1286</v>
          </cell>
          <cell r="B1287" t="str">
            <v>COB_8023</v>
          </cell>
          <cell r="C1287" t="str">
            <v>8023 - State Tax Amount</v>
          </cell>
          <cell r="D1287">
            <v>3725.99077089808</v>
          </cell>
          <cell r="F1287" t="str">
            <v>CALC</v>
          </cell>
          <cell r="H1287" t="str">
            <v>8023</v>
          </cell>
          <cell r="J1287" t="str">
            <v>cap_exp</v>
          </cell>
          <cell r="K1287" t="str">
            <v>state_tax_amt</v>
          </cell>
          <cell r="M1287" t="str">
            <v>2010/12/1/8/A/0</v>
          </cell>
        </row>
        <row r="1288">
          <cell r="A1288" t="str">
            <v>1287</v>
          </cell>
          <cell r="B1288" t="str">
            <v>COC_8023</v>
          </cell>
          <cell r="C1288" t="str">
            <v>8023 - Federal Tax Amount</v>
          </cell>
          <cell r="D1288">
            <v>36478.231323477703</v>
          </cell>
          <cell r="F1288" t="str">
            <v>CALC</v>
          </cell>
          <cell r="H1288" t="str">
            <v>8023</v>
          </cell>
          <cell r="J1288" t="str">
            <v>cap_exp</v>
          </cell>
          <cell r="K1288" t="str">
            <v>fed_tax_amt</v>
          </cell>
          <cell r="M1288" t="str">
            <v>2010/12/1/8/A/0</v>
          </cell>
        </row>
        <row r="1289">
          <cell r="A1289" t="str">
            <v>1288</v>
          </cell>
          <cell r="B1289" t="str">
            <v>COD_8023</v>
          </cell>
          <cell r="C1289" t="str">
            <v>8023 - Return on Debt Amount</v>
          </cell>
          <cell r="D1289">
            <v>26514.180513105999</v>
          </cell>
          <cell r="F1289" t="str">
            <v>CALC</v>
          </cell>
          <cell r="H1289" t="str">
            <v>8023</v>
          </cell>
          <cell r="J1289" t="str">
            <v>cap_exp</v>
          </cell>
          <cell r="K1289" t="str">
            <v>debt_ror_amt</v>
          </cell>
          <cell r="M1289" t="str">
            <v>2010/12/1/8/A/0</v>
          </cell>
        </row>
        <row r="1290">
          <cell r="A1290" t="str">
            <v>1289</v>
          </cell>
          <cell r="B1290" t="str">
            <v>COE_8023</v>
          </cell>
          <cell r="C1290" t="str">
            <v>8023 - Total Cap Exp Amount</v>
          </cell>
          <cell r="D1290">
            <v>168858.00858018501</v>
          </cell>
          <cell r="F1290" t="str">
            <v>CALC</v>
          </cell>
          <cell r="H1290" t="str">
            <v>8023</v>
          </cell>
          <cell r="J1290" t="str">
            <v>cap_exp</v>
          </cell>
          <cell r="K1290" t="str">
            <v>total_amt</v>
          </cell>
          <cell r="M1290" t="str">
            <v>2010/12/1/8/A/0</v>
          </cell>
        </row>
        <row r="1291">
          <cell r="A1291" t="str">
            <v>1290</v>
          </cell>
          <cell r="B1291" t="str">
            <v>COF_8023</v>
          </cell>
          <cell r="C1291" t="str">
            <v>8023 - CP Allocation Factor</v>
          </cell>
          <cell r="D1291">
            <v>0.92307692299999999</v>
          </cell>
          <cell r="F1291" t="str">
            <v>CALC</v>
          </cell>
          <cell r="H1291" t="str">
            <v>8023</v>
          </cell>
          <cell r="J1291" t="str">
            <v>cap_exp</v>
          </cell>
          <cell r="K1291" t="str">
            <v>alloc_cp</v>
          </cell>
          <cell r="M1291" t="str">
            <v>2010/12/1/8/A/0</v>
          </cell>
        </row>
        <row r="1292">
          <cell r="A1292" t="str">
            <v>1291</v>
          </cell>
          <cell r="B1292" t="str">
            <v>COG_8023</v>
          </cell>
          <cell r="C1292" t="str">
            <v>8023 - GCP Allocation Factor</v>
          </cell>
          <cell r="D1292">
            <v>0</v>
          </cell>
          <cell r="F1292" t="str">
            <v>CALC</v>
          </cell>
          <cell r="H1292" t="str">
            <v>8023</v>
          </cell>
          <cell r="J1292" t="str">
            <v>cap_exp</v>
          </cell>
          <cell r="K1292" t="str">
            <v>alloc_gcp</v>
          </cell>
          <cell r="M1292" t="str">
            <v>2010/12/1/8/A/0</v>
          </cell>
        </row>
        <row r="1293">
          <cell r="A1293" t="str">
            <v>1292</v>
          </cell>
          <cell r="B1293" t="str">
            <v>COH_8023</v>
          </cell>
          <cell r="C1293" t="str">
            <v>8023 - Energy Allocation Factor</v>
          </cell>
          <cell r="D1293">
            <v>7.6923077000000006E-2</v>
          </cell>
          <cell r="F1293" t="str">
            <v>CALC</v>
          </cell>
          <cell r="H1293" t="str">
            <v>8023</v>
          </cell>
          <cell r="J1293" t="str">
            <v>cap_exp</v>
          </cell>
          <cell r="K1293" t="str">
            <v>alloc_engy</v>
          </cell>
          <cell r="M1293" t="str">
            <v>2010/12/1/8/A/0</v>
          </cell>
        </row>
        <row r="1294">
          <cell r="A1294" t="str">
            <v>1293</v>
          </cell>
          <cell r="B1294" t="str">
            <v>COI_8023</v>
          </cell>
          <cell r="C1294" t="str">
            <v>8023 - CP Allocation Cap Exp Amount</v>
          </cell>
          <cell r="D1294">
            <v>155868.93098410501</v>
          </cell>
          <cell r="F1294" t="str">
            <v>CALC</v>
          </cell>
          <cell r="H1294" t="str">
            <v>8023</v>
          </cell>
          <cell r="J1294" t="str">
            <v>cap_exp</v>
          </cell>
          <cell r="K1294" t="str">
            <v>alloc_cp_amt</v>
          </cell>
          <cell r="M1294" t="str">
            <v>2010/12/1/8/A/0</v>
          </cell>
        </row>
        <row r="1295">
          <cell r="A1295" t="str">
            <v>1294</v>
          </cell>
          <cell r="B1295" t="str">
            <v>COJ_8023</v>
          </cell>
          <cell r="C1295" t="str">
            <v>8023 - GCP Allocation Cap Exp Amount</v>
          </cell>
          <cell r="D1295">
            <v>0</v>
          </cell>
          <cell r="F1295" t="str">
            <v>CALC</v>
          </cell>
          <cell r="H1295" t="str">
            <v>8023</v>
          </cell>
          <cell r="J1295" t="str">
            <v>cap_exp</v>
          </cell>
          <cell r="K1295" t="str">
            <v>alloc_gcp_amt</v>
          </cell>
          <cell r="M1295" t="str">
            <v>2010/12/1/8/A/0</v>
          </cell>
        </row>
        <row r="1296">
          <cell r="A1296" t="str">
            <v>1295</v>
          </cell>
          <cell r="B1296" t="str">
            <v>COK_8023</v>
          </cell>
          <cell r="C1296" t="str">
            <v>8023 - Energy Allocation Cap Exp Amount</v>
          </cell>
          <cell r="D1296">
            <v>12989.0775960802</v>
          </cell>
          <cell r="F1296" t="str">
            <v>CALC</v>
          </cell>
          <cell r="H1296" t="str">
            <v>8023</v>
          </cell>
          <cell r="J1296" t="str">
            <v>cap_exp</v>
          </cell>
          <cell r="K1296" t="str">
            <v>alloc_engy_amt</v>
          </cell>
          <cell r="M1296" t="str">
            <v>2010/12/1/8/A/0</v>
          </cell>
        </row>
        <row r="1297">
          <cell r="A1297" t="str">
            <v>1296</v>
          </cell>
          <cell r="B1297" t="str">
            <v>COL_8023</v>
          </cell>
          <cell r="C1297" t="str">
            <v>8023 - CP Jurisdictional Factor</v>
          </cell>
          <cell r="D1297">
            <v>0.98031049999999997</v>
          </cell>
          <cell r="F1297" t="str">
            <v>CALC</v>
          </cell>
          <cell r="H1297" t="str">
            <v>8023</v>
          </cell>
          <cell r="J1297" t="str">
            <v>cap_exp</v>
          </cell>
          <cell r="K1297" t="str">
            <v>juris_cp_factor</v>
          </cell>
          <cell r="M1297" t="str">
            <v>2010/12/1/8/A/0</v>
          </cell>
        </row>
        <row r="1298">
          <cell r="A1298" t="str">
            <v>1297</v>
          </cell>
          <cell r="B1298" t="str">
            <v>COM_8023</v>
          </cell>
          <cell r="C1298" t="str">
            <v>8023 - GCP Jurisdictional Factor</v>
          </cell>
          <cell r="D1298">
            <v>1</v>
          </cell>
          <cell r="F1298" t="str">
            <v>CALC</v>
          </cell>
          <cell r="H1298" t="str">
            <v>8023</v>
          </cell>
          <cell r="J1298" t="str">
            <v>cap_exp</v>
          </cell>
          <cell r="K1298" t="str">
            <v>juris_gcp_factor</v>
          </cell>
          <cell r="M1298" t="str">
            <v>2010/12/1/8/A/0</v>
          </cell>
        </row>
        <row r="1299">
          <cell r="A1299" t="str">
            <v>1298</v>
          </cell>
          <cell r="B1299" t="str">
            <v>CON_8023</v>
          </cell>
          <cell r="C1299" t="str">
            <v>8023 - Energy Jurisdictional Factor</v>
          </cell>
          <cell r="D1299">
            <v>0.980271</v>
          </cell>
          <cell r="F1299" t="str">
            <v>CALC</v>
          </cell>
          <cell r="H1299" t="str">
            <v>8023</v>
          </cell>
          <cell r="J1299" t="str">
            <v>cap_exp</v>
          </cell>
          <cell r="K1299" t="str">
            <v>juris_engy_factor</v>
          </cell>
          <cell r="M1299" t="str">
            <v>2010/12/1/8/A/0</v>
          </cell>
        </row>
        <row r="1300">
          <cell r="A1300" t="str">
            <v>1299</v>
          </cell>
          <cell r="B1300" t="str">
            <v>COO_8023</v>
          </cell>
          <cell r="C1300" t="str">
            <v>8023 - CP Jurisdictional Cap Exp Amount</v>
          </cell>
          <cell r="D1300">
            <v>152799.949667493</v>
          </cell>
          <cell r="F1300" t="str">
            <v>CALC</v>
          </cell>
          <cell r="H1300" t="str">
            <v>8023</v>
          </cell>
          <cell r="J1300" t="str">
            <v>cap_exp</v>
          </cell>
          <cell r="K1300" t="str">
            <v>juris_cp_amt</v>
          </cell>
          <cell r="M1300" t="str">
            <v>2010/12/1/8/A/0</v>
          </cell>
        </row>
        <row r="1301">
          <cell r="A1301" t="str">
            <v>1300</v>
          </cell>
          <cell r="B1301" t="str">
            <v>COP_8023</v>
          </cell>
          <cell r="C1301" t="str">
            <v>8023 - GCP Jurisdictional Cap Exp Amount</v>
          </cell>
          <cell r="D1301">
            <v>0</v>
          </cell>
          <cell r="F1301" t="str">
            <v>CALC</v>
          </cell>
          <cell r="H1301" t="str">
            <v>8023</v>
          </cell>
          <cell r="J1301" t="str">
            <v>cap_exp</v>
          </cell>
          <cell r="K1301" t="str">
            <v>juris_gcp_amt</v>
          </cell>
          <cell r="M1301" t="str">
            <v>2010/12/1/8/A/0</v>
          </cell>
        </row>
        <row r="1302">
          <cell r="A1302" t="str">
            <v>1301</v>
          </cell>
          <cell r="B1302" t="str">
            <v>COQ_8023</v>
          </cell>
          <cell r="C1302" t="str">
            <v>8023 - Energy Jurisdictional Cap Exp Amount</v>
          </cell>
          <cell r="D1302">
            <v>12732.816084187099</v>
          </cell>
          <cell r="F1302" t="str">
            <v>CALC</v>
          </cell>
          <cell r="H1302" t="str">
            <v>8023</v>
          </cell>
          <cell r="J1302" t="str">
            <v>cap_exp</v>
          </cell>
          <cell r="K1302" t="str">
            <v>juris_engy_amt</v>
          </cell>
          <cell r="M1302" t="str">
            <v>2010/12/1/8/A/0</v>
          </cell>
        </row>
        <row r="1303">
          <cell r="A1303" t="str">
            <v>1302</v>
          </cell>
          <cell r="B1303" t="str">
            <v>COR_8023</v>
          </cell>
          <cell r="C1303" t="str">
            <v>8023 - Total Jurisdictional Cap Exp Amount</v>
          </cell>
          <cell r="D1303">
            <v>165532.76575168001</v>
          </cell>
          <cell r="F1303" t="str">
            <v>CALC</v>
          </cell>
          <cell r="H1303" t="str">
            <v>8023</v>
          </cell>
          <cell r="J1303" t="str">
            <v>cap_exp</v>
          </cell>
          <cell r="K1303" t="str">
            <v>total_juris_amt</v>
          </cell>
          <cell r="M1303" t="str">
            <v>2010/12/1/8/A/0</v>
          </cell>
        </row>
        <row r="1304">
          <cell r="A1304" t="str">
            <v>1303</v>
          </cell>
          <cell r="B1304" t="str">
            <v>CI1_8024</v>
          </cell>
          <cell r="C1304" t="str">
            <v>8024 - Depreciation Expense</v>
          </cell>
          <cell r="D1304">
            <v>69417.91</v>
          </cell>
          <cell r="F1304" t="str">
            <v>CATS</v>
          </cell>
          <cell r="H1304" t="str">
            <v>8024</v>
          </cell>
          <cell r="I1304" t="str">
            <v>A</v>
          </cell>
          <cell r="J1304" t="str">
            <v>cap_exp</v>
          </cell>
          <cell r="K1304" t="str">
            <v>depr_exp</v>
          </cell>
          <cell r="M1304" t="str">
            <v>2010/12/1/8/A/0</v>
          </cell>
        </row>
        <row r="1305">
          <cell r="A1305" t="str">
            <v>1304</v>
          </cell>
          <cell r="B1305" t="str">
            <v>CI5_8024</v>
          </cell>
          <cell r="C1305" t="str">
            <v>8024 - End of Month CWIP Balance</v>
          </cell>
          <cell r="D1305">
            <v>0</v>
          </cell>
          <cell r="F1305" t="str">
            <v>CALC</v>
          </cell>
          <cell r="H1305" t="str">
            <v>8024</v>
          </cell>
          <cell r="J1305" t="str">
            <v>cap_exp</v>
          </cell>
          <cell r="K1305" t="str">
            <v>end_cwip_bal</v>
          </cell>
          <cell r="M1305" t="str">
            <v>2010/12/1/8/A/0</v>
          </cell>
        </row>
        <row r="1306">
          <cell r="A1306" t="str">
            <v>1305</v>
          </cell>
          <cell r="B1306" t="str">
            <v>CI7_8024</v>
          </cell>
          <cell r="C1306" t="str">
            <v>8024 - Plant Additions</v>
          </cell>
          <cell r="D1306">
            <v>0</v>
          </cell>
          <cell r="F1306" t="str">
            <v>CATS</v>
          </cell>
          <cell r="H1306" t="str">
            <v>8024</v>
          </cell>
          <cell r="I1306" t="str">
            <v>A</v>
          </cell>
          <cell r="J1306" t="str">
            <v>cap_exp</v>
          </cell>
          <cell r="K1306" t="str">
            <v>plt_add</v>
          </cell>
          <cell r="M1306" t="str">
            <v>2010/12/1/8/A/0</v>
          </cell>
        </row>
        <row r="1307">
          <cell r="A1307" t="str">
            <v>1306</v>
          </cell>
          <cell r="B1307" t="str">
            <v>CI8_8024</v>
          </cell>
          <cell r="C1307" t="str">
            <v>8024 - Retirements</v>
          </cell>
          <cell r="D1307">
            <v>-578975.79</v>
          </cell>
          <cell r="F1307" t="str">
            <v>CATS</v>
          </cell>
          <cell r="H1307" t="str">
            <v>8024</v>
          </cell>
          <cell r="I1307" t="str">
            <v>A</v>
          </cell>
          <cell r="J1307" t="str">
            <v>cap_exp</v>
          </cell>
          <cell r="K1307" t="str">
            <v>ret</v>
          </cell>
          <cell r="M1307" t="str">
            <v>2010/12/1/8/A/0</v>
          </cell>
        </row>
        <row r="1308">
          <cell r="A1308" t="str">
            <v>1307</v>
          </cell>
          <cell r="B1308" t="str">
            <v>CI9_8024</v>
          </cell>
          <cell r="C1308" t="str">
            <v>8024 - Plant Trans and Adjs</v>
          </cell>
          <cell r="D1308">
            <v>0</v>
          </cell>
          <cell r="F1308" t="str">
            <v>CATS</v>
          </cell>
          <cell r="H1308" t="str">
            <v>8024</v>
          </cell>
          <cell r="I1308" t="str">
            <v>A</v>
          </cell>
          <cell r="J1308" t="str">
            <v>cap_exp</v>
          </cell>
          <cell r="K1308" t="str">
            <v>plt_tradjs</v>
          </cell>
          <cell r="M1308" t="str">
            <v>2010/12/1/8/A/0</v>
          </cell>
        </row>
        <row r="1309">
          <cell r="A1309" t="str">
            <v>1308</v>
          </cell>
          <cell r="B1309" t="str">
            <v>CIA_8024</v>
          </cell>
          <cell r="C1309" t="str">
            <v>8024 - Reserve Removal Cost</v>
          </cell>
          <cell r="D1309">
            <v>0</v>
          </cell>
          <cell r="F1309" t="str">
            <v>CATS</v>
          </cell>
          <cell r="H1309" t="str">
            <v>8024</v>
          </cell>
          <cell r="I1309" t="str">
            <v>A</v>
          </cell>
          <cell r="J1309" t="str">
            <v>cap_exp</v>
          </cell>
          <cell r="K1309" t="str">
            <v>resv_rem_cost</v>
          </cell>
          <cell r="M1309" t="str">
            <v>2010/12/1/8/A/0</v>
          </cell>
        </row>
        <row r="1310">
          <cell r="A1310" t="str">
            <v>1309</v>
          </cell>
          <cell r="B1310" t="str">
            <v>CIB_8024</v>
          </cell>
          <cell r="C1310" t="str">
            <v>8024 - Reserve Salvage</v>
          </cell>
          <cell r="D1310">
            <v>0</v>
          </cell>
          <cell r="F1310" t="str">
            <v>CATS</v>
          </cell>
          <cell r="H1310" t="str">
            <v>8024</v>
          </cell>
          <cell r="I1310" t="str">
            <v>A</v>
          </cell>
          <cell r="J1310" t="str">
            <v>cap_exp</v>
          </cell>
          <cell r="K1310" t="str">
            <v>resv_salv</v>
          </cell>
          <cell r="M1310" t="str">
            <v>2010/12/1/8/A/0</v>
          </cell>
        </row>
        <row r="1311">
          <cell r="A1311" t="str">
            <v>1310</v>
          </cell>
          <cell r="B1311" t="str">
            <v>CIC_8024</v>
          </cell>
          <cell r="C1311" t="str">
            <v>8024 - Reserve Trans and Adjs</v>
          </cell>
          <cell r="D1311">
            <v>0</v>
          </cell>
          <cell r="F1311" t="str">
            <v>CATS</v>
          </cell>
          <cell r="H1311" t="str">
            <v>8024</v>
          </cell>
          <cell r="I1311" t="str">
            <v>A</v>
          </cell>
          <cell r="J1311" t="str">
            <v>cap_exp</v>
          </cell>
          <cell r="K1311" t="str">
            <v>resv_tradjs</v>
          </cell>
          <cell r="M1311" t="str">
            <v>2010/12/1/8/A/0</v>
          </cell>
        </row>
        <row r="1312">
          <cell r="A1312" t="str">
            <v>1311</v>
          </cell>
          <cell r="B1312" t="str">
            <v>CIP_8024</v>
          </cell>
          <cell r="C1312" t="str">
            <v>8024 - Beginning of Month Plant Balance</v>
          </cell>
          <cell r="D1312">
            <v>32328522.449999999</v>
          </cell>
          <cell r="F1312" t="str">
            <v>PRIOR_JV</v>
          </cell>
          <cell r="H1312" t="str">
            <v>8024</v>
          </cell>
          <cell r="I1312" t="str">
            <v>P</v>
          </cell>
          <cell r="J1312" t="str">
            <v>cap_exp</v>
          </cell>
          <cell r="K1312" t="str">
            <v>beg_plant_bal</v>
          </cell>
          <cell r="M1312" t="str">
            <v>2010/12/1/8/A/0</v>
          </cell>
        </row>
        <row r="1313">
          <cell r="A1313" t="str">
            <v>1312</v>
          </cell>
          <cell r="B1313" t="str">
            <v>CIQ_8024</v>
          </cell>
          <cell r="C1313" t="str">
            <v>8024 - Beginning of Month Reserve Balance</v>
          </cell>
          <cell r="D1313">
            <v>5333953.25</v>
          </cell>
          <cell r="F1313" t="str">
            <v>PRIOR_JV</v>
          </cell>
          <cell r="H1313" t="str">
            <v>8024</v>
          </cell>
          <cell r="I1313" t="str">
            <v>P</v>
          </cell>
          <cell r="J1313" t="str">
            <v>cap_exp</v>
          </cell>
          <cell r="K1313" t="str">
            <v>beg_resv_bal</v>
          </cell>
          <cell r="M1313" t="str">
            <v>2010/12/1/8/A/0</v>
          </cell>
        </row>
        <row r="1314">
          <cell r="A1314" t="str">
            <v>1313</v>
          </cell>
          <cell r="B1314" t="str">
            <v>CIR_8024</v>
          </cell>
          <cell r="C1314" t="str">
            <v>8024 - End of Month Plant Balance</v>
          </cell>
          <cell r="D1314">
            <v>31749546.66</v>
          </cell>
          <cell r="F1314" t="str">
            <v>CALC</v>
          </cell>
          <cell r="H1314" t="str">
            <v>8024</v>
          </cell>
          <cell r="J1314" t="str">
            <v>cap_exp</v>
          </cell>
          <cell r="K1314" t="str">
            <v>end_plant_bal</v>
          </cell>
          <cell r="M1314" t="str">
            <v>2010/12/1/8/A/0</v>
          </cell>
        </row>
        <row r="1315">
          <cell r="A1315" t="str">
            <v>1314</v>
          </cell>
          <cell r="B1315" t="str">
            <v>CIS_8024</v>
          </cell>
          <cell r="C1315" t="str">
            <v>8024 - End of Month Reserve Balance</v>
          </cell>
          <cell r="D1315">
            <v>4824395.37</v>
          </cell>
          <cell r="F1315" t="str">
            <v>CALC</v>
          </cell>
          <cell r="H1315" t="str">
            <v>8024</v>
          </cell>
          <cell r="J1315" t="str">
            <v>cap_exp</v>
          </cell>
          <cell r="K1315" t="str">
            <v>end_resv_bal</v>
          </cell>
          <cell r="M1315" t="str">
            <v>2010/12/1/8/A/0</v>
          </cell>
        </row>
        <row r="1316">
          <cell r="A1316" t="str">
            <v>1315</v>
          </cell>
          <cell r="B1316" t="str">
            <v>CO1_8024</v>
          </cell>
          <cell r="C1316" t="str">
            <v>8024 - Beginning of Month Net Book</v>
          </cell>
          <cell r="D1316">
            <v>26994569.199999999</v>
          </cell>
          <cell r="F1316" t="str">
            <v>CALC</v>
          </cell>
          <cell r="H1316" t="str">
            <v>8024</v>
          </cell>
          <cell r="J1316" t="str">
            <v>cap_exp</v>
          </cell>
          <cell r="K1316" t="str">
            <v>beg_net_book</v>
          </cell>
          <cell r="M1316" t="str">
            <v>2010/12/1/8/A/0</v>
          </cell>
        </row>
        <row r="1317">
          <cell r="A1317" t="str">
            <v>1316</v>
          </cell>
          <cell r="B1317" t="str">
            <v>CO2_8024</v>
          </cell>
          <cell r="C1317" t="str">
            <v>8024 - End of Month Net Book</v>
          </cell>
          <cell r="D1317">
            <v>26925151.289999999</v>
          </cell>
          <cell r="F1317" t="str">
            <v>CALC</v>
          </cell>
          <cell r="H1317" t="str">
            <v>8024</v>
          </cell>
          <cell r="J1317" t="str">
            <v>cap_exp</v>
          </cell>
          <cell r="K1317" t="str">
            <v>end_net_book</v>
          </cell>
          <cell r="M1317" t="str">
            <v>2010/12/1/8/A/0</v>
          </cell>
        </row>
        <row r="1318">
          <cell r="A1318" t="str">
            <v>1317</v>
          </cell>
          <cell r="B1318" t="str">
            <v>CO3_8024</v>
          </cell>
          <cell r="C1318" t="str">
            <v>8024 - Average Net Book</v>
          </cell>
          <cell r="D1318">
            <v>26959860.245000001</v>
          </cell>
          <cell r="F1318" t="str">
            <v>CALC</v>
          </cell>
          <cell r="H1318" t="str">
            <v>8024</v>
          </cell>
          <cell r="J1318" t="str">
            <v>cap_exp</v>
          </cell>
          <cell r="K1318" t="str">
            <v>avg_net_book</v>
          </cell>
          <cell r="M1318" t="str">
            <v>2010/12/1/8/A/0</v>
          </cell>
        </row>
        <row r="1319">
          <cell r="A1319" t="str">
            <v>1318</v>
          </cell>
          <cell r="B1319" t="str">
            <v>CO4_8024</v>
          </cell>
          <cell r="C1319" t="str">
            <v>8024 - Annual Equity Rate</v>
          </cell>
          <cell r="D1319">
            <v>4.7018999999999998E-2</v>
          </cell>
          <cell r="F1319" t="str">
            <v>CALC</v>
          </cell>
          <cell r="H1319" t="str">
            <v>8024</v>
          </cell>
          <cell r="J1319" t="str">
            <v>cap_exp</v>
          </cell>
          <cell r="K1319" t="str">
            <v>equity_ror</v>
          </cell>
          <cell r="M1319" t="str">
            <v>2010/12/1/8/A/0</v>
          </cell>
        </row>
        <row r="1320">
          <cell r="A1320" t="str">
            <v>1319</v>
          </cell>
          <cell r="B1320" t="str">
            <v>CO5_8024</v>
          </cell>
          <cell r="C1320" t="str">
            <v>8024 - Annual Debt Rate</v>
          </cell>
          <cell r="D1320">
            <v>1.9473000000000001E-2</v>
          </cell>
          <cell r="F1320" t="str">
            <v>CALC</v>
          </cell>
          <cell r="H1320" t="str">
            <v>8024</v>
          </cell>
          <cell r="J1320" t="str">
            <v>cap_exp</v>
          </cell>
          <cell r="K1320" t="str">
            <v>debt_ror</v>
          </cell>
          <cell r="M1320" t="str">
            <v>2010/12/1/8/A/0</v>
          </cell>
        </row>
        <row r="1321">
          <cell r="A1321" t="str">
            <v>1320</v>
          </cell>
          <cell r="B1321" t="str">
            <v>CO6_8024</v>
          </cell>
          <cell r="C1321" t="str">
            <v>8024 - State Tax Rate</v>
          </cell>
          <cell r="D1321">
            <v>5.5E-2</v>
          </cell>
          <cell r="F1321" t="str">
            <v>CALC</v>
          </cell>
          <cell r="H1321" t="str">
            <v>8024</v>
          </cell>
          <cell r="J1321" t="str">
            <v>cap_exp</v>
          </cell>
          <cell r="K1321" t="str">
            <v>state_tax_rate</v>
          </cell>
          <cell r="M1321" t="str">
            <v>2010/12/1/8/A/0</v>
          </cell>
        </row>
        <row r="1322">
          <cell r="A1322" t="str">
            <v>1321</v>
          </cell>
          <cell r="B1322" t="str">
            <v>CO7_8024</v>
          </cell>
          <cell r="C1322" t="str">
            <v>8024 - Federal Tax Rate</v>
          </cell>
          <cell r="D1322">
            <v>0.35</v>
          </cell>
          <cell r="F1322" t="str">
            <v>CALC</v>
          </cell>
          <cell r="H1322" t="str">
            <v>8024</v>
          </cell>
          <cell r="J1322" t="str">
            <v>cap_exp</v>
          </cell>
          <cell r="K1322" t="str">
            <v>fed_tax_rate</v>
          </cell>
          <cell r="M1322" t="str">
            <v>2010/12/1/8/A/0</v>
          </cell>
        </row>
        <row r="1323">
          <cell r="A1323" t="str">
            <v>1322</v>
          </cell>
          <cell r="B1323" t="str">
            <v>CO8_8024</v>
          </cell>
          <cell r="C1323" t="str">
            <v>8024 - Grossed State Tax Rate</v>
          </cell>
          <cell r="D1323">
            <v>5.8201058201058198E-2</v>
          </cell>
          <cell r="F1323" t="str">
            <v>CALC</v>
          </cell>
          <cell r="H1323" t="str">
            <v>8024</v>
          </cell>
          <cell r="J1323" t="str">
            <v>cap_exp</v>
          </cell>
          <cell r="K1323" t="str">
            <v>gross_state_tax_rate</v>
          </cell>
          <cell r="M1323" t="str">
            <v>2010/12/1/8/A/0</v>
          </cell>
        </row>
        <row r="1324">
          <cell r="A1324" t="str">
            <v>1323</v>
          </cell>
          <cell r="B1324" t="str">
            <v>CO9_8024</v>
          </cell>
          <cell r="C1324" t="str">
            <v>8024 - Grossed Federal Tax Rate</v>
          </cell>
          <cell r="D1324">
            <v>0.53846153846153799</v>
          </cell>
          <cell r="F1324" t="str">
            <v>CALC</v>
          </cell>
          <cell r="H1324" t="str">
            <v>8024</v>
          </cell>
          <cell r="J1324" t="str">
            <v>cap_exp</v>
          </cell>
          <cell r="K1324" t="str">
            <v>gross_fed_tax_rate</v>
          </cell>
          <cell r="M1324" t="str">
            <v>2010/12/1/8/A/0</v>
          </cell>
        </row>
        <row r="1325">
          <cell r="A1325" t="str">
            <v>1324</v>
          </cell>
          <cell r="B1325" t="str">
            <v>COA_8024</v>
          </cell>
          <cell r="C1325" t="str">
            <v>8024 - Return on Equity Amount</v>
          </cell>
          <cell r="D1325">
            <v>105636.820397983</v>
          </cell>
          <cell r="F1325" t="str">
            <v>CALC</v>
          </cell>
          <cell r="H1325" t="str">
            <v>8024</v>
          </cell>
          <cell r="J1325" t="str">
            <v>cap_exp</v>
          </cell>
          <cell r="K1325" t="str">
            <v>equity_ror_amt</v>
          </cell>
          <cell r="M1325" t="str">
            <v>2010/12/1/8/A/0</v>
          </cell>
        </row>
        <row r="1326">
          <cell r="A1326" t="str">
            <v>1325</v>
          </cell>
          <cell r="B1326" t="str">
            <v>COB_8024</v>
          </cell>
          <cell r="C1326" t="str">
            <v>8024 - State Tax Amount</v>
          </cell>
          <cell r="D1326">
            <v>6148.1747321577604</v>
          </cell>
          <cell r="F1326" t="str">
            <v>CALC</v>
          </cell>
          <cell r="H1326" t="str">
            <v>8024</v>
          </cell>
          <cell r="J1326" t="str">
            <v>cap_exp</v>
          </cell>
          <cell r="K1326" t="str">
            <v>state_tax_amt</v>
          </cell>
          <cell r="M1326" t="str">
            <v>2010/12/1/8/A/0</v>
          </cell>
        </row>
        <row r="1327">
          <cell r="A1327" t="str">
            <v>1326</v>
          </cell>
          <cell r="B1327" t="str">
            <v>COC_8024</v>
          </cell>
          <cell r="C1327" t="str">
            <v>8024 - Federal Tax Amount</v>
          </cell>
          <cell r="D1327">
            <v>60191.920454691397</v>
          </cell>
          <cell r="F1327" t="str">
            <v>CALC</v>
          </cell>
          <cell r="H1327" t="str">
            <v>8024</v>
          </cell>
          <cell r="J1327" t="str">
            <v>cap_exp</v>
          </cell>
          <cell r="K1327" t="str">
            <v>fed_tax_amt</v>
          </cell>
          <cell r="M1327" t="str">
            <v>2010/12/1/8/A/0</v>
          </cell>
        </row>
        <row r="1328">
          <cell r="A1328" t="str">
            <v>1327</v>
          </cell>
          <cell r="B1328" t="str">
            <v>COD_8024</v>
          </cell>
          <cell r="C1328" t="str">
            <v>8024 - Return on Debt Amount</v>
          </cell>
          <cell r="D1328">
            <v>43750.461205585998</v>
          </cell>
          <cell r="F1328" t="str">
            <v>CALC</v>
          </cell>
          <cell r="H1328" t="str">
            <v>8024</v>
          </cell>
          <cell r="J1328" t="str">
            <v>cap_exp</v>
          </cell>
          <cell r="K1328" t="str">
            <v>debt_ror_amt</v>
          </cell>
          <cell r="M1328" t="str">
            <v>2010/12/1/8/A/0</v>
          </cell>
        </row>
        <row r="1329">
          <cell r="A1329" t="str">
            <v>1328</v>
          </cell>
          <cell r="B1329" t="str">
            <v>COE_8024</v>
          </cell>
          <cell r="C1329" t="str">
            <v>8024 - Total Cap Exp Amount</v>
          </cell>
          <cell r="D1329">
            <v>285145.28679041797</v>
          </cell>
          <cell r="F1329" t="str">
            <v>CALC</v>
          </cell>
          <cell r="H1329" t="str">
            <v>8024</v>
          </cell>
          <cell r="J1329" t="str">
            <v>cap_exp</v>
          </cell>
          <cell r="K1329" t="str">
            <v>total_amt</v>
          </cell>
          <cell r="M1329" t="str">
            <v>2010/12/1/8/A/0</v>
          </cell>
        </row>
        <row r="1330">
          <cell r="A1330" t="str">
            <v>1329</v>
          </cell>
          <cell r="B1330" t="str">
            <v>COF_8024</v>
          </cell>
          <cell r="C1330" t="str">
            <v>8024 - CP Allocation Factor</v>
          </cell>
          <cell r="D1330">
            <v>0</v>
          </cell>
          <cell r="F1330" t="str">
            <v>CALC</v>
          </cell>
          <cell r="H1330" t="str">
            <v>8024</v>
          </cell>
          <cell r="J1330" t="str">
            <v>cap_exp</v>
          </cell>
          <cell r="K1330" t="str">
            <v>alloc_cp</v>
          </cell>
          <cell r="M1330" t="str">
            <v>2010/12/1/8/A/0</v>
          </cell>
        </row>
        <row r="1331">
          <cell r="A1331" t="str">
            <v>1330</v>
          </cell>
          <cell r="B1331" t="str">
            <v>COG_8024</v>
          </cell>
          <cell r="C1331" t="str">
            <v>8024 - GCP Allocation Factor</v>
          </cell>
          <cell r="D1331">
            <v>0</v>
          </cell>
          <cell r="F1331" t="str">
            <v>CALC</v>
          </cell>
          <cell r="H1331" t="str">
            <v>8024</v>
          </cell>
          <cell r="J1331" t="str">
            <v>cap_exp</v>
          </cell>
          <cell r="K1331" t="str">
            <v>alloc_gcp</v>
          </cell>
          <cell r="M1331" t="str">
            <v>2010/12/1/8/A/0</v>
          </cell>
        </row>
        <row r="1332">
          <cell r="A1332" t="str">
            <v>1331</v>
          </cell>
          <cell r="B1332" t="str">
            <v>COH_8024</v>
          </cell>
          <cell r="C1332" t="str">
            <v>8024 - Energy Allocation Factor</v>
          </cell>
          <cell r="D1332">
            <v>1</v>
          </cell>
          <cell r="F1332" t="str">
            <v>CALC</v>
          </cell>
          <cell r="H1332" t="str">
            <v>8024</v>
          </cell>
          <cell r="J1332" t="str">
            <v>cap_exp</v>
          </cell>
          <cell r="K1332" t="str">
            <v>alloc_engy</v>
          </cell>
          <cell r="M1332" t="str">
            <v>2010/12/1/8/A/0</v>
          </cell>
        </row>
        <row r="1333">
          <cell r="A1333" t="str">
            <v>1332</v>
          </cell>
          <cell r="B1333" t="str">
            <v>COI_8024</v>
          </cell>
          <cell r="C1333" t="str">
            <v>8024 - CP Allocation Cap Exp Amount</v>
          </cell>
          <cell r="D1333">
            <v>0</v>
          </cell>
          <cell r="F1333" t="str">
            <v>CALC</v>
          </cell>
          <cell r="H1333" t="str">
            <v>8024</v>
          </cell>
          <cell r="J1333" t="str">
            <v>cap_exp</v>
          </cell>
          <cell r="K1333" t="str">
            <v>alloc_cp_amt</v>
          </cell>
          <cell r="M1333" t="str">
            <v>2010/12/1/8/A/0</v>
          </cell>
        </row>
        <row r="1334">
          <cell r="A1334" t="str">
            <v>1333</v>
          </cell>
          <cell r="B1334" t="str">
            <v>COJ_8024</v>
          </cell>
          <cell r="C1334" t="str">
            <v>8024 - GCP Allocation Cap Exp Amount</v>
          </cell>
          <cell r="D1334">
            <v>0</v>
          </cell>
          <cell r="F1334" t="str">
            <v>CALC</v>
          </cell>
          <cell r="H1334" t="str">
            <v>8024</v>
          </cell>
          <cell r="J1334" t="str">
            <v>cap_exp</v>
          </cell>
          <cell r="K1334" t="str">
            <v>alloc_gcp_amt</v>
          </cell>
          <cell r="M1334" t="str">
            <v>2010/12/1/8/A/0</v>
          </cell>
        </row>
        <row r="1335">
          <cell r="A1335" t="str">
            <v>1334</v>
          </cell>
          <cell r="B1335" t="str">
            <v>COK_8024</v>
          </cell>
          <cell r="C1335" t="str">
            <v>8024 - Energy Allocation Cap Exp Amount</v>
          </cell>
          <cell r="D1335">
            <v>285145.28679041797</v>
          </cell>
          <cell r="F1335" t="str">
            <v>CALC</v>
          </cell>
          <cell r="H1335" t="str">
            <v>8024</v>
          </cell>
          <cell r="J1335" t="str">
            <v>cap_exp</v>
          </cell>
          <cell r="K1335" t="str">
            <v>alloc_engy_amt</v>
          </cell>
          <cell r="M1335" t="str">
            <v>2010/12/1/8/A/0</v>
          </cell>
        </row>
        <row r="1336">
          <cell r="A1336" t="str">
            <v>1335</v>
          </cell>
          <cell r="B1336" t="str">
            <v>COL_8024</v>
          </cell>
          <cell r="C1336" t="str">
            <v>8024 - CP Jurisdictional Factor</v>
          </cell>
          <cell r="D1336">
            <v>0.98031049999999997</v>
          </cell>
          <cell r="F1336" t="str">
            <v>CALC</v>
          </cell>
          <cell r="H1336" t="str">
            <v>8024</v>
          </cell>
          <cell r="J1336" t="str">
            <v>cap_exp</v>
          </cell>
          <cell r="K1336" t="str">
            <v>juris_cp_factor</v>
          </cell>
          <cell r="M1336" t="str">
            <v>2010/12/1/8/A/0</v>
          </cell>
        </row>
        <row r="1337">
          <cell r="A1337" t="str">
            <v>1336</v>
          </cell>
          <cell r="B1337" t="str">
            <v>COM_8024</v>
          </cell>
          <cell r="C1337" t="str">
            <v>8024 - GCP Jurisdictional Factor</v>
          </cell>
          <cell r="D1337">
            <v>1</v>
          </cell>
          <cell r="F1337" t="str">
            <v>CALC</v>
          </cell>
          <cell r="H1337" t="str">
            <v>8024</v>
          </cell>
          <cell r="J1337" t="str">
            <v>cap_exp</v>
          </cell>
          <cell r="K1337" t="str">
            <v>juris_gcp_factor</v>
          </cell>
          <cell r="M1337" t="str">
            <v>2010/12/1/8/A/0</v>
          </cell>
        </row>
        <row r="1338">
          <cell r="A1338" t="str">
            <v>1337</v>
          </cell>
          <cell r="B1338" t="str">
            <v>CON_8024</v>
          </cell>
          <cell r="C1338" t="str">
            <v>8024 - Energy Jurisdictional Factor</v>
          </cell>
          <cell r="D1338">
            <v>0.980271</v>
          </cell>
          <cell r="F1338" t="str">
            <v>CALC</v>
          </cell>
          <cell r="H1338" t="str">
            <v>8024</v>
          </cell>
          <cell r="J1338" t="str">
            <v>cap_exp</v>
          </cell>
          <cell r="K1338" t="str">
            <v>juris_engy_factor</v>
          </cell>
          <cell r="M1338" t="str">
            <v>2010/12/1/8/A/0</v>
          </cell>
        </row>
        <row r="1339">
          <cell r="A1339" t="str">
            <v>1338</v>
          </cell>
          <cell r="B1339" t="str">
            <v>COO_8024</v>
          </cell>
          <cell r="C1339" t="str">
            <v>8024 - CP Jurisdictional Cap Exp Amount</v>
          </cell>
          <cell r="D1339">
            <v>0</v>
          </cell>
          <cell r="F1339" t="str">
            <v>CALC</v>
          </cell>
          <cell r="H1339" t="str">
            <v>8024</v>
          </cell>
          <cell r="J1339" t="str">
            <v>cap_exp</v>
          </cell>
          <cell r="K1339" t="str">
            <v>juris_cp_amt</v>
          </cell>
          <cell r="M1339" t="str">
            <v>2010/12/1/8/A/0</v>
          </cell>
        </row>
        <row r="1340">
          <cell r="A1340" t="str">
            <v>1339</v>
          </cell>
          <cell r="B1340" t="str">
            <v>COP_8024</v>
          </cell>
          <cell r="C1340" t="str">
            <v>8024 - GCP Jurisdictional Cap Exp Amount</v>
          </cell>
          <cell r="D1340">
            <v>0</v>
          </cell>
          <cell r="F1340" t="str">
            <v>CALC</v>
          </cell>
          <cell r="H1340" t="str">
            <v>8024</v>
          </cell>
          <cell r="J1340" t="str">
            <v>cap_exp</v>
          </cell>
          <cell r="K1340" t="str">
            <v>juris_gcp_amt</v>
          </cell>
          <cell r="M1340" t="str">
            <v>2010/12/1/8/A/0</v>
          </cell>
        </row>
        <row r="1341">
          <cell r="A1341" t="str">
            <v>1340</v>
          </cell>
          <cell r="B1341" t="str">
            <v>COQ_8024</v>
          </cell>
          <cell r="C1341" t="str">
            <v>8024 - Energy Jurisdictional Cap Exp Amount</v>
          </cell>
          <cell r="D1341">
            <v>279519.65542733</v>
          </cell>
          <cell r="F1341" t="str">
            <v>CALC</v>
          </cell>
          <cell r="H1341" t="str">
            <v>8024</v>
          </cell>
          <cell r="J1341" t="str">
            <v>cap_exp</v>
          </cell>
          <cell r="K1341" t="str">
            <v>juris_engy_amt</v>
          </cell>
          <cell r="M1341" t="str">
            <v>2010/12/1/8/A/0</v>
          </cell>
        </row>
        <row r="1342">
          <cell r="A1342" t="str">
            <v>1341</v>
          </cell>
          <cell r="B1342" t="str">
            <v>COR_8024</v>
          </cell>
          <cell r="C1342" t="str">
            <v>8024 - Total Jurisdictional Cap Exp Amount</v>
          </cell>
          <cell r="D1342">
            <v>279519.65542733</v>
          </cell>
          <cell r="F1342" t="str">
            <v>CALC</v>
          </cell>
          <cell r="H1342" t="str">
            <v>8024</v>
          </cell>
          <cell r="J1342" t="str">
            <v>cap_exp</v>
          </cell>
          <cell r="K1342" t="str">
            <v>total_juris_amt</v>
          </cell>
          <cell r="M1342" t="str">
            <v>2010/12/1/8/A/0</v>
          </cell>
        </row>
        <row r="1343">
          <cell r="A1343" t="str">
            <v>1342</v>
          </cell>
          <cell r="B1343" t="str">
            <v>CI1_8025</v>
          </cell>
          <cell r="C1343" t="str">
            <v>8025 - Depreciation Expense</v>
          </cell>
          <cell r="D1343">
            <v>151816.6</v>
          </cell>
          <cell r="F1343" t="str">
            <v>CATS</v>
          </cell>
          <cell r="H1343" t="str">
            <v>8025</v>
          </cell>
          <cell r="I1343" t="str">
            <v>A</v>
          </cell>
          <cell r="J1343" t="str">
            <v>cap_exp</v>
          </cell>
          <cell r="K1343" t="str">
            <v>depr_exp</v>
          </cell>
          <cell r="M1343" t="str">
            <v>2010/12/1/8/A/0</v>
          </cell>
        </row>
        <row r="1344">
          <cell r="A1344" t="str">
            <v>1343</v>
          </cell>
          <cell r="B1344" t="str">
            <v>CI5_8025</v>
          </cell>
          <cell r="C1344" t="str">
            <v>8025 - End of Month CWIP Balance</v>
          </cell>
          <cell r="D1344">
            <v>0</v>
          </cell>
          <cell r="F1344" t="str">
            <v>CALC</v>
          </cell>
          <cell r="H1344" t="str">
            <v>8025</v>
          </cell>
          <cell r="J1344" t="str">
            <v>cap_exp</v>
          </cell>
          <cell r="K1344" t="str">
            <v>end_cwip_bal</v>
          </cell>
          <cell r="M1344" t="str">
            <v>2010/12/1/8/A/0</v>
          </cell>
        </row>
        <row r="1345">
          <cell r="A1345" t="str">
            <v>1344</v>
          </cell>
          <cell r="B1345" t="str">
            <v>CI7_8025</v>
          </cell>
          <cell r="C1345" t="str">
            <v>8025 - Plant Additions</v>
          </cell>
          <cell r="D1345">
            <v>0</v>
          </cell>
          <cell r="F1345" t="str">
            <v>CATS</v>
          </cell>
          <cell r="H1345" t="str">
            <v>8025</v>
          </cell>
          <cell r="I1345" t="str">
            <v>A</v>
          </cell>
          <cell r="J1345" t="str">
            <v>cap_exp</v>
          </cell>
          <cell r="K1345" t="str">
            <v>plt_add</v>
          </cell>
          <cell r="M1345" t="str">
            <v>2010/12/1/8/A/0</v>
          </cell>
        </row>
        <row r="1346">
          <cell r="A1346" t="str">
            <v>1345</v>
          </cell>
          <cell r="B1346" t="str">
            <v>CI8_8025</v>
          </cell>
          <cell r="C1346" t="str">
            <v>8025 - Retirements</v>
          </cell>
          <cell r="D1346">
            <v>0</v>
          </cell>
          <cell r="F1346" t="str">
            <v>CATS</v>
          </cell>
          <cell r="H1346" t="str">
            <v>8025</v>
          </cell>
          <cell r="I1346" t="str">
            <v>A</v>
          </cell>
          <cell r="J1346" t="str">
            <v>cap_exp</v>
          </cell>
          <cell r="K1346" t="str">
            <v>ret</v>
          </cell>
          <cell r="M1346" t="str">
            <v>2010/12/1/8/A/0</v>
          </cell>
        </row>
        <row r="1347">
          <cell r="A1347" t="str">
            <v>1346</v>
          </cell>
          <cell r="B1347" t="str">
            <v>CI9_8025</v>
          </cell>
          <cell r="C1347" t="str">
            <v>8025 - Plant Trans and Adjs</v>
          </cell>
          <cell r="D1347">
            <v>0</v>
          </cell>
          <cell r="F1347" t="str">
            <v>CATS</v>
          </cell>
          <cell r="H1347" t="str">
            <v>8025</v>
          </cell>
          <cell r="I1347" t="str">
            <v>A</v>
          </cell>
          <cell r="J1347" t="str">
            <v>cap_exp</v>
          </cell>
          <cell r="K1347" t="str">
            <v>plt_tradjs</v>
          </cell>
          <cell r="M1347" t="str">
            <v>2010/12/1/8/A/0</v>
          </cell>
        </row>
        <row r="1348">
          <cell r="A1348" t="str">
            <v>1347</v>
          </cell>
          <cell r="B1348" t="str">
            <v>CIA_8025</v>
          </cell>
          <cell r="C1348" t="str">
            <v>8025 - Reserve Removal Cost</v>
          </cell>
          <cell r="D1348">
            <v>0</v>
          </cell>
          <cell r="F1348" t="str">
            <v>CATS</v>
          </cell>
          <cell r="H1348" t="str">
            <v>8025</v>
          </cell>
          <cell r="I1348" t="str">
            <v>A</v>
          </cell>
          <cell r="J1348" t="str">
            <v>cap_exp</v>
          </cell>
          <cell r="K1348" t="str">
            <v>resv_rem_cost</v>
          </cell>
          <cell r="M1348" t="str">
            <v>2010/12/1/8/A/0</v>
          </cell>
        </row>
        <row r="1349">
          <cell r="A1349" t="str">
            <v>1348</v>
          </cell>
          <cell r="B1349" t="str">
            <v>CIB_8025</v>
          </cell>
          <cell r="C1349" t="str">
            <v>8025 - Reserve Salvage</v>
          </cell>
          <cell r="D1349">
            <v>0</v>
          </cell>
          <cell r="F1349" t="str">
            <v>CATS</v>
          </cell>
          <cell r="H1349" t="str">
            <v>8025</v>
          </cell>
          <cell r="I1349" t="str">
            <v>A</v>
          </cell>
          <cell r="J1349" t="str">
            <v>cap_exp</v>
          </cell>
          <cell r="K1349" t="str">
            <v>resv_salv</v>
          </cell>
          <cell r="M1349" t="str">
            <v>2010/12/1/8/A/0</v>
          </cell>
        </row>
        <row r="1350">
          <cell r="A1350" t="str">
            <v>1349</v>
          </cell>
          <cell r="B1350" t="str">
            <v>CIC_8025</v>
          </cell>
          <cell r="C1350" t="str">
            <v>8025 - Reserve Trans and Adjs</v>
          </cell>
          <cell r="D1350">
            <v>0</v>
          </cell>
          <cell r="F1350" t="str">
            <v>CATS</v>
          </cell>
          <cell r="H1350" t="str">
            <v>8025</v>
          </cell>
          <cell r="I1350" t="str">
            <v>A</v>
          </cell>
          <cell r="J1350" t="str">
            <v>cap_exp</v>
          </cell>
          <cell r="K1350" t="str">
            <v>resv_tradjs</v>
          </cell>
          <cell r="M1350" t="str">
            <v>2010/12/1/8/A/0</v>
          </cell>
        </row>
        <row r="1351">
          <cell r="A1351" t="str">
            <v>1350</v>
          </cell>
          <cell r="B1351" t="str">
            <v>CIP_8025</v>
          </cell>
          <cell r="C1351" t="str">
            <v>8025 - Beginning of Month Plant Balance</v>
          </cell>
          <cell r="D1351">
            <v>81901169.489999995</v>
          </cell>
          <cell r="F1351" t="str">
            <v>PRIOR_JV</v>
          </cell>
          <cell r="H1351" t="str">
            <v>8025</v>
          </cell>
          <cell r="I1351" t="str">
            <v>P</v>
          </cell>
          <cell r="J1351" t="str">
            <v>cap_exp</v>
          </cell>
          <cell r="K1351" t="str">
            <v>beg_plant_bal</v>
          </cell>
          <cell r="M1351" t="str">
            <v>2010/12/1/8/A/0</v>
          </cell>
        </row>
        <row r="1352">
          <cell r="A1352" t="str">
            <v>1351</v>
          </cell>
          <cell r="B1352" t="str">
            <v>CIQ_8025</v>
          </cell>
          <cell r="C1352" t="str">
            <v>8025 - Beginning of Month Reserve Balance</v>
          </cell>
          <cell r="D1352">
            <v>14099945.859999999</v>
          </cell>
          <cell r="F1352" t="str">
            <v>PRIOR_JV</v>
          </cell>
          <cell r="H1352" t="str">
            <v>8025</v>
          </cell>
          <cell r="I1352" t="str">
            <v>P</v>
          </cell>
          <cell r="J1352" t="str">
            <v>cap_exp</v>
          </cell>
          <cell r="K1352" t="str">
            <v>beg_resv_bal</v>
          </cell>
          <cell r="M1352" t="str">
            <v>2010/12/1/8/A/0</v>
          </cell>
        </row>
        <row r="1353">
          <cell r="A1353" t="str">
            <v>1352</v>
          </cell>
          <cell r="B1353" t="str">
            <v>CIR_8025</v>
          </cell>
          <cell r="C1353" t="str">
            <v>8025 - End of Month Plant Balance</v>
          </cell>
          <cell r="D1353">
            <v>81901169.489999995</v>
          </cell>
          <cell r="F1353" t="str">
            <v>CALC</v>
          </cell>
          <cell r="H1353" t="str">
            <v>8025</v>
          </cell>
          <cell r="J1353" t="str">
            <v>cap_exp</v>
          </cell>
          <cell r="K1353" t="str">
            <v>end_plant_bal</v>
          </cell>
          <cell r="M1353" t="str">
            <v>2010/12/1/8/A/0</v>
          </cell>
        </row>
        <row r="1354">
          <cell r="A1354" t="str">
            <v>1353</v>
          </cell>
          <cell r="B1354" t="str">
            <v>CIS_8025</v>
          </cell>
          <cell r="C1354" t="str">
            <v>8025 - End of Month Reserve Balance</v>
          </cell>
          <cell r="D1354">
            <v>14251762.460000001</v>
          </cell>
          <cell r="F1354" t="str">
            <v>CALC</v>
          </cell>
          <cell r="H1354" t="str">
            <v>8025</v>
          </cell>
          <cell r="J1354" t="str">
            <v>cap_exp</v>
          </cell>
          <cell r="K1354" t="str">
            <v>end_resv_bal</v>
          </cell>
          <cell r="M1354" t="str">
            <v>2010/12/1/8/A/0</v>
          </cell>
        </row>
        <row r="1355">
          <cell r="A1355" t="str">
            <v>1354</v>
          </cell>
          <cell r="B1355" t="str">
            <v>CO1_8025</v>
          </cell>
          <cell r="C1355" t="str">
            <v>8025 - Beginning of Month Net Book</v>
          </cell>
          <cell r="D1355">
            <v>67801223.629999995</v>
          </cell>
          <cell r="F1355" t="str">
            <v>CALC</v>
          </cell>
          <cell r="H1355" t="str">
            <v>8025</v>
          </cell>
          <cell r="J1355" t="str">
            <v>cap_exp</v>
          </cell>
          <cell r="K1355" t="str">
            <v>beg_net_book</v>
          </cell>
          <cell r="M1355" t="str">
            <v>2010/12/1/8/A/0</v>
          </cell>
        </row>
        <row r="1356">
          <cell r="A1356" t="str">
            <v>1355</v>
          </cell>
          <cell r="B1356" t="str">
            <v>CO2_8025</v>
          </cell>
          <cell r="C1356" t="str">
            <v>8025 - End of Month Net Book</v>
          </cell>
          <cell r="D1356">
            <v>67649407.030000001</v>
          </cell>
          <cell r="F1356" t="str">
            <v>CALC</v>
          </cell>
          <cell r="H1356" t="str">
            <v>8025</v>
          </cell>
          <cell r="J1356" t="str">
            <v>cap_exp</v>
          </cell>
          <cell r="K1356" t="str">
            <v>end_net_book</v>
          </cell>
          <cell r="M1356" t="str">
            <v>2010/12/1/8/A/0</v>
          </cell>
        </row>
        <row r="1357">
          <cell r="A1357" t="str">
            <v>1356</v>
          </cell>
          <cell r="B1357" t="str">
            <v>CO3_8025</v>
          </cell>
          <cell r="C1357" t="str">
            <v>8025 - Average Net Book</v>
          </cell>
          <cell r="D1357">
            <v>67725315.329999998</v>
          </cell>
          <cell r="F1357" t="str">
            <v>CALC</v>
          </cell>
          <cell r="H1357" t="str">
            <v>8025</v>
          </cell>
          <cell r="J1357" t="str">
            <v>cap_exp</v>
          </cell>
          <cell r="K1357" t="str">
            <v>avg_net_book</v>
          </cell>
          <cell r="M1357" t="str">
            <v>2010/12/1/8/A/0</v>
          </cell>
        </row>
        <row r="1358">
          <cell r="A1358" t="str">
            <v>1357</v>
          </cell>
          <cell r="B1358" t="str">
            <v>CO4_8025</v>
          </cell>
          <cell r="C1358" t="str">
            <v>8025 - Annual Equity Rate</v>
          </cell>
          <cell r="D1358">
            <v>4.7018999999999998E-2</v>
          </cell>
          <cell r="F1358" t="str">
            <v>CALC</v>
          </cell>
          <cell r="H1358" t="str">
            <v>8025</v>
          </cell>
          <cell r="J1358" t="str">
            <v>cap_exp</v>
          </cell>
          <cell r="K1358" t="str">
            <v>equity_ror</v>
          </cell>
          <cell r="M1358" t="str">
            <v>2010/12/1/8/A/0</v>
          </cell>
        </row>
        <row r="1359">
          <cell r="A1359" t="str">
            <v>1358</v>
          </cell>
          <cell r="B1359" t="str">
            <v>CO5_8025</v>
          </cell>
          <cell r="C1359" t="str">
            <v>8025 - Annual Debt Rate</v>
          </cell>
          <cell r="D1359">
            <v>1.9473000000000001E-2</v>
          </cell>
          <cell r="F1359" t="str">
            <v>CALC</v>
          </cell>
          <cell r="H1359" t="str">
            <v>8025</v>
          </cell>
          <cell r="J1359" t="str">
            <v>cap_exp</v>
          </cell>
          <cell r="K1359" t="str">
            <v>debt_ror</v>
          </cell>
          <cell r="M1359" t="str">
            <v>2010/12/1/8/A/0</v>
          </cell>
        </row>
        <row r="1360">
          <cell r="A1360" t="str">
            <v>1359</v>
          </cell>
          <cell r="B1360" t="str">
            <v>CO6_8025</v>
          </cell>
          <cell r="C1360" t="str">
            <v>8025 - State Tax Rate</v>
          </cell>
          <cell r="D1360">
            <v>5.5E-2</v>
          </cell>
          <cell r="F1360" t="str">
            <v>CALC</v>
          </cell>
          <cell r="H1360" t="str">
            <v>8025</v>
          </cell>
          <cell r="J1360" t="str">
            <v>cap_exp</v>
          </cell>
          <cell r="K1360" t="str">
            <v>state_tax_rate</v>
          </cell>
          <cell r="M1360" t="str">
            <v>2010/12/1/8/A/0</v>
          </cell>
        </row>
        <row r="1361">
          <cell r="A1361" t="str">
            <v>1360</v>
          </cell>
          <cell r="B1361" t="str">
            <v>CO7_8025</v>
          </cell>
          <cell r="C1361" t="str">
            <v>8025 - Federal Tax Rate</v>
          </cell>
          <cell r="D1361">
            <v>0.35</v>
          </cell>
          <cell r="F1361" t="str">
            <v>CALC</v>
          </cell>
          <cell r="H1361" t="str">
            <v>8025</v>
          </cell>
          <cell r="J1361" t="str">
            <v>cap_exp</v>
          </cell>
          <cell r="K1361" t="str">
            <v>fed_tax_rate</v>
          </cell>
          <cell r="M1361" t="str">
            <v>2010/12/1/8/A/0</v>
          </cell>
        </row>
        <row r="1362">
          <cell r="A1362" t="str">
            <v>1361</v>
          </cell>
          <cell r="B1362" t="str">
            <v>CO8_8025</v>
          </cell>
          <cell r="C1362" t="str">
            <v>8025 - Grossed State Tax Rate</v>
          </cell>
          <cell r="D1362">
            <v>5.8201058201058198E-2</v>
          </cell>
          <cell r="F1362" t="str">
            <v>CALC</v>
          </cell>
          <cell r="H1362" t="str">
            <v>8025</v>
          </cell>
          <cell r="J1362" t="str">
            <v>cap_exp</v>
          </cell>
          <cell r="K1362" t="str">
            <v>gross_state_tax_rate</v>
          </cell>
          <cell r="M1362" t="str">
            <v>2010/12/1/8/A/0</v>
          </cell>
        </row>
        <row r="1363">
          <cell r="A1363" t="str">
            <v>1362</v>
          </cell>
          <cell r="B1363" t="str">
            <v>CO9_8025</v>
          </cell>
          <cell r="C1363" t="str">
            <v>8025 - Grossed Federal Tax Rate</v>
          </cell>
          <cell r="D1363">
            <v>0.53846153846153799</v>
          </cell>
          <cell r="F1363" t="str">
            <v>CALC</v>
          </cell>
          <cell r="H1363" t="str">
            <v>8025</v>
          </cell>
          <cell r="J1363" t="str">
            <v>cap_exp</v>
          </cell>
          <cell r="K1363" t="str">
            <v>gross_fed_tax_rate</v>
          </cell>
          <cell r="M1363" t="str">
            <v>2010/12/1/8/A/0</v>
          </cell>
        </row>
        <row r="1364">
          <cell r="A1364" t="str">
            <v>1363</v>
          </cell>
          <cell r="B1364" t="str">
            <v>COA_8025</v>
          </cell>
          <cell r="C1364" t="str">
            <v>8025 - Return on Equity Amount</v>
          </cell>
          <cell r="D1364">
            <v>265368.10305753897</v>
          </cell>
          <cell r="F1364" t="str">
            <v>CALC</v>
          </cell>
          <cell r="H1364" t="str">
            <v>8025</v>
          </cell>
          <cell r="J1364" t="str">
            <v>cap_exp</v>
          </cell>
          <cell r="K1364" t="str">
            <v>equity_ror_amt</v>
          </cell>
          <cell r="M1364" t="str">
            <v>2010/12/1/8/A/0</v>
          </cell>
        </row>
        <row r="1365">
          <cell r="A1365" t="str">
            <v>1364</v>
          </cell>
          <cell r="B1365" t="str">
            <v>COB_8025</v>
          </cell>
          <cell r="C1365" t="str">
            <v>8025 - State Tax Amount</v>
          </cell>
          <cell r="D1365">
            <v>15444.7044107562</v>
          </cell>
          <cell r="F1365" t="str">
            <v>CALC</v>
          </cell>
          <cell r="H1365" t="str">
            <v>8025</v>
          </cell>
          <cell r="J1365" t="str">
            <v>cap_exp</v>
          </cell>
          <cell r="K1365" t="str">
            <v>state_tax_amt</v>
          </cell>
          <cell r="M1365" t="str">
            <v>2010/12/1/8/A/0</v>
          </cell>
        </row>
        <row r="1366">
          <cell r="A1366" t="str">
            <v>1365</v>
          </cell>
          <cell r="B1366" t="str">
            <v>COC_8025</v>
          </cell>
          <cell r="C1366" t="str">
            <v>8025 - Federal Tax Amount</v>
          </cell>
          <cell r="D1366">
            <v>151206.896329082</v>
          </cell>
          <cell r="F1366" t="str">
            <v>CALC</v>
          </cell>
          <cell r="H1366" t="str">
            <v>8025</v>
          </cell>
          <cell r="J1366" t="str">
            <v>cap_exp</v>
          </cell>
          <cell r="K1366" t="str">
            <v>fed_tax_amt</v>
          </cell>
          <cell r="M1366" t="str">
            <v>2010/12/1/8/A/0</v>
          </cell>
        </row>
        <row r="1367">
          <cell r="A1367" t="str">
            <v>1366</v>
          </cell>
          <cell r="B1367" t="str">
            <v>COD_8025</v>
          </cell>
          <cell r="C1367" t="str">
            <v>8025 - Return on Debt Amount</v>
          </cell>
          <cell r="D1367">
            <v>109904.64171752401</v>
          </cell>
          <cell r="F1367" t="str">
            <v>CALC</v>
          </cell>
          <cell r="H1367" t="str">
            <v>8025</v>
          </cell>
          <cell r="J1367" t="str">
            <v>cap_exp</v>
          </cell>
          <cell r="K1367" t="str">
            <v>debt_ror_amt</v>
          </cell>
          <cell r="M1367" t="str">
            <v>2010/12/1/8/A/0</v>
          </cell>
        </row>
        <row r="1368">
          <cell r="A1368" t="str">
            <v>1367</v>
          </cell>
          <cell r="B1368" t="str">
            <v>COE_8025</v>
          </cell>
          <cell r="C1368" t="str">
            <v>8025 - Total Cap Exp Amount</v>
          </cell>
          <cell r="D1368">
            <v>693740.94551490096</v>
          </cell>
          <cell r="F1368" t="str">
            <v>CALC</v>
          </cell>
          <cell r="H1368" t="str">
            <v>8025</v>
          </cell>
          <cell r="J1368" t="str">
            <v>cap_exp</v>
          </cell>
          <cell r="K1368" t="str">
            <v>total_amt</v>
          </cell>
          <cell r="M1368" t="str">
            <v>2010/12/1/8/A/0</v>
          </cell>
        </row>
        <row r="1369">
          <cell r="A1369" t="str">
            <v>1368</v>
          </cell>
          <cell r="B1369" t="str">
            <v>COF_8025</v>
          </cell>
          <cell r="C1369" t="str">
            <v>8025 - CP Allocation Factor</v>
          </cell>
          <cell r="D1369">
            <v>0</v>
          </cell>
          <cell r="F1369" t="str">
            <v>CALC</v>
          </cell>
          <cell r="H1369" t="str">
            <v>8025</v>
          </cell>
          <cell r="J1369" t="str">
            <v>cap_exp</v>
          </cell>
          <cell r="K1369" t="str">
            <v>alloc_cp</v>
          </cell>
          <cell r="M1369" t="str">
            <v>2010/12/1/8/A/0</v>
          </cell>
        </row>
        <row r="1370">
          <cell r="A1370" t="str">
            <v>1369</v>
          </cell>
          <cell r="B1370" t="str">
            <v>COG_8025</v>
          </cell>
          <cell r="C1370" t="str">
            <v>8025 - GCP Allocation Factor</v>
          </cell>
          <cell r="D1370">
            <v>0</v>
          </cell>
          <cell r="F1370" t="str">
            <v>CALC</v>
          </cell>
          <cell r="H1370" t="str">
            <v>8025</v>
          </cell>
          <cell r="J1370" t="str">
            <v>cap_exp</v>
          </cell>
          <cell r="K1370" t="str">
            <v>alloc_gcp</v>
          </cell>
          <cell r="M1370" t="str">
            <v>2010/12/1/8/A/0</v>
          </cell>
        </row>
        <row r="1371">
          <cell r="A1371" t="str">
            <v>1370</v>
          </cell>
          <cell r="B1371" t="str">
            <v>COH_8025</v>
          </cell>
          <cell r="C1371" t="str">
            <v>8025 - Energy Allocation Factor</v>
          </cell>
          <cell r="D1371">
            <v>1</v>
          </cell>
          <cell r="F1371" t="str">
            <v>CALC</v>
          </cell>
          <cell r="H1371" t="str">
            <v>8025</v>
          </cell>
          <cell r="J1371" t="str">
            <v>cap_exp</v>
          </cell>
          <cell r="K1371" t="str">
            <v>alloc_engy</v>
          </cell>
          <cell r="M1371" t="str">
            <v>2010/12/1/8/A/0</v>
          </cell>
        </row>
        <row r="1372">
          <cell r="A1372" t="str">
            <v>1371</v>
          </cell>
          <cell r="B1372" t="str">
            <v>COI_8025</v>
          </cell>
          <cell r="C1372" t="str">
            <v>8025 - CP Allocation Cap Exp Amount</v>
          </cell>
          <cell r="D1372">
            <v>0</v>
          </cell>
          <cell r="F1372" t="str">
            <v>CALC</v>
          </cell>
          <cell r="H1372" t="str">
            <v>8025</v>
          </cell>
          <cell r="J1372" t="str">
            <v>cap_exp</v>
          </cell>
          <cell r="K1372" t="str">
            <v>alloc_cp_amt</v>
          </cell>
          <cell r="M1372" t="str">
            <v>2010/12/1/8/A/0</v>
          </cell>
        </row>
        <row r="1373">
          <cell r="A1373" t="str">
            <v>1372</v>
          </cell>
          <cell r="B1373" t="str">
            <v>COJ_8025</v>
          </cell>
          <cell r="C1373" t="str">
            <v>8025 - GCP Allocation Cap Exp Amount</v>
          </cell>
          <cell r="D1373">
            <v>0</v>
          </cell>
          <cell r="F1373" t="str">
            <v>CALC</v>
          </cell>
          <cell r="H1373" t="str">
            <v>8025</v>
          </cell>
          <cell r="J1373" t="str">
            <v>cap_exp</v>
          </cell>
          <cell r="K1373" t="str">
            <v>alloc_gcp_amt</v>
          </cell>
          <cell r="M1373" t="str">
            <v>2010/12/1/8/A/0</v>
          </cell>
        </row>
        <row r="1374">
          <cell r="A1374" t="str">
            <v>1373</v>
          </cell>
          <cell r="B1374" t="str">
            <v>COK_8025</v>
          </cell>
          <cell r="C1374" t="str">
            <v>8025 - Energy Allocation Cap Exp Amount</v>
          </cell>
          <cell r="D1374">
            <v>693740.94551490096</v>
          </cell>
          <cell r="F1374" t="str">
            <v>CALC</v>
          </cell>
          <cell r="H1374" t="str">
            <v>8025</v>
          </cell>
          <cell r="J1374" t="str">
            <v>cap_exp</v>
          </cell>
          <cell r="K1374" t="str">
            <v>alloc_engy_amt</v>
          </cell>
          <cell r="M1374" t="str">
            <v>2010/12/1/8/A/0</v>
          </cell>
        </row>
        <row r="1375">
          <cell r="A1375" t="str">
            <v>1374</v>
          </cell>
          <cell r="B1375" t="str">
            <v>COL_8025</v>
          </cell>
          <cell r="C1375" t="str">
            <v>8025 - CP Jurisdictional Factor</v>
          </cell>
          <cell r="D1375">
            <v>0.98031049999999997</v>
          </cell>
          <cell r="F1375" t="str">
            <v>CALC</v>
          </cell>
          <cell r="H1375" t="str">
            <v>8025</v>
          </cell>
          <cell r="J1375" t="str">
            <v>cap_exp</v>
          </cell>
          <cell r="K1375" t="str">
            <v>juris_cp_factor</v>
          </cell>
          <cell r="M1375" t="str">
            <v>2010/12/1/8/A/0</v>
          </cell>
        </row>
        <row r="1376">
          <cell r="A1376" t="str">
            <v>1375</v>
          </cell>
          <cell r="B1376" t="str">
            <v>COM_8025</v>
          </cell>
          <cell r="C1376" t="str">
            <v>8025 - GCP Jurisdictional Factor</v>
          </cell>
          <cell r="D1376">
            <v>1</v>
          </cell>
          <cell r="F1376" t="str">
            <v>CALC</v>
          </cell>
          <cell r="H1376" t="str">
            <v>8025</v>
          </cell>
          <cell r="J1376" t="str">
            <v>cap_exp</v>
          </cell>
          <cell r="K1376" t="str">
            <v>juris_gcp_factor</v>
          </cell>
          <cell r="M1376" t="str">
            <v>2010/12/1/8/A/0</v>
          </cell>
        </row>
        <row r="1377">
          <cell r="A1377" t="str">
            <v>1376</v>
          </cell>
          <cell r="B1377" t="str">
            <v>CON_8025</v>
          </cell>
          <cell r="C1377" t="str">
            <v>8025 - Energy Jurisdictional Factor</v>
          </cell>
          <cell r="D1377">
            <v>0.980271</v>
          </cell>
          <cell r="F1377" t="str">
            <v>CALC</v>
          </cell>
          <cell r="H1377" t="str">
            <v>8025</v>
          </cell>
          <cell r="J1377" t="str">
            <v>cap_exp</v>
          </cell>
          <cell r="K1377" t="str">
            <v>juris_engy_factor</v>
          </cell>
          <cell r="M1377" t="str">
            <v>2010/12/1/8/A/0</v>
          </cell>
        </row>
        <row r="1378">
          <cell r="A1378" t="str">
            <v>1377</v>
          </cell>
          <cell r="B1378" t="str">
            <v>COO_8025</v>
          </cell>
          <cell r="C1378" t="str">
            <v>8025 - CP Jurisdictional Cap Exp Amount</v>
          </cell>
          <cell r="D1378">
            <v>0</v>
          </cell>
          <cell r="F1378" t="str">
            <v>CALC</v>
          </cell>
          <cell r="H1378" t="str">
            <v>8025</v>
          </cell>
          <cell r="J1378" t="str">
            <v>cap_exp</v>
          </cell>
          <cell r="K1378" t="str">
            <v>juris_cp_amt</v>
          </cell>
          <cell r="M1378" t="str">
            <v>2010/12/1/8/A/0</v>
          </cell>
        </row>
        <row r="1379">
          <cell r="A1379" t="str">
            <v>1378</v>
          </cell>
          <cell r="B1379" t="str">
            <v>COP_8025</v>
          </cell>
          <cell r="C1379" t="str">
            <v>8025 - GCP Jurisdictional Cap Exp Amount</v>
          </cell>
          <cell r="D1379">
            <v>0</v>
          </cell>
          <cell r="F1379" t="str">
            <v>CALC</v>
          </cell>
          <cell r="H1379" t="str">
            <v>8025</v>
          </cell>
          <cell r="J1379" t="str">
            <v>cap_exp</v>
          </cell>
          <cell r="K1379" t="str">
            <v>juris_gcp_amt</v>
          </cell>
          <cell r="M1379" t="str">
            <v>2010/12/1/8/A/0</v>
          </cell>
        </row>
        <row r="1380">
          <cell r="A1380" t="str">
            <v>1379</v>
          </cell>
          <cell r="B1380" t="str">
            <v>COQ_8025</v>
          </cell>
          <cell r="C1380" t="str">
            <v>8025 - Energy Jurisdictional Cap Exp Amount</v>
          </cell>
          <cell r="D1380">
            <v>680054.13040083705</v>
          </cell>
          <cell r="F1380" t="str">
            <v>CALC</v>
          </cell>
          <cell r="H1380" t="str">
            <v>8025</v>
          </cell>
          <cell r="J1380" t="str">
            <v>cap_exp</v>
          </cell>
          <cell r="K1380" t="str">
            <v>juris_engy_amt</v>
          </cell>
          <cell r="M1380" t="str">
            <v>2010/12/1/8/A/0</v>
          </cell>
        </row>
        <row r="1381">
          <cell r="A1381" t="str">
            <v>1380</v>
          </cell>
          <cell r="B1381" t="str">
            <v>COR_8025</v>
          </cell>
          <cell r="C1381" t="str">
            <v>8025 - Total Jurisdictional Cap Exp Amount</v>
          </cell>
          <cell r="D1381">
            <v>680054.13040083705</v>
          </cell>
          <cell r="F1381" t="str">
            <v>CALC</v>
          </cell>
          <cell r="H1381" t="str">
            <v>8025</v>
          </cell>
          <cell r="J1381" t="str">
            <v>cap_exp</v>
          </cell>
          <cell r="K1381" t="str">
            <v>total_juris_amt</v>
          </cell>
          <cell r="M1381" t="str">
            <v>2010/12/1/8/A/0</v>
          </cell>
        </row>
        <row r="1382">
          <cell r="A1382" t="str">
            <v>1381</v>
          </cell>
          <cell r="B1382" t="str">
            <v>254_9000</v>
          </cell>
          <cell r="C1382" t="str">
            <v xml:space="preserve">OTH REG LIAB-GAIN ON SALE EMISSN ALLOWN           </v>
          </cell>
          <cell r="D1382">
            <v>20772.439999999999</v>
          </cell>
          <cell r="E1382" t="str">
            <v>254900</v>
          </cell>
          <cell r="F1382" t="str">
            <v>WALKER</v>
          </cell>
          <cell r="G1382" t="str">
            <v>CM</v>
          </cell>
          <cell r="H1382" t="str">
            <v>149</v>
          </cell>
          <cell r="I1382" t="str">
            <v>W</v>
          </cell>
          <cell r="M1382" t="str">
            <v>2010/12/1/8/A/0</v>
          </cell>
        </row>
        <row r="1383">
          <cell r="A1383" t="str">
            <v>1382</v>
          </cell>
          <cell r="B1383" t="str">
            <v>RR5_8149</v>
          </cell>
          <cell r="C1383" t="str">
            <v>149 - Annual Equity Rate</v>
          </cell>
          <cell r="D1383">
            <v>4.7018999999999998E-2</v>
          </cell>
          <cell r="F1383" t="str">
            <v>CALC</v>
          </cell>
          <cell r="H1383" t="str">
            <v>149</v>
          </cell>
          <cell r="I1383" t="str">
            <v>C</v>
          </cell>
          <cell r="J1383" t="str">
            <v>ret_req</v>
          </cell>
          <cell r="K1383" t="str">
            <v>equity_ror</v>
          </cell>
          <cell r="M1383" t="str">
            <v>2010/12/1/8/A/0</v>
          </cell>
        </row>
        <row r="1384">
          <cell r="A1384" t="str">
            <v>1383</v>
          </cell>
          <cell r="B1384" t="str">
            <v>RR2_8149</v>
          </cell>
          <cell r="C1384" t="str">
            <v>149 - Current Month Activity</v>
          </cell>
          <cell r="D1384">
            <v>20772.439999999999</v>
          </cell>
          <cell r="F1384" t="str">
            <v>CALC</v>
          </cell>
          <cell r="H1384" t="str">
            <v>149</v>
          </cell>
          <cell r="I1384" t="str">
            <v>C</v>
          </cell>
          <cell r="J1384" t="str">
            <v>ret_req</v>
          </cell>
          <cell r="K1384" t="str">
            <v>curr_mth</v>
          </cell>
          <cell r="M1384" t="str">
            <v>2010/12/1/8/A/0</v>
          </cell>
        </row>
        <row r="1385">
          <cell r="A1385" t="str">
            <v>1384</v>
          </cell>
          <cell r="B1385" t="str">
            <v>RR6_8149</v>
          </cell>
          <cell r="C1385" t="str">
            <v>149 - Annual Debt Rate</v>
          </cell>
          <cell r="D1385">
            <v>1.9473000000000001E-2</v>
          </cell>
          <cell r="F1385" t="str">
            <v>CALC</v>
          </cell>
          <cell r="H1385" t="str">
            <v>149</v>
          </cell>
          <cell r="I1385" t="str">
            <v>C</v>
          </cell>
          <cell r="J1385" t="str">
            <v>ret_req</v>
          </cell>
          <cell r="K1385" t="str">
            <v>debt_ror</v>
          </cell>
          <cell r="M1385" t="str">
            <v>2010/12/1/8/A/0</v>
          </cell>
        </row>
        <row r="1386">
          <cell r="A1386" t="str">
            <v>1385</v>
          </cell>
          <cell r="B1386" t="str">
            <v>RR3_8149</v>
          </cell>
          <cell r="C1386" t="str">
            <v>149 - End of Month Balance</v>
          </cell>
          <cell r="D1386">
            <v>-2054468.45</v>
          </cell>
          <cell r="F1386" t="str">
            <v>CALC</v>
          </cell>
          <cell r="H1386" t="str">
            <v>149</v>
          </cell>
          <cell r="I1386" t="str">
            <v>C</v>
          </cell>
          <cell r="J1386" t="str">
            <v>ret_req</v>
          </cell>
          <cell r="K1386" t="str">
            <v>end_bal</v>
          </cell>
          <cell r="M1386" t="str">
            <v>2010/12/1/8/A/0</v>
          </cell>
        </row>
        <row r="1387">
          <cell r="A1387" t="str">
            <v>1386</v>
          </cell>
          <cell r="B1387" t="str">
            <v>RRC_8149</v>
          </cell>
          <cell r="C1387" t="str">
            <v>149 - State Tax Amount</v>
          </cell>
          <cell r="D1387">
            <v>-470.88846871995202</v>
          </cell>
          <cell r="F1387" t="str">
            <v>CALC</v>
          </cell>
          <cell r="H1387" t="str">
            <v>149</v>
          </cell>
          <cell r="I1387" t="str">
            <v>C</v>
          </cell>
          <cell r="J1387" t="str">
            <v>ret_req</v>
          </cell>
          <cell r="K1387" t="str">
            <v>state_tax_amt</v>
          </cell>
          <cell r="M1387" t="str">
            <v>2010/12/1/8/A/0</v>
          </cell>
        </row>
        <row r="1388">
          <cell r="A1388" t="str">
            <v>1387</v>
          </cell>
          <cell r="B1388" t="str">
            <v>RR4_8149</v>
          </cell>
          <cell r="C1388" t="str">
            <v>149 - Average Balance</v>
          </cell>
          <cell r="D1388">
            <v>-2064854.67</v>
          </cell>
          <cell r="F1388" t="str">
            <v>CALC</v>
          </cell>
          <cell r="H1388" t="str">
            <v>149</v>
          </cell>
          <cell r="I1388" t="str">
            <v>C</v>
          </cell>
          <cell r="J1388" t="str">
            <v>ret_req</v>
          </cell>
          <cell r="K1388" t="str">
            <v>avg_bal</v>
          </cell>
          <cell r="M1388" t="str">
            <v>2010/12/1/8/A/0</v>
          </cell>
        </row>
        <row r="1389">
          <cell r="A1389" t="str">
            <v>1388</v>
          </cell>
          <cell r="B1389" t="str">
            <v>RR7_8149</v>
          </cell>
          <cell r="C1389" t="str">
            <v>149 - State Tax Rate</v>
          </cell>
          <cell r="D1389">
            <v>5.5E-2</v>
          </cell>
          <cell r="F1389" t="str">
            <v>CALC</v>
          </cell>
          <cell r="H1389" t="str">
            <v>149</v>
          </cell>
          <cell r="I1389" t="str">
            <v>C</v>
          </cell>
          <cell r="J1389" t="str">
            <v>ret_req</v>
          </cell>
          <cell r="K1389" t="str">
            <v>state_tax_rate</v>
          </cell>
          <cell r="M1389" t="str">
            <v>2010/12/1/8/A/0</v>
          </cell>
        </row>
        <row r="1390">
          <cell r="A1390" t="str">
            <v>1389</v>
          </cell>
          <cell r="B1390" t="str">
            <v>RRB_8149</v>
          </cell>
          <cell r="C1390" t="str">
            <v>149 - Return on Equity Amount</v>
          </cell>
          <cell r="D1390">
            <v>-8090.7200534610001</v>
          </cell>
          <cell r="F1390" t="str">
            <v>CALC</v>
          </cell>
          <cell r="H1390" t="str">
            <v>149</v>
          </cell>
          <cell r="I1390" t="str">
            <v>C</v>
          </cell>
          <cell r="J1390" t="str">
            <v>ret_req</v>
          </cell>
          <cell r="K1390" t="str">
            <v>equity_ror_amt</v>
          </cell>
          <cell r="M1390" t="str">
            <v>2010/12/1/8/A/0</v>
          </cell>
        </row>
        <row r="1391">
          <cell r="A1391" t="str">
            <v>1390</v>
          </cell>
          <cell r="B1391" t="str">
            <v>RR8_8149</v>
          </cell>
          <cell r="C1391" t="str">
            <v>149 - Federal Tax Rate</v>
          </cell>
          <cell r="D1391">
            <v>0.35</v>
          </cell>
          <cell r="F1391" t="str">
            <v>CALC</v>
          </cell>
          <cell r="H1391" t="str">
            <v>149</v>
          </cell>
          <cell r="I1391" t="str">
            <v>C</v>
          </cell>
          <cell r="J1391" t="str">
            <v>ret_req</v>
          </cell>
          <cell r="K1391" t="str">
            <v>fed_tax_rate</v>
          </cell>
          <cell r="M1391" t="str">
            <v>2010/12/1/8/A/0</v>
          </cell>
        </row>
        <row r="1392">
          <cell r="A1392" t="str">
            <v>1391</v>
          </cell>
          <cell r="B1392" t="str">
            <v>RRA_8149</v>
          </cell>
          <cell r="C1392" t="str">
            <v>149 - Grossed Federal Tax Rate</v>
          </cell>
          <cell r="D1392">
            <v>0.53846153846153799</v>
          </cell>
          <cell r="F1392" t="str">
            <v>CALC</v>
          </cell>
          <cell r="H1392" t="str">
            <v>149</v>
          </cell>
          <cell r="I1392" t="str">
            <v>C</v>
          </cell>
          <cell r="J1392" t="str">
            <v>ret_req</v>
          </cell>
          <cell r="K1392" t="str">
            <v>gross_fed_tax_rate</v>
          </cell>
          <cell r="M1392" t="str">
            <v>2010/12/1/8/A/0</v>
          </cell>
        </row>
        <row r="1393">
          <cell r="A1393" t="str">
            <v>1392</v>
          </cell>
          <cell r="B1393" t="str">
            <v>RR1_8149</v>
          </cell>
          <cell r="C1393" t="str">
            <v>149 - Beginning of Month Balance</v>
          </cell>
          <cell r="D1393">
            <v>-2075240.89</v>
          </cell>
          <cell r="F1393" t="str">
            <v>PRIOR_JV</v>
          </cell>
          <cell r="H1393" t="str">
            <v>149</v>
          </cell>
          <cell r="I1393" t="str">
            <v>P</v>
          </cell>
          <cell r="J1393" t="str">
            <v>ret_req</v>
          </cell>
          <cell r="K1393" t="str">
            <v>beg_bal</v>
          </cell>
          <cell r="M1393" t="str">
            <v>2010/12/1/8/A/0</v>
          </cell>
        </row>
        <row r="1394">
          <cell r="A1394" t="str">
            <v>1393</v>
          </cell>
          <cell r="B1394" t="str">
            <v>RR9_8149</v>
          </cell>
          <cell r="C1394" t="str">
            <v>149 - Grossed State Tax Rate</v>
          </cell>
          <cell r="D1394">
            <v>5.8201058201058198E-2</v>
          </cell>
          <cell r="F1394" t="str">
            <v>CALC</v>
          </cell>
          <cell r="H1394" t="str">
            <v>149</v>
          </cell>
          <cell r="I1394" t="str">
            <v>C</v>
          </cell>
          <cell r="J1394" t="str">
            <v>ret_req</v>
          </cell>
          <cell r="K1394" t="str">
            <v>gross_state_tax_rate</v>
          </cell>
          <cell r="M1394" t="str">
            <v>2010/12/1/8/A/0</v>
          </cell>
        </row>
        <row r="1395">
          <cell r="A1395" t="str">
            <v>1394</v>
          </cell>
          <cell r="B1395" t="str">
            <v>RRD_8149</v>
          </cell>
          <cell r="C1395" t="str">
            <v>149 - Federal Tax Amount</v>
          </cell>
          <cell r="D1395">
            <v>-4610.09689655897</v>
          </cell>
          <cell r="F1395" t="str">
            <v>CALC</v>
          </cell>
          <cell r="H1395" t="str">
            <v>149</v>
          </cell>
          <cell r="I1395" t="str">
            <v>C</v>
          </cell>
          <cell r="J1395" t="str">
            <v>ret_req</v>
          </cell>
          <cell r="K1395" t="str">
            <v>fed_tax_amt</v>
          </cell>
          <cell r="M1395" t="str">
            <v>2010/12/1/8/A/0</v>
          </cell>
        </row>
        <row r="1396">
          <cell r="A1396" t="str">
            <v>1395</v>
          </cell>
          <cell r="B1396" t="str">
            <v>RRE_8149</v>
          </cell>
          <cell r="C1396" t="str">
            <v>149 - Return on Debt Amount</v>
          </cell>
          <cell r="D1396">
            <v>-3350.8461584759998</v>
          </cell>
          <cell r="F1396" t="str">
            <v>CALC</v>
          </cell>
          <cell r="H1396" t="str">
            <v>149</v>
          </cell>
          <cell r="I1396" t="str">
            <v>C</v>
          </cell>
          <cell r="J1396" t="str">
            <v>ret_req</v>
          </cell>
          <cell r="K1396" t="str">
            <v>debt_ror_amt</v>
          </cell>
          <cell r="M1396" t="str">
            <v>2010/12/1/8/A/0</v>
          </cell>
        </row>
        <row r="1397">
          <cell r="A1397" t="str">
            <v>1396</v>
          </cell>
          <cell r="B1397" t="str">
            <v>RRF_8149</v>
          </cell>
          <cell r="C1397" t="str">
            <v>149 - Total Ret Req Amount</v>
          </cell>
          <cell r="D1397">
            <v>-16522.551577215901</v>
          </cell>
          <cell r="F1397" t="str">
            <v>CALC</v>
          </cell>
          <cell r="H1397" t="str">
            <v>149</v>
          </cell>
          <cell r="I1397" t="str">
            <v>C</v>
          </cell>
          <cell r="J1397" t="str">
            <v>ret_req</v>
          </cell>
          <cell r="K1397" t="str">
            <v>total_ret_req_amt</v>
          </cell>
          <cell r="M1397" t="str">
            <v>2010/12/1/8/A/0</v>
          </cell>
        </row>
        <row r="1398">
          <cell r="A1398" t="str">
            <v>1397</v>
          </cell>
          <cell r="B1398" t="str">
            <v>RRG_8149</v>
          </cell>
          <cell r="C1398" t="str">
            <v>149 - CP Allocation Factor</v>
          </cell>
          <cell r="D1398">
            <v>0</v>
          </cell>
          <cell r="F1398" t="str">
            <v>CALC</v>
          </cell>
          <cell r="H1398" t="str">
            <v>149</v>
          </cell>
          <cell r="I1398" t="str">
            <v>C</v>
          </cell>
          <cell r="J1398" t="str">
            <v>ret_req</v>
          </cell>
          <cell r="K1398" t="str">
            <v>alloc_cp</v>
          </cell>
          <cell r="M1398" t="str">
            <v>2010/12/1/8/A/0</v>
          </cell>
        </row>
        <row r="1399">
          <cell r="A1399" t="str">
            <v>1398</v>
          </cell>
          <cell r="B1399" t="str">
            <v>RRH_8149</v>
          </cell>
          <cell r="C1399" t="str">
            <v>149 - GCP Allocation Factor</v>
          </cell>
          <cell r="D1399">
            <v>0</v>
          </cell>
          <cell r="F1399" t="str">
            <v>CALC</v>
          </cell>
          <cell r="H1399" t="str">
            <v>149</v>
          </cell>
          <cell r="I1399" t="str">
            <v>C</v>
          </cell>
          <cell r="J1399" t="str">
            <v>ret_req</v>
          </cell>
          <cell r="K1399" t="str">
            <v>alloc_gcp</v>
          </cell>
          <cell r="M1399" t="str">
            <v>2010/12/1/8/A/0</v>
          </cell>
        </row>
        <row r="1400">
          <cell r="A1400" t="str">
            <v>1399</v>
          </cell>
          <cell r="B1400" t="str">
            <v>RRJ_8149</v>
          </cell>
          <cell r="C1400" t="str">
            <v>149 - CP Allocation Ret Req Amount</v>
          </cell>
          <cell r="D1400">
            <v>0</v>
          </cell>
          <cell r="F1400" t="str">
            <v>CALC</v>
          </cell>
          <cell r="H1400" t="str">
            <v>149</v>
          </cell>
          <cell r="I1400" t="str">
            <v>C</v>
          </cell>
          <cell r="J1400" t="str">
            <v>ret_req</v>
          </cell>
          <cell r="K1400" t="str">
            <v>alloc_cp_amt</v>
          </cell>
          <cell r="M1400" t="str">
            <v>2010/12/1/8/A/0</v>
          </cell>
        </row>
        <row r="1401">
          <cell r="A1401" t="str">
            <v>1400</v>
          </cell>
          <cell r="B1401" t="str">
            <v>RRK_8149</v>
          </cell>
          <cell r="C1401" t="str">
            <v>149 - GCP Allocation Ret Req Amount</v>
          </cell>
          <cell r="D1401">
            <v>0</v>
          </cell>
          <cell r="F1401" t="str">
            <v>CALC</v>
          </cell>
          <cell r="H1401" t="str">
            <v>149</v>
          </cell>
          <cell r="I1401" t="str">
            <v>C</v>
          </cell>
          <cell r="J1401" t="str">
            <v>ret_req</v>
          </cell>
          <cell r="K1401" t="str">
            <v>alloc_gcp_amt</v>
          </cell>
          <cell r="M1401" t="str">
            <v>2010/12/1/8/A/0</v>
          </cell>
        </row>
        <row r="1402">
          <cell r="A1402" t="str">
            <v>1401</v>
          </cell>
          <cell r="B1402" t="str">
            <v>RRL_8149</v>
          </cell>
          <cell r="C1402" t="str">
            <v>149 - Energy Allocation Ret Req Amount</v>
          </cell>
          <cell r="D1402">
            <v>-16522.551577215901</v>
          </cell>
          <cell r="F1402" t="str">
            <v>CALC</v>
          </cell>
          <cell r="H1402" t="str">
            <v>149</v>
          </cell>
          <cell r="I1402" t="str">
            <v>C</v>
          </cell>
          <cell r="J1402" t="str">
            <v>ret_req</v>
          </cell>
          <cell r="K1402" t="str">
            <v>alloc_engy_amt</v>
          </cell>
          <cell r="M1402" t="str">
            <v>2010/12/1/8/A/0</v>
          </cell>
        </row>
        <row r="1403">
          <cell r="A1403" t="str">
            <v>1402</v>
          </cell>
          <cell r="B1403" t="str">
            <v>RRI_8149</v>
          </cell>
          <cell r="C1403" t="str">
            <v>149 - Energy Allocation Factor</v>
          </cell>
          <cell r="D1403">
            <v>1</v>
          </cell>
          <cell r="F1403" t="str">
            <v>CALC</v>
          </cell>
          <cell r="H1403" t="str">
            <v>149</v>
          </cell>
          <cell r="I1403" t="str">
            <v>C</v>
          </cell>
          <cell r="J1403" t="str">
            <v>ret_req</v>
          </cell>
          <cell r="K1403" t="str">
            <v>alloc_energy</v>
          </cell>
          <cell r="M1403" t="str">
            <v>2010/12/1/8/A/0</v>
          </cell>
        </row>
        <row r="1404">
          <cell r="A1404" t="str">
            <v>1403</v>
          </cell>
          <cell r="B1404" t="str">
            <v>RRM_8149</v>
          </cell>
          <cell r="C1404" t="str">
            <v>149 - CP Jurisdictional Factor</v>
          </cell>
          <cell r="D1404">
            <v>0.98031049999999997</v>
          </cell>
          <cell r="F1404" t="str">
            <v>CALC</v>
          </cell>
          <cell r="H1404" t="str">
            <v>149</v>
          </cell>
          <cell r="I1404" t="str">
            <v>C</v>
          </cell>
          <cell r="J1404" t="str">
            <v>ret_req</v>
          </cell>
          <cell r="K1404" t="str">
            <v>juris_cp</v>
          </cell>
          <cell r="M1404" t="str">
            <v>2010/12/1/8/A/0</v>
          </cell>
        </row>
        <row r="1405">
          <cell r="A1405" t="str">
            <v>1404</v>
          </cell>
          <cell r="B1405" t="str">
            <v>RRN_8149</v>
          </cell>
          <cell r="C1405" t="str">
            <v>149 - GCP Jurisdictional Factor</v>
          </cell>
          <cell r="D1405">
            <v>1</v>
          </cell>
          <cell r="F1405" t="str">
            <v>CALC</v>
          </cell>
          <cell r="H1405" t="str">
            <v>149</v>
          </cell>
          <cell r="I1405" t="str">
            <v>C</v>
          </cell>
          <cell r="J1405" t="str">
            <v>ret_req</v>
          </cell>
          <cell r="K1405" t="str">
            <v>juris_gcp</v>
          </cell>
          <cell r="M1405" t="str">
            <v>2010/12/1/8/A/0</v>
          </cell>
        </row>
        <row r="1406">
          <cell r="A1406" t="str">
            <v>1405</v>
          </cell>
          <cell r="B1406" t="str">
            <v>RRO_8149</v>
          </cell>
          <cell r="C1406" t="str">
            <v>149 - Energy Jurisdictional Factor</v>
          </cell>
          <cell r="D1406">
            <v>0.980271</v>
          </cell>
          <cell r="F1406" t="str">
            <v>CALC</v>
          </cell>
          <cell r="H1406" t="str">
            <v>149</v>
          </cell>
          <cell r="I1406" t="str">
            <v>C</v>
          </cell>
          <cell r="J1406" t="str">
            <v>ret_req</v>
          </cell>
          <cell r="K1406" t="str">
            <v>juris_energy</v>
          </cell>
          <cell r="M1406" t="str">
            <v>2010/12/1/8/A/0</v>
          </cell>
        </row>
        <row r="1407">
          <cell r="A1407" t="str">
            <v>1406</v>
          </cell>
          <cell r="B1407" t="str">
            <v>RRP_8149</v>
          </cell>
          <cell r="C1407" t="str">
            <v>149 - CP Jurisdictional Ret Req Amount</v>
          </cell>
          <cell r="D1407">
            <v>0</v>
          </cell>
          <cell r="F1407" t="str">
            <v>CALC</v>
          </cell>
          <cell r="H1407" t="str">
            <v>149</v>
          </cell>
          <cell r="I1407" t="str">
            <v>C</v>
          </cell>
          <cell r="J1407" t="str">
            <v>ret_req</v>
          </cell>
          <cell r="K1407" t="str">
            <v>juris_cp_amt</v>
          </cell>
          <cell r="M1407" t="str">
            <v>2010/12/1/8/A/0</v>
          </cell>
        </row>
        <row r="1408">
          <cell r="A1408" t="str">
            <v>1407</v>
          </cell>
          <cell r="B1408" t="str">
            <v>RRQ_8149</v>
          </cell>
          <cell r="C1408" t="str">
            <v>149 - GCP Jurisdictional Ret Req Amount</v>
          </cell>
          <cell r="D1408">
            <v>0</v>
          </cell>
          <cell r="F1408" t="str">
            <v>CALC</v>
          </cell>
          <cell r="H1408" t="str">
            <v>149</v>
          </cell>
          <cell r="I1408" t="str">
            <v>C</v>
          </cell>
          <cell r="J1408" t="str">
            <v>ret_req</v>
          </cell>
          <cell r="K1408" t="str">
            <v>juris_gcp_amt</v>
          </cell>
          <cell r="M1408" t="str">
            <v>2010/12/1/8/A/0</v>
          </cell>
        </row>
        <row r="1409">
          <cell r="A1409" t="str">
            <v>1408</v>
          </cell>
          <cell r="B1409" t="str">
            <v>RRR_8149</v>
          </cell>
          <cell r="C1409" t="str">
            <v>149 - Energy Jurisdictional Ret Req Amount</v>
          </cell>
          <cell r="D1409">
            <v>-16196.578157149001</v>
          </cell>
          <cell r="F1409" t="str">
            <v>CALC</v>
          </cell>
          <cell r="H1409" t="str">
            <v>149</v>
          </cell>
          <cell r="I1409" t="str">
            <v>C</v>
          </cell>
          <cell r="J1409" t="str">
            <v>ret_req</v>
          </cell>
          <cell r="K1409" t="str">
            <v>juris_energy_amt</v>
          </cell>
          <cell r="M1409" t="str">
            <v>2010/12/1/8/A/0</v>
          </cell>
        </row>
        <row r="1410">
          <cell r="A1410" t="str">
            <v>1409</v>
          </cell>
          <cell r="B1410" t="str">
            <v>RRS_8149</v>
          </cell>
          <cell r="C1410" t="str">
            <v>149 - Total Jurisdictional Ret Req Amount</v>
          </cell>
          <cell r="D1410">
            <v>-16196.578157149001</v>
          </cell>
          <cell r="F1410" t="str">
            <v>CALC</v>
          </cell>
          <cell r="H1410" t="str">
            <v>149</v>
          </cell>
          <cell r="I1410" t="str">
            <v>C</v>
          </cell>
          <cell r="J1410" t="str">
            <v>ret_req</v>
          </cell>
          <cell r="K1410" t="str">
            <v>total_juris_amt</v>
          </cell>
          <cell r="M1410" t="str">
            <v>2010/12/1/8/A/0</v>
          </cell>
        </row>
        <row r="1411">
          <cell r="A1411" t="str">
            <v>1410</v>
          </cell>
          <cell r="B1411" t="str">
            <v>OM5_8150</v>
          </cell>
          <cell r="C1411" t="str">
            <v>150 - CP Allocation O &amp; M Exp Amount</v>
          </cell>
          <cell r="D1411">
            <v>-10773.681533999999</v>
          </cell>
          <cell r="F1411" t="str">
            <v>CALC</v>
          </cell>
          <cell r="H1411" t="str">
            <v>150</v>
          </cell>
          <cell r="I1411" t="str">
            <v>C</v>
          </cell>
          <cell r="J1411" t="str">
            <v>om_exp</v>
          </cell>
          <cell r="K1411" t="str">
            <v>alloc_cp_amt</v>
          </cell>
          <cell r="M1411" t="str">
            <v>2010/12/1/8/A/0</v>
          </cell>
        </row>
        <row r="1412">
          <cell r="A1412" t="str">
            <v>1411</v>
          </cell>
          <cell r="B1412" t="str">
            <v>OM5_8150</v>
          </cell>
          <cell r="C1412" t="str">
            <v>150 - CP Allocation O &amp; M Exp Amount</v>
          </cell>
          <cell r="D1412">
            <v>-10773.681533999999</v>
          </cell>
          <cell r="F1412" t="str">
            <v>CALC</v>
          </cell>
          <cell r="H1412" t="str">
            <v>150</v>
          </cell>
          <cell r="I1412" t="str">
            <v>C</v>
          </cell>
          <cell r="J1412" t="str">
            <v>om_exp</v>
          </cell>
          <cell r="K1412" t="str">
            <v>alloc_cp_amt</v>
          </cell>
          <cell r="M1412" t="str">
            <v>2010/12/1/8/A/0</v>
          </cell>
        </row>
        <row r="1413">
          <cell r="A1413" t="str">
            <v>1412</v>
          </cell>
          <cell r="B1413" t="str">
            <v>OM2_8150</v>
          </cell>
          <cell r="C1413" t="str">
            <v>150 - CP Allocation Factor</v>
          </cell>
          <cell r="D1413">
            <v>0.461538</v>
          </cell>
          <cell r="F1413" t="str">
            <v>CALC</v>
          </cell>
          <cell r="H1413" t="str">
            <v>150</v>
          </cell>
          <cell r="I1413" t="str">
            <v>C</v>
          </cell>
          <cell r="J1413" t="str">
            <v>om_exp</v>
          </cell>
          <cell r="K1413" t="str">
            <v>alloc_cp</v>
          </cell>
          <cell r="M1413" t="str">
            <v>2010/12/1/8/A/0</v>
          </cell>
        </row>
        <row r="1414">
          <cell r="A1414" t="str">
            <v>1413</v>
          </cell>
          <cell r="B1414" t="str">
            <v>OM2_8150</v>
          </cell>
          <cell r="C1414" t="str">
            <v>150 - CP Allocation Factor</v>
          </cell>
          <cell r="D1414">
            <v>0.461538</v>
          </cell>
          <cell r="F1414" t="str">
            <v>CALC</v>
          </cell>
          <cell r="H1414" t="str">
            <v>150</v>
          </cell>
          <cell r="I1414" t="str">
            <v>C</v>
          </cell>
          <cell r="J1414" t="str">
            <v>om_exp</v>
          </cell>
          <cell r="K1414" t="str">
            <v>alloc_cp</v>
          </cell>
          <cell r="M1414" t="str">
            <v>2010/12/1/8/A/0</v>
          </cell>
        </row>
        <row r="1415">
          <cell r="A1415" t="str">
            <v>1414</v>
          </cell>
          <cell r="B1415" t="str">
            <v>OM6_8150</v>
          </cell>
          <cell r="C1415" t="str">
            <v>150 - GCP Allocation O &amp; M Exp Amount</v>
          </cell>
          <cell r="D1415">
            <v>-11671.5</v>
          </cell>
          <cell r="F1415" t="str">
            <v>CALC</v>
          </cell>
          <cell r="H1415" t="str">
            <v>150</v>
          </cell>
          <cell r="I1415" t="str">
            <v>C</v>
          </cell>
          <cell r="J1415" t="str">
            <v>om_exp</v>
          </cell>
          <cell r="K1415" t="str">
            <v>alloc_gcp_amt</v>
          </cell>
          <cell r="M1415" t="str">
            <v>2010/12/1/8/A/0</v>
          </cell>
        </row>
        <row r="1416">
          <cell r="A1416" t="str">
            <v>1415</v>
          </cell>
          <cell r="B1416" t="str">
            <v>OM6_8150</v>
          </cell>
          <cell r="C1416" t="str">
            <v>150 - GCP Allocation O &amp; M Exp Amount</v>
          </cell>
          <cell r="D1416">
            <v>-11671.5</v>
          </cell>
          <cell r="F1416" t="str">
            <v>CALC</v>
          </cell>
          <cell r="H1416" t="str">
            <v>150</v>
          </cell>
          <cell r="I1416" t="str">
            <v>C</v>
          </cell>
          <cell r="J1416" t="str">
            <v>om_exp</v>
          </cell>
          <cell r="K1416" t="str">
            <v>alloc_gcp_amt</v>
          </cell>
          <cell r="M1416" t="str">
            <v>2010/12/1/8/A/0</v>
          </cell>
        </row>
        <row r="1417">
          <cell r="A1417" t="str">
            <v>1416</v>
          </cell>
          <cell r="B1417" t="str">
            <v>OM3_8150</v>
          </cell>
          <cell r="C1417" t="str">
            <v>150 - GCP Allocation Factor</v>
          </cell>
          <cell r="D1417">
            <v>0.5</v>
          </cell>
          <cell r="F1417" t="str">
            <v>CALC</v>
          </cell>
          <cell r="H1417" t="str">
            <v>150</v>
          </cell>
          <cell r="I1417" t="str">
            <v>C</v>
          </cell>
          <cell r="J1417" t="str">
            <v>om_exp</v>
          </cell>
          <cell r="K1417" t="str">
            <v>alloc_gcp</v>
          </cell>
          <cell r="M1417" t="str">
            <v>2010/12/1/8/A/0</v>
          </cell>
        </row>
        <row r="1418">
          <cell r="A1418" t="str">
            <v>1417</v>
          </cell>
          <cell r="B1418" t="str">
            <v>OM3_8150</v>
          </cell>
          <cell r="C1418" t="str">
            <v>150 - GCP Allocation Factor</v>
          </cell>
          <cell r="D1418">
            <v>0.5</v>
          </cell>
          <cell r="F1418" t="str">
            <v>CALC</v>
          </cell>
          <cell r="H1418" t="str">
            <v>150</v>
          </cell>
          <cell r="I1418" t="str">
            <v>C</v>
          </cell>
          <cell r="J1418" t="str">
            <v>om_exp</v>
          </cell>
          <cell r="K1418" t="str">
            <v>alloc_gcp</v>
          </cell>
          <cell r="M1418" t="str">
            <v>2010/12/1/8/A/0</v>
          </cell>
        </row>
        <row r="1419">
          <cell r="A1419" t="str">
            <v>1418</v>
          </cell>
          <cell r="B1419" t="str">
            <v>OMC_8150</v>
          </cell>
          <cell r="C1419" t="str">
            <v>150 - GCP Jurisdictional O &amp; M Exp Amount</v>
          </cell>
          <cell r="D1419">
            <v>-11671.5</v>
          </cell>
          <cell r="F1419" t="str">
            <v>CALC</v>
          </cell>
          <cell r="H1419" t="str">
            <v>150</v>
          </cell>
          <cell r="I1419" t="str">
            <v>C</v>
          </cell>
          <cell r="J1419" t="str">
            <v>om_exp</v>
          </cell>
          <cell r="K1419" t="str">
            <v>juris_gcp_amt</v>
          </cell>
          <cell r="M1419" t="str">
            <v>2010/12/1/8/A/0</v>
          </cell>
        </row>
        <row r="1420">
          <cell r="A1420" t="str">
            <v>1419</v>
          </cell>
          <cell r="B1420" t="str">
            <v>OMC_8150</v>
          </cell>
          <cell r="C1420" t="str">
            <v>150 - GCP Jurisdictional O &amp; M Exp Amount</v>
          </cell>
          <cell r="D1420">
            <v>-11671.5</v>
          </cell>
          <cell r="F1420" t="str">
            <v>CALC</v>
          </cell>
          <cell r="H1420" t="str">
            <v>150</v>
          </cell>
          <cell r="I1420" t="str">
            <v>C</v>
          </cell>
          <cell r="J1420" t="str">
            <v>om_exp</v>
          </cell>
          <cell r="K1420" t="str">
            <v>juris_gcp_amt</v>
          </cell>
          <cell r="M1420" t="str">
            <v>2010/12/1/8/A/0</v>
          </cell>
        </row>
        <row r="1421">
          <cell r="A1421" t="str">
            <v>1420</v>
          </cell>
          <cell r="B1421" t="str">
            <v>OM4_8150</v>
          </cell>
          <cell r="C1421" t="str">
            <v>150 - Energy Allocation Factor</v>
          </cell>
          <cell r="D1421">
            <v>3.8462000000000003E-2</v>
          </cell>
          <cell r="F1421" t="str">
            <v>CALC</v>
          </cell>
          <cell r="H1421" t="str">
            <v>150</v>
          </cell>
          <cell r="I1421" t="str">
            <v>C</v>
          </cell>
          <cell r="J1421" t="str">
            <v>om_exp</v>
          </cell>
          <cell r="K1421" t="str">
            <v>alloc_energy</v>
          </cell>
          <cell r="M1421" t="str">
            <v>2010/12/1/8/A/0</v>
          </cell>
        </row>
        <row r="1422">
          <cell r="A1422" t="str">
            <v>1421</v>
          </cell>
          <cell r="B1422" t="str">
            <v>OM4_8150</v>
          </cell>
          <cell r="C1422" t="str">
            <v>150 - Energy Allocation Factor</v>
          </cell>
          <cell r="D1422">
            <v>3.8462000000000003E-2</v>
          </cell>
          <cell r="F1422" t="str">
            <v>CALC</v>
          </cell>
          <cell r="H1422" t="str">
            <v>150</v>
          </cell>
          <cell r="I1422" t="str">
            <v>C</v>
          </cell>
          <cell r="J1422" t="str">
            <v>om_exp</v>
          </cell>
          <cell r="K1422" t="str">
            <v>alloc_energy</v>
          </cell>
          <cell r="M1422" t="str">
            <v>2010/12/1/8/A/0</v>
          </cell>
        </row>
        <row r="1423">
          <cell r="A1423" t="str">
            <v>1422</v>
          </cell>
          <cell r="B1423" t="str">
            <v>OM7_8150</v>
          </cell>
          <cell r="C1423" t="str">
            <v>150 - Energy Allocation O &amp; M Exp Amount</v>
          </cell>
          <cell r="D1423">
            <v>-897.81846599999994</v>
          </cell>
          <cell r="F1423" t="str">
            <v>CALC</v>
          </cell>
          <cell r="H1423" t="str">
            <v>150</v>
          </cell>
          <cell r="I1423" t="str">
            <v>C</v>
          </cell>
          <cell r="J1423" t="str">
            <v>om_exp</v>
          </cell>
          <cell r="K1423" t="str">
            <v>alloc_energy_amt</v>
          </cell>
          <cell r="M1423" t="str">
            <v>2010/12/1/8/A/0</v>
          </cell>
        </row>
        <row r="1424">
          <cell r="A1424" t="str">
            <v>1423</v>
          </cell>
          <cell r="B1424" t="str">
            <v>OM7_8150</v>
          </cell>
          <cell r="C1424" t="str">
            <v>150 - Energy Allocation O &amp; M Exp Amount</v>
          </cell>
          <cell r="D1424">
            <v>-897.81846599999994</v>
          </cell>
          <cell r="F1424" t="str">
            <v>CALC</v>
          </cell>
          <cell r="H1424" t="str">
            <v>150</v>
          </cell>
          <cell r="I1424" t="str">
            <v>C</v>
          </cell>
          <cell r="J1424" t="str">
            <v>om_exp</v>
          </cell>
          <cell r="K1424" t="str">
            <v>alloc_energy_amt</v>
          </cell>
          <cell r="M1424" t="str">
            <v>2010/12/1/8/A/0</v>
          </cell>
        </row>
        <row r="1425">
          <cell r="A1425" t="str">
            <v>1424</v>
          </cell>
          <cell r="B1425" t="str">
            <v>OMB_8150</v>
          </cell>
          <cell r="C1425" t="str">
            <v>150 - CP Jurisdictional O &amp; M Exp Amount</v>
          </cell>
          <cell r="D1425">
            <v>-10561.5531314363</v>
          </cell>
          <cell r="F1425" t="str">
            <v>CALC</v>
          </cell>
          <cell r="H1425" t="str">
            <v>150</v>
          </cell>
          <cell r="I1425" t="str">
            <v>C</v>
          </cell>
          <cell r="J1425" t="str">
            <v>om_exp</v>
          </cell>
          <cell r="K1425" t="str">
            <v>juris_cp_amt</v>
          </cell>
          <cell r="M1425" t="str">
            <v>2010/12/1/8/A/0</v>
          </cell>
        </row>
        <row r="1426">
          <cell r="A1426" t="str">
            <v>1425</v>
          </cell>
          <cell r="B1426" t="str">
            <v>OMB_8150</v>
          </cell>
          <cell r="C1426" t="str">
            <v>150 - CP Jurisdictional O &amp; M Exp Amount</v>
          </cell>
          <cell r="D1426">
            <v>-10561.5531314363</v>
          </cell>
          <cell r="F1426" t="str">
            <v>CALC</v>
          </cell>
          <cell r="H1426" t="str">
            <v>150</v>
          </cell>
          <cell r="I1426" t="str">
            <v>C</v>
          </cell>
          <cell r="J1426" t="str">
            <v>om_exp</v>
          </cell>
          <cell r="K1426" t="str">
            <v>juris_cp_amt</v>
          </cell>
          <cell r="M1426" t="str">
            <v>2010/12/1/8/A/0</v>
          </cell>
        </row>
        <row r="1427">
          <cell r="A1427" t="str">
            <v>1426</v>
          </cell>
          <cell r="B1427" t="str">
            <v>OM8_8150</v>
          </cell>
          <cell r="C1427" t="str">
            <v>150 - CP Jurisdictional Factor</v>
          </cell>
          <cell r="D1427">
            <v>0.98031049999999997</v>
          </cell>
          <cell r="F1427" t="str">
            <v>CALC</v>
          </cell>
          <cell r="H1427" t="str">
            <v>150</v>
          </cell>
          <cell r="I1427" t="str">
            <v>C</v>
          </cell>
          <cell r="J1427" t="str">
            <v>om_exp</v>
          </cell>
          <cell r="K1427" t="str">
            <v>juris_cp</v>
          </cell>
          <cell r="M1427" t="str">
            <v>2010/12/1/8/A/0</v>
          </cell>
        </row>
        <row r="1428">
          <cell r="A1428" t="str">
            <v>1427</v>
          </cell>
          <cell r="B1428" t="str">
            <v>OM8_8150</v>
          </cell>
          <cell r="C1428" t="str">
            <v>150 - CP Jurisdictional Factor</v>
          </cell>
          <cell r="D1428">
            <v>0.98031049999999997</v>
          </cell>
          <cell r="F1428" t="str">
            <v>CALC</v>
          </cell>
          <cell r="H1428" t="str">
            <v>150</v>
          </cell>
          <cell r="I1428" t="str">
            <v>C</v>
          </cell>
          <cell r="J1428" t="str">
            <v>om_exp</v>
          </cell>
          <cell r="K1428" t="str">
            <v>juris_cp</v>
          </cell>
          <cell r="M1428" t="str">
            <v>2010/12/1/8/A/0</v>
          </cell>
        </row>
        <row r="1429">
          <cell r="A1429" t="str">
            <v>1428</v>
          </cell>
          <cell r="B1429" t="str">
            <v>OMA_8150</v>
          </cell>
          <cell r="C1429" t="str">
            <v>150 - Energy Jurisdictional Factor</v>
          </cell>
          <cell r="D1429">
            <v>0.980271</v>
          </cell>
          <cell r="F1429" t="str">
            <v>CALC</v>
          </cell>
          <cell r="H1429" t="str">
            <v>150</v>
          </cell>
          <cell r="I1429" t="str">
            <v>C</v>
          </cell>
          <cell r="J1429" t="str">
            <v>om_exp</v>
          </cell>
          <cell r="K1429" t="str">
            <v>juris_energy</v>
          </cell>
          <cell r="M1429" t="str">
            <v>2010/12/1/8/A/0</v>
          </cell>
        </row>
        <row r="1430">
          <cell r="A1430" t="str">
            <v>1429</v>
          </cell>
          <cell r="B1430" t="str">
            <v>OMA_8150</v>
          </cell>
          <cell r="C1430" t="str">
            <v>150 - Energy Jurisdictional Factor</v>
          </cell>
          <cell r="D1430">
            <v>0.980271</v>
          </cell>
          <cell r="F1430" t="str">
            <v>CALC</v>
          </cell>
          <cell r="H1430" t="str">
            <v>150</v>
          </cell>
          <cell r="I1430" t="str">
            <v>C</v>
          </cell>
          <cell r="J1430" t="str">
            <v>om_exp</v>
          </cell>
          <cell r="K1430" t="str">
            <v>juris_energy</v>
          </cell>
          <cell r="M1430" t="str">
            <v>2010/12/1/8/A/0</v>
          </cell>
        </row>
        <row r="1431">
          <cell r="A1431" t="str">
            <v>1430</v>
          </cell>
          <cell r="B1431" t="str">
            <v>OM1_8150</v>
          </cell>
          <cell r="C1431" t="str">
            <v>150 - O &amp; M Expenses Amount</v>
          </cell>
          <cell r="D1431">
            <v>-23343</v>
          </cell>
          <cell r="F1431" t="str">
            <v>CALC</v>
          </cell>
          <cell r="H1431" t="str">
            <v>150</v>
          </cell>
          <cell r="I1431" t="str">
            <v>C</v>
          </cell>
          <cell r="J1431" t="str">
            <v>om_exp</v>
          </cell>
          <cell r="K1431" t="str">
            <v>beg_bal</v>
          </cell>
          <cell r="M1431" t="str">
            <v>2010/12/1/8/A/0</v>
          </cell>
        </row>
        <row r="1432">
          <cell r="A1432" t="str">
            <v>1431</v>
          </cell>
          <cell r="B1432" t="str">
            <v>OM1_8150</v>
          </cell>
          <cell r="C1432" t="str">
            <v>150 - O &amp; M Expenses Amount</v>
          </cell>
          <cell r="D1432">
            <v>-23343</v>
          </cell>
          <cell r="F1432" t="str">
            <v>CALC</v>
          </cell>
          <cell r="H1432" t="str">
            <v>150</v>
          </cell>
          <cell r="I1432" t="str">
            <v>C</v>
          </cell>
          <cell r="J1432" t="str">
            <v>om_exp</v>
          </cell>
          <cell r="K1432" t="str">
            <v>beg_bal</v>
          </cell>
          <cell r="M1432" t="str">
            <v>2010/12/1/8/A/0</v>
          </cell>
        </row>
        <row r="1433">
          <cell r="A1433" t="str">
            <v>1432</v>
          </cell>
          <cell r="B1433" t="str">
            <v>OM9_8150</v>
          </cell>
          <cell r="C1433" t="str">
            <v>150 - GCP Jurisdictional Factor</v>
          </cell>
          <cell r="D1433">
            <v>1</v>
          </cell>
          <cell r="F1433" t="str">
            <v>CALC</v>
          </cell>
          <cell r="H1433" t="str">
            <v>150</v>
          </cell>
          <cell r="I1433" t="str">
            <v>C</v>
          </cell>
          <cell r="J1433" t="str">
            <v>om_exp</v>
          </cell>
          <cell r="K1433" t="str">
            <v>juris_gcp</v>
          </cell>
          <cell r="M1433" t="str">
            <v>2010/12/1/8/A/0</v>
          </cell>
        </row>
        <row r="1434">
          <cell r="A1434" t="str">
            <v>1433</v>
          </cell>
          <cell r="B1434" t="str">
            <v>OM9_8150</v>
          </cell>
          <cell r="C1434" t="str">
            <v>150 - GCP Jurisdictional Factor</v>
          </cell>
          <cell r="D1434">
            <v>1</v>
          </cell>
          <cell r="F1434" t="str">
            <v>CALC</v>
          </cell>
          <cell r="H1434" t="str">
            <v>150</v>
          </cell>
          <cell r="I1434" t="str">
            <v>C</v>
          </cell>
          <cell r="J1434" t="str">
            <v>om_exp</v>
          </cell>
          <cell r="K1434" t="str">
            <v>juris_gcp</v>
          </cell>
          <cell r="M1434" t="str">
            <v>2010/12/1/8/A/0</v>
          </cell>
        </row>
        <row r="1435">
          <cell r="A1435" t="str">
            <v>1434</v>
          </cell>
          <cell r="B1435" t="str">
            <v>OMD_8150</v>
          </cell>
          <cell r="C1435" t="str">
            <v>150 - Energy Jurisdictional O &amp; M Exp Amount</v>
          </cell>
          <cell r="D1435">
            <v>-880.10540548428605</v>
          </cell>
          <cell r="F1435" t="str">
            <v>CALC</v>
          </cell>
          <cell r="H1435" t="str">
            <v>150</v>
          </cell>
          <cell r="I1435" t="str">
            <v>C</v>
          </cell>
          <cell r="J1435" t="str">
            <v>om_exp</v>
          </cell>
          <cell r="K1435" t="str">
            <v>juris_energy_amt</v>
          </cell>
          <cell r="M1435" t="str">
            <v>2010/12/1/8/A/0</v>
          </cell>
        </row>
        <row r="1436">
          <cell r="A1436" t="str">
            <v>1435</v>
          </cell>
          <cell r="B1436" t="str">
            <v>OMD_8150</v>
          </cell>
          <cell r="C1436" t="str">
            <v>150 - Energy Jurisdictional O &amp; M Exp Amount</v>
          </cell>
          <cell r="D1436">
            <v>-880.10540548428605</v>
          </cell>
          <cell r="F1436" t="str">
            <v>CALC</v>
          </cell>
          <cell r="H1436" t="str">
            <v>150</v>
          </cell>
          <cell r="I1436" t="str">
            <v>C</v>
          </cell>
          <cell r="J1436" t="str">
            <v>om_exp</v>
          </cell>
          <cell r="K1436" t="str">
            <v>juris_energy_amt</v>
          </cell>
          <cell r="M1436" t="str">
            <v>2010/12/1/8/A/0</v>
          </cell>
        </row>
        <row r="1437">
          <cell r="A1437" t="str">
            <v>1436</v>
          </cell>
          <cell r="B1437" t="str">
            <v>OME_8150</v>
          </cell>
          <cell r="C1437" t="str">
            <v>150 - Total Jurisdictional O &amp; M Exp Amount</v>
          </cell>
          <cell r="D1437">
            <v>-23113.158536920499</v>
          </cell>
          <cell r="F1437" t="str">
            <v>CALC</v>
          </cell>
          <cell r="H1437" t="str">
            <v>150</v>
          </cell>
          <cell r="I1437" t="str">
            <v>C</v>
          </cell>
          <cell r="J1437" t="str">
            <v>om_exp</v>
          </cell>
          <cell r="K1437" t="str">
            <v>total_juris_amt</v>
          </cell>
          <cell r="M1437" t="str">
            <v>2010/12/1/8/A/0</v>
          </cell>
        </row>
        <row r="1438">
          <cell r="A1438" t="str">
            <v>1437</v>
          </cell>
          <cell r="B1438" t="str">
            <v>OME_8150</v>
          </cell>
          <cell r="C1438" t="str">
            <v>150 - Total Jurisdictional O &amp; M Exp Amount</v>
          </cell>
          <cell r="D1438">
            <v>-23113.158536920499</v>
          </cell>
          <cell r="F1438" t="str">
            <v>CALC</v>
          </cell>
          <cell r="H1438" t="str">
            <v>150</v>
          </cell>
          <cell r="I1438" t="str">
            <v>C</v>
          </cell>
          <cell r="J1438" t="str">
            <v>om_exp</v>
          </cell>
          <cell r="K1438" t="str">
            <v>total_juris_amt</v>
          </cell>
          <cell r="M1438" t="str">
            <v>2010/12/1/8/A/0</v>
          </cell>
        </row>
        <row r="1439">
          <cell r="A1439" t="str">
            <v>1438</v>
          </cell>
          <cell r="B1439" t="str">
            <v>XAN_8100</v>
          </cell>
          <cell r="C1439" t="str">
            <v>Interest Rate - Last Day of the Month</v>
          </cell>
          <cell r="D1439">
            <v>2.5000000000000001E-3</v>
          </cell>
          <cell r="F1439" t="str">
            <v>MANUAL</v>
          </cell>
          <cell r="I1439" t="str">
            <v>M</v>
          </cell>
          <cell r="L1439" t="str">
            <v>last_day_int_rate</v>
          </cell>
          <cell r="M1439" t="str">
            <v>2010/12/1/8/A/0</v>
          </cell>
        </row>
        <row r="1440">
          <cell r="A1440" t="str">
            <v>1439</v>
          </cell>
          <cell r="B1440" t="str">
            <v>XAN_8200</v>
          </cell>
          <cell r="C1440" t="str">
            <v>Regulatory Assessment Fee Rate</v>
          </cell>
          <cell r="D1440">
            <v>7.2000000000000005E-4</v>
          </cell>
          <cell r="F1440" t="str">
            <v>MANUAL</v>
          </cell>
          <cell r="I1440" t="str">
            <v>M</v>
          </cell>
          <cell r="L1440" t="str">
            <v>reg_fee</v>
          </cell>
          <cell r="M1440" t="str">
            <v>2010/12/1/8/A/0</v>
          </cell>
        </row>
        <row r="1441">
          <cell r="A1441" t="str">
            <v>1440</v>
          </cell>
          <cell r="B1441" t="str">
            <v>XAN_8300</v>
          </cell>
          <cell r="C1441" t="str">
            <v>Annual Rate of Return for Debt</v>
          </cell>
          <cell r="D1441">
            <v>1.9473000000000001E-2</v>
          </cell>
          <cell r="F1441" t="str">
            <v>MANUAL</v>
          </cell>
          <cell r="I1441" t="str">
            <v>M</v>
          </cell>
          <cell r="L1441" t="str">
            <v>debt_ror</v>
          </cell>
          <cell r="M1441" t="str">
            <v>2010/12/1/8/A/0</v>
          </cell>
        </row>
        <row r="1442">
          <cell r="A1442" t="str">
            <v>1441</v>
          </cell>
          <cell r="B1442" t="str">
            <v>XAN_8400</v>
          </cell>
          <cell r="C1442" t="str">
            <v>Annual Rate of Return for Equity</v>
          </cell>
          <cell r="D1442">
            <v>4.7018999999999998E-2</v>
          </cell>
          <cell r="F1442" t="str">
            <v>MANUAL</v>
          </cell>
          <cell r="I1442" t="str">
            <v>M</v>
          </cell>
          <cell r="L1442" t="str">
            <v>equity_ror</v>
          </cell>
          <cell r="M1442" t="str">
            <v>2010/12/1/8/A/0</v>
          </cell>
        </row>
        <row r="1443">
          <cell r="A1443" t="str">
            <v>1442</v>
          </cell>
          <cell r="B1443" t="str">
            <v>XAN_8500</v>
          </cell>
          <cell r="C1443" t="str">
            <v>Federal Tax Rate</v>
          </cell>
          <cell r="D1443">
            <v>0.35</v>
          </cell>
          <cell r="F1443" t="str">
            <v>MANUAL</v>
          </cell>
          <cell r="I1443" t="str">
            <v>M</v>
          </cell>
          <cell r="L1443" t="str">
            <v>fed_tax_rate</v>
          </cell>
          <cell r="M1443" t="str">
            <v>2010/12/1/8/A/0</v>
          </cell>
        </row>
        <row r="1444">
          <cell r="A1444" t="str">
            <v>1443</v>
          </cell>
          <cell r="B1444" t="str">
            <v>XAN_8600</v>
          </cell>
          <cell r="C1444" t="str">
            <v>State Tax Rate</v>
          </cell>
          <cell r="D1444">
            <v>5.5E-2</v>
          </cell>
          <cell r="F1444" t="str">
            <v>MANUAL</v>
          </cell>
          <cell r="I1444" t="str">
            <v>M</v>
          </cell>
          <cell r="L1444" t="str">
            <v>state_tax_rate</v>
          </cell>
          <cell r="M1444" t="str">
            <v>2010/12/1/8/A/0</v>
          </cell>
        </row>
        <row r="1445">
          <cell r="A1445" t="str">
            <v>1444</v>
          </cell>
          <cell r="B1445" t="str">
            <v>XAN_8700</v>
          </cell>
          <cell r="C1445" t="str">
            <v>Interest Rate - First Day of the Month</v>
          </cell>
          <cell r="D1445">
            <v>2.5000000000000001E-3</v>
          </cell>
          <cell r="F1445" t="str">
            <v>PRIOR_JV</v>
          </cell>
          <cell r="I1445" t="str">
            <v>P</v>
          </cell>
          <cell r="L1445" t="str">
            <v>first_day_int_rate</v>
          </cell>
          <cell r="M1445" t="str">
            <v>2010/12/1/8/A/0</v>
          </cell>
        </row>
        <row r="1446">
          <cell r="A1446" t="str">
            <v>1445</v>
          </cell>
          <cell r="B1446" t="str">
            <v>INT_8YTD</v>
          </cell>
          <cell r="C1446" t="str">
            <v>YTD Interest Amount excluding Current Month</v>
          </cell>
          <cell r="D1446">
            <v>68932.392804826304</v>
          </cell>
          <cell r="F1446" t="str">
            <v>PRIOR_OFF</v>
          </cell>
          <cell r="J1446" t="str">
            <v>entry_to_gl</v>
          </cell>
          <cell r="K1446" t="str">
            <v>ytd_int</v>
          </cell>
          <cell r="M1446" t="str">
            <v>2010/12/1/8/A/0</v>
          </cell>
        </row>
        <row r="1447">
          <cell r="A1447" t="str">
            <v>1446</v>
          </cell>
          <cell r="B1447" t="str">
            <v>570_190Y</v>
          </cell>
          <cell r="C1447" t="str">
            <v xml:space="preserve">NON-REC TRANS SUBST POLLUTION PREVENT             </v>
          </cell>
          <cell r="D1447">
            <v>23343</v>
          </cell>
          <cell r="E1447" t="str">
            <v>570190</v>
          </cell>
          <cell r="F1447" t="str">
            <v>COPY</v>
          </cell>
          <cell r="G1447" t="str">
            <v>CM</v>
          </cell>
          <cell r="H1447" t="str">
            <v>150</v>
          </cell>
          <cell r="I1447" t="str">
            <v>Y</v>
          </cell>
          <cell r="M1447" t="str">
            <v>2010/12/1/8/A/0</v>
          </cell>
        </row>
        <row r="1448">
          <cell r="A1448" t="str">
            <v>1447</v>
          </cell>
          <cell r="B1448" t="str">
            <v>592_190Y</v>
          </cell>
          <cell r="C1448" t="str">
            <v xml:space="preserve">NON-REC DISTRBN SUBST POLLUTION PREVENT           </v>
          </cell>
          <cell r="D1448">
            <v>23343</v>
          </cell>
          <cell r="E1448" t="str">
            <v>592190</v>
          </cell>
          <cell r="F1448" t="str">
            <v>COPY</v>
          </cell>
          <cell r="G1448" t="str">
            <v>CM</v>
          </cell>
          <cell r="H1448" t="str">
            <v>150</v>
          </cell>
          <cell r="I1448" t="str">
            <v>Y</v>
          </cell>
          <cell r="M1448" t="str">
            <v>2010/12/1/8/A/0</v>
          </cell>
        </row>
        <row r="1449">
          <cell r="A1449" t="str">
            <v>1448</v>
          </cell>
          <cell r="B1449" t="str">
            <v>CI4_8022</v>
          </cell>
          <cell r="C1449" t="str">
            <v>8022 - CWIP Current Month</v>
          </cell>
          <cell r="D1449">
            <v>16152.16</v>
          </cell>
          <cell r="F1449" t="str">
            <v>CATS</v>
          </cell>
          <cell r="H1449" t="str">
            <v>8022</v>
          </cell>
          <cell r="I1449" t="str">
            <v>A</v>
          </cell>
          <cell r="J1449" t="str">
            <v>cap_exp</v>
          </cell>
          <cell r="K1449" t="str">
            <v>cwip_curr_mth</v>
          </cell>
          <cell r="M1449" t="str">
            <v>2010/12/1/8/A/0</v>
          </cell>
        </row>
        <row r="1450">
          <cell r="A1450" t="str">
            <v>1449</v>
          </cell>
          <cell r="B1450" t="str">
            <v>CI5_8022</v>
          </cell>
          <cell r="C1450" t="str">
            <v>8022 - End of Month CWIP Balance</v>
          </cell>
          <cell r="D1450">
            <v>16152.16</v>
          </cell>
          <cell r="F1450" t="str">
            <v>CATS</v>
          </cell>
          <cell r="H1450" t="str">
            <v>8022</v>
          </cell>
          <cell r="J1450" t="str">
            <v>cap_exp</v>
          </cell>
          <cell r="K1450" t="str">
            <v>end_cwip_bal</v>
          </cell>
          <cell r="M1450" t="str">
            <v>2010/12/1/8/A/0</v>
          </cell>
        </row>
        <row r="1451">
          <cell r="A1451" t="str">
            <v>1450</v>
          </cell>
          <cell r="B1451" t="str">
            <v>CIP_8022</v>
          </cell>
          <cell r="C1451" t="str">
            <v>8022 - Beginning of Month Plant Balance</v>
          </cell>
          <cell r="D1451">
            <v>0</v>
          </cell>
          <cell r="F1451" t="str">
            <v>PRIOR_JV</v>
          </cell>
          <cell r="H1451" t="str">
            <v>8022</v>
          </cell>
          <cell r="I1451" t="str">
            <v>P</v>
          </cell>
          <cell r="J1451" t="str">
            <v>cap_exp</v>
          </cell>
          <cell r="K1451" t="str">
            <v>beg_plant_bal</v>
          </cell>
          <cell r="M1451" t="str">
            <v>2010/12/1/8/A/0</v>
          </cell>
        </row>
        <row r="1452">
          <cell r="A1452" t="str">
            <v>1451</v>
          </cell>
          <cell r="B1452" t="str">
            <v>CIQ_8022</v>
          </cell>
          <cell r="C1452" t="str">
            <v>8022 - Beginning of Month Reserve Balance</v>
          </cell>
          <cell r="D1452">
            <v>0</v>
          </cell>
          <cell r="F1452" t="str">
            <v>PRIOR_JV</v>
          </cell>
          <cell r="H1452" t="str">
            <v>8022</v>
          </cell>
          <cell r="I1452" t="str">
            <v>P</v>
          </cell>
          <cell r="J1452" t="str">
            <v>cap_exp</v>
          </cell>
          <cell r="K1452" t="str">
            <v>beg_resv_bal</v>
          </cell>
          <cell r="M1452" t="str">
            <v>2010/12/1/8/A/0</v>
          </cell>
        </row>
        <row r="1453">
          <cell r="A1453" t="str">
            <v>1452</v>
          </cell>
          <cell r="B1453" t="str">
            <v>CIR_8022</v>
          </cell>
          <cell r="C1453" t="str">
            <v>8022 - End of Month Plant Balance</v>
          </cell>
          <cell r="D1453">
            <v>0</v>
          </cell>
          <cell r="F1453" t="str">
            <v>CALC</v>
          </cell>
          <cell r="H1453" t="str">
            <v>8022</v>
          </cell>
          <cell r="J1453" t="str">
            <v>cap_exp</v>
          </cell>
          <cell r="K1453" t="str">
            <v>end_plant_bal</v>
          </cell>
          <cell r="M1453" t="str">
            <v>2010/12/1/8/A/0</v>
          </cell>
        </row>
        <row r="1454">
          <cell r="A1454" t="str">
            <v>1453</v>
          </cell>
          <cell r="B1454" t="str">
            <v>CIS_8022</v>
          </cell>
          <cell r="C1454" t="str">
            <v>8022 - End of Month Reserve Balance</v>
          </cell>
          <cell r="D1454">
            <v>0</v>
          </cell>
          <cell r="F1454" t="str">
            <v>CALC</v>
          </cell>
          <cell r="H1454" t="str">
            <v>8022</v>
          </cell>
          <cell r="J1454" t="str">
            <v>cap_exp</v>
          </cell>
          <cell r="K1454" t="str">
            <v>end_resv_bal</v>
          </cell>
          <cell r="M1454" t="str">
            <v>2010/12/1/8/A/0</v>
          </cell>
        </row>
        <row r="1455">
          <cell r="A1455" t="str">
            <v>1454</v>
          </cell>
          <cell r="B1455" t="str">
            <v>CO1_8022</v>
          </cell>
          <cell r="C1455" t="str">
            <v>8022 - Beginning of Month Net Book</v>
          </cell>
          <cell r="D1455">
            <v>0</v>
          </cell>
          <cell r="F1455" t="str">
            <v>CALC</v>
          </cell>
          <cell r="H1455" t="str">
            <v>8022</v>
          </cell>
          <cell r="J1455" t="str">
            <v>cap_exp</v>
          </cell>
          <cell r="K1455" t="str">
            <v>beg_net_book</v>
          </cell>
          <cell r="M1455" t="str">
            <v>2010/12/1/8/A/0</v>
          </cell>
        </row>
        <row r="1456">
          <cell r="A1456" t="str">
            <v>1455</v>
          </cell>
          <cell r="B1456" t="str">
            <v>CO2_8022</v>
          </cell>
          <cell r="C1456" t="str">
            <v>8022 - End of Month Net Book</v>
          </cell>
          <cell r="D1456">
            <v>0</v>
          </cell>
          <cell r="F1456" t="str">
            <v>CALC</v>
          </cell>
          <cell r="H1456" t="str">
            <v>8022</v>
          </cell>
          <cell r="J1456" t="str">
            <v>cap_exp</v>
          </cell>
          <cell r="K1456" t="str">
            <v>end_net_book</v>
          </cell>
          <cell r="M1456" t="str">
            <v>2010/12/1/8/A/0</v>
          </cell>
        </row>
        <row r="1457">
          <cell r="A1457" t="str">
            <v>1456</v>
          </cell>
          <cell r="B1457" t="str">
            <v>CO3_8022</v>
          </cell>
          <cell r="C1457" t="str">
            <v>8022 - Average Net Book</v>
          </cell>
          <cell r="D1457">
            <v>0</v>
          </cell>
          <cell r="F1457" t="str">
            <v>CALC</v>
          </cell>
          <cell r="H1457" t="str">
            <v>8022</v>
          </cell>
          <cell r="J1457" t="str">
            <v>cap_exp</v>
          </cell>
          <cell r="K1457" t="str">
            <v>avg_net_book</v>
          </cell>
          <cell r="M1457" t="str">
            <v>2010/12/1/8/A/0</v>
          </cell>
        </row>
        <row r="1458">
          <cell r="A1458" t="str">
            <v>1457</v>
          </cell>
          <cell r="B1458" t="str">
            <v>CO4_8022</v>
          </cell>
          <cell r="C1458" t="str">
            <v>8022 - Annual Equity Rate</v>
          </cell>
          <cell r="D1458">
            <v>4.7018999999999998E-2</v>
          </cell>
          <cell r="F1458" t="str">
            <v>CALC</v>
          </cell>
          <cell r="H1458" t="str">
            <v>8022</v>
          </cell>
          <cell r="J1458" t="str">
            <v>cap_exp</v>
          </cell>
          <cell r="K1458" t="str">
            <v>equity_ror</v>
          </cell>
          <cell r="M1458" t="str">
            <v>2010/12/1/8/A/0</v>
          </cell>
        </row>
        <row r="1459">
          <cell r="A1459" t="str">
            <v>1458</v>
          </cell>
          <cell r="B1459" t="str">
            <v>CO5_8022</v>
          </cell>
          <cell r="C1459" t="str">
            <v>8022 - Annual Debt Rate</v>
          </cell>
          <cell r="D1459">
            <v>1.9473000000000001E-2</v>
          </cell>
          <cell r="F1459" t="str">
            <v>CALC</v>
          </cell>
          <cell r="H1459" t="str">
            <v>8022</v>
          </cell>
          <cell r="J1459" t="str">
            <v>cap_exp</v>
          </cell>
          <cell r="K1459" t="str">
            <v>debt_ror</v>
          </cell>
          <cell r="M1459" t="str">
            <v>2010/12/1/8/A/0</v>
          </cell>
        </row>
        <row r="1460">
          <cell r="A1460" t="str">
            <v>1459</v>
          </cell>
          <cell r="B1460" t="str">
            <v>CO6_8022</v>
          </cell>
          <cell r="C1460" t="str">
            <v>8022 - State Tax Rate</v>
          </cell>
          <cell r="D1460">
            <v>5.5E-2</v>
          </cell>
          <cell r="F1460" t="str">
            <v>CALC</v>
          </cell>
          <cell r="H1460" t="str">
            <v>8022</v>
          </cell>
          <cell r="J1460" t="str">
            <v>cap_exp</v>
          </cell>
          <cell r="K1460" t="str">
            <v>state_tax_rate</v>
          </cell>
          <cell r="M1460" t="str">
            <v>2010/12/1/8/A/0</v>
          </cell>
        </row>
        <row r="1461">
          <cell r="A1461" t="str">
            <v>1460</v>
          </cell>
          <cell r="B1461" t="str">
            <v>CO7_8022</v>
          </cell>
          <cell r="C1461" t="str">
            <v>8022 - Federal Tax Rate</v>
          </cell>
          <cell r="D1461">
            <v>0.35</v>
          </cell>
          <cell r="F1461" t="str">
            <v>CALC</v>
          </cell>
          <cell r="H1461" t="str">
            <v>8022</v>
          </cell>
          <cell r="J1461" t="str">
            <v>cap_exp</v>
          </cell>
          <cell r="K1461" t="str">
            <v>fed_tax_rate</v>
          </cell>
          <cell r="M1461" t="str">
            <v>2010/12/1/8/A/0</v>
          </cell>
        </row>
        <row r="1462">
          <cell r="A1462" t="str">
            <v>1461</v>
          </cell>
          <cell r="B1462" t="str">
            <v>CO8_8022</v>
          </cell>
          <cell r="C1462" t="str">
            <v>8022 - Grossed State Tax Rate</v>
          </cell>
          <cell r="D1462">
            <v>5.8201058201058198E-2</v>
          </cell>
          <cell r="F1462" t="str">
            <v>CALC</v>
          </cell>
          <cell r="H1462" t="str">
            <v>8022</v>
          </cell>
          <cell r="J1462" t="str">
            <v>cap_exp</v>
          </cell>
          <cell r="K1462" t="str">
            <v>gross_state_tax_rate</v>
          </cell>
          <cell r="M1462" t="str">
            <v>2010/12/1/8/A/0</v>
          </cell>
        </row>
        <row r="1463">
          <cell r="A1463" t="str">
            <v>1462</v>
          </cell>
          <cell r="B1463" t="str">
            <v>CO9_8022</v>
          </cell>
          <cell r="C1463" t="str">
            <v>8022 - Grossed Federal Tax Rate</v>
          </cell>
          <cell r="D1463">
            <v>0.53846153846153799</v>
          </cell>
          <cell r="F1463" t="str">
            <v>CALC</v>
          </cell>
          <cell r="H1463" t="str">
            <v>8022</v>
          </cell>
          <cell r="J1463" t="str">
            <v>cap_exp</v>
          </cell>
          <cell r="K1463" t="str">
            <v>gross_fed_tax_rate</v>
          </cell>
          <cell r="M1463" t="str">
            <v>2010/12/1/8/A/0</v>
          </cell>
        </row>
        <row r="1464">
          <cell r="A1464" t="str">
            <v>1463</v>
          </cell>
          <cell r="B1464" t="str">
            <v>COA_8022</v>
          </cell>
          <cell r="C1464" t="str">
            <v>8022 - Return on Equity Amount</v>
          </cell>
          <cell r="D1464">
            <v>0</v>
          </cell>
          <cell r="F1464" t="str">
            <v>CALC</v>
          </cell>
          <cell r="H1464" t="str">
            <v>8022</v>
          </cell>
          <cell r="J1464" t="str">
            <v>cap_exp</v>
          </cell>
          <cell r="K1464" t="str">
            <v>equity_ror_amt</v>
          </cell>
          <cell r="M1464" t="str">
            <v>2010/12/1/8/A/0</v>
          </cell>
        </row>
        <row r="1465">
          <cell r="A1465" t="str">
            <v>1464</v>
          </cell>
          <cell r="B1465" t="str">
            <v>COB_8022</v>
          </cell>
          <cell r="C1465" t="str">
            <v>8022 - State Tax Amount</v>
          </cell>
          <cell r="D1465">
            <v>0</v>
          </cell>
          <cell r="F1465" t="str">
            <v>CALC</v>
          </cell>
          <cell r="H1465" t="str">
            <v>8022</v>
          </cell>
          <cell r="J1465" t="str">
            <v>cap_exp</v>
          </cell>
          <cell r="K1465" t="str">
            <v>state_tax_amt</v>
          </cell>
          <cell r="M1465" t="str">
            <v>2010/12/1/8/A/0</v>
          </cell>
        </row>
        <row r="1466">
          <cell r="A1466" t="str">
            <v>1465</v>
          </cell>
          <cell r="B1466" t="str">
            <v>COC_8022</v>
          </cell>
          <cell r="C1466" t="str">
            <v>8022 - Federal Tax Amount</v>
          </cell>
          <cell r="D1466">
            <v>0</v>
          </cell>
          <cell r="F1466" t="str">
            <v>CALC</v>
          </cell>
          <cell r="H1466" t="str">
            <v>8022</v>
          </cell>
          <cell r="J1466" t="str">
            <v>cap_exp</v>
          </cell>
          <cell r="K1466" t="str">
            <v>fed_tax_amt</v>
          </cell>
          <cell r="M1466" t="str">
            <v>2010/12/1/8/A/0</v>
          </cell>
        </row>
        <row r="1467">
          <cell r="A1467" t="str">
            <v>1466</v>
          </cell>
          <cell r="B1467" t="str">
            <v>COD_8022</v>
          </cell>
          <cell r="C1467" t="str">
            <v>8022 - Return on Debt Amount</v>
          </cell>
          <cell r="D1467">
            <v>0</v>
          </cell>
          <cell r="F1467" t="str">
            <v>CALC</v>
          </cell>
          <cell r="H1467" t="str">
            <v>8022</v>
          </cell>
          <cell r="J1467" t="str">
            <v>cap_exp</v>
          </cell>
          <cell r="K1467" t="str">
            <v>debt_ror_amt</v>
          </cell>
          <cell r="M1467" t="str">
            <v>2010/12/1/8/A/0</v>
          </cell>
        </row>
        <row r="1468">
          <cell r="A1468" t="str">
            <v>1467</v>
          </cell>
          <cell r="B1468" t="str">
            <v>COE_8022</v>
          </cell>
          <cell r="C1468" t="str">
            <v>8022 - Total Cap Exp Amount</v>
          </cell>
          <cell r="D1468">
            <v>0</v>
          </cell>
          <cell r="F1468" t="str">
            <v>CALC</v>
          </cell>
          <cell r="H1468" t="str">
            <v>8022</v>
          </cell>
          <cell r="J1468" t="str">
            <v>cap_exp</v>
          </cell>
          <cell r="K1468" t="str">
            <v>total_amt</v>
          </cell>
          <cell r="M1468" t="str">
            <v>2010/12/1/8/A/0</v>
          </cell>
        </row>
        <row r="1469">
          <cell r="A1469" t="str">
            <v>1468</v>
          </cell>
          <cell r="B1469" t="str">
            <v>COF_8022</v>
          </cell>
          <cell r="C1469" t="str">
            <v>8022 - CP Allocation Factor</v>
          </cell>
          <cell r="D1469">
            <v>0.92307692299999999</v>
          </cell>
          <cell r="F1469" t="str">
            <v>CALC</v>
          </cell>
          <cell r="H1469" t="str">
            <v>8022</v>
          </cell>
          <cell r="J1469" t="str">
            <v>cap_exp</v>
          </cell>
          <cell r="K1469" t="str">
            <v>alloc_cp</v>
          </cell>
          <cell r="M1469" t="str">
            <v>2010/12/1/8/A/0</v>
          </cell>
        </row>
        <row r="1470">
          <cell r="A1470" t="str">
            <v>1469</v>
          </cell>
          <cell r="B1470" t="str">
            <v>COG_8022</v>
          </cell>
          <cell r="C1470" t="str">
            <v>8022 - GCP Allocation Factor</v>
          </cell>
          <cell r="D1470">
            <v>0</v>
          </cell>
          <cell r="F1470" t="str">
            <v>CALC</v>
          </cell>
          <cell r="H1470" t="str">
            <v>8022</v>
          </cell>
          <cell r="J1470" t="str">
            <v>cap_exp</v>
          </cell>
          <cell r="K1470" t="str">
            <v>alloc_gcp</v>
          </cell>
          <cell r="M1470" t="str">
            <v>2010/12/1/8/A/0</v>
          </cell>
        </row>
        <row r="1471">
          <cell r="A1471" t="str">
            <v>1470</v>
          </cell>
          <cell r="B1471" t="str">
            <v>COH_8022</v>
          </cell>
          <cell r="C1471" t="str">
            <v>8022 - Energy Allocation Factor</v>
          </cell>
          <cell r="D1471">
            <v>7.6923077000000006E-2</v>
          </cell>
          <cell r="F1471" t="str">
            <v>CALC</v>
          </cell>
          <cell r="H1471" t="str">
            <v>8022</v>
          </cell>
          <cell r="J1471" t="str">
            <v>cap_exp</v>
          </cell>
          <cell r="K1471" t="str">
            <v>alloc_engy</v>
          </cell>
          <cell r="M1471" t="str">
            <v>2010/12/1/8/A/0</v>
          </cell>
        </row>
        <row r="1472">
          <cell r="A1472" t="str">
            <v>1471</v>
          </cell>
          <cell r="B1472" t="str">
            <v>COI_8022</v>
          </cell>
          <cell r="C1472" t="str">
            <v>8022 - CP Allocation Cap Exp Amount</v>
          </cell>
          <cell r="D1472">
            <v>0</v>
          </cell>
          <cell r="F1472" t="str">
            <v>CALC</v>
          </cell>
          <cell r="H1472" t="str">
            <v>8022</v>
          </cell>
          <cell r="J1472" t="str">
            <v>cap_exp</v>
          </cell>
          <cell r="K1472" t="str">
            <v>alloc_cp_amt</v>
          </cell>
          <cell r="M1472" t="str">
            <v>2010/12/1/8/A/0</v>
          </cell>
        </row>
        <row r="1473">
          <cell r="A1473" t="str">
            <v>1472</v>
          </cell>
          <cell r="B1473" t="str">
            <v>COJ_8022</v>
          </cell>
          <cell r="C1473" t="str">
            <v>8022 - GCP Allocation Cap Exp Amount</v>
          </cell>
          <cell r="D1473">
            <v>0</v>
          </cell>
          <cell r="F1473" t="str">
            <v>CALC</v>
          </cell>
          <cell r="H1473" t="str">
            <v>8022</v>
          </cell>
          <cell r="J1473" t="str">
            <v>cap_exp</v>
          </cell>
          <cell r="K1473" t="str">
            <v>alloc_gcp_amt</v>
          </cell>
          <cell r="M1473" t="str">
            <v>2010/12/1/8/A/0</v>
          </cell>
        </row>
        <row r="1474">
          <cell r="A1474" t="str">
            <v>1473</v>
          </cell>
          <cell r="B1474" t="str">
            <v>COK_8022</v>
          </cell>
          <cell r="C1474" t="str">
            <v>8022 - Energy Allocation Cap Exp Amount</v>
          </cell>
          <cell r="D1474">
            <v>0</v>
          </cell>
          <cell r="F1474" t="str">
            <v>CALC</v>
          </cell>
          <cell r="H1474" t="str">
            <v>8022</v>
          </cell>
          <cell r="J1474" t="str">
            <v>cap_exp</v>
          </cell>
          <cell r="K1474" t="str">
            <v>alloc_engy_amt</v>
          </cell>
          <cell r="M1474" t="str">
            <v>2010/12/1/8/A/0</v>
          </cell>
        </row>
        <row r="1475">
          <cell r="A1475" t="str">
            <v>1474</v>
          </cell>
          <cell r="B1475" t="str">
            <v>COL_8022</v>
          </cell>
          <cell r="C1475" t="str">
            <v>8022 - CP Jurisdictional Factor</v>
          </cell>
          <cell r="D1475">
            <v>0.98031049999999997</v>
          </cell>
          <cell r="F1475" t="str">
            <v>CALC</v>
          </cell>
          <cell r="H1475" t="str">
            <v>8022</v>
          </cell>
          <cell r="J1475" t="str">
            <v>cap_exp</v>
          </cell>
          <cell r="K1475" t="str">
            <v>juris_cp_factor</v>
          </cell>
          <cell r="M1475" t="str">
            <v>2010/12/1/8/A/0</v>
          </cell>
        </row>
        <row r="1476">
          <cell r="A1476" t="str">
            <v>1475</v>
          </cell>
          <cell r="B1476" t="str">
            <v>COM_8022</v>
          </cell>
          <cell r="C1476" t="str">
            <v>8022 - GCP Jurisdictional Factor</v>
          </cell>
          <cell r="D1476">
            <v>1</v>
          </cell>
          <cell r="F1476" t="str">
            <v>CALC</v>
          </cell>
          <cell r="H1476" t="str">
            <v>8022</v>
          </cell>
          <cell r="J1476" t="str">
            <v>cap_exp</v>
          </cell>
          <cell r="K1476" t="str">
            <v>juris_gcp_factor</v>
          </cell>
          <cell r="M1476" t="str">
            <v>2010/12/1/8/A/0</v>
          </cell>
        </row>
        <row r="1477">
          <cell r="A1477" t="str">
            <v>1476</v>
          </cell>
          <cell r="B1477" t="str">
            <v>CON_8022</v>
          </cell>
          <cell r="C1477" t="str">
            <v>8022 - Energy Jurisdictional Factor</v>
          </cell>
          <cell r="D1477">
            <v>0.980271</v>
          </cell>
          <cell r="F1477" t="str">
            <v>CALC</v>
          </cell>
          <cell r="H1477" t="str">
            <v>8022</v>
          </cell>
          <cell r="J1477" t="str">
            <v>cap_exp</v>
          </cell>
          <cell r="K1477" t="str">
            <v>juris_engy_factor</v>
          </cell>
          <cell r="M1477" t="str">
            <v>2010/12/1/8/A/0</v>
          </cell>
        </row>
        <row r="1478">
          <cell r="A1478" t="str">
            <v>1477</v>
          </cell>
          <cell r="B1478" t="str">
            <v>COO_8022</v>
          </cell>
          <cell r="C1478" t="str">
            <v>8022 - CP Jurisdictional Cap Exp Amount</v>
          </cell>
          <cell r="D1478">
            <v>0</v>
          </cell>
          <cell r="F1478" t="str">
            <v>CALC</v>
          </cell>
          <cell r="H1478" t="str">
            <v>8022</v>
          </cell>
          <cell r="J1478" t="str">
            <v>cap_exp</v>
          </cell>
          <cell r="K1478" t="str">
            <v>juris_cp_amt</v>
          </cell>
          <cell r="M1478" t="str">
            <v>2010/12/1/8/A/0</v>
          </cell>
        </row>
        <row r="1479">
          <cell r="A1479" t="str">
            <v>1478</v>
          </cell>
          <cell r="B1479" t="str">
            <v>COP_8022</v>
          </cell>
          <cell r="C1479" t="str">
            <v>8022 - GCP Jurisdictional Cap Exp Amount</v>
          </cell>
          <cell r="D1479">
            <v>0</v>
          </cell>
          <cell r="F1479" t="str">
            <v>CALC</v>
          </cell>
          <cell r="H1479" t="str">
            <v>8022</v>
          </cell>
          <cell r="J1479" t="str">
            <v>cap_exp</v>
          </cell>
          <cell r="K1479" t="str">
            <v>juris_gcp_amt</v>
          </cell>
          <cell r="M1479" t="str">
            <v>2010/12/1/8/A/0</v>
          </cell>
        </row>
        <row r="1480">
          <cell r="A1480" t="str">
            <v>1479</v>
          </cell>
          <cell r="B1480" t="str">
            <v>COQ_8022</v>
          </cell>
          <cell r="C1480" t="str">
            <v>8022 - Energy Jurisdictional Cap Exp Amount</v>
          </cell>
          <cell r="D1480">
            <v>0</v>
          </cell>
          <cell r="F1480" t="str">
            <v>CALC</v>
          </cell>
          <cell r="H1480" t="str">
            <v>8022</v>
          </cell>
          <cell r="J1480" t="str">
            <v>cap_exp</v>
          </cell>
          <cell r="K1480" t="str">
            <v>juris_engy_amt</v>
          </cell>
          <cell r="M1480" t="str">
            <v>2010/12/1/8/A/0</v>
          </cell>
        </row>
        <row r="1481">
          <cell r="A1481" t="str">
            <v>1480</v>
          </cell>
          <cell r="B1481" t="str">
            <v>COR_8022</v>
          </cell>
          <cell r="C1481" t="str">
            <v>8022 - Total Jurisdictional Cap Exp Amount</v>
          </cell>
          <cell r="D1481">
            <v>0</v>
          </cell>
          <cell r="F1481" t="str">
            <v>CALC</v>
          </cell>
          <cell r="H1481" t="str">
            <v>8022</v>
          </cell>
          <cell r="J1481" t="str">
            <v>cap_exp</v>
          </cell>
          <cell r="K1481" t="str">
            <v>total_juris_amt</v>
          </cell>
          <cell r="M1481" t="str">
            <v>2010/12/1/8/A/0</v>
          </cell>
        </row>
        <row r="1482">
          <cell r="A1482" t="str">
            <v>1481</v>
          </cell>
          <cell r="B1482" t="str">
            <v>CI1_8031</v>
          </cell>
          <cell r="C1482" t="str">
            <v>8031 - Depreciation Expense</v>
          </cell>
          <cell r="D1482">
            <v>331256.81</v>
          </cell>
          <cell r="F1482" t="str">
            <v>CATS</v>
          </cell>
          <cell r="H1482" t="str">
            <v>8031</v>
          </cell>
          <cell r="J1482" t="str">
            <v>cap_exp</v>
          </cell>
          <cell r="K1482" t="str">
            <v>depr_exp</v>
          </cell>
          <cell r="M1482" t="str">
            <v>2010/12/1/8/A/0</v>
          </cell>
        </row>
        <row r="1483">
          <cell r="A1483" t="str">
            <v>1482</v>
          </cell>
          <cell r="B1483" t="str">
            <v>CI4_8031</v>
          </cell>
          <cell r="C1483" t="str">
            <v>8031 - CWIP Current Month</v>
          </cell>
          <cell r="D1483">
            <v>13298285.07</v>
          </cell>
          <cell r="F1483" t="str">
            <v>CATS</v>
          </cell>
          <cell r="H1483" t="str">
            <v>8031</v>
          </cell>
          <cell r="I1483" t="str">
            <v>A</v>
          </cell>
          <cell r="J1483" t="str">
            <v>cap_exp</v>
          </cell>
          <cell r="K1483" t="str">
            <v>cwip_curr_mth</v>
          </cell>
          <cell r="M1483" t="str">
            <v>2010/12/1/8/A/0</v>
          </cell>
        </row>
        <row r="1484">
          <cell r="A1484" t="str">
            <v>1483</v>
          </cell>
          <cell r="B1484" t="str">
            <v>CI5_8031</v>
          </cell>
          <cell r="C1484" t="str">
            <v>8031 - End of Month CWIP Balance</v>
          </cell>
          <cell r="D1484">
            <v>253353252.84999999</v>
          </cell>
          <cell r="F1484" t="str">
            <v>CATS</v>
          </cell>
          <cell r="H1484" t="str">
            <v>8031</v>
          </cell>
          <cell r="J1484" t="str">
            <v>cap_exp</v>
          </cell>
          <cell r="K1484" t="str">
            <v>end_cwip_bal</v>
          </cell>
          <cell r="M1484" t="str">
            <v>2010/12/1/8/A/0</v>
          </cell>
        </row>
        <row r="1485">
          <cell r="A1485" t="str">
            <v>1484</v>
          </cell>
          <cell r="B1485" t="str">
            <v>CI7_8031</v>
          </cell>
          <cell r="C1485" t="str">
            <v>8031 - Plant Additions</v>
          </cell>
          <cell r="D1485">
            <v>4755924.82</v>
          </cell>
          <cell r="F1485" t="str">
            <v>CATS</v>
          </cell>
          <cell r="H1485" t="str">
            <v>8031</v>
          </cell>
          <cell r="J1485" t="str">
            <v>cap_exp</v>
          </cell>
          <cell r="K1485" t="str">
            <v>plt_add</v>
          </cell>
          <cell r="M1485" t="str">
            <v>2010/12/1/8/A/0</v>
          </cell>
        </row>
        <row r="1486">
          <cell r="A1486" t="str">
            <v>1485</v>
          </cell>
          <cell r="B1486" t="str">
            <v>CI8_8031</v>
          </cell>
          <cell r="C1486" t="str">
            <v>8031 - Retirements</v>
          </cell>
          <cell r="D1486">
            <v>0</v>
          </cell>
          <cell r="F1486" t="str">
            <v>CATS</v>
          </cell>
          <cell r="H1486" t="str">
            <v>8031</v>
          </cell>
          <cell r="J1486" t="str">
            <v>cap_exp</v>
          </cell>
          <cell r="K1486" t="str">
            <v>ret</v>
          </cell>
          <cell r="M1486" t="str">
            <v>2010/12/1/8/A/0</v>
          </cell>
        </row>
        <row r="1487">
          <cell r="A1487" t="str">
            <v>1486</v>
          </cell>
          <cell r="B1487" t="str">
            <v>CI9_8031</v>
          </cell>
          <cell r="C1487" t="str">
            <v>8031 - Plant Trans and Adjs</v>
          </cell>
          <cell r="D1487">
            <v>0</v>
          </cell>
          <cell r="F1487" t="str">
            <v>CATS</v>
          </cell>
          <cell r="H1487" t="str">
            <v>8031</v>
          </cell>
          <cell r="J1487" t="str">
            <v>cap_exp</v>
          </cell>
          <cell r="K1487" t="str">
            <v>plt_tradjs</v>
          </cell>
          <cell r="M1487" t="str">
            <v>2010/12/1/8/A/0</v>
          </cell>
        </row>
        <row r="1488">
          <cell r="A1488" t="str">
            <v>1487</v>
          </cell>
          <cell r="B1488" t="str">
            <v>CIA_8031</v>
          </cell>
          <cell r="C1488" t="str">
            <v>8031 - Reserve Removal Cost</v>
          </cell>
          <cell r="D1488">
            <v>0</v>
          </cell>
          <cell r="F1488" t="str">
            <v>CATS</v>
          </cell>
          <cell r="H1488" t="str">
            <v>8031</v>
          </cell>
          <cell r="J1488" t="str">
            <v>cap_exp</v>
          </cell>
          <cell r="K1488" t="str">
            <v>resv_rem_cost</v>
          </cell>
          <cell r="M1488" t="str">
            <v>2010/12/1/8/A/0</v>
          </cell>
        </row>
        <row r="1489">
          <cell r="A1489" t="str">
            <v>1488</v>
          </cell>
          <cell r="B1489" t="str">
            <v>CIB_8031</v>
          </cell>
          <cell r="C1489" t="str">
            <v>8031 - Reserve Salvage</v>
          </cell>
          <cell r="D1489">
            <v>0</v>
          </cell>
          <cell r="F1489" t="str">
            <v>CATS</v>
          </cell>
          <cell r="H1489" t="str">
            <v>8031</v>
          </cell>
          <cell r="J1489" t="str">
            <v>cap_exp</v>
          </cell>
          <cell r="K1489" t="str">
            <v>resv_salv</v>
          </cell>
          <cell r="M1489" t="str">
            <v>2010/12/1/8/A/0</v>
          </cell>
        </row>
        <row r="1490">
          <cell r="A1490" t="str">
            <v>1489</v>
          </cell>
          <cell r="B1490" t="str">
            <v>CIC_8031</v>
          </cell>
          <cell r="C1490" t="str">
            <v>8031 - Reserve Trans and Adjs</v>
          </cell>
          <cell r="D1490">
            <v>0</v>
          </cell>
          <cell r="F1490" t="str">
            <v>CATS</v>
          </cell>
          <cell r="H1490" t="str">
            <v>8031</v>
          </cell>
          <cell r="J1490" t="str">
            <v>cap_exp</v>
          </cell>
          <cell r="K1490" t="str">
            <v>resv_tradjs</v>
          </cell>
          <cell r="M1490" t="str">
            <v>2010/12/1/8/A/0</v>
          </cell>
        </row>
        <row r="1491">
          <cell r="A1491" t="str">
            <v>1490</v>
          </cell>
          <cell r="B1491" t="str">
            <v>CIP_8031</v>
          </cell>
          <cell r="C1491" t="str">
            <v>8031 - Beginning of Month Plant Balance</v>
          </cell>
          <cell r="D1491">
            <v>149958155.81999999</v>
          </cell>
          <cell r="F1491" t="str">
            <v>PRIOR_JV</v>
          </cell>
          <cell r="H1491" t="str">
            <v>8031</v>
          </cell>
          <cell r="I1491" t="str">
            <v>P</v>
          </cell>
          <cell r="J1491" t="str">
            <v>cap_exp</v>
          </cell>
          <cell r="K1491" t="str">
            <v>beg_plant_bal</v>
          </cell>
          <cell r="M1491" t="str">
            <v>2010/12/1/8/A/0</v>
          </cell>
        </row>
        <row r="1492">
          <cell r="A1492" t="str">
            <v>1491</v>
          </cell>
          <cell r="B1492" t="str">
            <v>CIQ_8031</v>
          </cell>
          <cell r="C1492" t="str">
            <v>8031 - Beginning of Month Reserve Balance</v>
          </cell>
          <cell r="D1492">
            <v>4605471.6900000004</v>
          </cell>
          <cell r="F1492" t="str">
            <v>PRIOR_JV</v>
          </cell>
          <cell r="H1492" t="str">
            <v>8031</v>
          </cell>
          <cell r="I1492" t="str">
            <v>P</v>
          </cell>
          <cell r="J1492" t="str">
            <v>cap_exp</v>
          </cell>
          <cell r="K1492" t="str">
            <v>beg_resv_bal</v>
          </cell>
          <cell r="M1492" t="str">
            <v>2010/12/1/8/A/0</v>
          </cell>
        </row>
        <row r="1493">
          <cell r="A1493" t="str">
            <v>1492</v>
          </cell>
          <cell r="B1493" t="str">
            <v>CIR_8031</v>
          </cell>
          <cell r="C1493" t="str">
            <v>8031 - End of Month Plant Balance</v>
          </cell>
          <cell r="D1493">
            <v>154714080.63999999</v>
          </cell>
          <cell r="F1493" t="str">
            <v>CALC</v>
          </cell>
          <cell r="H1493" t="str">
            <v>8031</v>
          </cell>
          <cell r="J1493" t="str">
            <v>cap_exp</v>
          </cell>
          <cell r="K1493" t="str">
            <v>end_plant_bal</v>
          </cell>
          <cell r="M1493" t="str">
            <v>2010/12/1/8/A/0</v>
          </cell>
        </row>
        <row r="1494">
          <cell r="A1494" t="str">
            <v>1493</v>
          </cell>
          <cell r="B1494" t="str">
            <v>CIS_8031</v>
          </cell>
          <cell r="C1494" t="str">
            <v>8031 - End of Month Reserve Balance</v>
          </cell>
          <cell r="D1494">
            <v>4936728.5</v>
          </cell>
          <cell r="F1494" t="str">
            <v>CALC</v>
          </cell>
          <cell r="H1494" t="str">
            <v>8031</v>
          </cell>
          <cell r="J1494" t="str">
            <v>cap_exp</v>
          </cell>
          <cell r="K1494" t="str">
            <v>end_resv_bal</v>
          </cell>
          <cell r="M1494" t="str">
            <v>2010/12/1/8/A/0</v>
          </cell>
        </row>
        <row r="1495">
          <cell r="A1495" t="str">
            <v>1494</v>
          </cell>
          <cell r="B1495" t="str">
            <v>CO1_8031</v>
          </cell>
          <cell r="C1495" t="str">
            <v>8031 - Beginning of Month Net Book</v>
          </cell>
          <cell r="D1495">
            <v>389715268.01999998</v>
          </cell>
          <cell r="F1495" t="str">
            <v>CALC</v>
          </cell>
          <cell r="H1495" t="str">
            <v>8031</v>
          </cell>
          <cell r="J1495" t="str">
            <v>cap_exp</v>
          </cell>
          <cell r="K1495" t="str">
            <v>beg_net_book</v>
          </cell>
          <cell r="M1495" t="str">
            <v>2010/12/1/8/A/0</v>
          </cell>
        </row>
        <row r="1496">
          <cell r="A1496" t="str">
            <v>1495</v>
          </cell>
          <cell r="B1496" t="str">
            <v>CO2_8031</v>
          </cell>
          <cell r="C1496" t="str">
            <v>8031 - End of Month Net Book</v>
          </cell>
          <cell r="D1496">
            <v>403130604.99000001</v>
          </cell>
          <cell r="F1496" t="str">
            <v>CALC</v>
          </cell>
          <cell r="H1496" t="str">
            <v>8031</v>
          </cell>
          <cell r="J1496" t="str">
            <v>cap_exp</v>
          </cell>
          <cell r="K1496" t="str">
            <v>end_net_book</v>
          </cell>
          <cell r="M1496" t="str">
            <v>2010/12/1/8/A/0</v>
          </cell>
        </row>
        <row r="1497">
          <cell r="A1497" t="str">
            <v>1496</v>
          </cell>
          <cell r="B1497" t="str">
            <v>CO3_8031</v>
          </cell>
          <cell r="C1497" t="str">
            <v>8031 - Average Net Book</v>
          </cell>
          <cell r="D1497">
            <v>396422936.505</v>
          </cell>
          <cell r="F1497" t="str">
            <v>CALC</v>
          </cell>
          <cell r="H1497" t="str">
            <v>8031</v>
          </cell>
          <cell r="J1497" t="str">
            <v>cap_exp</v>
          </cell>
          <cell r="K1497" t="str">
            <v>avg_net_book</v>
          </cell>
          <cell r="M1497" t="str">
            <v>2010/12/1/8/A/0</v>
          </cell>
        </row>
        <row r="1498">
          <cell r="A1498" t="str">
            <v>1497</v>
          </cell>
          <cell r="B1498" t="str">
            <v>CO4_8031</v>
          </cell>
          <cell r="C1498" t="str">
            <v>8031 - Annual Equity Rate</v>
          </cell>
          <cell r="D1498">
            <v>4.7018999999999998E-2</v>
          </cell>
          <cell r="F1498" t="str">
            <v>CALC</v>
          </cell>
          <cell r="H1498" t="str">
            <v>8031</v>
          </cell>
          <cell r="J1498" t="str">
            <v>cap_exp</v>
          </cell>
          <cell r="K1498" t="str">
            <v>equity_ror</v>
          </cell>
          <cell r="M1498" t="str">
            <v>2010/12/1/8/A/0</v>
          </cell>
        </row>
        <row r="1499">
          <cell r="A1499" t="str">
            <v>1498</v>
          </cell>
          <cell r="B1499" t="str">
            <v>CO5_8031</v>
          </cell>
          <cell r="C1499" t="str">
            <v>8031 - Annual Debt Rate</v>
          </cell>
          <cell r="D1499">
            <v>1.9473000000000001E-2</v>
          </cell>
          <cell r="F1499" t="str">
            <v>CALC</v>
          </cell>
          <cell r="H1499" t="str">
            <v>8031</v>
          </cell>
          <cell r="J1499" t="str">
            <v>cap_exp</v>
          </cell>
          <cell r="K1499" t="str">
            <v>debt_ror</v>
          </cell>
          <cell r="M1499" t="str">
            <v>2010/12/1/8/A/0</v>
          </cell>
        </row>
        <row r="1500">
          <cell r="A1500" t="str">
            <v>1499</v>
          </cell>
          <cell r="B1500" t="str">
            <v>CO6_8031</v>
          </cell>
          <cell r="C1500" t="str">
            <v>8031 - State Tax Rate</v>
          </cell>
          <cell r="D1500">
            <v>5.5E-2</v>
          </cell>
          <cell r="F1500" t="str">
            <v>CALC</v>
          </cell>
          <cell r="H1500" t="str">
            <v>8031</v>
          </cell>
          <cell r="J1500" t="str">
            <v>cap_exp</v>
          </cell>
          <cell r="K1500" t="str">
            <v>state_tax_rate</v>
          </cell>
          <cell r="M1500" t="str">
            <v>2010/12/1/8/A/0</v>
          </cell>
        </row>
        <row r="1501">
          <cell r="A1501" t="str">
            <v>1500</v>
          </cell>
          <cell r="B1501" t="str">
            <v>CO7_8031</v>
          </cell>
          <cell r="C1501" t="str">
            <v>8031 - Federal Tax Rate</v>
          </cell>
          <cell r="D1501">
            <v>0.35</v>
          </cell>
          <cell r="F1501" t="str">
            <v>CALC</v>
          </cell>
          <cell r="H1501" t="str">
            <v>8031</v>
          </cell>
          <cell r="J1501" t="str">
            <v>cap_exp</v>
          </cell>
          <cell r="K1501" t="str">
            <v>fed_tax_rate</v>
          </cell>
          <cell r="M1501" t="str">
            <v>2010/12/1/8/A/0</v>
          </cell>
        </row>
        <row r="1502">
          <cell r="A1502" t="str">
            <v>1501</v>
          </cell>
          <cell r="B1502" t="str">
            <v>CO8_8031</v>
          </cell>
          <cell r="C1502" t="str">
            <v>8031 - Grossed State Tax Rate</v>
          </cell>
          <cell r="D1502">
            <v>5.8201058201058198E-2</v>
          </cell>
          <cell r="F1502" t="str">
            <v>CALC</v>
          </cell>
          <cell r="H1502" t="str">
            <v>8031</v>
          </cell>
          <cell r="J1502" t="str">
            <v>cap_exp</v>
          </cell>
          <cell r="K1502" t="str">
            <v>gross_state_tax_rate</v>
          </cell>
          <cell r="M1502" t="str">
            <v>2010/12/1/8/A/0</v>
          </cell>
        </row>
        <row r="1503">
          <cell r="A1503" t="str">
            <v>1502</v>
          </cell>
          <cell r="B1503" t="str">
            <v>CO9_8031</v>
          </cell>
          <cell r="C1503" t="str">
            <v>8031 - Grossed Federal Tax Rate</v>
          </cell>
          <cell r="D1503">
            <v>0.53846153846153799</v>
          </cell>
          <cell r="F1503" t="str">
            <v>CALC</v>
          </cell>
          <cell r="H1503" t="str">
            <v>8031</v>
          </cell>
          <cell r="J1503" t="str">
            <v>cap_exp</v>
          </cell>
          <cell r="K1503" t="str">
            <v>gross_fed_tax_rate</v>
          </cell>
          <cell r="M1503" t="str">
            <v>2010/12/1/8/A/0</v>
          </cell>
        </row>
        <row r="1504">
          <cell r="A1504" t="str">
            <v>1503</v>
          </cell>
          <cell r="B1504" t="str">
            <v>COA_8031</v>
          </cell>
          <cell r="C1504" t="str">
            <v>8031 - Return on Equity Amount</v>
          </cell>
          <cell r="D1504">
            <v>1553303.9921075399</v>
          </cell>
          <cell r="F1504" t="str">
            <v>CALC</v>
          </cell>
          <cell r="H1504" t="str">
            <v>8031</v>
          </cell>
          <cell r="J1504" t="str">
            <v>cap_exp</v>
          </cell>
          <cell r="K1504" t="str">
            <v>equity_ror_amt</v>
          </cell>
          <cell r="M1504" t="str">
            <v>2010/12/1/8/A/0</v>
          </cell>
        </row>
        <row r="1505">
          <cell r="A1505" t="str">
            <v>1504</v>
          </cell>
          <cell r="B1505" t="str">
            <v>COB_8031</v>
          </cell>
          <cell r="C1505" t="str">
            <v>8031 - State Tax Amount</v>
          </cell>
          <cell r="D1505">
            <v>90403.936048586998</v>
          </cell>
          <cell r="F1505" t="str">
            <v>CALC</v>
          </cell>
          <cell r="H1505" t="str">
            <v>8031</v>
          </cell>
          <cell r="J1505" t="str">
            <v>cap_exp</v>
          </cell>
          <cell r="K1505" t="str">
            <v>state_tax_amt</v>
          </cell>
          <cell r="M1505" t="str">
            <v>2010/12/1/8/A/0</v>
          </cell>
        </row>
        <row r="1506">
          <cell r="A1506" t="str">
            <v>1505</v>
          </cell>
          <cell r="B1506" t="str">
            <v>COC_8031</v>
          </cell>
          <cell r="C1506" t="str">
            <v>8031 - Federal Tax Amount</v>
          </cell>
          <cell r="D1506">
            <v>885073.49977637595</v>
          </cell>
          <cell r="F1506" t="str">
            <v>CALC</v>
          </cell>
          <cell r="H1506" t="str">
            <v>8031</v>
          </cell>
          <cell r="J1506" t="str">
            <v>cap_exp</v>
          </cell>
          <cell r="K1506" t="str">
            <v>fed_tax_amt</v>
          </cell>
          <cell r="M1506" t="str">
            <v>2010/12/1/8/A/0</v>
          </cell>
        </row>
        <row r="1507">
          <cell r="A1507" t="str">
            <v>1506</v>
          </cell>
          <cell r="B1507" t="str">
            <v>COD_8031</v>
          </cell>
          <cell r="C1507" t="str">
            <v>8031 - Return on Debt Amount</v>
          </cell>
          <cell r="D1507">
            <v>643315.14136031398</v>
          </cell>
          <cell r="F1507" t="str">
            <v>CALC</v>
          </cell>
          <cell r="H1507" t="str">
            <v>8031</v>
          </cell>
          <cell r="J1507" t="str">
            <v>cap_exp</v>
          </cell>
          <cell r="K1507" t="str">
            <v>debt_ror_amt</v>
          </cell>
          <cell r="M1507" t="str">
            <v>2010/12/1/8/A/0</v>
          </cell>
        </row>
        <row r="1508">
          <cell r="A1508" t="str">
            <v>1507</v>
          </cell>
          <cell r="B1508" t="str">
            <v>COE_8031</v>
          </cell>
          <cell r="C1508" t="str">
            <v>8031 - Total Cap Exp Amount</v>
          </cell>
          <cell r="D1508">
            <v>3503353.3792928099</v>
          </cell>
          <cell r="F1508" t="str">
            <v>CALC</v>
          </cell>
          <cell r="H1508" t="str">
            <v>8031</v>
          </cell>
          <cell r="J1508" t="str">
            <v>cap_exp</v>
          </cell>
          <cell r="K1508" t="str">
            <v>total_amt</v>
          </cell>
          <cell r="M1508" t="str">
            <v>2010/12/1/8/A/0</v>
          </cell>
        </row>
        <row r="1509">
          <cell r="A1509" t="str">
            <v>1508</v>
          </cell>
          <cell r="B1509" t="str">
            <v>COF_8031</v>
          </cell>
          <cell r="C1509" t="str">
            <v>8031 - CP Allocation Factor</v>
          </cell>
          <cell r="D1509">
            <v>0.92307692299999999</v>
          </cell>
          <cell r="F1509" t="str">
            <v>CALC</v>
          </cell>
          <cell r="H1509" t="str">
            <v>8031</v>
          </cell>
          <cell r="J1509" t="str">
            <v>cap_exp</v>
          </cell>
          <cell r="K1509" t="str">
            <v>alloc_cp</v>
          </cell>
          <cell r="M1509" t="str">
            <v>2010/12/1/8/A/0</v>
          </cell>
        </row>
        <row r="1510">
          <cell r="A1510" t="str">
            <v>1509</v>
          </cell>
          <cell r="B1510" t="str">
            <v>COG_8031</v>
          </cell>
          <cell r="C1510" t="str">
            <v>8031 - GCP Allocation Factor</v>
          </cell>
          <cell r="D1510">
            <v>0</v>
          </cell>
          <cell r="F1510" t="str">
            <v>CALC</v>
          </cell>
          <cell r="H1510" t="str">
            <v>8031</v>
          </cell>
          <cell r="J1510" t="str">
            <v>cap_exp</v>
          </cell>
          <cell r="K1510" t="str">
            <v>alloc_gcp</v>
          </cell>
          <cell r="M1510" t="str">
            <v>2010/12/1/8/A/0</v>
          </cell>
        </row>
        <row r="1511">
          <cell r="A1511" t="str">
            <v>1510</v>
          </cell>
          <cell r="B1511" t="str">
            <v>COH_8031</v>
          </cell>
          <cell r="C1511" t="str">
            <v>8031 - Energy Allocation Factor</v>
          </cell>
          <cell r="D1511">
            <v>7.6923077000000006E-2</v>
          </cell>
          <cell r="F1511" t="str">
            <v>CALC</v>
          </cell>
          <cell r="H1511" t="str">
            <v>8031</v>
          </cell>
          <cell r="J1511" t="str">
            <v>cap_exp</v>
          </cell>
          <cell r="K1511" t="str">
            <v>alloc_engy</v>
          </cell>
          <cell r="M1511" t="str">
            <v>2010/12/1/8/A/0</v>
          </cell>
        </row>
        <row r="1512">
          <cell r="A1512" t="str">
            <v>1511</v>
          </cell>
          <cell r="B1512" t="str">
            <v>COI_8031</v>
          </cell>
          <cell r="C1512" t="str">
            <v>8031 - CP Allocation Cap Exp Amount</v>
          </cell>
          <cell r="D1512">
            <v>3233864.6575392601</v>
          </cell>
          <cell r="F1512" t="str">
            <v>CALC</v>
          </cell>
          <cell r="H1512" t="str">
            <v>8031</v>
          </cell>
          <cell r="J1512" t="str">
            <v>cap_exp</v>
          </cell>
          <cell r="K1512" t="str">
            <v>alloc_cp_amt</v>
          </cell>
          <cell r="M1512" t="str">
            <v>2010/12/1/8/A/0</v>
          </cell>
        </row>
        <row r="1513">
          <cell r="A1513" t="str">
            <v>1512</v>
          </cell>
          <cell r="B1513" t="str">
            <v>COJ_8031</v>
          </cell>
          <cell r="C1513" t="str">
            <v>8031 - GCP Allocation Cap Exp Amount</v>
          </cell>
          <cell r="D1513">
            <v>0</v>
          </cell>
          <cell r="F1513" t="str">
            <v>CALC</v>
          </cell>
          <cell r="H1513" t="str">
            <v>8031</v>
          </cell>
          <cell r="J1513" t="str">
            <v>cap_exp</v>
          </cell>
          <cell r="K1513" t="str">
            <v>alloc_gcp_amt</v>
          </cell>
          <cell r="M1513" t="str">
            <v>2010/12/1/8/A/0</v>
          </cell>
        </row>
        <row r="1514">
          <cell r="A1514" t="str">
            <v>1513</v>
          </cell>
          <cell r="B1514" t="str">
            <v>COK_8031</v>
          </cell>
          <cell r="C1514" t="str">
            <v>8031 - Energy Allocation Cap Exp Amount</v>
          </cell>
          <cell r="D1514">
            <v>269488.72175355098</v>
          </cell>
          <cell r="F1514" t="str">
            <v>CALC</v>
          </cell>
          <cell r="H1514" t="str">
            <v>8031</v>
          </cell>
          <cell r="J1514" t="str">
            <v>cap_exp</v>
          </cell>
          <cell r="K1514" t="str">
            <v>alloc_engy_amt</v>
          </cell>
          <cell r="M1514" t="str">
            <v>2010/12/1/8/A/0</v>
          </cell>
        </row>
        <row r="1515">
          <cell r="A1515" t="str">
            <v>1514</v>
          </cell>
          <cell r="B1515" t="str">
            <v>COL_8031</v>
          </cell>
          <cell r="C1515" t="str">
            <v>8031 - CP Jurisdictional Factor</v>
          </cell>
          <cell r="D1515">
            <v>0.98031049999999997</v>
          </cell>
          <cell r="F1515" t="str">
            <v>CALC</v>
          </cell>
          <cell r="H1515" t="str">
            <v>8031</v>
          </cell>
          <cell r="J1515" t="str">
            <v>cap_exp</v>
          </cell>
          <cell r="K1515" t="str">
            <v>juris_cp_factor</v>
          </cell>
          <cell r="M1515" t="str">
            <v>2010/12/1/8/A/0</v>
          </cell>
        </row>
        <row r="1516">
          <cell r="A1516" t="str">
            <v>1515</v>
          </cell>
          <cell r="B1516" t="str">
            <v>COM_8031</v>
          </cell>
          <cell r="C1516" t="str">
            <v>8031 - GCP Jurisdictional Factor</v>
          </cell>
          <cell r="D1516">
            <v>1</v>
          </cell>
          <cell r="F1516" t="str">
            <v>CALC</v>
          </cell>
          <cell r="H1516" t="str">
            <v>8031</v>
          </cell>
          <cell r="J1516" t="str">
            <v>cap_exp</v>
          </cell>
          <cell r="K1516" t="str">
            <v>juris_gcp_factor</v>
          </cell>
          <cell r="M1516" t="str">
            <v>2010/12/1/8/A/0</v>
          </cell>
        </row>
        <row r="1517">
          <cell r="A1517" t="str">
            <v>1516</v>
          </cell>
          <cell r="B1517" t="str">
            <v>CON_8031</v>
          </cell>
          <cell r="C1517" t="str">
            <v>8031 - Energy Jurisdictional Factor</v>
          </cell>
          <cell r="D1517">
            <v>0.980271</v>
          </cell>
          <cell r="F1517" t="str">
            <v>CALC</v>
          </cell>
          <cell r="H1517" t="str">
            <v>8031</v>
          </cell>
          <cell r="J1517" t="str">
            <v>cap_exp</v>
          </cell>
          <cell r="K1517" t="str">
            <v>juris_engy_factor</v>
          </cell>
          <cell r="M1517" t="str">
            <v>2010/12/1/8/A/0</v>
          </cell>
        </row>
        <row r="1518">
          <cell r="A1518" t="str">
            <v>1517</v>
          </cell>
          <cell r="B1518" t="str">
            <v>COO_8031</v>
          </cell>
          <cell r="C1518" t="str">
            <v>8031 - CP Jurisdictional Cap Exp Amount</v>
          </cell>
          <cell r="D1518">
            <v>3170191.4793646401</v>
          </cell>
          <cell r="F1518" t="str">
            <v>CALC</v>
          </cell>
          <cell r="H1518" t="str">
            <v>8031</v>
          </cell>
          <cell r="J1518" t="str">
            <v>cap_exp</v>
          </cell>
          <cell r="K1518" t="str">
            <v>juris_cp_amt</v>
          </cell>
          <cell r="M1518" t="str">
            <v>2010/12/1/8/A/0</v>
          </cell>
        </row>
        <row r="1519">
          <cell r="A1519" t="str">
            <v>1518</v>
          </cell>
          <cell r="B1519" t="str">
            <v>COP_8031</v>
          </cell>
          <cell r="C1519" t="str">
            <v>8031 - GCP Jurisdictional Cap Exp Amount</v>
          </cell>
          <cell r="D1519">
            <v>0</v>
          </cell>
          <cell r="F1519" t="str">
            <v>CALC</v>
          </cell>
          <cell r="H1519" t="str">
            <v>8031</v>
          </cell>
          <cell r="J1519" t="str">
            <v>cap_exp</v>
          </cell>
          <cell r="K1519" t="str">
            <v>juris_gcp_amt</v>
          </cell>
          <cell r="M1519" t="str">
            <v>2010/12/1/8/A/0</v>
          </cell>
        </row>
        <row r="1520">
          <cell r="A1520" t="str">
            <v>1519</v>
          </cell>
          <cell r="B1520" t="str">
            <v>COQ_8031</v>
          </cell>
          <cell r="C1520" t="str">
            <v>8031 - Energy Jurisdictional Cap Exp Amount</v>
          </cell>
          <cell r="D1520">
            <v>264171.97876207501</v>
          </cell>
          <cell r="F1520" t="str">
            <v>CALC</v>
          </cell>
          <cell r="H1520" t="str">
            <v>8031</v>
          </cell>
          <cell r="J1520" t="str">
            <v>cap_exp</v>
          </cell>
          <cell r="K1520" t="str">
            <v>juris_engy_amt</v>
          </cell>
          <cell r="M1520" t="str">
            <v>2010/12/1/8/A/0</v>
          </cell>
        </row>
        <row r="1521">
          <cell r="A1521" t="str">
            <v>1520</v>
          </cell>
          <cell r="B1521" t="str">
            <v>COR_8031</v>
          </cell>
          <cell r="C1521" t="str">
            <v>8031 - Total Jurisdictional Cap Exp Amount</v>
          </cell>
          <cell r="D1521">
            <v>3434363.45812672</v>
          </cell>
          <cell r="F1521" t="str">
            <v>CALC</v>
          </cell>
          <cell r="H1521" t="str">
            <v>8031</v>
          </cell>
          <cell r="J1521" t="str">
            <v>cap_exp</v>
          </cell>
          <cell r="K1521" t="str">
            <v>total_juris_amt</v>
          </cell>
          <cell r="M1521" t="str">
            <v>2010/12/1/8/A/0</v>
          </cell>
        </row>
        <row r="1522">
          <cell r="A1522" t="str">
            <v>1521</v>
          </cell>
          <cell r="B1522" t="str">
            <v>OM5_8154</v>
          </cell>
          <cell r="C1522" t="str">
            <v>154 - CP Allocation O &amp; M Exp Amount</v>
          </cell>
          <cell r="D1522">
            <v>0</v>
          </cell>
          <cell r="F1522" t="str">
            <v>CALC</v>
          </cell>
          <cell r="H1522" t="str">
            <v>154</v>
          </cell>
          <cell r="I1522" t="str">
            <v>C</v>
          </cell>
          <cell r="J1522" t="str">
            <v>om_exp</v>
          </cell>
          <cell r="K1522" t="str">
            <v>alloc_cp_amt</v>
          </cell>
          <cell r="M1522" t="str">
            <v>2010/12/1/8/A/0</v>
          </cell>
        </row>
        <row r="1523">
          <cell r="A1523" t="str">
            <v>1522</v>
          </cell>
          <cell r="B1523" t="str">
            <v>OM5_8154</v>
          </cell>
          <cell r="C1523" t="str">
            <v>154 - CP Allocation O &amp; M Exp Amount</v>
          </cell>
          <cell r="D1523">
            <v>0</v>
          </cell>
          <cell r="F1523" t="str">
            <v>CALC</v>
          </cell>
          <cell r="H1523" t="str">
            <v>154</v>
          </cell>
          <cell r="I1523" t="str">
            <v>C</v>
          </cell>
          <cell r="J1523" t="str">
            <v>om_exp</v>
          </cell>
          <cell r="K1523" t="str">
            <v>alloc_cp_amt</v>
          </cell>
          <cell r="M1523" t="str">
            <v>2010/12/1/8/A/0</v>
          </cell>
        </row>
        <row r="1524">
          <cell r="A1524" t="str">
            <v>1523</v>
          </cell>
          <cell r="B1524" t="str">
            <v>OM2_8154</v>
          </cell>
          <cell r="C1524" t="str">
            <v>154 - CP Allocation Factor</v>
          </cell>
          <cell r="D1524">
            <v>0</v>
          </cell>
          <cell r="F1524" t="str">
            <v>CALC</v>
          </cell>
          <cell r="H1524" t="str">
            <v>154</v>
          </cell>
          <cell r="I1524" t="str">
            <v>C</v>
          </cell>
          <cell r="J1524" t="str">
            <v>om_exp</v>
          </cell>
          <cell r="K1524" t="str">
            <v>alloc_cp</v>
          </cell>
          <cell r="M1524" t="str">
            <v>2010/12/1/8/A/0</v>
          </cell>
        </row>
        <row r="1525">
          <cell r="A1525" t="str">
            <v>1524</v>
          </cell>
          <cell r="B1525" t="str">
            <v>OM2_8154</v>
          </cell>
          <cell r="C1525" t="str">
            <v>154 - CP Allocation Factor</v>
          </cell>
          <cell r="D1525">
            <v>0</v>
          </cell>
          <cell r="F1525" t="str">
            <v>CALC</v>
          </cell>
          <cell r="H1525" t="str">
            <v>154</v>
          </cell>
          <cell r="I1525" t="str">
            <v>C</v>
          </cell>
          <cell r="J1525" t="str">
            <v>om_exp</v>
          </cell>
          <cell r="K1525" t="str">
            <v>alloc_cp</v>
          </cell>
          <cell r="M1525" t="str">
            <v>2010/12/1/8/A/0</v>
          </cell>
        </row>
        <row r="1526">
          <cell r="A1526" t="str">
            <v>1525</v>
          </cell>
          <cell r="B1526" t="str">
            <v>OM5_8153</v>
          </cell>
          <cell r="C1526" t="str">
            <v>153 - CP Allocation O &amp; M Exp Amount</v>
          </cell>
          <cell r="D1526">
            <v>0</v>
          </cell>
          <cell r="F1526" t="str">
            <v>CALC</v>
          </cell>
          <cell r="H1526" t="str">
            <v>153</v>
          </cell>
          <cell r="I1526" t="str">
            <v>C</v>
          </cell>
          <cell r="J1526" t="str">
            <v>om_exp</v>
          </cell>
          <cell r="K1526" t="str">
            <v>alloc_cp_amt</v>
          </cell>
          <cell r="M1526" t="str">
            <v>2010/12/1/8/A/0</v>
          </cell>
        </row>
        <row r="1527">
          <cell r="A1527" t="str">
            <v>1526</v>
          </cell>
          <cell r="B1527" t="str">
            <v>OM5_8153</v>
          </cell>
          <cell r="C1527" t="str">
            <v>153 - CP Allocation O &amp; M Exp Amount</v>
          </cell>
          <cell r="D1527">
            <v>0</v>
          </cell>
          <cell r="F1527" t="str">
            <v>CALC</v>
          </cell>
          <cell r="H1527" t="str">
            <v>153</v>
          </cell>
          <cell r="I1527" t="str">
            <v>C</v>
          </cell>
          <cell r="J1527" t="str">
            <v>om_exp</v>
          </cell>
          <cell r="K1527" t="str">
            <v>alloc_cp_amt</v>
          </cell>
          <cell r="M1527" t="str">
            <v>2010/12/1/8/A/0</v>
          </cell>
        </row>
        <row r="1528">
          <cell r="A1528" t="str">
            <v>1527</v>
          </cell>
          <cell r="B1528" t="str">
            <v>OM2_8153</v>
          </cell>
          <cell r="C1528" t="str">
            <v>153 - CP Allocation Factor</v>
          </cell>
          <cell r="D1528">
            <v>1</v>
          </cell>
          <cell r="F1528" t="str">
            <v>CALC</v>
          </cell>
          <cell r="H1528" t="str">
            <v>153</v>
          </cell>
          <cell r="I1528" t="str">
            <v>C</v>
          </cell>
          <cell r="J1528" t="str">
            <v>om_exp</v>
          </cell>
          <cell r="K1528" t="str">
            <v>alloc_cp</v>
          </cell>
          <cell r="M1528" t="str">
            <v>2010/12/1/8/A/0</v>
          </cell>
        </row>
        <row r="1529">
          <cell r="A1529" t="str">
            <v>1528</v>
          </cell>
          <cell r="B1529" t="str">
            <v>OM2_8153</v>
          </cell>
          <cell r="C1529" t="str">
            <v>153 - CP Allocation Factor</v>
          </cell>
          <cell r="D1529">
            <v>1</v>
          </cell>
          <cell r="F1529" t="str">
            <v>CALC</v>
          </cell>
          <cell r="H1529" t="str">
            <v>153</v>
          </cell>
          <cell r="I1529" t="str">
            <v>C</v>
          </cell>
          <cell r="J1529" t="str">
            <v>om_exp</v>
          </cell>
          <cell r="K1529" t="str">
            <v>alloc_cp</v>
          </cell>
          <cell r="M1529" t="str">
            <v>2010/12/1/8/A/0</v>
          </cell>
        </row>
        <row r="1530">
          <cell r="A1530" t="str">
            <v>1529</v>
          </cell>
          <cell r="B1530" t="str">
            <v>OM6_8153</v>
          </cell>
          <cell r="C1530" t="str">
            <v>153 - GCP Allocation O &amp; M Exp Amount</v>
          </cell>
          <cell r="D1530">
            <v>0</v>
          </cell>
          <cell r="F1530" t="str">
            <v>CALC</v>
          </cell>
          <cell r="H1530" t="str">
            <v>153</v>
          </cell>
          <cell r="I1530" t="str">
            <v>C</v>
          </cell>
          <cell r="J1530" t="str">
            <v>om_exp</v>
          </cell>
          <cell r="K1530" t="str">
            <v>alloc_gcp_amt</v>
          </cell>
          <cell r="M1530" t="str">
            <v>2010/12/1/8/A/0</v>
          </cell>
        </row>
        <row r="1531">
          <cell r="A1531" t="str">
            <v>1530</v>
          </cell>
          <cell r="B1531" t="str">
            <v>OM6_8153</v>
          </cell>
          <cell r="C1531" t="str">
            <v>153 - GCP Allocation O &amp; M Exp Amount</v>
          </cell>
          <cell r="D1531">
            <v>0</v>
          </cell>
          <cell r="F1531" t="str">
            <v>CALC</v>
          </cell>
          <cell r="H1531" t="str">
            <v>153</v>
          </cell>
          <cell r="I1531" t="str">
            <v>C</v>
          </cell>
          <cell r="J1531" t="str">
            <v>om_exp</v>
          </cell>
          <cell r="K1531" t="str">
            <v>alloc_gcp_amt</v>
          </cell>
          <cell r="M1531" t="str">
            <v>2010/12/1/8/A/0</v>
          </cell>
        </row>
        <row r="1532">
          <cell r="A1532" t="str">
            <v>1531</v>
          </cell>
          <cell r="B1532" t="str">
            <v>OM3_8153</v>
          </cell>
          <cell r="C1532" t="str">
            <v>153 - GCP Allocation Factor</v>
          </cell>
          <cell r="D1532">
            <v>0</v>
          </cell>
          <cell r="F1532" t="str">
            <v>CALC</v>
          </cell>
          <cell r="H1532" t="str">
            <v>153</v>
          </cell>
          <cell r="I1532" t="str">
            <v>C</v>
          </cell>
          <cell r="J1532" t="str">
            <v>om_exp</v>
          </cell>
          <cell r="K1532" t="str">
            <v>alloc_gcp</v>
          </cell>
          <cell r="M1532" t="str">
            <v>2010/12/1/8/A/0</v>
          </cell>
        </row>
        <row r="1533">
          <cell r="A1533" t="str">
            <v>1532</v>
          </cell>
          <cell r="B1533" t="str">
            <v>OM3_8153</v>
          </cell>
          <cell r="C1533" t="str">
            <v>153 - GCP Allocation Factor</v>
          </cell>
          <cell r="D1533">
            <v>0</v>
          </cell>
          <cell r="F1533" t="str">
            <v>CALC</v>
          </cell>
          <cell r="H1533" t="str">
            <v>153</v>
          </cell>
          <cell r="I1533" t="str">
            <v>C</v>
          </cell>
          <cell r="J1533" t="str">
            <v>om_exp</v>
          </cell>
          <cell r="K1533" t="str">
            <v>alloc_gcp</v>
          </cell>
          <cell r="M1533" t="str">
            <v>2010/12/1/8/A/0</v>
          </cell>
        </row>
        <row r="1534">
          <cell r="A1534" t="str">
            <v>1533</v>
          </cell>
          <cell r="B1534" t="str">
            <v>OMC_8153</v>
          </cell>
          <cell r="C1534" t="str">
            <v>153 - GCP Jurisdictional O &amp; M Exp Amount</v>
          </cell>
          <cell r="D1534">
            <v>0</v>
          </cell>
          <cell r="F1534" t="str">
            <v>CALC</v>
          </cell>
          <cell r="H1534" t="str">
            <v>153</v>
          </cell>
          <cell r="I1534" t="str">
            <v>C</v>
          </cell>
          <cell r="J1534" t="str">
            <v>om_exp</v>
          </cell>
          <cell r="K1534" t="str">
            <v>juris_gcp_amt</v>
          </cell>
          <cell r="M1534" t="str">
            <v>2010/12/1/8/A/0</v>
          </cell>
        </row>
        <row r="1535">
          <cell r="A1535" t="str">
            <v>1534</v>
          </cell>
          <cell r="B1535" t="str">
            <v>OMC_8153</v>
          </cell>
          <cell r="C1535" t="str">
            <v>153 - GCP Jurisdictional O &amp; M Exp Amount</v>
          </cell>
          <cell r="D1535">
            <v>0</v>
          </cell>
          <cell r="F1535" t="str">
            <v>CALC</v>
          </cell>
          <cell r="H1535" t="str">
            <v>153</v>
          </cell>
          <cell r="I1535" t="str">
            <v>C</v>
          </cell>
          <cell r="J1535" t="str">
            <v>om_exp</v>
          </cell>
          <cell r="K1535" t="str">
            <v>juris_gcp_amt</v>
          </cell>
          <cell r="M1535" t="str">
            <v>2010/12/1/8/A/0</v>
          </cell>
        </row>
        <row r="1536">
          <cell r="A1536" t="str">
            <v>1535</v>
          </cell>
          <cell r="B1536" t="str">
            <v>OM4_8153</v>
          </cell>
          <cell r="C1536" t="str">
            <v>153 - Energy Allocation Factor</v>
          </cell>
          <cell r="D1536">
            <v>0</v>
          </cell>
          <cell r="F1536" t="str">
            <v>CALC</v>
          </cell>
          <cell r="H1536" t="str">
            <v>153</v>
          </cell>
          <cell r="I1536" t="str">
            <v>C</v>
          </cell>
          <cell r="J1536" t="str">
            <v>om_exp</v>
          </cell>
          <cell r="K1536" t="str">
            <v>alloc_energy</v>
          </cell>
          <cell r="M1536" t="str">
            <v>2010/12/1/8/A/0</v>
          </cell>
        </row>
        <row r="1537">
          <cell r="A1537" t="str">
            <v>1536</v>
          </cell>
          <cell r="B1537" t="str">
            <v>OM4_8153</v>
          </cell>
          <cell r="C1537" t="str">
            <v>153 - Energy Allocation Factor</v>
          </cell>
          <cell r="D1537">
            <v>0</v>
          </cell>
          <cell r="F1537" t="str">
            <v>CALC</v>
          </cell>
          <cell r="H1537" t="str">
            <v>153</v>
          </cell>
          <cell r="I1537" t="str">
            <v>C</v>
          </cell>
          <cell r="J1537" t="str">
            <v>om_exp</v>
          </cell>
          <cell r="K1537" t="str">
            <v>alloc_energy</v>
          </cell>
          <cell r="M1537" t="str">
            <v>2010/12/1/8/A/0</v>
          </cell>
        </row>
        <row r="1538">
          <cell r="A1538" t="str">
            <v>1537</v>
          </cell>
          <cell r="B1538" t="str">
            <v>OM7_8153</v>
          </cell>
          <cell r="C1538" t="str">
            <v>153 - Energy Allocation O &amp; M Exp Amount</v>
          </cell>
          <cell r="D1538">
            <v>0</v>
          </cell>
          <cell r="F1538" t="str">
            <v>CALC</v>
          </cell>
          <cell r="H1538" t="str">
            <v>153</v>
          </cell>
          <cell r="I1538" t="str">
            <v>C</v>
          </cell>
          <cell r="J1538" t="str">
            <v>om_exp</v>
          </cell>
          <cell r="K1538" t="str">
            <v>alloc_energy_amt</v>
          </cell>
          <cell r="M1538" t="str">
            <v>2010/12/1/8/A/0</v>
          </cell>
        </row>
        <row r="1539">
          <cell r="A1539" t="str">
            <v>1538</v>
          </cell>
          <cell r="B1539" t="str">
            <v>OM7_8153</v>
          </cell>
          <cell r="C1539" t="str">
            <v>153 - Energy Allocation O &amp; M Exp Amount</v>
          </cell>
          <cell r="D1539">
            <v>0</v>
          </cell>
          <cell r="F1539" t="str">
            <v>CALC</v>
          </cell>
          <cell r="H1539" t="str">
            <v>153</v>
          </cell>
          <cell r="I1539" t="str">
            <v>C</v>
          </cell>
          <cell r="J1539" t="str">
            <v>om_exp</v>
          </cell>
          <cell r="K1539" t="str">
            <v>alloc_energy_amt</v>
          </cell>
          <cell r="M1539" t="str">
            <v>2010/12/1/8/A/0</v>
          </cell>
        </row>
        <row r="1540">
          <cell r="A1540" t="str">
            <v>1539</v>
          </cell>
          <cell r="B1540" t="str">
            <v>OMB_8153</v>
          </cell>
          <cell r="C1540" t="str">
            <v>153 - CP Jurisdictional O &amp; M Exp Amount</v>
          </cell>
          <cell r="D1540">
            <v>0</v>
          </cell>
          <cell r="F1540" t="str">
            <v>CALC</v>
          </cell>
          <cell r="H1540" t="str">
            <v>153</v>
          </cell>
          <cell r="I1540" t="str">
            <v>C</v>
          </cell>
          <cell r="J1540" t="str">
            <v>om_exp</v>
          </cell>
          <cell r="K1540" t="str">
            <v>juris_cp_amt</v>
          </cell>
          <cell r="M1540" t="str">
            <v>2010/12/1/8/A/0</v>
          </cell>
        </row>
        <row r="1541">
          <cell r="A1541" t="str">
            <v>1540</v>
          </cell>
          <cell r="B1541" t="str">
            <v>OMB_8153</v>
          </cell>
          <cell r="C1541" t="str">
            <v>153 - CP Jurisdictional O &amp; M Exp Amount</v>
          </cell>
          <cell r="D1541">
            <v>0</v>
          </cell>
          <cell r="F1541" t="str">
            <v>CALC</v>
          </cell>
          <cell r="H1541" t="str">
            <v>153</v>
          </cell>
          <cell r="I1541" t="str">
            <v>C</v>
          </cell>
          <cell r="J1541" t="str">
            <v>om_exp</v>
          </cell>
          <cell r="K1541" t="str">
            <v>juris_cp_amt</v>
          </cell>
          <cell r="M1541" t="str">
            <v>2010/12/1/8/A/0</v>
          </cell>
        </row>
        <row r="1542">
          <cell r="A1542" t="str">
            <v>1541</v>
          </cell>
          <cell r="B1542" t="str">
            <v>OM8_8153</v>
          </cell>
          <cell r="C1542" t="str">
            <v>153 - CP Jurisdictional Factor</v>
          </cell>
          <cell r="D1542">
            <v>0.98031049999999997</v>
          </cell>
          <cell r="F1542" t="str">
            <v>CALC</v>
          </cell>
          <cell r="H1542" t="str">
            <v>153</v>
          </cell>
          <cell r="I1542" t="str">
            <v>C</v>
          </cell>
          <cell r="J1542" t="str">
            <v>om_exp</v>
          </cell>
          <cell r="K1542" t="str">
            <v>juris_cp</v>
          </cell>
          <cell r="M1542" t="str">
            <v>2010/12/1/8/A/0</v>
          </cell>
        </row>
        <row r="1543">
          <cell r="A1543" t="str">
            <v>1542</v>
          </cell>
          <cell r="B1543" t="str">
            <v>OM8_8153</v>
          </cell>
          <cell r="C1543" t="str">
            <v>153 - CP Jurisdictional Factor</v>
          </cell>
          <cell r="D1543">
            <v>0.98031049999999997</v>
          </cell>
          <cell r="F1543" t="str">
            <v>CALC</v>
          </cell>
          <cell r="H1543" t="str">
            <v>153</v>
          </cell>
          <cell r="I1543" t="str">
            <v>C</v>
          </cell>
          <cell r="J1543" t="str">
            <v>om_exp</v>
          </cell>
          <cell r="K1543" t="str">
            <v>juris_cp</v>
          </cell>
          <cell r="M1543" t="str">
            <v>2010/12/1/8/A/0</v>
          </cell>
        </row>
        <row r="1544">
          <cell r="A1544" t="str">
            <v>1543</v>
          </cell>
          <cell r="B1544" t="str">
            <v>OMA_8153</v>
          </cell>
          <cell r="C1544" t="str">
            <v>153 - Energy Jurisdictional Factor</v>
          </cell>
          <cell r="D1544">
            <v>0.980271</v>
          </cell>
          <cell r="F1544" t="str">
            <v>CALC</v>
          </cell>
          <cell r="H1544" t="str">
            <v>153</v>
          </cell>
          <cell r="I1544" t="str">
            <v>C</v>
          </cell>
          <cell r="J1544" t="str">
            <v>om_exp</v>
          </cell>
          <cell r="K1544" t="str">
            <v>juris_energy</v>
          </cell>
          <cell r="M1544" t="str">
            <v>2010/12/1/8/A/0</v>
          </cell>
        </row>
        <row r="1545">
          <cell r="A1545" t="str">
            <v>1544</v>
          </cell>
          <cell r="B1545" t="str">
            <v>OMA_8153</v>
          </cell>
          <cell r="C1545" t="str">
            <v>153 - Energy Jurisdictional Factor</v>
          </cell>
          <cell r="D1545">
            <v>0.980271</v>
          </cell>
          <cell r="F1545" t="str">
            <v>CALC</v>
          </cell>
          <cell r="H1545" t="str">
            <v>153</v>
          </cell>
          <cell r="I1545" t="str">
            <v>C</v>
          </cell>
          <cell r="J1545" t="str">
            <v>om_exp</v>
          </cell>
          <cell r="K1545" t="str">
            <v>juris_energy</v>
          </cell>
          <cell r="M1545" t="str">
            <v>2010/12/1/8/A/0</v>
          </cell>
        </row>
        <row r="1546">
          <cell r="A1546" t="str">
            <v>1545</v>
          </cell>
          <cell r="B1546" t="str">
            <v>OM1_8153</v>
          </cell>
          <cell r="C1546" t="str">
            <v>153 - O &amp; M Expenses Amount</v>
          </cell>
          <cell r="D1546">
            <v>0</v>
          </cell>
          <cell r="F1546" t="str">
            <v>CALC</v>
          </cell>
          <cell r="H1546" t="str">
            <v>153</v>
          </cell>
          <cell r="I1546" t="str">
            <v>C</v>
          </cell>
          <cell r="J1546" t="str">
            <v>om_exp</v>
          </cell>
          <cell r="K1546" t="str">
            <v>beg_bal</v>
          </cell>
          <cell r="M1546" t="str">
            <v>2010/12/1/8/A/0</v>
          </cell>
        </row>
        <row r="1547">
          <cell r="A1547" t="str">
            <v>1546</v>
          </cell>
          <cell r="B1547" t="str">
            <v>OM1_8153</v>
          </cell>
          <cell r="C1547" t="str">
            <v>153 - O &amp; M Expenses Amount</v>
          </cell>
          <cell r="D1547">
            <v>0</v>
          </cell>
          <cell r="F1547" t="str">
            <v>CALC</v>
          </cell>
          <cell r="H1547" t="str">
            <v>153</v>
          </cell>
          <cell r="I1547" t="str">
            <v>C</v>
          </cell>
          <cell r="J1547" t="str">
            <v>om_exp</v>
          </cell>
          <cell r="K1547" t="str">
            <v>beg_bal</v>
          </cell>
          <cell r="M1547" t="str">
            <v>2010/12/1/8/A/0</v>
          </cell>
        </row>
        <row r="1548">
          <cell r="A1548" t="str">
            <v>1547</v>
          </cell>
          <cell r="B1548" t="str">
            <v>OM9_8153</v>
          </cell>
          <cell r="C1548" t="str">
            <v>153 - GCP Jurisdictional Factor</v>
          </cell>
          <cell r="D1548">
            <v>1</v>
          </cell>
          <cell r="F1548" t="str">
            <v>CALC</v>
          </cell>
          <cell r="H1548" t="str">
            <v>153</v>
          </cell>
          <cell r="I1548" t="str">
            <v>C</v>
          </cell>
          <cell r="J1548" t="str">
            <v>om_exp</v>
          </cell>
          <cell r="K1548" t="str">
            <v>juris_gcp</v>
          </cell>
          <cell r="M1548" t="str">
            <v>2010/12/1/8/A/0</v>
          </cell>
        </row>
        <row r="1549">
          <cell r="A1549" t="str">
            <v>1548</v>
          </cell>
          <cell r="B1549" t="str">
            <v>OM9_8153</v>
          </cell>
          <cell r="C1549" t="str">
            <v>153 - GCP Jurisdictional Factor</v>
          </cell>
          <cell r="D1549">
            <v>1</v>
          </cell>
          <cell r="F1549" t="str">
            <v>CALC</v>
          </cell>
          <cell r="H1549" t="str">
            <v>153</v>
          </cell>
          <cell r="I1549" t="str">
            <v>C</v>
          </cell>
          <cell r="J1549" t="str">
            <v>om_exp</v>
          </cell>
          <cell r="K1549" t="str">
            <v>juris_gcp</v>
          </cell>
          <cell r="M1549" t="str">
            <v>2010/12/1/8/A/0</v>
          </cell>
        </row>
        <row r="1550">
          <cell r="A1550" t="str">
            <v>1549</v>
          </cell>
          <cell r="B1550" t="str">
            <v>OMD_8153</v>
          </cell>
          <cell r="C1550" t="str">
            <v>153 - Energy Jurisdictional O &amp; M Exp Amount</v>
          </cell>
          <cell r="D1550">
            <v>0</v>
          </cell>
          <cell r="F1550" t="str">
            <v>CALC</v>
          </cell>
          <cell r="H1550" t="str">
            <v>153</v>
          </cell>
          <cell r="I1550" t="str">
            <v>C</v>
          </cell>
          <cell r="J1550" t="str">
            <v>om_exp</v>
          </cell>
          <cell r="K1550" t="str">
            <v>juris_energy_amt</v>
          </cell>
          <cell r="M1550" t="str">
            <v>2010/12/1/8/A/0</v>
          </cell>
        </row>
        <row r="1551">
          <cell r="A1551" t="str">
            <v>1550</v>
          </cell>
          <cell r="B1551" t="str">
            <v>OMD_8153</v>
          </cell>
          <cell r="C1551" t="str">
            <v>153 - Energy Jurisdictional O &amp; M Exp Amount</v>
          </cell>
          <cell r="D1551">
            <v>0</v>
          </cell>
          <cell r="F1551" t="str">
            <v>CALC</v>
          </cell>
          <cell r="H1551" t="str">
            <v>153</v>
          </cell>
          <cell r="I1551" t="str">
            <v>C</v>
          </cell>
          <cell r="J1551" t="str">
            <v>om_exp</v>
          </cell>
          <cell r="K1551" t="str">
            <v>juris_energy_amt</v>
          </cell>
          <cell r="M1551" t="str">
            <v>2010/12/1/8/A/0</v>
          </cell>
        </row>
        <row r="1552">
          <cell r="A1552" t="str">
            <v>1551</v>
          </cell>
          <cell r="B1552" t="str">
            <v>OME_8153</v>
          </cell>
          <cell r="C1552" t="str">
            <v>153 - Total Jurisdictional O &amp; M Exp Amount</v>
          </cell>
          <cell r="D1552">
            <v>0</v>
          </cell>
          <cell r="F1552" t="str">
            <v>CALC</v>
          </cell>
          <cell r="H1552" t="str">
            <v>153</v>
          </cell>
          <cell r="I1552" t="str">
            <v>C</v>
          </cell>
          <cell r="J1552" t="str">
            <v>om_exp</v>
          </cell>
          <cell r="K1552" t="str">
            <v>total_juris_amt</v>
          </cell>
          <cell r="M1552" t="str">
            <v>2010/12/1/8/A/0</v>
          </cell>
        </row>
        <row r="1553">
          <cell r="A1553" t="str">
            <v>1552</v>
          </cell>
          <cell r="B1553" t="str">
            <v>OME_8153</v>
          </cell>
          <cell r="C1553" t="str">
            <v>153 - Total Jurisdictional O &amp; M Exp Amount</v>
          </cell>
          <cell r="D1553">
            <v>0</v>
          </cell>
          <cell r="F1553" t="str">
            <v>CALC</v>
          </cell>
          <cell r="H1553" t="str">
            <v>153</v>
          </cell>
          <cell r="I1553" t="str">
            <v>C</v>
          </cell>
          <cell r="J1553" t="str">
            <v>om_exp</v>
          </cell>
          <cell r="K1553" t="str">
            <v>total_juris_amt</v>
          </cell>
          <cell r="M1553" t="str">
            <v>2010/12/1/8/A/0</v>
          </cell>
        </row>
        <row r="1554">
          <cell r="A1554" t="str">
            <v>1553</v>
          </cell>
          <cell r="B1554" t="str">
            <v>OM6_8154</v>
          </cell>
          <cell r="C1554" t="str">
            <v>154 - GCP Allocation O &amp; M Exp Amount</v>
          </cell>
          <cell r="D1554">
            <v>0</v>
          </cell>
          <cell r="F1554" t="str">
            <v>CALC</v>
          </cell>
          <cell r="H1554" t="str">
            <v>154</v>
          </cell>
          <cell r="I1554" t="str">
            <v>C</v>
          </cell>
          <cell r="J1554" t="str">
            <v>om_exp</v>
          </cell>
          <cell r="K1554" t="str">
            <v>alloc_gcp_amt</v>
          </cell>
          <cell r="M1554" t="str">
            <v>2010/12/1/8/A/0</v>
          </cell>
        </row>
        <row r="1555">
          <cell r="A1555" t="str">
            <v>1554</v>
          </cell>
          <cell r="B1555" t="str">
            <v>OM6_8154</v>
          </cell>
          <cell r="C1555" t="str">
            <v>154 - GCP Allocation O &amp; M Exp Amount</v>
          </cell>
          <cell r="D1555">
            <v>0</v>
          </cell>
          <cell r="F1555" t="str">
            <v>CALC</v>
          </cell>
          <cell r="H1555" t="str">
            <v>154</v>
          </cell>
          <cell r="I1555" t="str">
            <v>C</v>
          </cell>
          <cell r="J1555" t="str">
            <v>om_exp</v>
          </cell>
          <cell r="K1555" t="str">
            <v>alloc_gcp_amt</v>
          </cell>
          <cell r="M1555" t="str">
            <v>2010/12/1/8/A/0</v>
          </cell>
        </row>
        <row r="1556">
          <cell r="A1556" t="str">
            <v>1555</v>
          </cell>
          <cell r="B1556" t="str">
            <v>OM3_8154</v>
          </cell>
          <cell r="C1556" t="str">
            <v>154 - GCP Allocation Factor</v>
          </cell>
          <cell r="D1556">
            <v>0</v>
          </cell>
          <cell r="F1556" t="str">
            <v>CALC</v>
          </cell>
          <cell r="H1556" t="str">
            <v>154</v>
          </cell>
          <cell r="I1556" t="str">
            <v>C</v>
          </cell>
          <cell r="J1556" t="str">
            <v>om_exp</v>
          </cell>
          <cell r="K1556" t="str">
            <v>alloc_gcp</v>
          </cell>
          <cell r="M1556" t="str">
            <v>2010/12/1/8/A/0</v>
          </cell>
        </row>
        <row r="1557">
          <cell r="A1557" t="str">
            <v>1556</v>
          </cell>
          <cell r="B1557" t="str">
            <v>OM3_8154</v>
          </cell>
          <cell r="C1557" t="str">
            <v>154 - GCP Allocation Factor</v>
          </cell>
          <cell r="D1557">
            <v>0</v>
          </cell>
          <cell r="F1557" t="str">
            <v>CALC</v>
          </cell>
          <cell r="H1557" t="str">
            <v>154</v>
          </cell>
          <cell r="I1557" t="str">
            <v>C</v>
          </cell>
          <cell r="J1557" t="str">
            <v>om_exp</v>
          </cell>
          <cell r="K1557" t="str">
            <v>alloc_gcp</v>
          </cell>
          <cell r="M1557" t="str">
            <v>2010/12/1/8/A/0</v>
          </cell>
        </row>
        <row r="1558">
          <cell r="A1558" t="str">
            <v>1557</v>
          </cell>
          <cell r="B1558" t="str">
            <v>OMC_8154</v>
          </cell>
          <cell r="C1558" t="str">
            <v>154 - GCP Jurisdictional O &amp; M Exp Amount</v>
          </cell>
          <cell r="D1558">
            <v>0</v>
          </cell>
          <cell r="F1558" t="str">
            <v>CALC</v>
          </cell>
          <cell r="H1558" t="str">
            <v>154</v>
          </cell>
          <cell r="I1558" t="str">
            <v>C</v>
          </cell>
          <cell r="J1558" t="str">
            <v>om_exp</v>
          </cell>
          <cell r="K1558" t="str">
            <v>juris_gcp_amt</v>
          </cell>
          <cell r="M1558" t="str">
            <v>2010/12/1/8/A/0</v>
          </cell>
        </row>
        <row r="1559">
          <cell r="A1559" t="str">
            <v>1558</v>
          </cell>
          <cell r="B1559" t="str">
            <v>OMC_8154</v>
          </cell>
          <cell r="C1559" t="str">
            <v>154 - GCP Jurisdictional O &amp; M Exp Amount</v>
          </cell>
          <cell r="D1559">
            <v>0</v>
          </cell>
          <cell r="F1559" t="str">
            <v>CALC</v>
          </cell>
          <cell r="H1559" t="str">
            <v>154</v>
          </cell>
          <cell r="I1559" t="str">
            <v>C</v>
          </cell>
          <cell r="J1559" t="str">
            <v>om_exp</v>
          </cell>
          <cell r="K1559" t="str">
            <v>juris_gcp_amt</v>
          </cell>
          <cell r="M1559" t="str">
            <v>2010/12/1/8/A/0</v>
          </cell>
        </row>
        <row r="1560">
          <cell r="A1560" t="str">
            <v>1559</v>
          </cell>
          <cell r="B1560" t="str">
            <v>OM4_8154</v>
          </cell>
          <cell r="C1560" t="str">
            <v>154 - Energy Allocation Factor</v>
          </cell>
          <cell r="D1560">
            <v>1</v>
          </cell>
          <cell r="F1560" t="str">
            <v>CALC</v>
          </cell>
          <cell r="H1560" t="str">
            <v>154</v>
          </cell>
          <cell r="I1560" t="str">
            <v>C</v>
          </cell>
          <cell r="J1560" t="str">
            <v>om_exp</v>
          </cell>
          <cell r="K1560" t="str">
            <v>alloc_energy</v>
          </cell>
          <cell r="M1560" t="str">
            <v>2010/12/1/8/A/0</v>
          </cell>
        </row>
        <row r="1561">
          <cell r="A1561" t="str">
            <v>1560</v>
          </cell>
          <cell r="B1561" t="str">
            <v>OM4_8154</v>
          </cell>
          <cell r="C1561" t="str">
            <v>154 - Energy Allocation Factor</v>
          </cell>
          <cell r="D1561">
            <v>1</v>
          </cell>
          <cell r="F1561" t="str">
            <v>CALC</v>
          </cell>
          <cell r="H1561" t="str">
            <v>154</v>
          </cell>
          <cell r="I1561" t="str">
            <v>C</v>
          </cell>
          <cell r="J1561" t="str">
            <v>om_exp</v>
          </cell>
          <cell r="K1561" t="str">
            <v>alloc_energy</v>
          </cell>
          <cell r="M1561" t="str">
            <v>2010/12/1/8/A/0</v>
          </cell>
        </row>
        <row r="1562">
          <cell r="A1562" t="str">
            <v>1561</v>
          </cell>
          <cell r="B1562" t="str">
            <v>OM7_8154</v>
          </cell>
          <cell r="C1562" t="str">
            <v>154 - Energy Allocation O &amp; M Exp Amount</v>
          </cell>
          <cell r="D1562">
            <v>0</v>
          </cell>
          <cell r="F1562" t="str">
            <v>CALC</v>
          </cell>
          <cell r="H1562" t="str">
            <v>154</v>
          </cell>
          <cell r="I1562" t="str">
            <v>C</v>
          </cell>
          <cell r="J1562" t="str">
            <v>om_exp</v>
          </cell>
          <cell r="K1562" t="str">
            <v>alloc_energy_amt</v>
          </cell>
          <cell r="M1562" t="str">
            <v>2010/12/1/8/A/0</v>
          </cell>
        </row>
        <row r="1563">
          <cell r="A1563" t="str">
            <v>1562</v>
          </cell>
          <cell r="B1563" t="str">
            <v>OM7_8154</v>
          </cell>
          <cell r="C1563" t="str">
            <v>154 - Energy Allocation O &amp; M Exp Amount</v>
          </cell>
          <cell r="D1563">
            <v>0</v>
          </cell>
          <cell r="F1563" t="str">
            <v>CALC</v>
          </cell>
          <cell r="H1563" t="str">
            <v>154</v>
          </cell>
          <cell r="I1563" t="str">
            <v>C</v>
          </cell>
          <cell r="J1563" t="str">
            <v>om_exp</v>
          </cell>
          <cell r="K1563" t="str">
            <v>alloc_energy_amt</v>
          </cell>
          <cell r="M1563" t="str">
            <v>2010/12/1/8/A/0</v>
          </cell>
        </row>
        <row r="1564">
          <cell r="A1564" t="str">
            <v>1563</v>
          </cell>
          <cell r="B1564" t="str">
            <v>OMB_8154</v>
          </cell>
          <cell r="C1564" t="str">
            <v>154 - CP Jurisdictional O &amp; M Exp Amount</v>
          </cell>
          <cell r="D1564">
            <v>0</v>
          </cell>
          <cell r="F1564" t="str">
            <v>CALC</v>
          </cell>
          <cell r="H1564" t="str">
            <v>154</v>
          </cell>
          <cell r="I1564" t="str">
            <v>C</v>
          </cell>
          <cell r="J1564" t="str">
            <v>om_exp</v>
          </cell>
          <cell r="K1564" t="str">
            <v>juris_cp_amt</v>
          </cell>
          <cell r="M1564" t="str">
            <v>2010/12/1/8/A/0</v>
          </cell>
        </row>
        <row r="1565">
          <cell r="A1565" t="str">
            <v>1564</v>
          </cell>
          <cell r="B1565" t="str">
            <v>OMB_8154</v>
          </cell>
          <cell r="C1565" t="str">
            <v>154 - CP Jurisdictional O &amp; M Exp Amount</v>
          </cell>
          <cell r="D1565">
            <v>0</v>
          </cell>
          <cell r="F1565" t="str">
            <v>CALC</v>
          </cell>
          <cell r="H1565" t="str">
            <v>154</v>
          </cell>
          <cell r="I1565" t="str">
            <v>C</v>
          </cell>
          <cell r="J1565" t="str">
            <v>om_exp</v>
          </cell>
          <cell r="K1565" t="str">
            <v>juris_cp_amt</v>
          </cell>
          <cell r="M1565" t="str">
            <v>2010/12/1/8/A/0</v>
          </cell>
        </row>
        <row r="1566">
          <cell r="A1566" t="str">
            <v>1565</v>
          </cell>
          <cell r="B1566" t="str">
            <v>OM8_8154</v>
          </cell>
          <cell r="C1566" t="str">
            <v>154 - CP Jurisdictional Factor</v>
          </cell>
          <cell r="D1566">
            <v>0.98031049999999997</v>
          </cell>
          <cell r="F1566" t="str">
            <v>CALC</v>
          </cell>
          <cell r="H1566" t="str">
            <v>154</v>
          </cell>
          <cell r="I1566" t="str">
            <v>C</v>
          </cell>
          <cell r="J1566" t="str">
            <v>om_exp</v>
          </cell>
          <cell r="K1566" t="str">
            <v>juris_cp</v>
          </cell>
          <cell r="M1566" t="str">
            <v>2010/12/1/8/A/0</v>
          </cell>
        </row>
        <row r="1567">
          <cell r="A1567" t="str">
            <v>1566</v>
          </cell>
          <cell r="B1567" t="str">
            <v>OM8_8154</v>
          </cell>
          <cell r="C1567" t="str">
            <v>154 - CP Jurisdictional Factor</v>
          </cell>
          <cell r="D1567">
            <v>0.98031049999999997</v>
          </cell>
          <cell r="F1567" t="str">
            <v>CALC</v>
          </cell>
          <cell r="H1567" t="str">
            <v>154</v>
          </cell>
          <cell r="I1567" t="str">
            <v>C</v>
          </cell>
          <cell r="J1567" t="str">
            <v>om_exp</v>
          </cell>
          <cell r="K1567" t="str">
            <v>juris_cp</v>
          </cell>
          <cell r="M1567" t="str">
            <v>2010/12/1/8/A/0</v>
          </cell>
        </row>
        <row r="1568">
          <cell r="A1568" t="str">
            <v>1567</v>
          </cell>
          <cell r="B1568" t="str">
            <v>OMA_8154</v>
          </cell>
          <cell r="C1568" t="str">
            <v>154 - Energy Jurisdictional Factor</v>
          </cell>
          <cell r="D1568">
            <v>0.980271</v>
          </cell>
          <cell r="F1568" t="str">
            <v>CALC</v>
          </cell>
          <cell r="H1568" t="str">
            <v>154</v>
          </cell>
          <cell r="I1568" t="str">
            <v>C</v>
          </cell>
          <cell r="J1568" t="str">
            <v>om_exp</v>
          </cell>
          <cell r="K1568" t="str">
            <v>juris_energy</v>
          </cell>
          <cell r="M1568" t="str">
            <v>2010/12/1/8/A/0</v>
          </cell>
        </row>
        <row r="1569">
          <cell r="A1569" t="str">
            <v>1568</v>
          </cell>
          <cell r="B1569" t="str">
            <v>OMA_8154</v>
          </cell>
          <cell r="C1569" t="str">
            <v>154 - Energy Jurisdictional Factor</v>
          </cell>
          <cell r="D1569">
            <v>0.980271</v>
          </cell>
          <cell r="F1569" t="str">
            <v>CALC</v>
          </cell>
          <cell r="H1569" t="str">
            <v>154</v>
          </cell>
          <cell r="I1569" t="str">
            <v>C</v>
          </cell>
          <cell r="J1569" t="str">
            <v>om_exp</v>
          </cell>
          <cell r="K1569" t="str">
            <v>juris_energy</v>
          </cell>
          <cell r="M1569" t="str">
            <v>2010/12/1/8/A/0</v>
          </cell>
        </row>
        <row r="1570">
          <cell r="A1570" t="str">
            <v>1569</v>
          </cell>
          <cell r="B1570" t="str">
            <v>OM1_8154</v>
          </cell>
          <cell r="C1570" t="str">
            <v>154 - O &amp; M Expenses Amount</v>
          </cell>
          <cell r="D1570">
            <v>0</v>
          </cell>
          <cell r="F1570" t="str">
            <v>CALC</v>
          </cell>
          <cell r="H1570" t="str">
            <v>154</v>
          </cell>
          <cell r="I1570" t="str">
            <v>C</v>
          </cell>
          <cell r="J1570" t="str">
            <v>om_exp</v>
          </cell>
          <cell r="K1570" t="str">
            <v>beg_bal</v>
          </cell>
          <cell r="M1570" t="str">
            <v>2010/12/1/8/A/0</v>
          </cell>
        </row>
        <row r="1571">
          <cell r="A1571" t="str">
            <v>1570</v>
          </cell>
          <cell r="B1571" t="str">
            <v>OM1_8154</v>
          </cell>
          <cell r="C1571" t="str">
            <v>154 - O &amp; M Expenses Amount</v>
          </cell>
          <cell r="D1571">
            <v>0</v>
          </cell>
          <cell r="F1571" t="str">
            <v>CALC</v>
          </cell>
          <cell r="H1571" t="str">
            <v>154</v>
          </cell>
          <cell r="I1571" t="str">
            <v>C</v>
          </cell>
          <cell r="J1571" t="str">
            <v>om_exp</v>
          </cell>
          <cell r="K1571" t="str">
            <v>beg_bal</v>
          </cell>
          <cell r="M1571" t="str">
            <v>2010/12/1/8/A/0</v>
          </cell>
        </row>
        <row r="1572">
          <cell r="A1572" t="str">
            <v>1571</v>
          </cell>
          <cell r="B1572" t="str">
            <v>OM9_8154</v>
          </cell>
          <cell r="C1572" t="str">
            <v>154 - GCP Jurisdictional Factor</v>
          </cell>
          <cell r="D1572">
            <v>1</v>
          </cell>
          <cell r="F1572" t="str">
            <v>CALC</v>
          </cell>
          <cell r="H1572" t="str">
            <v>154</v>
          </cell>
          <cell r="I1572" t="str">
            <v>C</v>
          </cell>
          <cell r="J1572" t="str">
            <v>om_exp</v>
          </cell>
          <cell r="K1572" t="str">
            <v>juris_gcp</v>
          </cell>
          <cell r="M1572" t="str">
            <v>2010/12/1/8/A/0</v>
          </cell>
        </row>
        <row r="1573">
          <cell r="A1573" t="str">
            <v>1572</v>
          </cell>
          <cell r="B1573" t="str">
            <v>OM9_8154</v>
          </cell>
          <cell r="C1573" t="str">
            <v>154 - GCP Jurisdictional Factor</v>
          </cell>
          <cell r="D1573">
            <v>1</v>
          </cell>
          <cell r="F1573" t="str">
            <v>CALC</v>
          </cell>
          <cell r="H1573" t="str">
            <v>154</v>
          </cell>
          <cell r="I1573" t="str">
            <v>C</v>
          </cell>
          <cell r="J1573" t="str">
            <v>om_exp</v>
          </cell>
          <cell r="K1573" t="str">
            <v>juris_gcp</v>
          </cell>
          <cell r="M1573" t="str">
            <v>2010/12/1/8/A/0</v>
          </cell>
        </row>
        <row r="1574">
          <cell r="A1574" t="str">
            <v>1573</v>
          </cell>
          <cell r="B1574" t="str">
            <v>OMD_8154</v>
          </cell>
          <cell r="C1574" t="str">
            <v>154 - Energy Jurisdictional O &amp; M Exp Amount</v>
          </cell>
          <cell r="D1574">
            <v>0</v>
          </cell>
          <cell r="F1574" t="str">
            <v>CALC</v>
          </cell>
          <cell r="H1574" t="str">
            <v>154</v>
          </cell>
          <cell r="I1574" t="str">
            <v>C</v>
          </cell>
          <cell r="J1574" t="str">
            <v>om_exp</v>
          </cell>
          <cell r="K1574" t="str">
            <v>juris_energy_amt</v>
          </cell>
          <cell r="M1574" t="str">
            <v>2010/12/1/8/A/0</v>
          </cell>
        </row>
        <row r="1575">
          <cell r="A1575" t="str">
            <v>1574</v>
          </cell>
          <cell r="B1575" t="str">
            <v>OMD_8154</v>
          </cell>
          <cell r="C1575" t="str">
            <v>154 - Energy Jurisdictional O &amp; M Exp Amount</v>
          </cell>
          <cell r="D1575">
            <v>0</v>
          </cell>
          <cell r="F1575" t="str">
            <v>CALC</v>
          </cell>
          <cell r="H1575" t="str">
            <v>154</v>
          </cell>
          <cell r="I1575" t="str">
            <v>C</v>
          </cell>
          <cell r="J1575" t="str">
            <v>om_exp</v>
          </cell>
          <cell r="K1575" t="str">
            <v>juris_energy_amt</v>
          </cell>
          <cell r="M1575" t="str">
            <v>2010/12/1/8/A/0</v>
          </cell>
        </row>
        <row r="1576">
          <cell r="A1576" t="str">
            <v>1575</v>
          </cell>
          <cell r="B1576" t="str">
            <v>OME_8154</v>
          </cell>
          <cell r="C1576" t="str">
            <v>154 - Total Jurisdictional O &amp; M Exp Amount</v>
          </cell>
          <cell r="D1576">
            <v>0</v>
          </cell>
          <cell r="F1576" t="str">
            <v>CALC</v>
          </cell>
          <cell r="H1576" t="str">
            <v>154</v>
          </cell>
          <cell r="I1576" t="str">
            <v>C</v>
          </cell>
          <cell r="J1576" t="str">
            <v>om_exp</v>
          </cell>
          <cell r="K1576" t="str">
            <v>total_juris_amt</v>
          </cell>
          <cell r="M1576" t="str">
            <v>2010/12/1/8/A/0</v>
          </cell>
        </row>
        <row r="1577">
          <cell r="A1577" t="str">
            <v>1576</v>
          </cell>
          <cell r="B1577" t="str">
            <v>OME_8154</v>
          </cell>
          <cell r="C1577" t="str">
            <v>154 - Total Jurisdictional O &amp; M Exp Amount</v>
          </cell>
          <cell r="D1577">
            <v>0</v>
          </cell>
          <cell r="F1577" t="str">
            <v>CALC</v>
          </cell>
          <cell r="H1577" t="str">
            <v>154</v>
          </cell>
          <cell r="I1577" t="str">
            <v>C</v>
          </cell>
          <cell r="J1577" t="str">
            <v>om_exp</v>
          </cell>
          <cell r="K1577" t="str">
            <v>total_juris_amt</v>
          </cell>
          <cell r="M1577" t="str">
            <v>2010/12/1/8/A/0</v>
          </cell>
        </row>
        <row r="1578">
          <cell r="A1578" t="str">
            <v>1577</v>
          </cell>
          <cell r="B1578" t="str">
            <v>512_2490</v>
          </cell>
          <cell r="C1578" t="str">
            <v xml:space="preserve">MAINT BOILER PLT-REBURN MAINT-ECRC                </v>
          </cell>
          <cell r="D1578">
            <v>51885.120000000003</v>
          </cell>
          <cell r="E1578" t="str">
            <v>512249</v>
          </cell>
          <cell r="F1578" t="str">
            <v>WALKER</v>
          </cell>
          <cell r="G1578" t="str">
            <v>CM</v>
          </cell>
          <cell r="H1578" t="str">
            <v>155</v>
          </cell>
          <cell r="I1578" t="str">
            <v>W</v>
          </cell>
          <cell r="M1578" t="str">
            <v>2010/12/1/8/A/0</v>
          </cell>
        </row>
        <row r="1579">
          <cell r="A1579" t="str">
            <v>1578</v>
          </cell>
          <cell r="B1579" t="str">
            <v>OM5_8155</v>
          </cell>
          <cell r="C1579" t="str">
            <v>155 - CP Allocation O &amp; M Exp Amount</v>
          </cell>
          <cell r="D1579">
            <v>0</v>
          </cell>
          <cell r="F1579" t="str">
            <v>CALC</v>
          </cell>
          <cell r="H1579" t="str">
            <v>155</v>
          </cell>
          <cell r="I1579" t="str">
            <v>C</v>
          </cell>
          <cell r="J1579" t="str">
            <v>om_exp</v>
          </cell>
          <cell r="K1579" t="str">
            <v>alloc_cp_amt</v>
          </cell>
          <cell r="M1579" t="str">
            <v>2010/12/1/8/A/0</v>
          </cell>
        </row>
        <row r="1580">
          <cell r="A1580" t="str">
            <v>1579</v>
          </cell>
          <cell r="B1580" t="str">
            <v>OM2_8155</v>
          </cell>
          <cell r="C1580" t="str">
            <v>155 - CP Allocation Factor</v>
          </cell>
          <cell r="D1580">
            <v>0</v>
          </cell>
          <cell r="F1580" t="str">
            <v>CALC</v>
          </cell>
          <cell r="H1580" t="str">
            <v>155</v>
          </cell>
          <cell r="I1580" t="str">
            <v>C</v>
          </cell>
          <cell r="J1580" t="str">
            <v>om_exp</v>
          </cell>
          <cell r="K1580" t="str">
            <v>alloc_cp</v>
          </cell>
          <cell r="M1580" t="str">
            <v>2010/12/1/8/A/0</v>
          </cell>
        </row>
        <row r="1581">
          <cell r="A1581" t="str">
            <v>1580</v>
          </cell>
          <cell r="B1581" t="str">
            <v>OM6_8155</v>
          </cell>
          <cell r="C1581" t="str">
            <v>155 - GCP Allocation O &amp; M Exp Amount</v>
          </cell>
          <cell r="D1581">
            <v>0</v>
          </cell>
          <cell r="F1581" t="str">
            <v>CALC</v>
          </cell>
          <cell r="H1581" t="str">
            <v>155</v>
          </cell>
          <cell r="I1581" t="str">
            <v>C</v>
          </cell>
          <cell r="J1581" t="str">
            <v>om_exp</v>
          </cell>
          <cell r="K1581" t="str">
            <v>alloc_gcp_amt</v>
          </cell>
          <cell r="M1581" t="str">
            <v>2010/12/1/8/A/0</v>
          </cell>
        </row>
        <row r="1582">
          <cell r="A1582" t="str">
            <v>1581</v>
          </cell>
          <cell r="B1582" t="str">
            <v>OM3_8155</v>
          </cell>
          <cell r="C1582" t="str">
            <v>155 - GCP Allocation Factor</v>
          </cell>
          <cell r="D1582">
            <v>0</v>
          </cell>
          <cell r="F1582" t="str">
            <v>CALC</v>
          </cell>
          <cell r="H1582" t="str">
            <v>155</v>
          </cell>
          <cell r="I1582" t="str">
            <v>C</v>
          </cell>
          <cell r="J1582" t="str">
            <v>om_exp</v>
          </cell>
          <cell r="K1582" t="str">
            <v>alloc_gcp</v>
          </cell>
          <cell r="M1582" t="str">
            <v>2010/12/1/8/A/0</v>
          </cell>
        </row>
        <row r="1583">
          <cell r="A1583" t="str">
            <v>1582</v>
          </cell>
          <cell r="B1583" t="str">
            <v>OMC_8155</v>
          </cell>
          <cell r="C1583" t="str">
            <v>155 - GCP Jurisdictional O &amp; M Exp Amount</v>
          </cell>
          <cell r="D1583">
            <v>0</v>
          </cell>
          <cell r="F1583" t="str">
            <v>CALC</v>
          </cell>
          <cell r="H1583" t="str">
            <v>155</v>
          </cell>
          <cell r="I1583" t="str">
            <v>C</v>
          </cell>
          <cell r="J1583" t="str">
            <v>om_exp</v>
          </cell>
          <cell r="K1583" t="str">
            <v>juris_gcp_amt</v>
          </cell>
          <cell r="M1583" t="str">
            <v>2010/12/1/8/A/0</v>
          </cell>
        </row>
        <row r="1584">
          <cell r="A1584" t="str">
            <v>1583</v>
          </cell>
          <cell r="B1584" t="str">
            <v>OM4_8155</v>
          </cell>
          <cell r="C1584" t="str">
            <v>155 - Energy Allocation Factor</v>
          </cell>
          <cell r="D1584">
            <v>1</v>
          </cell>
          <cell r="F1584" t="str">
            <v>CALC</v>
          </cell>
          <cell r="H1584" t="str">
            <v>155</v>
          </cell>
          <cell r="I1584" t="str">
            <v>C</v>
          </cell>
          <cell r="J1584" t="str">
            <v>om_exp</v>
          </cell>
          <cell r="K1584" t="str">
            <v>alloc_energy</v>
          </cell>
          <cell r="M1584" t="str">
            <v>2010/12/1/8/A/0</v>
          </cell>
        </row>
        <row r="1585">
          <cell r="A1585" t="str">
            <v>1584</v>
          </cell>
          <cell r="B1585" t="str">
            <v>OM7_8155</v>
          </cell>
          <cell r="C1585" t="str">
            <v>155 - Energy Allocation O &amp; M Exp Amount</v>
          </cell>
          <cell r="D1585">
            <v>51885.120000000003</v>
          </cell>
          <cell r="F1585" t="str">
            <v>CALC</v>
          </cell>
          <cell r="H1585" t="str">
            <v>155</v>
          </cell>
          <cell r="I1585" t="str">
            <v>C</v>
          </cell>
          <cell r="J1585" t="str">
            <v>om_exp</v>
          </cell>
          <cell r="K1585" t="str">
            <v>alloc_energy_amt</v>
          </cell>
          <cell r="M1585" t="str">
            <v>2010/12/1/8/A/0</v>
          </cell>
        </row>
        <row r="1586">
          <cell r="A1586" t="str">
            <v>1585</v>
          </cell>
          <cell r="B1586" t="str">
            <v>OMB_8155</v>
          </cell>
          <cell r="C1586" t="str">
            <v>155 - CP Jurisdictional O &amp; M Exp Amount</v>
          </cell>
          <cell r="D1586">
            <v>0</v>
          </cell>
          <cell r="F1586" t="str">
            <v>CALC</v>
          </cell>
          <cell r="H1586" t="str">
            <v>155</v>
          </cell>
          <cell r="I1586" t="str">
            <v>C</v>
          </cell>
          <cell r="J1586" t="str">
            <v>om_exp</v>
          </cell>
          <cell r="K1586" t="str">
            <v>juris_cp_amt</v>
          </cell>
          <cell r="M1586" t="str">
            <v>2010/12/1/8/A/0</v>
          </cell>
        </row>
        <row r="1587">
          <cell r="A1587" t="str">
            <v>1586</v>
          </cell>
          <cell r="B1587" t="str">
            <v>OM8_8155</v>
          </cell>
          <cell r="C1587" t="str">
            <v>155 - CP Jurisdictional Factor</v>
          </cell>
          <cell r="D1587">
            <v>0.98031049999999997</v>
          </cell>
          <cell r="F1587" t="str">
            <v>CALC</v>
          </cell>
          <cell r="H1587" t="str">
            <v>155</v>
          </cell>
          <cell r="I1587" t="str">
            <v>C</v>
          </cell>
          <cell r="J1587" t="str">
            <v>om_exp</v>
          </cell>
          <cell r="K1587" t="str">
            <v>juris_cp</v>
          </cell>
          <cell r="M1587" t="str">
            <v>2010/12/1/8/A/0</v>
          </cell>
        </row>
        <row r="1588">
          <cell r="A1588" t="str">
            <v>1587</v>
          </cell>
          <cell r="B1588" t="str">
            <v>OMA_8155</v>
          </cell>
          <cell r="C1588" t="str">
            <v>155 - Energy Jurisdictional Factor</v>
          </cell>
          <cell r="D1588">
            <v>0.980271</v>
          </cell>
          <cell r="F1588" t="str">
            <v>CALC</v>
          </cell>
          <cell r="H1588" t="str">
            <v>155</v>
          </cell>
          <cell r="I1588" t="str">
            <v>C</v>
          </cell>
          <cell r="J1588" t="str">
            <v>om_exp</v>
          </cell>
          <cell r="K1588" t="str">
            <v>juris_energy</v>
          </cell>
          <cell r="M1588" t="str">
            <v>2010/12/1/8/A/0</v>
          </cell>
        </row>
        <row r="1589">
          <cell r="A1589" t="str">
            <v>1588</v>
          </cell>
          <cell r="B1589" t="str">
            <v>OM1_8155</v>
          </cell>
          <cell r="C1589" t="str">
            <v>155 - O &amp; M Expenses Amount</v>
          </cell>
          <cell r="D1589">
            <v>51885.120000000003</v>
          </cell>
          <cell r="F1589" t="str">
            <v>CALC</v>
          </cell>
          <cell r="H1589" t="str">
            <v>155</v>
          </cell>
          <cell r="I1589" t="str">
            <v>C</v>
          </cell>
          <cell r="J1589" t="str">
            <v>om_exp</v>
          </cell>
          <cell r="K1589" t="str">
            <v>beg_bal</v>
          </cell>
          <cell r="M1589" t="str">
            <v>2010/12/1/8/A/0</v>
          </cell>
        </row>
        <row r="1590">
          <cell r="A1590" t="str">
            <v>1589</v>
          </cell>
          <cell r="B1590" t="str">
            <v>OM9_8155</v>
          </cell>
          <cell r="C1590" t="str">
            <v>155 - GCP Jurisdictional Factor</v>
          </cell>
          <cell r="D1590">
            <v>1</v>
          </cell>
          <cell r="F1590" t="str">
            <v>CALC</v>
          </cell>
          <cell r="H1590" t="str">
            <v>155</v>
          </cell>
          <cell r="I1590" t="str">
            <v>C</v>
          </cell>
          <cell r="J1590" t="str">
            <v>om_exp</v>
          </cell>
          <cell r="K1590" t="str">
            <v>juris_gcp</v>
          </cell>
          <cell r="M1590" t="str">
            <v>2010/12/1/8/A/0</v>
          </cell>
        </row>
        <row r="1591">
          <cell r="A1591" t="str">
            <v>1590</v>
          </cell>
          <cell r="B1591" t="str">
            <v>OMD_8155</v>
          </cell>
          <cell r="C1591" t="str">
            <v>155 - Energy Jurisdictional O &amp; M Exp Amount</v>
          </cell>
          <cell r="D1591">
            <v>50861.478467519999</v>
          </cell>
          <cell r="F1591" t="str">
            <v>CALC</v>
          </cell>
          <cell r="H1591" t="str">
            <v>155</v>
          </cell>
          <cell r="I1591" t="str">
            <v>C</v>
          </cell>
          <cell r="J1591" t="str">
            <v>om_exp</v>
          </cell>
          <cell r="K1591" t="str">
            <v>juris_energy_amt</v>
          </cell>
          <cell r="M1591" t="str">
            <v>2010/12/1/8/A/0</v>
          </cell>
        </row>
        <row r="1592">
          <cell r="A1592" t="str">
            <v>1591</v>
          </cell>
          <cell r="B1592" t="str">
            <v>OME_8155</v>
          </cell>
          <cell r="C1592" t="str">
            <v>155 - Total Jurisdictional O &amp; M Exp Amount</v>
          </cell>
          <cell r="D1592">
            <v>50861.478467519999</v>
          </cell>
          <cell r="F1592" t="str">
            <v>CALC</v>
          </cell>
          <cell r="H1592" t="str">
            <v>155</v>
          </cell>
          <cell r="I1592" t="str">
            <v>C</v>
          </cell>
          <cell r="J1592" t="str">
            <v>om_exp</v>
          </cell>
          <cell r="K1592" t="str">
            <v>total_juris_amt</v>
          </cell>
          <cell r="M1592" t="str">
            <v>2010/12/1/8/A/0</v>
          </cell>
        </row>
        <row r="1593">
          <cell r="A1593" t="str">
            <v>1592</v>
          </cell>
          <cell r="B1593" t="str">
            <v>OM5_8156</v>
          </cell>
          <cell r="C1593" t="str">
            <v>156 - CP Allocation O &amp; M Exp Amount</v>
          </cell>
          <cell r="D1593">
            <v>0</v>
          </cell>
          <cell r="F1593" t="str">
            <v>CALC</v>
          </cell>
          <cell r="H1593" t="str">
            <v>156</v>
          </cell>
          <cell r="I1593" t="str">
            <v>C</v>
          </cell>
          <cell r="J1593" t="str">
            <v>om_exp</v>
          </cell>
          <cell r="K1593" t="str">
            <v>alloc_cp_amt</v>
          </cell>
          <cell r="M1593" t="str">
            <v>2010/12/1/8/A/0</v>
          </cell>
        </row>
        <row r="1594">
          <cell r="A1594" t="str">
            <v>1593</v>
          </cell>
          <cell r="B1594" t="str">
            <v>OM5_8156</v>
          </cell>
          <cell r="C1594" t="str">
            <v>156 - CP Allocation O &amp; M Exp Amount</v>
          </cell>
          <cell r="D1594">
            <v>0</v>
          </cell>
          <cell r="F1594" t="str">
            <v>CALC</v>
          </cell>
          <cell r="H1594" t="str">
            <v>156</v>
          </cell>
          <cell r="I1594" t="str">
            <v>C</v>
          </cell>
          <cell r="J1594" t="str">
            <v>om_exp</v>
          </cell>
          <cell r="K1594" t="str">
            <v>alloc_cp_amt</v>
          </cell>
          <cell r="M1594" t="str">
            <v>2010/12/1/8/A/0</v>
          </cell>
        </row>
        <row r="1595">
          <cell r="A1595" t="str">
            <v>1594</v>
          </cell>
          <cell r="B1595" t="str">
            <v>OM2_8156</v>
          </cell>
          <cell r="C1595" t="str">
            <v>156 - CP Allocation Factor</v>
          </cell>
          <cell r="D1595">
            <v>1</v>
          </cell>
          <cell r="F1595" t="str">
            <v>CALC</v>
          </cell>
          <cell r="H1595" t="str">
            <v>156</v>
          </cell>
          <cell r="I1595" t="str">
            <v>C</v>
          </cell>
          <cell r="J1595" t="str">
            <v>om_exp</v>
          </cell>
          <cell r="K1595" t="str">
            <v>alloc_cp</v>
          </cell>
          <cell r="M1595" t="str">
            <v>2010/12/1/8/A/0</v>
          </cell>
        </row>
        <row r="1596">
          <cell r="A1596" t="str">
            <v>1595</v>
          </cell>
          <cell r="B1596" t="str">
            <v>OM2_8156</v>
          </cell>
          <cell r="C1596" t="str">
            <v>156 - CP Allocation Factor</v>
          </cell>
          <cell r="D1596">
            <v>1</v>
          </cell>
          <cell r="F1596" t="str">
            <v>CALC</v>
          </cell>
          <cell r="H1596" t="str">
            <v>156</v>
          </cell>
          <cell r="I1596" t="str">
            <v>C</v>
          </cell>
          <cell r="J1596" t="str">
            <v>om_exp</v>
          </cell>
          <cell r="K1596" t="str">
            <v>alloc_cp</v>
          </cell>
          <cell r="M1596" t="str">
            <v>2010/12/1/8/A/0</v>
          </cell>
        </row>
        <row r="1597">
          <cell r="A1597" t="str">
            <v>1596</v>
          </cell>
          <cell r="B1597" t="str">
            <v>OM6_8156</v>
          </cell>
          <cell r="C1597" t="str">
            <v>156 - GCP Allocation O &amp; M Exp Amount</v>
          </cell>
          <cell r="D1597">
            <v>0</v>
          </cell>
          <cell r="F1597" t="str">
            <v>CALC</v>
          </cell>
          <cell r="H1597" t="str">
            <v>156</v>
          </cell>
          <cell r="I1597" t="str">
            <v>C</v>
          </cell>
          <cell r="J1597" t="str">
            <v>om_exp</v>
          </cell>
          <cell r="K1597" t="str">
            <v>alloc_gcp_amt</v>
          </cell>
          <cell r="M1597" t="str">
            <v>2010/12/1/8/A/0</v>
          </cell>
        </row>
        <row r="1598">
          <cell r="A1598" t="str">
            <v>1597</v>
          </cell>
          <cell r="B1598" t="str">
            <v>OM6_8156</v>
          </cell>
          <cell r="C1598" t="str">
            <v>156 - GCP Allocation O &amp; M Exp Amount</v>
          </cell>
          <cell r="D1598">
            <v>0</v>
          </cell>
          <cell r="F1598" t="str">
            <v>CALC</v>
          </cell>
          <cell r="H1598" t="str">
            <v>156</v>
          </cell>
          <cell r="I1598" t="str">
            <v>C</v>
          </cell>
          <cell r="J1598" t="str">
            <v>om_exp</v>
          </cell>
          <cell r="K1598" t="str">
            <v>alloc_gcp_amt</v>
          </cell>
          <cell r="M1598" t="str">
            <v>2010/12/1/8/A/0</v>
          </cell>
        </row>
        <row r="1599">
          <cell r="A1599" t="str">
            <v>1598</v>
          </cell>
          <cell r="B1599" t="str">
            <v>OM3_8156</v>
          </cell>
          <cell r="C1599" t="str">
            <v>156 - GCP Allocation Factor</v>
          </cell>
          <cell r="D1599">
            <v>0</v>
          </cell>
          <cell r="F1599" t="str">
            <v>CALC</v>
          </cell>
          <cell r="H1599" t="str">
            <v>156</v>
          </cell>
          <cell r="I1599" t="str">
            <v>C</v>
          </cell>
          <cell r="J1599" t="str">
            <v>om_exp</v>
          </cell>
          <cell r="K1599" t="str">
            <v>alloc_gcp</v>
          </cell>
          <cell r="M1599" t="str">
            <v>2010/12/1/8/A/0</v>
          </cell>
        </row>
        <row r="1600">
          <cell r="A1600" t="str">
            <v>1599</v>
          </cell>
          <cell r="B1600" t="str">
            <v>OM3_8156</v>
          </cell>
          <cell r="C1600" t="str">
            <v>156 - GCP Allocation Factor</v>
          </cell>
          <cell r="D1600">
            <v>0</v>
          </cell>
          <cell r="F1600" t="str">
            <v>CALC</v>
          </cell>
          <cell r="H1600" t="str">
            <v>156</v>
          </cell>
          <cell r="I1600" t="str">
            <v>C</v>
          </cell>
          <cell r="J1600" t="str">
            <v>om_exp</v>
          </cell>
          <cell r="K1600" t="str">
            <v>alloc_gcp</v>
          </cell>
          <cell r="M1600" t="str">
            <v>2010/12/1/8/A/0</v>
          </cell>
        </row>
        <row r="1601">
          <cell r="A1601" t="str">
            <v>1600</v>
          </cell>
          <cell r="B1601" t="str">
            <v>OMC_8156</v>
          </cell>
          <cell r="C1601" t="str">
            <v>156 - GCP Jurisdictional O &amp; M Exp Amount</v>
          </cell>
          <cell r="D1601">
            <v>0</v>
          </cell>
          <cell r="F1601" t="str">
            <v>CALC</v>
          </cell>
          <cell r="H1601" t="str">
            <v>156</v>
          </cell>
          <cell r="I1601" t="str">
            <v>C</v>
          </cell>
          <cell r="J1601" t="str">
            <v>om_exp</v>
          </cell>
          <cell r="K1601" t="str">
            <v>juris_gcp_amt</v>
          </cell>
          <cell r="M1601" t="str">
            <v>2010/12/1/8/A/0</v>
          </cell>
        </row>
        <row r="1602">
          <cell r="A1602" t="str">
            <v>1601</v>
          </cell>
          <cell r="B1602" t="str">
            <v>OMC_8156</v>
          </cell>
          <cell r="C1602" t="str">
            <v>156 - GCP Jurisdictional O &amp; M Exp Amount</v>
          </cell>
          <cell r="D1602">
            <v>0</v>
          </cell>
          <cell r="F1602" t="str">
            <v>CALC</v>
          </cell>
          <cell r="H1602" t="str">
            <v>156</v>
          </cell>
          <cell r="I1602" t="str">
            <v>C</v>
          </cell>
          <cell r="J1602" t="str">
            <v>om_exp</v>
          </cell>
          <cell r="K1602" t="str">
            <v>juris_gcp_amt</v>
          </cell>
          <cell r="M1602" t="str">
            <v>2010/12/1/8/A/0</v>
          </cell>
        </row>
        <row r="1603">
          <cell r="A1603" t="str">
            <v>1602</v>
          </cell>
          <cell r="B1603" t="str">
            <v>OM4_8156</v>
          </cell>
          <cell r="C1603" t="str">
            <v>156 - Energy Allocation Factor</v>
          </cell>
          <cell r="D1603">
            <v>0</v>
          </cell>
          <cell r="F1603" t="str">
            <v>CALC</v>
          </cell>
          <cell r="H1603" t="str">
            <v>156</v>
          </cell>
          <cell r="I1603" t="str">
            <v>C</v>
          </cell>
          <cell r="J1603" t="str">
            <v>om_exp</v>
          </cell>
          <cell r="K1603" t="str">
            <v>alloc_energy</v>
          </cell>
          <cell r="M1603" t="str">
            <v>2010/12/1/8/A/0</v>
          </cell>
        </row>
        <row r="1604">
          <cell r="A1604" t="str">
            <v>1603</v>
          </cell>
          <cell r="B1604" t="str">
            <v>OM4_8156</v>
          </cell>
          <cell r="C1604" t="str">
            <v>156 - Energy Allocation Factor</v>
          </cell>
          <cell r="D1604">
            <v>0</v>
          </cell>
          <cell r="F1604" t="str">
            <v>CALC</v>
          </cell>
          <cell r="H1604" t="str">
            <v>156</v>
          </cell>
          <cell r="I1604" t="str">
            <v>C</v>
          </cell>
          <cell r="J1604" t="str">
            <v>om_exp</v>
          </cell>
          <cell r="K1604" t="str">
            <v>alloc_energy</v>
          </cell>
          <cell r="M1604" t="str">
            <v>2010/12/1/8/A/0</v>
          </cell>
        </row>
        <row r="1605">
          <cell r="A1605" t="str">
            <v>1604</v>
          </cell>
          <cell r="B1605" t="str">
            <v>OM7_8156</v>
          </cell>
          <cell r="C1605" t="str">
            <v>156 - Energy Allocation O &amp; M Exp Amount</v>
          </cell>
          <cell r="D1605">
            <v>0</v>
          </cell>
          <cell r="F1605" t="str">
            <v>CALC</v>
          </cell>
          <cell r="H1605" t="str">
            <v>156</v>
          </cell>
          <cell r="I1605" t="str">
            <v>C</v>
          </cell>
          <cell r="J1605" t="str">
            <v>om_exp</v>
          </cell>
          <cell r="K1605" t="str">
            <v>alloc_energy_amt</v>
          </cell>
          <cell r="M1605" t="str">
            <v>2010/12/1/8/A/0</v>
          </cell>
        </row>
        <row r="1606">
          <cell r="A1606" t="str">
            <v>1605</v>
          </cell>
          <cell r="B1606" t="str">
            <v>OM7_8156</v>
          </cell>
          <cell r="C1606" t="str">
            <v>156 - Energy Allocation O &amp; M Exp Amount</v>
          </cell>
          <cell r="D1606">
            <v>0</v>
          </cell>
          <cell r="F1606" t="str">
            <v>CALC</v>
          </cell>
          <cell r="H1606" t="str">
            <v>156</v>
          </cell>
          <cell r="I1606" t="str">
            <v>C</v>
          </cell>
          <cell r="J1606" t="str">
            <v>om_exp</v>
          </cell>
          <cell r="K1606" t="str">
            <v>alloc_energy_amt</v>
          </cell>
          <cell r="M1606" t="str">
            <v>2010/12/1/8/A/0</v>
          </cell>
        </row>
        <row r="1607">
          <cell r="A1607" t="str">
            <v>1606</v>
          </cell>
          <cell r="B1607" t="str">
            <v>OMB_8156</v>
          </cell>
          <cell r="C1607" t="str">
            <v>156 - CP Jurisdictional O &amp; M Exp Amount</v>
          </cell>
          <cell r="D1607">
            <v>0</v>
          </cell>
          <cell r="F1607" t="str">
            <v>CALC</v>
          </cell>
          <cell r="H1607" t="str">
            <v>156</v>
          </cell>
          <cell r="I1607" t="str">
            <v>C</v>
          </cell>
          <cell r="J1607" t="str">
            <v>om_exp</v>
          </cell>
          <cell r="K1607" t="str">
            <v>juris_cp_amt</v>
          </cell>
          <cell r="M1607" t="str">
            <v>2010/12/1/8/A/0</v>
          </cell>
        </row>
        <row r="1608">
          <cell r="A1608" t="str">
            <v>1607</v>
          </cell>
          <cell r="B1608" t="str">
            <v>OMB_8156</v>
          </cell>
          <cell r="C1608" t="str">
            <v>156 - CP Jurisdictional O &amp; M Exp Amount</v>
          </cell>
          <cell r="D1608">
            <v>0</v>
          </cell>
          <cell r="F1608" t="str">
            <v>CALC</v>
          </cell>
          <cell r="H1608" t="str">
            <v>156</v>
          </cell>
          <cell r="I1608" t="str">
            <v>C</v>
          </cell>
          <cell r="J1608" t="str">
            <v>om_exp</v>
          </cell>
          <cell r="K1608" t="str">
            <v>juris_cp_amt</v>
          </cell>
          <cell r="M1608" t="str">
            <v>2010/12/1/8/A/0</v>
          </cell>
        </row>
        <row r="1609">
          <cell r="A1609" t="str">
            <v>1608</v>
          </cell>
          <cell r="B1609" t="str">
            <v>OM8_8156</v>
          </cell>
          <cell r="C1609" t="str">
            <v>156 - CP Jurisdictional Factor</v>
          </cell>
          <cell r="D1609">
            <v>0.98031049999999997</v>
          </cell>
          <cell r="F1609" t="str">
            <v>CALC</v>
          </cell>
          <cell r="H1609" t="str">
            <v>156</v>
          </cell>
          <cell r="I1609" t="str">
            <v>C</v>
          </cell>
          <cell r="J1609" t="str">
            <v>om_exp</v>
          </cell>
          <cell r="K1609" t="str">
            <v>juris_cp</v>
          </cell>
          <cell r="M1609" t="str">
            <v>2010/12/1/8/A/0</v>
          </cell>
        </row>
        <row r="1610">
          <cell r="A1610" t="str">
            <v>1609</v>
          </cell>
          <cell r="B1610" t="str">
            <v>OM8_8156</v>
          </cell>
          <cell r="C1610" t="str">
            <v>156 - CP Jurisdictional Factor</v>
          </cell>
          <cell r="D1610">
            <v>0.98031049999999997</v>
          </cell>
          <cell r="F1610" t="str">
            <v>CALC</v>
          </cell>
          <cell r="H1610" t="str">
            <v>156</v>
          </cell>
          <cell r="I1610" t="str">
            <v>C</v>
          </cell>
          <cell r="J1610" t="str">
            <v>om_exp</v>
          </cell>
          <cell r="K1610" t="str">
            <v>juris_cp</v>
          </cell>
          <cell r="M1610" t="str">
            <v>2010/12/1/8/A/0</v>
          </cell>
        </row>
        <row r="1611">
          <cell r="A1611" t="str">
            <v>1610</v>
          </cell>
          <cell r="B1611" t="str">
            <v>OMA_8156</v>
          </cell>
          <cell r="C1611" t="str">
            <v>156 - Energy Jurisdictional Factor</v>
          </cell>
          <cell r="D1611">
            <v>0.980271</v>
          </cell>
          <cell r="F1611" t="str">
            <v>CALC</v>
          </cell>
          <cell r="H1611" t="str">
            <v>156</v>
          </cell>
          <cell r="I1611" t="str">
            <v>C</v>
          </cell>
          <cell r="J1611" t="str">
            <v>om_exp</v>
          </cell>
          <cell r="K1611" t="str">
            <v>juris_energy</v>
          </cell>
          <cell r="M1611" t="str">
            <v>2010/12/1/8/A/0</v>
          </cell>
        </row>
        <row r="1612">
          <cell r="A1612" t="str">
            <v>1611</v>
          </cell>
          <cell r="B1612" t="str">
            <v>OMA_8156</v>
          </cell>
          <cell r="C1612" t="str">
            <v>156 - Energy Jurisdictional Factor</v>
          </cell>
          <cell r="D1612">
            <v>0.980271</v>
          </cell>
          <cell r="F1612" t="str">
            <v>CALC</v>
          </cell>
          <cell r="H1612" t="str">
            <v>156</v>
          </cell>
          <cell r="I1612" t="str">
            <v>C</v>
          </cell>
          <cell r="J1612" t="str">
            <v>om_exp</v>
          </cell>
          <cell r="K1612" t="str">
            <v>juris_energy</v>
          </cell>
          <cell r="M1612" t="str">
            <v>2010/12/1/8/A/0</v>
          </cell>
        </row>
        <row r="1613">
          <cell r="A1613" t="str">
            <v>1612</v>
          </cell>
          <cell r="B1613" t="str">
            <v>OM1_8156</v>
          </cell>
          <cell r="C1613" t="str">
            <v>156 - O &amp; M Expenses Amount</v>
          </cell>
          <cell r="D1613">
            <v>0</v>
          </cell>
          <cell r="F1613" t="str">
            <v>CALC</v>
          </cell>
          <cell r="H1613" t="str">
            <v>156</v>
          </cell>
          <cell r="I1613" t="str">
            <v>C</v>
          </cell>
          <cell r="J1613" t="str">
            <v>om_exp</v>
          </cell>
          <cell r="K1613" t="str">
            <v>beg_bal</v>
          </cell>
          <cell r="M1613" t="str">
            <v>2010/12/1/8/A/0</v>
          </cell>
        </row>
        <row r="1614">
          <cell r="A1614" t="str">
            <v>1613</v>
          </cell>
          <cell r="B1614" t="str">
            <v>OM1_8156</v>
          </cell>
          <cell r="C1614" t="str">
            <v>156 - O &amp; M Expenses Amount</v>
          </cell>
          <cell r="D1614">
            <v>0</v>
          </cell>
          <cell r="F1614" t="str">
            <v>CALC</v>
          </cell>
          <cell r="H1614" t="str">
            <v>156</v>
          </cell>
          <cell r="I1614" t="str">
            <v>C</v>
          </cell>
          <cell r="J1614" t="str">
            <v>om_exp</v>
          </cell>
          <cell r="K1614" t="str">
            <v>beg_bal</v>
          </cell>
          <cell r="M1614" t="str">
            <v>2010/12/1/8/A/0</v>
          </cell>
        </row>
        <row r="1615">
          <cell r="A1615" t="str">
            <v>1614</v>
          </cell>
          <cell r="B1615" t="str">
            <v>OM9_8156</v>
          </cell>
          <cell r="C1615" t="str">
            <v>156 - GCP Jurisdictional Factor</v>
          </cell>
          <cell r="D1615">
            <v>1</v>
          </cell>
          <cell r="F1615" t="str">
            <v>CALC</v>
          </cell>
          <cell r="H1615" t="str">
            <v>156</v>
          </cell>
          <cell r="I1615" t="str">
            <v>C</v>
          </cell>
          <cell r="J1615" t="str">
            <v>om_exp</v>
          </cell>
          <cell r="K1615" t="str">
            <v>juris_gcp</v>
          </cell>
          <cell r="M1615" t="str">
            <v>2010/12/1/8/A/0</v>
          </cell>
        </row>
        <row r="1616">
          <cell r="A1616" t="str">
            <v>1615</v>
          </cell>
          <cell r="B1616" t="str">
            <v>OM9_8156</v>
          </cell>
          <cell r="C1616" t="str">
            <v>156 - GCP Jurisdictional Factor</v>
          </cell>
          <cell r="D1616">
            <v>1</v>
          </cell>
          <cell r="F1616" t="str">
            <v>CALC</v>
          </cell>
          <cell r="H1616" t="str">
            <v>156</v>
          </cell>
          <cell r="I1616" t="str">
            <v>C</v>
          </cell>
          <cell r="J1616" t="str">
            <v>om_exp</v>
          </cell>
          <cell r="K1616" t="str">
            <v>juris_gcp</v>
          </cell>
          <cell r="M1616" t="str">
            <v>2010/12/1/8/A/0</v>
          </cell>
        </row>
        <row r="1617">
          <cell r="A1617" t="str">
            <v>1616</v>
          </cell>
          <cell r="B1617" t="str">
            <v>OMD_8156</v>
          </cell>
          <cell r="C1617" t="str">
            <v>156 - Energy Jurisdictional O &amp; M Exp Amount</v>
          </cell>
          <cell r="D1617">
            <v>0</v>
          </cell>
          <cell r="F1617" t="str">
            <v>CALC</v>
          </cell>
          <cell r="H1617" t="str">
            <v>156</v>
          </cell>
          <cell r="I1617" t="str">
            <v>C</v>
          </cell>
          <cell r="J1617" t="str">
            <v>om_exp</v>
          </cell>
          <cell r="K1617" t="str">
            <v>juris_energy_amt</v>
          </cell>
          <cell r="M1617" t="str">
            <v>2010/12/1/8/A/0</v>
          </cell>
        </row>
        <row r="1618">
          <cell r="A1618" t="str">
            <v>1617</v>
          </cell>
          <cell r="B1618" t="str">
            <v>OMD_8156</v>
          </cell>
          <cell r="C1618" t="str">
            <v>156 - Energy Jurisdictional O &amp; M Exp Amount</v>
          </cell>
          <cell r="D1618">
            <v>0</v>
          </cell>
          <cell r="F1618" t="str">
            <v>CALC</v>
          </cell>
          <cell r="H1618" t="str">
            <v>156</v>
          </cell>
          <cell r="I1618" t="str">
            <v>C</v>
          </cell>
          <cell r="J1618" t="str">
            <v>om_exp</v>
          </cell>
          <cell r="K1618" t="str">
            <v>juris_energy_amt</v>
          </cell>
          <cell r="M1618" t="str">
            <v>2010/12/1/8/A/0</v>
          </cell>
        </row>
        <row r="1619">
          <cell r="A1619" t="str">
            <v>1618</v>
          </cell>
          <cell r="B1619" t="str">
            <v>OME_8156</v>
          </cell>
          <cell r="C1619" t="str">
            <v>156 - Total Jurisdictional O &amp; M Exp Amount</v>
          </cell>
          <cell r="D1619">
            <v>0</v>
          </cell>
          <cell r="F1619" t="str">
            <v>CALC</v>
          </cell>
          <cell r="H1619" t="str">
            <v>156</v>
          </cell>
          <cell r="I1619" t="str">
            <v>C</v>
          </cell>
          <cell r="J1619" t="str">
            <v>om_exp</v>
          </cell>
          <cell r="K1619" t="str">
            <v>total_juris_amt</v>
          </cell>
          <cell r="M1619" t="str">
            <v>2010/12/1/8/A/0</v>
          </cell>
        </row>
        <row r="1620">
          <cell r="A1620" t="str">
            <v>1619</v>
          </cell>
          <cell r="B1620" t="str">
            <v>OME_8156</v>
          </cell>
          <cell r="C1620" t="str">
            <v>156 - Total Jurisdictional O &amp; M Exp Amount</v>
          </cell>
          <cell r="D1620">
            <v>0</v>
          </cell>
          <cell r="F1620" t="str">
            <v>CALC</v>
          </cell>
          <cell r="H1620" t="str">
            <v>156</v>
          </cell>
          <cell r="I1620" t="str">
            <v>C</v>
          </cell>
          <cell r="J1620" t="str">
            <v>om_exp</v>
          </cell>
          <cell r="K1620" t="str">
            <v>total_juris_amt</v>
          </cell>
          <cell r="M1620" t="str">
            <v>2010/12/1/8/A/0</v>
          </cell>
        </row>
        <row r="1621">
          <cell r="A1621" t="str">
            <v>1620</v>
          </cell>
          <cell r="B1621" t="str">
            <v>OM5_8157</v>
          </cell>
          <cell r="C1621" t="str">
            <v>157 - CP Allocation O &amp; M Exp Amount</v>
          </cell>
          <cell r="D1621">
            <v>0</v>
          </cell>
          <cell r="F1621" t="str">
            <v>CALC</v>
          </cell>
          <cell r="H1621" t="str">
            <v>157</v>
          </cell>
          <cell r="I1621" t="str">
            <v>C</v>
          </cell>
          <cell r="J1621" t="str">
            <v>om_exp</v>
          </cell>
          <cell r="K1621" t="str">
            <v>alloc_cp_amt</v>
          </cell>
          <cell r="M1621" t="str">
            <v>2010/12/1/8/A/0</v>
          </cell>
        </row>
        <row r="1622">
          <cell r="A1622" t="str">
            <v>1621</v>
          </cell>
          <cell r="B1622" t="str">
            <v>OM2_8157</v>
          </cell>
          <cell r="C1622" t="str">
            <v>157 - CP Allocation Factor</v>
          </cell>
          <cell r="D1622">
            <v>0.92307700000000004</v>
          </cell>
          <cell r="F1622" t="str">
            <v>CALC</v>
          </cell>
          <cell r="H1622" t="str">
            <v>157</v>
          </cell>
          <cell r="I1622" t="str">
            <v>C</v>
          </cell>
          <cell r="J1622" t="str">
            <v>om_exp</v>
          </cell>
          <cell r="K1622" t="str">
            <v>alloc_cp</v>
          </cell>
          <cell r="M1622" t="str">
            <v>2010/12/1/8/A/0</v>
          </cell>
        </row>
        <row r="1623">
          <cell r="A1623" t="str">
            <v>1622</v>
          </cell>
          <cell r="B1623" t="str">
            <v>OM6_8157</v>
          </cell>
          <cell r="C1623" t="str">
            <v>157 - GCP Allocation O &amp; M Exp Amount</v>
          </cell>
          <cell r="D1623">
            <v>0</v>
          </cell>
          <cell r="F1623" t="str">
            <v>CALC</v>
          </cell>
          <cell r="H1623" t="str">
            <v>157</v>
          </cell>
          <cell r="I1623" t="str">
            <v>C</v>
          </cell>
          <cell r="J1623" t="str">
            <v>om_exp</v>
          </cell>
          <cell r="K1623" t="str">
            <v>alloc_gcp_amt</v>
          </cell>
          <cell r="M1623" t="str">
            <v>2010/12/1/8/A/0</v>
          </cell>
        </row>
        <row r="1624">
          <cell r="A1624" t="str">
            <v>1623</v>
          </cell>
          <cell r="B1624" t="str">
            <v>OM3_8157</v>
          </cell>
          <cell r="C1624" t="str">
            <v>157 - GCP Allocation Factor</v>
          </cell>
          <cell r="D1624">
            <v>0</v>
          </cell>
          <cell r="F1624" t="str">
            <v>CALC</v>
          </cell>
          <cell r="H1624" t="str">
            <v>157</v>
          </cell>
          <cell r="I1624" t="str">
            <v>C</v>
          </cell>
          <cell r="J1624" t="str">
            <v>om_exp</v>
          </cell>
          <cell r="K1624" t="str">
            <v>alloc_gcp</v>
          </cell>
          <cell r="M1624" t="str">
            <v>2010/12/1/8/A/0</v>
          </cell>
        </row>
        <row r="1625">
          <cell r="A1625" t="str">
            <v>1624</v>
          </cell>
          <cell r="B1625" t="str">
            <v>OMC_8157</v>
          </cell>
          <cell r="C1625" t="str">
            <v>157 - GCP Jurisdictional O &amp; M Exp Amount</v>
          </cell>
          <cell r="D1625">
            <v>0</v>
          </cell>
          <cell r="F1625" t="str">
            <v>CALC</v>
          </cell>
          <cell r="H1625" t="str">
            <v>157</v>
          </cell>
          <cell r="I1625" t="str">
            <v>C</v>
          </cell>
          <cell r="J1625" t="str">
            <v>om_exp</v>
          </cell>
          <cell r="K1625" t="str">
            <v>juris_gcp_amt</v>
          </cell>
          <cell r="M1625" t="str">
            <v>2010/12/1/8/A/0</v>
          </cell>
        </row>
        <row r="1626">
          <cell r="A1626" t="str">
            <v>1625</v>
          </cell>
          <cell r="B1626" t="str">
            <v>OM4_8157</v>
          </cell>
          <cell r="C1626" t="str">
            <v>157 - Energy Allocation Factor</v>
          </cell>
          <cell r="D1626">
            <v>7.6923000000000005E-2</v>
          </cell>
          <cell r="F1626" t="str">
            <v>CALC</v>
          </cell>
          <cell r="H1626" t="str">
            <v>157</v>
          </cell>
          <cell r="I1626" t="str">
            <v>C</v>
          </cell>
          <cell r="J1626" t="str">
            <v>om_exp</v>
          </cell>
          <cell r="K1626" t="str">
            <v>alloc_energy</v>
          </cell>
          <cell r="M1626" t="str">
            <v>2010/12/1/8/A/0</v>
          </cell>
        </row>
        <row r="1627">
          <cell r="A1627" t="str">
            <v>1626</v>
          </cell>
          <cell r="B1627" t="str">
            <v>OM7_8157</v>
          </cell>
          <cell r="C1627" t="str">
            <v>157 - Energy Allocation O &amp; M Exp Amount</v>
          </cell>
          <cell r="D1627">
            <v>0</v>
          </cell>
          <cell r="F1627" t="str">
            <v>CALC</v>
          </cell>
          <cell r="H1627" t="str">
            <v>157</v>
          </cell>
          <cell r="I1627" t="str">
            <v>C</v>
          </cell>
          <cell r="J1627" t="str">
            <v>om_exp</v>
          </cell>
          <cell r="K1627" t="str">
            <v>alloc_energy_amt</v>
          </cell>
          <cell r="M1627" t="str">
            <v>2010/12/1/8/A/0</v>
          </cell>
        </row>
        <row r="1628">
          <cell r="A1628" t="str">
            <v>1627</v>
          </cell>
          <cell r="B1628" t="str">
            <v>OMB_8157</v>
          </cell>
          <cell r="C1628" t="str">
            <v>157 - CP Jurisdictional O &amp; M Exp Amount</v>
          </cell>
          <cell r="D1628">
            <v>0</v>
          </cell>
          <cell r="F1628" t="str">
            <v>CALC</v>
          </cell>
          <cell r="H1628" t="str">
            <v>157</v>
          </cell>
          <cell r="I1628" t="str">
            <v>C</v>
          </cell>
          <cell r="J1628" t="str">
            <v>om_exp</v>
          </cell>
          <cell r="K1628" t="str">
            <v>juris_cp_amt</v>
          </cell>
          <cell r="M1628" t="str">
            <v>2010/12/1/8/A/0</v>
          </cell>
        </row>
        <row r="1629">
          <cell r="A1629" t="str">
            <v>1628</v>
          </cell>
          <cell r="B1629" t="str">
            <v>OM8_8157</v>
          </cell>
          <cell r="C1629" t="str">
            <v>157 - CP Jurisdictional Factor</v>
          </cell>
          <cell r="D1629">
            <v>0.98031049999999997</v>
          </cell>
          <cell r="F1629" t="str">
            <v>CALC</v>
          </cell>
          <cell r="H1629" t="str">
            <v>157</v>
          </cell>
          <cell r="I1629" t="str">
            <v>C</v>
          </cell>
          <cell r="J1629" t="str">
            <v>om_exp</v>
          </cell>
          <cell r="K1629" t="str">
            <v>juris_cp</v>
          </cell>
          <cell r="M1629" t="str">
            <v>2010/12/1/8/A/0</v>
          </cell>
        </row>
        <row r="1630">
          <cell r="A1630" t="str">
            <v>1629</v>
          </cell>
          <cell r="B1630" t="str">
            <v>OMA_8157</v>
          </cell>
          <cell r="C1630" t="str">
            <v>157 - Energy Jurisdictional Factor</v>
          </cell>
          <cell r="D1630">
            <v>0.980271</v>
          </cell>
          <cell r="F1630" t="str">
            <v>CALC</v>
          </cell>
          <cell r="H1630" t="str">
            <v>157</v>
          </cell>
          <cell r="I1630" t="str">
            <v>C</v>
          </cell>
          <cell r="J1630" t="str">
            <v>om_exp</v>
          </cell>
          <cell r="K1630" t="str">
            <v>juris_energy</v>
          </cell>
          <cell r="M1630" t="str">
            <v>2010/12/1/8/A/0</v>
          </cell>
        </row>
        <row r="1631">
          <cell r="A1631" t="str">
            <v>1630</v>
          </cell>
          <cell r="B1631" t="str">
            <v>OM1_8157</v>
          </cell>
          <cell r="C1631" t="str">
            <v>157 - O &amp; M Expenses Amount</v>
          </cell>
          <cell r="D1631">
            <v>0</v>
          </cell>
          <cell r="F1631" t="str">
            <v>CALC</v>
          </cell>
          <cell r="H1631" t="str">
            <v>157</v>
          </cell>
          <cell r="I1631" t="str">
            <v>C</v>
          </cell>
          <cell r="J1631" t="str">
            <v>om_exp</v>
          </cell>
          <cell r="K1631" t="str">
            <v>beg_bal</v>
          </cell>
          <cell r="M1631" t="str">
            <v>2010/12/1/8/A/0</v>
          </cell>
        </row>
        <row r="1632">
          <cell r="A1632" t="str">
            <v>1631</v>
          </cell>
          <cell r="B1632" t="str">
            <v>OM9_8157</v>
          </cell>
          <cell r="C1632" t="str">
            <v>157 - GCP Jurisdictional Factor</v>
          </cell>
          <cell r="D1632">
            <v>1</v>
          </cell>
          <cell r="F1632" t="str">
            <v>CALC</v>
          </cell>
          <cell r="H1632" t="str">
            <v>157</v>
          </cell>
          <cell r="I1632" t="str">
            <v>C</v>
          </cell>
          <cell r="J1632" t="str">
            <v>om_exp</v>
          </cell>
          <cell r="K1632" t="str">
            <v>juris_gcp</v>
          </cell>
          <cell r="M1632" t="str">
            <v>2010/12/1/8/A/0</v>
          </cell>
        </row>
        <row r="1633">
          <cell r="A1633" t="str">
            <v>1632</v>
          </cell>
          <cell r="B1633" t="str">
            <v>OMD_8157</v>
          </cell>
          <cell r="C1633" t="str">
            <v>157 - Energy Jurisdictional O &amp; M Exp Amount</v>
          </cell>
          <cell r="D1633">
            <v>0</v>
          </cell>
          <cell r="F1633" t="str">
            <v>CALC</v>
          </cell>
          <cell r="H1633" t="str">
            <v>157</v>
          </cell>
          <cell r="I1633" t="str">
            <v>C</v>
          </cell>
          <cell r="J1633" t="str">
            <v>om_exp</v>
          </cell>
          <cell r="K1633" t="str">
            <v>juris_energy_amt</v>
          </cell>
          <cell r="M1633" t="str">
            <v>2010/12/1/8/A/0</v>
          </cell>
        </row>
        <row r="1634">
          <cell r="A1634" t="str">
            <v>1633</v>
          </cell>
          <cell r="B1634" t="str">
            <v>OME_8157</v>
          </cell>
          <cell r="C1634" t="str">
            <v>157 - Total Jurisdictional O &amp; M Exp Amount</v>
          </cell>
          <cell r="D1634">
            <v>0</v>
          </cell>
          <cell r="F1634" t="str">
            <v>CALC</v>
          </cell>
          <cell r="H1634" t="str">
            <v>157</v>
          </cell>
          <cell r="I1634" t="str">
            <v>C</v>
          </cell>
          <cell r="J1634" t="str">
            <v>om_exp</v>
          </cell>
          <cell r="K1634" t="str">
            <v>total_juris_amt</v>
          </cell>
          <cell r="M1634" t="str">
            <v>2010/12/1/8/A/0</v>
          </cell>
        </row>
        <row r="1635">
          <cell r="A1635" t="str">
            <v>1634</v>
          </cell>
          <cell r="B1635" t="str">
            <v>524_1490</v>
          </cell>
          <cell r="C1635" t="str">
            <v xml:space="preserve">MISC NUC PWR EXP-WATER PERMIT FEES-ECRC           </v>
          </cell>
          <cell r="D1635">
            <v>0</v>
          </cell>
          <cell r="E1635" t="str">
            <v>524149</v>
          </cell>
          <cell r="F1635" t="str">
            <v>WALKER</v>
          </cell>
          <cell r="G1635" t="str">
            <v>CM</v>
          </cell>
          <cell r="H1635" t="str">
            <v>135</v>
          </cell>
          <cell r="I1635" t="str">
            <v>W</v>
          </cell>
          <cell r="M1635" t="str">
            <v>2010/12/1/8/A/0</v>
          </cell>
        </row>
        <row r="1636">
          <cell r="A1636" t="str">
            <v>1635</v>
          </cell>
          <cell r="B1636" t="str">
            <v>529_3490</v>
          </cell>
          <cell r="C1636" t="str">
            <v xml:space="preserve">MAINT_STRUCTURE-PSL_COOLING_WATER-ECRC            </v>
          </cell>
          <cell r="D1636">
            <v>3854.75</v>
          </cell>
          <cell r="E1636" t="str">
            <v>529349</v>
          </cell>
          <cell r="F1636" t="str">
            <v>WALKER</v>
          </cell>
          <cell r="G1636" t="str">
            <v>CM</v>
          </cell>
          <cell r="H1636" t="str">
            <v>158</v>
          </cell>
          <cell r="I1636" t="str">
            <v>W</v>
          </cell>
          <cell r="M1636" t="str">
            <v>2010/12/1/8/A/0</v>
          </cell>
        </row>
        <row r="1637">
          <cell r="A1637" t="str">
            <v>1636</v>
          </cell>
          <cell r="B1637" t="str">
            <v>OM5_8158</v>
          </cell>
          <cell r="C1637" t="str">
            <v>158 - CP Allocation O &amp; M Exp Amount</v>
          </cell>
          <cell r="D1637">
            <v>3854.75</v>
          </cell>
          <cell r="F1637" t="str">
            <v>CALC</v>
          </cell>
          <cell r="H1637" t="str">
            <v>158</v>
          </cell>
          <cell r="I1637" t="str">
            <v>C</v>
          </cell>
          <cell r="J1637" t="str">
            <v>om_exp</v>
          </cell>
          <cell r="K1637" t="str">
            <v>alloc_cp_amt</v>
          </cell>
          <cell r="M1637" t="str">
            <v>2010/12/1/8/A/0</v>
          </cell>
        </row>
        <row r="1638">
          <cell r="A1638" t="str">
            <v>1637</v>
          </cell>
          <cell r="B1638" t="str">
            <v>OM2_8158</v>
          </cell>
          <cell r="C1638" t="str">
            <v>158 - CP Allocation Factor</v>
          </cell>
          <cell r="D1638">
            <v>1</v>
          </cell>
          <cell r="F1638" t="str">
            <v>CALC</v>
          </cell>
          <cell r="H1638" t="str">
            <v>158</v>
          </cell>
          <cell r="I1638" t="str">
            <v>C</v>
          </cell>
          <cell r="J1638" t="str">
            <v>om_exp</v>
          </cell>
          <cell r="K1638" t="str">
            <v>alloc_cp</v>
          </cell>
          <cell r="M1638" t="str">
            <v>2010/12/1/8/A/0</v>
          </cell>
        </row>
        <row r="1639">
          <cell r="A1639" t="str">
            <v>1638</v>
          </cell>
          <cell r="B1639" t="str">
            <v>OM6_8158</v>
          </cell>
          <cell r="C1639" t="str">
            <v>158 - GCP Allocation O &amp; M Exp Amount</v>
          </cell>
          <cell r="D1639">
            <v>0</v>
          </cell>
          <cell r="F1639" t="str">
            <v>CALC</v>
          </cell>
          <cell r="H1639" t="str">
            <v>158</v>
          </cell>
          <cell r="I1639" t="str">
            <v>C</v>
          </cell>
          <cell r="J1639" t="str">
            <v>om_exp</v>
          </cell>
          <cell r="K1639" t="str">
            <v>alloc_gcp_amt</v>
          </cell>
          <cell r="M1639" t="str">
            <v>2010/12/1/8/A/0</v>
          </cell>
        </row>
        <row r="1640">
          <cell r="A1640" t="str">
            <v>1639</v>
          </cell>
          <cell r="B1640" t="str">
            <v>OM3_8158</v>
          </cell>
          <cell r="C1640" t="str">
            <v>158 - GCP Allocation Factor</v>
          </cell>
          <cell r="D1640">
            <v>0</v>
          </cell>
          <cell r="F1640" t="str">
            <v>CALC</v>
          </cell>
          <cell r="H1640" t="str">
            <v>158</v>
          </cell>
          <cell r="I1640" t="str">
            <v>C</v>
          </cell>
          <cell r="J1640" t="str">
            <v>om_exp</v>
          </cell>
          <cell r="K1640" t="str">
            <v>alloc_gcp</v>
          </cell>
          <cell r="M1640" t="str">
            <v>2010/12/1/8/A/0</v>
          </cell>
        </row>
        <row r="1641">
          <cell r="A1641" t="str">
            <v>1640</v>
          </cell>
          <cell r="B1641" t="str">
            <v>OMC_8158</v>
          </cell>
          <cell r="C1641" t="str">
            <v>158 - GCP Jurisdictional O &amp; M Exp Amount</v>
          </cell>
          <cell r="D1641">
            <v>0</v>
          </cell>
          <cell r="F1641" t="str">
            <v>CALC</v>
          </cell>
          <cell r="H1641" t="str">
            <v>158</v>
          </cell>
          <cell r="I1641" t="str">
            <v>C</v>
          </cell>
          <cell r="J1641" t="str">
            <v>om_exp</v>
          </cell>
          <cell r="K1641" t="str">
            <v>juris_gcp_amt</v>
          </cell>
          <cell r="M1641" t="str">
            <v>2010/12/1/8/A/0</v>
          </cell>
        </row>
        <row r="1642">
          <cell r="A1642" t="str">
            <v>1641</v>
          </cell>
          <cell r="B1642" t="str">
            <v>OM4_8158</v>
          </cell>
          <cell r="C1642" t="str">
            <v>158 - Energy Allocation Factor</v>
          </cell>
          <cell r="D1642">
            <v>0</v>
          </cell>
          <cell r="F1642" t="str">
            <v>CALC</v>
          </cell>
          <cell r="H1642" t="str">
            <v>158</v>
          </cell>
          <cell r="I1642" t="str">
            <v>C</v>
          </cell>
          <cell r="J1642" t="str">
            <v>om_exp</v>
          </cell>
          <cell r="K1642" t="str">
            <v>alloc_energy</v>
          </cell>
          <cell r="M1642" t="str">
            <v>2010/12/1/8/A/0</v>
          </cell>
        </row>
        <row r="1643">
          <cell r="A1643" t="str">
            <v>1642</v>
          </cell>
          <cell r="B1643" t="str">
            <v>OM7_8158</v>
          </cell>
          <cell r="C1643" t="str">
            <v>158 - Energy Allocation O &amp; M Exp Amount</v>
          </cell>
          <cell r="D1643">
            <v>0</v>
          </cell>
          <cell r="F1643" t="str">
            <v>CALC</v>
          </cell>
          <cell r="H1643" t="str">
            <v>158</v>
          </cell>
          <cell r="I1643" t="str">
            <v>C</v>
          </cell>
          <cell r="J1643" t="str">
            <v>om_exp</v>
          </cell>
          <cell r="K1643" t="str">
            <v>alloc_energy_amt</v>
          </cell>
          <cell r="M1643" t="str">
            <v>2010/12/1/8/A/0</v>
          </cell>
        </row>
        <row r="1644">
          <cell r="A1644" t="str">
            <v>1643</v>
          </cell>
          <cell r="B1644" t="str">
            <v>OMB_8158</v>
          </cell>
          <cell r="C1644" t="str">
            <v>158 - CP Jurisdictional O &amp; M Exp Amount</v>
          </cell>
          <cell r="D1644">
            <v>3778.8518998750001</v>
          </cell>
          <cell r="F1644" t="str">
            <v>CALC</v>
          </cell>
          <cell r="H1644" t="str">
            <v>158</v>
          </cell>
          <cell r="I1644" t="str">
            <v>C</v>
          </cell>
          <cell r="J1644" t="str">
            <v>om_exp</v>
          </cell>
          <cell r="K1644" t="str">
            <v>juris_cp_amt</v>
          </cell>
          <cell r="M1644" t="str">
            <v>2010/12/1/8/A/0</v>
          </cell>
        </row>
        <row r="1645">
          <cell r="A1645" t="str">
            <v>1644</v>
          </cell>
          <cell r="B1645" t="str">
            <v>OM8_8158</v>
          </cell>
          <cell r="C1645" t="str">
            <v>158 - CP Jurisdictional Factor</v>
          </cell>
          <cell r="D1645">
            <v>0.98031049999999997</v>
          </cell>
          <cell r="F1645" t="str">
            <v>CALC</v>
          </cell>
          <cell r="H1645" t="str">
            <v>158</v>
          </cell>
          <cell r="I1645" t="str">
            <v>C</v>
          </cell>
          <cell r="J1645" t="str">
            <v>om_exp</v>
          </cell>
          <cell r="K1645" t="str">
            <v>juris_cp</v>
          </cell>
          <cell r="M1645" t="str">
            <v>2010/12/1/8/A/0</v>
          </cell>
        </row>
        <row r="1646">
          <cell r="A1646" t="str">
            <v>1645</v>
          </cell>
          <cell r="B1646" t="str">
            <v>OMA_8158</v>
          </cell>
          <cell r="C1646" t="str">
            <v>158 - Energy Jurisdictional Factor</v>
          </cell>
          <cell r="D1646">
            <v>0.980271</v>
          </cell>
          <cell r="F1646" t="str">
            <v>CALC</v>
          </cell>
          <cell r="H1646" t="str">
            <v>158</v>
          </cell>
          <cell r="I1646" t="str">
            <v>C</v>
          </cell>
          <cell r="J1646" t="str">
            <v>om_exp</v>
          </cell>
          <cell r="K1646" t="str">
            <v>juris_energy</v>
          </cell>
          <cell r="M1646" t="str">
            <v>2010/12/1/8/A/0</v>
          </cell>
        </row>
        <row r="1647">
          <cell r="A1647" t="str">
            <v>1646</v>
          </cell>
          <cell r="B1647" t="str">
            <v>OM1_8158</v>
          </cell>
          <cell r="C1647" t="str">
            <v>158 - O &amp; M Expenses Amount</v>
          </cell>
          <cell r="D1647">
            <v>3854.75</v>
          </cell>
          <cell r="F1647" t="str">
            <v>CALC</v>
          </cell>
          <cell r="H1647" t="str">
            <v>158</v>
          </cell>
          <cell r="I1647" t="str">
            <v>C</v>
          </cell>
          <cell r="J1647" t="str">
            <v>om_exp</v>
          </cell>
          <cell r="K1647" t="str">
            <v>beg_bal</v>
          </cell>
          <cell r="M1647" t="str">
            <v>2010/12/1/8/A/0</v>
          </cell>
        </row>
        <row r="1648">
          <cell r="A1648" t="str">
            <v>1647</v>
          </cell>
          <cell r="B1648" t="str">
            <v>OM9_8158</v>
          </cell>
          <cell r="C1648" t="str">
            <v>158 - GCP Jurisdictional Factor</v>
          </cell>
          <cell r="D1648">
            <v>1</v>
          </cell>
          <cell r="F1648" t="str">
            <v>CALC</v>
          </cell>
          <cell r="H1648" t="str">
            <v>158</v>
          </cell>
          <cell r="I1648" t="str">
            <v>C</v>
          </cell>
          <cell r="J1648" t="str">
            <v>om_exp</v>
          </cell>
          <cell r="K1648" t="str">
            <v>juris_gcp</v>
          </cell>
          <cell r="M1648" t="str">
            <v>2010/12/1/8/A/0</v>
          </cell>
        </row>
        <row r="1649">
          <cell r="A1649" t="str">
            <v>1648</v>
          </cell>
          <cell r="B1649" t="str">
            <v>OMD_8158</v>
          </cell>
          <cell r="C1649" t="str">
            <v>158 - Energy Jurisdictional O &amp; M Exp Amount</v>
          </cell>
          <cell r="D1649">
            <v>0</v>
          </cell>
          <cell r="F1649" t="str">
            <v>CALC</v>
          </cell>
          <cell r="H1649" t="str">
            <v>158</v>
          </cell>
          <cell r="I1649" t="str">
            <v>C</v>
          </cell>
          <cell r="J1649" t="str">
            <v>om_exp</v>
          </cell>
          <cell r="K1649" t="str">
            <v>juris_energy_amt</v>
          </cell>
          <cell r="M1649" t="str">
            <v>2010/12/1/8/A/0</v>
          </cell>
        </row>
        <row r="1650">
          <cell r="A1650" t="str">
            <v>1649</v>
          </cell>
          <cell r="B1650" t="str">
            <v>OME_8158</v>
          </cell>
          <cell r="C1650" t="str">
            <v>158 - Total Jurisdictional O &amp; M Exp Amount</v>
          </cell>
          <cell r="D1650">
            <v>3778.8518998750001</v>
          </cell>
          <cell r="F1650" t="str">
            <v>CALC</v>
          </cell>
          <cell r="H1650" t="str">
            <v>158</v>
          </cell>
          <cell r="I1650" t="str">
            <v>C</v>
          </cell>
          <cell r="J1650" t="str">
            <v>om_exp</v>
          </cell>
          <cell r="K1650" t="str">
            <v>total_juris_amt</v>
          </cell>
          <cell r="M1650" t="str">
            <v>2010/12/1/8/A/0</v>
          </cell>
        </row>
        <row r="1651">
          <cell r="A1651" t="str">
            <v>1650</v>
          </cell>
          <cell r="B1651" t="str">
            <v>552_0590</v>
          </cell>
          <cell r="C1651" t="str">
            <v xml:space="preserve">MAINT STRUCTURES-ABOVE GRND STORG-ECRC            </v>
          </cell>
          <cell r="D1651">
            <v>1016.06</v>
          </cell>
          <cell r="E1651" t="str">
            <v>552059</v>
          </cell>
          <cell r="F1651" t="str">
            <v>WALKER</v>
          </cell>
          <cell r="G1651" t="str">
            <v>CM</v>
          </cell>
          <cell r="H1651" t="str">
            <v>132</v>
          </cell>
          <cell r="I1651" t="str">
            <v>W</v>
          </cell>
          <cell r="M1651" t="str">
            <v>2010/12/1/8/A/0</v>
          </cell>
        </row>
        <row r="1652">
          <cell r="A1652" t="str">
            <v>1651</v>
          </cell>
          <cell r="B1652" t="str">
            <v>569_2390</v>
          </cell>
          <cell r="C1652" t="str">
            <v xml:space="preserve">MAINT OF STRUC-TRANSMN-SUBSTN-SPCC-ECRC           </v>
          </cell>
          <cell r="D1652">
            <v>22552.46</v>
          </cell>
          <cell r="E1652" t="str">
            <v>569239</v>
          </cell>
          <cell r="F1652" t="str">
            <v>WALKER</v>
          </cell>
          <cell r="G1652" t="str">
            <v>CM</v>
          </cell>
          <cell r="H1652" t="str">
            <v>140</v>
          </cell>
          <cell r="I1652" t="str">
            <v>W</v>
          </cell>
          <cell r="M1652" t="str">
            <v>2010/12/1/8/A/0</v>
          </cell>
        </row>
        <row r="1653">
          <cell r="A1653" t="str">
            <v>1652</v>
          </cell>
          <cell r="B1653" t="str">
            <v>591_2390</v>
          </cell>
          <cell r="C1653" t="str">
            <v xml:space="preserve">MAINT OF STRUC-DISTRIB-SUBSTN-SPCC-ECRC           </v>
          </cell>
          <cell r="D1653">
            <v>35421.360000000001</v>
          </cell>
          <cell r="E1653" t="str">
            <v>591239</v>
          </cell>
          <cell r="F1653" t="str">
            <v>WALKER</v>
          </cell>
          <cell r="G1653" t="str">
            <v>CM</v>
          </cell>
          <cell r="H1653" t="str">
            <v>140</v>
          </cell>
          <cell r="I1653" t="str">
            <v>W</v>
          </cell>
          <cell r="M1653" t="str">
            <v>2010/12/1/8/A/0</v>
          </cell>
        </row>
        <row r="1654">
          <cell r="A1654" t="str">
            <v>1653</v>
          </cell>
          <cell r="B1654" t="str">
            <v>RES_8PMO</v>
          </cell>
          <cell r="C1654" t="str">
            <v>Prior Month Reinstatement</v>
          </cell>
          <cell r="D1654">
            <v>0</v>
          </cell>
          <cell r="F1654" t="str">
            <v>CALC</v>
          </cell>
          <cell r="H1654" t="str">
            <v>SP_CALC_ENTRY_TO_GL</v>
          </cell>
          <cell r="I1654" t="str">
            <v>C</v>
          </cell>
          <cell r="J1654" t="str">
            <v>entry_to_gl</v>
          </cell>
          <cell r="K1654" t="str">
            <v>res_prior_month</v>
          </cell>
          <cell r="M1654" t="str">
            <v>2010/12/1/8/A/0</v>
          </cell>
        </row>
        <row r="1655">
          <cell r="A1655" t="str">
            <v>1654</v>
          </cell>
          <cell r="B1655" t="str">
            <v>CI1_8033</v>
          </cell>
          <cell r="C1655" t="str">
            <v>8033 - Depreciation Expense</v>
          </cell>
          <cell r="D1655">
            <v>229033.17</v>
          </cell>
          <cell r="F1655" t="str">
            <v>CATS</v>
          </cell>
          <cell r="H1655" t="str">
            <v>8033</v>
          </cell>
          <cell r="J1655" t="str">
            <v>cap_exp</v>
          </cell>
          <cell r="K1655" t="str">
            <v>depr_exp</v>
          </cell>
          <cell r="M1655" t="str">
            <v>2010/12/1/8/A/0</v>
          </cell>
        </row>
        <row r="1656">
          <cell r="A1656" t="str">
            <v>1655</v>
          </cell>
          <cell r="B1656" t="str">
            <v>CI5_8033</v>
          </cell>
          <cell r="C1656" t="str">
            <v>8033 - End of Month CWIP Balance</v>
          </cell>
          <cell r="D1656">
            <v>0.2</v>
          </cell>
          <cell r="F1656" t="str">
            <v>CALC</v>
          </cell>
          <cell r="H1656" t="str">
            <v>8033</v>
          </cell>
          <cell r="J1656" t="str">
            <v>cap_exp</v>
          </cell>
          <cell r="K1656" t="str">
            <v>end_cwip_bal</v>
          </cell>
          <cell r="M1656" t="str">
            <v>2010/12/1/8/A/0</v>
          </cell>
        </row>
        <row r="1657">
          <cell r="A1657" t="str">
            <v>1656</v>
          </cell>
          <cell r="B1657" t="str">
            <v>CI7_8033</v>
          </cell>
          <cell r="C1657" t="str">
            <v>8033 - Plant Additions</v>
          </cell>
          <cell r="D1657">
            <v>394871.4</v>
          </cell>
          <cell r="F1657" t="str">
            <v>CATS</v>
          </cell>
          <cell r="H1657" t="str">
            <v>8033</v>
          </cell>
          <cell r="J1657" t="str">
            <v>cap_exp</v>
          </cell>
          <cell r="K1657" t="str">
            <v>plt_add</v>
          </cell>
          <cell r="M1657" t="str">
            <v>2010/12/1/8/A/0</v>
          </cell>
        </row>
        <row r="1658">
          <cell r="A1658" t="str">
            <v>1657</v>
          </cell>
          <cell r="B1658" t="str">
            <v>CI8_8033</v>
          </cell>
          <cell r="C1658" t="str">
            <v>8033 - Retirements</v>
          </cell>
          <cell r="D1658">
            <v>0</v>
          </cell>
          <cell r="F1658" t="str">
            <v>CATS</v>
          </cell>
          <cell r="H1658" t="str">
            <v>8033</v>
          </cell>
          <cell r="J1658" t="str">
            <v>cap_exp</v>
          </cell>
          <cell r="K1658" t="str">
            <v>ret</v>
          </cell>
          <cell r="M1658" t="str">
            <v>2010/12/1/8/A/0</v>
          </cell>
        </row>
        <row r="1659">
          <cell r="A1659" t="str">
            <v>1658</v>
          </cell>
          <cell r="B1659" t="str">
            <v>CI9_8033</v>
          </cell>
          <cell r="C1659" t="str">
            <v>8033 - Plant Trans and Adjs</v>
          </cell>
          <cell r="D1659">
            <v>0</v>
          </cell>
          <cell r="F1659" t="str">
            <v>CATS</v>
          </cell>
          <cell r="H1659" t="str">
            <v>8033</v>
          </cell>
          <cell r="J1659" t="str">
            <v>cap_exp</v>
          </cell>
          <cell r="K1659" t="str">
            <v>plt_tradjs</v>
          </cell>
          <cell r="M1659" t="str">
            <v>2010/12/1/8/A/0</v>
          </cell>
        </row>
        <row r="1660">
          <cell r="A1660" t="str">
            <v>1659</v>
          </cell>
          <cell r="B1660" t="str">
            <v>CIA_8033</v>
          </cell>
          <cell r="C1660" t="str">
            <v>8033 - Reserve Removal Cost</v>
          </cell>
          <cell r="D1660">
            <v>0</v>
          </cell>
          <cell r="F1660" t="str">
            <v>CATS</v>
          </cell>
          <cell r="H1660" t="str">
            <v>8033</v>
          </cell>
          <cell r="J1660" t="str">
            <v>cap_exp</v>
          </cell>
          <cell r="K1660" t="str">
            <v>resv_rem_cost</v>
          </cell>
          <cell r="M1660" t="str">
            <v>2010/12/1/8/A/0</v>
          </cell>
        </row>
        <row r="1661">
          <cell r="A1661" t="str">
            <v>1660</v>
          </cell>
          <cell r="B1661" t="str">
            <v>CIB_8033</v>
          </cell>
          <cell r="C1661" t="str">
            <v>8033 - Reserve Salvage</v>
          </cell>
          <cell r="D1661">
            <v>0</v>
          </cell>
          <cell r="F1661" t="str">
            <v>CATS</v>
          </cell>
          <cell r="H1661" t="str">
            <v>8033</v>
          </cell>
          <cell r="J1661" t="str">
            <v>cap_exp</v>
          </cell>
          <cell r="K1661" t="str">
            <v>resv_salv</v>
          </cell>
          <cell r="M1661" t="str">
            <v>2010/12/1/8/A/0</v>
          </cell>
        </row>
        <row r="1662">
          <cell r="A1662" t="str">
            <v>1661</v>
          </cell>
          <cell r="B1662" t="str">
            <v>CIC_8033</v>
          </cell>
          <cell r="C1662" t="str">
            <v>8033 - Reserve Trans and Adjs</v>
          </cell>
          <cell r="D1662">
            <v>0</v>
          </cell>
          <cell r="F1662" t="str">
            <v>CATS</v>
          </cell>
          <cell r="H1662" t="str">
            <v>8033</v>
          </cell>
          <cell r="J1662" t="str">
            <v>cap_exp</v>
          </cell>
          <cell r="K1662" t="str">
            <v>resv_tradjs</v>
          </cell>
          <cell r="M1662" t="str">
            <v>2010/12/1/8/A/0</v>
          </cell>
        </row>
        <row r="1663">
          <cell r="A1663" t="str">
            <v>1662</v>
          </cell>
          <cell r="B1663" t="str">
            <v>CIP_8033</v>
          </cell>
          <cell r="C1663" t="str">
            <v>8033 - Beginning of Month Plant Balance</v>
          </cell>
          <cell r="D1663">
            <v>105510180.88</v>
          </cell>
          <cell r="F1663" t="str">
            <v>PRIOR_JV</v>
          </cell>
          <cell r="H1663" t="str">
            <v>8033</v>
          </cell>
          <cell r="I1663" t="str">
            <v>P</v>
          </cell>
          <cell r="J1663" t="str">
            <v>cap_exp</v>
          </cell>
          <cell r="K1663" t="str">
            <v>beg_plant_bal</v>
          </cell>
          <cell r="M1663" t="str">
            <v>2010/12/1/8/A/0</v>
          </cell>
        </row>
        <row r="1664">
          <cell r="A1664" t="str">
            <v>1663</v>
          </cell>
          <cell r="B1664" t="str">
            <v>CIQ_8033</v>
          </cell>
          <cell r="C1664" t="str">
            <v>8033 - Beginning of Month Reserve Balance</v>
          </cell>
          <cell r="D1664">
            <v>1653291.12</v>
          </cell>
          <cell r="F1664" t="str">
            <v>PRIOR_JV</v>
          </cell>
          <cell r="H1664" t="str">
            <v>8033</v>
          </cell>
          <cell r="I1664" t="str">
            <v>P</v>
          </cell>
          <cell r="J1664" t="str">
            <v>cap_exp</v>
          </cell>
          <cell r="K1664" t="str">
            <v>beg_resv_bal</v>
          </cell>
          <cell r="M1664" t="str">
            <v>2010/12/1/8/A/0</v>
          </cell>
        </row>
        <row r="1665">
          <cell r="A1665" t="str">
            <v>1664</v>
          </cell>
          <cell r="B1665" t="str">
            <v>CIR_8033</v>
          </cell>
          <cell r="C1665" t="str">
            <v>8033 - End of Month Plant Balance</v>
          </cell>
          <cell r="D1665">
            <v>105905052.28</v>
          </cell>
          <cell r="F1665" t="str">
            <v>CALC</v>
          </cell>
          <cell r="H1665" t="str">
            <v>8033</v>
          </cell>
          <cell r="J1665" t="str">
            <v>cap_exp</v>
          </cell>
          <cell r="K1665" t="str">
            <v>end_plant_bal</v>
          </cell>
          <cell r="M1665" t="str">
            <v>2010/12/1/8/A/0</v>
          </cell>
        </row>
        <row r="1666">
          <cell r="A1666" t="str">
            <v>1665</v>
          </cell>
          <cell r="B1666" t="str">
            <v>CIS_8033</v>
          </cell>
          <cell r="C1666" t="str">
            <v>8033 - End of Month Reserve Balance</v>
          </cell>
          <cell r="D1666">
            <v>1882324.29</v>
          </cell>
          <cell r="F1666" t="str">
            <v>CALC</v>
          </cell>
          <cell r="H1666" t="str">
            <v>8033</v>
          </cell>
          <cell r="J1666" t="str">
            <v>cap_exp</v>
          </cell>
          <cell r="K1666" t="str">
            <v>end_resv_bal</v>
          </cell>
          <cell r="M1666" t="str">
            <v>2010/12/1/8/A/0</v>
          </cell>
        </row>
        <row r="1667">
          <cell r="A1667" t="str">
            <v>1666</v>
          </cell>
          <cell r="B1667" t="str">
            <v>CO1_8033</v>
          </cell>
          <cell r="C1667" t="str">
            <v>8033 - Beginning of Month Net Book</v>
          </cell>
          <cell r="D1667">
            <v>103856889.95999999</v>
          </cell>
          <cell r="F1667" t="str">
            <v>CALC</v>
          </cell>
          <cell r="H1667" t="str">
            <v>8033</v>
          </cell>
          <cell r="J1667" t="str">
            <v>cap_exp</v>
          </cell>
          <cell r="K1667" t="str">
            <v>beg_net_book</v>
          </cell>
          <cell r="M1667" t="str">
            <v>2010/12/1/8/A/0</v>
          </cell>
        </row>
        <row r="1668">
          <cell r="A1668" t="str">
            <v>1667</v>
          </cell>
          <cell r="B1668" t="str">
            <v>CO2_8033</v>
          </cell>
          <cell r="C1668" t="str">
            <v>8033 - End of Month Net Book</v>
          </cell>
          <cell r="D1668">
            <v>104022728.19</v>
          </cell>
          <cell r="F1668" t="str">
            <v>CALC</v>
          </cell>
          <cell r="H1668" t="str">
            <v>8033</v>
          </cell>
          <cell r="J1668" t="str">
            <v>cap_exp</v>
          </cell>
          <cell r="K1668" t="str">
            <v>end_net_book</v>
          </cell>
          <cell r="M1668" t="str">
            <v>2010/12/1/8/A/0</v>
          </cell>
        </row>
        <row r="1669">
          <cell r="A1669" t="str">
            <v>1668</v>
          </cell>
          <cell r="B1669" t="str">
            <v>CO3_8033</v>
          </cell>
          <cell r="C1669" t="str">
            <v>8033 - Average Net Book</v>
          </cell>
          <cell r="D1669">
            <v>103939809.075</v>
          </cell>
          <cell r="F1669" t="str">
            <v>CALC</v>
          </cell>
          <cell r="H1669" t="str">
            <v>8033</v>
          </cell>
          <cell r="J1669" t="str">
            <v>cap_exp</v>
          </cell>
          <cell r="K1669" t="str">
            <v>avg_net_book</v>
          </cell>
          <cell r="M1669" t="str">
            <v>2010/12/1/8/A/0</v>
          </cell>
        </row>
        <row r="1670">
          <cell r="A1670" t="str">
            <v>1669</v>
          </cell>
          <cell r="B1670" t="str">
            <v>CO4_8033</v>
          </cell>
          <cell r="C1670" t="str">
            <v>8033 - Annual Equity Rate</v>
          </cell>
          <cell r="D1670">
            <v>4.7018999999999998E-2</v>
          </cell>
          <cell r="F1670" t="str">
            <v>CALC</v>
          </cell>
          <cell r="H1670" t="str">
            <v>8033</v>
          </cell>
          <cell r="J1670" t="str">
            <v>cap_exp</v>
          </cell>
          <cell r="K1670" t="str">
            <v>equity_ror</v>
          </cell>
          <cell r="M1670" t="str">
            <v>2010/12/1/8/A/0</v>
          </cell>
        </row>
        <row r="1671">
          <cell r="A1671" t="str">
            <v>1670</v>
          </cell>
          <cell r="B1671" t="str">
            <v>CO5_8033</v>
          </cell>
          <cell r="C1671" t="str">
            <v>8033 - Annual Debt Rate</v>
          </cell>
          <cell r="D1671">
            <v>1.9473000000000001E-2</v>
          </cell>
          <cell r="F1671" t="str">
            <v>CALC</v>
          </cell>
          <cell r="H1671" t="str">
            <v>8033</v>
          </cell>
          <cell r="J1671" t="str">
            <v>cap_exp</v>
          </cell>
          <cell r="K1671" t="str">
            <v>debt_ror</v>
          </cell>
          <cell r="M1671" t="str">
            <v>2010/12/1/8/A/0</v>
          </cell>
        </row>
        <row r="1672">
          <cell r="A1672" t="str">
            <v>1671</v>
          </cell>
          <cell r="B1672" t="str">
            <v>CO6_8033</v>
          </cell>
          <cell r="C1672" t="str">
            <v>8033 - State Tax Rate</v>
          </cell>
          <cell r="D1672">
            <v>5.5E-2</v>
          </cell>
          <cell r="F1672" t="str">
            <v>CALC</v>
          </cell>
          <cell r="H1672" t="str">
            <v>8033</v>
          </cell>
          <cell r="J1672" t="str">
            <v>cap_exp</v>
          </cell>
          <cell r="K1672" t="str">
            <v>state_tax_rate</v>
          </cell>
          <cell r="M1672" t="str">
            <v>2010/12/1/8/A/0</v>
          </cell>
        </row>
        <row r="1673">
          <cell r="A1673" t="str">
            <v>1672</v>
          </cell>
          <cell r="B1673" t="str">
            <v>CO7_8033</v>
          </cell>
          <cell r="C1673" t="str">
            <v>8033 - Federal Tax Rate</v>
          </cell>
          <cell r="D1673">
            <v>0.35</v>
          </cell>
          <cell r="F1673" t="str">
            <v>CALC</v>
          </cell>
          <cell r="H1673" t="str">
            <v>8033</v>
          </cell>
          <cell r="J1673" t="str">
            <v>cap_exp</v>
          </cell>
          <cell r="K1673" t="str">
            <v>fed_tax_rate</v>
          </cell>
          <cell r="M1673" t="str">
            <v>2010/12/1/8/A/0</v>
          </cell>
        </row>
        <row r="1674">
          <cell r="A1674" t="str">
            <v>1673</v>
          </cell>
          <cell r="B1674" t="str">
            <v>CO8_8033</v>
          </cell>
          <cell r="C1674" t="str">
            <v>8033 - Grossed State Tax Rate</v>
          </cell>
          <cell r="D1674">
            <v>5.8201058201058198E-2</v>
          </cell>
          <cell r="F1674" t="str">
            <v>CALC</v>
          </cell>
          <cell r="H1674" t="str">
            <v>8033</v>
          </cell>
          <cell r="J1674" t="str">
            <v>cap_exp</v>
          </cell>
          <cell r="K1674" t="str">
            <v>gross_state_tax_rate</v>
          </cell>
          <cell r="M1674" t="str">
            <v>2010/12/1/8/A/0</v>
          </cell>
        </row>
        <row r="1675">
          <cell r="A1675" t="str">
            <v>1674</v>
          </cell>
          <cell r="B1675" t="str">
            <v>CO9_8033</v>
          </cell>
          <cell r="C1675" t="str">
            <v>8033 - Grossed Federal Tax Rate</v>
          </cell>
          <cell r="D1675">
            <v>0.53846153846153799</v>
          </cell>
          <cell r="F1675" t="str">
            <v>CALC</v>
          </cell>
          <cell r="H1675" t="str">
            <v>8033</v>
          </cell>
          <cell r="J1675" t="str">
            <v>cap_exp</v>
          </cell>
          <cell r="K1675" t="str">
            <v>gross_fed_tax_rate</v>
          </cell>
          <cell r="M1675" t="str">
            <v>2010/12/1/8/A/0</v>
          </cell>
        </row>
        <row r="1676">
          <cell r="A1676" t="str">
            <v>1675</v>
          </cell>
          <cell r="B1676" t="str">
            <v>COA_8033</v>
          </cell>
          <cell r="C1676" t="str">
            <v>8033 - Return on Equity Amount</v>
          </cell>
          <cell r="D1676">
            <v>407267.35389857198</v>
          </cell>
          <cell r="F1676" t="str">
            <v>CALC</v>
          </cell>
          <cell r="H1676" t="str">
            <v>8033</v>
          </cell>
          <cell r="J1676" t="str">
            <v>cap_exp</v>
          </cell>
          <cell r="K1676" t="str">
            <v>equity_ror_amt</v>
          </cell>
          <cell r="M1676" t="str">
            <v>2010/12/1/8/A/0</v>
          </cell>
        </row>
        <row r="1677">
          <cell r="A1677" t="str">
            <v>1676</v>
          </cell>
          <cell r="B1677" t="str">
            <v>COB_8033</v>
          </cell>
          <cell r="C1677" t="str">
            <v>8033 - State Tax Amount</v>
          </cell>
          <cell r="D1677">
            <v>23703.390967641699</v>
          </cell>
          <cell r="F1677" t="str">
            <v>CALC</v>
          </cell>
          <cell r="H1677" t="str">
            <v>8033</v>
          </cell>
          <cell r="J1677" t="str">
            <v>cap_exp</v>
          </cell>
          <cell r="K1677" t="str">
            <v>state_tax_amt</v>
          </cell>
          <cell r="M1677" t="str">
            <v>2010/12/1/8/A/0</v>
          </cell>
        </row>
        <row r="1678">
          <cell r="A1678" t="str">
            <v>1677</v>
          </cell>
          <cell r="B1678" t="str">
            <v>COC_8033</v>
          </cell>
          <cell r="C1678" t="str">
            <v>8033 - Federal Tax Amount</v>
          </cell>
          <cell r="D1678">
            <v>232061.170312576</v>
          </cell>
          <cell r="F1678" t="str">
            <v>CALC</v>
          </cell>
          <cell r="H1678" t="str">
            <v>8033</v>
          </cell>
          <cell r="J1678" t="str">
            <v>cap_exp</v>
          </cell>
          <cell r="K1678" t="str">
            <v>fed_tax_amt</v>
          </cell>
          <cell r="M1678" t="str">
            <v>2010/12/1/8/A/0</v>
          </cell>
        </row>
        <row r="1679">
          <cell r="A1679" t="str">
            <v>1678</v>
          </cell>
          <cell r="B1679" t="str">
            <v>COD_8033</v>
          </cell>
          <cell r="C1679" t="str">
            <v>8033 - Return on Debt Amount</v>
          </cell>
          <cell r="D1679">
            <v>168673.52216691</v>
          </cell>
          <cell r="F1679" t="str">
            <v>CALC</v>
          </cell>
          <cell r="H1679" t="str">
            <v>8033</v>
          </cell>
          <cell r="J1679" t="str">
            <v>cap_exp</v>
          </cell>
          <cell r="K1679" t="str">
            <v>debt_ror_amt</v>
          </cell>
          <cell r="M1679" t="str">
            <v>2010/12/1/8/A/0</v>
          </cell>
        </row>
        <row r="1680">
          <cell r="A1680" t="str">
            <v>1679</v>
          </cell>
          <cell r="B1680" t="str">
            <v>COE_8033</v>
          </cell>
          <cell r="C1680" t="str">
            <v>8033 - Total Cap Exp Amount</v>
          </cell>
          <cell r="D1680">
            <v>1060738.6073457</v>
          </cell>
          <cell r="F1680" t="str">
            <v>CALC</v>
          </cell>
          <cell r="H1680" t="str">
            <v>8033</v>
          </cell>
          <cell r="J1680" t="str">
            <v>cap_exp</v>
          </cell>
          <cell r="K1680" t="str">
            <v>total_amt</v>
          </cell>
          <cell r="M1680" t="str">
            <v>2010/12/1/8/A/0</v>
          </cell>
        </row>
        <row r="1681">
          <cell r="A1681" t="str">
            <v>1680</v>
          </cell>
          <cell r="B1681" t="str">
            <v>COF_8033</v>
          </cell>
          <cell r="C1681" t="str">
            <v>8033 - CP Allocation Factor</v>
          </cell>
          <cell r="D1681">
            <v>0.92307692299999999</v>
          </cell>
          <cell r="F1681" t="str">
            <v>CALC</v>
          </cell>
          <cell r="H1681" t="str">
            <v>8033</v>
          </cell>
          <cell r="J1681" t="str">
            <v>cap_exp</v>
          </cell>
          <cell r="K1681" t="str">
            <v>alloc_cp</v>
          </cell>
          <cell r="M1681" t="str">
            <v>2010/12/1/8/A/0</v>
          </cell>
        </row>
        <row r="1682">
          <cell r="A1682" t="str">
            <v>1681</v>
          </cell>
          <cell r="B1682" t="str">
            <v>COG_8033</v>
          </cell>
          <cell r="C1682" t="str">
            <v>8033 - GCP Allocation Factor</v>
          </cell>
          <cell r="D1682">
            <v>0</v>
          </cell>
          <cell r="F1682" t="str">
            <v>CALC</v>
          </cell>
          <cell r="H1682" t="str">
            <v>8033</v>
          </cell>
          <cell r="J1682" t="str">
            <v>cap_exp</v>
          </cell>
          <cell r="K1682" t="str">
            <v>alloc_gcp</v>
          </cell>
          <cell r="M1682" t="str">
            <v>2010/12/1/8/A/0</v>
          </cell>
        </row>
        <row r="1683">
          <cell r="A1683" t="str">
            <v>1682</v>
          </cell>
          <cell r="B1683" t="str">
            <v>COH_8033</v>
          </cell>
          <cell r="C1683" t="str">
            <v>8033 - Energy Allocation Factor</v>
          </cell>
          <cell r="D1683">
            <v>7.6923077000000006E-2</v>
          </cell>
          <cell r="F1683" t="str">
            <v>CALC</v>
          </cell>
          <cell r="H1683" t="str">
            <v>8033</v>
          </cell>
          <cell r="J1683" t="str">
            <v>cap_exp</v>
          </cell>
          <cell r="K1683" t="str">
            <v>alloc_engy</v>
          </cell>
          <cell r="M1683" t="str">
            <v>2010/12/1/8/A/0</v>
          </cell>
        </row>
        <row r="1684">
          <cell r="A1684" t="str">
            <v>1683</v>
          </cell>
          <cell r="B1684" t="str">
            <v>COI_8033</v>
          </cell>
          <cell r="C1684" t="str">
            <v>8033 - CP Allocation Cap Exp Amount</v>
          </cell>
          <cell r="D1684">
            <v>979143.32977597497</v>
          </cell>
          <cell r="F1684" t="str">
            <v>CALC</v>
          </cell>
          <cell r="H1684" t="str">
            <v>8033</v>
          </cell>
          <cell r="J1684" t="str">
            <v>cap_exp</v>
          </cell>
          <cell r="K1684" t="str">
            <v>alloc_cp_amt</v>
          </cell>
          <cell r="M1684" t="str">
            <v>2010/12/1/8/A/0</v>
          </cell>
        </row>
        <row r="1685">
          <cell r="A1685" t="str">
            <v>1684</v>
          </cell>
          <cell r="B1685" t="str">
            <v>COJ_8033</v>
          </cell>
          <cell r="C1685" t="str">
            <v>8033 - GCP Allocation Cap Exp Amount</v>
          </cell>
          <cell r="D1685">
            <v>0</v>
          </cell>
          <cell r="F1685" t="str">
            <v>CALC</v>
          </cell>
          <cell r="H1685" t="str">
            <v>8033</v>
          </cell>
          <cell r="J1685" t="str">
            <v>cap_exp</v>
          </cell>
          <cell r="K1685" t="str">
            <v>alloc_gcp_amt</v>
          </cell>
          <cell r="M1685" t="str">
            <v>2010/12/1/8/A/0</v>
          </cell>
        </row>
        <row r="1686">
          <cell r="A1686" t="str">
            <v>1685</v>
          </cell>
          <cell r="B1686" t="str">
            <v>COK_8033</v>
          </cell>
          <cell r="C1686" t="str">
            <v>8033 - Energy Allocation Cap Exp Amount</v>
          </cell>
          <cell r="D1686">
            <v>81595.277569726095</v>
          </cell>
          <cell r="F1686" t="str">
            <v>CALC</v>
          </cell>
          <cell r="H1686" t="str">
            <v>8033</v>
          </cell>
          <cell r="J1686" t="str">
            <v>cap_exp</v>
          </cell>
          <cell r="K1686" t="str">
            <v>alloc_engy_amt</v>
          </cell>
          <cell r="M1686" t="str">
            <v>2010/12/1/8/A/0</v>
          </cell>
        </row>
        <row r="1687">
          <cell r="A1687" t="str">
            <v>1686</v>
          </cell>
          <cell r="B1687" t="str">
            <v>COL_8033</v>
          </cell>
          <cell r="C1687" t="str">
            <v>8033 - CP Jurisdictional Factor</v>
          </cell>
          <cell r="D1687">
            <v>0.98031049999999997</v>
          </cell>
          <cell r="F1687" t="str">
            <v>CALC</v>
          </cell>
          <cell r="H1687" t="str">
            <v>8033</v>
          </cell>
          <cell r="J1687" t="str">
            <v>cap_exp</v>
          </cell>
          <cell r="K1687" t="str">
            <v>juris_cp_factor</v>
          </cell>
          <cell r="M1687" t="str">
            <v>2010/12/1/8/A/0</v>
          </cell>
        </row>
        <row r="1688">
          <cell r="A1688" t="str">
            <v>1687</v>
          </cell>
          <cell r="B1688" t="str">
            <v>COM_8033</v>
          </cell>
          <cell r="C1688" t="str">
            <v>8033 - GCP Jurisdictional Factor</v>
          </cell>
          <cell r="D1688">
            <v>1</v>
          </cell>
          <cell r="F1688" t="str">
            <v>CALC</v>
          </cell>
          <cell r="H1688" t="str">
            <v>8033</v>
          </cell>
          <cell r="J1688" t="str">
            <v>cap_exp</v>
          </cell>
          <cell r="K1688" t="str">
            <v>juris_gcp_factor</v>
          </cell>
          <cell r="M1688" t="str">
            <v>2010/12/1/8/A/0</v>
          </cell>
        </row>
        <row r="1689">
          <cell r="A1689" t="str">
            <v>1688</v>
          </cell>
          <cell r="B1689" t="str">
            <v>CON_8033</v>
          </cell>
          <cell r="C1689" t="str">
            <v>8033 - Energy Jurisdictional Factor</v>
          </cell>
          <cell r="D1689">
            <v>0.980271</v>
          </cell>
          <cell r="F1689" t="str">
            <v>CALC</v>
          </cell>
          <cell r="H1689" t="str">
            <v>8033</v>
          </cell>
          <cell r="J1689" t="str">
            <v>cap_exp</v>
          </cell>
          <cell r="K1689" t="str">
            <v>juris_engy_factor</v>
          </cell>
          <cell r="M1689" t="str">
            <v>2010/12/1/8/A/0</v>
          </cell>
        </row>
        <row r="1690">
          <cell r="A1690" t="str">
            <v>1689</v>
          </cell>
          <cell r="B1690" t="str">
            <v>COO_8033</v>
          </cell>
          <cell r="C1690" t="str">
            <v>8033 - CP Jurisdictional Cap Exp Amount</v>
          </cell>
          <cell r="D1690">
            <v>959864.48718435096</v>
          </cell>
          <cell r="F1690" t="str">
            <v>CALC</v>
          </cell>
          <cell r="H1690" t="str">
            <v>8033</v>
          </cell>
          <cell r="J1690" t="str">
            <v>cap_exp</v>
          </cell>
          <cell r="K1690" t="str">
            <v>juris_cp_amt</v>
          </cell>
          <cell r="M1690" t="str">
            <v>2010/12/1/8/A/0</v>
          </cell>
        </row>
        <row r="1691">
          <cell r="A1691" t="str">
            <v>1690</v>
          </cell>
          <cell r="B1691" t="str">
            <v>COP_8033</v>
          </cell>
          <cell r="C1691" t="str">
            <v>8033 - GCP Jurisdictional Cap Exp Amount</v>
          </cell>
          <cell r="D1691">
            <v>0</v>
          </cell>
          <cell r="F1691" t="str">
            <v>CALC</v>
          </cell>
          <cell r="H1691" t="str">
            <v>8033</v>
          </cell>
          <cell r="J1691" t="str">
            <v>cap_exp</v>
          </cell>
          <cell r="K1691" t="str">
            <v>juris_gcp_amt</v>
          </cell>
          <cell r="M1691" t="str">
            <v>2010/12/1/8/A/0</v>
          </cell>
        </row>
        <row r="1692">
          <cell r="A1692" t="str">
            <v>1691</v>
          </cell>
          <cell r="B1692" t="str">
            <v>COQ_8033</v>
          </cell>
          <cell r="C1692" t="str">
            <v>8033 - Energy Jurisdictional Cap Exp Amount</v>
          </cell>
          <cell r="D1692">
            <v>79985.484338552997</v>
          </cell>
          <cell r="F1692" t="str">
            <v>CALC</v>
          </cell>
          <cell r="H1692" t="str">
            <v>8033</v>
          </cell>
          <cell r="J1692" t="str">
            <v>cap_exp</v>
          </cell>
          <cell r="K1692" t="str">
            <v>juris_engy_amt</v>
          </cell>
          <cell r="M1692" t="str">
            <v>2010/12/1/8/A/0</v>
          </cell>
        </row>
        <row r="1693">
          <cell r="A1693" t="str">
            <v>1692</v>
          </cell>
          <cell r="B1693" t="str">
            <v>COR_8033</v>
          </cell>
          <cell r="C1693" t="str">
            <v>8033 - Total Jurisdictional Cap Exp Amount</v>
          </cell>
          <cell r="D1693">
            <v>1039849.9715229</v>
          </cell>
          <cell r="F1693" t="str">
            <v>CALC</v>
          </cell>
          <cell r="H1693" t="str">
            <v>8033</v>
          </cell>
          <cell r="J1693" t="str">
            <v>cap_exp</v>
          </cell>
          <cell r="K1693" t="str">
            <v>total_juris_amt</v>
          </cell>
          <cell r="M1693" t="str">
            <v>2010/12/1/8/A/0</v>
          </cell>
        </row>
        <row r="1694">
          <cell r="A1694" t="str">
            <v>1693</v>
          </cell>
          <cell r="B1694" t="str">
            <v>MAN_8013</v>
          </cell>
          <cell r="C1694" t="str">
            <v>St.Lucie Ownership FPL %</v>
          </cell>
          <cell r="D1694">
            <v>0.85104489999999999</v>
          </cell>
          <cell r="F1694" t="str">
            <v>MANUAL</v>
          </cell>
          <cell r="I1694" t="str">
            <v>M</v>
          </cell>
          <cell r="L1694" t="str">
            <v>report_only</v>
          </cell>
          <cell r="M1694" t="str">
            <v>2010/12/1/8/A/0</v>
          </cell>
        </row>
        <row r="1695">
          <cell r="A1695" t="str">
            <v>1694</v>
          </cell>
          <cell r="B1695" t="str">
            <v>MAN_8014</v>
          </cell>
          <cell r="C1695" t="str">
            <v>St.Lucie Ownership Participant %</v>
          </cell>
          <cell r="D1695">
            <v>0.14895510000000001</v>
          </cell>
          <cell r="F1695" t="str">
            <v>MANUAL</v>
          </cell>
          <cell r="I1695" t="str">
            <v>M</v>
          </cell>
          <cell r="L1695" t="str">
            <v>report_only</v>
          </cell>
          <cell r="M1695" t="str">
            <v>2010/12/1/8/A/0</v>
          </cell>
        </row>
        <row r="1696">
          <cell r="A1696" t="str">
            <v>1695</v>
          </cell>
          <cell r="B1696" t="str">
            <v>CI6_8024</v>
          </cell>
          <cell r="C1696" t="str">
            <v>8024 - CWIP Closed</v>
          </cell>
          <cell r="D1696">
            <v>0</v>
          </cell>
          <cell r="F1696" t="str">
            <v>MANUAL</v>
          </cell>
          <cell r="I1696" t="str">
            <v>M</v>
          </cell>
          <cell r="J1696" t="str">
            <v>cap_exp</v>
          </cell>
          <cell r="K1696" t="str">
            <v>cwip_closed</v>
          </cell>
          <cell r="M1696" t="str">
            <v>2010/12/1/8/A/0</v>
          </cell>
        </row>
        <row r="1697">
          <cell r="A1697" t="str">
            <v>1696</v>
          </cell>
          <cell r="B1697" t="str">
            <v>CI6_8025</v>
          </cell>
          <cell r="C1697" t="str">
            <v>8025 - CWIP Closed</v>
          </cell>
          <cell r="D1697">
            <v>0</v>
          </cell>
          <cell r="F1697" t="str">
            <v>MANUAL</v>
          </cell>
          <cell r="I1697" t="str">
            <v>M</v>
          </cell>
          <cell r="J1697" t="str">
            <v>cap_exp</v>
          </cell>
          <cell r="K1697" t="str">
            <v>cwip_closed</v>
          </cell>
          <cell r="M1697" t="str">
            <v>2010/12/1/8/A/0</v>
          </cell>
        </row>
        <row r="1698">
          <cell r="A1698" t="str">
            <v>1697</v>
          </cell>
          <cell r="B1698" t="str">
            <v>CI6_8031</v>
          </cell>
          <cell r="C1698" t="str">
            <v>8031 - CWIP Closed</v>
          </cell>
          <cell r="D1698">
            <v>-4307616.1100000003</v>
          </cell>
          <cell r="F1698" t="str">
            <v>MANUAL</v>
          </cell>
          <cell r="I1698" t="str">
            <v>M</v>
          </cell>
          <cell r="J1698" t="str">
            <v>cap_exp</v>
          </cell>
          <cell r="K1698" t="str">
            <v>cwip_closed</v>
          </cell>
          <cell r="M1698" t="str">
            <v>2010/12/1/8/A/0</v>
          </cell>
        </row>
        <row r="1699">
          <cell r="A1699" t="str">
            <v>1698</v>
          </cell>
          <cell r="B1699" t="str">
            <v>CI6_8033</v>
          </cell>
          <cell r="C1699" t="str">
            <v>8033 - CWIP Closed</v>
          </cell>
          <cell r="D1699">
            <v>0</v>
          </cell>
          <cell r="F1699" t="str">
            <v>MANUAL</v>
          </cell>
          <cell r="I1699" t="str">
            <v>M</v>
          </cell>
          <cell r="J1699" t="str">
            <v>cap_exp</v>
          </cell>
          <cell r="K1699" t="str">
            <v>cwip_closed</v>
          </cell>
          <cell r="M1699" t="str">
            <v>2010/12/1/8/A/0</v>
          </cell>
        </row>
        <row r="1700">
          <cell r="A1700" t="str">
            <v>1699</v>
          </cell>
          <cell r="B1700" t="str">
            <v>CIN_8002</v>
          </cell>
          <cell r="C1700" t="str">
            <v>8002 - Beginning of Month CWIP Balance</v>
          </cell>
          <cell r="D1700">
            <v>50764.55</v>
          </cell>
          <cell r="F1700" t="str">
            <v>PRIOR_JV</v>
          </cell>
          <cell r="H1700" t="str">
            <v>8002</v>
          </cell>
          <cell r="I1700" t="str">
            <v>P</v>
          </cell>
          <cell r="J1700" t="str">
            <v>cap_exp</v>
          </cell>
          <cell r="K1700" t="str">
            <v>beg_cwip_bal</v>
          </cell>
          <cell r="M1700" t="str">
            <v>2010/12/1/8/A/0</v>
          </cell>
        </row>
        <row r="1701">
          <cell r="A1701" t="str">
            <v>1700</v>
          </cell>
          <cell r="B1701" t="str">
            <v>CIN_8003</v>
          </cell>
          <cell r="C1701" t="str">
            <v>8003 - Beginning of Month CWIP Balance</v>
          </cell>
          <cell r="D1701">
            <v>24196.59</v>
          </cell>
          <cell r="F1701" t="str">
            <v>PRIOR_JV</v>
          </cell>
          <cell r="H1701" t="str">
            <v>8003</v>
          </cell>
          <cell r="I1701" t="str">
            <v>P</v>
          </cell>
          <cell r="J1701" t="str">
            <v>cap_exp</v>
          </cell>
          <cell r="K1701" t="str">
            <v>beg_cwip_bal</v>
          </cell>
          <cell r="M1701" t="str">
            <v>2010/12/1/8/A/0</v>
          </cell>
        </row>
        <row r="1702">
          <cell r="A1702" t="str">
            <v>1701</v>
          </cell>
          <cell r="B1702" t="str">
            <v>CIN_8004</v>
          </cell>
          <cell r="C1702" t="str">
            <v>8004 - Beginning of Month CWIP Balance</v>
          </cell>
          <cell r="D1702">
            <v>0</v>
          </cell>
          <cell r="F1702" t="str">
            <v>PRIOR_JV</v>
          </cell>
          <cell r="H1702" t="str">
            <v>8004</v>
          </cell>
          <cell r="I1702" t="str">
            <v>P</v>
          </cell>
          <cell r="J1702" t="str">
            <v>cap_exp</v>
          </cell>
          <cell r="K1702" t="str">
            <v>beg_cwip_bal</v>
          </cell>
          <cell r="M1702" t="str">
            <v>2010/12/1/8/A/0</v>
          </cell>
        </row>
        <row r="1703">
          <cell r="A1703" t="str">
            <v>1702</v>
          </cell>
          <cell r="B1703" t="str">
            <v>CIN_8005</v>
          </cell>
          <cell r="C1703" t="str">
            <v>8005 - Beginning of Month CWIP Balance</v>
          </cell>
          <cell r="D1703">
            <v>55822.46</v>
          </cell>
          <cell r="F1703" t="str">
            <v>PRIOR_JV</v>
          </cell>
          <cell r="H1703" t="str">
            <v>8005</v>
          </cell>
          <cell r="I1703" t="str">
            <v>P</v>
          </cell>
          <cell r="J1703" t="str">
            <v>cap_exp</v>
          </cell>
          <cell r="K1703" t="str">
            <v>beg_cwip_bal</v>
          </cell>
          <cell r="M1703" t="str">
            <v>2010/12/1/8/A/0</v>
          </cell>
        </row>
        <row r="1704">
          <cell r="A1704" t="str">
            <v>1703</v>
          </cell>
          <cell r="B1704" t="str">
            <v>CIN_8007</v>
          </cell>
          <cell r="C1704" t="str">
            <v>8007 - Beginning of Month CWIP Balance</v>
          </cell>
          <cell r="D1704">
            <v>0</v>
          </cell>
          <cell r="F1704" t="str">
            <v>PRIOR_JV</v>
          </cell>
          <cell r="H1704" t="str">
            <v>8007</v>
          </cell>
          <cell r="I1704" t="str">
            <v>P</v>
          </cell>
          <cell r="J1704" t="str">
            <v>cap_exp</v>
          </cell>
          <cell r="K1704" t="str">
            <v>beg_cwip_bal</v>
          </cell>
          <cell r="M1704" t="str">
            <v>2010/12/1/8/A/0</v>
          </cell>
        </row>
        <row r="1705">
          <cell r="A1705" t="str">
            <v>1704</v>
          </cell>
          <cell r="B1705" t="str">
            <v>CIN_8008</v>
          </cell>
          <cell r="C1705" t="str">
            <v>8008 - Beginning of Month CWIP Balance</v>
          </cell>
          <cell r="D1705">
            <v>1287.5899999999999</v>
          </cell>
          <cell r="F1705" t="str">
            <v>PRIOR_JV</v>
          </cell>
          <cell r="H1705" t="str">
            <v>8008</v>
          </cell>
          <cell r="I1705" t="str">
            <v>P</v>
          </cell>
          <cell r="J1705" t="str">
            <v>cap_exp</v>
          </cell>
          <cell r="K1705" t="str">
            <v>beg_cwip_bal</v>
          </cell>
          <cell r="M1705" t="str">
            <v>2010/12/1/8/A/0</v>
          </cell>
        </row>
        <row r="1706">
          <cell r="A1706" t="str">
            <v>1705</v>
          </cell>
          <cell r="B1706" t="str">
            <v>CIN_8010</v>
          </cell>
          <cell r="C1706" t="str">
            <v>8010 - Beginning of Month CWIP Balance</v>
          </cell>
          <cell r="D1706">
            <v>0</v>
          </cell>
          <cell r="F1706" t="str">
            <v>PRIOR_JV</v>
          </cell>
          <cell r="H1706" t="str">
            <v>8010</v>
          </cell>
          <cell r="I1706" t="str">
            <v>P</v>
          </cell>
          <cell r="J1706" t="str">
            <v>cap_exp</v>
          </cell>
          <cell r="K1706" t="str">
            <v>beg_cwip_bal</v>
          </cell>
          <cell r="M1706" t="str">
            <v>2010/12/1/8/A/0</v>
          </cell>
        </row>
        <row r="1707">
          <cell r="A1707" t="str">
            <v>1706</v>
          </cell>
          <cell r="B1707" t="str">
            <v>CIN_8012</v>
          </cell>
          <cell r="C1707" t="str">
            <v>8012 - Beginning of Month CWIP Balance</v>
          </cell>
          <cell r="D1707">
            <v>0</v>
          </cell>
          <cell r="F1707" t="str">
            <v>PRIOR_JV</v>
          </cell>
          <cell r="H1707" t="str">
            <v>8012</v>
          </cell>
          <cell r="I1707" t="str">
            <v>P</v>
          </cell>
          <cell r="J1707" t="str">
            <v>cap_exp</v>
          </cell>
          <cell r="K1707" t="str">
            <v>beg_cwip_bal</v>
          </cell>
          <cell r="M1707" t="str">
            <v>2010/12/1/8/A/0</v>
          </cell>
        </row>
        <row r="1708">
          <cell r="A1708" t="str">
            <v>1707</v>
          </cell>
          <cell r="B1708" t="str">
            <v>CIN_8016</v>
          </cell>
          <cell r="C1708" t="str">
            <v>8016 - Beginning of Month CWIP Balance</v>
          </cell>
          <cell r="D1708">
            <v>1839546.57</v>
          </cell>
          <cell r="F1708" t="str">
            <v>PRIOR_JV</v>
          </cell>
          <cell r="H1708" t="str">
            <v>8016</v>
          </cell>
          <cell r="I1708" t="str">
            <v>P</v>
          </cell>
          <cell r="J1708" t="str">
            <v>cap_exp</v>
          </cell>
          <cell r="K1708" t="str">
            <v>beg_cwip_bal</v>
          </cell>
          <cell r="M1708" t="str">
            <v>2010/12/1/8/A/0</v>
          </cell>
        </row>
        <row r="1709">
          <cell r="A1709" t="str">
            <v>1708</v>
          </cell>
          <cell r="B1709" t="str">
            <v>CIN_8017</v>
          </cell>
          <cell r="C1709" t="str">
            <v>8017 - Beginning of Month CWIP Balance</v>
          </cell>
          <cell r="D1709">
            <v>0</v>
          </cell>
          <cell r="F1709" t="str">
            <v>PRIOR_JV</v>
          </cell>
          <cell r="H1709" t="str">
            <v>8017</v>
          </cell>
          <cell r="I1709" t="str">
            <v>P</v>
          </cell>
          <cell r="J1709" t="str">
            <v>cap_exp</v>
          </cell>
          <cell r="K1709" t="str">
            <v>beg_cwip_bal</v>
          </cell>
          <cell r="M1709" t="str">
            <v>2010/12/1/8/A/0</v>
          </cell>
        </row>
        <row r="1710">
          <cell r="A1710" t="str">
            <v>1709</v>
          </cell>
          <cell r="B1710" t="str">
            <v>CIN_8020</v>
          </cell>
          <cell r="C1710" t="str">
            <v>8020 - Beginning of Month CWIP Balance</v>
          </cell>
          <cell r="D1710">
            <v>342251.25</v>
          </cell>
          <cell r="F1710" t="str">
            <v>PRIOR_JV</v>
          </cell>
          <cell r="H1710" t="str">
            <v>8020</v>
          </cell>
          <cell r="I1710" t="str">
            <v>P</v>
          </cell>
          <cell r="J1710" t="str">
            <v>cap_exp</v>
          </cell>
          <cell r="K1710" t="str">
            <v>beg_cwip_bal</v>
          </cell>
          <cell r="M1710" t="str">
            <v>2010/12/1/8/A/0</v>
          </cell>
        </row>
        <row r="1711">
          <cell r="A1711" t="str">
            <v>1710</v>
          </cell>
          <cell r="B1711" t="str">
            <v>CIN_8022</v>
          </cell>
          <cell r="C1711" t="str">
            <v>8022 - Beginning of Month CWIP Balance</v>
          </cell>
          <cell r="D1711">
            <v>0</v>
          </cell>
          <cell r="F1711" t="str">
            <v>PRIOR_JV</v>
          </cell>
          <cell r="H1711" t="str">
            <v>8022</v>
          </cell>
          <cell r="I1711" t="str">
            <v>P</v>
          </cell>
          <cell r="J1711" t="str">
            <v>cap_exp</v>
          </cell>
          <cell r="K1711" t="str">
            <v>beg_cwip_bal</v>
          </cell>
          <cell r="M1711" t="str">
            <v>2010/12/1/8/A/0</v>
          </cell>
        </row>
        <row r="1712">
          <cell r="A1712" t="str">
            <v>1711</v>
          </cell>
          <cell r="B1712" t="str">
            <v>CIN_8023</v>
          </cell>
          <cell r="C1712" t="str">
            <v>8023 - Beginning of Month CWIP Balance</v>
          </cell>
          <cell r="D1712">
            <v>246101.44</v>
          </cell>
          <cell r="F1712" t="str">
            <v>PRIOR_JV</v>
          </cell>
          <cell r="H1712" t="str">
            <v>8023</v>
          </cell>
          <cell r="I1712" t="str">
            <v>P</v>
          </cell>
          <cell r="J1712" t="str">
            <v>cap_exp</v>
          </cell>
          <cell r="K1712" t="str">
            <v>beg_cwip_bal</v>
          </cell>
          <cell r="M1712" t="str">
            <v>2010/12/1/8/A/0</v>
          </cell>
        </row>
        <row r="1713">
          <cell r="A1713" t="str">
            <v>1712</v>
          </cell>
          <cell r="B1713" t="str">
            <v>CIN_8024</v>
          </cell>
          <cell r="C1713" t="str">
            <v>8024 - Beginning of Month CWIP Balance</v>
          </cell>
          <cell r="D1713">
            <v>0</v>
          </cell>
          <cell r="F1713" t="str">
            <v>PRIOR_JV</v>
          </cell>
          <cell r="H1713" t="str">
            <v>8024</v>
          </cell>
          <cell r="I1713" t="str">
            <v>P</v>
          </cell>
          <cell r="J1713" t="str">
            <v>cap_exp</v>
          </cell>
          <cell r="K1713" t="str">
            <v>beg_cwip_bal</v>
          </cell>
          <cell r="M1713" t="str">
            <v>2010/12/1/8/A/0</v>
          </cell>
        </row>
        <row r="1714">
          <cell r="A1714" t="str">
            <v>1713</v>
          </cell>
          <cell r="B1714" t="str">
            <v>CIN_8025</v>
          </cell>
          <cell r="C1714" t="str">
            <v>8025 - Beginning of Month CWIP Balance</v>
          </cell>
          <cell r="D1714">
            <v>0</v>
          </cell>
          <cell r="F1714" t="str">
            <v>PRIOR_JV</v>
          </cell>
          <cell r="H1714" t="str">
            <v>8025</v>
          </cell>
          <cell r="I1714" t="str">
            <v>P</v>
          </cell>
          <cell r="J1714" t="str">
            <v>cap_exp</v>
          </cell>
          <cell r="K1714" t="str">
            <v>beg_cwip_bal</v>
          </cell>
          <cell r="M1714" t="str">
            <v>2010/12/1/8/A/0</v>
          </cell>
        </row>
        <row r="1715">
          <cell r="A1715" t="str">
            <v>1714</v>
          </cell>
          <cell r="B1715" t="str">
            <v>CIN_8031</v>
          </cell>
          <cell r="C1715" t="str">
            <v>8031 - Beginning of Month CWIP Balance</v>
          </cell>
          <cell r="D1715">
            <v>244362583.88999999</v>
          </cell>
          <cell r="F1715" t="str">
            <v>PRIOR_JV</v>
          </cell>
          <cell r="H1715" t="str">
            <v>8031</v>
          </cell>
          <cell r="I1715" t="str">
            <v>P</v>
          </cell>
          <cell r="J1715" t="str">
            <v>cap_exp</v>
          </cell>
          <cell r="K1715" t="str">
            <v>beg_cwip_bal</v>
          </cell>
          <cell r="M1715" t="str">
            <v>2010/12/1/8/A/0</v>
          </cell>
        </row>
        <row r="1716">
          <cell r="A1716" t="str">
            <v>1715</v>
          </cell>
          <cell r="B1716" t="str">
            <v>CIN_8033</v>
          </cell>
          <cell r="C1716" t="str">
            <v>8033 - Beginning of Month CWIP Balance</v>
          </cell>
          <cell r="D1716">
            <v>0.2</v>
          </cell>
          <cell r="F1716" t="str">
            <v>PRIOR_JV</v>
          </cell>
          <cell r="H1716" t="str">
            <v>8033</v>
          </cell>
          <cell r="I1716" t="str">
            <v>P</v>
          </cell>
          <cell r="J1716" t="str">
            <v>cap_exp</v>
          </cell>
          <cell r="K1716" t="str">
            <v>beg_cwip_bal</v>
          </cell>
          <cell r="M1716" t="str">
            <v>2010/12/1/8/A/0</v>
          </cell>
        </row>
        <row r="1717">
          <cell r="A1717" t="str">
            <v>1716</v>
          </cell>
          <cell r="B1717" t="str">
            <v>CI1_8026</v>
          </cell>
          <cell r="C1717" t="str">
            <v>8026 - Depreciation Expense</v>
          </cell>
          <cell r="D1717">
            <v>862.61</v>
          </cell>
          <cell r="F1717" t="str">
            <v>CATS</v>
          </cell>
          <cell r="H1717" t="str">
            <v>8026</v>
          </cell>
          <cell r="I1717" t="str">
            <v>A</v>
          </cell>
          <cell r="J1717" t="str">
            <v>cap_exp</v>
          </cell>
          <cell r="K1717" t="str">
            <v>depr_exp</v>
          </cell>
          <cell r="M1717" t="str">
            <v>2010/12/1/8/A/0</v>
          </cell>
        </row>
        <row r="1718">
          <cell r="A1718" t="str">
            <v>1717</v>
          </cell>
          <cell r="B1718" t="str">
            <v>CI5_8026</v>
          </cell>
          <cell r="C1718" t="str">
            <v>8026 - End of Month CWIP Balance</v>
          </cell>
          <cell r="D1718">
            <v>0</v>
          </cell>
          <cell r="F1718" t="str">
            <v>CALC</v>
          </cell>
          <cell r="H1718" t="str">
            <v>8026</v>
          </cell>
          <cell r="J1718" t="str">
            <v>cap_exp</v>
          </cell>
          <cell r="K1718" t="str">
            <v>end_cwip_bal</v>
          </cell>
          <cell r="M1718" t="str">
            <v>2010/12/1/8/A/0</v>
          </cell>
        </row>
        <row r="1719">
          <cell r="A1719" t="str">
            <v>1718</v>
          </cell>
          <cell r="B1719" t="str">
            <v>CI7_8026</v>
          </cell>
          <cell r="C1719" t="str">
            <v>8026 - Plant Additions</v>
          </cell>
          <cell r="D1719">
            <v>0</v>
          </cell>
          <cell r="F1719" t="str">
            <v>CATS</v>
          </cell>
          <cell r="H1719" t="str">
            <v>8026</v>
          </cell>
          <cell r="I1719" t="str">
            <v>A</v>
          </cell>
          <cell r="J1719" t="str">
            <v>cap_exp</v>
          </cell>
          <cell r="K1719" t="str">
            <v>plt_add</v>
          </cell>
          <cell r="M1719" t="str">
            <v>2010/12/1/8/A/0</v>
          </cell>
        </row>
        <row r="1720">
          <cell r="A1720" t="str">
            <v>1719</v>
          </cell>
          <cell r="B1720" t="str">
            <v>CI8_8026</v>
          </cell>
          <cell r="C1720" t="str">
            <v>8026 - Retirements</v>
          </cell>
          <cell r="D1720">
            <v>0</v>
          </cell>
          <cell r="F1720" t="str">
            <v>CATS</v>
          </cell>
          <cell r="H1720" t="str">
            <v>8026</v>
          </cell>
          <cell r="I1720" t="str">
            <v>A</v>
          </cell>
          <cell r="J1720" t="str">
            <v>cap_exp</v>
          </cell>
          <cell r="K1720" t="str">
            <v>ret</v>
          </cell>
          <cell r="M1720" t="str">
            <v>2010/12/1/8/A/0</v>
          </cell>
        </row>
        <row r="1721">
          <cell r="A1721" t="str">
            <v>1720</v>
          </cell>
          <cell r="B1721" t="str">
            <v>CI9_8026</v>
          </cell>
          <cell r="C1721" t="str">
            <v>8026 - Plant Trans and Adjs</v>
          </cell>
          <cell r="D1721">
            <v>0</v>
          </cell>
          <cell r="F1721" t="str">
            <v>CATS</v>
          </cell>
          <cell r="H1721" t="str">
            <v>8026</v>
          </cell>
          <cell r="I1721" t="str">
            <v>A</v>
          </cell>
          <cell r="J1721" t="str">
            <v>cap_exp</v>
          </cell>
          <cell r="K1721" t="str">
            <v>plt_tradjs</v>
          </cell>
          <cell r="M1721" t="str">
            <v>2010/12/1/8/A/0</v>
          </cell>
        </row>
        <row r="1722">
          <cell r="A1722" t="str">
            <v>1721</v>
          </cell>
          <cell r="B1722" t="str">
            <v>CIA_8026</v>
          </cell>
          <cell r="C1722" t="str">
            <v>8026 - Reserve Removal Cost</v>
          </cell>
          <cell r="D1722">
            <v>0</v>
          </cell>
          <cell r="F1722" t="str">
            <v>CATS</v>
          </cell>
          <cell r="H1722" t="str">
            <v>8026</v>
          </cell>
          <cell r="I1722" t="str">
            <v>A</v>
          </cell>
          <cell r="J1722" t="str">
            <v>cap_exp</v>
          </cell>
          <cell r="K1722" t="str">
            <v>resv_rem_cost</v>
          </cell>
          <cell r="M1722" t="str">
            <v>2010/12/1/8/A/0</v>
          </cell>
        </row>
        <row r="1723">
          <cell r="A1723" t="str">
            <v>1722</v>
          </cell>
          <cell r="B1723" t="str">
            <v>CIB_8026</v>
          </cell>
          <cell r="C1723" t="str">
            <v>8026 - Reserve Salvage</v>
          </cell>
          <cell r="D1723">
            <v>0</v>
          </cell>
          <cell r="F1723" t="str">
            <v>CATS</v>
          </cell>
          <cell r="H1723" t="str">
            <v>8026</v>
          </cell>
          <cell r="I1723" t="str">
            <v>A</v>
          </cell>
          <cell r="J1723" t="str">
            <v>cap_exp</v>
          </cell>
          <cell r="K1723" t="str">
            <v>resv_salv</v>
          </cell>
          <cell r="M1723" t="str">
            <v>2010/12/1/8/A/0</v>
          </cell>
        </row>
        <row r="1724">
          <cell r="A1724" t="str">
            <v>1723</v>
          </cell>
          <cell r="B1724" t="str">
            <v>CIC_8026</v>
          </cell>
          <cell r="C1724" t="str">
            <v>8026 - Reserve Trans and Adjs</v>
          </cell>
          <cell r="D1724">
            <v>0</v>
          </cell>
          <cell r="F1724" t="str">
            <v>CATS</v>
          </cell>
          <cell r="H1724" t="str">
            <v>8026</v>
          </cell>
          <cell r="I1724" t="str">
            <v>A</v>
          </cell>
          <cell r="J1724" t="str">
            <v>cap_exp</v>
          </cell>
          <cell r="K1724" t="str">
            <v>resv_tradjs</v>
          </cell>
          <cell r="M1724" t="str">
            <v>2010/12/1/8/A/0</v>
          </cell>
        </row>
        <row r="1725">
          <cell r="A1725" t="str">
            <v>1724</v>
          </cell>
          <cell r="B1725" t="str">
            <v>CIP_8026</v>
          </cell>
          <cell r="C1725" t="str">
            <v>8026 - Beginning of Month Plant Balance</v>
          </cell>
          <cell r="D1725">
            <v>492916.42</v>
          </cell>
          <cell r="F1725" t="str">
            <v>PRIOR_JV</v>
          </cell>
          <cell r="H1725" t="str">
            <v>8026</v>
          </cell>
          <cell r="I1725" t="str">
            <v>P</v>
          </cell>
          <cell r="J1725" t="str">
            <v>cap_exp</v>
          </cell>
          <cell r="K1725" t="str">
            <v>beg_plant_bal</v>
          </cell>
          <cell r="M1725" t="str">
            <v>2010/12/1/8/A/0</v>
          </cell>
        </row>
        <row r="1726">
          <cell r="A1726" t="str">
            <v>1725</v>
          </cell>
          <cell r="B1726" t="str">
            <v>CIQ_8026</v>
          </cell>
          <cell r="C1726" t="str">
            <v>8026 - Beginning of Month Reserve Balance</v>
          </cell>
          <cell r="D1726">
            <v>38878.800000000003</v>
          </cell>
          <cell r="F1726" t="str">
            <v>PRIOR_JV</v>
          </cell>
          <cell r="H1726" t="str">
            <v>8026</v>
          </cell>
          <cell r="I1726" t="str">
            <v>P</v>
          </cell>
          <cell r="J1726" t="str">
            <v>cap_exp</v>
          </cell>
          <cell r="K1726" t="str">
            <v>beg_resv_bal</v>
          </cell>
          <cell r="M1726" t="str">
            <v>2010/12/1/8/A/0</v>
          </cell>
        </row>
        <row r="1727">
          <cell r="A1727" t="str">
            <v>1726</v>
          </cell>
          <cell r="B1727" t="str">
            <v>CIR_8026</v>
          </cell>
          <cell r="C1727" t="str">
            <v>8026 - End of Month Plant Balance</v>
          </cell>
          <cell r="D1727">
            <v>492916.42</v>
          </cell>
          <cell r="F1727" t="str">
            <v>CALC</v>
          </cell>
          <cell r="H1727" t="str">
            <v>8026</v>
          </cell>
          <cell r="J1727" t="str">
            <v>cap_exp</v>
          </cell>
          <cell r="K1727" t="str">
            <v>end_plant_bal</v>
          </cell>
          <cell r="M1727" t="str">
            <v>2010/12/1/8/A/0</v>
          </cell>
        </row>
        <row r="1728">
          <cell r="A1728" t="str">
            <v>1727</v>
          </cell>
          <cell r="B1728" t="str">
            <v>CIS_8026</v>
          </cell>
          <cell r="C1728" t="str">
            <v>8026 - End of Month Reserve Balance</v>
          </cell>
          <cell r="D1728">
            <v>39741.410000000003</v>
          </cell>
          <cell r="F1728" t="str">
            <v>CALC</v>
          </cell>
          <cell r="H1728" t="str">
            <v>8026</v>
          </cell>
          <cell r="J1728" t="str">
            <v>cap_exp</v>
          </cell>
          <cell r="K1728" t="str">
            <v>end_resv_bal</v>
          </cell>
          <cell r="M1728" t="str">
            <v>2010/12/1/8/A/0</v>
          </cell>
        </row>
        <row r="1729">
          <cell r="A1729" t="str">
            <v>1728</v>
          </cell>
          <cell r="B1729" t="str">
            <v>CO1_8026</v>
          </cell>
          <cell r="C1729" t="str">
            <v>8026 - Beginning of Month Net Book</v>
          </cell>
          <cell r="D1729">
            <v>454037.62</v>
          </cell>
          <cell r="F1729" t="str">
            <v>CALC</v>
          </cell>
          <cell r="H1729" t="str">
            <v>8026</v>
          </cell>
          <cell r="J1729" t="str">
            <v>cap_exp</v>
          </cell>
          <cell r="K1729" t="str">
            <v>beg_net_book</v>
          </cell>
          <cell r="M1729" t="str">
            <v>2010/12/1/8/A/0</v>
          </cell>
        </row>
        <row r="1730">
          <cell r="A1730" t="str">
            <v>1729</v>
          </cell>
          <cell r="B1730" t="str">
            <v>CO2_8026</v>
          </cell>
          <cell r="C1730" t="str">
            <v>8026 - End of Month Net Book</v>
          </cell>
          <cell r="D1730">
            <v>453175.01</v>
          </cell>
          <cell r="F1730" t="str">
            <v>CALC</v>
          </cell>
          <cell r="H1730" t="str">
            <v>8026</v>
          </cell>
          <cell r="J1730" t="str">
            <v>cap_exp</v>
          </cell>
          <cell r="K1730" t="str">
            <v>end_net_book</v>
          </cell>
          <cell r="M1730" t="str">
            <v>2010/12/1/8/A/0</v>
          </cell>
        </row>
        <row r="1731">
          <cell r="A1731" t="str">
            <v>1730</v>
          </cell>
          <cell r="B1731" t="str">
            <v>CO3_8026</v>
          </cell>
          <cell r="C1731" t="str">
            <v>8026 - Average Net Book</v>
          </cell>
          <cell r="D1731">
            <v>453606.315</v>
          </cell>
          <cell r="F1731" t="str">
            <v>CALC</v>
          </cell>
          <cell r="H1731" t="str">
            <v>8026</v>
          </cell>
          <cell r="J1731" t="str">
            <v>cap_exp</v>
          </cell>
          <cell r="K1731" t="str">
            <v>avg_net_book</v>
          </cell>
          <cell r="M1731" t="str">
            <v>2010/12/1/8/A/0</v>
          </cell>
        </row>
        <row r="1732">
          <cell r="A1732" t="str">
            <v>1731</v>
          </cell>
          <cell r="B1732" t="str">
            <v>CO4_8026</v>
          </cell>
          <cell r="C1732" t="str">
            <v>8026 - Annual Equity Rate</v>
          </cell>
          <cell r="D1732">
            <v>4.7018999999999998E-2</v>
          </cell>
          <cell r="F1732" t="str">
            <v>CALC</v>
          </cell>
          <cell r="H1732" t="str">
            <v>8026</v>
          </cell>
          <cell r="J1732" t="str">
            <v>cap_exp</v>
          </cell>
          <cell r="K1732" t="str">
            <v>equity_ror</v>
          </cell>
          <cell r="M1732" t="str">
            <v>2010/12/1/8/A/0</v>
          </cell>
        </row>
        <row r="1733">
          <cell r="A1733" t="str">
            <v>1732</v>
          </cell>
          <cell r="B1733" t="str">
            <v>CO5_8026</v>
          </cell>
          <cell r="C1733" t="str">
            <v>8026 - Annual Debt Rate</v>
          </cell>
          <cell r="D1733">
            <v>1.9473000000000001E-2</v>
          </cell>
          <cell r="F1733" t="str">
            <v>CALC</v>
          </cell>
          <cell r="H1733" t="str">
            <v>8026</v>
          </cell>
          <cell r="J1733" t="str">
            <v>cap_exp</v>
          </cell>
          <cell r="K1733" t="str">
            <v>debt_ror</v>
          </cell>
          <cell r="M1733" t="str">
            <v>2010/12/1/8/A/0</v>
          </cell>
        </row>
        <row r="1734">
          <cell r="A1734" t="str">
            <v>1733</v>
          </cell>
          <cell r="B1734" t="str">
            <v>CO6_8026</v>
          </cell>
          <cell r="C1734" t="str">
            <v>8026 - State Tax Rate</v>
          </cell>
          <cell r="D1734">
            <v>5.5E-2</v>
          </cell>
          <cell r="F1734" t="str">
            <v>CALC</v>
          </cell>
          <cell r="H1734" t="str">
            <v>8026</v>
          </cell>
          <cell r="J1734" t="str">
            <v>cap_exp</v>
          </cell>
          <cell r="K1734" t="str">
            <v>state_tax_rate</v>
          </cell>
          <cell r="M1734" t="str">
            <v>2010/12/1/8/A/0</v>
          </cell>
        </row>
        <row r="1735">
          <cell r="A1735" t="str">
            <v>1734</v>
          </cell>
          <cell r="B1735" t="str">
            <v>CO7_8026</v>
          </cell>
          <cell r="C1735" t="str">
            <v>8026 - Federal Tax Rate</v>
          </cell>
          <cell r="D1735">
            <v>0.35</v>
          </cell>
          <cell r="F1735" t="str">
            <v>CALC</v>
          </cell>
          <cell r="H1735" t="str">
            <v>8026</v>
          </cell>
          <cell r="J1735" t="str">
            <v>cap_exp</v>
          </cell>
          <cell r="K1735" t="str">
            <v>fed_tax_rate</v>
          </cell>
          <cell r="M1735" t="str">
            <v>2010/12/1/8/A/0</v>
          </cell>
        </row>
        <row r="1736">
          <cell r="A1736" t="str">
            <v>1735</v>
          </cell>
          <cell r="B1736" t="str">
            <v>CO8_8026</v>
          </cell>
          <cell r="C1736" t="str">
            <v>8026 - Grossed State Tax Rate</v>
          </cell>
          <cell r="D1736">
            <v>5.8201058201058198E-2</v>
          </cell>
          <cell r="F1736" t="str">
            <v>CALC</v>
          </cell>
          <cell r="H1736" t="str">
            <v>8026</v>
          </cell>
          <cell r="J1736" t="str">
            <v>cap_exp</v>
          </cell>
          <cell r="K1736" t="str">
            <v>gross_state_tax_rate</v>
          </cell>
          <cell r="M1736" t="str">
            <v>2010/12/1/8/A/0</v>
          </cell>
        </row>
        <row r="1737">
          <cell r="A1737" t="str">
            <v>1736</v>
          </cell>
          <cell r="B1737" t="str">
            <v>CO9_8026</v>
          </cell>
          <cell r="C1737" t="str">
            <v>8026 - Grossed Federal Tax Rate</v>
          </cell>
          <cell r="D1737">
            <v>0.53846153846153799</v>
          </cell>
          <cell r="F1737" t="str">
            <v>CALC</v>
          </cell>
          <cell r="H1737" t="str">
            <v>8026</v>
          </cell>
          <cell r="J1737" t="str">
            <v>cap_exp</v>
          </cell>
          <cell r="K1737" t="str">
            <v>gross_fed_tax_rate</v>
          </cell>
          <cell r="M1737" t="str">
            <v>2010/12/1/8/A/0</v>
          </cell>
        </row>
        <row r="1738">
          <cell r="A1738" t="str">
            <v>1737</v>
          </cell>
          <cell r="B1738" t="str">
            <v>COA_8026</v>
          </cell>
          <cell r="C1738" t="str">
            <v>8026 - Return on Equity Amount</v>
          </cell>
          <cell r="D1738">
            <v>1777.3656240645</v>
          </cell>
          <cell r="F1738" t="str">
            <v>CALC</v>
          </cell>
          <cell r="H1738" t="str">
            <v>8026</v>
          </cell>
          <cell r="J1738" t="str">
            <v>cap_exp</v>
          </cell>
          <cell r="K1738" t="str">
            <v>equity_ror_amt</v>
          </cell>
          <cell r="M1738" t="str">
            <v>2010/12/1/8/A/0</v>
          </cell>
        </row>
        <row r="1739">
          <cell r="A1739" t="str">
            <v>1738</v>
          </cell>
          <cell r="B1739" t="str">
            <v>COB_8026</v>
          </cell>
          <cell r="C1739" t="str">
            <v>8026 - State Tax Amount</v>
          </cell>
          <cell r="D1739">
            <v>103.444560130738</v>
          </cell>
          <cell r="F1739" t="str">
            <v>CALC</v>
          </cell>
          <cell r="H1739" t="str">
            <v>8026</v>
          </cell>
          <cell r="J1739" t="str">
            <v>cap_exp</v>
          </cell>
          <cell r="K1739" t="str">
            <v>state_tax_amt</v>
          </cell>
          <cell r="M1739" t="str">
            <v>2010/12/1/8/A/0</v>
          </cell>
        </row>
        <row r="1740">
          <cell r="A1740" t="str">
            <v>1739</v>
          </cell>
          <cell r="B1740" t="str">
            <v>COC_8026</v>
          </cell>
          <cell r="C1740" t="str">
            <v>8026 - Federal Tax Amount</v>
          </cell>
          <cell r="D1740">
            <v>1012.74394533589</v>
          </cell>
          <cell r="F1740" t="str">
            <v>CALC</v>
          </cell>
          <cell r="H1740" t="str">
            <v>8026</v>
          </cell>
          <cell r="J1740" t="str">
            <v>cap_exp</v>
          </cell>
          <cell r="K1740" t="str">
            <v>fed_tax_amt</v>
          </cell>
          <cell r="M1740" t="str">
            <v>2010/12/1/8/A/0</v>
          </cell>
        </row>
        <row r="1741">
          <cell r="A1741" t="str">
            <v>1740</v>
          </cell>
          <cell r="B1741" t="str">
            <v>COD_8026</v>
          </cell>
          <cell r="C1741" t="str">
            <v>8026 - Return on Debt Amount</v>
          </cell>
          <cell r="D1741">
            <v>736.11232798200001</v>
          </cell>
          <cell r="F1741" t="str">
            <v>CALC</v>
          </cell>
          <cell r="H1741" t="str">
            <v>8026</v>
          </cell>
          <cell r="J1741" t="str">
            <v>cap_exp</v>
          </cell>
          <cell r="K1741" t="str">
            <v>debt_ror_amt</v>
          </cell>
          <cell r="M1741" t="str">
            <v>2010/12/1/8/A/0</v>
          </cell>
        </row>
        <row r="1742">
          <cell r="A1742" t="str">
            <v>1741</v>
          </cell>
          <cell r="B1742" t="str">
            <v>COE_8026</v>
          </cell>
          <cell r="C1742" t="str">
            <v>8026 - Total Cap Exp Amount</v>
          </cell>
          <cell r="D1742">
            <v>4492.2764575131296</v>
          </cell>
          <cell r="F1742" t="str">
            <v>CALC</v>
          </cell>
          <cell r="H1742" t="str">
            <v>8026</v>
          </cell>
          <cell r="J1742" t="str">
            <v>cap_exp</v>
          </cell>
          <cell r="K1742" t="str">
            <v>total_amt</v>
          </cell>
          <cell r="M1742" t="str">
            <v>2010/12/1/8/A/0</v>
          </cell>
        </row>
        <row r="1743">
          <cell r="A1743" t="str">
            <v>1742</v>
          </cell>
          <cell r="B1743" t="str">
            <v>COF_8026</v>
          </cell>
          <cell r="C1743" t="str">
            <v>8026 - CP Allocation Factor</v>
          </cell>
          <cell r="D1743">
            <v>0.92307692299999999</v>
          </cell>
          <cell r="F1743" t="str">
            <v>CALC</v>
          </cell>
          <cell r="H1743" t="str">
            <v>8026</v>
          </cell>
          <cell r="J1743" t="str">
            <v>cap_exp</v>
          </cell>
          <cell r="K1743" t="str">
            <v>alloc_cp</v>
          </cell>
          <cell r="M1743" t="str">
            <v>2010/12/1/8/A/0</v>
          </cell>
        </row>
        <row r="1744">
          <cell r="A1744" t="str">
            <v>1743</v>
          </cell>
          <cell r="B1744" t="str">
            <v>COG_8026</v>
          </cell>
          <cell r="C1744" t="str">
            <v>8026 - GCP Allocation Factor</v>
          </cell>
          <cell r="D1744">
            <v>0</v>
          </cell>
          <cell r="F1744" t="str">
            <v>CALC</v>
          </cell>
          <cell r="H1744" t="str">
            <v>8026</v>
          </cell>
          <cell r="J1744" t="str">
            <v>cap_exp</v>
          </cell>
          <cell r="K1744" t="str">
            <v>alloc_gcp</v>
          </cell>
          <cell r="M1744" t="str">
            <v>2010/12/1/8/A/0</v>
          </cell>
        </row>
        <row r="1745">
          <cell r="A1745" t="str">
            <v>1744</v>
          </cell>
          <cell r="B1745" t="str">
            <v>COH_8026</v>
          </cell>
          <cell r="C1745" t="str">
            <v>8026 - Energy Allocation Factor</v>
          </cell>
          <cell r="D1745">
            <v>7.6923077000000006E-2</v>
          </cell>
          <cell r="F1745" t="str">
            <v>CALC</v>
          </cell>
          <cell r="H1745" t="str">
            <v>8026</v>
          </cell>
          <cell r="J1745" t="str">
            <v>cap_exp</v>
          </cell>
          <cell r="K1745" t="str">
            <v>alloc_engy</v>
          </cell>
          <cell r="M1745" t="str">
            <v>2010/12/1/8/A/0</v>
          </cell>
        </row>
        <row r="1746">
          <cell r="A1746" t="str">
            <v>1745</v>
          </cell>
          <cell r="B1746" t="str">
            <v>COI_8026</v>
          </cell>
          <cell r="C1746" t="str">
            <v>8026 - CP Allocation Cap Exp Amount</v>
          </cell>
          <cell r="D1746">
            <v>4146.7167296665602</v>
          </cell>
          <cell r="F1746" t="str">
            <v>CALC</v>
          </cell>
          <cell r="H1746" t="str">
            <v>8026</v>
          </cell>
          <cell r="J1746" t="str">
            <v>cap_exp</v>
          </cell>
          <cell r="K1746" t="str">
            <v>alloc_cp_amt</v>
          </cell>
          <cell r="M1746" t="str">
            <v>2010/12/1/8/A/0</v>
          </cell>
        </row>
        <row r="1747">
          <cell r="A1747" t="str">
            <v>1746</v>
          </cell>
          <cell r="B1747" t="str">
            <v>COJ_8026</v>
          </cell>
          <cell r="C1747" t="str">
            <v>8026 - GCP Allocation Cap Exp Amount</v>
          </cell>
          <cell r="D1747">
            <v>0</v>
          </cell>
          <cell r="F1747" t="str">
            <v>CALC</v>
          </cell>
          <cell r="H1747" t="str">
            <v>8026</v>
          </cell>
          <cell r="J1747" t="str">
            <v>cap_exp</v>
          </cell>
          <cell r="K1747" t="str">
            <v>alloc_gcp_amt</v>
          </cell>
          <cell r="M1747" t="str">
            <v>2010/12/1/8/A/0</v>
          </cell>
        </row>
        <row r="1748">
          <cell r="A1748" t="str">
            <v>1747</v>
          </cell>
          <cell r="B1748" t="str">
            <v>COK_8026</v>
          </cell>
          <cell r="C1748" t="str">
            <v>8026 - Energy Allocation Cap Exp Amount</v>
          </cell>
          <cell r="D1748">
            <v>345.55972784657001</v>
          </cell>
          <cell r="F1748" t="str">
            <v>CALC</v>
          </cell>
          <cell r="H1748" t="str">
            <v>8026</v>
          </cell>
          <cell r="J1748" t="str">
            <v>cap_exp</v>
          </cell>
          <cell r="K1748" t="str">
            <v>alloc_engy_amt</v>
          </cell>
          <cell r="M1748" t="str">
            <v>2010/12/1/8/A/0</v>
          </cell>
        </row>
        <row r="1749">
          <cell r="A1749" t="str">
            <v>1748</v>
          </cell>
          <cell r="B1749" t="str">
            <v>COL_8026</v>
          </cell>
          <cell r="C1749" t="str">
            <v>8026 - CP Jurisdictional Factor</v>
          </cell>
          <cell r="D1749">
            <v>0.98031049999999997</v>
          </cell>
          <cell r="F1749" t="str">
            <v>CALC</v>
          </cell>
          <cell r="H1749" t="str">
            <v>8026</v>
          </cell>
          <cell r="J1749" t="str">
            <v>cap_exp</v>
          </cell>
          <cell r="K1749" t="str">
            <v>juris_cp_factor</v>
          </cell>
          <cell r="M1749" t="str">
            <v>2010/12/1/8/A/0</v>
          </cell>
        </row>
        <row r="1750">
          <cell r="A1750" t="str">
            <v>1749</v>
          </cell>
          <cell r="B1750" t="str">
            <v>COM_8026</v>
          </cell>
          <cell r="C1750" t="str">
            <v>8026 - GCP Jurisdictional Factor</v>
          </cell>
          <cell r="D1750">
            <v>1</v>
          </cell>
          <cell r="F1750" t="str">
            <v>CALC</v>
          </cell>
          <cell r="H1750" t="str">
            <v>8026</v>
          </cell>
          <cell r="J1750" t="str">
            <v>cap_exp</v>
          </cell>
          <cell r="K1750" t="str">
            <v>juris_gcp_factor</v>
          </cell>
          <cell r="M1750" t="str">
            <v>2010/12/1/8/A/0</v>
          </cell>
        </row>
        <row r="1751">
          <cell r="A1751" t="str">
            <v>1750</v>
          </cell>
          <cell r="B1751" t="str">
            <v>CON_8026</v>
          </cell>
          <cell r="C1751" t="str">
            <v>8026 - Energy Jurisdictional Factor</v>
          </cell>
          <cell r="D1751">
            <v>0.980271</v>
          </cell>
          <cell r="F1751" t="str">
            <v>CALC</v>
          </cell>
          <cell r="H1751" t="str">
            <v>8026</v>
          </cell>
          <cell r="J1751" t="str">
            <v>cap_exp</v>
          </cell>
          <cell r="K1751" t="str">
            <v>juris_engy_factor</v>
          </cell>
          <cell r="M1751" t="str">
            <v>2010/12/1/8/A/0</v>
          </cell>
        </row>
        <row r="1752">
          <cell r="A1752" t="str">
            <v>1751</v>
          </cell>
          <cell r="B1752" t="str">
            <v>COO_8026</v>
          </cell>
          <cell r="C1752" t="str">
            <v>8026 - CP Jurisdictional Cap Exp Amount</v>
          </cell>
          <cell r="D1752">
            <v>4065.0699506177898</v>
          </cell>
          <cell r="F1752" t="str">
            <v>CALC</v>
          </cell>
          <cell r="H1752" t="str">
            <v>8026</v>
          </cell>
          <cell r="J1752" t="str">
            <v>cap_exp</v>
          </cell>
          <cell r="K1752" t="str">
            <v>juris_cp_amt</v>
          </cell>
          <cell r="M1752" t="str">
            <v>2010/12/1/8/A/0</v>
          </cell>
        </row>
        <row r="1753">
          <cell r="A1753" t="str">
            <v>1752</v>
          </cell>
          <cell r="B1753" t="str">
            <v>COP_8026</v>
          </cell>
          <cell r="C1753" t="str">
            <v>8026 - GCP Jurisdictional Cap Exp Amount</v>
          </cell>
          <cell r="D1753">
            <v>0</v>
          </cell>
          <cell r="F1753" t="str">
            <v>CALC</v>
          </cell>
          <cell r="H1753" t="str">
            <v>8026</v>
          </cell>
          <cell r="J1753" t="str">
            <v>cap_exp</v>
          </cell>
          <cell r="K1753" t="str">
            <v>juris_gcp_amt</v>
          </cell>
          <cell r="M1753" t="str">
            <v>2010/12/1/8/A/0</v>
          </cell>
        </row>
        <row r="1754">
          <cell r="A1754" t="str">
            <v>1753</v>
          </cell>
          <cell r="B1754" t="str">
            <v>COQ_8026</v>
          </cell>
          <cell r="C1754" t="str">
            <v>8026 - Energy Jurisdictional Cap Exp Amount</v>
          </cell>
          <cell r="D1754">
            <v>338.74217997588499</v>
          </cell>
          <cell r="F1754" t="str">
            <v>CALC</v>
          </cell>
          <cell r="H1754" t="str">
            <v>8026</v>
          </cell>
          <cell r="J1754" t="str">
            <v>cap_exp</v>
          </cell>
          <cell r="K1754" t="str">
            <v>juris_engy_amt</v>
          </cell>
          <cell r="M1754" t="str">
            <v>2010/12/1/8/A/0</v>
          </cell>
        </row>
        <row r="1755">
          <cell r="A1755" t="str">
            <v>1754</v>
          </cell>
          <cell r="B1755" t="str">
            <v>COR_8026</v>
          </cell>
          <cell r="C1755" t="str">
            <v>8026 - Total Jurisdictional Cap Exp Amount</v>
          </cell>
          <cell r="D1755">
            <v>4403.8121305936802</v>
          </cell>
          <cell r="F1755" t="str">
            <v>CALC</v>
          </cell>
          <cell r="H1755" t="str">
            <v>8026</v>
          </cell>
          <cell r="J1755" t="str">
            <v>cap_exp</v>
          </cell>
          <cell r="K1755" t="str">
            <v>total_juris_amt</v>
          </cell>
          <cell r="M1755" t="str">
            <v>2010/12/1/8/A/0</v>
          </cell>
        </row>
        <row r="1756">
          <cell r="A1756" t="str">
            <v>1755</v>
          </cell>
          <cell r="B1756" t="str">
            <v>CIN_8026</v>
          </cell>
          <cell r="C1756" t="str">
            <v>8026 - Beginning of Month CWIP Balance</v>
          </cell>
          <cell r="D1756">
            <v>0</v>
          </cell>
          <cell r="F1756" t="str">
            <v>PRIOR_JV</v>
          </cell>
          <cell r="H1756" t="str">
            <v>8026</v>
          </cell>
          <cell r="I1756" t="str">
            <v>P</v>
          </cell>
          <cell r="J1756" t="str">
            <v>cap_exp</v>
          </cell>
          <cell r="K1756" t="str">
            <v>beg_cwip_bal</v>
          </cell>
          <cell r="M1756" t="str">
            <v>2010/12/1/8/A/0</v>
          </cell>
        </row>
        <row r="1757">
          <cell r="A1757" t="str">
            <v>1756</v>
          </cell>
          <cell r="B1757" t="str">
            <v>403_0260</v>
          </cell>
          <cell r="C1757" t="str">
            <v xml:space="preserve">DEPR EXP-UST REPLACEMENT/REMOVAL ECRC             </v>
          </cell>
          <cell r="D1757">
            <v>0</v>
          </cell>
          <cell r="E1757" t="str">
            <v>403026</v>
          </cell>
          <cell r="F1757" t="str">
            <v>WALKER</v>
          </cell>
          <cell r="G1757" t="str">
            <v>CM</v>
          </cell>
          <cell r="M1757" t="str">
            <v>2010/12/1/8/A/0</v>
          </cell>
        </row>
        <row r="1758">
          <cell r="A1758" t="str">
            <v>1757</v>
          </cell>
          <cell r="B1758" t="str">
            <v>108_1260</v>
          </cell>
          <cell r="C1758" t="str">
            <v xml:space="preserve">ACCUM PROV DEPR-UST REPLACE/REMOVL ECRC           </v>
          </cell>
          <cell r="D1758">
            <v>-38878.800000000003</v>
          </cell>
          <cell r="E1758" t="str">
            <v>108126</v>
          </cell>
          <cell r="F1758" t="str">
            <v>WALKER</v>
          </cell>
          <cell r="G1758" t="str">
            <v>LTD</v>
          </cell>
          <cell r="M1758" t="str">
            <v>2010/12/1/8/A/0</v>
          </cell>
        </row>
        <row r="1759">
          <cell r="A1759" t="str">
            <v>1758</v>
          </cell>
          <cell r="B1759" t="str">
            <v>532_1390</v>
          </cell>
          <cell r="C1759" t="str">
            <v xml:space="preserve">MAINT MISC PLT-CORCT ACTN PRG RCRA-ECRC           </v>
          </cell>
          <cell r="D1759">
            <v>0</v>
          </cell>
          <cell r="E1759" t="str">
            <v>532139</v>
          </cell>
          <cell r="F1759" t="str">
            <v>WALKER</v>
          </cell>
          <cell r="G1759" t="str">
            <v>CM</v>
          </cell>
          <cell r="H1759" t="str">
            <v>134</v>
          </cell>
          <cell r="M1759" t="str">
            <v>2010/12/1/8/A/0</v>
          </cell>
        </row>
        <row r="1760">
          <cell r="A1760" t="str">
            <v>1759</v>
          </cell>
          <cell r="B1760" t="str">
            <v>403_0270</v>
          </cell>
          <cell r="C1760" t="str">
            <v xml:space="preserve">DEPR EXP-CLEAN AIR INTER RULE(CAIR)-ECRC          </v>
          </cell>
          <cell r="D1760">
            <v>0</v>
          </cell>
          <cell r="E1760" t="str">
            <v>403027</v>
          </cell>
          <cell r="F1760" t="str">
            <v>WALKER</v>
          </cell>
          <cell r="G1760" t="str">
            <v>CM</v>
          </cell>
          <cell r="M1760" t="str">
            <v>2010/12/1/8/A/0</v>
          </cell>
        </row>
        <row r="1761">
          <cell r="A1761" t="str">
            <v>1760</v>
          </cell>
          <cell r="B1761" t="str">
            <v>OM5_8163</v>
          </cell>
          <cell r="C1761" t="str">
            <v>163 - CP Allocation O &amp; M Exp Amount</v>
          </cell>
          <cell r="D1761">
            <v>0</v>
          </cell>
          <cell r="F1761" t="str">
            <v>CALC</v>
          </cell>
          <cell r="H1761" t="str">
            <v>163</v>
          </cell>
          <cell r="I1761" t="str">
            <v>C</v>
          </cell>
          <cell r="J1761" t="str">
            <v>om_exp</v>
          </cell>
          <cell r="K1761" t="str">
            <v>alloc_cp_amt</v>
          </cell>
          <cell r="M1761" t="str">
            <v>2010/12/1/8/A/0</v>
          </cell>
        </row>
        <row r="1762">
          <cell r="A1762" t="str">
            <v>1761</v>
          </cell>
          <cell r="B1762" t="str">
            <v>OM2_8163</v>
          </cell>
          <cell r="C1762" t="str">
            <v>163 - CP Allocation Factor</v>
          </cell>
          <cell r="D1762">
            <v>1</v>
          </cell>
          <cell r="F1762" t="str">
            <v>CALC</v>
          </cell>
          <cell r="H1762" t="str">
            <v>163</v>
          </cell>
          <cell r="I1762" t="str">
            <v>C</v>
          </cell>
          <cell r="J1762" t="str">
            <v>om_exp</v>
          </cell>
          <cell r="K1762" t="str">
            <v>alloc_cp</v>
          </cell>
          <cell r="M1762" t="str">
            <v>2010/12/1/8/A/0</v>
          </cell>
        </row>
        <row r="1763">
          <cell r="A1763" t="str">
            <v>1762</v>
          </cell>
          <cell r="B1763" t="str">
            <v>OM6_8163</v>
          </cell>
          <cell r="C1763" t="str">
            <v>163 - GCP Allocation O &amp; M Exp Amount</v>
          </cell>
          <cell r="D1763">
            <v>0</v>
          </cell>
          <cell r="F1763" t="str">
            <v>CALC</v>
          </cell>
          <cell r="H1763" t="str">
            <v>163</v>
          </cell>
          <cell r="I1763" t="str">
            <v>C</v>
          </cell>
          <cell r="J1763" t="str">
            <v>om_exp</v>
          </cell>
          <cell r="K1763" t="str">
            <v>alloc_gcp_amt</v>
          </cell>
          <cell r="M1763" t="str">
            <v>2010/12/1/8/A/0</v>
          </cell>
        </row>
        <row r="1764">
          <cell r="A1764" t="str">
            <v>1763</v>
          </cell>
          <cell r="B1764" t="str">
            <v>OM3_8163</v>
          </cell>
          <cell r="C1764" t="str">
            <v>163 - GCP Allocation Factor</v>
          </cell>
          <cell r="D1764">
            <v>0</v>
          </cell>
          <cell r="F1764" t="str">
            <v>CALC</v>
          </cell>
          <cell r="H1764" t="str">
            <v>163</v>
          </cell>
          <cell r="I1764" t="str">
            <v>C</v>
          </cell>
          <cell r="J1764" t="str">
            <v>om_exp</v>
          </cell>
          <cell r="K1764" t="str">
            <v>alloc_gcp</v>
          </cell>
          <cell r="M1764" t="str">
            <v>2010/12/1/8/A/0</v>
          </cell>
        </row>
        <row r="1765">
          <cell r="A1765" t="str">
            <v>1764</v>
          </cell>
          <cell r="B1765" t="str">
            <v>OMC_8163</v>
          </cell>
          <cell r="C1765" t="str">
            <v>163 - GCP Jurisdictional O &amp; M Exp Amount</v>
          </cell>
          <cell r="D1765">
            <v>0</v>
          </cell>
          <cell r="F1765" t="str">
            <v>CALC</v>
          </cell>
          <cell r="H1765" t="str">
            <v>163</v>
          </cell>
          <cell r="I1765" t="str">
            <v>C</v>
          </cell>
          <cell r="J1765" t="str">
            <v>om_exp</v>
          </cell>
          <cell r="K1765" t="str">
            <v>juris_gcp_amt</v>
          </cell>
          <cell r="M1765" t="str">
            <v>2010/12/1/8/A/0</v>
          </cell>
        </row>
        <row r="1766">
          <cell r="A1766" t="str">
            <v>1765</v>
          </cell>
          <cell r="B1766" t="str">
            <v>OM4_8163</v>
          </cell>
          <cell r="C1766" t="str">
            <v>163 - Energy Allocation Factor</v>
          </cell>
          <cell r="D1766">
            <v>0</v>
          </cell>
          <cell r="F1766" t="str">
            <v>CALC</v>
          </cell>
          <cell r="H1766" t="str">
            <v>163</v>
          </cell>
          <cell r="I1766" t="str">
            <v>C</v>
          </cell>
          <cell r="J1766" t="str">
            <v>om_exp</v>
          </cell>
          <cell r="K1766" t="str">
            <v>alloc_energy</v>
          </cell>
          <cell r="M1766" t="str">
            <v>2010/12/1/8/A/0</v>
          </cell>
        </row>
        <row r="1767">
          <cell r="A1767" t="str">
            <v>1766</v>
          </cell>
          <cell r="B1767" t="str">
            <v>OM7_8163</v>
          </cell>
          <cell r="C1767" t="str">
            <v>163 - Energy Allocation O &amp; M Exp Amount</v>
          </cell>
          <cell r="D1767">
            <v>0</v>
          </cell>
          <cell r="F1767" t="str">
            <v>CALC</v>
          </cell>
          <cell r="H1767" t="str">
            <v>163</v>
          </cell>
          <cell r="I1767" t="str">
            <v>C</v>
          </cell>
          <cell r="J1767" t="str">
            <v>om_exp</v>
          </cell>
          <cell r="K1767" t="str">
            <v>alloc_energy_amt</v>
          </cell>
          <cell r="M1767" t="str">
            <v>2010/12/1/8/A/0</v>
          </cell>
        </row>
        <row r="1768">
          <cell r="A1768" t="str">
            <v>1767</v>
          </cell>
          <cell r="B1768" t="str">
            <v>OMB_8163</v>
          </cell>
          <cell r="C1768" t="str">
            <v>163 - CP Jurisdictional O &amp; M Exp Amount</v>
          </cell>
          <cell r="D1768">
            <v>0</v>
          </cell>
          <cell r="F1768" t="str">
            <v>CALC</v>
          </cell>
          <cell r="H1768" t="str">
            <v>163</v>
          </cell>
          <cell r="I1768" t="str">
            <v>C</v>
          </cell>
          <cell r="J1768" t="str">
            <v>om_exp</v>
          </cell>
          <cell r="K1768" t="str">
            <v>juris_cp_amt</v>
          </cell>
          <cell r="M1768" t="str">
            <v>2010/12/1/8/A/0</v>
          </cell>
        </row>
        <row r="1769">
          <cell r="A1769" t="str">
            <v>1768</v>
          </cell>
          <cell r="B1769" t="str">
            <v>OM8_8163</v>
          </cell>
          <cell r="C1769" t="str">
            <v>163 - CP Jurisdictional Factor</v>
          </cell>
          <cell r="D1769">
            <v>0.98031049999999997</v>
          </cell>
          <cell r="F1769" t="str">
            <v>CALC</v>
          </cell>
          <cell r="H1769" t="str">
            <v>163</v>
          </cell>
          <cell r="I1769" t="str">
            <v>C</v>
          </cell>
          <cell r="J1769" t="str">
            <v>om_exp</v>
          </cell>
          <cell r="K1769" t="str">
            <v>juris_cp</v>
          </cell>
          <cell r="M1769" t="str">
            <v>2010/12/1/8/A/0</v>
          </cell>
        </row>
        <row r="1770">
          <cell r="A1770" t="str">
            <v>1769</v>
          </cell>
          <cell r="B1770" t="str">
            <v>OMA_8163</v>
          </cell>
          <cell r="C1770" t="str">
            <v>163 - Energy Jurisdictional Factor</v>
          </cell>
          <cell r="D1770">
            <v>0.980271</v>
          </cell>
          <cell r="F1770" t="str">
            <v>CALC</v>
          </cell>
          <cell r="H1770" t="str">
            <v>163</v>
          </cell>
          <cell r="I1770" t="str">
            <v>C</v>
          </cell>
          <cell r="J1770" t="str">
            <v>om_exp</v>
          </cell>
          <cell r="K1770" t="str">
            <v>juris_energy</v>
          </cell>
          <cell r="M1770" t="str">
            <v>2010/12/1/8/A/0</v>
          </cell>
        </row>
        <row r="1771">
          <cell r="A1771" t="str">
            <v>1770</v>
          </cell>
          <cell r="B1771" t="str">
            <v>OM1_8163</v>
          </cell>
          <cell r="C1771" t="str">
            <v>163 - O &amp; M Expenses Amount</v>
          </cell>
          <cell r="D1771">
            <v>0</v>
          </cell>
          <cell r="F1771" t="str">
            <v>CALC</v>
          </cell>
          <cell r="H1771" t="str">
            <v>163</v>
          </cell>
          <cell r="I1771" t="str">
            <v>C</v>
          </cell>
          <cell r="J1771" t="str">
            <v>om_exp</v>
          </cell>
          <cell r="K1771" t="str">
            <v>beg_bal</v>
          </cell>
          <cell r="M1771" t="str">
            <v>2010/12/1/8/A/0</v>
          </cell>
        </row>
        <row r="1772">
          <cell r="A1772" t="str">
            <v>1771</v>
          </cell>
          <cell r="B1772" t="str">
            <v>OM9_8163</v>
          </cell>
          <cell r="C1772" t="str">
            <v>163 - GCP Jurisdictional Factor</v>
          </cell>
          <cell r="D1772">
            <v>1</v>
          </cell>
          <cell r="F1772" t="str">
            <v>CALC</v>
          </cell>
          <cell r="H1772" t="str">
            <v>163</v>
          </cell>
          <cell r="I1772" t="str">
            <v>C</v>
          </cell>
          <cell r="J1772" t="str">
            <v>om_exp</v>
          </cell>
          <cell r="K1772" t="str">
            <v>juris_gcp</v>
          </cell>
          <cell r="M1772" t="str">
            <v>2010/12/1/8/A/0</v>
          </cell>
        </row>
        <row r="1773">
          <cell r="A1773" t="str">
            <v>1772</v>
          </cell>
          <cell r="B1773" t="str">
            <v>OMD_8163</v>
          </cell>
          <cell r="C1773" t="str">
            <v>163 - Energy Jurisdictional O &amp; M Exp Amount</v>
          </cell>
          <cell r="D1773">
            <v>0</v>
          </cell>
          <cell r="F1773" t="str">
            <v>CALC</v>
          </cell>
          <cell r="H1773" t="str">
            <v>163</v>
          </cell>
          <cell r="I1773" t="str">
            <v>C</v>
          </cell>
          <cell r="J1773" t="str">
            <v>om_exp</v>
          </cell>
          <cell r="K1773" t="str">
            <v>juris_energy_amt</v>
          </cell>
          <cell r="M1773" t="str">
            <v>2010/12/1/8/A/0</v>
          </cell>
        </row>
        <row r="1774">
          <cell r="A1774" t="str">
            <v>1773</v>
          </cell>
          <cell r="B1774" t="str">
            <v>OME_8163</v>
          </cell>
          <cell r="C1774" t="str">
            <v>163 - Total Jurisdictional O &amp; M Exp Amount</v>
          </cell>
          <cell r="D1774">
            <v>0</v>
          </cell>
          <cell r="F1774" t="str">
            <v>CALC</v>
          </cell>
          <cell r="H1774" t="str">
            <v>163</v>
          </cell>
          <cell r="I1774" t="str">
            <v>C</v>
          </cell>
          <cell r="J1774" t="str">
            <v>om_exp</v>
          </cell>
          <cell r="K1774" t="str">
            <v>total_juris_amt</v>
          </cell>
          <cell r="M1774" t="str">
            <v>2010/12/1/8/A/0</v>
          </cell>
        </row>
        <row r="1775">
          <cell r="A1775" t="str">
            <v>1774</v>
          </cell>
          <cell r="B1775" t="str">
            <v>OM5_8164</v>
          </cell>
          <cell r="C1775" t="str">
            <v>164 - CP Allocation O &amp; M Exp Amount</v>
          </cell>
          <cell r="D1775">
            <v>0</v>
          </cell>
          <cell r="F1775" t="str">
            <v>CALC</v>
          </cell>
          <cell r="H1775" t="str">
            <v>164</v>
          </cell>
          <cell r="I1775" t="str">
            <v>C</v>
          </cell>
          <cell r="J1775" t="str">
            <v>om_exp</v>
          </cell>
          <cell r="K1775" t="str">
            <v>alloc_cp_amt</v>
          </cell>
          <cell r="M1775" t="str">
            <v>2010/12/1/8/A/0</v>
          </cell>
        </row>
        <row r="1776">
          <cell r="A1776" t="str">
            <v>1775</v>
          </cell>
          <cell r="B1776" t="str">
            <v>OM2_8164</v>
          </cell>
          <cell r="C1776" t="str">
            <v>164 - CP Allocation Factor</v>
          </cell>
          <cell r="D1776">
            <v>0.92307700000000004</v>
          </cell>
          <cell r="F1776" t="str">
            <v>CALC</v>
          </cell>
          <cell r="H1776" t="str">
            <v>164</v>
          </cell>
          <cell r="I1776" t="str">
            <v>C</v>
          </cell>
          <cell r="J1776" t="str">
            <v>om_exp</v>
          </cell>
          <cell r="K1776" t="str">
            <v>alloc_cp</v>
          </cell>
          <cell r="M1776" t="str">
            <v>2010/12/1/8/A/0</v>
          </cell>
        </row>
        <row r="1777">
          <cell r="A1777" t="str">
            <v>1776</v>
          </cell>
          <cell r="B1777" t="str">
            <v>OM6_8164</v>
          </cell>
          <cell r="C1777" t="str">
            <v>164 - GCP Allocation O &amp; M Exp Amount</v>
          </cell>
          <cell r="D1777">
            <v>0</v>
          </cell>
          <cell r="F1777" t="str">
            <v>CALC</v>
          </cell>
          <cell r="H1777" t="str">
            <v>164</v>
          </cell>
          <cell r="I1777" t="str">
            <v>C</v>
          </cell>
          <cell r="J1777" t="str">
            <v>om_exp</v>
          </cell>
          <cell r="K1777" t="str">
            <v>alloc_gcp_amt</v>
          </cell>
          <cell r="M1777" t="str">
            <v>2010/12/1/8/A/0</v>
          </cell>
        </row>
        <row r="1778">
          <cell r="A1778" t="str">
            <v>1777</v>
          </cell>
          <cell r="B1778" t="str">
            <v>OM3_8164</v>
          </cell>
          <cell r="C1778" t="str">
            <v>164 - GCP Allocation Factor</v>
          </cell>
          <cell r="D1778">
            <v>0</v>
          </cell>
          <cell r="F1778" t="str">
            <v>CALC</v>
          </cell>
          <cell r="H1778" t="str">
            <v>164</v>
          </cell>
          <cell r="I1778" t="str">
            <v>C</v>
          </cell>
          <cell r="J1778" t="str">
            <v>om_exp</v>
          </cell>
          <cell r="K1778" t="str">
            <v>alloc_gcp</v>
          </cell>
          <cell r="M1778" t="str">
            <v>2010/12/1/8/A/0</v>
          </cell>
        </row>
        <row r="1779">
          <cell r="A1779" t="str">
            <v>1778</v>
          </cell>
          <cell r="B1779" t="str">
            <v>OMC_8164</v>
          </cell>
          <cell r="C1779" t="str">
            <v>164 - GCP Jurisdictional O &amp; M Exp Amount</v>
          </cell>
          <cell r="D1779">
            <v>0</v>
          </cell>
          <cell r="F1779" t="str">
            <v>CALC</v>
          </cell>
          <cell r="H1779" t="str">
            <v>164</v>
          </cell>
          <cell r="I1779" t="str">
            <v>C</v>
          </cell>
          <cell r="J1779" t="str">
            <v>om_exp</v>
          </cell>
          <cell r="K1779" t="str">
            <v>juris_gcp_amt</v>
          </cell>
          <cell r="M1779" t="str">
            <v>2010/12/1/8/A/0</v>
          </cell>
        </row>
        <row r="1780">
          <cell r="A1780" t="str">
            <v>1779</v>
          </cell>
          <cell r="B1780" t="str">
            <v>OM4_8164</v>
          </cell>
          <cell r="C1780" t="str">
            <v>164 - Energy Allocation Factor</v>
          </cell>
          <cell r="D1780">
            <v>7.6923000000000005E-2</v>
          </cell>
          <cell r="F1780" t="str">
            <v>CALC</v>
          </cell>
          <cell r="H1780" t="str">
            <v>164</v>
          </cell>
          <cell r="I1780" t="str">
            <v>C</v>
          </cell>
          <cell r="J1780" t="str">
            <v>om_exp</v>
          </cell>
          <cell r="K1780" t="str">
            <v>alloc_energy</v>
          </cell>
          <cell r="M1780" t="str">
            <v>2010/12/1/8/A/0</v>
          </cell>
        </row>
        <row r="1781">
          <cell r="A1781" t="str">
            <v>1780</v>
          </cell>
          <cell r="B1781" t="str">
            <v>OM7_8164</v>
          </cell>
          <cell r="C1781" t="str">
            <v>164 - Energy Allocation O &amp; M Exp Amount</v>
          </cell>
          <cell r="D1781">
            <v>0</v>
          </cell>
          <cell r="F1781" t="str">
            <v>CALC</v>
          </cell>
          <cell r="H1781" t="str">
            <v>164</v>
          </cell>
          <cell r="I1781" t="str">
            <v>C</v>
          </cell>
          <cell r="J1781" t="str">
            <v>om_exp</v>
          </cell>
          <cell r="K1781" t="str">
            <v>alloc_energy_amt</v>
          </cell>
          <cell r="M1781" t="str">
            <v>2010/12/1/8/A/0</v>
          </cell>
        </row>
        <row r="1782">
          <cell r="A1782" t="str">
            <v>1781</v>
          </cell>
          <cell r="B1782" t="str">
            <v>OMB_8164</v>
          </cell>
          <cell r="C1782" t="str">
            <v>164 - CP Jurisdictional O &amp; M Exp Amount</v>
          </cell>
          <cell r="D1782">
            <v>0</v>
          </cell>
          <cell r="F1782" t="str">
            <v>CALC</v>
          </cell>
          <cell r="H1782" t="str">
            <v>164</v>
          </cell>
          <cell r="I1782" t="str">
            <v>C</v>
          </cell>
          <cell r="J1782" t="str">
            <v>om_exp</v>
          </cell>
          <cell r="K1782" t="str">
            <v>juris_cp_amt</v>
          </cell>
          <cell r="M1782" t="str">
            <v>2010/12/1/8/A/0</v>
          </cell>
        </row>
        <row r="1783">
          <cell r="A1783" t="str">
            <v>1782</v>
          </cell>
          <cell r="B1783" t="str">
            <v>OM8_8164</v>
          </cell>
          <cell r="C1783" t="str">
            <v>164 - CP Jurisdictional Factor</v>
          </cell>
          <cell r="D1783">
            <v>0.98031049999999997</v>
          </cell>
          <cell r="F1783" t="str">
            <v>CALC</v>
          </cell>
          <cell r="H1783" t="str">
            <v>164</v>
          </cell>
          <cell r="I1783" t="str">
            <v>C</v>
          </cell>
          <cell r="J1783" t="str">
            <v>om_exp</v>
          </cell>
          <cell r="K1783" t="str">
            <v>juris_cp</v>
          </cell>
          <cell r="M1783" t="str">
            <v>2010/12/1/8/A/0</v>
          </cell>
        </row>
        <row r="1784">
          <cell r="A1784" t="str">
            <v>1783</v>
          </cell>
          <cell r="B1784" t="str">
            <v>OMA_8164</v>
          </cell>
          <cell r="C1784" t="str">
            <v>164 - Energy Jurisdictional Factor</v>
          </cell>
          <cell r="D1784">
            <v>0.980271</v>
          </cell>
          <cell r="F1784" t="str">
            <v>CALC</v>
          </cell>
          <cell r="H1784" t="str">
            <v>164</v>
          </cell>
          <cell r="I1784" t="str">
            <v>C</v>
          </cell>
          <cell r="J1784" t="str">
            <v>om_exp</v>
          </cell>
          <cell r="K1784" t="str">
            <v>juris_energy</v>
          </cell>
          <cell r="M1784" t="str">
            <v>2010/12/1/8/A/0</v>
          </cell>
        </row>
        <row r="1785">
          <cell r="A1785" t="str">
            <v>1784</v>
          </cell>
          <cell r="B1785" t="str">
            <v>OM1_8164</v>
          </cell>
          <cell r="C1785" t="str">
            <v>164 - O &amp; M Expenses Amount</v>
          </cell>
          <cell r="D1785">
            <v>0</v>
          </cell>
          <cell r="F1785" t="str">
            <v>CALC</v>
          </cell>
          <cell r="H1785" t="str">
            <v>164</v>
          </cell>
          <cell r="I1785" t="str">
            <v>C</v>
          </cell>
          <cell r="J1785" t="str">
            <v>om_exp</v>
          </cell>
          <cell r="K1785" t="str">
            <v>beg_bal</v>
          </cell>
          <cell r="M1785" t="str">
            <v>2010/12/1/8/A/0</v>
          </cell>
        </row>
        <row r="1786">
          <cell r="A1786" t="str">
            <v>1785</v>
          </cell>
          <cell r="B1786" t="str">
            <v>OM9_8164</v>
          </cell>
          <cell r="C1786" t="str">
            <v>164 - GCP Jurisdictional Factor</v>
          </cell>
          <cell r="D1786">
            <v>1</v>
          </cell>
          <cell r="F1786" t="str">
            <v>CALC</v>
          </cell>
          <cell r="H1786" t="str">
            <v>164</v>
          </cell>
          <cell r="I1786" t="str">
            <v>C</v>
          </cell>
          <cell r="J1786" t="str">
            <v>om_exp</v>
          </cell>
          <cell r="K1786" t="str">
            <v>juris_gcp</v>
          </cell>
          <cell r="M1786" t="str">
            <v>2010/12/1/8/A/0</v>
          </cell>
        </row>
        <row r="1787">
          <cell r="A1787" t="str">
            <v>1786</v>
          </cell>
          <cell r="B1787" t="str">
            <v>OMD_8164</v>
          </cell>
          <cell r="C1787" t="str">
            <v>164 - Energy Jurisdictional O &amp; M Exp Amount</v>
          </cell>
          <cell r="D1787">
            <v>0</v>
          </cell>
          <cell r="F1787" t="str">
            <v>CALC</v>
          </cell>
          <cell r="H1787" t="str">
            <v>164</v>
          </cell>
          <cell r="I1787" t="str">
            <v>C</v>
          </cell>
          <cell r="J1787" t="str">
            <v>om_exp</v>
          </cell>
          <cell r="K1787" t="str">
            <v>juris_energy_amt</v>
          </cell>
          <cell r="M1787" t="str">
            <v>2010/12/1/8/A/0</v>
          </cell>
        </row>
        <row r="1788">
          <cell r="A1788" t="str">
            <v>1787</v>
          </cell>
          <cell r="B1788" t="str">
            <v>OME_8164</v>
          </cell>
          <cell r="C1788" t="str">
            <v>164 - Total Jurisdictional O &amp; M Exp Amount</v>
          </cell>
          <cell r="D1788">
            <v>0</v>
          </cell>
          <cell r="F1788" t="str">
            <v>CALC</v>
          </cell>
          <cell r="H1788" t="str">
            <v>164</v>
          </cell>
          <cell r="I1788" t="str">
            <v>C</v>
          </cell>
          <cell r="J1788" t="str">
            <v>om_exp</v>
          </cell>
          <cell r="K1788" t="str">
            <v>total_juris_amt</v>
          </cell>
          <cell r="M1788" t="str">
            <v>2010/12/1/8/A/0</v>
          </cell>
        </row>
        <row r="1789">
          <cell r="A1789" t="str">
            <v>1788</v>
          </cell>
          <cell r="B1789" t="str">
            <v>CI1_8035</v>
          </cell>
          <cell r="C1789" t="str">
            <v>8035 - Depreciation Expense</v>
          </cell>
          <cell r="D1789">
            <v>411.94</v>
          </cell>
          <cell r="F1789" t="str">
            <v>CATS</v>
          </cell>
          <cell r="H1789" t="str">
            <v>8035</v>
          </cell>
          <cell r="I1789" t="str">
            <v>A</v>
          </cell>
          <cell r="J1789" t="str">
            <v>cap_exp</v>
          </cell>
          <cell r="K1789" t="str">
            <v>depr_exp</v>
          </cell>
          <cell r="M1789" t="str">
            <v>2010/12/1/8/A/0</v>
          </cell>
        </row>
        <row r="1790">
          <cell r="A1790" t="str">
            <v>1789</v>
          </cell>
          <cell r="B1790" t="str">
            <v>CI5_8035</v>
          </cell>
          <cell r="C1790" t="str">
            <v>8035 - End of Month CWIP Balance</v>
          </cell>
          <cell r="D1790">
            <v>187280.03</v>
          </cell>
          <cell r="F1790" t="str">
            <v>CALC</v>
          </cell>
          <cell r="H1790" t="str">
            <v>8035</v>
          </cell>
          <cell r="J1790" t="str">
            <v>cap_exp</v>
          </cell>
          <cell r="K1790" t="str">
            <v>end_cwip_bal</v>
          </cell>
          <cell r="M1790" t="str">
            <v>2010/12/1/8/A/0</v>
          </cell>
        </row>
        <row r="1791">
          <cell r="A1791" t="str">
            <v>1790</v>
          </cell>
          <cell r="B1791" t="str">
            <v>CI7_8035</v>
          </cell>
          <cell r="C1791" t="str">
            <v>8035 - Plant Additions</v>
          </cell>
          <cell r="D1791">
            <v>0</v>
          </cell>
          <cell r="F1791" t="str">
            <v>CATS</v>
          </cell>
          <cell r="H1791" t="str">
            <v>8035</v>
          </cell>
          <cell r="I1791" t="str">
            <v>A</v>
          </cell>
          <cell r="J1791" t="str">
            <v>cap_exp</v>
          </cell>
          <cell r="K1791" t="str">
            <v>plt_add</v>
          </cell>
          <cell r="M1791" t="str">
            <v>2010/12/1/8/A/0</v>
          </cell>
        </row>
        <row r="1792">
          <cell r="A1792" t="str">
            <v>1791</v>
          </cell>
          <cell r="B1792" t="str">
            <v>CI8_8035</v>
          </cell>
          <cell r="C1792" t="str">
            <v>8035 - Retirements</v>
          </cell>
          <cell r="D1792">
            <v>0</v>
          </cell>
          <cell r="F1792" t="str">
            <v>CATS</v>
          </cell>
          <cell r="H1792" t="str">
            <v>8035</v>
          </cell>
          <cell r="I1792" t="str">
            <v>A</v>
          </cell>
          <cell r="J1792" t="str">
            <v>cap_exp</v>
          </cell>
          <cell r="K1792" t="str">
            <v>ret</v>
          </cell>
          <cell r="M1792" t="str">
            <v>2010/12/1/8/A/0</v>
          </cell>
        </row>
        <row r="1793">
          <cell r="A1793" t="str">
            <v>1792</v>
          </cell>
          <cell r="B1793" t="str">
            <v>CI9_8035</v>
          </cell>
          <cell r="C1793" t="str">
            <v>8035 - Plant Trans and Adjs</v>
          </cell>
          <cell r="D1793">
            <v>0</v>
          </cell>
          <cell r="F1793" t="str">
            <v>CATS</v>
          </cell>
          <cell r="H1793" t="str">
            <v>8035</v>
          </cell>
          <cell r="I1793" t="str">
            <v>A</v>
          </cell>
          <cell r="J1793" t="str">
            <v>cap_exp</v>
          </cell>
          <cell r="K1793" t="str">
            <v>plt_tradjs</v>
          </cell>
          <cell r="M1793" t="str">
            <v>2010/12/1/8/A/0</v>
          </cell>
        </row>
        <row r="1794">
          <cell r="A1794" t="str">
            <v>1793</v>
          </cell>
          <cell r="B1794" t="str">
            <v>CIA_8035</v>
          </cell>
          <cell r="C1794" t="str">
            <v>8035 - Reserve Removal Cost</v>
          </cell>
          <cell r="D1794">
            <v>0</v>
          </cell>
          <cell r="F1794" t="str">
            <v>CATS</v>
          </cell>
          <cell r="H1794" t="str">
            <v>8035</v>
          </cell>
          <cell r="I1794" t="str">
            <v>A</v>
          </cell>
          <cell r="J1794" t="str">
            <v>cap_exp</v>
          </cell>
          <cell r="K1794" t="str">
            <v>resv_rem_cost</v>
          </cell>
          <cell r="M1794" t="str">
            <v>2010/12/1/8/A/0</v>
          </cell>
        </row>
        <row r="1795">
          <cell r="A1795" t="str">
            <v>1794</v>
          </cell>
          <cell r="B1795" t="str">
            <v>CIB_8035</v>
          </cell>
          <cell r="C1795" t="str">
            <v>8035 - Reserve Salvage</v>
          </cell>
          <cell r="D1795">
            <v>0</v>
          </cell>
          <cell r="F1795" t="str">
            <v>CATS</v>
          </cell>
          <cell r="H1795" t="str">
            <v>8035</v>
          </cell>
          <cell r="I1795" t="str">
            <v>A</v>
          </cell>
          <cell r="J1795" t="str">
            <v>cap_exp</v>
          </cell>
          <cell r="K1795" t="str">
            <v>resv_salv</v>
          </cell>
          <cell r="M1795" t="str">
            <v>2010/12/1/8/A/0</v>
          </cell>
        </row>
        <row r="1796">
          <cell r="A1796" t="str">
            <v>1795</v>
          </cell>
          <cell r="B1796" t="str">
            <v>CIC_8035</v>
          </cell>
          <cell r="C1796" t="str">
            <v>8035 - Reserve Trans and Adjs</v>
          </cell>
          <cell r="D1796">
            <v>0</v>
          </cell>
          <cell r="F1796" t="str">
            <v>CATS</v>
          </cell>
          <cell r="H1796" t="str">
            <v>8035</v>
          </cell>
          <cell r="I1796" t="str">
            <v>A</v>
          </cell>
          <cell r="J1796" t="str">
            <v>cap_exp</v>
          </cell>
          <cell r="K1796" t="str">
            <v>resv_tradjs</v>
          </cell>
          <cell r="M1796" t="str">
            <v>2010/12/1/8/A/0</v>
          </cell>
        </row>
        <row r="1797">
          <cell r="A1797" t="str">
            <v>1796</v>
          </cell>
          <cell r="B1797" t="str">
            <v>CIP_8035</v>
          </cell>
          <cell r="C1797" t="str">
            <v>8035 - Beginning of Month Plant Balance</v>
          </cell>
          <cell r="D1797">
            <v>235391.32</v>
          </cell>
          <cell r="F1797" t="str">
            <v>PRIOR_JV</v>
          </cell>
          <cell r="H1797" t="str">
            <v>8035</v>
          </cell>
          <cell r="I1797" t="str">
            <v>P</v>
          </cell>
          <cell r="J1797" t="str">
            <v>cap_exp</v>
          </cell>
          <cell r="K1797" t="str">
            <v>beg_plant_bal</v>
          </cell>
          <cell r="M1797" t="str">
            <v>2010/12/1/8/A/0</v>
          </cell>
        </row>
        <row r="1798">
          <cell r="A1798" t="str">
            <v>1797</v>
          </cell>
          <cell r="B1798" t="str">
            <v>CIQ_8035</v>
          </cell>
          <cell r="C1798" t="str">
            <v>8035 - Beginning of Month Reserve Balance</v>
          </cell>
          <cell r="D1798">
            <v>8298.36</v>
          </cell>
          <cell r="F1798" t="str">
            <v>PRIOR_JV</v>
          </cell>
          <cell r="H1798" t="str">
            <v>8035</v>
          </cell>
          <cell r="I1798" t="str">
            <v>P</v>
          </cell>
          <cell r="J1798" t="str">
            <v>cap_exp</v>
          </cell>
          <cell r="K1798" t="str">
            <v>beg_resv_bal</v>
          </cell>
          <cell r="M1798" t="str">
            <v>2010/12/1/8/A/0</v>
          </cell>
        </row>
        <row r="1799">
          <cell r="A1799" t="str">
            <v>1798</v>
          </cell>
          <cell r="B1799" t="str">
            <v>CIR_8035</v>
          </cell>
          <cell r="C1799" t="str">
            <v>8035 - End of Month Plant Balance</v>
          </cell>
          <cell r="D1799">
            <v>235391.32</v>
          </cell>
          <cell r="F1799" t="str">
            <v>CALC</v>
          </cell>
          <cell r="H1799" t="str">
            <v>8035</v>
          </cell>
          <cell r="J1799" t="str">
            <v>cap_exp</v>
          </cell>
          <cell r="K1799" t="str">
            <v>end_plant_bal</v>
          </cell>
          <cell r="M1799" t="str">
            <v>2010/12/1/8/A/0</v>
          </cell>
        </row>
        <row r="1800">
          <cell r="A1800" t="str">
            <v>1799</v>
          </cell>
          <cell r="B1800" t="str">
            <v>CIS_8035</v>
          </cell>
          <cell r="C1800" t="str">
            <v>8035 - End of Month Reserve Balance</v>
          </cell>
          <cell r="D1800">
            <v>8710.2999999999993</v>
          </cell>
          <cell r="F1800" t="str">
            <v>CALC</v>
          </cell>
          <cell r="H1800" t="str">
            <v>8035</v>
          </cell>
          <cell r="J1800" t="str">
            <v>cap_exp</v>
          </cell>
          <cell r="K1800" t="str">
            <v>end_resv_bal</v>
          </cell>
          <cell r="M1800" t="str">
            <v>2010/12/1/8/A/0</v>
          </cell>
        </row>
        <row r="1801">
          <cell r="A1801" t="str">
            <v>1800</v>
          </cell>
          <cell r="B1801" t="str">
            <v>CO1_8035</v>
          </cell>
          <cell r="C1801" t="str">
            <v>8035 - Beginning of Month Net Book</v>
          </cell>
          <cell r="D1801">
            <v>227092.96</v>
          </cell>
          <cell r="F1801" t="str">
            <v>CALC</v>
          </cell>
          <cell r="H1801" t="str">
            <v>8035</v>
          </cell>
          <cell r="J1801" t="str">
            <v>cap_exp</v>
          </cell>
          <cell r="K1801" t="str">
            <v>beg_net_book</v>
          </cell>
          <cell r="M1801" t="str">
            <v>2010/12/1/8/A/0</v>
          </cell>
        </row>
        <row r="1802">
          <cell r="A1802" t="str">
            <v>1801</v>
          </cell>
          <cell r="B1802" t="str">
            <v>CO2_8035</v>
          </cell>
          <cell r="C1802" t="str">
            <v>8035 - End of Month Net Book</v>
          </cell>
          <cell r="D1802">
            <v>226681.02</v>
          </cell>
          <cell r="F1802" t="str">
            <v>CALC</v>
          </cell>
          <cell r="H1802" t="str">
            <v>8035</v>
          </cell>
          <cell r="J1802" t="str">
            <v>cap_exp</v>
          </cell>
          <cell r="K1802" t="str">
            <v>end_net_book</v>
          </cell>
          <cell r="M1802" t="str">
            <v>2010/12/1/8/A/0</v>
          </cell>
        </row>
        <row r="1803">
          <cell r="A1803" t="str">
            <v>1802</v>
          </cell>
          <cell r="B1803" t="str">
            <v>CO3_8035</v>
          </cell>
          <cell r="C1803" t="str">
            <v>8035 - Average Net Book</v>
          </cell>
          <cell r="D1803">
            <v>226886.99</v>
          </cell>
          <cell r="F1803" t="str">
            <v>CALC</v>
          </cell>
          <cell r="H1803" t="str">
            <v>8035</v>
          </cell>
          <cell r="J1803" t="str">
            <v>cap_exp</v>
          </cell>
          <cell r="K1803" t="str">
            <v>avg_net_book</v>
          </cell>
          <cell r="M1803" t="str">
            <v>2010/12/1/8/A/0</v>
          </cell>
        </row>
        <row r="1804">
          <cell r="A1804" t="str">
            <v>1803</v>
          </cell>
          <cell r="B1804" t="str">
            <v>CO4_8035</v>
          </cell>
          <cell r="C1804" t="str">
            <v>8035 - Annual Equity Rate</v>
          </cell>
          <cell r="D1804">
            <v>4.7018999999999998E-2</v>
          </cell>
          <cell r="F1804" t="str">
            <v>CALC</v>
          </cell>
          <cell r="H1804" t="str">
            <v>8035</v>
          </cell>
          <cell r="J1804" t="str">
            <v>cap_exp</v>
          </cell>
          <cell r="K1804" t="str">
            <v>equity_ror</v>
          </cell>
          <cell r="M1804" t="str">
            <v>2010/12/1/8/A/0</v>
          </cell>
        </row>
        <row r="1805">
          <cell r="A1805" t="str">
            <v>1804</v>
          </cell>
          <cell r="B1805" t="str">
            <v>CO5_8035</v>
          </cell>
          <cell r="C1805" t="str">
            <v>8035 - Annual Debt Rate</v>
          </cell>
          <cell r="D1805">
            <v>1.9473000000000001E-2</v>
          </cell>
          <cell r="F1805" t="str">
            <v>CALC</v>
          </cell>
          <cell r="H1805" t="str">
            <v>8035</v>
          </cell>
          <cell r="J1805" t="str">
            <v>cap_exp</v>
          </cell>
          <cell r="K1805" t="str">
            <v>debt_ror</v>
          </cell>
          <cell r="M1805" t="str">
            <v>2010/12/1/8/A/0</v>
          </cell>
        </row>
        <row r="1806">
          <cell r="A1806" t="str">
            <v>1805</v>
          </cell>
          <cell r="B1806" t="str">
            <v>CO6_8035</v>
          </cell>
          <cell r="C1806" t="str">
            <v>8035 - State Tax Rate</v>
          </cell>
          <cell r="D1806">
            <v>5.5E-2</v>
          </cell>
          <cell r="F1806" t="str">
            <v>CALC</v>
          </cell>
          <cell r="H1806" t="str">
            <v>8035</v>
          </cell>
          <cell r="J1806" t="str">
            <v>cap_exp</v>
          </cell>
          <cell r="K1806" t="str">
            <v>state_tax_rate</v>
          </cell>
          <cell r="M1806" t="str">
            <v>2010/12/1/8/A/0</v>
          </cell>
        </row>
        <row r="1807">
          <cell r="A1807" t="str">
            <v>1806</v>
          </cell>
          <cell r="B1807" t="str">
            <v>CO7_8035</v>
          </cell>
          <cell r="C1807" t="str">
            <v>8035 - Federal Tax Rate</v>
          </cell>
          <cell r="D1807">
            <v>0.35</v>
          </cell>
          <cell r="F1807" t="str">
            <v>CALC</v>
          </cell>
          <cell r="H1807" t="str">
            <v>8035</v>
          </cell>
          <cell r="J1807" t="str">
            <v>cap_exp</v>
          </cell>
          <cell r="K1807" t="str">
            <v>fed_tax_rate</v>
          </cell>
          <cell r="M1807" t="str">
            <v>2010/12/1/8/A/0</v>
          </cell>
        </row>
        <row r="1808">
          <cell r="A1808" t="str">
            <v>1807</v>
          </cell>
          <cell r="B1808" t="str">
            <v>CO8_8035</v>
          </cell>
          <cell r="C1808" t="str">
            <v>8035 - Grossed State Tax Rate</v>
          </cell>
          <cell r="D1808">
            <v>5.8201058201058198E-2</v>
          </cell>
          <cell r="F1808" t="str">
            <v>CALC</v>
          </cell>
          <cell r="H1808" t="str">
            <v>8035</v>
          </cell>
          <cell r="J1808" t="str">
            <v>cap_exp</v>
          </cell>
          <cell r="K1808" t="str">
            <v>gross_state_tax_rate</v>
          </cell>
          <cell r="M1808" t="str">
            <v>2010/12/1/8/A/0</v>
          </cell>
        </row>
        <row r="1809">
          <cell r="A1809" t="str">
            <v>1808</v>
          </cell>
          <cell r="B1809" t="str">
            <v>CO9_8035</v>
          </cell>
          <cell r="C1809" t="str">
            <v>8035 - Grossed Federal Tax Rate</v>
          </cell>
          <cell r="D1809">
            <v>0.53846153846153799</v>
          </cell>
          <cell r="F1809" t="str">
            <v>CALC</v>
          </cell>
          <cell r="H1809" t="str">
            <v>8035</v>
          </cell>
          <cell r="J1809" t="str">
            <v>cap_exp</v>
          </cell>
          <cell r="K1809" t="str">
            <v>gross_fed_tax_rate</v>
          </cell>
          <cell r="M1809" t="str">
            <v>2010/12/1/8/A/0</v>
          </cell>
        </row>
        <row r="1810">
          <cell r="A1810" t="str">
            <v>1809</v>
          </cell>
          <cell r="B1810" t="str">
            <v>COA_8035</v>
          </cell>
          <cell r="C1810" t="str">
            <v>8035 - Return on Equity Amount</v>
          </cell>
          <cell r="D1810">
            <v>889.01129291699999</v>
          </cell>
          <cell r="F1810" t="str">
            <v>CALC</v>
          </cell>
          <cell r="H1810" t="str">
            <v>8035</v>
          </cell>
          <cell r="J1810" t="str">
            <v>cap_exp</v>
          </cell>
          <cell r="K1810" t="str">
            <v>equity_ror_amt</v>
          </cell>
          <cell r="M1810" t="str">
            <v>2010/12/1/8/A/0</v>
          </cell>
        </row>
        <row r="1811">
          <cell r="A1811" t="str">
            <v>1810</v>
          </cell>
          <cell r="B1811" t="str">
            <v>COB_8035</v>
          </cell>
          <cell r="C1811" t="str">
            <v>8035 - State Tax Amount</v>
          </cell>
          <cell r="D1811">
            <v>51.7413980004603</v>
          </cell>
          <cell r="F1811" t="str">
            <v>CALC</v>
          </cell>
          <cell r="H1811" t="str">
            <v>8035</v>
          </cell>
          <cell r="J1811" t="str">
            <v>cap_exp</v>
          </cell>
          <cell r="K1811" t="str">
            <v>state_tax_amt</v>
          </cell>
          <cell r="M1811" t="str">
            <v>2010/12/1/8/A/0</v>
          </cell>
        </row>
        <row r="1812">
          <cell r="A1812" t="str">
            <v>1811</v>
          </cell>
          <cell r="B1812" t="str">
            <v>COC_8035</v>
          </cell>
          <cell r="C1812" t="str">
            <v>8035 - Federal Tax Amount</v>
          </cell>
          <cell r="D1812">
            <v>506.559141263247</v>
          </cell>
          <cell r="F1812" t="str">
            <v>CALC</v>
          </cell>
          <cell r="H1812" t="str">
            <v>8035</v>
          </cell>
          <cell r="J1812" t="str">
            <v>cap_exp</v>
          </cell>
          <cell r="K1812" t="str">
            <v>fed_tax_amt</v>
          </cell>
          <cell r="M1812" t="str">
            <v>2010/12/1/8/A/0</v>
          </cell>
        </row>
        <row r="1813">
          <cell r="A1813" t="str">
            <v>1812</v>
          </cell>
          <cell r="B1813" t="str">
            <v>COD_8035</v>
          </cell>
          <cell r="C1813" t="str">
            <v>8035 - Return on Debt Amount</v>
          </cell>
          <cell r="D1813">
            <v>368.19220737199998</v>
          </cell>
          <cell r="F1813" t="str">
            <v>CALC</v>
          </cell>
          <cell r="H1813" t="str">
            <v>8035</v>
          </cell>
          <cell r="J1813" t="str">
            <v>cap_exp</v>
          </cell>
          <cell r="K1813" t="str">
            <v>debt_ror_amt</v>
          </cell>
          <cell r="M1813" t="str">
            <v>2010/12/1/8/A/0</v>
          </cell>
        </row>
        <row r="1814">
          <cell r="A1814" t="str">
            <v>1813</v>
          </cell>
          <cell r="B1814" t="str">
            <v>COE_8035</v>
          </cell>
          <cell r="C1814" t="str">
            <v>8035 - Total Cap Exp Amount</v>
          </cell>
          <cell r="D1814">
            <v>2227.4440395526999</v>
          </cell>
          <cell r="F1814" t="str">
            <v>CALC</v>
          </cell>
          <cell r="H1814" t="str">
            <v>8035</v>
          </cell>
          <cell r="J1814" t="str">
            <v>cap_exp</v>
          </cell>
          <cell r="K1814" t="str">
            <v>total_amt</v>
          </cell>
          <cell r="M1814" t="str">
            <v>2010/12/1/8/A/0</v>
          </cell>
        </row>
        <row r="1815">
          <cell r="A1815" t="str">
            <v>1814</v>
          </cell>
          <cell r="B1815" t="str">
            <v>COF_8035</v>
          </cell>
          <cell r="C1815" t="str">
            <v>8035 - CP Allocation Factor</v>
          </cell>
          <cell r="D1815">
            <v>0.92307692299999999</v>
          </cell>
          <cell r="F1815" t="str">
            <v>CALC</v>
          </cell>
          <cell r="H1815" t="str">
            <v>8035</v>
          </cell>
          <cell r="J1815" t="str">
            <v>cap_exp</v>
          </cell>
          <cell r="K1815" t="str">
            <v>alloc_cp</v>
          </cell>
          <cell r="M1815" t="str">
            <v>2010/12/1/8/A/0</v>
          </cell>
        </row>
        <row r="1816">
          <cell r="A1816" t="str">
            <v>1815</v>
          </cell>
          <cell r="B1816" t="str">
            <v>COG_8035</v>
          </cell>
          <cell r="C1816" t="str">
            <v>8035 - GCP Allocation Factor</v>
          </cell>
          <cell r="D1816">
            <v>0</v>
          </cell>
          <cell r="F1816" t="str">
            <v>CALC</v>
          </cell>
          <cell r="H1816" t="str">
            <v>8035</v>
          </cell>
          <cell r="J1816" t="str">
            <v>cap_exp</v>
          </cell>
          <cell r="K1816" t="str">
            <v>alloc_gcp</v>
          </cell>
          <cell r="M1816" t="str">
            <v>2010/12/1/8/A/0</v>
          </cell>
        </row>
        <row r="1817">
          <cell r="A1817" t="str">
            <v>1816</v>
          </cell>
          <cell r="B1817" t="str">
            <v>COH_8035</v>
          </cell>
          <cell r="C1817" t="str">
            <v>8035 - Energy Allocation Factor</v>
          </cell>
          <cell r="D1817">
            <v>7.6923077000000006E-2</v>
          </cell>
          <cell r="F1817" t="str">
            <v>CALC</v>
          </cell>
          <cell r="H1817" t="str">
            <v>8035</v>
          </cell>
          <cell r="J1817" t="str">
            <v>cap_exp</v>
          </cell>
          <cell r="K1817" t="str">
            <v>alloc_engy</v>
          </cell>
          <cell r="M1817" t="str">
            <v>2010/12/1/8/A/0</v>
          </cell>
        </row>
        <row r="1818">
          <cell r="A1818" t="str">
            <v>1817</v>
          </cell>
          <cell r="B1818" t="str">
            <v>COI_8035</v>
          </cell>
          <cell r="C1818" t="str">
            <v>8035 - CP Allocation Cap Exp Amount</v>
          </cell>
          <cell r="D1818">
            <v>2056.1021901849999</v>
          </cell>
          <cell r="F1818" t="str">
            <v>CALC</v>
          </cell>
          <cell r="H1818" t="str">
            <v>8035</v>
          </cell>
          <cell r="J1818" t="str">
            <v>cap_exp</v>
          </cell>
          <cell r="K1818" t="str">
            <v>alloc_cp_amt</v>
          </cell>
          <cell r="M1818" t="str">
            <v>2010/12/1/8/A/0</v>
          </cell>
        </row>
        <row r="1819">
          <cell r="A1819" t="str">
            <v>1818</v>
          </cell>
          <cell r="B1819" t="str">
            <v>COJ_8035</v>
          </cell>
          <cell r="C1819" t="str">
            <v>8035 - GCP Allocation Cap Exp Amount</v>
          </cell>
          <cell r="D1819">
            <v>0</v>
          </cell>
          <cell r="F1819" t="str">
            <v>CALC</v>
          </cell>
          <cell r="H1819" t="str">
            <v>8035</v>
          </cell>
          <cell r="J1819" t="str">
            <v>cap_exp</v>
          </cell>
          <cell r="K1819" t="str">
            <v>alloc_gcp_amt</v>
          </cell>
          <cell r="M1819" t="str">
            <v>2010/12/1/8/A/0</v>
          </cell>
        </row>
        <row r="1820">
          <cell r="A1820" t="str">
            <v>1819</v>
          </cell>
          <cell r="B1820" t="str">
            <v>COK_8035</v>
          </cell>
          <cell r="C1820" t="str">
            <v>8035 - Energy Allocation Cap Exp Amount</v>
          </cell>
          <cell r="D1820">
            <v>171.34184936770399</v>
          </cell>
          <cell r="F1820" t="str">
            <v>CALC</v>
          </cell>
          <cell r="H1820" t="str">
            <v>8035</v>
          </cell>
          <cell r="J1820" t="str">
            <v>cap_exp</v>
          </cell>
          <cell r="K1820" t="str">
            <v>alloc_engy_amt</v>
          </cell>
          <cell r="M1820" t="str">
            <v>2010/12/1/8/A/0</v>
          </cell>
        </row>
        <row r="1821">
          <cell r="A1821" t="str">
            <v>1820</v>
          </cell>
          <cell r="B1821" t="str">
            <v>COL_8035</v>
          </cell>
          <cell r="C1821" t="str">
            <v>8035 - CP Jurisdictional Factor</v>
          </cell>
          <cell r="D1821">
            <v>0.98031049999999997</v>
          </cell>
          <cell r="F1821" t="str">
            <v>CALC</v>
          </cell>
          <cell r="H1821" t="str">
            <v>8035</v>
          </cell>
          <cell r="J1821" t="str">
            <v>cap_exp</v>
          </cell>
          <cell r="K1821" t="str">
            <v>juris_cp_factor</v>
          </cell>
          <cell r="M1821" t="str">
            <v>2010/12/1/8/A/0</v>
          </cell>
        </row>
        <row r="1822">
          <cell r="A1822" t="str">
            <v>1821</v>
          </cell>
          <cell r="B1822" t="str">
            <v>COM_8035</v>
          </cell>
          <cell r="C1822" t="str">
            <v>8035 - GCP Jurisdictional Factor</v>
          </cell>
          <cell r="D1822">
            <v>1</v>
          </cell>
          <cell r="F1822" t="str">
            <v>CALC</v>
          </cell>
          <cell r="H1822" t="str">
            <v>8035</v>
          </cell>
          <cell r="J1822" t="str">
            <v>cap_exp</v>
          </cell>
          <cell r="K1822" t="str">
            <v>juris_gcp_factor</v>
          </cell>
          <cell r="M1822" t="str">
            <v>2010/12/1/8/A/0</v>
          </cell>
        </row>
        <row r="1823">
          <cell r="A1823" t="str">
            <v>1822</v>
          </cell>
          <cell r="B1823" t="str">
            <v>CON_8035</v>
          </cell>
          <cell r="C1823" t="str">
            <v>8035 - Energy Jurisdictional Factor</v>
          </cell>
          <cell r="D1823">
            <v>0.980271</v>
          </cell>
          <cell r="F1823" t="str">
            <v>CALC</v>
          </cell>
          <cell r="H1823" t="str">
            <v>8035</v>
          </cell>
          <cell r="J1823" t="str">
            <v>cap_exp</v>
          </cell>
          <cell r="K1823" t="str">
            <v>juris_engy_factor</v>
          </cell>
          <cell r="M1823" t="str">
            <v>2010/12/1/8/A/0</v>
          </cell>
        </row>
        <row r="1824">
          <cell r="A1824" t="str">
            <v>1823</v>
          </cell>
          <cell r="B1824" t="str">
            <v>COO_8035</v>
          </cell>
          <cell r="C1824" t="str">
            <v>8035 - CP Jurisdictional Cap Exp Amount</v>
          </cell>
          <cell r="D1824">
            <v>2015.61856611135</v>
          </cell>
          <cell r="F1824" t="str">
            <v>CALC</v>
          </cell>
          <cell r="H1824" t="str">
            <v>8035</v>
          </cell>
          <cell r="J1824" t="str">
            <v>cap_exp</v>
          </cell>
          <cell r="K1824" t="str">
            <v>juris_cp_amt</v>
          </cell>
          <cell r="M1824" t="str">
            <v>2010/12/1/8/A/0</v>
          </cell>
        </row>
        <row r="1825">
          <cell r="A1825" t="str">
            <v>1824</v>
          </cell>
          <cell r="B1825" t="str">
            <v>COP_8035</v>
          </cell>
          <cell r="C1825" t="str">
            <v>8035 - GCP Jurisdictional Cap Exp Amount</v>
          </cell>
          <cell r="D1825">
            <v>0</v>
          </cell>
          <cell r="F1825" t="str">
            <v>CALC</v>
          </cell>
          <cell r="H1825" t="str">
            <v>8035</v>
          </cell>
          <cell r="J1825" t="str">
            <v>cap_exp</v>
          </cell>
          <cell r="K1825" t="str">
            <v>juris_gcp_amt</v>
          </cell>
          <cell r="M1825" t="str">
            <v>2010/12/1/8/A/0</v>
          </cell>
        </row>
        <row r="1826">
          <cell r="A1826" t="str">
            <v>1825</v>
          </cell>
          <cell r="B1826" t="str">
            <v>COQ_8035</v>
          </cell>
          <cell r="C1826" t="str">
            <v>8035 - Energy Jurisdictional Cap Exp Amount</v>
          </cell>
          <cell r="D1826">
            <v>167.96144602152799</v>
          </cell>
          <cell r="F1826" t="str">
            <v>CALC</v>
          </cell>
          <cell r="H1826" t="str">
            <v>8035</v>
          </cell>
          <cell r="J1826" t="str">
            <v>cap_exp</v>
          </cell>
          <cell r="K1826" t="str">
            <v>juris_engy_amt</v>
          </cell>
          <cell r="M1826" t="str">
            <v>2010/12/1/8/A/0</v>
          </cell>
        </row>
        <row r="1827">
          <cell r="A1827" t="str">
            <v>1826</v>
          </cell>
          <cell r="B1827" t="str">
            <v>COR_8035</v>
          </cell>
          <cell r="C1827" t="str">
            <v>8035 - Total Jurisdictional Cap Exp Amount</v>
          </cell>
          <cell r="D1827">
            <v>2183.5800121328798</v>
          </cell>
          <cell r="F1827" t="str">
            <v>CALC</v>
          </cell>
          <cell r="H1827" t="str">
            <v>8035</v>
          </cell>
          <cell r="J1827" t="str">
            <v>cap_exp</v>
          </cell>
          <cell r="K1827" t="str">
            <v>total_juris_amt</v>
          </cell>
          <cell r="M1827" t="str">
            <v>2010/12/1/8/A/0</v>
          </cell>
        </row>
        <row r="1828">
          <cell r="A1828" t="str">
            <v>1827</v>
          </cell>
          <cell r="B1828" t="str">
            <v>CIN_8035</v>
          </cell>
          <cell r="C1828" t="str">
            <v>8035 - Beginning of Month CWIP Balance</v>
          </cell>
          <cell r="D1828">
            <v>187280.03</v>
          </cell>
          <cell r="F1828" t="str">
            <v>PRIOR_JV</v>
          </cell>
          <cell r="H1828" t="str">
            <v>8035</v>
          </cell>
          <cell r="I1828" t="str">
            <v>P</v>
          </cell>
          <cell r="J1828" t="str">
            <v>cap_exp</v>
          </cell>
          <cell r="K1828" t="str">
            <v>beg_cwip_bal</v>
          </cell>
          <cell r="M1828" t="str">
            <v>2010/12/1/8/A/0</v>
          </cell>
        </row>
        <row r="1829">
          <cell r="A1829" t="str">
            <v>1828</v>
          </cell>
          <cell r="B1829" t="str">
            <v>CI4_8036</v>
          </cell>
          <cell r="C1829" t="str">
            <v>8036 - CWIP Current Month</v>
          </cell>
          <cell r="D1829">
            <v>291080.86</v>
          </cell>
          <cell r="F1829" t="str">
            <v>CATS</v>
          </cell>
          <cell r="H1829" t="str">
            <v>8036</v>
          </cell>
          <cell r="I1829" t="str">
            <v>A</v>
          </cell>
          <cell r="J1829" t="str">
            <v>cap_exp</v>
          </cell>
          <cell r="K1829" t="str">
            <v>cwip_curr_mth</v>
          </cell>
          <cell r="M1829" t="str">
            <v>2010/12/1/8/A/0</v>
          </cell>
        </row>
        <row r="1830">
          <cell r="A1830" t="str">
            <v>1829</v>
          </cell>
          <cell r="B1830" t="str">
            <v>CI5_8036</v>
          </cell>
          <cell r="C1830" t="str">
            <v>8036 - End of Month CWIP Balance</v>
          </cell>
          <cell r="D1830">
            <v>3070281.7</v>
          </cell>
          <cell r="F1830" t="str">
            <v>CATS</v>
          </cell>
          <cell r="H1830" t="str">
            <v>8036</v>
          </cell>
          <cell r="J1830" t="str">
            <v>cap_exp</v>
          </cell>
          <cell r="K1830" t="str">
            <v>end_cwip_bal</v>
          </cell>
          <cell r="M1830" t="str">
            <v>2010/12/1/8/A/0</v>
          </cell>
        </row>
        <row r="1831">
          <cell r="A1831" t="str">
            <v>1830</v>
          </cell>
          <cell r="B1831" t="str">
            <v>CIP_8036</v>
          </cell>
          <cell r="C1831" t="str">
            <v>8036 - Beginning of Month Plant Balance</v>
          </cell>
          <cell r="D1831">
            <v>0</v>
          </cell>
          <cell r="F1831" t="str">
            <v>PRIOR_JV</v>
          </cell>
          <cell r="H1831" t="str">
            <v>8036</v>
          </cell>
          <cell r="I1831" t="str">
            <v>P</v>
          </cell>
          <cell r="J1831" t="str">
            <v>cap_exp</v>
          </cell>
          <cell r="K1831" t="str">
            <v>beg_plant_bal</v>
          </cell>
          <cell r="M1831" t="str">
            <v>2010/12/1/8/A/0</v>
          </cell>
        </row>
        <row r="1832">
          <cell r="A1832" t="str">
            <v>1831</v>
          </cell>
          <cell r="B1832" t="str">
            <v>CIQ_8036</v>
          </cell>
          <cell r="C1832" t="str">
            <v>8036 - Beginning of Month Reserve Balance</v>
          </cell>
          <cell r="D1832">
            <v>0</v>
          </cell>
          <cell r="F1832" t="str">
            <v>PRIOR_JV</v>
          </cell>
          <cell r="H1832" t="str">
            <v>8036</v>
          </cell>
          <cell r="I1832" t="str">
            <v>P</v>
          </cell>
          <cell r="J1832" t="str">
            <v>cap_exp</v>
          </cell>
          <cell r="K1832" t="str">
            <v>beg_resv_bal</v>
          </cell>
          <cell r="M1832" t="str">
            <v>2010/12/1/8/A/0</v>
          </cell>
        </row>
        <row r="1833">
          <cell r="A1833" t="str">
            <v>1832</v>
          </cell>
          <cell r="B1833" t="str">
            <v>CIR_8036</v>
          </cell>
          <cell r="C1833" t="str">
            <v>8036 - End of Month Plant Balance</v>
          </cell>
          <cell r="D1833">
            <v>0</v>
          </cell>
          <cell r="F1833" t="str">
            <v>CALC</v>
          </cell>
          <cell r="H1833" t="str">
            <v>8036</v>
          </cell>
          <cell r="J1833" t="str">
            <v>cap_exp</v>
          </cell>
          <cell r="K1833" t="str">
            <v>end_plant_bal</v>
          </cell>
          <cell r="M1833" t="str">
            <v>2010/12/1/8/A/0</v>
          </cell>
        </row>
        <row r="1834">
          <cell r="A1834" t="str">
            <v>1833</v>
          </cell>
          <cell r="B1834" t="str">
            <v>CIS_8036</v>
          </cell>
          <cell r="C1834" t="str">
            <v>8036 - End of Month Reserve Balance</v>
          </cell>
          <cell r="D1834">
            <v>0</v>
          </cell>
          <cell r="F1834" t="str">
            <v>CALC</v>
          </cell>
          <cell r="H1834" t="str">
            <v>8036</v>
          </cell>
          <cell r="J1834" t="str">
            <v>cap_exp</v>
          </cell>
          <cell r="K1834" t="str">
            <v>end_resv_bal</v>
          </cell>
          <cell r="M1834" t="str">
            <v>2010/12/1/8/A/0</v>
          </cell>
        </row>
        <row r="1835">
          <cell r="A1835" t="str">
            <v>1834</v>
          </cell>
          <cell r="B1835" t="str">
            <v>CO1_8036</v>
          </cell>
          <cell r="C1835" t="str">
            <v>8036 - Beginning of Month Net Book</v>
          </cell>
          <cell r="D1835">
            <v>0</v>
          </cell>
          <cell r="F1835" t="str">
            <v>CALC</v>
          </cell>
          <cell r="H1835" t="str">
            <v>8036</v>
          </cell>
          <cell r="J1835" t="str">
            <v>cap_exp</v>
          </cell>
          <cell r="K1835" t="str">
            <v>beg_net_book</v>
          </cell>
          <cell r="M1835" t="str">
            <v>2010/12/1/8/A/0</v>
          </cell>
        </row>
        <row r="1836">
          <cell r="A1836" t="str">
            <v>1835</v>
          </cell>
          <cell r="B1836" t="str">
            <v>CO2_8036</v>
          </cell>
          <cell r="C1836" t="str">
            <v>8036 - End of Month Net Book</v>
          </cell>
          <cell r="D1836">
            <v>0</v>
          </cell>
          <cell r="F1836" t="str">
            <v>CALC</v>
          </cell>
          <cell r="H1836" t="str">
            <v>8036</v>
          </cell>
          <cell r="J1836" t="str">
            <v>cap_exp</v>
          </cell>
          <cell r="K1836" t="str">
            <v>end_net_book</v>
          </cell>
          <cell r="M1836" t="str">
            <v>2010/12/1/8/A/0</v>
          </cell>
        </row>
        <row r="1837">
          <cell r="A1837" t="str">
            <v>1836</v>
          </cell>
          <cell r="B1837" t="str">
            <v>CO3_8036</v>
          </cell>
          <cell r="C1837" t="str">
            <v>8036 - Average Net Book</v>
          </cell>
          <cell r="D1837">
            <v>0</v>
          </cell>
          <cell r="F1837" t="str">
            <v>CALC</v>
          </cell>
          <cell r="H1837" t="str">
            <v>8036</v>
          </cell>
          <cell r="J1837" t="str">
            <v>cap_exp</v>
          </cell>
          <cell r="K1837" t="str">
            <v>avg_net_book</v>
          </cell>
          <cell r="M1837" t="str">
            <v>2010/12/1/8/A/0</v>
          </cell>
        </row>
        <row r="1838">
          <cell r="A1838" t="str">
            <v>1837</v>
          </cell>
          <cell r="B1838" t="str">
            <v>CO4_8036</v>
          </cell>
          <cell r="C1838" t="str">
            <v>8036 - Annual Equity Rate</v>
          </cell>
          <cell r="D1838">
            <v>4.7018999999999998E-2</v>
          </cell>
          <cell r="F1838" t="str">
            <v>CALC</v>
          </cell>
          <cell r="H1838" t="str">
            <v>8036</v>
          </cell>
          <cell r="J1838" t="str">
            <v>cap_exp</v>
          </cell>
          <cell r="K1838" t="str">
            <v>equity_ror</v>
          </cell>
          <cell r="M1838" t="str">
            <v>2010/12/1/8/A/0</v>
          </cell>
        </row>
        <row r="1839">
          <cell r="A1839" t="str">
            <v>1838</v>
          </cell>
          <cell r="B1839" t="str">
            <v>CO5_8036</v>
          </cell>
          <cell r="C1839" t="str">
            <v>8036 - Annual Debt Rate</v>
          </cell>
          <cell r="D1839">
            <v>1.9473000000000001E-2</v>
          </cell>
          <cell r="F1839" t="str">
            <v>CALC</v>
          </cell>
          <cell r="H1839" t="str">
            <v>8036</v>
          </cell>
          <cell r="J1839" t="str">
            <v>cap_exp</v>
          </cell>
          <cell r="K1839" t="str">
            <v>debt_ror</v>
          </cell>
          <cell r="M1839" t="str">
            <v>2010/12/1/8/A/0</v>
          </cell>
        </row>
        <row r="1840">
          <cell r="A1840" t="str">
            <v>1839</v>
          </cell>
          <cell r="B1840" t="str">
            <v>CO6_8036</v>
          </cell>
          <cell r="C1840" t="str">
            <v>8036 - State Tax Rate</v>
          </cell>
          <cell r="D1840">
            <v>5.5E-2</v>
          </cell>
          <cell r="F1840" t="str">
            <v>CALC</v>
          </cell>
          <cell r="H1840" t="str">
            <v>8036</v>
          </cell>
          <cell r="J1840" t="str">
            <v>cap_exp</v>
          </cell>
          <cell r="K1840" t="str">
            <v>state_tax_rate</v>
          </cell>
          <cell r="M1840" t="str">
            <v>2010/12/1/8/A/0</v>
          </cell>
        </row>
        <row r="1841">
          <cell r="A1841" t="str">
            <v>1840</v>
          </cell>
          <cell r="B1841" t="str">
            <v>CO7_8036</v>
          </cell>
          <cell r="C1841" t="str">
            <v>8036 - Federal Tax Rate</v>
          </cell>
          <cell r="D1841">
            <v>0.35</v>
          </cell>
          <cell r="F1841" t="str">
            <v>CALC</v>
          </cell>
          <cell r="H1841" t="str">
            <v>8036</v>
          </cell>
          <cell r="J1841" t="str">
            <v>cap_exp</v>
          </cell>
          <cell r="K1841" t="str">
            <v>fed_tax_rate</v>
          </cell>
          <cell r="M1841" t="str">
            <v>2010/12/1/8/A/0</v>
          </cell>
        </row>
        <row r="1842">
          <cell r="A1842" t="str">
            <v>1841</v>
          </cell>
          <cell r="B1842" t="str">
            <v>CO8_8036</v>
          </cell>
          <cell r="C1842" t="str">
            <v>8036 - Grossed State Tax Rate</v>
          </cell>
          <cell r="D1842">
            <v>5.8201058201058198E-2</v>
          </cell>
          <cell r="F1842" t="str">
            <v>CALC</v>
          </cell>
          <cell r="H1842" t="str">
            <v>8036</v>
          </cell>
          <cell r="J1842" t="str">
            <v>cap_exp</v>
          </cell>
          <cell r="K1842" t="str">
            <v>gross_state_tax_rate</v>
          </cell>
          <cell r="M1842" t="str">
            <v>2010/12/1/8/A/0</v>
          </cell>
        </row>
        <row r="1843">
          <cell r="A1843" t="str">
            <v>1842</v>
          </cell>
          <cell r="B1843" t="str">
            <v>CO9_8036</v>
          </cell>
          <cell r="C1843" t="str">
            <v>8036 - Grossed Federal Tax Rate</v>
          </cell>
          <cell r="D1843">
            <v>0.53846153846153799</v>
          </cell>
          <cell r="F1843" t="str">
            <v>CALC</v>
          </cell>
          <cell r="H1843" t="str">
            <v>8036</v>
          </cell>
          <cell r="J1843" t="str">
            <v>cap_exp</v>
          </cell>
          <cell r="K1843" t="str">
            <v>gross_fed_tax_rate</v>
          </cell>
          <cell r="M1843" t="str">
            <v>2010/12/1/8/A/0</v>
          </cell>
        </row>
        <row r="1844">
          <cell r="A1844" t="str">
            <v>1843</v>
          </cell>
          <cell r="B1844" t="str">
            <v>COA_8036</v>
          </cell>
          <cell r="C1844" t="str">
            <v>8036 - Return on Equity Amount</v>
          </cell>
          <cell r="D1844">
            <v>0</v>
          </cell>
          <cell r="F1844" t="str">
            <v>CALC</v>
          </cell>
          <cell r="H1844" t="str">
            <v>8036</v>
          </cell>
          <cell r="J1844" t="str">
            <v>cap_exp</v>
          </cell>
          <cell r="K1844" t="str">
            <v>equity_ror_amt</v>
          </cell>
          <cell r="M1844" t="str">
            <v>2010/12/1/8/A/0</v>
          </cell>
        </row>
        <row r="1845">
          <cell r="A1845" t="str">
            <v>1844</v>
          </cell>
          <cell r="B1845" t="str">
            <v>COB_8036</v>
          </cell>
          <cell r="C1845" t="str">
            <v>8036 - State Tax Amount</v>
          </cell>
          <cell r="D1845">
            <v>0</v>
          </cell>
          <cell r="F1845" t="str">
            <v>CALC</v>
          </cell>
          <cell r="H1845" t="str">
            <v>8036</v>
          </cell>
          <cell r="J1845" t="str">
            <v>cap_exp</v>
          </cell>
          <cell r="K1845" t="str">
            <v>state_tax_amt</v>
          </cell>
          <cell r="M1845" t="str">
            <v>2010/12/1/8/A/0</v>
          </cell>
        </row>
        <row r="1846">
          <cell r="A1846" t="str">
            <v>1845</v>
          </cell>
          <cell r="B1846" t="str">
            <v>COC_8036</v>
          </cell>
          <cell r="C1846" t="str">
            <v>8036 - Federal Tax Amount</v>
          </cell>
          <cell r="D1846">
            <v>0</v>
          </cell>
          <cell r="F1846" t="str">
            <v>CALC</v>
          </cell>
          <cell r="H1846" t="str">
            <v>8036</v>
          </cell>
          <cell r="J1846" t="str">
            <v>cap_exp</v>
          </cell>
          <cell r="K1846" t="str">
            <v>fed_tax_amt</v>
          </cell>
          <cell r="M1846" t="str">
            <v>2010/12/1/8/A/0</v>
          </cell>
        </row>
        <row r="1847">
          <cell r="A1847" t="str">
            <v>1846</v>
          </cell>
          <cell r="B1847" t="str">
            <v>COD_8036</v>
          </cell>
          <cell r="C1847" t="str">
            <v>8036 - Return on Debt Amount</v>
          </cell>
          <cell r="D1847">
            <v>0</v>
          </cell>
          <cell r="F1847" t="str">
            <v>CALC</v>
          </cell>
          <cell r="H1847" t="str">
            <v>8036</v>
          </cell>
          <cell r="J1847" t="str">
            <v>cap_exp</v>
          </cell>
          <cell r="K1847" t="str">
            <v>debt_ror_amt</v>
          </cell>
          <cell r="M1847" t="str">
            <v>2010/12/1/8/A/0</v>
          </cell>
        </row>
        <row r="1848">
          <cell r="A1848" t="str">
            <v>1847</v>
          </cell>
          <cell r="B1848" t="str">
            <v>COE_8036</v>
          </cell>
          <cell r="C1848" t="str">
            <v>8036 - Total Cap Exp Amount</v>
          </cell>
          <cell r="D1848">
            <v>0</v>
          </cell>
          <cell r="F1848" t="str">
            <v>CALC</v>
          </cell>
          <cell r="H1848" t="str">
            <v>8036</v>
          </cell>
          <cell r="J1848" t="str">
            <v>cap_exp</v>
          </cell>
          <cell r="K1848" t="str">
            <v>total_amt</v>
          </cell>
          <cell r="M1848" t="str">
            <v>2010/12/1/8/A/0</v>
          </cell>
        </row>
        <row r="1849">
          <cell r="A1849" t="str">
            <v>1848</v>
          </cell>
          <cell r="B1849" t="str">
            <v>COF_8036</v>
          </cell>
          <cell r="C1849" t="str">
            <v>8036 - CP Allocation Factor</v>
          </cell>
          <cell r="D1849">
            <v>0.92307692299999999</v>
          </cell>
          <cell r="F1849" t="str">
            <v>CALC</v>
          </cell>
          <cell r="H1849" t="str">
            <v>8036</v>
          </cell>
          <cell r="J1849" t="str">
            <v>cap_exp</v>
          </cell>
          <cell r="K1849" t="str">
            <v>alloc_cp</v>
          </cell>
          <cell r="M1849" t="str">
            <v>2010/12/1/8/A/0</v>
          </cell>
        </row>
        <row r="1850">
          <cell r="A1850" t="str">
            <v>1849</v>
          </cell>
          <cell r="B1850" t="str">
            <v>COG_8036</v>
          </cell>
          <cell r="C1850" t="str">
            <v>8036 - GCP Allocation Factor</v>
          </cell>
          <cell r="D1850">
            <v>0</v>
          </cell>
          <cell r="F1850" t="str">
            <v>CALC</v>
          </cell>
          <cell r="H1850" t="str">
            <v>8036</v>
          </cell>
          <cell r="J1850" t="str">
            <v>cap_exp</v>
          </cell>
          <cell r="K1850" t="str">
            <v>alloc_gcp</v>
          </cell>
          <cell r="M1850" t="str">
            <v>2010/12/1/8/A/0</v>
          </cell>
        </row>
        <row r="1851">
          <cell r="A1851" t="str">
            <v>1850</v>
          </cell>
          <cell r="B1851" t="str">
            <v>COH_8036</v>
          </cell>
          <cell r="C1851" t="str">
            <v>8036 - Energy Allocation Factor</v>
          </cell>
          <cell r="D1851">
            <v>7.6923077000000006E-2</v>
          </cell>
          <cell r="F1851" t="str">
            <v>CALC</v>
          </cell>
          <cell r="H1851" t="str">
            <v>8036</v>
          </cell>
          <cell r="J1851" t="str">
            <v>cap_exp</v>
          </cell>
          <cell r="K1851" t="str">
            <v>alloc_engy</v>
          </cell>
          <cell r="M1851" t="str">
            <v>2010/12/1/8/A/0</v>
          </cell>
        </row>
        <row r="1852">
          <cell r="A1852" t="str">
            <v>1851</v>
          </cell>
          <cell r="B1852" t="str">
            <v>COI_8036</v>
          </cell>
          <cell r="C1852" t="str">
            <v>8036 - CP Allocation Cap Exp Amount</v>
          </cell>
          <cell r="D1852">
            <v>0</v>
          </cell>
          <cell r="F1852" t="str">
            <v>CALC</v>
          </cell>
          <cell r="H1852" t="str">
            <v>8036</v>
          </cell>
          <cell r="J1852" t="str">
            <v>cap_exp</v>
          </cell>
          <cell r="K1852" t="str">
            <v>alloc_cp_amt</v>
          </cell>
          <cell r="M1852" t="str">
            <v>2010/12/1/8/A/0</v>
          </cell>
        </row>
        <row r="1853">
          <cell r="A1853" t="str">
            <v>1852</v>
          </cell>
          <cell r="B1853" t="str">
            <v>COJ_8036</v>
          </cell>
          <cell r="C1853" t="str">
            <v>8036 - GCP Allocation Cap Exp Amount</v>
          </cell>
          <cell r="D1853">
            <v>0</v>
          </cell>
          <cell r="F1853" t="str">
            <v>CALC</v>
          </cell>
          <cell r="H1853" t="str">
            <v>8036</v>
          </cell>
          <cell r="J1853" t="str">
            <v>cap_exp</v>
          </cell>
          <cell r="K1853" t="str">
            <v>alloc_gcp_amt</v>
          </cell>
          <cell r="M1853" t="str">
            <v>2010/12/1/8/A/0</v>
          </cell>
        </row>
        <row r="1854">
          <cell r="A1854" t="str">
            <v>1853</v>
          </cell>
          <cell r="B1854" t="str">
            <v>COK_8036</v>
          </cell>
          <cell r="C1854" t="str">
            <v>8036 - Energy Allocation Cap Exp Amount</v>
          </cell>
          <cell r="D1854">
            <v>0</v>
          </cell>
          <cell r="F1854" t="str">
            <v>CALC</v>
          </cell>
          <cell r="H1854" t="str">
            <v>8036</v>
          </cell>
          <cell r="J1854" t="str">
            <v>cap_exp</v>
          </cell>
          <cell r="K1854" t="str">
            <v>alloc_engy_amt</v>
          </cell>
          <cell r="M1854" t="str">
            <v>2010/12/1/8/A/0</v>
          </cell>
        </row>
        <row r="1855">
          <cell r="A1855" t="str">
            <v>1854</v>
          </cell>
          <cell r="B1855" t="str">
            <v>COL_8036</v>
          </cell>
          <cell r="C1855" t="str">
            <v>8036 - CP Jurisdictional Factor</v>
          </cell>
          <cell r="D1855">
            <v>0.98031049999999997</v>
          </cell>
          <cell r="F1855" t="str">
            <v>CALC</v>
          </cell>
          <cell r="H1855" t="str">
            <v>8036</v>
          </cell>
          <cell r="J1855" t="str">
            <v>cap_exp</v>
          </cell>
          <cell r="K1855" t="str">
            <v>juris_cp_factor</v>
          </cell>
          <cell r="M1855" t="str">
            <v>2010/12/1/8/A/0</v>
          </cell>
        </row>
        <row r="1856">
          <cell r="A1856" t="str">
            <v>1855</v>
          </cell>
          <cell r="B1856" t="str">
            <v>COM_8036</v>
          </cell>
          <cell r="C1856" t="str">
            <v>8036 - GCP Jurisdictional Factor</v>
          </cell>
          <cell r="D1856">
            <v>1</v>
          </cell>
          <cell r="F1856" t="str">
            <v>CALC</v>
          </cell>
          <cell r="H1856" t="str">
            <v>8036</v>
          </cell>
          <cell r="J1856" t="str">
            <v>cap_exp</v>
          </cell>
          <cell r="K1856" t="str">
            <v>juris_gcp_factor</v>
          </cell>
          <cell r="M1856" t="str">
            <v>2010/12/1/8/A/0</v>
          </cell>
        </row>
        <row r="1857">
          <cell r="A1857" t="str">
            <v>1856</v>
          </cell>
          <cell r="B1857" t="str">
            <v>CON_8036</v>
          </cell>
          <cell r="C1857" t="str">
            <v>8036 - Energy Jurisdictional Factor</v>
          </cell>
          <cell r="D1857">
            <v>0.980271</v>
          </cell>
          <cell r="F1857" t="str">
            <v>CALC</v>
          </cell>
          <cell r="H1857" t="str">
            <v>8036</v>
          </cell>
          <cell r="J1857" t="str">
            <v>cap_exp</v>
          </cell>
          <cell r="K1857" t="str">
            <v>juris_engy_factor</v>
          </cell>
          <cell r="M1857" t="str">
            <v>2010/12/1/8/A/0</v>
          </cell>
        </row>
        <row r="1858">
          <cell r="A1858" t="str">
            <v>1857</v>
          </cell>
          <cell r="B1858" t="str">
            <v>COO_8036</v>
          </cell>
          <cell r="C1858" t="str">
            <v>8036 - CP Jurisdictional Cap Exp Amount</v>
          </cell>
          <cell r="D1858">
            <v>0</v>
          </cell>
          <cell r="F1858" t="str">
            <v>CALC</v>
          </cell>
          <cell r="H1858" t="str">
            <v>8036</v>
          </cell>
          <cell r="J1858" t="str">
            <v>cap_exp</v>
          </cell>
          <cell r="K1858" t="str">
            <v>juris_cp_amt</v>
          </cell>
          <cell r="M1858" t="str">
            <v>2010/12/1/8/A/0</v>
          </cell>
        </row>
        <row r="1859">
          <cell r="A1859" t="str">
            <v>1858</v>
          </cell>
          <cell r="B1859" t="str">
            <v>COP_8036</v>
          </cell>
          <cell r="C1859" t="str">
            <v>8036 - GCP Jurisdictional Cap Exp Amount</v>
          </cell>
          <cell r="D1859">
            <v>0</v>
          </cell>
          <cell r="F1859" t="str">
            <v>CALC</v>
          </cell>
          <cell r="H1859" t="str">
            <v>8036</v>
          </cell>
          <cell r="J1859" t="str">
            <v>cap_exp</v>
          </cell>
          <cell r="K1859" t="str">
            <v>juris_gcp_amt</v>
          </cell>
          <cell r="M1859" t="str">
            <v>2010/12/1/8/A/0</v>
          </cell>
        </row>
        <row r="1860">
          <cell r="A1860" t="str">
            <v>1859</v>
          </cell>
          <cell r="B1860" t="str">
            <v>COQ_8036</v>
          </cell>
          <cell r="C1860" t="str">
            <v>8036 - Energy Jurisdictional Cap Exp Amount</v>
          </cell>
          <cell r="D1860">
            <v>0</v>
          </cell>
          <cell r="F1860" t="str">
            <v>CALC</v>
          </cell>
          <cell r="H1860" t="str">
            <v>8036</v>
          </cell>
          <cell r="J1860" t="str">
            <v>cap_exp</v>
          </cell>
          <cell r="K1860" t="str">
            <v>juris_engy_amt</v>
          </cell>
          <cell r="M1860" t="str">
            <v>2010/12/1/8/A/0</v>
          </cell>
        </row>
        <row r="1861">
          <cell r="A1861" t="str">
            <v>1860</v>
          </cell>
          <cell r="B1861" t="str">
            <v>COR_8036</v>
          </cell>
          <cell r="C1861" t="str">
            <v>8036 - Total Jurisdictional Cap Exp Amount</v>
          </cell>
          <cell r="D1861">
            <v>0</v>
          </cell>
          <cell r="F1861" t="str">
            <v>CALC</v>
          </cell>
          <cell r="H1861" t="str">
            <v>8036</v>
          </cell>
          <cell r="J1861" t="str">
            <v>cap_exp</v>
          </cell>
          <cell r="K1861" t="str">
            <v>total_juris_amt</v>
          </cell>
          <cell r="M1861" t="str">
            <v>2010/12/1/8/A/0</v>
          </cell>
        </row>
        <row r="1862">
          <cell r="A1862" t="str">
            <v>1861</v>
          </cell>
          <cell r="B1862" t="str">
            <v>CIN_8036</v>
          </cell>
          <cell r="C1862" t="str">
            <v>8036 - Beginning of Month CWIP Balance</v>
          </cell>
          <cell r="D1862">
            <v>2779200.84</v>
          </cell>
          <cell r="F1862" t="str">
            <v>PRIOR_JV</v>
          </cell>
          <cell r="H1862" t="str">
            <v>8036</v>
          </cell>
          <cell r="I1862" t="str">
            <v>P</v>
          </cell>
          <cell r="J1862" t="str">
            <v>cap_exp</v>
          </cell>
          <cell r="K1862" t="str">
            <v>beg_cwip_bal</v>
          </cell>
          <cell r="M1862" t="str">
            <v>2010/12/1/8/A/0</v>
          </cell>
        </row>
        <row r="1863">
          <cell r="A1863" t="str">
            <v>1862</v>
          </cell>
          <cell r="B1863" t="str">
            <v>CI1_8038</v>
          </cell>
          <cell r="C1863" t="str">
            <v>8038 - Depreciation Expense</v>
          </cell>
          <cell r="D1863">
            <v>193992.35</v>
          </cell>
          <cell r="F1863" t="str">
            <v>CATS</v>
          </cell>
          <cell r="H1863" t="str">
            <v>8038</v>
          </cell>
          <cell r="I1863" t="str">
            <v>A</v>
          </cell>
          <cell r="J1863" t="str">
            <v>cap_exp</v>
          </cell>
          <cell r="K1863" t="str">
            <v>depr_exp</v>
          </cell>
          <cell r="M1863" t="str">
            <v>2010/12/1/8/A/0</v>
          </cell>
        </row>
        <row r="1864">
          <cell r="A1864" t="str">
            <v>1863</v>
          </cell>
          <cell r="B1864" t="str">
            <v>CI5_8038</v>
          </cell>
          <cell r="C1864" t="str">
            <v>8038 - End of Month CWIP Balance</v>
          </cell>
          <cell r="D1864">
            <v>2.1000000000000002E-9</v>
          </cell>
          <cell r="F1864" t="str">
            <v>CALC</v>
          </cell>
          <cell r="H1864" t="str">
            <v>8038</v>
          </cell>
          <cell r="J1864" t="str">
            <v>cap_exp</v>
          </cell>
          <cell r="K1864" t="str">
            <v>end_cwip_bal</v>
          </cell>
          <cell r="M1864" t="str">
            <v>2010/12/1/8/A/0</v>
          </cell>
        </row>
        <row r="1865">
          <cell r="A1865" t="str">
            <v>1864</v>
          </cell>
          <cell r="B1865" t="str">
            <v>CI7_8038</v>
          </cell>
          <cell r="C1865" t="str">
            <v>8038 - Plant Additions</v>
          </cell>
          <cell r="D1865">
            <v>428360.95</v>
          </cell>
          <cell r="F1865" t="str">
            <v>CATS</v>
          </cell>
          <cell r="H1865" t="str">
            <v>8038</v>
          </cell>
          <cell r="I1865" t="str">
            <v>A</v>
          </cell>
          <cell r="J1865" t="str">
            <v>cap_exp</v>
          </cell>
          <cell r="K1865" t="str">
            <v>plt_add</v>
          </cell>
          <cell r="M1865" t="str">
            <v>2010/12/1/8/A/0</v>
          </cell>
        </row>
        <row r="1866">
          <cell r="A1866" t="str">
            <v>1865</v>
          </cell>
          <cell r="B1866" t="str">
            <v>CI8_8038</v>
          </cell>
          <cell r="C1866" t="str">
            <v>8038 - Retirements</v>
          </cell>
          <cell r="D1866">
            <v>0</v>
          </cell>
          <cell r="F1866" t="str">
            <v>CATS</v>
          </cell>
          <cell r="H1866" t="str">
            <v>8038</v>
          </cell>
          <cell r="I1866" t="str">
            <v>A</v>
          </cell>
          <cell r="J1866" t="str">
            <v>cap_exp</v>
          </cell>
          <cell r="K1866" t="str">
            <v>ret</v>
          </cell>
          <cell r="M1866" t="str">
            <v>2010/12/1/8/A/0</v>
          </cell>
        </row>
        <row r="1867">
          <cell r="A1867" t="str">
            <v>1866</v>
          </cell>
          <cell r="B1867" t="str">
            <v>CI9_8038</v>
          </cell>
          <cell r="C1867" t="str">
            <v>8038 - Plant Trans and Adjs</v>
          </cell>
          <cell r="D1867">
            <v>0</v>
          </cell>
          <cell r="F1867" t="str">
            <v>CATS</v>
          </cell>
          <cell r="H1867" t="str">
            <v>8038</v>
          </cell>
          <cell r="I1867" t="str">
            <v>A</v>
          </cell>
          <cell r="J1867" t="str">
            <v>cap_exp</v>
          </cell>
          <cell r="K1867" t="str">
            <v>plt_tradjs</v>
          </cell>
          <cell r="M1867" t="str">
            <v>2010/12/1/8/A/0</v>
          </cell>
        </row>
        <row r="1868">
          <cell r="A1868" t="str">
            <v>1867</v>
          </cell>
          <cell r="B1868" t="str">
            <v>CIA_8038</v>
          </cell>
          <cell r="C1868" t="str">
            <v>8038 - Reserve Removal Cost</v>
          </cell>
          <cell r="D1868">
            <v>0</v>
          </cell>
          <cell r="F1868" t="str">
            <v>CATS</v>
          </cell>
          <cell r="H1868" t="str">
            <v>8038</v>
          </cell>
          <cell r="I1868" t="str">
            <v>A</v>
          </cell>
          <cell r="J1868" t="str">
            <v>cap_exp</v>
          </cell>
          <cell r="K1868" t="str">
            <v>resv_rem_cost</v>
          </cell>
          <cell r="M1868" t="str">
            <v>2010/12/1/8/A/0</v>
          </cell>
        </row>
        <row r="1869">
          <cell r="A1869" t="str">
            <v>1868</v>
          </cell>
          <cell r="B1869" t="str">
            <v>CIB_8038</v>
          </cell>
          <cell r="C1869" t="str">
            <v>8038 - Reserve Salvage</v>
          </cell>
          <cell r="D1869">
            <v>0</v>
          </cell>
          <cell r="F1869" t="str">
            <v>CATS</v>
          </cell>
          <cell r="H1869" t="str">
            <v>8038</v>
          </cell>
          <cell r="I1869" t="str">
            <v>A</v>
          </cell>
          <cell r="J1869" t="str">
            <v>cap_exp</v>
          </cell>
          <cell r="K1869" t="str">
            <v>resv_salv</v>
          </cell>
          <cell r="M1869" t="str">
            <v>2010/12/1/8/A/0</v>
          </cell>
        </row>
        <row r="1870">
          <cell r="A1870" t="str">
            <v>1869</v>
          </cell>
          <cell r="B1870" t="str">
            <v>CIC_8038</v>
          </cell>
          <cell r="C1870" t="str">
            <v>8038 - Reserve Trans and Adjs</v>
          </cell>
          <cell r="D1870">
            <v>0</v>
          </cell>
          <cell r="F1870" t="str">
            <v>CATS</v>
          </cell>
          <cell r="H1870" t="str">
            <v>8038</v>
          </cell>
          <cell r="I1870" t="str">
            <v>A</v>
          </cell>
          <cell r="J1870" t="str">
            <v>cap_exp</v>
          </cell>
          <cell r="K1870" t="str">
            <v>resv_tradjs</v>
          </cell>
          <cell r="M1870" t="str">
            <v>2010/12/1/8/A/0</v>
          </cell>
        </row>
        <row r="1871">
          <cell r="A1871" t="str">
            <v>1870</v>
          </cell>
          <cell r="B1871" t="str">
            <v>CIP_8038</v>
          </cell>
          <cell r="C1871" t="str">
            <v>8038 - Beginning of Month Plant Balance</v>
          </cell>
          <cell r="D1871">
            <v>70155405.5</v>
          </cell>
          <cell r="F1871" t="str">
            <v>PRIOR_JV</v>
          </cell>
          <cell r="H1871" t="str">
            <v>8038</v>
          </cell>
          <cell r="I1871" t="str">
            <v>P</v>
          </cell>
          <cell r="J1871" t="str">
            <v>cap_exp</v>
          </cell>
          <cell r="K1871" t="str">
            <v>beg_plant_bal</v>
          </cell>
          <cell r="M1871" t="str">
            <v>2010/12/1/8/A/0</v>
          </cell>
        </row>
        <row r="1872">
          <cell r="A1872" t="str">
            <v>1871</v>
          </cell>
          <cell r="B1872" t="str">
            <v>CIQ_8038</v>
          </cell>
          <cell r="C1872" t="str">
            <v>8038 - Beginning of Month Reserve Balance</v>
          </cell>
          <cell r="D1872">
            <v>1481402.76</v>
          </cell>
          <cell r="F1872" t="str">
            <v>PRIOR_JV</v>
          </cell>
          <cell r="H1872" t="str">
            <v>8038</v>
          </cell>
          <cell r="I1872" t="str">
            <v>P</v>
          </cell>
          <cell r="J1872" t="str">
            <v>cap_exp</v>
          </cell>
          <cell r="K1872" t="str">
            <v>beg_resv_bal</v>
          </cell>
          <cell r="M1872" t="str">
            <v>2010/12/1/8/A/0</v>
          </cell>
        </row>
        <row r="1873">
          <cell r="A1873" t="str">
            <v>1872</v>
          </cell>
          <cell r="B1873" t="str">
            <v>CIR_8038</v>
          </cell>
          <cell r="C1873" t="str">
            <v>8038 - End of Month Plant Balance</v>
          </cell>
          <cell r="D1873">
            <v>70583766.450000003</v>
          </cell>
          <cell r="F1873" t="str">
            <v>CALC</v>
          </cell>
          <cell r="H1873" t="str">
            <v>8038</v>
          </cell>
          <cell r="J1873" t="str">
            <v>cap_exp</v>
          </cell>
          <cell r="K1873" t="str">
            <v>end_plant_bal</v>
          </cell>
          <cell r="M1873" t="str">
            <v>2010/12/1/8/A/0</v>
          </cell>
        </row>
        <row r="1874">
          <cell r="A1874" t="str">
            <v>1873</v>
          </cell>
          <cell r="B1874" t="str">
            <v>CIS_8038</v>
          </cell>
          <cell r="C1874" t="str">
            <v>8038 - End of Month Reserve Balance</v>
          </cell>
          <cell r="D1874">
            <v>1678307.11</v>
          </cell>
          <cell r="F1874" t="str">
            <v>CALC</v>
          </cell>
          <cell r="H1874" t="str">
            <v>8038</v>
          </cell>
          <cell r="J1874" t="str">
            <v>cap_exp</v>
          </cell>
          <cell r="K1874" t="str">
            <v>end_resv_bal</v>
          </cell>
          <cell r="M1874" t="str">
            <v>2010/12/1/8/A/0</v>
          </cell>
        </row>
        <row r="1875">
          <cell r="A1875" t="str">
            <v>1874</v>
          </cell>
          <cell r="B1875" t="str">
            <v>CO1_8038</v>
          </cell>
          <cell r="C1875" t="str">
            <v>8038 - Beginning of Month Net Book</v>
          </cell>
          <cell r="D1875">
            <v>68674002.739999995</v>
          </cell>
          <cell r="F1875" t="str">
            <v>CALC</v>
          </cell>
          <cell r="H1875" t="str">
            <v>8038</v>
          </cell>
          <cell r="J1875" t="str">
            <v>cap_exp</v>
          </cell>
          <cell r="K1875" t="str">
            <v>beg_net_book</v>
          </cell>
          <cell r="M1875" t="str">
            <v>2010/12/1/8/A/0</v>
          </cell>
        </row>
        <row r="1876">
          <cell r="A1876" t="str">
            <v>1875</v>
          </cell>
          <cell r="B1876" t="str">
            <v>CO2_8038</v>
          </cell>
          <cell r="C1876" t="str">
            <v>8038 - End of Month Net Book</v>
          </cell>
          <cell r="D1876">
            <v>68905459.340000004</v>
          </cell>
          <cell r="F1876" t="str">
            <v>CALC</v>
          </cell>
          <cell r="H1876" t="str">
            <v>8038</v>
          </cell>
          <cell r="J1876" t="str">
            <v>cap_exp</v>
          </cell>
          <cell r="K1876" t="str">
            <v>end_net_book</v>
          </cell>
          <cell r="M1876" t="str">
            <v>2010/12/1/8/A/0</v>
          </cell>
        </row>
        <row r="1877">
          <cell r="A1877" t="str">
            <v>1876</v>
          </cell>
          <cell r="B1877" t="str">
            <v>CO3_8038</v>
          </cell>
          <cell r="C1877" t="str">
            <v>8038 - Average Net Book</v>
          </cell>
          <cell r="D1877">
            <v>50771335.539999999</v>
          </cell>
          <cell r="F1877" t="str">
            <v>CALC</v>
          </cell>
          <cell r="H1877" t="str">
            <v>8038</v>
          </cell>
          <cell r="J1877" t="str">
            <v>cap_exp</v>
          </cell>
          <cell r="K1877" t="str">
            <v>avg_net_book</v>
          </cell>
          <cell r="M1877" t="str">
            <v>2010/12/1/8/A/0</v>
          </cell>
        </row>
        <row r="1878">
          <cell r="A1878" t="str">
            <v>1877</v>
          </cell>
          <cell r="B1878" t="str">
            <v>CO4_8038</v>
          </cell>
          <cell r="C1878" t="str">
            <v>8038 - Annual Equity Rate</v>
          </cell>
          <cell r="D1878">
            <v>4.7018999999999998E-2</v>
          </cell>
          <cell r="F1878" t="str">
            <v>CALC</v>
          </cell>
          <cell r="H1878" t="str">
            <v>8038</v>
          </cell>
          <cell r="J1878" t="str">
            <v>cap_exp</v>
          </cell>
          <cell r="K1878" t="str">
            <v>equity_ror</v>
          </cell>
          <cell r="M1878" t="str">
            <v>2010/12/1/8/A/0</v>
          </cell>
        </row>
        <row r="1879">
          <cell r="A1879" t="str">
            <v>1878</v>
          </cell>
          <cell r="B1879" t="str">
            <v>CO5_8038</v>
          </cell>
          <cell r="C1879" t="str">
            <v>8038 - Annual Debt Rate</v>
          </cell>
          <cell r="D1879">
            <v>1.9473000000000001E-2</v>
          </cell>
          <cell r="F1879" t="str">
            <v>CALC</v>
          </cell>
          <cell r="H1879" t="str">
            <v>8038</v>
          </cell>
          <cell r="J1879" t="str">
            <v>cap_exp</v>
          </cell>
          <cell r="K1879" t="str">
            <v>debt_ror</v>
          </cell>
          <cell r="M1879" t="str">
            <v>2010/12/1/8/A/0</v>
          </cell>
        </row>
        <row r="1880">
          <cell r="A1880" t="str">
            <v>1879</v>
          </cell>
          <cell r="B1880" t="str">
            <v>CO6_8038</v>
          </cell>
          <cell r="C1880" t="str">
            <v>8038 - State Tax Rate</v>
          </cell>
          <cell r="D1880">
            <v>5.5E-2</v>
          </cell>
          <cell r="F1880" t="str">
            <v>CALC</v>
          </cell>
          <cell r="H1880" t="str">
            <v>8038</v>
          </cell>
          <cell r="J1880" t="str">
            <v>cap_exp</v>
          </cell>
          <cell r="K1880" t="str">
            <v>state_tax_rate</v>
          </cell>
          <cell r="M1880" t="str">
            <v>2010/12/1/8/A/0</v>
          </cell>
        </row>
        <row r="1881">
          <cell r="A1881" t="str">
            <v>1880</v>
          </cell>
          <cell r="B1881" t="str">
            <v>CO7_8038</v>
          </cell>
          <cell r="C1881" t="str">
            <v>8038 - Federal Tax Rate</v>
          </cell>
          <cell r="D1881">
            <v>0.35</v>
          </cell>
          <cell r="F1881" t="str">
            <v>CALC</v>
          </cell>
          <cell r="H1881" t="str">
            <v>8038</v>
          </cell>
          <cell r="J1881" t="str">
            <v>cap_exp</v>
          </cell>
          <cell r="K1881" t="str">
            <v>fed_tax_rate</v>
          </cell>
          <cell r="M1881" t="str">
            <v>2010/12/1/8/A/0</v>
          </cell>
        </row>
        <row r="1882">
          <cell r="A1882" t="str">
            <v>1881</v>
          </cell>
          <cell r="B1882" t="str">
            <v>CO8_8038</v>
          </cell>
          <cell r="C1882" t="str">
            <v>8038 - Grossed State Tax Rate</v>
          </cell>
          <cell r="D1882">
            <v>5.8201058201058198E-2</v>
          </cell>
          <cell r="F1882" t="str">
            <v>CALC</v>
          </cell>
          <cell r="H1882" t="str">
            <v>8038</v>
          </cell>
          <cell r="J1882" t="str">
            <v>cap_exp</v>
          </cell>
          <cell r="K1882" t="str">
            <v>gross_state_tax_rate</v>
          </cell>
          <cell r="M1882" t="str">
            <v>2010/12/1/8/A/0</v>
          </cell>
        </row>
        <row r="1883">
          <cell r="A1883" t="str">
            <v>1882</v>
          </cell>
          <cell r="B1883" t="str">
            <v>CO9_8038</v>
          </cell>
          <cell r="C1883" t="str">
            <v>8038 - Grossed Federal Tax Rate</v>
          </cell>
          <cell r="D1883">
            <v>0.53846153846153799</v>
          </cell>
          <cell r="F1883" t="str">
            <v>CALC</v>
          </cell>
          <cell r="H1883" t="str">
            <v>8038</v>
          </cell>
          <cell r="J1883" t="str">
            <v>cap_exp</v>
          </cell>
          <cell r="K1883" t="str">
            <v>gross_fed_tax_rate</v>
          </cell>
          <cell r="M1883" t="str">
            <v>2010/12/1/8/A/0</v>
          </cell>
        </row>
        <row r="1884">
          <cell r="A1884" t="str">
            <v>1883</v>
          </cell>
          <cell r="B1884" t="str">
            <v>COA_8038</v>
          </cell>
          <cell r="C1884" t="str">
            <v>8038 - Return on Equity Amount</v>
          </cell>
          <cell r="D1884">
            <v>198937.32404638201</v>
          </cell>
          <cell r="F1884" t="str">
            <v>CALC</v>
          </cell>
          <cell r="H1884" t="str">
            <v>8038</v>
          </cell>
          <cell r="J1884" t="str">
            <v>cap_exp</v>
          </cell>
          <cell r="K1884" t="str">
            <v>equity_ror_amt</v>
          </cell>
          <cell r="M1884" t="str">
            <v>2010/12/1/8/A/0</v>
          </cell>
        </row>
        <row r="1885">
          <cell r="A1885" t="str">
            <v>1884</v>
          </cell>
          <cell r="B1885" t="str">
            <v>COB_8038</v>
          </cell>
          <cell r="C1885" t="str">
            <v>8038 - State Tax Amount</v>
          </cell>
          <cell r="D1885">
            <v>11578.3627751862</v>
          </cell>
          <cell r="F1885" t="str">
            <v>CALC</v>
          </cell>
          <cell r="H1885" t="str">
            <v>8038</v>
          </cell>
          <cell r="J1885" t="str">
            <v>cap_exp</v>
          </cell>
          <cell r="K1885" t="str">
            <v>state_tax_amt</v>
          </cell>
          <cell r="M1885" t="str">
            <v>2010/12/1/8/A/0</v>
          </cell>
        </row>
        <row r="1886">
          <cell r="A1886" t="str">
            <v>1885</v>
          </cell>
          <cell r="B1886" t="str">
            <v>COC_8038</v>
          </cell>
          <cell r="C1886" t="str">
            <v>8038 - Federal Tax Amount</v>
          </cell>
          <cell r="D1886">
            <v>113354.60059622899</v>
          </cell>
          <cell r="F1886" t="str">
            <v>CALC</v>
          </cell>
          <cell r="H1886" t="str">
            <v>8038</v>
          </cell>
          <cell r="J1886" t="str">
            <v>cap_exp</v>
          </cell>
          <cell r="K1886" t="str">
            <v>fed_tax_amt</v>
          </cell>
          <cell r="M1886" t="str">
            <v>2010/12/1/8/A/0</v>
          </cell>
        </row>
        <row r="1887">
          <cell r="A1887" t="str">
            <v>1886</v>
          </cell>
          <cell r="B1887" t="str">
            <v>COD_8038</v>
          </cell>
          <cell r="C1887" t="str">
            <v>8038 - Return on Debt Amount</v>
          </cell>
          <cell r="D1887">
            <v>82391.723314311996</v>
          </cell>
          <cell r="F1887" t="str">
            <v>CALC</v>
          </cell>
          <cell r="H1887" t="str">
            <v>8038</v>
          </cell>
          <cell r="J1887" t="str">
            <v>cap_exp</v>
          </cell>
          <cell r="K1887" t="str">
            <v>debt_ror_amt</v>
          </cell>
          <cell r="M1887" t="str">
            <v>2010/12/1/8/A/0</v>
          </cell>
        </row>
        <row r="1888">
          <cell r="A1888" t="str">
            <v>1887</v>
          </cell>
          <cell r="B1888" t="str">
            <v>COE_8038</v>
          </cell>
          <cell r="C1888" t="str">
            <v>8038 - Total Cap Exp Amount</v>
          </cell>
          <cell r="D1888">
            <v>603166.36073210905</v>
          </cell>
          <cell r="F1888" t="str">
            <v>CALC</v>
          </cell>
          <cell r="H1888" t="str">
            <v>8038</v>
          </cell>
          <cell r="J1888" t="str">
            <v>cap_exp</v>
          </cell>
          <cell r="K1888" t="str">
            <v>total_amt</v>
          </cell>
          <cell r="M1888" t="str">
            <v>2010/12/1/8/A/0</v>
          </cell>
        </row>
        <row r="1889">
          <cell r="A1889" t="str">
            <v>1888</v>
          </cell>
          <cell r="B1889" t="str">
            <v>COF_8038</v>
          </cell>
          <cell r="C1889" t="str">
            <v>8038 - CP Allocation Factor</v>
          </cell>
          <cell r="D1889">
            <v>0.92307692299999999</v>
          </cell>
          <cell r="F1889" t="str">
            <v>CALC</v>
          </cell>
          <cell r="H1889" t="str">
            <v>8038</v>
          </cell>
          <cell r="J1889" t="str">
            <v>cap_exp</v>
          </cell>
          <cell r="K1889" t="str">
            <v>alloc_cp</v>
          </cell>
          <cell r="M1889" t="str">
            <v>2010/12/1/8/A/0</v>
          </cell>
        </row>
        <row r="1890">
          <cell r="A1890" t="str">
            <v>1889</v>
          </cell>
          <cell r="B1890" t="str">
            <v>COG_8038</v>
          </cell>
          <cell r="C1890" t="str">
            <v>8038 - GCP Allocation Factor</v>
          </cell>
          <cell r="D1890">
            <v>0</v>
          </cell>
          <cell r="F1890" t="str">
            <v>CALC</v>
          </cell>
          <cell r="H1890" t="str">
            <v>8038</v>
          </cell>
          <cell r="J1890" t="str">
            <v>cap_exp</v>
          </cell>
          <cell r="K1890" t="str">
            <v>alloc_gcp</v>
          </cell>
          <cell r="M1890" t="str">
            <v>2010/12/1/8/A/0</v>
          </cell>
        </row>
        <row r="1891">
          <cell r="A1891" t="str">
            <v>1890</v>
          </cell>
          <cell r="B1891" t="str">
            <v>COH_8038</v>
          </cell>
          <cell r="C1891" t="str">
            <v>8038 - Energy Allocation Factor</v>
          </cell>
          <cell r="D1891">
            <v>7.6923077000000006E-2</v>
          </cell>
          <cell r="F1891" t="str">
            <v>CALC</v>
          </cell>
          <cell r="H1891" t="str">
            <v>8038</v>
          </cell>
          <cell r="J1891" t="str">
            <v>cap_exp</v>
          </cell>
          <cell r="K1891" t="str">
            <v>alloc_engy</v>
          </cell>
          <cell r="M1891" t="str">
            <v>2010/12/1/8/A/0</v>
          </cell>
        </row>
        <row r="1892">
          <cell r="A1892" t="str">
            <v>1891</v>
          </cell>
          <cell r="B1892" t="str">
            <v>COI_8038</v>
          </cell>
          <cell r="C1892" t="str">
            <v>8038 - CP Allocation Cap Exp Amount</v>
          </cell>
          <cell r="D1892">
            <v>556768.94832170301</v>
          </cell>
          <cell r="F1892" t="str">
            <v>CALC</v>
          </cell>
          <cell r="H1892" t="str">
            <v>8038</v>
          </cell>
          <cell r="J1892" t="str">
            <v>cap_exp</v>
          </cell>
          <cell r="K1892" t="str">
            <v>alloc_cp_amt</v>
          </cell>
          <cell r="M1892" t="str">
            <v>2010/12/1/8/A/0</v>
          </cell>
        </row>
        <row r="1893">
          <cell r="A1893" t="str">
            <v>1892</v>
          </cell>
          <cell r="B1893" t="str">
            <v>COJ_8038</v>
          </cell>
          <cell r="C1893" t="str">
            <v>8038 - GCP Allocation Cap Exp Amount</v>
          </cell>
          <cell r="D1893">
            <v>0</v>
          </cell>
          <cell r="F1893" t="str">
            <v>CALC</v>
          </cell>
          <cell r="H1893" t="str">
            <v>8038</v>
          </cell>
          <cell r="J1893" t="str">
            <v>cap_exp</v>
          </cell>
          <cell r="K1893" t="str">
            <v>alloc_gcp_amt</v>
          </cell>
          <cell r="M1893" t="str">
            <v>2010/12/1/8/A/0</v>
          </cell>
        </row>
        <row r="1894">
          <cell r="A1894" t="str">
            <v>1893</v>
          </cell>
          <cell r="B1894" t="str">
            <v>COK_8038</v>
          </cell>
          <cell r="C1894" t="str">
            <v>8038 - Energy Allocation Cap Exp Amount</v>
          </cell>
          <cell r="D1894">
            <v>46397.412410405799</v>
          </cell>
          <cell r="F1894" t="str">
            <v>CALC</v>
          </cell>
          <cell r="H1894" t="str">
            <v>8038</v>
          </cell>
          <cell r="J1894" t="str">
            <v>cap_exp</v>
          </cell>
          <cell r="K1894" t="str">
            <v>alloc_engy_amt</v>
          </cell>
          <cell r="M1894" t="str">
            <v>2010/12/1/8/A/0</v>
          </cell>
        </row>
        <row r="1895">
          <cell r="A1895" t="str">
            <v>1894</v>
          </cell>
          <cell r="B1895" t="str">
            <v>COL_8038</v>
          </cell>
          <cell r="C1895" t="str">
            <v>8038 - CP Jurisdictional Factor</v>
          </cell>
          <cell r="D1895">
            <v>0.98031049999999997</v>
          </cell>
          <cell r="F1895" t="str">
            <v>CALC</v>
          </cell>
          <cell r="H1895" t="str">
            <v>8038</v>
          </cell>
          <cell r="J1895" t="str">
            <v>cap_exp</v>
          </cell>
          <cell r="K1895" t="str">
            <v>juris_cp_factor</v>
          </cell>
          <cell r="M1895" t="str">
            <v>2010/12/1/8/A/0</v>
          </cell>
        </row>
        <row r="1896">
          <cell r="A1896" t="str">
            <v>1895</v>
          </cell>
          <cell r="B1896" t="str">
            <v>COM_8038</v>
          </cell>
          <cell r="C1896" t="str">
            <v>8038 - GCP Jurisdictional Factor</v>
          </cell>
          <cell r="D1896">
            <v>1</v>
          </cell>
          <cell r="F1896" t="str">
            <v>CALC</v>
          </cell>
          <cell r="H1896" t="str">
            <v>8038</v>
          </cell>
          <cell r="J1896" t="str">
            <v>cap_exp</v>
          </cell>
          <cell r="K1896" t="str">
            <v>juris_gcp_factor</v>
          </cell>
          <cell r="M1896" t="str">
            <v>2010/12/1/8/A/0</v>
          </cell>
        </row>
        <row r="1897">
          <cell r="A1897" t="str">
            <v>1896</v>
          </cell>
          <cell r="B1897" t="str">
            <v>CON_8038</v>
          </cell>
          <cell r="C1897" t="str">
            <v>8038 - Energy Jurisdictional Factor</v>
          </cell>
          <cell r="D1897">
            <v>0.980271</v>
          </cell>
          <cell r="F1897" t="str">
            <v>CALC</v>
          </cell>
          <cell r="H1897" t="str">
            <v>8038</v>
          </cell>
          <cell r="J1897" t="str">
            <v>cap_exp</v>
          </cell>
          <cell r="K1897" t="str">
            <v>juris_engy_factor</v>
          </cell>
          <cell r="M1897" t="str">
            <v>2010/12/1/8/A/0</v>
          </cell>
        </row>
        <row r="1898">
          <cell r="A1898" t="str">
            <v>1897</v>
          </cell>
          <cell r="B1898" t="str">
            <v>COO_8038</v>
          </cell>
          <cell r="C1898" t="str">
            <v>8038 - CP Jurisdictional Cap Exp Amount</v>
          </cell>
          <cell r="D1898">
            <v>545806.44611372298</v>
          </cell>
          <cell r="F1898" t="str">
            <v>CALC</v>
          </cell>
          <cell r="H1898" t="str">
            <v>8038</v>
          </cell>
          <cell r="J1898" t="str">
            <v>cap_exp</v>
          </cell>
          <cell r="K1898" t="str">
            <v>juris_cp_amt</v>
          </cell>
          <cell r="M1898" t="str">
            <v>2010/12/1/8/A/0</v>
          </cell>
        </row>
        <row r="1899">
          <cell r="A1899" t="str">
            <v>1898</v>
          </cell>
          <cell r="B1899" t="str">
            <v>COP_8038</v>
          </cell>
          <cell r="C1899" t="str">
            <v>8038 - GCP Jurisdictional Cap Exp Amount</v>
          </cell>
          <cell r="D1899">
            <v>0</v>
          </cell>
          <cell r="F1899" t="str">
            <v>CALC</v>
          </cell>
          <cell r="H1899" t="str">
            <v>8038</v>
          </cell>
          <cell r="J1899" t="str">
            <v>cap_exp</v>
          </cell>
          <cell r="K1899" t="str">
            <v>juris_gcp_amt</v>
          </cell>
          <cell r="M1899" t="str">
            <v>2010/12/1/8/A/0</v>
          </cell>
        </row>
        <row r="1900">
          <cell r="A1900" t="str">
            <v>1899</v>
          </cell>
          <cell r="B1900" t="str">
            <v>COQ_8038</v>
          </cell>
          <cell r="C1900" t="str">
            <v>8038 - Energy Jurisdictional Cap Exp Amount</v>
          </cell>
          <cell r="D1900">
            <v>45482.037860960903</v>
          </cell>
          <cell r="F1900" t="str">
            <v>CALC</v>
          </cell>
          <cell r="H1900" t="str">
            <v>8038</v>
          </cell>
          <cell r="J1900" t="str">
            <v>cap_exp</v>
          </cell>
          <cell r="K1900" t="str">
            <v>juris_engy_amt</v>
          </cell>
          <cell r="M1900" t="str">
            <v>2010/12/1/8/A/0</v>
          </cell>
        </row>
        <row r="1901">
          <cell r="A1901" t="str">
            <v>1900</v>
          </cell>
          <cell r="B1901" t="str">
            <v>COR_8038</v>
          </cell>
          <cell r="C1901" t="str">
            <v>8038 - Total Jurisdictional Cap Exp Amount</v>
          </cell>
          <cell r="D1901">
            <v>591288.48397468403</v>
          </cell>
          <cell r="F1901" t="str">
            <v>CALC</v>
          </cell>
          <cell r="H1901" t="str">
            <v>8038</v>
          </cell>
          <cell r="J1901" t="str">
            <v>cap_exp</v>
          </cell>
          <cell r="K1901" t="str">
            <v>total_juris_amt</v>
          </cell>
          <cell r="M1901" t="str">
            <v>2010/12/1/8/A/0</v>
          </cell>
        </row>
        <row r="1902">
          <cell r="A1902" t="str">
            <v>1901</v>
          </cell>
          <cell r="B1902" t="str">
            <v>CI6_8038</v>
          </cell>
          <cell r="C1902" t="str">
            <v>8038 - CWIP Closed</v>
          </cell>
          <cell r="D1902">
            <v>0</v>
          </cell>
          <cell r="F1902" t="str">
            <v>MANUAL</v>
          </cell>
          <cell r="I1902" t="str">
            <v>M</v>
          </cell>
          <cell r="J1902" t="str">
            <v>cap_exp</v>
          </cell>
          <cell r="K1902" t="str">
            <v>cwip_closed</v>
          </cell>
          <cell r="M1902" t="str">
            <v>2010/12/1/8/A/0</v>
          </cell>
        </row>
        <row r="1903">
          <cell r="A1903" t="str">
            <v>1902</v>
          </cell>
          <cell r="B1903" t="str">
            <v>CIN_8038</v>
          </cell>
          <cell r="C1903" t="str">
            <v>8038 - Beginning of Month CWIP Balance</v>
          </cell>
          <cell r="D1903">
            <v>2.1000000000000002E-9</v>
          </cell>
          <cell r="F1903" t="str">
            <v>PRIOR_JV</v>
          </cell>
          <cell r="H1903" t="str">
            <v>8038</v>
          </cell>
          <cell r="I1903" t="str">
            <v>P</v>
          </cell>
          <cell r="J1903" t="str">
            <v>cap_exp</v>
          </cell>
          <cell r="K1903" t="str">
            <v>beg_cwip_bal</v>
          </cell>
          <cell r="M1903" t="str">
            <v>2010/12/1/8/A/0</v>
          </cell>
        </row>
        <row r="1904">
          <cell r="A1904" t="str">
            <v>1903</v>
          </cell>
          <cell r="B1904" t="str">
            <v>CI1_8037</v>
          </cell>
          <cell r="C1904" t="str">
            <v>8037 - Depreciation Expense</v>
          </cell>
          <cell r="D1904">
            <v>413590.56</v>
          </cell>
          <cell r="F1904" t="str">
            <v>CATS</v>
          </cell>
          <cell r="H1904" t="str">
            <v>8037</v>
          </cell>
          <cell r="I1904" t="str">
            <v>A</v>
          </cell>
          <cell r="J1904" t="str">
            <v>cap_exp</v>
          </cell>
          <cell r="K1904" t="str">
            <v>depr_exp</v>
          </cell>
          <cell r="M1904" t="str">
            <v>2010/12/1/8/A/0</v>
          </cell>
        </row>
        <row r="1905">
          <cell r="A1905" t="str">
            <v>1904</v>
          </cell>
          <cell r="B1905" t="str">
            <v>CI5_8037</v>
          </cell>
          <cell r="C1905" t="str">
            <v>8037 - End of Month CWIP Balance</v>
          </cell>
          <cell r="D1905">
            <v>20831.310000000001</v>
          </cell>
          <cell r="F1905" t="str">
            <v>CATS</v>
          </cell>
          <cell r="H1905" t="str">
            <v>8037</v>
          </cell>
          <cell r="J1905" t="str">
            <v>cap_exp</v>
          </cell>
          <cell r="K1905" t="str">
            <v>end_cwip_bal</v>
          </cell>
          <cell r="M1905" t="str">
            <v>2010/12/1/8/A/0</v>
          </cell>
        </row>
        <row r="1906">
          <cell r="A1906" t="str">
            <v>1905</v>
          </cell>
          <cell r="B1906" t="str">
            <v>CI7_8037</v>
          </cell>
          <cell r="C1906" t="str">
            <v>8037 - Plant Additions</v>
          </cell>
          <cell r="D1906">
            <v>-39176.71</v>
          </cell>
          <cell r="F1906" t="str">
            <v>CATS</v>
          </cell>
          <cell r="H1906" t="str">
            <v>8037</v>
          </cell>
          <cell r="I1906" t="str">
            <v>A</v>
          </cell>
          <cell r="J1906" t="str">
            <v>cap_exp</v>
          </cell>
          <cell r="K1906" t="str">
            <v>plt_add</v>
          </cell>
          <cell r="M1906" t="str">
            <v>2010/12/1/8/A/0</v>
          </cell>
        </row>
        <row r="1907">
          <cell r="A1907" t="str">
            <v>1906</v>
          </cell>
          <cell r="B1907" t="str">
            <v>CI8_8037</v>
          </cell>
          <cell r="C1907" t="str">
            <v>8037 - Retirements</v>
          </cell>
          <cell r="D1907">
            <v>0</v>
          </cell>
          <cell r="F1907" t="str">
            <v>CATS</v>
          </cell>
          <cell r="H1907" t="str">
            <v>8037</v>
          </cell>
          <cell r="I1907" t="str">
            <v>A</v>
          </cell>
          <cell r="J1907" t="str">
            <v>cap_exp</v>
          </cell>
          <cell r="K1907" t="str">
            <v>ret</v>
          </cell>
          <cell r="M1907" t="str">
            <v>2010/12/1/8/A/0</v>
          </cell>
        </row>
        <row r="1908">
          <cell r="A1908" t="str">
            <v>1907</v>
          </cell>
          <cell r="B1908" t="str">
            <v>CI9_8037</v>
          </cell>
          <cell r="C1908" t="str">
            <v>8037 - Plant Trans and Adjs</v>
          </cell>
          <cell r="D1908">
            <v>0</v>
          </cell>
          <cell r="F1908" t="str">
            <v>CATS</v>
          </cell>
          <cell r="H1908" t="str">
            <v>8037</v>
          </cell>
          <cell r="I1908" t="str">
            <v>A</v>
          </cell>
          <cell r="J1908" t="str">
            <v>cap_exp</v>
          </cell>
          <cell r="K1908" t="str">
            <v>plt_tradjs</v>
          </cell>
          <cell r="M1908" t="str">
            <v>2010/12/1/8/A/0</v>
          </cell>
        </row>
        <row r="1909">
          <cell r="A1909" t="str">
            <v>1908</v>
          </cell>
          <cell r="B1909" t="str">
            <v>CIA_8037</v>
          </cell>
          <cell r="C1909" t="str">
            <v>8037 - Reserve Removal Cost</v>
          </cell>
          <cell r="D1909">
            <v>0</v>
          </cell>
          <cell r="F1909" t="str">
            <v>CATS</v>
          </cell>
          <cell r="H1909" t="str">
            <v>8037</v>
          </cell>
          <cell r="I1909" t="str">
            <v>A</v>
          </cell>
          <cell r="J1909" t="str">
            <v>cap_exp</v>
          </cell>
          <cell r="K1909" t="str">
            <v>resv_rem_cost</v>
          </cell>
          <cell r="M1909" t="str">
            <v>2010/12/1/8/A/0</v>
          </cell>
        </row>
        <row r="1910">
          <cell r="A1910" t="str">
            <v>1909</v>
          </cell>
          <cell r="B1910" t="str">
            <v>CIB_8037</v>
          </cell>
          <cell r="C1910" t="str">
            <v>8037 - Reserve Salvage</v>
          </cell>
          <cell r="D1910">
            <v>0</v>
          </cell>
          <cell r="F1910" t="str">
            <v>CATS</v>
          </cell>
          <cell r="H1910" t="str">
            <v>8037</v>
          </cell>
          <cell r="I1910" t="str">
            <v>A</v>
          </cell>
          <cell r="J1910" t="str">
            <v>cap_exp</v>
          </cell>
          <cell r="K1910" t="str">
            <v>resv_salv</v>
          </cell>
          <cell r="M1910" t="str">
            <v>2010/12/1/8/A/0</v>
          </cell>
        </row>
        <row r="1911">
          <cell r="A1911" t="str">
            <v>1910</v>
          </cell>
          <cell r="B1911" t="str">
            <v>CIC_8037</v>
          </cell>
          <cell r="C1911" t="str">
            <v>8037 - Reserve Trans and Adjs</v>
          </cell>
          <cell r="D1911">
            <v>0</v>
          </cell>
          <cell r="F1911" t="str">
            <v>CATS</v>
          </cell>
          <cell r="H1911" t="str">
            <v>8037</v>
          </cell>
          <cell r="I1911" t="str">
            <v>A</v>
          </cell>
          <cell r="J1911" t="str">
            <v>cap_exp</v>
          </cell>
          <cell r="K1911" t="str">
            <v>resv_tradjs</v>
          </cell>
          <cell r="M1911" t="str">
            <v>2010/12/1/8/A/0</v>
          </cell>
        </row>
        <row r="1912">
          <cell r="A1912" t="str">
            <v>1911</v>
          </cell>
          <cell r="B1912" t="str">
            <v>CIP_8037</v>
          </cell>
          <cell r="C1912" t="str">
            <v>8037 - Beginning of Month Plant Balance</v>
          </cell>
          <cell r="D1912">
            <v>151260594.74000001</v>
          </cell>
          <cell r="F1912" t="str">
            <v>PRIOR_JV</v>
          </cell>
          <cell r="H1912" t="str">
            <v>8037</v>
          </cell>
          <cell r="I1912" t="str">
            <v>P</v>
          </cell>
          <cell r="J1912" t="str">
            <v>cap_exp</v>
          </cell>
          <cell r="K1912" t="str">
            <v>beg_plant_bal</v>
          </cell>
          <cell r="M1912" t="str">
            <v>2010/12/1/8/A/0</v>
          </cell>
        </row>
        <row r="1913">
          <cell r="A1913" t="str">
            <v>1912</v>
          </cell>
          <cell r="B1913" t="str">
            <v>CIQ_8037</v>
          </cell>
          <cell r="C1913" t="str">
            <v>8037 - Beginning of Month Reserve Balance</v>
          </cell>
          <cell r="D1913">
            <v>5519804.4000000004</v>
          </cell>
          <cell r="F1913" t="str">
            <v>PRIOR_JV</v>
          </cell>
          <cell r="H1913" t="str">
            <v>8037</v>
          </cell>
          <cell r="I1913" t="str">
            <v>P</v>
          </cell>
          <cell r="J1913" t="str">
            <v>cap_exp</v>
          </cell>
          <cell r="K1913" t="str">
            <v>beg_resv_bal</v>
          </cell>
          <cell r="M1913" t="str">
            <v>2010/12/1/8/A/0</v>
          </cell>
        </row>
        <row r="1914">
          <cell r="A1914" t="str">
            <v>1913</v>
          </cell>
          <cell r="B1914" t="str">
            <v>CIR_8037</v>
          </cell>
          <cell r="C1914" t="str">
            <v>8037 - End of Month Plant Balance</v>
          </cell>
          <cell r="D1914">
            <v>151221418.03</v>
          </cell>
          <cell r="F1914" t="str">
            <v>CALC</v>
          </cell>
          <cell r="H1914" t="str">
            <v>8037</v>
          </cell>
          <cell r="J1914" t="str">
            <v>cap_exp</v>
          </cell>
          <cell r="K1914" t="str">
            <v>end_plant_bal</v>
          </cell>
          <cell r="M1914" t="str">
            <v>2010/12/1/8/A/0</v>
          </cell>
        </row>
        <row r="1915">
          <cell r="A1915" t="str">
            <v>1914</v>
          </cell>
          <cell r="B1915" t="str">
            <v>CIS_8037</v>
          </cell>
          <cell r="C1915" t="str">
            <v>8037 - End of Month Reserve Balance</v>
          </cell>
          <cell r="D1915">
            <v>5939453.96</v>
          </cell>
          <cell r="F1915" t="str">
            <v>CALC</v>
          </cell>
          <cell r="H1915" t="str">
            <v>8037</v>
          </cell>
          <cell r="J1915" t="str">
            <v>cap_exp</v>
          </cell>
          <cell r="K1915" t="str">
            <v>end_resv_bal</v>
          </cell>
          <cell r="M1915" t="str">
            <v>2010/12/1/8/A/0</v>
          </cell>
        </row>
        <row r="1916">
          <cell r="A1916" t="str">
            <v>1915</v>
          </cell>
          <cell r="B1916" t="str">
            <v>CO1_8037</v>
          </cell>
          <cell r="C1916" t="str">
            <v>8037 - Beginning of Month Net Book</v>
          </cell>
          <cell r="D1916">
            <v>145761621.65000001</v>
          </cell>
          <cell r="F1916" t="str">
            <v>CALC</v>
          </cell>
          <cell r="H1916" t="str">
            <v>8037</v>
          </cell>
          <cell r="J1916" t="str">
            <v>cap_exp</v>
          </cell>
          <cell r="K1916" t="str">
            <v>beg_net_book</v>
          </cell>
          <cell r="M1916" t="str">
            <v>2010/12/1/8/A/0</v>
          </cell>
        </row>
        <row r="1917">
          <cell r="A1917" t="str">
            <v>1916</v>
          </cell>
          <cell r="B1917" t="str">
            <v>CO2_8037</v>
          </cell>
          <cell r="C1917" t="str">
            <v>8037 - End of Month Net Book</v>
          </cell>
          <cell r="D1917">
            <v>145302795.38</v>
          </cell>
          <cell r="F1917" t="str">
            <v>CALC</v>
          </cell>
          <cell r="H1917" t="str">
            <v>8037</v>
          </cell>
          <cell r="J1917" t="str">
            <v>cap_exp</v>
          </cell>
          <cell r="K1917" t="str">
            <v>end_net_book</v>
          </cell>
          <cell r="M1917" t="str">
            <v>2010/12/1/8/A/0</v>
          </cell>
        </row>
        <row r="1918">
          <cell r="A1918" t="str">
            <v>1917</v>
          </cell>
          <cell r="B1918" t="str">
            <v>CO3_8037</v>
          </cell>
          <cell r="C1918" t="str">
            <v>8037 - Average Net Book</v>
          </cell>
          <cell r="D1918">
            <v>103236229.515</v>
          </cell>
          <cell r="F1918" t="str">
            <v>CALC</v>
          </cell>
          <cell r="H1918" t="str">
            <v>8037</v>
          </cell>
          <cell r="J1918" t="str">
            <v>cap_exp</v>
          </cell>
          <cell r="K1918" t="str">
            <v>avg_net_book</v>
          </cell>
          <cell r="M1918" t="str">
            <v>2010/12/1/8/A/0</v>
          </cell>
        </row>
        <row r="1919">
          <cell r="A1919" t="str">
            <v>1918</v>
          </cell>
          <cell r="B1919" t="str">
            <v>CO4_8037</v>
          </cell>
          <cell r="C1919" t="str">
            <v>8037 - Annual Equity Rate</v>
          </cell>
          <cell r="D1919">
            <v>4.7018999999999998E-2</v>
          </cell>
          <cell r="F1919" t="str">
            <v>CALC</v>
          </cell>
          <cell r="H1919" t="str">
            <v>8037</v>
          </cell>
          <cell r="J1919" t="str">
            <v>cap_exp</v>
          </cell>
          <cell r="K1919" t="str">
            <v>equity_ror</v>
          </cell>
          <cell r="M1919" t="str">
            <v>2010/12/1/8/A/0</v>
          </cell>
        </row>
        <row r="1920">
          <cell r="A1920" t="str">
            <v>1919</v>
          </cell>
          <cell r="B1920" t="str">
            <v>CO5_8037</v>
          </cell>
          <cell r="C1920" t="str">
            <v>8037 - Annual Debt Rate</v>
          </cell>
          <cell r="D1920">
            <v>1.9473000000000001E-2</v>
          </cell>
          <cell r="F1920" t="str">
            <v>CALC</v>
          </cell>
          <cell r="H1920" t="str">
            <v>8037</v>
          </cell>
          <cell r="J1920" t="str">
            <v>cap_exp</v>
          </cell>
          <cell r="K1920" t="str">
            <v>debt_ror</v>
          </cell>
          <cell r="M1920" t="str">
            <v>2010/12/1/8/A/0</v>
          </cell>
        </row>
        <row r="1921">
          <cell r="A1921" t="str">
            <v>1920</v>
          </cell>
          <cell r="B1921" t="str">
            <v>CO6_8037</v>
          </cell>
          <cell r="C1921" t="str">
            <v>8037 - State Tax Rate</v>
          </cell>
          <cell r="D1921">
            <v>5.5E-2</v>
          </cell>
          <cell r="F1921" t="str">
            <v>CALC</v>
          </cell>
          <cell r="H1921" t="str">
            <v>8037</v>
          </cell>
          <cell r="J1921" t="str">
            <v>cap_exp</v>
          </cell>
          <cell r="K1921" t="str">
            <v>state_tax_rate</v>
          </cell>
          <cell r="M1921" t="str">
            <v>2010/12/1/8/A/0</v>
          </cell>
        </row>
        <row r="1922">
          <cell r="A1922" t="str">
            <v>1921</v>
          </cell>
          <cell r="B1922" t="str">
            <v>CO7_8037</v>
          </cell>
          <cell r="C1922" t="str">
            <v>8037 - Federal Tax Rate</v>
          </cell>
          <cell r="D1922">
            <v>0.35</v>
          </cell>
          <cell r="F1922" t="str">
            <v>CALC</v>
          </cell>
          <cell r="H1922" t="str">
            <v>8037</v>
          </cell>
          <cell r="J1922" t="str">
            <v>cap_exp</v>
          </cell>
          <cell r="K1922" t="str">
            <v>fed_tax_rate</v>
          </cell>
          <cell r="M1922" t="str">
            <v>2010/12/1/8/A/0</v>
          </cell>
        </row>
        <row r="1923">
          <cell r="A1923" t="str">
            <v>1922</v>
          </cell>
          <cell r="B1923" t="str">
            <v>CO8_8037</v>
          </cell>
          <cell r="C1923" t="str">
            <v>8037 - Grossed State Tax Rate</v>
          </cell>
          <cell r="D1923">
            <v>5.8201058201058198E-2</v>
          </cell>
          <cell r="F1923" t="str">
            <v>CALC</v>
          </cell>
          <cell r="H1923" t="str">
            <v>8037</v>
          </cell>
          <cell r="J1923" t="str">
            <v>cap_exp</v>
          </cell>
          <cell r="K1923" t="str">
            <v>gross_state_tax_rate</v>
          </cell>
          <cell r="M1923" t="str">
            <v>2010/12/1/8/A/0</v>
          </cell>
        </row>
        <row r="1924">
          <cell r="A1924" t="str">
            <v>1923</v>
          </cell>
          <cell r="B1924" t="str">
            <v>CO9_8037</v>
          </cell>
          <cell r="C1924" t="str">
            <v>8037 - Grossed Federal Tax Rate</v>
          </cell>
          <cell r="D1924">
            <v>0.53846153846153799</v>
          </cell>
          <cell r="F1924" t="str">
            <v>CALC</v>
          </cell>
          <cell r="H1924" t="str">
            <v>8037</v>
          </cell>
          <cell r="J1924" t="str">
            <v>cap_exp</v>
          </cell>
          <cell r="K1924" t="str">
            <v>gross_fed_tax_rate</v>
          </cell>
          <cell r="M1924" t="str">
            <v>2010/12/1/8/A/0</v>
          </cell>
        </row>
        <row r="1925">
          <cell r="A1925" t="str">
            <v>1924</v>
          </cell>
          <cell r="B1925" t="str">
            <v>COA_8037</v>
          </cell>
          <cell r="C1925" t="str">
            <v>8037 - Return on Equity Amount</v>
          </cell>
          <cell r="D1925">
            <v>404510.51810862398</v>
          </cell>
          <cell r="F1925" t="str">
            <v>CALC</v>
          </cell>
          <cell r="H1925" t="str">
            <v>8037</v>
          </cell>
          <cell r="J1925" t="str">
            <v>cap_exp</v>
          </cell>
          <cell r="K1925" t="str">
            <v>equity_ror_amt</v>
          </cell>
          <cell r="M1925" t="str">
            <v>2010/12/1/8/A/0</v>
          </cell>
        </row>
        <row r="1926">
          <cell r="A1926" t="str">
            <v>1925</v>
          </cell>
          <cell r="B1926" t="str">
            <v>COB_8037</v>
          </cell>
          <cell r="C1926" t="str">
            <v>8037 - State Tax Amount</v>
          </cell>
          <cell r="D1926">
            <v>23542.940207380201</v>
          </cell>
          <cell r="F1926" t="str">
            <v>CALC</v>
          </cell>
          <cell r="H1926" t="str">
            <v>8037</v>
          </cell>
          <cell r="J1926" t="str">
            <v>cap_exp</v>
          </cell>
          <cell r="K1926" t="str">
            <v>state_tax_amt</v>
          </cell>
          <cell r="M1926" t="str">
            <v>2010/12/1/8/A/0</v>
          </cell>
        </row>
        <row r="1927">
          <cell r="A1927" t="str">
            <v>1926</v>
          </cell>
          <cell r="B1927" t="str">
            <v>COC_8037</v>
          </cell>
          <cell r="C1927" t="str">
            <v>8037 - Federal Tax Amount</v>
          </cell>
          <cell r="D1927">
            <v>230490.32370861701</v>
          </cell>
          <cell r="F1927" t="str">
            <v>CALC</v>
          </cell>
          <cell r="H1927" t="str">
            <v>8037</v>
          </cell>
          <cell r="J1927" t="str">
            <v>cap_exp</v>
          </cell>
          <cell r="K1927" t="str">
            <v>fed_tax_amt</v>
          </cell>
          <cell r="M1927" t="str">
            <v>2010/12/1/8/A/0</v>
          </cell>
        </row>
        <row r="1928">
          <cell r="A1928" t="str">
            <v>1927</v>
          </cell>
          <cell r="B1928" t="str">
            <v>COD_8037</v>
          </cell>
          <cell r="C1928" t="str">
            <v>8037 - Return on Debt Amount</v>
          </cell>
          <cell r="D1928">
            <v>167531.753256942</v>
          </cell>
          <cell r="F1928" t="str">
            <v>CALC</v>
          </cell>
          <cell r="H1928" t="str">
            <v>8037</v>
          </cell>
          <cell r="J1928" t="str">
            <v>cap_exp</v>
          </cell>
          <cell r="K1928" t="str">
            <v>debt_ror_amt</v>
          </cell>
          <cell r="M1928" t="str">
            <v>2010/12/1/8/A/0</v>
          </cell>
        </row>
        <row r="1929">
          <cell r="A1929" t="str">
            <v>1928</v>
          </cell>
          <cell r="B1929" t="str">
            <v>COE_8037</v>
          </cell>
          <cell r="C1929" t="str">
            <v>8037 - Total Cap Exp Amount</v>
          </cell>
          <cell r="D1929">
            <v>1245725.09528156</v>
          </cell>
          <cell r="F1929" t="str">
            <v>CALC</v>
          </cell>
          <cell r="H1929" t="str">
            <v>8037</v>
          </cell>
          <cell r="J1929" t="str">
            <v>cap_exp</v>
          </cell>
          <cell r="K1929" t="str">
            <v>total_amt</v>
          </cell>
          <cell r="M1929" t="str">
            <v>2010/12/1/8/A/0</v>
          </cell>
        </row>
        <row r="1930">
          <cell r="A1930" t="str">
            <v>1929</v>
          </cell>
          <cell r="B1930" t="str">
            <v>COF_8037</v>
          </cell>
          <cell r="C1930" t="str">
            <v>8037 - CP Allocation Factor</v>
          </cell>
          <cell r="D1930">
            <v>0.92307692299999999</v>
          </cell>
          <cell r="F1930" t="str">
            <v>CALC</v>
          </cell>
          <cell r="H1930" t="str">
            <v>8037</v>
          </cell>
          <cell r="J1930" t="str">
            <v>cap_exp</v>
          </cell>
          <cell r="K1930" t="str">
            <v>alloc_cp</v>
          </cell>
          <cell r="M1930" t="str">
            <v>2010/12/1/8/A/0</v>
          </cell>
        </row>
        <row r="1931">
          <cell r="A1931" t="str">
            <v>1930</v>
          </cell>
          <cell r="B1931" t="str">
            <v>COG_8037</v>
          </cell>
          <cell r="C1931" t="str">
            <v>8037 - GCP Allocation Factor</v>
          </cell>
          <cell r="D1931">
            <v>0</v>
          </cell>
          <cell r="F1931" t="str">
            <v>CALC</v>
          </cell>
          <cell r="H1931" t="str">
            <v>8037</v>
          </cell>
          <cell r="J1931" t="str">
            <v>cap_exp</v>
          </cell>
          <cell r="K1931" t="str">
            <v>alloc_gcp</v>
          </cell>
          <cell r="M1931" t="str">
            <v>2010/12/1/8/A/0</v>
          </cell>
        </row>
        <row r="1932">
          <cell r="A1932" t="str">
            <v>1931</v>
          </cell>
          <cell r="B1932" t="str">
            <v>COH_8037</v>
          </cell>
          <cell r="C1932" t="str">
            <v>8037 - Energy Allocation Factor</v>
          </cell>
          <cell r="D1932">
            <v>7.6923077000000006E-2</v>
          </cell>
          <cell r="F1932" t="str">
            <v>CALC</v>
          </cell>
          <cell r="H1932" t="str">
            <v>8037</v>
          </cell>
          <cell r="J1932" t="str">
            <v>cap_exp</v>
          </cell>
          <cell r="K1932" t="str">
            <v>alloc_engy</v>
          </cell>
          <cell r="M1932" t="str">
            <v>2010/12/1/8/A/0</v>
          </cell>
        </row>
        <row r="1933">
          <cell r="A1933" t="str">
            <v>1932</v>
          </cell>
          <cell r="B1933" t="str">
            <v>COI_8037</v>
          </cell>
          <cell r="C1933" t="str">
            <v>8037 - CP Allocation Cap Exp Amount</v>
          </cell>
          <cell r="D1933">
            <v>1149900.08785638</v>
          </cell>
          <cell r="F1933" t="str">
            <v>CALC</v>
          </cell>
          <cell r="H1933" t="str">
            <v>8037</v>
          </cell>
          <cell r="J1933" t="str">
            <v>cap_exp</v>
          </cell>
          <cell r="K1933" t="str">
            <v>alloc_cp_amt</v>
          </cell>
          <cell r="M1933" t="str">
            <v>2010/12/1/8/A/0</v>
          </cell>
        </row>
        <row r="1934">
          <cell r="A1934" t="str">
            <v>1933</v>
          </cell>
          <cell r="B1934" t="str">
            <v>COJ_8037</v>
          </cell>
          <cell r="C1934" t="str">
            <v>8037 - GCP Allocation Cap Exp Amount</v>
          </cell>
          <cell r="D1934">
            <v>0</v>
          </cell>
          <cell r="F1934" t="str">
            <v>CALC</v>
          </cell>
          <cell r="H1934" t="str">
            <v>8037</v>
          </cell>
          <cell r="J1934" t="str">
            <v>cap_exp</v>
          </cell>
          <cell r="K1934" t="str">
            <v>alloc_gcp_amt</v>
          </cell>
          <cell r="M1934" t="str">
            <v>2010/12/1/8/A/0</v>
          </cell>
        </row>
        <row r="1935">
          <cell r="A1935" t="str">
            <v>1934</v>
          </cell>
          <cell r="B1935" t="str">
            <v>COK_8037</v>
          </cell>
          <cell r="C1935" t="str">
            <v>8037 - Energy Allocation Cap Exp Amount</v>
          </cell>
          <cell r="D1935">
            <v>95825.007425176096</v>
          </cell>
          <cell r="F1935" t="str">
            <v>CALC</v>
          </cell>
          <cell r="H1935" t="str">
            <v>8037</v>
          </cell>
          <cell r="J1935" t="str">
            <v>cap_exp</v>
          </cell>
          <cell r="K1935" t="str">
            <v>alloc_engy_amt</v>
          </cell>
          <cell r="M1935" t="str">
            <v>2010/12/1/8/A/0</v>
          </cell>
        </row>
        <row r="1936">
          <cell r="A1936" t="str">
            <v>1935</v>
          </cell>
          <cell r="B1936" t="str">
            <v>COL_8037</v>
          </cell>
          <cell r="C1936" t="str">
            <v>8037 - CP Jurisdictional Factor</v>
          </cell>
          <cell r="D1936">
            <v>0.98031049999999997</v>
          </cell>
          <cell r="F1936" t="str">
            <v>CALC</v>
          </cell>
          <cell r="H1936" t="str">
            <v>8037</v>
          </cell>
          <cell r="J1936" t="str">
            <v>cap_exp</v>
          </cell>
          <cell r="K1936" t="str">
            <v>juris_cp_factor</v>
          </cell>
          <cell r="M1936" t="str">
            <v>2010/12/1/8/A/0</v>
          </cell>
        </row>
        <row r="1937">
          <cell r="A1937" t="str">
            <v>1936</v>
          </cell>
          <cell r="B1937" t="str">
            <v>COM_8037</v>
          </cell>
          <cell r="C1937" t="str">
            <v>8037 - GCP Jurisdictional Factor</v>
          </cell>
          <cell r="D1937">
            <v>1</v>
          </cell>
          <cell r="F1937" t="str">
            <v>CALC</v>
          </cell>
          <cell r="H1937" t="str">
            <v>8037</v>
          </cell>
          <cell r="J1937" t="str">
            <v>cap_exp</v>
          </cell>
          <cell r="K1937" t="str">
            <v>juris_gcp_factor</v>
          </cell>
          <cell r="M1937" t="str">
            <v>2010/12/1/8/A/0</v>
          </cell>
        </row>
        <row r="1938">
          <cell r="A1938" t="str">
            <v>1937</v>
          </cell>
          <cell r="B1938" t="str">
            <v>CON_8037</v>
          </cell>
          <cell r="C1938" t="str">
            <v>8037 - Energy Jurisdictional Factor</v>
          </cell>
          <cell r="D1938">
            <v>0.980271</v>
          </cell>
          <cell r="F1938" t="str">
            <v>CALC</v>
          </cell>
          <cell r="H1938" t="str">
            <v>8037</v>
          </cell>
          <cell r="J1938" t="str">
            <v>cap_exp</v>
          </cell>
          <cell r="K1938" t="str">
            <v>juris_engy_factor</v>
          </cell>
          <cell r="M1938" t="str">
            <v>2010/12/1/8/A/0</v>
          </cell>
        </row>
        <row r="1939">
          <cell r="A1939" t="str">
            <v>1938</v>
          </cell>
          <cell r="B1939" t="str">
            <v>COO_8037</v>
          </cell>
          <cell r="C1939" t="str">
            <v>8037 - CP Jurisdictional Cap Exp Amount</v>
          </cell>
          <cell r="D1939">
            <v>1127259.1300765399</v>
          </cell>
          <cell r="F1939" t="str">
            <v>CALC</v>
          </cell>
          <cell r="H1939" t="str">
            <v>8037</v>
          </cell>
          <cell r="J1939" t="str">
            <v>cap_exp</v>
          </cell>
          <cell r="K1939" t="str">
            <v>juris_cp_amt</v>
          </cell>
          <cell r="M1939" t="str">
            <v>2010/12/1/8/A/0</v>
          </cell>
        </row>
        <row r="1940">
          <cell r="A1940" t="str">
            <v>1939</v>
          </cell>
          <cell r="B1940" t="str">
            <v>COP_8037</v>
          </cell>
          <cell r="C1940" t="str">
            <v>8037 - GCP Jurisdictional Cap Exp Amount</v>
          </cell>
          <cell r="D1940">
            <v>0</v>
          </cell>
          <cell r="F1940" t="str">
            <v>CALC</v>
          </cell>
          <cell r="H1940" t="str">
            <v>8037</v>
          </cell>
          <cell r="J1940" t="str">
            <v>cap_exp</v>
          </cell>
          <cell r="K1940" t="str">
            <v>juris_gcp_amt</v>
          </cell>
          <cell r="M1940" t="str">
            <v>2010/12/1/8/A/0</v>
          </cell>
        </row>
        <row r="1941">
          <cell r="A1941" t="str">
            <v>1940</v>
          </cell>
          <cell r="B1941" t="str">
            <v>COQ_8037</v>
          </cell>
          <cell r="C1941" t="str">
            <v>8037 - Energy Jurisdictional Cap Exp Amount</v>
          </cell>
          <cell r="D1941">
            <v>93934.475853684795</v>
          </cell>
          <cell r="F1941" t="str">
            <v>CALC</v>
          </cell>
          <cell r="H1941" t="str">
            <v>8037</v>
          </cell>
          <cell r="J1941" t="str">
            <v>cap_exp</v>
          </cell>
          <cell r="K1941" t="str">
            <v>juris_engy_amt</v>
          </cell>
          <cell r="M1941" t="str">
            <v>2010/12/1/8/A/0</v>
          </cell>
        </row>
        <row r="1942">
          <cell r="A1942" t="str">
            <v>1941</v>
          </cell>
          <cell r="B1942" t="str">
            <v>COR_8037</v>
          </cell>
          <cell r="C1942" t="str">
            <v>8037 - Total Jurisdictional Cap Exp Amount</v>
          </cell>
          <cell r="D1942">
            <v>1221193.6059302201</v>
          </cell>
          <cell r="F1942" t="str">
            <v>CALC</v>
          </cell>
          <cell r="H1942" t="str">
            <v>8037</v>
          </cell>
          <cell r="J1942" t="str">
            <v>cap_exp</v>
          </cell>
          <cell r="K1942" t="str">
            <v>total_juris_amt</v>
          </cell>
          <cell r="M1942" t="str">
            <v>2010/12/1/8/A/0</v>
          </cell>
        </row>
        <row r="1943">
          <cell r="A1943" t="str">
            <v>1942</v>
          </cell>
          <cell r="B1943" t="str">
            <v>CI6_8037</v>
          </cell>
          <cell r="C1943" t="str">
            <v>8037 - CWIP Closed</v>
          </cell>
          <cell r="D1943">
            <v>0</v>
          </cell>
          <cell r="F1943" t="str">
            <v>MANUAL</v>
          </cell>
          <cell r="I1943" t="str">
            <v>M</v>
          </cell>
          <cell r="J1943" t="str">
            <v>cap_exp</v>
          </cell>
          <cell r="K1943" t="str">
            <v>cwip_closed</v>
          </cell>
          <cell r="M1943" t="str">
            <v>2010/12/1/8/A/0</v>
          </cell>
        </row>
        <row r="1944">
          <cell r="A1944" t="str">
            <v>1943</v>
          </cell>
          <cell r="B1944" t="str">
            <v>CIN_8037</v>
          </cell>
          <cell r="C1944" t="str">
            <v>8037 - Beginning of Month CWIP Balance</v>
          </cell>
          <cell r="D1944">
            <v>20831.310000000001</v>
          </cell>
          <cell r="F1944" t="str">
            <v>PRIOR_JV</v>
          </cell>
          <cell r="H1944" t="str">
            <v>8037</v>
          </cell>
          <cell r="I1944" t="str">
            <v>P</v>
          </cell>
          <cell r="J1944" t="str">
            <v>cap_exp</v>
          </cell>
          <cell r="K1944" t="str">
            <v>beg_cwip_bal</v>
          </cell>
          <cell r="M1944" t="str">
            <v>2010/12/1/8/A/0</v>
          </cell>
        </row>
        <row r="1945">
          <cell r="A1945" t="str">
            <v>1944</v>
          </cell>
          <cell r="B1945" t="str">
            <v>CI1_8039</v>
          </cell>
          <cell r="C1945" t="str">
            <v>8039 - Depreciation Expense</v>
          </cell>
          <cell r="D1945">
            <v>99598.8</v>
          </cell>
          <cell r="F1945" t="str">
            <v>ADJ</v>
          </cell>
          <cell r="H1945" t="str">
            <v>8039</v>
          </cell>
          <cell r="I1945" t="str">
            <v>A</v>
          </cell>
          <cell r="J1945" t="str">
            <v>cap_exp</v>
          </cell>
          <cell r="K1945" t="str">
            <v>depr_exp</v>
          </cell>
          <cell r="M1945" t="str">
            <v>2010/12/1/8/A/0</v>
          </cell>
        </row>
        <row r="1946">
          <cell r="A1946" t="str">
            <v>1945</v>
          </cell>
          <cell r="B1946" t="str">
            <v>CI1_8039</v>
          </cell>
          <cell r="C1946" t="str">
            <v>8039 - Depreciation Expense</v>
          </cell>
          <cell r="D1946">
            <v>662488.31999999995</v>
          </cell>
          <cell r="F1946" t="str">
            <v>CATS</v>
          </cell>
          <cell r="H1946" t="str">
            <v>8039</v>
          </cell>
          <cell r="I1946" t="str">
            <v>A</v>
          </cell>
          <cell r="J1946" t="str">
            <v>cap_exp</v>
          </cell>
          <cell r="K1946" t="str">
            <v>depr_exp</v>
          </cell>
          <cell r="M1946" t="str">
            <v>2010/12/1/8/A/0</v>
          </cell>
        </row>
        <row r="1947">
          <cell r="A1947" t="str">
            <v>1946</v>
          </cell>
          <cell r="B1947" t="str">
            <v>CI4_8039</v>
          </cell>
          <cell r="C1947" t="str">
            <v>8039 - CWIP Current Month</v>
          </cell>
          <cell r="D1947">
            <v>50525.78</v>
          </cell>
          <cell r="F1947" t="str">
            <v>CATS</v>
          </cell>
          <cell r="H1947" t="str">
            <v>8039</v>
          </cell>
          <cell r="I1947" t="str">
            <v>A</v>
          </cell>
          <cell r="J1947" t="str">
            <v>cap_exp</v>
          </cell>
          <cell r="K1947" t="str">
            <v>cwip_curr_mth</v>
          </cell>
          <cell r="M1947" t="str">
            <v>2010/12/1/8/A/0</v>
          </cell>
        </row>
        <row r="1948">
          <cell r="A1948" t="str">
            <v>1947</v>
          </cell>
          <cell r="B1948" t="str">
            <v>CI5_8039</v>
          </cell>
          <cell r="C1948" t="str">
            <v>8039 - End of Month CWIP Balance</v>
          </cell>
          <cell r="D1948">
            <v>375653.93</v>
          </cell>
          <cell r="F1948" t="str">
            <v>CATS</v>
          </cell>
          <cell r="H1948" t="str">
            <v>8039</v>
          </cell>
          <cell r="J1948" t="str">
            <v>cap_exp</v>
          </cell>
          <cell r="K1948" t="str">
            <v>end_cwip_bal</v>
          </cell>
          <cell r="M1948" t="str">
            <v>2010/12/1/8/A/0</v>
          </cell>
        </row>
        <row r="1949">
          <cell r="A1949" t="str">
            <v>1948</v>
          </cell>
          <cell r="B1949" t="str">
            <v>CI7_8039</v>
          </cell>
          <cell r="C1949" t="str">
            <v>8039 - Plant Additions</v>
          </cell>
          <cell r="D1949">
            <v>390784952.81999999</v>
          </cell>
          <cell r="F1949" t="str">
            <v>CATS</v>
          </cell>
          <cell r="H1949" t="str">
            <v>8039</v>
          </cell>
          <cell r="I1949" t="str">
            <v>A</v>
          </cell>
          <cell r="J1949" t="str">
            <v>cap_exp</v>
          </cell>
          <cell r="K1949" t="str">
            <v>plt_add</v>
          </cell>
          <cell r="M1949" t="str">
            <v>2010/12/1/8/A/0</v>
          </cell>
        </row>
        <row r="1950">
          <cell r="A1950" t="str">
            <v>1949</v>
          </cell>
          <cell r="B1950" t="str">
            <v>CI8_8039</v>
          </cell>
          <cell r="C1950" t="str">
            <v>8039 - Retirements</v>
          </cell>
          <cell r="D1950">
            <v>0</v>
          </cell>
          <cell r="F1950" t="str">
            <v>CATS</v>
          </cell>
          <cell r="H1950" t="str">
            <v>8039</v>
          </cell>
          <cell r="I1950" t="str">
            <v>A</v>
          </cell>
          <cell r="J1950" t="str">
            <v>cap_exp</v>
          </cell>
          <cell r="K1950" t="str">
            <v>ret</v>
          </cell>
          <cell r="M1950" t="str">
            <v>2010/12/1/8/A/0</v>
          </cell>
        </row>
        <row r="1951">
          <cell r="A1951" t="str">
            <v>1950</v>
          </cell>
          <cell r="B1951" t="str">
            <v>CI9_8039</v>
          </cell>
          <cell r="C1951" t="str">
            <v>8039 - Plant Trans and Adjs</v>
          </cell>
          <cell r="D1951">
            <v>0</v>
          </cell>
          <cell r="F1951" t="str">
            <v>CATS</v>
          </cell>
          <cell r="H1951" t="str">
            <v>8039</v>
          </cell>
          <cell r="I1951" t="str">
            <v>A</v>
          </cell>
          <cell r="J1951" t="str">
            <v>cap_exp</v>
          </cell>
          <cell r="K1951" t="str">
            <v>plt_tradjs</v>
          </cell>
          <cell r="M1951" t="str">
            <v>2010/12/1/8/A/0</v>
          </cell>
        </row>
        <row r="1952">
          <cell r="A1952" t="str">
            <v>1951</v>
          </cell>
          <cell r="B1952" t="str">
            <v>CIA_8039</v>
          </cell>
          <cell r="C1952" t="str">
            <v>8039 - Reserve Removal Cost</v>
          </cell>
          <cell r="D1952">
            <v>0</v>
          </cell>
          <cell r="F1952" t="str">
            <v>CATS</v>
          </cell>
          <cell r="H1952" t="str">
            <v>8039</v>
          </cell>
          <cell r="I1952" t="str">
            <v>A</v>
          </cell>
          <cell r="J1952" t="str">
            <v>cap_exp</v>
          </cell>
          <cell r="K1952" t="str">
            <v>resv_rem_cost</v>
          </cell>
          <cell r="M1952" t="str">
            <v>2010/12/1/8/A/0</v>
          </cell>
        </row>
        <row r="1953">
          <cell r="A1953" t="str">
            <v>1952</v>
          </cell>
          <cell r="B1953" t="str">
            <v>CIB_8039</v>
          </cell>
          <cell r="C1953" t="str">
            <v>8039 - Reserve Salvage</v>
          </cell>
          <cell r="D1953">
            <v>0</v>
          </cell>
          <cell r="F1953" t="str">
            <v>CATS</v>
          </cell>
          <cell r="H1953" t="str">
            <v>8039</v>
          </cell>
          <cell r="I1953" t="str">
            <v>A</v>
          </cell>
          <cell r="J1953" t="str">
            <v>cap_exp</v>
          </cell>
          <cell r="K1953" t="str">
            <v>resv_salv</v>
          </cell>
          <cell r="M1953" t="str">
            <v>2010/12/1/8/A/0</v>
          </cell>
        </row>
        <row r="1954">
          <cell r="A1954" t="str">
            <v>1953</v>
          </cell>
          <cell r="B1954" t="str">
            <v>CIC_8039</v>
          </cell>
          <cell r="C1954" t="str">
            <v>8039 - Reserve Trans and Adjs</v>
          </cell>
          <cell r="D1954">
            <v>0</v>
          </cell>
          <cell r="F1954" t="str">
            <v>CATS</v>
          </cell>
          <cell r="H1954" t="str">
            <v>8039</v>
          </cell>
          <cell r="I1954" t="str">
            <v>A</v>
          </cell>
          <cell r="J1954" t="str">
            <v>cap_exp</v>
          </cell>
          <cell r="K1954" t="str">
            <v>resv_tradjs</v>
          </cell>
          <cell r="M1954" t="str">
            <v>2010/12/1/8/A/0</v>
          </cell>
        </row>
        <row r="1955">
          <cell r="A1955" t="str">
            <v>1954</v>
          </cell>
          <cell r="B1955" t="str">
            <v>CIP_8039</v>
          </cell>
          <cell r="C1955" t="str">
            <v>8039 - Beginning of Month Plant Balance</v>
          </cell>
          <cell r="D1955">
            <v>1340735.78</v>
          </cell>
          <cell r="F1955" t="str">
            <v>PRIOR_JV</v>
          </cell>
          <cell r="H1955" t="str">
            <v>8039</v>
          </cell>
          <cell r="I1955" t="str">
            <v>P</v>
          </cell>
          <cell r="J1955" t="str">
            <v>cap_exp</v>
          </cell>
          <cell r="K1955" t="str">
            <v>beg_plant_bal</v>
          </cell>
          <cell r="M1955" t="str">
            <v>2010/12/1/8/A/0</v>
          </cell>
        </row>
        <row r="1956">
          <cell r="A1956" t="str">
            <v>1955</v>
          </cell>
          <cell r="B1956" t="str">
            <v>CIQ_8039</v>
          </cell>
          <cell r="C1956" t="str">
            <v>8039 - Beginning of Month Reserve Balance</v>
          </cell>
          <cell r="D1956">
            <v>63167.7</v>
          </cell>
          <cell r="F1956" t="str">
            <v>PRIOR_JV</v>
          </cell>
          <cell r="H1956" t="str">
            <v>8039</v>
          </cell>
          <cell r="I1956" t="str">
            <v>P</v>
          </cell>
          <cell r="J1956" t="str">
            <v>cap_exp</v>
          </cell>
          <cell r="K1956" t="str">
            <v>beg_resv_bal</v>
          </cell>
          <cell r="M1956" t="str">
            <v>2010/12/1/8/A/0</v>
          </cell>
        </row>
        <row r="1957">
          <cell r="A1957" t="str">
            <v>1956</v>
          </cell>
          <cell r="B1957" t="str">
            <v>CIR_8039</v>
          </cell>
          <cell r="C1957" t="str">
            <v>8039 - End of Month Plant Balance</v>
          </cell>
          <cell r="D1957">
            <v>392125688.60000002</v>
          </cell>
          <cell r="F1957" t="str">
            <v>CALC</v>
          </cell>
          <cell r="H1957" t="str">
            <v>8039</v>
          </cell>
          <cell r="J1957" t="str">
            <v>cap_exp</v>
          </cell>
          <cell r="K1957" t="str">
            <v>end_plant_bal</v>
          </cell>
          <cell r="M1957" t="str">
            <v>2010/12/1/8/A/0</v>
          </cell>
        </row>
        <row r="1958">
          <cell r="A1958" t="str">
            <v>1957</v>
          </cell>
          <cell r="B1958" t="str">
            <v>CIS_8039</v>
          </cell>
          <cell r="C1958" t="str">
            <v>8039 - End of Month Reserve Balance</v>
          </cell>
          <cell r="D1958">
            <v>854101.82</v>
          </cell>
          <cell r="F1958" t="str">
            <v>CALC</v>
          </cell>
          <cell r="H1958" t="str">
            <v>8039</v>
          </cell>
          <cell r="J1958" t="str">
            <v>cap_exp</v>
          </cell>
          <cell r="K1958" t="str">
            <v>end_resv_bal</v>
          </cell>
          <cell r="M1958" t="str">
            <v>2010/12/1/8/A/0</v>
          </cell>
        </row>
        <row r="1959">
          <cell r="A1959" t="str">
            <v>1958</v>
          </cell>
          <cell r="B1959" t="str">
            <v>CO1_8039</v>
          </cell>
          <cell r="C1959" t="str">
            <v>8039 - Beginning of Month Net Book</v>
          </cell>
          <cell r="D1959">
            <v>388673847.49000001</v>
          </cell>
          <cell r="F1959" t="str">
            <v>CALC</v>
          </cell>
          <cell r="H1959" t="str">
            <v>8039</v>
          </cell>
          <cell r="J1959" t="str">
            <v>cap_exp</v>
          </cell>
          <cell r="K1959" t="str">
            <v>beg_net_book</v>
          </cell>
          <cell r="M1959" t="str">
            <v>2010/12/1/8/A/0</v>
          </cell>
        </row>
        <row r="1960">
          <cell r="A1960" t="str">
            <v>1959</v>
          </cell>
          <cell r="B1960" t="str">
            <v>CO2_8039</v>
          </cell>
          <cell r="C1960" t="str">
            <v>8039 - End of Month Net Book</v>
          </cell>
          <cell r="D1960">
            <v>391666396.17000002</v>
          </cell>
          <cell r="F1960" t="str">
            <v>CALC</v>
          </cell>
          <cell r="H1960" t="str">
            <v>8039</v>
          </cell>
          <cell r="J1960" t="str">
            <v>cap_exp</v>
          </cell>
          <cell r="K1960" t="str">
            <v>end_net_book</v>
          </cell>
          <cell r="M1960" t="str">
            <v>2010/12/1/8/A/0</v>
          </cell>
        </row>
        <row r="1961">
          <cell r="A1961" t="str">
            <v>1960</v>
          </cell>
          <cell r="B1961" t="str">
            <v>CO3_8039</v>
          </cell>
          <cell r="C1961" t="str">
            <v>8039 - Average Net Book</v>
          </cell>
          <cell r="D1961">
            <v>266524844.83000001</v>
          </cell>
          <cell r="F1961" t="str">
            <v>CALC</v>
          </cell>
          <cell r="H1961" t="str">
            <v>8039</v>
          </cell>
          <cell r="J1961" t="str">
            <v>cap_exp</v>
          </cell>
          <cell r="K1961" t="str">
            <v>avg_net_book</v>
          </cell>
          <cell r="M1961" t="str">
            <v>2010/12/1/8/A/0</v>
          </cell>
        </row>
        <row r="1962">
          <cell r="A1962" t="str">
            <v>1961</v>
          </cell>
          <cell r="B1962" t="str">
            <v>CO4_8039</v>
          </cell>
          <cell r="C1962" t="str">
            <v>8039 - Annual Equity Rate</v>
          </cell>
          <cell r="D1962">
            <v>4.7018999999999998E-2</v>
          </cell>
          <cell r="F1962" t="str">
            <v>CALC</v>
          </cell>
          <cell r="H1962" t="str">
            <v>8039</v>
          </cell>
          <cell r="J1962" t="str">
            <v>cap_exp</v>
          </cell>
          <cell r="K1962" t="str">
            <v>equity_ror</v>
          </cell>
          <cell r="M1962" t="str">
            <v>2010/12/1/8/A/0</v>
          </cell>
        </row>
        <row r="1963">
          <cell r="A1963" t="str">
            <v>1962</v>
          </cell>
          <cell r="B1963" t="str">
            <v>CO5_8039</v>
          </cell>
          <cell r="C1963" t="str">
            <v>8039 - Annual Debt Rate</v>
          </cell>
          <cell r="D1963">
            <v>1.9473000000000001E-2</v>
          </cell>
          <cell r="F1963" t="str">
            <v>CALC</v>
          </cell>
          <cell r="H1963" t="str">
            <v>8039</v>
          </cell>
          <cell r="J1963" t="str">
            <v>cap_exp</v>
          </cell>
          <cell r="K1963" t="str">
            <v>debt_ror</v>
          </cell>
          <cell r="M1963" t="str">
            <v>2010/12/1/8/A/0</v>
          </cell>
        </row>
        <row r="1964">
          <cell r="A1964" t="str">
            <v>1963</v>
          </cell>
          <cell r="B1964" t="str">
            <v>CO6_8039</v>
          </cell>
          <cell r="C1964" t="str">
            <v>8039 - State Tax Rate</v>
          </cell>
          <cell r="D1964">
            <v>5.5E-2</v>
          </cell>
          <cell r="F1964" t="str">
            <v>CALC</v>
          </cell>
          <cell r="H1964" t="str">
            <v>8039</v>
          </cell>
          <cell r="J1964" t="str">
            <v>cap_exp</v>
          </cell>
          <cell r="K1964" t="str">
            <v>state_tax_rate</v>
          </cell>
          <cell r="M1964" t="str">
            <v>2010/12/1/8/A/0</v>
          </cell>
        </row>
        <row r="1965">
          <cell r="A1965" t="str">
            <v>1964</v>
          </cell>
          <cell r="B1965" t="str">
            <v>CO7_8039</v>
          </cell>
          <cell r="C1965" t="str">
            <v>8039 - Federal Tax Rate</v>
          </cell>
          <cell r="D1965">
            <v>0.35</v>
          </cell>
          <cell r="F1965" t="str">
            <v>CALC</v>
          </cell>
          <cell r="H1965" t="str">
            <v>8039</v>
          </cell>
          <cell r="J1965" t="str">
            <v>cap_exp</v>
          </cell>
          <cell r="K1965" t="str">
            <v>fed_tax_rate</v>
          </cell>
          <cell r="M1965" t="str">
            <v>2010/12/1/8/A/0</v>
          </cell>
        </row>
        <row r="1966">
          <cell r="A1966" t="str">
            <v>1965</v>
          </cell>
          <cell r="B1966" t="str">
            <v>CO8_8039</v>
          </cell>
          <cell r="C1966" t="str">
            <v>8039 - Grossed State Tax Rate</v>
          </cell>
          <cell r="D1966">
            <v>5.8201058201058198E-2</v>
          </cell>
          <cell r="F1966" t="str">
            <v>CALC</v>
          </cell>
          <cell r="H1966" t="str">
            <v>8039</v>
          </cell>
          <cell r="J1966" t="str">
            <v>cap_exp</v>
          </cell>
          <cell r="K1966" t="str">
            <v>gross_state_tax_rate</v>
          </cell>
          <cell r="M1966" t="str">
            <v>2010/12/1/8/A/0</v>
          </cell>
        </row>
        <row r="1967">
          <cell r="A1967" t="str">
            <v>1966</v>
          </cell>
          <cell r="B1967" t="str">
            <v>CO9_8039</v>
          </cell>
          <cell r="C1967" t="str">
            <v>8039 - Grossed Federal Tax Rate</v>
          </cell>
          <cell r="D1967">
            <v>0.53846153846153799</v>
          </cell>
          <cell r="F1967" t="str">
            <v>CALC</v>
          </cell>
          <cell r="H1967" t="str">
            <v>8039</v>
          </cell>
          <cell r="J1967" t="str">
            <v>cap_exp</v>
          </cell>
          <cell r="K1967" t="str">
            <v>gross_fed_tax_rate</v>
          </cell>
          <cell r="M1967" t="str">
            <v>2010/12/1/8/A/0</v>
          </cell>
        </row>
        <row r="1968">
          <cell r="A1968" t="str">
            <v>1967</v>
          </cell>
          <cell r="B1968" t="str">
            <v>COA_8039</v>
          </cell>
          <cell r="C1968" t="str">
            <v>8039 - Return on Equity Amount</v>
          </cell>
          <cell r="D1968">
            <v>1044324.29949738</v>
          </cell>
          <cell r="F1968" t="str">
            <v>CALC</v>
          </cell>
          <cell r="H1968" t="str">
            <v>8039</v>
          </cell>
          <cell r="J1968" t="str">
            <v>cap_exp</v>
          </cell>
          <cell r="K1968" t="str">
            <v>equity_ror_amt</v>
          </cell>
          <cell r="M1968" t="str">
            <v>2010/12/1/8/A/0</v>
          </cell>
        </row>
        <row r="1969">
          <cell r="A1969" t="str">
            <v>1968</v>
          </cell>
          <cell r="B1969" t="str">
            <v>COB_8039</v>
          </cell>
          <cell r="C1969" t="str">
            <v>8039 - State Tax Amount</v>
          </cell>
          <cell r="D1969">
            <v>60780.779335826803</v>
          </cell>
          <cell r="F1969" t="str">
            <v>CALC</v>
          </cell>
          <cell r="H1969" t="str">
            <v>8039</v>
          </cell>
          <cell r="J1969" t="str">
            <v>cap_exp</v>
          </cell>
          <cell r="K1969" t="str">
            <v>state_tax_amt</v>
          </cell>
          <cell r="M1969" t="str">
            <v>2010/12/1/8/A/0</v>
          </cell>
        </row>
        <row r="1970">
          <cell r="A1970" t="str">
            <v>1969</v>
          </cell>
          <cell r="B1970" t="str">
            <v>COC_8039</v>
          </cell>
          <cell r="C1970" t="str">
            <v>8039 - Federal Tax Amount</v>
          </cell>
          <cell r="D1970">
            <v>595056.58091019304</v>
          </cell>
          <cell r="F1970" t="str">
            <v>CALC</v>
          </cell>
          <cell r="H1970" t="str">
            <v>8039</v>
          </cell>
          <cell r="J1970" t="str">
            <v>cap_exp</v>
          </cell>
          <cell r="K1970" t="str">
            <v>fed_tax_amt</v>
          </cell>
          <cell r="M1970" t="str">
            <v>2010/12/1/8/A/0</v>
          </cell>
        </row>
        <row r="1971">
          <cell r="A1971" t="str">
            <v>1970</v>
          </cell>
          <cell r="B1971" t="str">
            <v>COD_8039</v>
          </cell>
          <cell r="C1971" t="str">
            <v>8039 - Return on Debt Amount</v>
          </cell>
          <cell r="D1971">
            <v>432516.51819012401</v>
          </cell>
          <cell r="F1971" t="str">
            <v>CALC</v>
          </cell>
          <cell r="H1971" t="str">
            <v>8039</v>
          </cell>
          <cell r="J1971" t="str">
            <v>cap_exp</v>
          </cell>
          <cell r="K1971" t="str">
            <v>debt_ror_amt</v>
          </cell>
          <cell r="M1971" t="str">
            <v>2010/12/1/8/A/0</v>
          </cell>
        </row>
        <row r="1972">
          <cell r="A1972" t="str">
            <v>1971</v>
          </cell>
          <cell r="B1972" t="str">
            <v>COE_8039</v>
          </cell>
          <cell r="C1972" t="str">
            <v>8039 - Total Cap Exp Amount</v>
          </cell>
          <cell r="D1972">
            <v>2923612.2979335301</v>
          </cell>
          <cell r="F1972" t="str">
            <v>CALC</v>
          </cell>
          <cell r="H1972" t="str">
            <v>8039</v>
          </cell>
          <cell r="J1972" t="str">
            <v>cap_exp</v>
          </cell>
          <cell r="K1972" t="str">
            <v>total_amt</v>
          </cell>
          <cell r="M1972" t="str">
            <v>2010/12/1/8/A/0</v>
          </cell>
        </row>
        <row r="1973">
          <cell r="A1973" t="str">
            <v>1972</v>
          </cell>
          <cell r="B1973" t="str">
            <v>COF_8039</v>
          </cell>
          <cell r="C1973" t="str">
            <v>8039 - CP Allocation Factor</v>
          </cell>
          <cell r="D1973">
            <v>0.92307692299999999</v>
          </cell>
          <cell r="F1973" t="str">
            <v>CALC</v>
          </cell>
          <cell r="H1973" t="str">
            <v>8039</v>
          </cell>
          <cell r="J1973" t="str">
            <v>cap_exp</v>
          </cell>
          <cell r="K1973" t="str">
            <v>alloc_cp</v>
          </cell>
          <cell r="M1973" t="str">
            <v>2010/12/1/8/A/0</v>
          </cell>
        </row>
        <row r="1974">
          <cell r="A1974" t="str">
            <v>1973</v>
          </cell>
          <cell r="B1974" t="str">
            <v>COG_8039</v>
          </cell>
          <cell r="C1974" t="str">
            <v>8039 - GCP Allocation Factor</v>
          </cell>
          <cell r="D1974">
            <v>0</v>
          </cell>
          <cell r="F1974" t="str">
            <v>CALC</v>
          </cell>
          <cell r="H1974" t="str">
            <v>8039</v>
          </cell>
          <cell r="J1974" t="str">
            <v>cap_exp</v>
          </cell>
          <cell r="K1974" t="str">
            <v>alloc_gcp</v>
          </cell>
          <cell r="M1974" t="str">
            <v>2010/12/1/8/A/0</v>
          </cell>
        </row>
        <row r="1975">
          <cell r="A1975" t="str">
            <v>1974</v>
          </cell>
          <cell r="B1975" t="str">
            <v>COH_8039</v>
          </cell>
          <cell r="C1975" t="str">
            <v>8039 - Energy Allocation Factor</v>
          </cell>
          <cell r="D1975">
            <v>7.6923077000000006E-2</v>
          </cell>
          <cell r="F1975" t="str">
            <v>CALC</v>
          </cell>
          <cell r="H1975" t="str">
            <v>8039</v>
          </cell>
          <cell r="J1975" t="str">
            <v>cap_exp</v>
          </cell>
          <cell r="K1975" t="str">
            <v>alloc_engy</v>
          </cell>
          <cell r="M1975" t="str">
            <v>2010/12/1/8/A/0</v>
          </cell>
        </row>
        <row r="1976">
          <cell r="A1976" t="str">
            <v>1975</v>
          </cell>
          <cell r="B1976" t="str">
            <v>COI_8039</v>
          </cell>
          <cell r="C1976" t="str">
            <v>8039 - CP Allocation Cap Exp Amount</v>
          </cell>
          <cell r="D1976">
            <v>2698719.0440214402</v>
          </cell>
          <cell r="F1976" t="str">
            <v>CALC</v>
          </cell>
          <cell r="H1976" t="str">
            <v>8039</v>
          </cell>
          <cell r="J1976" t="str">
            <v>cap_exp</v>
          </cell>
          <cell r="K1976" t="str">
            <v>alloc_cp_amt</v>
          </cell>
          <cell r="M1976" t="str">
            <v>2010/12/1/8/A/0</v>
          </cell>
        </row>
        <row r="1977">
          <cell r="A1977" t="str">
            <v>1976</v>
          </cell>
          <cell r="B1977" t="str">
            <v>COJ_8039</v>
          </cell>
          <cell r="C1977" t="str">
            <v>8039 - GCP Allocation Cap Exp Amount</v>
          </cell>
          <cell r="D1977">
            <v>0</v>
          </cell>
          <cell r="F1977" t="str">
            <v>CALC</v>
          </cell>
          <cell r="H1977" t="str">
            <v>8039</v>
          </cell>
          <cell r="J1977" t="str">
            <v>cap_exp</v>
          </cell>
          <cell r="K1977" t="str">
            <v>alloc_gcp_amt</v>
          </cell>
          <cell r="M1977" t="str">
            <v>2010/12/1/8/A/0</v>
          </cell>
        </row>
        <row r="1978">
          <cell r="A1978" t="str">
            <v>1977</v>
          </cell>
          <cell r="B1978" t="str">
            <v>COK_8039</v>
          </cell>
          <cell r="C1978" t="str">
            <v>8039 - Energy Allocation Cap Exp Amount</v>
          </cell>
          <cell r="D1978">
            <v>224893.253912088</v>
          </cell>
          <cell r="F1978" t="str">
            <v>CALC</v>
          </cell>
          <cell r="H1978" t="str">
            <v>8039</v>
          </cell>
          <cell r="J1978" t="str">
            <v>cap_exp</v>
          </cell>
          <cell r="K1978" t="str">
            <v>alloc_engy_amt</v>
          </cell>
          <cell r="M1978" t="str">
            <v>2010/12/1/8/A/0</v>
          </cell>
        </row>
        <row r="1979">
          <cell r="A1979" t="str">
            <v>1978</v>
          </cell>
          <cell r="B1979" t="str">
            <v>COL_8039</v>
          </cell>
          <cell r="C1979" t="str">
            <v>8039 - CP Jurisdictional Factor</v>
          </cell>
          <cell r="D1979">
            <v>0.98031049999999997</v>
          </cell>
          <cell r="F1979" t="str">
            <v>CALC</v>
          </cell>
          <cell r="H1979" t="str">
            <v>8039</v>
          </cell>
          <cell r="J1979" t="str">
            <v>cap_exp</v>
          </cell>
          <cell r="K1979" t="str">
            <v>juris_cp_factor</v>
          </cell>
          <cell r="M1979" t="str">
            <v>2010/12/1/8/A/0</v>
          </cell>
        </row>
        <row r="1980">
          <cell r="A1980" t="str">
            <v>1979</v>
          </cell>
          <cell r="B1980" t="str">
            <v>COM_8039</v>
          </cell>
          <cell r="C1980" t="str">
            <v>8039 - GCP Jurisdictional Factor</v>
          </cell>
          <cell r="D1980">
            <v>1</v>
          </cell>
          <cell r="F1980" t="str">
            <v>CALC</v>
          </cell>
          <cell r="H1980" t="str">
            <v>8039</v>
          </cell>
          <cell r="J1980" t="str">
            <v>cap_exp</v>
          </cell>
          <cell r="K1980" t="str">
            <v>juris_gcp_factor</v>
          </cell>
          <cell r="M1980" t="str">
            <v>2010/12/1/8/A/0</v>
          </cell>
        </row>
        <row r="1981">
          <cell r="A1981" t="str">
            <v>1980</v>
          </cell>
          <cell r="B1981" t="str">
            <v>CON_8039</v>
          </cell>
          <cell r="C1981" t="str">
            <v>8039 - Energy Jurisdictional Factor</v>
          </cell>
          <cell r="D1981">
            <v>0.980271</v>
          </cell>
          <cell r="F1981" t="str">
            <v>CALC</v>
          </cell>
          <cell r="H1981" t="str">
            <v>8039</v>
          </cell>
          <cell r="J1981" t="str">
            <v>cap_exp</v>
          </cell>
          <cell r="K1981" t="str">
            <v>juris_engy_factor</v>
          </cell>
          <cell r="M1981" t="str">
            <v>2010/12/1/8/A/0</v>
          </cell>
        </row>
        <row r="1982">
          <cell r="A1982" t="str">
            <v>1981</v>
          </cell>
          <cell r="B1982" t="str">
            <v>COO_8039</v>
          </cell>
          <cell r="C1982" t="str">
            <v>8039 - CP Jurisdictional Cap Exp Amount</v>
          </cell>
          <cell r="D1982">
            <v>2645582.6154041798</v>
          </cell>
          <cell r="F1982" t="str">
            <v>CALC</v>
          </cell>
          <cell r="H1982" t="str">
            <v>8039</v>
          </cell>
          <cell r="J1982" t="str">
            <v>cap_exp</v>
          </cell>
          <cell r="K1982" t="str">
            <v>juris_cp_amt</v>
          </cell>
          <cell r="M1982" t="str">
            <v>2010/12/1/8/A/0</v>
          </cell>
        </row>
        <row r="1983">
          <cell r="A1983" t="str">
            <v>1982</v>
          </cell>
          <cell r="B1983" t="str">
            <v>COP_8039</v>
          </cell>
          <cell r="C1983" t="str">
            <v>8039 - GCP Jurisdictional Cap Exp Amount</v>
          </cell>
          <cell r="D1983">
            <v>0</v>
          </cell>
          <cell r="F1983" t="str">
            <v>CALC</v>
          </cell>
          <cell r="H1983" t="str">
            <v>8039</v>
          </cell>
          <cell r="J1983" t="str">
            <v>cap_exp</v>
          </cell>
          <cell r="K1983" t="str">
            <v>juris_gcp_amt</v>
          </cell>
          <cell r="M1983" t="str">
            <v>2010/12/1/8/A/0</v>
          </cell>
        </row>
        <row r="1984">
          <cell r="A1984" t="str">
            <v>1983</v>
          </cell>
          <cell r="B1984" t="str">
            <v>COQ_8039</v>
          </cell>
          <cell r="C1984" t="str">
            <v>8039 - Energy Jurisdictional Cap Exp Amount</v>
          </cell>
          <cell r="D1984">
            <v>220456.334905656</v>
          </cell>
          <cell r="F1984" t="str">
            <v>CALC</v>
          </cell>
          <cell r="H1984" t="str">
            <v>8039</v>
          </cell>
          <cell r="J1984" t="str">
            <v>cap_exp</v>
          </cell>
          <cell r="K1984" t="str">
            <v>juris_engy_amt</v>
          </cell>
          <cell r="M1984" t="str">
            <v>2010/12/1/8/A/0</v>
          </cell>
        </row>
        <row r="1985">
          <cell r="A1985" t="str">
            <v>1984</v>
          </cell>
          <cell r="B1985" t="str">
            <v>COR_8039</v>
          </cell>
          <cell r="C1985" t="str">
            <v>8039 - Total Jurisdictional Cap Exp Amount</v>
          </cell>
          <cell r="D1985">
            <v>2866038.95030984</v>
          </cell>
          <cell r="F1985" t="str">
            <v>CALC</v>
          </cell>
          <cell r="H1985" t="str">
            <v>8039</v>
          </cell>
          <cell r="J1985" t="str">
            <v>cap_exp</v>
          </cell>
          <cell r="K1985" t="str">
            <v>total_juris_amt</v>
          </cell>
          <cell r="M1985" t="str">
            <v>2010/12/1/8/A/0</v>
          </cell>
        </row>
        <row r="1986">
          <cell r="A1986" t="str">
            <v>1985</v>
          </cell>
          <cell r="B1986" t="str">
            <v>CI6_8039</v>
          </cell>
          <cell r="C1986" t="str">
            <v>8039 - CWIP Closed</v>
          </cell>
          <cell r="D1986">
            <v>-387051995.80000001</v>
          </cell>
          <cell r="F1986" t="str">
            <v>MANUAL</v>
          </cell>
          <cell r="I1986" t="str">
            <v>M</v>
          </cell>
          <cell r="J1986" t="str">
            <v>cap_exp</v>
          </cell>
          <cell r="K1986" t="str">
            <v>cwip_closed</v>
          </cell>
          <cell r="M1986" t="str">
            <v>2010/12/1/8/A/0</v>
          </cell>
        </row>
        <row r="1987">
          <cell r="A1987" t="str">
            <v>1986</v>
          </cell>
          <cell r="B1987" t="str">
            <v>CIN_8039</v>
          </cell>
          <cell r="C1987" t="str">
            <v>8039 - Beginning of Month CWIP Balance</v>
          </cell>
          <cell r="D1987">
            <v>-374</v>
          </cell>
          <cell r="F1987" t="str">
            <v>PRIOR_JV</v>
          </cell>
          <cell r="H1987" t="str">
            <v>8039</v>
          </cell>
          <cell r="I1987" t="str">
            <v>P</v>
          </cell>
          <cell r="J1987" t="str">
            <v>cap_exp</v>
          </cell>
          <cell r="K1987" t="str">
            <v>beg_cwip_bal</v>
          </cell>
          <cell r="M1987" t="str">
            <v>2010/12/1/8/A/0</v>
          </cell>
        </row>
        <row r="1988">
          <cell r="A1988" t="str">
            <v>1987</v>
          </cell>
          <cell r="B1988" t="str">
            <v>CIN_8039</v>
          </cell>
          <cell r="C1988" t="str">
            <v>8039 - Beginning of Month CWIP Balance</v>
          </cell>
          <cell r="D1988">
            <v>387396653.41000003</v>
          </cell>
          <cell r="F1988" t="str">
            <v>PRIOR_JV</v>
          </cell>
          <cell r="H1988" t="str">
            <v>8039</v>
          </cell>
          <cell r="I1988" t="str">
            <v>P</v>
          </cell>
          <cell r="J1988" t="str">
            <v>cap_exp</v>
          </cell>
          <cell r="K1988" t="str">
            <v>beg_cwip_bal</v>
          </cell>
          <cell r="M1988" t="str">
            <v>2010/12/1/8/A/0</v>
          </cell>
        </row>
        <row r="1989">
          <cell r="A1989" t="str">
            <v>1988</v>
          </cell>
          <cell r="B1989" t="str">
            <v>OM5_8169</v>
          </cell>
          <cell r="C1989" t="str">
            <v>169 - CP Allocation O &amp; M Exp Amount</v>
          </cell>
          <cell r="D1989">
            <v>20096.22</v>
          </cell>
          <cell r="F1989" t="str">
            <v>CALC</v>
          </cell>
          <cell r="H1989" t="str">
            <v>169</v>
          </cell>
          <cell r="I1989" t="str">
            <v>C</v>
          </cell>
          <cell r="J1989" t="str">
            <v>om_exp</v>
          </cell>
          <cell r="K1989" t="str">
            <v>alloc_cp_amt</v>
          </cell>
          <cell r="M1989" t="str">
            <v>2010/12/1/8/A/0</v>
          </cell>
        </row>
        <row r="1990">
          <cell r="A1990" t="str">
            <v>1989</v>
          </cell>
          <cell r="B1990" t="str">
            <v>OM5_8169</v>
          </cell>
          <cell r="C1990" t="str">
            <v>169 - CP Allocation O &amp; M Exp Amount</v>
          </cell>
          <cell r="D1990">
            <v>26425.25</v>
          </cell>
          <cell r="F1990" t="str">
            <v>CALC</v>
          </cell>
          <cell r="H1990" t="str">
            <v>169</v>
          </cell>
          <cell r="I1990" t="str">
            <v>C</v>
          </cell>
          <cell r="J1990" t="str">
            <v>om_exp</v>
          </cell>
          <cell r="K1990" t="str">
            <v>alloc_cp_amt</v>
          </cell>
          <cell r="M1990" t="str">
            <v>2010/12/1/8/A/0</v>
          </cell>
        </row>
        <row r="1991">
          <cell r="A1991" t="str">
            <v>1990</v>
          </cell>
          <cell r="B1991" t="str">
            <v>OM5_8169</v>
          </cell>
          <cell r="C1991" t="str">
            <v>169 - CP Allocation O &amp; M Exp Amount</v>
          </cell>
          <cell r="D1991">
            <v>15637.59</v>
          </cell>
          <cell r="F1991" t="str">
            <v>CALC</v>
          </cell>
          <cell r="H1991" t="str">
            <v>169</v>
          </cell>
          <cell r="I1991" t="str">
            <v>C</v>
          </cell>
          <cell r="J1991" t="str">
            <v>om_exp</v>
          </cell>
          <cell r="K1991" t="str">
            <v>alloc_cp_amt</v>
          </cell>
          <cell r="M1991" t="str">
            <v>2010/12/1/8/A/0</v>
          </cell>
        </row>
        <row r="1992">
          <cell r="A1992" t="str">
            <v>1991</v>
          </cell>
          <cell r="B1992" t="str">
            <v>OM5_8169</v>
          </cell>
          <cell r="C1992" t="str">
            <v>169 - CP Allocation O &amp; M Exp Amount</v>
          </cell>
          <cell r="D1992">
            <v>12666.3</v>
          </cell>
          <cell r="F1992" t="str">
            <v>CALC</v>
          </cell>
          <cell r="H1992" t="str">
            <v>169</v>
          </cell>
          <cell r="I1992" t="str">
            <v>C</v>
          </cell>
          <cell r="J1992" t="str">
            <v>om_exp</v>
          </cell>
          <cell r="K1992" t="str">
            <v>alloc_cp_amt</v>
          </cell>
          <cell r="M1992" t="str">
            <v>2010/12/1/8/A/0</v>
          </cell>
        </row>
        <row r="1993">
          <cell r="A1993" t="str">
            <v>1992</v>
          </cell>
          <cell r="B1993" t="str">
            <v>OM5_8169</v>
          </cell>
          <cell r="C1993" t="str">
            <v>169 - CP Allocation O &amp; M Exp Amount</v>
          </cell>
          <cell r="D1993">
            <v>2747.91</v>
          </cell>
          <cell r="F1993" t="str">
            <v>CALC</v>
          </cell>
          <cell r="H1993" t="str">
            <v>169</v>
          </cell>
          <cell r="I1993" t="str">
            <v>C</v>
          </cell>
          <cell r="J1993" t="str">
            <v>om_exp</v>
          </cell>
          <cell r="K1993" t="str">
            <v>alloc_cp_amt</v>
          </cell>
          <cell r="M1993" t="str">
            <v>2010/12/1/8/A/0</v>
          </cell>
        </row>
        <row r="1994">
          <cell r="A1994" t="str">
            <v>1993</v>
          </cell>
          <cell r="B1994" t="str">
            <v>OM5_8169</v>
          </cell>
          <cell r="C1994" t="str">
            <v>169 - CP Allocation O &amp; M Exp Amount</v>
          </cell>
          <cell r="D1994">
            <v>1354.59</v>
          </cell>
          <cell r="F1994" t="str">
            <v>CALC</v>
          </cell>
          <cell r="H1994" t="str">
            <v>169</v>
          </cell>
          <cell r="I1994" t="str">
            <v>C</v>
          </cell>
          <cell r="J1994" t="str">
            <v>om_exp</v>
          </cell>
          <cell r="K1994" t="str">
            <v>alloc_cp_amt</v>
          </cell>
          <cell r="M1994" t="str">
            <v>2010/12/1/8/A/0</v>
          </cell>
        </row>
        <row r="1995">
          <cell r="A1995" t="str">
            <v>1994</v>
          </cell>
          <cell r="B1995" t="str">
            <v>OM5_8169</v>
          </cell>
          <cell r="C1995" t="str">
            <v>169 - CP Allocation O &amp; M Exp Amount</v>
          </cell>
          <cell r="D1995">
            <v>0</v>
          </cell>
          <cell r="F1995" t="str">
            <v>CALC</v>
          </cell>
          <cell r="H1995" t="str">
            <v>169</v>
          </cell>
          <cell r="I1995" t="str">
            <v>C</v>
          </cell>
          <cell r="J1995" t="str">
            <v>om_exp</v>
          </cell>
          <cell r="K1995" t="str">
            <v>alloc_cp_amt</v>
          </cell>
          <cell r="M1995" t="str">
            <v>2010/12/1/8/A/0</v>
          </cell>
        </row>
        <row r="1996">
          <cell r="A1996" t="str">
            <v>1995</v>
          </cell>
          <cell r="B1996" t="str">
            <v>OM2_8169</v>
          </cell>
          <cell r="C1996" t="str">
            <v>169 - CP Allocation Factor</v>
          </cell>
          <cell r="D1996">
            <v>1</v>
          </cell>
          <cell r="F1996" t="str">
            <v>CALC</v>
          </cell>
          <cell r="H1996" t="str">
            <v>169</v>
          </cell>
          <cell r="I1996" t="str">
            <v>C</v>
          </cell>
          <cell r="J1996" t="str">
            <v>om_exp</v>
          </cell>
          <cell r="K1996" t="str">
            <v>alloc_cp</v>
          </cell>
          <cell r="M1996" t="str">
            <v>2010/12/1/8/A/0</v>
          </cell>
        </row>
        <row r="1997">
          <cell r="A1997" t="str">
            <v>1996</v>
          </cell>
          <cell r="B1997" t="str">
            <v>OM2_8169</v>
          </cell>
          <cell r="C1997" t="str">
            <v>169 - CP Allocation Factor</v>
          </cell>
          <cell r="D1997">
            <v>1</v>
          </cell>
          <cell r="F1997" t="str">
            <v>CALC</v>
          </cell>
          <cell r="H1997" t="str">
            <v>169</v>
          </cell>
          <cell r="I1997" t="str">
            <v>C</v>
          </cell>
          <cell r="J1997" t="str">
            <v>om_exp</v>
          </cell>
          <cell r="K1997" t="str">
            <v>alloc_cp</v>
          </cell>
          <cell r="M1997" t="str">
            <v>2010/12/1/8/A/0</v>
          </cell>
        </row>
        <row r="1998">
          <cell r="A1998" t="str">
            <v>1997</v>
          </cell>
          <cell r="B1998" t="str">
            <v>OM2_8169</v>
          </cell>
          <cell r="C1998" t="str">
            <v>169 - CP Allocation Factor</v>
          </cell>
          <cell r="D1998">
            <v>1</v>
          </cell>
          <cell r="F1998" t="str">
            <v>CALC</v>
          </cell>
          <cell r="H1998" t="str">
            <v>169</v>
          </cell>
          <cell r="I1998" t="str">
            <v>C</v>
          </cell>
          <cell r="J1998" t="str">
            <v>om_exp</v>
          </cell>
          <cell r="K1998" t="str">
            <v>alloc_cp</v>
          </cell>
          <cell r="M1998" t="str">
            <v>2010/12/1/8/A/0</v>
          </cell>
        </row>
        <row r="1999">
          <cell r="A1999" t="str">
            <v>1998</v>
          </cell>
          <cell r="B1999" t="str">
            <v>OM2_8169</v>
          </cell>
          <cell r="C1999" t="str">
            <v>169 - CP Allocation Factor</v>
          </cell>
          <cell r="D1999">
            <v>1</v>
          </cell>
          <cell r="F1999" t="str">
            <v>CALC</v>
          </cell>
          <cell r="H1999" t="str">
            <v>169</v>
          </cell>
          <cell r="I1999" t="str">
            <v>C</v>
          </cell>
          <cell r="J1999" t="str">
            <v>om_exp</v>
          </cell>
          <cell r="K1999" t="str">
            <v>alloc_cp</v>
          </cell>
          <cell r="M1999" t="str">
            <v>2010/12/1/8/A/0</v>
          </cell>
        </row>
        <row r="2000">
          <cell r="A2000" t="str">
            <v>1999</v>
          </cell>
          <cell r="B2000" t="str">
            <v>OM2_8169</v>
          </cell>
          <cell r="C2000" t="str">
            <v>169 - CP Allocation Factor</v>
          </cell>
          <cell r="D2000">
            <v>1</v>
          </cell>
          <cell r="F2000" t="str">
            <v>CALC</v>
          </cell>
          <cell r="H2000" t="str">
            <v>169</v>
          </cell>
          <cell r="I2000" t="str">
            <v>C</v>
          </cell>
          <cell r="J2000" t="str">
            <v>om_exp</v>
          </cell>
          <cell r="K2000" t="str">
            <v>alloc_cp</v>
          </cell>
          <cell r="M2000" t="str">
            <v>2010/12/1/8/A/0</v>
          </cell>
        </row>
        <row r="2001">
          <cell r="A2001" t="str">
            <v>2000</v>
          </cell>
          <cell r="B2001" t="str">
            <v>OM2_8169</v>
          </cell>
          <cell r="C2001" t="str">
            <v>169 - CP Allocation Factor</v>
          </cell>
          <cell r="D2001">
            <v>1</v>
          </cell>
          <cell r="F2001" t="str">
            <v>CALC</v>
          </cell>
          <cell r="H2001" t="str">
            <v>169</v>
          </cell>
          <cell r="I2001" t="str">
            <v>C</v>
          </cell>
          <cell r="J2001" t="str">
            <v>om_exp</v>
          </cell>
          <cell r="K2001" t="str">
            <v>alloc_cp</v>
          </cell>
          <cell r="M2001" t="str">
            <v>2010/12/1/8/A/0</v>
          </cell>
        </row>
        <row r="2002">
          <cell r="A2002" t="str">
            <v>2001</v>
          </cell>
          <cell r="B2002" t="str">
            <v>OM2_8169</v>
          </cell>
          <cell r="C2002" t="str">
            <v>169 - CP Allocation Factor</v>
          </cell>
          <cell r="D2002">
            <v>1</v>
          </cell>
          <cell r="F2002" t="str">
            <v>CALC</v>
          </cell>
          <cell r="H2002" t="str">
            <v>169</v>
          </cell>
          <cell r="I2002" t="str">
            <v>C</v>
          </cell>
          <cell r="J2002" t="str">
            <v>om_exp</v>
          </cell>
          <cell r="K2002" t="str">
            <v>alloc_cp</v>
          </cell>
          <cell r="M2002" t="str">
            <v>2010/12/1/8/A/0</v>
          </cell>
        </row>
        <row r="2003">
          <cell r="A2003" t="str">
            <v>2002</v>
          </cell>
          <cell r="B2003" t="str">
            <v>OM6_8169</v>
          </cell>
          <cell r="C2003" t="str">
            <v>169 - GCP Allocation O &amp; M Exp Amount</v>
          </cell>
          <cell r="D2003">
            <v>0</v>
          </cell>
          <cell r="F2003" t="str">
            <v>CALC</v>
          </cell>
          <cell r="H2003" t="str">
            <v>169</v>
          </cell>
          <cell r="I2003" t="str">
            <v>C</v>
          </cell>
          <cell r="J2003" t="str">
            <v>om_exp</v>
          </cell>
          <cell r="K2003" t="str">
            <v>alloc_gcp_amt</v>
          </cell>
          <cell r="M2003" t="str">
            <v>2010/12/1/8/A/0</v>
          </cell>
        </row>
        <row r="2004">
          <cell r="A2004" t="str">
            <v>2003</v>
          </cell>
          <cell r="B2004" t="str">
            <v>OM6_8169</v>
          </cell>
          <cell r="C2004" t="str">
            <v>169 - GCP Allocation O &amp; M Exp Amount</v>
          </cell>
          <cell r="D2004">
            <v>0</v>
          </cell>
          <cell r="F2004" t="str">
            <v>CALC</v>
          </cell>
          <cell r="H2004" t="str">
            <v>169</v>
          </cell>
          <cell r="I2004" t="str">
            <v>C</v>
          </cell>
          <cell r="J2004" t="str">
            <v>om_exp</v>
          </cell>
          <cell r="K2004" t="str">
            <v>alloc_gcp_amt</v>
          </cell>
          <cell r="M2004" t="str">
            <v>2010/12/1/8/A/0</v>
          </cell>
        </row>
        <row r="2005">
          <cell r="A2005" t="str">
            <v>2004</v>
          </cell>
          <cell r="B2005" t="str">
            <v>OM6_8169</v>
          </cell>
          <cell r="C2005" t="str">
            <v>169 - GCP Allocation O &amp; M Exp Amount</v>
          </cell>
          <cell r="D2005">
            <v>0</v>
          </cell>
          <cell r="F2005" t="str">
            <v>CALC</v>
          </cell>
          <cell r="H2005" t="str">
            <v>169</v>
          </cell>
          <cell r="I2005" t="str">
            <v>C</v>
          </cell>
          <cell r="J2005" t="str">
            <v>om_exp</v>
          </cell>
          <cell r="K2005" t="str">
            <v>alloc_gcp_amt</v>
          </cell>
          <cell r="M2005" t="str">
            <v>2010/12/1/8/A/0</v>
          </cell>
        </row>
        <row r="2006">
          <cell r="A2006" t="str">
            <v>2005</v>
          </cell>
          <cell r="B2006" t="str">
            <v>OM6_8169</v>
          </cell>
          <cell r="C2006" t="str">
            <v>169 - GCP Allocation O &amp; M Exp Amount</v>
          </cell>
          <cell r="D2006">
            <v>0</v>
          </cell>
          <cell r="F2006" t="str">
            <v>CALC</v>
          </cell>
          <cell r="H2006" t="str">
            <v>169</v>
          </cell>
          <cell r="I2006" t="str">
            <v>C</v>
          </cell>
          <cell r="J2006" t="str">
            <v>om_exp</v>
          </cell>
          <cell r="K2006" t="str">
            <v>alloc_gcp_amt</v>
          </cell>
          <cell r="M2006" t="str">
            <v>2010/12/1/8/A/0</v>
          </cell>
        </row>
        <row r="2007">
          <cell r="A2007" t="str">
            <v>2006</v>
          </cell>
          <cell r="B2007" t="str">
            <v>OM6_8169</v>
          </cell>
          <cell r="C2007" t="str">
            <v>169 - GCP Allocation O &amp; M Exp Amount</v>
          </cell>
          <cell r="D2007">
            <v>0</v>
          </cell>
          <cell r="F2007" t="str">
            <v>CALC</v>
          </cell>
          <cell r="H2007" t="str">
            <v>169</v>
          </cell>
          <cell r="I2007" t="str">
            <v>C</v>
          </cell>
          <cell r="J2007" t="str">
            <v>om_exp</v>
          </cell>
          <cell r="K2007" t="str">
            <v>alloc_gcp_amt</v>
          </cell>
          <cell r="M2007" t="str">
            <v>2010/12/1/8/A/0</v>
          </cell>
        </row>
        <row r="2008">
          <cell r="A2008" t="str">
            <v>2007</v>
          </cell>
          <cell r="B2008" t="str">
            <v>OM6_8169</v>
          </cell>
          <cell r="C2008" t="str">
            <v>169 - GCP Allocation O &amp; M Exp Amount</v>
          </cell>
          <cell r="D2008">
            <v>0</v>
          </cell>
          <cell r="F2008" t="str">
            <v>CALC</v>
          </cell>
          <cell r="H2008" t="str">
            <v>169</v>
          </cell>
          <cell r="I2008" t="str">
            <v>C</v>
          </cell>
          <cell r="J2008" t="str">
            <v>om_exp</v>
          </cell>
          <cell r="K2008" t="str">
            <v>alloc_gcp_amt</v>
          </cell>
          <cell r="M2008" t="str">
            <v>2010/12/1/8/A/0</v>
          </cell>
        </row>
        <row r="2009">
          <cell r="A2009" t="str">
            <v>2008</v>
          </cell>
          <cell r="B2009" t="str">
            <v>OM6_8169</v>
          </cell>
          <cell r="C2009" t="str">
            <v>169 - GCP Allocation O &amp; M Exp Amount</v>
          </cell>
          <cell r="D2009">
            <v>0</v>
          </cell>
          <cell r="F2009" t="str">
            <v>CALC</v>
          </cell>
          <cell r="H2009" t="str">
            <v>169</v>
          </cell>
          <cell r="I2009" t="str">
            <v>C</v>
          </cell>
          <cell r="J2009" t="str">
            <v>om_exp</v>
          </cell>
          <cell r="K2009" t="str">
            <v>alloc_gcp_amt</v>
          </cell>
          <cell r="M2009" t="str">
            <v>2010/12/1/8/A/0</v>
          </cell>
        </row>
        <row r="2010">
          <cell r="A2010" t="str">
            <v>2009</v>
          </cell>
          <cell r="B2010" t="str">
            <v>OM3_8169</v>
          </cell>
          <cell r="C2010" t="str">
            <v>169 - GCP Allocation Factor</v>
          </cell>
          <cell r="D2010">
            <v>0</v>
          </cell>
          <cell r="F2010" t="str">
            <v>CALC</v>
          </cell>
          <cell r="H2010" t="str">
            <v>169</v>
          </cell>
          <cell r="I2010" t="str">
            <v>C</v>
          </cell>
          <cell r="J2010" t="str">
            <v>om_exp</v>
          </cell>
          <cell r="K2010" t="str">
            <v>alloc_gcp</v>
          </cell>
          <cell r="M2010" t="str">
            <v>2010/12/1/8/A/0</v>
          </cell>
        </row>
        <row r="2011">
          <cell r="A2011" t="str">
            <v>2010</v>
          </cell>
          <cell r="B2011" t="str">
            <v>OM3_8169</v>
          </cell>
          <cell r="C2011" t="str">
            <v>169 - GCP Allocation Factor</v>
          </cell>
          <cell r="D2011">
            <v>0</v>
          </cell>
          <cell r="F2011" t="str">
            <v>CALC</v>
          </cell>
          <cell r="H2011" t="str">
            <v>169</v>
          </cell>
          <cell r="I2011" t="str">
            <v>C</v>
          </cell>
          <cell r="J2011" t="str">
            <v>om_exp</v>
          </cell>
          <cell r="K2011" t="str">
            <v>alloc_gcp</v>
          </cell>
          <cell r="M2011" t="str">
            <v>2010/12/1/8/A/0</v>
          </cell>
        </row>
        <row r="2012">
          <cell r="A2012" t="str">
            <v>2011</v>
          </cell>
          <cell r="B2012" t="str">
            <v>OM3_8169</v>
          </cell>
          <cell r="C2012" t="str">
            <v>169 - GCP Allocation Factor</v>
          </cell>
          <cell r="D2012">
            <v>0</v>
          </cell>
          <cell r="F2012" t="str">
            <v>CALC</v>
          </cell>
          <cell r="H2012" t="str">
            <v>169</v>
          </cell>
          <cell r="I2012" t="str">
            <v>C</v>
          </cell>
          <cell r="J2012" t="str">
            <v>om_exp</v>
          </cell>
          <cell r="K2012" t="str">
            <v>alloc_gcp</v>
          </cell>
          <cell r="M2012" t="str">
            <v>2010/12/1/8/A/0</v>
          </cell>
        </row>
        <row r="2013">
          <cell r="A2013" t="str">
            <v>2012</v>
          </cell>
          <cell r="B2013" t="str">
            <v>OM3_8169</v>
          </cell>
          <cell r="C2013" t="str">
            <v>169 - GCP Allocation Factor</v>
          </cell>
          <cell r="D2013">
            <v>0</v>
          </cell>
          <cell r="F2013" t="str">
            <v>CALC</v>
          </cell>
          <cell r="H2013" t="str">
            <v>169</v>
          </cell>
          <cell r="I2013" t="str">
            <v>C</v>
          </cell>
          <cell r="J2013" t="str">
            <v>om_exp</v>
          </cell>
          <cell r="K2013" t="str">
            <v>alloc_gcp</v>
          </cell>
          <cell r="M2013" t="str">
            <v>2010/12/1/8/A/0</v>
          </cell>
        </row>
        <row r="2014">
          <cell r="A2014" t="str">
            <v>2013</v>
          </cell>
          <cell r="B2014" t="str">
            <v>OM3_8169</v>
          </cell>
          <cell r="C2014" t="str">
            <v>169 - GCP Allocation Factor</v>
          </cell>
          <cell r="D2014">
            <v>0</v>
          </cell>
          <cell r="F2014" t="str">
            <v>CALC</v>
          </cell>
          <cell r="H2014" t="str">
            <v>169</v>
          </cell>
          <cell r="I2014" t="str">
            <v>C</v>
          </cell>
          <cell r="J2014" t="str">
            <v>om_exp</v>
          </cell>
          <cell r="K2014" t="str">
            <v>alloc_gcp</v>
          </cell>
          <cell r="M2014" t="str">
            <v>2010/12/1/8/A/0</v>
          </cell>
        </row>
        <row r="2015">
          <cell r="A2015" t="str">
            <v>2014</v>
          </cell>
          <cell r="B2015" t="str">
            <v>OM3_8169</v>
          </cell>
          <cell r="C2015" t="str">
            <v>169 - GCP Allocation Factor</v>
          </cell>
          <cell r="D2015">
            <v>0</v>
          </cell>
          <cell r="F2015" t="str">
            <v>CALC</v>
          </cell>
          <cell r="H2015" t="str">
            <v>169</v>
          </cell>
          <cell r="I2015" t="str">
            <v>C</v>
          </cell>
          <cell r="J2015" t="str">
            <v>om_exp</v>
          </cell>
          <cell r="K2015" t="str">
            <v>alloc_gcp</v>
          </cell>
          <cell r="M2015" t="str">
            <v>2010/12/1/8/A/0</v>
          </cell>
        </row>
        <row r="2016">
          <cell r="A2016" t="str">
            <v>2015</v>
          </cell>
          <cell r="B2016" t="str">
            <v>OM3_8169</v>
          </cell>
          <cell r="C2016" t="str">
            <v>169 - GCP Allocation Factor</v>
          </cell>
          <cell r="D2016">
            <v>0</v>
          </cell>
          <cell r="F2016" t="str">
            <v>CALC</v>
          </cell>
          <cell r="H2016" t="str">
            <v>169</v>
          </cell>
          <cell r="I2016" t="str">
            <v>C</v>
          </cell>
          <cell r="J2016" t="str">
            <v>om_exp</v>
          </cell>
          <cell r="K2016" t="str">
            <v>alloc_gcp</v>
          </cell>
          <cell r="M2016" t="str">
            <v>2010/12/1/8/A/0</v>
          </cell>
        </row>
        <row r="2017">
          <cell r="A2017" t="str">
            <v>2016</v>
          </cell>
          <cell r="B2017" t="str">
            <v>OMC_8169</v>
          </cell>
          <cell r="C2017" t="str">
            <v>169 - GCP Jurisdictional O &amp; M Exp Amount</v>
          </cell>
          <cell r="D2017">
            <v>0</v>
          </cell>
          <cell r="F2017" t="str">
            <v>CALC</v>
          </cell>
          <cell r="H2017" t="str">
            <v>169</v>
          </cell>
          <cell r="I2017" t="str">
            <v>C</v>
          </cell>
          <cell r="J2017" t="str">
            <v>om_exp</v>
          </cell>
          <cell r="K2017" t="str">
            <v>juris_gcp_amt</v>
          </cell>
          <cell r="M2017" t="str">
            <v>2010/12/1/8/A/0</v>
          </cell>
        </row>
        <row r="2018">
          <cell r="A2018" t="str">
            <v>2017</v>
          </cell>
          <cell r="B2018" t="str">
            <v>OMC_8169</v>
          </cell>
          <cell r="C2018" t="str">
            <v>169 - GCP Jurisdictional O &amp; M Exp Amount</v>
          </cell>
          <cell r="D2018">
            <v>0</v>
          </cell>
          <cell r="F2018" t="str">
            <v>CALC</v>
          </cell>
          <cell r="H2018" t="str">
            <v>169</v>
          </cell>
          <cell r="I2018" t="str">
            <v>C</v>
          </cell>
          <cell r="J2018" t="str">
            <v>om_exp</v>
          </cell>
          <cell r="K2018" t="str">
            <v>juris_gcp_amt</v>
          </cell>
          <cell r="M2018" t="str">
            <v>2010/12/1/8/A/0</v>
          </cell>
        </row>
        <row r="2019">
          <cell r="A2019" t="str">
            <v>2018</v>
          </cell>
          <cell r="B2019" t="str">
            <v>OMC_8169</v>
          </cell>
          <cell r="C2019" t="str">
            <v>169 - GCP Jurisdictional O &amp; M Exp Amount</v>
          </cell>
          <cell r="D2019">
            <v>0</v>
          </cell>
          <cell r="F2019" t="str">
            <v>CALC</v>
          </cell>
          <cell r="H2019" t="str">
            <v>169</v>
          </cell>
          <cell r="I2019" t="str">
            <v>C</v>
          </cell>
          <cell r="J2019" t="str">
            <v>om_exp</v>
          </cell>
          <cell r="K2019" t="str">
            <v>juris_gcp_amt</v>
          </cell>
          <cell r="M2019" t="str">
            <v>2010/12/1/8/A/0</v>
          </cell>
        </row>
        <row r="2020">
          <cell r="A2020" t="str">
            <v>2019</v>
          </cell>
          <cell r="B2020" t="str">
            <v>OMC_8169</v>
          </cell>
          <cell r="C2020" t="str">
            <v>169 - GCP Jurisdictional O &amp; M Exp Amount</v>
          </cell>
          <cell r="D2020">
            <v>0</v>
          </cell>
          <cell r="F2020" t="str">
            <v>CALC</v>
          </cell>
          <cell r="H2020" t="str">
            <v>169</v>
          </cell>
          <cell r="I2020" t="str">
            <v>C</v>
          </cell>
          <cell r="J2020" t="str">
            <v>om_exp</v>
          </cell>
          <cell r="K2020" t="str">
            <v>juris_gcp_amt</v>
          </cell>
          <cell r="M2020" t="str">
            <v>2010/12/1/8/A/0</v>
          </cell>
        </row>
        <row r="2021">
          <cell r="A2021" t="str">
            <v>2020</v>
          </cell>
          <cell r="B2021" t="str">
            <v>OMC_8169</v>
          </cell>
          <cell r="C2021" t="str">
            <v>169 - GCP Jurisdictional O &amp; M Exp Amount</v>
          </cell>
          <cell r="D2021">
            <v>0</v>
          </cell>
          <cell r="F2021" t="str">
            <v>CALC</v>
          </cell>
          <cell r="H2021" t="str">
            <v>169</v>
          </cell>
          <cell r="I2021" t="str">
            <v>C</v>
          </cell>
          <cell r="J2021" t="str">
            <v>om_exp</v>
          </cell>
          <cell r="K2021" t="str">
            <v>juris_gcp_amt</v>
          </cell>
          <cell r="M2021" t="str">
            <v>2010/12/1/8/A/0</v>
          </cell>
        </row>
        <row r="2022">
          <cell r="A2022" t="str">
            <v>2021</v>
          </cell>
          <cell r="B2022" t="str">
            <v>OMC_8169</v>
          </cell>
          <cell r="C2022" t="str">
            <v>169 - GCP Jurisdictional O &amp; M Exp Amount</v>
          </cell>
          <cell r="D2022">
            <v>0</v>
          </cell>
          <cell r="F2022" t="str">
            <v>CALC</v>
          </cell>
          <cell r="H2022" t="str">
            <v>169</v>
          </cell>
          <cell r="I2022" t="str">
            <v>C</v>
          </cell>
          <cell r="J2022" t="str">
            <v>om_exp</v>
          </cell>
          <cell r="K2022" t="str">
            <v>juris_gcp_amt</v>
          </cell>
          <cell r="M2022" t="str">
            <v>2010/12/1/8/A/0</v>
          </cell>
        </row>
        <row r="2023">
          <cell r="A2023" t="str">
            <v>2022</v>
          </cell>
          <cell r="B2023" t="str">
            <v>OMC_8169</v>
          </cell>
          <cell r="C2023" t="str">
            <v>169 - GCP Jurisdictional O &amp; M Exp Amount</v>
          </cell>
          <cell r="D2023">
            <v>0</v>
          </cell>
          <cell r="F2023" t="str">
            <v>CALC</v>
          </cell>
          <cell r="H2023" t="str">
            <v>169</v>
          </cell>
          <cell r="I2023" t="str">
            <v>C</v>
          </cell>
          <cell r="J2023" t="str">
            <v>om_exp</v>
          </cell>
          <cell r="K2023" t="str">
            <v>juris_gcp_amt</v>
          </cell>
          <cell r="M2023" t="str">
            <v>2010/12/1/8/A/0</v>
          </cell>
        </row>
        <row r="2024">
          <cell r="A2024" t="str">
            <v>2023</v>
          </cell>
          <cell r="B2024" t="str">
            <v>OM4_8169</v>
          </cell>
          <cell r="C2024" t="str">
            <v>169 - Energy Allocation Factor</v>
          </cell>
          <cell r="D2024">
            <v>0</v>
          </cell>
          <cell r="F2024" t="str">
            <v>CALC</v>
          </cell>
          <cell r="H2024" t="str">
            <v>169</v>
          </cell>
          <cell r="I2024" t="str">
            <v>C</v>
          </cell>
          <cell r="J2024" t="str">
            <v>om_exp</v>
          </cell>
          <cell r="K2024" t="str">
            <v>alloc_energy</v>
          </cell>
          <cell r="M2024" t="str">
            <v>2010/12/1/8/A/0</v>
          </cell>
        </row>
        <row r="2025">
          <cell r="A2025" t="str">
            <v>2024</v>
          </cell>
          <cell r="B2025" t="str">
            <v>OM4_8169</v>
          </cell>
          <cell r="C2025" t="str">
            <v>169 - Energy Allocation Factor</v>
          </cell>
          <cell r="D2025">
            <v>0</v>
          </cell>
          <cell r="F2025" t="str">
            <v>CALC</v>
          </cell>
          <cell r="H2025" t="str">
            <v>169</v>
          </cell>
          <cell r="I2025" t="str">
            <v>C</v>
          </cell>
          <cell r="J2025" t="str">
            <v>om_exp</v>
          </cell>
          <cell r="K2025" t="str">
            <v>alloc_energy</v>
          </cell>
          <cell r="M2025" t="str">
            <v>2010/12/1/8/A/0</v>
          </cell>
        </row>
        <row r="2026">
          <cell r="A2026" t="str">
            <v>2025</v>
          </cell>
          <cell r="B2026" t="str">
            <v>OM4_8169</v>
          </cell>
          <cell r="C2026" t="str">
            <v>169 - Energy Allocation Factor</v>
          </cell>
          <cell r="D2026">
            <v>0</v>
          </cell>
          <cell r="F2026" t="str">
            <v>CALC</v>
          </cell>
          <cell r="H2026" t="str">
            <v>169</v>
          </cell>
          <cell r="I2026" t="str">
            <v>C</v>
          </cell>
          <cell r="J2026" t="str">
            <v>om_exp</v>
          </cell>
          <cell r="K2026" t="str">
            <v>alloc_energy</v>
          </cell>
          <cell r="M2026" t="str">
            <v>2010/12/1/8/A/0</v>
          </cell>
        </row>
        <row r="2027">
          <cell r="A2027" t="str">
            <v>2026</v>
          </cell>
          <cell r="B2027" t="str">
            <v>OM4_8169</v>
          </cell>
          <cell r="C2027" t="str">
            <v>169 - Energy Allocation Factor</v>
          </cell>
          <cell r="D2027">
            <v>0</v>
          </cell>
          <cell r="F2027" t="str">
            <v>CALC</v>
          </cell>
          <cell r="H2027" t="str">
            <v>169</v>
          </cell>
          <cell r="I2027" t="str">
            <v>C</v>
          </cell>
          <cell r="J2027" t="str">
            <v>om_exp</v>
          </cell>
          <cell r="K2027" t="str">
            <v>alloc_energy</v>
          </cell>
          <cell r="M2027" t="str">
            <v>2010/12/1/8/A/0</v>
          </cell>
        </row>
        <row r="2028">
          <cell r="A2028" t="str">
            <v>2027</v>
          </cell>
          <cell r="B2028" t="str">
            <v>OM4_8169</v>
          </cell>
          <cell r="C2028" t="str">
            <v>169 - Energy Allocation Factor</v>
          </cell>
          <cell r="D2028">
            <v>0</v>
          </cell>
          <cell r="F2028" t="str">
            <v>CALC</v>
          </cell>
          <cell r="H2028" t="str">
            <v>169</v>
          </cell>
          <cell r="I2028" t="str">
            <v>C</v>
          </cell>
          <cell r="J2028" t="str">
            <v>om_exp</v>
          </cell>
          <cell r="K2028" t="str">
            <v>alloc_energy</v>
          </cell>
          <cell r="M2028" t="str">
            <v>2010/12/1/8/A/0</v>
          </cell>
        </row>
        <row r="2029">
          <cell r="A2029" t="str">
            <v>2028</v>
          </cell>
          <cell r="B2029" t="str">
            <v>OM4_8169</v>
          </cell>
          <cell r="C2029" t="str">
            <v>169 - Energy Allocation Factor</v>
          </cell>
          <cell r="D2029">
            <v>0</v>
          </cell>
          <cell r="F2029" t="str">
            <v>CALC</v>
          </cell>
          <cell r="H2029" t="str">
            <v>169</v>
          </cell>
          <cell r="I2029" t="str">
            <v>C</v>
          </cell>
          <cell r="J2029" t="str">
            <v>om_exp</v>
          </cell>
          <cell r="K2029" t="str">
            <v>alloc_energy</v>
          </cell>
          <cell r="M2029" t="str">
            <v>2010/12/1/8/A/0</v>
          </cell>
        </row>
        <row r="2030">
          <cell r="A2030" t="str">
            <v>2029</v>
          </cell>
          <cell r="B2030" t="str">
            <v>OM4_8169</v>
          </cell>
          <cell r="C2030" t="str">
            <v>169 - Energy Allocation Factor</v>
          </cell>
          <cell r="D2030">
            <v>0</v>
          </cell>
          <cell r="F2030" t="str">
            <v>CALC</v>
          </cell>
          <cell r="H2030" t="str">
            <v>169</v>
          </cell>
          <cell r="I2030" t="str">
            <v>C</v>
          </cell>
          <cell r="J2030" t="str">
            <v>om_exp</v>
          </cell>
          <cell r="K2030" t="str">
            <v>alloc_energy</v>
          </cell>
          <cell r="M2030" t="str">
            <v>2010/12/1/8/A/0</v>
          </cell>
        </row>
        <row r="2031">
          <cell r="A2031" t="str">
            <v>2030</v>
          </cell>
          <cell r="B2031" t="str">
            <v>OM7_8169</v>
          </cell>
          <cell r="C2031" t="str">
            <v>169 - Energy Allocation O &amp; M Exp Amount</v>
          </cell>
          <cell r="D2031">
            <v>0</v>
          </cell>
          <cell r="F2031" t="str">
            <v>CALC</v>
          </cell>
          <cell r="H2031" t="str">
            <v>169</v>
          </cell>
          <cell r="I2031" t="str">
            <v>C</v>
          </cell>
          <cell r="J2031" t="str">
            <v>om_exp</v>
          </cell>
          <cell r="K2031" t="str">
            <v>alloc_energy_amt</v>
          </cell>
          <cell r="M2031" t="str">
            <v>2010/12/1/8/A/0</v>
          </cell>
        </row>
        <row r="2032">
          <cell r="A2032" t="str">
            <v>2031</v>
          </cell>
          <cell r="B2032" t="str">
            <v>OM7_8169</v>
          </cell>
          <cell r="C2032" t="str">
            <v>169 - Energy Allocation O &amp; M Exp Amount</v>
          </cell>
          <cell r="D2032">
            <v>0</v>
          </cell>
          <cell r="F2032" t="str">
            <v>CALC</v>
          </cell>
          <cell r="H2032" t="str">
            <v>169</v>
          </cell>
          <cell r="I2032" t="str">
            <v>C</v>
          </cell>
          <cell r="J2032" t="str">
            <v>om_exp</v>
          </cell>
          <cell r="K2032" t="str">
            <v>alloc_energy_amt</v>
          </cell>
          <cell r="M2032" t="str">
            <v>2010/12/1/8/A/0</v>
          </cell>
        </row>
        <row r="2033">
          <cell r="A2033" t="str">
            <v>2032</v>
          </cell>
          <cell r="B2033" t="str">
            <v>OM7_8169</v>
          </cell>
          <cell r="C2033" t="str">
            <v>169 - Energy Allocation O &amp; M Exp Amount</v>
          </cell>
          <cell r="D2033">
            <v>0</v>
          </cell>
          <cell r="F2033" t="str">
            <v>CALC</v>
          </cell>
          <cell r="H2033" t="str">
            <v>169</v>
          </cell>
          <cell r="I2033" t="str">
            <v>C</v>
          </cell>
          <cell r="J2033" t="str">
            <v>om_exp</v>
          </cell>
          <cell r="K2033" t="str">
            <v>alloc_energy_amt</v>
          </cell>
          <cell r="M2033" t="str">
            <v>2010/12/1/8/A/0</v>
          </cell>
        </row>
        <row r="2034">
          <cell r="A2034" t="str">
            <v>2033</v>
          </cell>
          <cell r="B2034" t="str">
            <v>OM7_8169</v>
          </cell>
          <cell r="C2034" t="str">
            <v>169 - Energy Allocation O &amp; M Exp Amount</v>
          </cell>
          <cell r="D2034">
            <v>0</v>
          </cell>
          <cell r="F2034" t="str">
            <v>CALC</v>
          </cell>
          <cell r="H2034" t="str">
            <v>169</v>
          </cell>
          <cell r="I2034" t="str">
            <v>C</v>
          </cell>
          <cell r="J2034" t="str">
            <v>om_exp</v>
          </cell>
          <cell r="K2034" t="str">
            <v>alloc_energy_amt</v>
          </cell>
          <cell r="M2034" t="str">
            <v>2010/12/1/8/A/0</v>
          </cell>
        </row>
        <row r="2035">
          <cell r="A2035" t="str">
            <v>2034</v>
          </cell>
          <cell r="B2035" t="str">
            <v>OM7_8169</v>
          </cell>
          <cell r="C2035" t="str">
            <v>169 - Energy Allocation O &amp; M Exp Amount</v>
          </cell>
          <cell r="D2035">
            <v>0</v>
          </cell>
          <cell r="F2035" t="str">
            <v>CALC</v>
          </cell>
          <cell r="H2035" t="str">
            <v>169</v>
          </cell>
          <cell r="I2035" t="str">
            <v>C</v>
          </cell>
          <cell r="J2035" t="str">
            <v>om_exp</v>
          </cell>
          <cell r="K2035" t="str">
            <v>alloc_energy_amt</v>
          </cell>
          <cell r="M2035" t="str">
            <v>2010/12/1/8/A/0</v>
          </cell>
        </row>
        <row r="2036">
          <cell r="A2036" t="str">
            <v>2035</v>
          </cell>
          <cell r="B2036" t="str">
            <v>OM7_8169</v>
          </cell>
          <cell r="C2036" t="str">
            <v>169 - Energy Allocation O &amp; M Exp Amount</v>
          </cell>
          <cell r="D2036">
            <v>0</v>
          </cell>
          <cell r="F2036" t="str">
            <v>CALC</v>
          </cell>
          <cell r="H2036" t="str">
            <v>169</v>
          </cell>
          <cell r="I2036" t="str">
            <v>C</v>
          </cell>
          <cell r="J2036" t="str">
            <v>om_exp</v>
          </cell>
          <cell r="K2036" t="str">
            <v>alloc_energy_amt</v>
          </cell>
          <cell r="M2036" t="str">
            <v>2010/12/1/8/A/0</v>
          </cell>
        </row>
        <row r="2037">
          <cell r="A2037" t="str">
            <v>2036</v>
          </cell>
          <cell r="B2037" t="str">
            <v>OM7_8169</v>
          </cell>
          <cell r="C2037" t="str">
            <v>169 - Energy Allocation O &amp; M Exp Amount</v>
          </cell>
          <cell r="D2037">
            <v>0</v>
          </cell>
          <cell r="F2037" t="str">
            <v>CALC</v>
          </cell>
          <cell r="H2037" t="str">
            <v>169</v>
          </cell>
          <cell r="I2037" t="str">
            <v>C</v>
          </cell>
          <cell r="J2037" t="str">
            <v>om_exp</v>
          </cell>
          <cell r="K2037" t="str">
            <v>alloc_energy_amt</v>
          </cell>
          <cell r="M2037" t="str">
            <v>2010/12/1/8/A/0</v>
          </cell>
        </row>
        <row r="2038">
          <cell r="A2038" t="str">
            <v>2037</v>
          </cell>
          <cell r="B2038" t="str">
            <v>OMB_8169</v>
          </cell>
          <cell r="C2038" t="str">
            <v>169 - CP Jurisdictional O &amp; M Exp Amount</v>
          </cell>
          <cell r="D2038">
            <v>19700.53547631</v>
          </cell>
          <cell r="F2038" t="str">
            <v>CALC</v>
          </cell>
          <cell r="H2038" t="str">
            <v>169</v>
          </cell>
          <cell r="I2038" t="str">
            <v>C</v>
          </cell>
          <cell r="J2038" t="str">
            <v>om_exp</v>
          </cell>
          <cell r="K2038" t="str">
            <v>juris_cp_amt</v>
          </cell>
          <cell r="M2038" t="str">
            <v>2010/12/1/8/A/0</v>
          </cell>
        </row>
        <row r="2039">
          <cell r="A2039" t="str">
            <v>2038</v>
          </cell>
          <cell r="B2039" t="str">
            <v>OMB_8169</v>
          </cell>
          <cell r="C2039" t="str">
            <v>169 - CP Jurisdictional O &amp; M Exp Amount</v>
          </cell>
          <cell r="D2039">
            <v>25904.950040125001</v>
          </cell>
          <cell r="F2039" t="str">
            <v>CALC</v>
          </cell>
          <cell r="H2039" t="str">
            <v>169</v>
          </cell>
          <cell r="I2039" t="str">
            <v>C</v>
          </cell>
          <cell r="J2039" t="str">
            <v>om_exp</v>
          </cell>
          <cell r="K2039" t="str">
            <v>juris_cp_amt</v>
          </cell>
          <cell r="M2039" t="str">
            <v>2010/12/1/8/A/0</v>
          </cell>
        </row>
        <row r="2040">
          <cell r="A2040" t="str">
            <v>2039</v>
          </cell>
          <cell r="B2040" t="str">
            <v>OMB_8169</v>
          </cell>
          <cell r="C2040" t="str">
            <v>169 - CP Jurisdictional O &amp; M Exp Amount</v>
          </cell>
          <cell r="D2040">
            <v>15329.693671695</v>
          </cell>
          <cell r="F2040" t="str">
            <v>CALC</v>
          </cell>
          <cell r="H2040" t="str">
            <v>169</v>
          </cell>
          <cell r="I2040" t="str">
            <v>C</v>
          </cell>
          <cell r="J2040" t="str">
            <v>om_exp</v>
          </cell>
          <cell r="K2040" t="str">
            <v>juris_cp_amt</v>
          </cell>
          <cell r="M2040" t="str">
            <v>2010/12/1/8/A/0</v>
          </cell>
        </row>
        <row r="2041">
          <cell r="A2041" t="str">
            <v>2040</v>
          </cell>
          <cell r="B2041" t="str">
            <v>OMB_8169</v>
          </cell>
          <cell r="C2041" t="str">
            <v>169 - CP Jurisdictional O &amp; M Exp Amount</v>
          </cell>
          <cell r="D2041">
            <v>12416.90688615</v>
          </cell>
          <cell r="F2041" t="str">
            <v>CALC</v>
          </cell>
          <cell r="H2041" t="str">
            <v>169</v>
          </cell>
          <cell r="I2041" t="str">
            <v>C</v>
          </cell>
          <cell r="J2041" t="str">
            <v>om_exp</v>
          </cell>
          <cell r="K2041" t="str">
            <v>juris_cp_amt</v>
          </cell>
          <cell r="M2041" t="str">
            <v>2010/12/1/8/A/0</v>
          </cell>
        </row>
        <row r="2042">
          <cell r="A2042" t="str">
            <v>2041</v>
          </cell>
          <cell r="B2042" t="str">
            <v>OMB_8169</v>
          </cell>
          <cell r="C2042" t="str">
            <v>169 - CP Jurisdictional O &amp; M Exp Amount</v>
          </cell>
          <cell r="D2042">
            <v>2693.8050260549999</v>
          </cell>
          <cell r="F2042" t="str">
            <v>CALC</v>
          </cell>
          <cell r="H2042" t="str">
            <v>169</v>
          </cell>
          <cell r="I2042" t="str">
            <v>C</v>
          </cell>
          <cell r="J2042" t="str">
            <v>om_exp</v>
          </cell>
          <cell r="K2042" t="str">
            <v>juris_cp_amt</v>
          </cell>
          <cell r="M2042" t="str">
            <v>2010/12/1/8/A/0</v>
          </cell>
        </row>
        <row r="2043">
          <cell r="A2043" t="str">
            <v>2042</v>
          </cell>
          <cell r="B2043" t="str">
            <v>OMB_8169</v>
          </cell>
          <cell r="C2043" t="str">
            <v>169 - CP Jurisdictional O &amp; M Exp Amount</v>
          </cell>
          <cell r="D2043">
            <v>1327.9188001949999</v>
          </cell>
          <cell r="F2043" t="str">
            <v>CALC</v>
          </cell>
          <cell r="H2043" t="str">
            <v>169</v>
          </cell>
          <cell r="I2043" t="str">
            <v>C</v>
          </cell>
          <cell r="J2043" t="str">
            <v>om_exp</v>
          </cell>
          <cell r="K2043" t="str">
            <v>juris_cp_amt</v>
          </cell>
          <cell r="M2043" t="str">
            <v>2010/12/1/8/A/0</v>
          </cell>
        </row>
        <row r="2044">
          <cell r="A2044" t="str">
            <v>2043</v>
          </cell>
          <cell r="B2044" t="str">
            <v>OMB_8169</v>
          </cell>
          <cell r="C2044" t="str">
            <v>169 - CP Jurisdictional O &amp; M Exp Amount</v>
          </cell>
          <cell r="D2044">
            <v>0</v>
          </cell>
          <cell r="F2044" t="str">
            <v>CALC</v>
          </cell>
          <cell r="H2044" t="str">
            <v>169</v>
          </cell>
          <cell r="I2044" t="str">
            <v>C</v>
          </cell>
          <cell r="J2044" t="str">
            <v>om_exp</v>
          </cell>
          <cell r="K2044" t="str">
            <v>juris_cp_amt</v>
          </cell>
          <cell r="M2044" t="str">
            <v>2010/12/1/8/A/0</v>
          </cell>
        </row>
        <row r="2045">
          <cell r="A2045" t="str">
            <v>2044</v>
          </cell>
          <cell r="B2045" t="str">
            <v>OM8_8169</v>
          </cell>
          <cell r="C2045" t="str">
            <v>169 - CP Jurisdictional Factor</v>
          </cell>
          <cell r="D2045">
            <v>0.98031049999999997</v>
          </cell>
          <cell r="F2045" t="str">
            <v>CALC</v>
          </cell>
          <cell r="H2045" t="str">
            <v>169</v>
          </cell>
          <cell r="I2045" t="str">
            <v>C</v>
          </cell>
          <cell r="J2045" t="str">
            <v>om_exp</v>
          </cell>
          <cell r="K2045" t="str">
            <v>juris_cp</v>
          </cell>
          <cell r="M2045" t="str">
            <v>2010/12/1/8/A/0</v>
          </cell>
        </row>
        <row r="2046">
          <cell r="A2046" t="str">
            <v>2045</v>
          </cell>
          <cell r="B2046" t="str">
            <v>OM8_8169</v>
          </cell>
          <cell r="C2046" t="str">
            <v>169 - CP Jurisdictional Factor</v>
          </cell>
          <cell r="D2046">
            <v>0.98031049999999997</v>
          </cell>
          <cell r="F2046" t="str">
            <v>CALC</v>
          </cell>
          <cell r="H2046" t="str">
            <v>169</v>
          </cell>
          <cell r="I2046" t="str">
            <v>C</v>
          </cell>
          <cell r="J2046" t="str">
            <v>om_exp</v>
          </cell>
          <cell r="K2046" t="str">
            <v>juris_cp</v>
          </cell>
          <cell r="M2046" t="str">
            <v>2010/12/1/8/A/0</v>
          </cell>
        </row>
        <row r="2047">
          <cell r="A2047" t="str">
            <v>2046</v>
          </cell>
          <cell r="B2047" t="str">
            <v>OM8_8169</v>
          </cell>
          <cell r="C2047" t="str">
            <v>169 - CP Jurisdictional Factor</v>
          </cell>
          <cell r="D2047">
            <v>0.98031049999999997</v>
          </cell>
          <cell r="F2047" t="str">
            <v>CALC</v>
          </cell>
          <cell r="H2047" t="str">
            <v>169</v>
          </cell>
          <cell r="I2047" t="str">
            <v>C</v>
          </cell>
          <cell r="J2047" t="str">
            <v>om_exp</v>
          </cell>
          <cell r="K2047" t="str">
            <v>juris_cp</v>
          </cell>
          <cell r="M2047" t="str">
            <v>2010/12/1/8/A/0</v>
          </cell>
        </row>
        <row r="2048">
          <cell r="A2048" t="str">
            <v>2047</v>
          </cell>
          <cell r="B2048" t="str">
            <v>OM8_8169</v>
          </cell>
          <cell r="C2048" t="str">
            <v>169 - CP Jurisdictional Factor</v>
          </cell>
          <cell r="D2048">
            <v>0.98031049999999997</v>
          </cell>
          <cell r="F2048" t="str">
            <v>CALC</v>
          </cell>
          <cell r="H2048" t="str">
            <v>169</v>
          </cell>
          <cell r="I2048" t="str">
            <v>C</v>
          </cell>
          <cell r="J2048" t="str">
            <v>om_exp</v>
          </cell>
          <cell r="K2048" t="str">
            <v>juris_cp</v>
          </cell>
          <cell r="M2048" t="str">
            <v>2010/12/1/8/A/0</v>
          </cell>
        </row>
        <row r="2049">
          <cell r="A2049" t="str">
            <v>2048</v>
          </cell>
          <cell r="B2049" t="str">
            <v>OM8_8169</v>
          </cell>
          <cell r="C2049" t="str">
            <v>169 - CP Jurisdictional Factor</v>
          </cell>
          <cell r="D2049">
            <v>0.98031049999999997</v>
          </cell>
          <cell r="F2049" t="str">
            <v>CALC</v>
          </cell>
          <cell r="H2049" t="str">
            <v>169</v>
          </cell>
          <cell r="I2049" t="str">
            <v>C</v>
          </cell>
          <cell r="J2049" t="str">
            <v>om_exp</v>
          </cell>
          <cell r="K2049" t="str">
            <v>juris_cp</v>
          </cell>
          <cell r="M2049" t="str">
            <v>2010/12/1/8/A/0</v>
          </cell>
        </row>
        <row r="2050">
          <cell r="A2050" t="str">
            <v>2049</v>
          </cell>
          <cell r="B2050" t="str">
            <v>OM8_8169</v>
          </cell>
          <cell r="C2050" t="str">
            <v>169 - CP Jurisdictional Factor</v>
          </cell>
          <cell r="D2050">
            <v>0.98031049999999997</v>
          </cell>
          <cell r="F2050" t="str">
            <v>CALC</v>
          </cell>
          <cell r="H2050" t="str">
            <v>169</v>
          </cell>
          <cell r="I2050" t="str">
            <v>C</v>
          </cell>
          <cell r="J2050" t="str">
            <v>om_exp</v>
          </cell>
          <cell r="K2050" t="str">
            <v>juris_cp</v>
          </cell>
          <cell r="M2050" t="str">
            <v>2010/12/1/8/A/0</v>
          </cell>
        </row>
        <row r="2051">
          <cell r="A2051" t="str">
            <v>2050</v>
          </cell>
          <cell r="B2051" t="str">
            <v>OM8_8169</v>
          </cell>
          <cell r="C2051" t="str">
            <v>169 - CP Jurisdictional Factor</v>
          </cell>
          <cell r="D2051">
            <v>0.98031049999999997</v>
          </cell>
          <cell r="F2051" t="str">
            <v>CALC</v>
          </cell>
          <cell r="H2051" t="str">
            <v>169</v>
          </cell>
          <cell r="I2051" t="str">
            <v>C</v>
          </cell>
          <cell r="J2051" t="str">
            <v>om_exp</v>
          </cell>
          <cell r="K2051" t="str">
            <v>juris_cp</v>
          </cell>
          <cell r="M2051" t="str">
            <v>2010/12/1/8/A/0</v>
          </cell>
        </row>
        <row r="2052">
          <cell r="A2052" t="str">
            <v>2051</v>
          </cell>
          <cell r="B2052" t="str">
            <v>OMA_8169</v>
          </cell>
          <cell r="C2052" t="str">
            <v>169 - Energy Jurisdictional Factor</v>
          </cell>
          <cell r="D2052">
            <v>0.980271</v>
          </cell>
          <cell r="F2052" t="str">
            <v>CALC</v>
          </cell>
          <cell r="H2052" t="str">
            <v>169</v>
          </cell>
          <cell r="I2052" t="str">
            <v>C</v>
          </cell>
          <cell r="J2052" t="str">
            <v>om_exp</v>
          </cell>
          <cell r="K2052" t="str">
            <v>juris_energy</v>
          </cell>
          <cell r="M2052" t="str">
            <v>2010/12/1/8/A/0</v>
          </cell>
        </row>
        <row r="2053">
          <cell r="A2053" t="str">
            <v>2052</v>
          </cell>
          <cell r="B2053" t="str">
            <v>OMA_8169</v>
          </cell>
          <cell r="C2053" t="str">
            <v>169 - Energy Jurisdictional Factor</v>
          </cell>
          <cell r="D2053">
            <v>0.980271</v>
          </cell>
          <cell r="F2053" t="str">
            <v>CALC</v>
          </cell>
          <cell r="H2053" t="str">
            <v>169</v>
          </cell>
          <cell r="I2053" t="str">
            <v>C</v>
          </cell>
          <cell r="J2053" t="str">
            <v>om_exp</v>
          </cell>
          <cell r="K2053" t="str">
            <v>juris_energy</v>
          </cell>
          <cell r="M2053" t="str">
            <v>2010/12/1/8/A/0</v>
          </cell>
        </row>
        <row r="2054">
          <cell r="A2054" t="str">
            <v>2053</v>
          </cell>
          <cell r="B2054" t="str">
            <v>OMA_8169</v>
          </cell>
          <cell r="C2054" t="str">
            <v>169 - Energy Jurisdictional Factor</v>
          </cell>
          <cell r="D2054">
            <v>0.980271</v>
          </cell>
          <cell r="F2054" t="str">
            <v>CALC</v>
          </cell>
          <cell r="H2054" t="str">
            <v>169</v>
          </cell>
          <cell r="I2054" t="str">
            <v>C</v>
          </cell>
          <cell r="J2054" t="str">
            <v>om_exp</v>
          </cell>
          <cell r="K2054" t="str">
            <v>juris_energy</v>
          </cell>
          <cell r="M2054" t="str">
            <v>2010/12/1/8/A/0</v>
          </cell>
        </row>
        <row r="2055">
          <cell r="A2055" t="str">
            <v>2054</v>
          </cell>
          <cell r="B2055" t="str">
            <v>OMA_8169</v>
          </cell>
          <cell r="C2055" t="str">
            <v>169 - Energy Jurisdictional Factor</v>
          </cell>
          <cell r="D2055">
            <v>0.980271</v>
          </cell>
          <cell r="F2055" t="str">
            <v>CALC</v>
          </cell>
          <cell r="H2055" t="str">
            <v>169</v>
          </cell>
          <cell r="I2055" t="str">
            <v>C</v>
          </cell>
          <cell r="J2055" t="str">
            <v>om_exp</v>
          </cell>
          <cell r="K2055" t="str">
            <v>juris_energy</v>
          </cell>
          <cell r="M2055" t="str">
            <v>2010/12/1/8/A/0</v>
          </cell>
        </row>
        <row r="2056">
          <cell r="A2056" t="str">
            <v>2055</v>
          </cell>
          <cell r="B2056" t="str">
            <v>OMA_8169</v>
          </cell>
          <cell r="C2056" t="str">
            <v>169 - Energy Jurisdictional Factor</v>
          </cell>
          <cell r="D2056">
            <v>0.980271</v>
          </cell>
          <cell r="F2056" t="str">
            <v>CALC</v>
          </cell>
          <cell r="H2056" t="str">
            <v>169</v>
          </cell>
          <cell r="I2056" t="str">
            <v>C</v>
          </cell>
          <cell r="J2056" t="str">
            <v>om_exp</v>
          </cell>
          <cell r="K2056" t="str">
            <v>juris_energy</v>
          </cell>
          <cell r="M2056" t="str">
            <v>2010/12/1/8/A/0</v>
          </cell>
        </row>
        <row r="2057">
          <cell r="A2057" t="str">
            <v>2056</v>
          </cell>
          <cell r="B2057" t="str">
            <v>OMA_8169</v>
          </cell>
          <cell r="C2057" t="str">
            <v>169 - Energy Jurisdictional Factor</v>
          </cell>
          <cell r="D2057">
            <v>0.980271</v>
          </cell>
          <cell r="F2057" t="str">
            <v>CALC</v>
          </cell>
          <cell r="H2057" t="str">
            <v>169</v>
          </cell>
          <cell r="I2057" t="str">
            <v>C</v>
          </cell>
          <cell r="J2057" t="str">
            <v>om_exp</v>
          </cell>
          <cell r="K2057" t="str">
            <v>juris_energy</v>
          </cell>
          <cell r="M2057" t="str">
            <v>2010/12/1/8/A/0</v>
          </cell>
        </row>
        <row r="2058">
          <cell r="A2058" t="str">
            <v>2057</v>
          </cell>
          <cell r="B2058" t="str">
            <v>OMA_8169</v>
          </cell>
          <cell r="C2058" t="str">
            <v>169 - Energy Jurisdictional Factor</v>
          </cell>
          <cell r="D2058">
            <v>0.980271</v>
          </cell>
          <cell r="F2058" t="str">
            <v>CALC</v>
          </cell>
          <cell r="H2058" t="str">
            <v>169</v>
          </cell>
          <cell r="I2058" t="str">
            <v>C</v>
          </cell>
          <cell r="J2058" t="str">
            <v>om_exp</v>
          </cell>
          <cell r="K2058" t="str">
            <v>juris_energy</v>
          </cell>
          <cell r="M2058" t="str">
            <v>2010/12/1/8/A/0</v>
          </cell>
        </row>
        <row r="2059">
          <cell r="A2059" t="str">
            <v>2058</v>
          </cell>
          <cell r="B2059" t="str">
            <v>OM1_8169</v>
          </cell>
          <cell r="C2059" t="str">
            <v>169 - O &amp; M Expenses Amount</v>
          </cell>
          <cell r="D2059">
            <v>20096.22</v>
          </cell>
          <cell r="F2059" t="str">
            <v>CALC</v>
          </cell>
          <cell r="H2059" t="str">
            <v>169</v>
          </cell>
          <cell r="I2059" t="str">
            <v>C</v>
          </cell>
          <cell r="J2059" t="str">
            <v>om_exp</v>
          </cell>
          <cell r="K2059" t="str">
            <v>beg_bal</v>
          </cell>
          <cell r="M2059" t="str">
            <v>2010/12/1/8/A/0</v>
          </cell>
        </row>
        <row r="2060">
          <cell r="A2060" t="str">
            <v>2059</v>
          </cell>
          <cell r="B2060" t="str">
            <v>OM1_8169</v>
          </cell>
          <cell r="C2060" t="str">
            <v>169 - O &amp; M Expenses Amount</v>
          </cell>
          <cell r="D2060">
            <v>26425.25</v>
          </cell>
          <cell r="F2060" t="str">
            <v>CALC</v>
          </cell>
          <cell r="H2060" t="str">
            <v>169</v>
          </cell>
          <cell r="I2060" t="str">
            <v>C</v>
          </cell>
          <cell r="J2060" t="str">
            <v>om_exp</v>
          </cell>
          <cell r="K2060" t="str">
            <v>beg_bal</v>
          </cell>
          <cell r="M2060" t="str">
            <v>2010/12/1/8/A/0</v>
          </cell>
        </row>
        <row r="2061">
          <cell r="A2061" t="str">
            <v>2060</v>
          </cell>
          <cell r="B2061" t="str">
            <v>OM1_8169</v>
          </cell>
          <cell r="C2061" t="str">
            <v>169 - O &amp; M Expenses Amount</v>
          </cell>
          <cell r="D2061">
            <v>15637.59</v>
          </cell>
          <cell r="F2061" t="str">
            <v>CALC</v>
          </cell>
          <cell r="H2061" t="str">
            <v>169</v>
          </cell>
          <cell r="I2061" t="str">
            <v>C</v>
          </cell>
          <cell r="J2061" t="str">
            <v>om_exp</v>
          </cell>
          <cell r="K2061" t="str">
            <v>beg_bal</v>
          </cell>
          <cell r="M2061" t="str">
            <v>2010/12/1/8/A/0</v>
          </cell>
        </row>
        <row r="2062">
          <cell r="A2062" t="str">
            <v>2061</v>
          </cell>
          <cell r="B2062" t="str">
            <v>OM1_8169</v>
          </cell>
          <cell r="C2062" t="str">
            <v>169 - O &amp; M Expenses Amount</v>
          </cell>
          <cell r="D2062">
            <v>12666.3</v>
          </cell>
          <cell r="F2062" t="str">
            <v>CALC</v>
          </cell>
          <cell r="H2062" t="str">
            <v>169</v>
          </cell>
          <cell r="I2062" t="str">
            <v>C</v>
          </cell>
          <cell r="J2062" t="str">
            <v>om_exp</v>
          </cell>
          <cell r="K2062" t="str">
            <v>beg_bal</v>
          </cell>
          <cell r="M2062" t="str">
            <v>2010/12/1/8/A/0</v>
          </cell>
        </row>
        <row r="2063">
          <cell r="A2063" t="str">
            <v>2062</v>
          </cell>
          <cell r="B2063" t="str">
            <v>OM1_8169</v>
          </cell>
          <cell r="C2063" t="str">
            <v>169 - O &amp; M Expenses Amount</v>
          </cell>
          <cell r="D2063">
            <v>2747.91</v>
          </cell>
          <cell r="F2063" t="str">
            <v>CALC</v>
          </cell>
          <cell r="H2063" t="str">
            <v>169</v>
          </cell>
          <cell r="I2063" t="str">
            <v>C</v>
          </cell>
          <cell r="J2063" t="str">
            <v>om_exp</v>
          </cell>
          <cell r="K2063" t="str">
            <v>beg_bal</v>
          </cell>
          <cell r="M2063" t="str">
            <v>2010/12/1/8/A/0</v>
          </cell>
        </row>
        <row r="2064">
          <cell r="A2064" t="str">
            <v>2063</v>
          </cell>
          <cell r="B2064" t="str">
            <v>OM1_8169</v>
          </cell>
          <cell r="C2064" t="str">
            <v>169 - O &amp; M Expenses Amount</v>
          </cell>
          <cell r="D2064">
            <v>1354.59</v>
          </cell>
          <cell r="F2064" t="str">
            <v>CALC</v>
          </cell>
          <cell r="H2064" t="str">
            <v>169</v>
          </cell>
          <cell r="I2064" t="str">
            <v>C</v>
          </cell>
          <cell r="J2064" t="str">
            <v>om_exp</v>
          </cell>
          <cell r="K2064" t="str">
            <v>beg_bal</v>
          </cell>
          <cell r="M2064" t="str">
            <v>2010/12/1/8/A/0</v>
          </cell>
        </row>
        <row r="2065">
          <cell r="A2065" t="str">
            <v>2064</v>
          </cell>
          <cell r="B2065" t="str">
            <v>OM1_8169</v>
          </cell>
          <cell r="C2065" t="str">
            <v>169 - O &amp; M Expenses Amount</v>
          </cell>
          <cell r="D2065">
            <v>0</v>
          </cell>
          <cell r="F2065" t="str">
            <v>CALC</v>
          </cell>
          <cell r="H2065" t="str">
            <v>169</v>
          </cell>
          <cell r="I2065" t="str">
            <v>C</v>
          </cell>
          <cell r="J2065" t="str">
            <v>om_exp</v>
          </cell>
          <cell r="K2065" t="str">
            <v>beg_bal</v>
          </cell>
          <cell r="M2065" t="str">
            <v>2010/12/1/8/A/0</v>
          </cell>
        </row>
        <row r="2066">
          <cell r="A2066" t="str">
            <v>2065</v>
          </cell>
          <cell r="B2066" t="str">
            <v>OM9_8169</v>
          </cell>
          <cell r="C2066" t="str">
            <v>169 - GCP Jurisdictional Factor</v>
          </cell>
          <cell r="D2066">
            <v>1</v>
          </cell>
          <cell r="F2066" t="str">
            <v>CALC</v>
          </cell>
          <cell r="H2066" t="str">
            <v>169</v>
          </cell>
          <cell r="I2066" t="str">
            <v>C</v>
          </cell>
          <cell r="J2066" t="str">
            <v>om_exp</v>
          </cell>
          <cell r="K2066" t="str">
            <v>juris_gcp</v>
          </cell>
          <cell r="M2066" t="str">
            <v>2010/12/1/8/A/0</v>
          </cell>
        </row>
        <row r="2067">
          <cell r="A2067" t="str">
            <v>2066</v>
          </cell>
          <cell r="B2067" t="str">
            <v>OM9_8169</v>
          </cell>
          <cell r="C2067" t="str">
            <v>169 - GCP Jurisdictional Factor</v>
          </cell>
          <cell r="D2067">
            <v>1</v>
          </cell>
          <cell r="F2067" t="str">
            <v>CALC</v>
          </cell>
          <cell r="H2067" t="str">
            <v>169</v>
          </cell>
          <cell r="I2067" t="str">
            <v>C</v>
          </cell>
          <cell r="J2067" t="str">
            <v>om_exp</v>
          </cell>
          <cell r="K2067" t="str">
            <v>juris_gcp</v>
          </cell>
          <cell r="M2067" t="str">
            <v>2010/12/1/8/A/0</v>
          </cell>
        </row>
        <row r="2068">
          <cell r="A2068" t="str">
            <v>2067</v>
          </cell>
          <cell r="B2068" t="str">
            <v>OM9_8169</v>
          </cell>
          <cell r="C2068" t="str">
            <v>169 - GCP Jurisdictional Factor</v>
          </cell>
          <cell r="D2068">
            <v>1</v>
          </cell>
          <cell r="F2068" t="str">
            <v>CALC</v>
          </cell>
          <cell r="H2068" t="str">
            <v>169</v>
          </cell>
          <cell r="I2068" t="str">
            <v>C</v>
          </cell>
          <cell r="J2068" t="str">
            <v>om_exp</v>
          </cell>
          <cell r="K2068" t="str">
            <v>juris_gcp</v>
          </cell>
          <cell r="M2068" t="str">
            <v>2010/12/1/8/A/0</v>
          </cell>
        </row>
        <row r="2069">
          <cell r="A2069" t="str">
            <v>2068</v>
          </cell>
          <cell r="B2069" t="str">
            <v>OM9_8169</v>
          </cell>
          <cell r="C2069" t="str">
            <v>169 - GCP Jurisdictional Factor</v>
          </cell>
          <cell r="D2069">
            <v>1</v>
          </cell>
          <cell r="F2069" t="str">
            <v>CALC</v>
          </cell>
          <cell r="H2069" t="str">
            <v>169</v>
          </cell>
          <cell r="I2069" t="str">
            <v>C</v>
          </cell>
          <cell r="J2069" t="str">
            <v>om_exp</v>
          </cell>
          <cell r="K2069" t="str">
            <v>juris_gcp</v>
          </cell>
          <cell r="M2069" t="str">
            <v>2010/12/1/8/A/0</v>
          </cell>
        </row>
        <row r="2070">
          <cell r="A2070" t="str">
            <v>2069</v>
          </cell>
          <cell r="B2070" t="str">
            <v>OM9_8169</v>
          </cell>
          <cell r="C2070" t="str">
            <v>169 - GCP Jurisdictional Factor</v>
          </cell>
          <cell r="D2070">
            <v>1</v>
          </cell>
          <cell r="F2070" t="str">
            <v>CALC</v>
          </cell>
          <cell r="H2070" t="str">
            <v>169</v>
          </cell>
          <cell r="I2070" t="str">
            <v>C</v>
          </cell>
          <cell r="J2070" t="str">
            <v>om_exp</v>
          </cell>
          <cell r="K2070" t="str">
            <v>juris_gcp</v>
          </cell>
          <cell r="M2070" t="str">
            <v>2010/12/1/8/A/0</v>
          </cell>
        </row>
        <row r="2071">
          <cell r="A2071" t="str">
            <v>2070</v>
          </cell>
          <cell r="B2071" t="str">
            <v>OM9_8169</v>
          </cell>
          <cell r="C2071" t="str">
            <v>169 - GCP Jurisdictional Factor</v>
          </cell>
          <cell r="D2071">
            <v>1</v>
          </cell>
          <cell r="F2071" t="str">
            <v>CALC</v>
          </cell>
          <cell r="H2071" t="str">
            <v>169</v>
          </cell>
          <cell r="I2071" t="str">
            <v>C</v>
          </cell>
          <cell r="J2071" t="str">
            <v>om_exp</v>
          </cell>
          <cell r="K2071" t="str">
            <v>juris_gcp</v>
          </cell>
          <cell r="M2071" t="str">
            <v>2010/12/1/8/A/0</v>
          </cell>
        </row>
        <row r="2072">
          <cell r="A2072" t="str">
            <v>2071</v>
          </cell>
          <cell r="B2072" t="str">
            <v>OM9_8169</v>
          </cell>
          <cell r="C2072" t="str">
            <v>169 - GCP Jurisdictional Factor</v>
          </cell>
          <cell r="D2072">
            <v>1</v>
          </cell>
          <cell r="F2072" t="str">
            <v>CALC</v>
          </cell>
          <cell r="H2072" t="str">
            <v>169</v>
          </cell>
          <cell r="I2072" t="str">
            <v>C</v>
          </cell>
          <cell r="J2072" t="str">
            <v>om_exp</v>
          </cell>
          <cell r="K2072" t="str">
            <v>juris_gcp</v>
          </cell>
          <cell r="M2072" t="str">
            <v>2010/12/1/8/A/0</v>
          </cell>
        </row>
        <row r="2073">
          <cell r="A2073" t="str">
            <v>2072</v>
          </cell>
          <cell r="B2073" t="str">
            <v>OMD_8169</v>
          </cell>
          <cell r="C2073" t="str">
            <v>169 - Energy Jurisdictional O &amp; M Exp Amount</v>
          </cell>
          <cell r="D2073">
            <v>0</v>
          </cell>
          <cell r="F2073" t="str">
            <v>CALC</v>
          </cell>
          <cell r="H2073" t="str">
            <v>169</v>
          </cell>
          <cell r="I2073" t="str">
            <v>C</v>
          </cell>
          <cell r="J2073" t="str">
            <v>om_exp</v>
          </cell>
          <cell r="K2073" t="str">
            <v>juris_energy_amt</v>
          </cell>
          <cell r="M2073" t="str">
            <v>2010/12/1/8/A/0</v>
          </cell>
        </row>
        <row r="2074">
          <cell r="A2074" t="str">
            <v>2073</v>
          </cell>
          <cell r="B2074" t="str">
            <v>OMD_8169</v>
          </cell>
          <cell r="C2074" t="str">
            <v>169 - Energy Jurisdictional O &amp; M Exp Amount</v>
          </cell>
          <cell r="D2074">
            <v>0</v>
          </cell>
          <cell r="F2074" t="str">
            <v>CALC</v>
          </cell>
          <cell r="H2074" t="str">
            <v>169</v>
          </cell>
          <cell r="I2074" t="str">
            <v>C</v>
          </cell>
          <cell r="J2074" t="str">
            <v>om_exp</v>
          </cell>
          <cell r="K2074" t="str">
            <v>juris_energy_amt</v>
          </cell>
          <cell r="M2074" t="str">
            <v>2010/12/1/8/A/0</v>
          </cell>
        </row>
        <row r="2075">
          <cell r="A2075" t="str">
            <v>2074</v>
          </cell>
          <cell r="B2075" t="str">
            <v>OMD_8169</v>
          </cell>
          <cell r="C2075" t="str">
            <v>169 - Energy Jurisdictional O &amp; M Exp Amount</v>
          </cell>
          <cell r="D2075">
            <v>0</v>
          </cell>
          <cell r="F2075" t="str">
            <v>CALC</v>
          </cell>
          <cell r="H2075" t="str">
            <v>169</v>
          </cell>
          <cell r="I2075" t="str">
            <v>C</v>
          </cell>
          <cell r="J2075" t="str">
            <v>om_exp</v>
          </cell>
          <cell r="K2075" t="str">
            <v>juris_energy_amt</v>
          </cell>
          <cell r="M2075" t="str">
            <v>2010/12/1/8/A/0</v>
          </cell>
        </row>
        <row r="2076">
          <cell r="A2076" t="str">
            <v>2075</v>
          </cell>
          <cell r="B2076" t="str">
            <v>OMD_8169</v>
          </cell>
          <cell r="C2076" t="str">
            <v>169 - Energy Jurisdictional O &amp; M Exp Amount</v>
          </cell>
          <cell r="D2076">
            <v>0</v>
          </cell>
          <cell r="F2076" t="str">
            <v>CALC</v>
          </cell>
          <cell r="H2076" t="str">
            <v>169</v>
          </cell>
          <cell r="I2076" t="str">
            <v>C</v>
          </cell>
          <cell r="J2076" t="str">
            <v>om_exp</v>
          </cell>
          <cell r="K2076" t="str">
            <v>juris_energy_amt</v>
          </cell>
          <cell r="M2076" t="str">
            <v>2010/12/1/8/A/0</v>
          </cell>
        </row>
        <row r="2077">
          <cell r="A2077" t="str">
            <v>2076</v>
          </cell>
          <cell r="B2077" t="str">
            <v>OMD_8169</v>
          </cell>
          <cell r="C2077" t="str">
            <v>169 - Energy Jurisdictional O &amp; M Exp Amount</v>
          </cell>
          <cell r="D2077">
            <v>0</v>
          </cell>
          <cell r="F2077" t="str">
            <v>CALC</v>
          </cell>
          <cell r="H2077" t="str">
            <v>169</v>
          </cell>
          <cell r="I2077" t="str">
            <v>C</v>
          </cell>
          <cell r="J2077" t="str">
            <v>om_exp</v>
          </cell>
          <cell r="K2077" t="str">
            <v>juris_energy_amt</v>
          </cell>
          <cell r="M2077" t="str">
            <v>2010/12/1/8/A/0</v>
          </cell>
        </row>
        <row r="2078">
          <cell r="A2078" t="str">
            <v>2077</v>
          </cell>
          <cell r="B2078" t="str">
            <v>OMD_8169</v>
          </cell>
          <cell r="C2078" t="str">
            <v>169 - Energy Jurisdictional O &amp; M Exp Amount</v>
          </cell>
          <cell r="D2078">
            <v>0</v>
          </cell>
          <cell r="F2078" t="str">
            <v>CALC</v>
          </cell>
          <cell r="H2078" t="str">
            <v>169</v>
          </cell>
          <cell r="I2078" t="str">
            <v>C</v>
          </cell>
          <cell r="J2078" t="str">
            <v>om_exp</v>
          </cell>
          <cell r="K2078" t="str">
            <v>juris_energy_amt</v>
          </cell>
          <cell r="M2078" t="str">
            <v>2010/12/1/8/A/0</v>
          </cell>
        </row>
        <row r="2079">
          <cell r="A2079" t="str">
            <v>2078</v>
          </cell>
          <cell r="B2079" t="str">
            <v>OMD_8169</v>
          </cell>
          <cell r="C2079" t="str">
            <v>169 - Energy Jurisdictional O &amp; M Exp Amount</v>
          </cell>
          <cell r="D2079">
            <v>0</v>
          </cell>
          <cell r="F2079" t="str">
            <v>CALC</v>
          </cell>
          <cell r="H2079" t="str">
            <v>169</v>
          </cell>
          <cell r="I2079" t="str">
            <v>C</v>
          </cell>
          <cell r="J2079" t="str">
            <v>om_exp</v>
          </cell>
          <cell r="K2079" t="str">
            <v>juris_energy_amt</v>
          </cell>
          <cell r="M2079" t="str">
            <v>2010/12/1/8/A/0</v>
          </cell>
        </row>
        <row r="2080">
          <cell r="A2080" t="str">
            <v>2079</v>
          </cell>
          <cell r="B2080" t="str">
            <v>OME_8169</v>
          </cell>
          <cell r="C2080" t="str">
            <v>169 - Total Jurisdictional O &amp; M Exp Amount</v>
          </cell>
          <cell r="D2080">
            <v>19700.53547631</v>
          </cell>
          <cell r="F2080" t="str">
            <v>CALC</v>
          </cell>
          <cell r="H2080" t="str">
            <v>169</v>
          </cell>
          <cell r="I2080" t="str">
            <v>C</v>
          </cell>
          <cell r="J2080" t="str">
            <v>om_exp</v>
          </cell>
          <cell r="K2080" t="str">
            <v>total_juris_amt</v>
          </cell>
          <cell r="M2080" t="str">
            <v>2010/12/1/8/A/0</v>
          </cell>
        </row>
        <row r="2081">
          <cell r="A2081" t="str">
            <v>2080</v>
          </cell>
          <cell r="B2081" t="str">
            <v>OME_8169</v>
          </cell>
          <cell r="C2081" t="str">
            <v>169 - Total Jurisdictional O &amp; M Exp Amount</v>
          </cell>
          <cell r="D2081">
            <v>25904.950040125001</v>
          </cell>
          <cell r="F2081" t="str">
            <v>CALC</v>
          </cell>
          <cell r="H2081" t="str">
            <v>169</v>
          </cell>
          <cell r="I2081" t="str">
            <v>C</v>
          </cell>
          <cell r="J2081" t="str">
            <v>om_exp</v>
          </cell>
          <cell r="K2081" t="str">
            <v>total_juris_amt</v>
          </cell>
          <cell r="M2081" t="str">
            <v>2010/12/1/8/A/0</v>
          </cell>
        </row>
        <row r="2082">
          <cell r="A2082" t="str">
            <v>2081</v>
          </cell>
          <cell r="B2082" t="str">
            <v>OME_8169</v>
          </cell>
          <cell r="C2082" t="str">
            <v>169 - Total Jurisdictional O &amp; M Exp Amount</v>
          </cell>
          <cell r="D2082">
            <v>15329.693671695</v>
          </cell>
          <cell r="F2082" t="str">
            <v>CALC</v>
          </cell>
          <cell r="H2082" t="str">
            <v>169</v>
          </cell>
          <cell r="I2082" t="str">
            <v>C</v>
          </cell>
          <cell r="J2082" t="str">
            <v>om_exp</v>
          </cell>
          <cell r="K2082" t="str">
            <v>total_juris_amt</v>
          </cell>
          <cell r="M2082" t="str">
            <v>2010/12/1/8/A/0</v>
          </cell>
        </row>
        <row r="2083">
          <cell r="A2083" t="str">
            <v>2082</v>
          </cell>
          <cell r="B2083" t="str">
            <v>OME_8169</v>
          </cell>
          <cell r="C2083" t="str">
            <v>169 - Total Jurisdictional O &amp; M Exp Amount</v>
          </cell>
          <cell r="D2083">
            <v>12416.90688615</v>
          </cell>
          <cell r="F2083" t="str">
            <v>CALC</v>
          </cell>
          <cell r="H2083" t="str">
            <v>169</v>
          </cell>
          <cell r="I2083" t="str">
            <v>C</v>
          </cell>
          <cell r="J2083" t="str">
            <v>om_exp</v>
          </cell>
          <cell r="K2083" t="str">
            <v>total_juris_amt</v>
          </cell>
          <cell r="M2083" t="str">
            <v>2010/12/1/8/A/0</v>
          </cell>
        </row>
        <row r="2084">
          <cell r="A2084" t="str">
            <v>2083</v>
          </cell>
          <cell r="B2084" t="str">
            <v>OME_8169</v>
          </cell>
          <cell r="C2084" t="str">
            <v>169 - Total Jurisdictional O &amp; M Exp Amount</v>
          </cell>
          <cell r="D2084">
            <v>2693.8050260549999</v>
          </cell>
          <cell r="F2084" t="str">
            <v>CALC</v>
          </cell>
          <cell r="H2084" t="str">
            <v>169</v>
          </cell>
          <cell r="I2084" t="str">
            <v>C</v>
          </cell>
          <cell r="J2084" t="str">
            <v>om_exp</v>
          </cell>
          <cell r="K2084" t="str">
            <v>total_juris_amt</v>
          </cell>
          <cell r="M2084" t="str">
            <v>2010/12/1/8/A/0</v>
          </cell>
        </row>
        <row r="2085">
          <cell r="A2085" t="str">
            <v>2084</v>
          </cell>
          <cell r="B2085" t="str">
            <v>OME_8169</v>
          </cell>
          <cell r="C2085" t="str">
            <v>169 - Total Jurisdictional O &amp; M Exp Amount</v>
          </cell>
          <cell r="D2085">
            <v>1327.9188001949999</v>
          </cell>
          <cell r="F2085" t="str">
            <v>CALC</v>
          </cell>
          <cell r="H2085" t="str">
            <v>169</v>
          </cell>
          <cell r="I2085" t="str">
            <v>C</v>
          </cell>
          <cell r="J2085" t="str">
            <v>om_exp</v>
          </cell>
          <cell r="K2085" t="str">
            <v>total_juris_amt</v>
          </cell>
          <cell r="M2085" t="str">
            <v>2010/12/1/8/A/0</v>
          </cell>
        </row>
        <row r="2086">
          <cell r="A2086" t="str">
            <v>2085</v>
          </cell>
          <cell r="B2086" t="str">
            <v>OME_8169</v>
          </cell>
          <cell r="C2086" t="str">
            <v>169 - Total Jurisdictional O &amp; M Exp Amount</v>
          </cell>
          <cell r="D2086">
            <v>0</v>
          </cell>
          <cell r="F2086" t="str">
            <v>CALC</v>
          </cell>
          <cell r="H2086" t="str">
            <v>169</v>
          </cell>
          <cell r="I2086" t="str">
            <v>C</v>
          </cell>
          <cell r="J2086" t="str">
            <v>om_exp</v>
          </cell>
          <cell r="K2086" t="str">
            <v>total_juris_amt</v>
          </cell>
          <cell r="M2086" t="str">
            <v>2010/12/1/8/A/0</v>
          </cell>
        </row>
        <row r="2087">
          <cell r="A2087" t="str">
            <v>2086</v>
          </cell>
          <cell r="B2087" t="str">
            <v>OM5_8170</v>
          </cell>
          <cell r="C2087" t="str">
            <v>170 - CP Allocation O &amp; M Exp Amount</v>
          </cell>
          <cell r="D2087">
            <v>12082.41</v>
          </cell>
          <cell r="F2087" t="str">
            <v>CALC</v>
          </cell>
          <cell r="H2087" t="str">
            <v>170</v>
          </cell>
          <cell r="I2087" t="str">
            <v>C</v>
          </cell>
          <cell r="J2087" t="str">
            <v>om_exp</v>
          </cell>
          <cell r="K2087" t="str">
            <v>alloc_cp_amt</v>
          </cell>
          <cell r="M2087" t="str">
            <v>2010/12/1/8/A/0</v>
          </cell>
        </row>
        <row r="2088">
          <cell r="A2088" t="str">
            <v>2087</v>
          </cell>
          <cell r="B2088" t="str">
            <v>OM5_8170</v>
          </cell>
          <cell r="C2088" t="str">
            <v>170 - CP Allocation O &amp; M Exp Amount</v>
          </cell>
          <cell r="D2088">
            <v>0</v>
          </cell>
          <cell r="F2088" t="str">
            <v>CALC</v>
          </cell>
          <cell r="H2088" t="str">
            <v>170</v>
          </cell>
          <cell r="I2088" t="str">
            <v>C</v>
          </cell>
          <cell r="J2088" t="str">
            <v>om_exp</v>
          </cell>
          <cell r="K2088" t="str">
            <v>alloc_cp_amt</v>
          </cell>
          <cell r="M2088" t="str">
            <v>2010/12/1/8/A/0</v>
          </cell>
        </row>
        <row r="2089">
          <cell r="A2089" t="str">
            <v>2088</v>
          </cell>
          <cell r="B2089" t="str">
            <v>OM5_8170</v>
          </cell>
          <cell r="C2089" t="str">
            <v>170 - CP Allocation O &amp; M Exp Amount</v>
          </cell>
          <cell r="D2089">
            <v>9228.6200000000008</v>
          </cell>
          <cell r="F2089" t="str">
            <v>CALC</v>
          </cell>
          <cell r="H2089" t="str">
            <v>170</v>
          </cell>
          <cell r="I2089" t="str">
            <v>C</v>
          </cell>
          <cell r="J2089" t="str">
            <v>om_exp</v>
          </cell>
          <cell r="K2089" t="str">
            <v>alloc_cp_amt</v>
          </cell>
          <cell r="M2089" t="str">
            <v>2010/12/1/8/A/0</v>
          </cell>
        </row>
        <row r="2090">
          <cell r="A2090" t="str">
            <v>2089</v>
          </cell>
          <cell r="B2090" t="str">
            <v>OM5_8170</v>
          </cell>
          <cell r="C2090" t="str">
            <v>170 - CP Allocation O &amp; M Exp Amount</v>
          </cell>
          <cell r="D2090">
            <v>2038.35</v>
          </cell>
          <cell r="F2090" t="str">
            <v>CALC</v>
          </cell>
          <cell r="H2090" t="str">
            <v>170</v>
          </cell>
          <cell r="I2090" t="str">
            <v>C</v>
          </cell>
          <cell r="J2090" t="str">
            <v>om_exp</v>
          </cell>
          <cell r="K2090" t="str">
            <v>alloc_cp_amt</v>
          </cell>
          <cell r="M2090" t="str">
            <v>2010/12/1/8/A/0</v>
          </cell>
        </row>
        <row r="2091">
          <cell r="A2091" t="str">
            <v>2090</v>
          </cell>
          <cell r="B2091" t="str">
            <v>OM5_8170</v>
          </cell>
          <cell r="C2091" t="str">
            <v>170 - CP Allocation O &amp; M Exp Amount</v>
          </cell>
          <cell r="D2091">
            <v>766.31</v>
          </cell>
          <cell r="F2091" t="str">
            <v>CALC</v>
          </cell>
          <cell r="H2091" t="str">
            <v>170</v>
          </cell>
          <cell r="I2091" t="str">
            <v>C</v>
          </cell>
          <cell r="J2091" t="str">
            <v>om_exp</v>
          </cell>
          <cell r="K2091" t="str">
            <v>alloc_cp_amt</v>
          </cell>
          <cell r="M2091" t="str">
            <v>2010/12/1/8/A/0</v>
          </cell>
        </row>
        <row r="2092">
          <cell r="A2092" t="str">
            <v>2091</v>
          </cell>
          <cell r="B2092" t="str">
            <v>OM5_8170</v>
          </cell>
          <cell r="C2092" t="str">
            <v>170 - CP Allocation O &amp; M Exp Amount</v>
          </cell>
          <cell r="D2092">
            <v>16466.990000000002</v>
          </cell>
          <cell r="F2092" t="str">
            <v>CALC</v>
          </cell>
          <cell r="H2092" t="str">
            <v>170</v>
          </cell>
          <cell r="I2092" t="str">
            <v>C</v>
          </cell>
          <cell r="J2092" t="str">
            <v>om_exp</v>
          </cell>
          <cell r="K2092" t="str">
            <v>alloc_cp_amt</v>
          </cell>
          <cell r="M2092" t="str">
            <v>2010/12/1/8/A/0</v>
          </cell>
        </row>
        <row r="2093">
          <cell r="A2093" t="str">
            <v>2092</v>
          </cell>
          <cell r="B2093" t="str">
            <v>OM5_8170</v>
          </cell>
          <cell r="C2093" t="str">
            <v>170 - CP Allocation O &amp; M Exp Amount</v>
          </cell>
          <cell r="D2093">
            <v>7363.56</v>
          </cell>
          <cell r="F2093" t="str">
            <v>CALC</v>
          </cell>
          <cell r="H2093" t="str">
            <v>170</v>
          </cell>
          <cell r="I2093" t="str">
            <v>C</v>
          </cell>
          <cell r="J2093" t="str">
            <v>om_exp</v>
          </cell>
          <cell r="K2093" t="str">
            <v>alloc_cp_amt</v>
          </cell>
          <cell r="M2093" t="str">
            <v>2010/12/1/8/A/0</v>
          </cell>
        </row>
        <row r="2094">
          <cell r="A2094" t="str">
            <v>2093</v>
          </cell>
          <cell r="B2094" t="str">
            <v>OM2_8170</v>
          </cell>
          <cell r="C2094" t="str">
            <v>170 - CP Allocation Factor</v>
          </cell>
          <cell r="D2094">
            <v>1</v>
          </cell>
          <cell r="F2094" t="str">
            <v>CALC</v>
          </cell>
          <cell r="H2094" t="str">
            <v>170</v>
          </cell>
          <cell r="I2094" t="str">
            <v>C</v>
          </cell>
          <cell r="J2094" t="str">
            <v>om_exp</v>
          </cell>
          <cell r="K2094" t="str">
            <v>alloc_cp</v>
          </cell>
          <cell r="M2094" t="str">
            <v>2010/12/1/8/A/0</v>
          </cell>
        </row>
        <row r="2095">
          <cell r="A2095" t="str">
            <v>2094</v>
          </cell>
          <cell r="B2095" t="str">
            <v>OM2_8170</v>
          </cell>
          <cell r="C2095" t="str">
            <v>170 - CP Allocation Factor</v>
          </cell>
          <cell r="D2095">
            <v>1</v>
          </cell>
          <cell r="F2095" t="str">
            <v>CALC</v>
          </cell>
          <cell r="H2095" t="str">
            <v>170</v>
          </cell>
          <cell r="I2095" t="str">
            <v>C</v>
          </cell>
          <cell r="J2095" t="str">
            <v>om_exp</v>
          </cell>
          <cell r="K2095" t="str">
            <v>alloc_cp</v>
          </cell>
          <cell r="M2095" t="str">
            <v>2010/12/1/8/A/0</v>
          </cell>
        </row>
        <row r="2096">
          <cell r="A2096" t="str">
            <v>2095</v>
          </cell>
          <cell r="B2096" t="str">
            <v>OM2_8170</v>
          </cell>
          <cell r="C2096" t="str">
            <v>170 - CP Allocation Factor</v>
          </cell>
          <cell r="D2096">
            <v>1</v>
          </cell>
          <cell r="F2096" t="str">
            <v>CALC</v>
          </cell>
          <cell r="H2096" t="str">
            <v>170</v>
          </cell>
          <cell r="I2096" t="str">
            <v>C</v>
          </cell>
          <cell r="J2096" t="str">
            <v>om_exp</v>
          </cell>
          <cell r="K2096" t="str">
            <v>alloc_cp</v>
          </cell>
          <cell r="M2096" t="str">
            <v>2010/12/1/8/A/0</v>
          </cell>
        </row>
        <row r="2097">
          <cell r="A2097" t="str">
            <v>2096</v>
          </cell>
          <cell r="B2097" t="str">
            <v>OM2_8170</v>
          </cell>
          <cell r="C2097" t="str">
            <v>170 - CP Allocation Factor</v>
          </cell>
          <cell r="D2097">
            <v>1</v>
          </cell>
          <cell r="F2097" t="str">
            <v>CALC</v>
          </cell>
          <cell r="H2097" t="str">
            <v>170</v>
          </cell>
          <cell r="I2097" t="str">
            <v>C</v>
          </cell>
          <cell r="J2097" t="str">
            <v>om_exp</v>
          </cell>
          <cell r="K2097" t="str">
            <v>alloc_cp</v>
          </cell>
          <cell r="M2097" t="str">
            <v>2010/12/1/8/A/0</v>
          </cell>
        </row>
        <row r="2098">
          <cell r="A2098" t="str">
            <v>2097</v>
          </cell>
          <cell r="B2098" t="str">
            <v>OM2_8170</v>
          </cell>
          <cell r="C2098" t="str">
            <v>170 - CP Allocation Factor</v>
          </cell>
          <cell r="D2098">
            <v>1</v>
          </cell>
          <cell r="F2098" t="str">
            <v>CALC</v>
          </cell>
          <cell r="H2098" t="str">
            <v>170</v>
          </cell>
          <cell r="I2098" t="str">
            <v>C</v>
          </cell>
          <cell r="J2098" t="str">
            <v>om_exp</v>
          </cell>
          <cell r="K2098" t="str">
            <v>alloc_cp</v>
          </cell>
          <cell r="M2098" t="str">
            <v>2010/12/1/8/A/0</v>
          </cell>
        </row>
        <row r="2099">
          <cell r="A2099" t="str">
            <v>2098</v>
          </cell>
          <cell r="B2099" t="str">
            <v>OM2_8170</v>
          </cell>
          <cell r="C2099" t="str">
            <v>170 - CP Allocation Factor</v>
          </cell>
          <cell r="D2099">
            <v>1</v>
          </cell>
          <cell r="F2099" t="str">
            <v>CALC</v>
          </cell>
          <cell r="H2099" t="str">
            <v>170</v>
          </cell>
          <cell r="I2099" t="str">
            <v>C</v>
          </cell>
          <cell r="J2099" t="str">
            <v>om_exp</v>
          </cell>
          <cell r="K2099" t="str">
            <v>alloc_cp</v>
          </cell>
          <cell r="M2099" t="str">
            <v>2010/12/1/8/A/0</v>
          </cell>
        </row>
        <row r="2100">
          <cell r="A2100" t="str">
            <v>2099</v>
          </cell>
          <cell r="B2100" t="str">
            <v>OM2_8170</v>
          </cell>
          <cell r="C2100" t="str">
            <v>170 - CP Allocation Factor</v>
          </cell>
          <cell r="D2100">
            <v>1</v>
          </cell>
          <cell r="F2100" t="str">
            <v>CALC</v>
          </cell>
          <cell r="H2100" t="str">
            <v>170</v>
          </cell>
          <cell r="I2100" t="str">
            <v>C</v>
          </cell>
          <cell r="J2100" t="str">
            <v>om_exp</v>
          </cell>
          <cell r="K2100" t="str">
            <v>alloc_cp</v>
          </cell>
          <cell r="M2100" t="str">
            <v>2010/12/1/8/A/0</v>
          </cell>
        </row>
        <row r="2101">
          <cell r="A2101" t="str">
            <v>2100</v>
          </cell>
          <cell r="B2101" t="str">
            <v>OM6_8170</v>
          </cell>
          <cell r="C2101" t="str">
            <v>170 - GCP Allocation O &amp; M Exp Amount</v>
          </cell>
          <cell r="D2101">
            <v>0</v>
          </cell>
          <cell r="F2101" t="str">
            <v>CALC</v>
          </cell>
          <cell r="H2101" t="str">
            <v>170</v>
          </cell>
          <cell r="I2101" t="str">
            <v>C</v>
          </cell>
          <cell r="J2101" t="str">
            <v>om_exp</v>
          </cell>
          <cell r="K2101" t="str">
            <v>alloc_gcp_amt</v>
          </cell>
          <cell r="M2101" t="str">
            <v>2010/12/1/8/A/0</v>
          </cell>
        </row>
        <row r="2102">
          <cell r="A2102" t="str">
            <v>2101</v>
          </cell>
          <cell r="B2102" t="str">
            <v>OM6_8170</v>
          </cell>
          <cell r="C2102" t="str">
            <v>170 - GCP Allocation O &amp; M Exp Amount</v>
          </cell>
          <cell r="D2102">
            <v>0</v>
          </cell>
          <cell r="F2102" t="str">
            <v>CALC</v>
          </cell>
          <cell r="H2102" t="str">
            <v>170</v>
          </cell>
          <cell r="I2102" t="str">
            <v>C</v>
          </cell>
          <cell r="J2102" t="str">
            <v>om_exp</v>
          </cell>
          <cell r="K2102" t="str">
            <v>alloc_gcp_amt</v>
          </cell>
          <cell r="M2102" t="str">
            <v>2010/12/1/8/A/0</v>
          </cell>
        </row>
        <row r="2103">
          <cell r="A2103" t="str">
            <v>2102</v>
          </cell>
          <cell r="B2103" t="str">
            <v>OM6_8170</v>
          </cell>
          <cell r="C2103" t="str">
            <v>170 - GCP Allocation O &amp; M Exp Amount</v>
          </cell>
          <cell r="D2103">
            <v>0</v>
          </cell>
          <cell r="F2103" t="str">
            <v>CALC</v>
          </cell>
          <cell r="H2103" t="str">
            <v>170</v>
          </cell>
          <cell r="I2103" t="str">
            <v>C</v>
          </cell>
          <cell r="J2103" t="str">
            <v>om_exp</v>
          </cell>
          <cell r="K2103" t="str">
            <v>alloc_gcp_amt</v>
          </cell>
          <cell r="M2103" t="str">
            <v>2010/12/1/8/A/0</v>
          </cell>
        </row>
        <row r="2104">
          <cell r="A2104" t="str">
            <v>2103</v>
          </cell>
          <cell r="B2104" t="str">
            <v>OM6_8170</v>
          </cell>
          <cell r="C2104" t="str">
            <v>170 - GCP Allocation O &amp; M Exp Amount</v>
          </cell>
          <cell r="D2104">
            <v>0</v>
          </cell>
          <cell r="F2104" t="str">
            <v>CALC</v>
          </cell>
          <cell r="H2104" t="str">
            <v>170</v>
          </cell>
          <cell r="I2104" t="str">
            <v>C</v>
          </cell>
          <cell r="J2104" t="str">
            <v>om_exp</v>
          </cell>
          <cell r="K2104" t="str">
            <v>alloc_gcp_amt</v>
          </cell>
          <cell r="M2104" t="str">
            <v>2010/12/1/8/A/0</v>
          </cell>
        </row>
        <row r="2105">
          <cell r="A2105" t="str">
            <v>2104</v>
          </cell>
          <cell r="B2105" t="str">
            <v>OM6_8170</v>
          </cell>
          <cell r="C2105" t="str">
            <v>170 - GCP Allocation O &amp; M Exp Amount</v>
          </cell>
          <cell r="D2105">
            <v>0</v>
          </cell>
          <cell r="F2105" t="str">
            <v>CALC</v>
          </cell>
          <cell r="H2105" t="str">
            <v>170</v>
          </cell>
          <cell r="I2105" t="str">
            <v>C</v>
          </cell>
          <cell r="J2105" t="str">
            <v>om_exp</v>
          </cell>
          <cell r="K2105" t="str">
            <v>alloc_gcp_amt</v>
          </cell>
          <cell r="M2105" t="str">
            <v>2010/12/1/8/A/0</v>
          </cell>
        </row>
        <row r="2106">
          <cell r="A2106" t="str">
            <v>2105</v>
          </cell>
          <cell r="B2106" t="str">
            <v>OM6_8170</v>
          </cell>
          <cell r="C2106" t="str">
            <v>170 - GCP Allocation O &amp; M Exp Amount</v>
          </cell>
          <cell r="D2106">
            <v>0</v>
          </cell>
          <cell r="F2106" t="str">
            <v>CALC</v>
          </cell>
          <cell r="H2106" t="str">
            <v>170</v>
          </cell>
          <cell r="I2106" t="str">
            <v>C</v>
          </cell>
          <cell r="J2106" t="str">
            <v>om_exp</v>
          </cell>
          <cell r="K2106" t="str">
            <v>alloc_gcp_amt</v>
          </cell>
          <cell r="M2106" t="str">
            <v>2010/12/1/8/A/0</v>
          </cell>
        </row>
        <row r="2107">
          <cell r="A2107" t="str">
            <v>2106</v>
          </cell>
          <cell r="B2107" t="str">
            <v>OM6_8170</v>
          </cell>
          <cell r="C2107" t="str">
            <v>170 - GCP Allocation O &amp; M Exp Amount</v>
          </cell>
          <cell r="D2107">
            <v>0</v>
          </cell>
          <cell r="F2107" t="str">
            <v>CALC</v>
          </cell>
          <cell r="H2107" t="str">
            <v>170</v>
          </cell>
          <cell r="I2107" t="str">
            <v>C</v>
          </cell>
          <cell r="J2107" t="str">
            <v>om_exp</v>
          </cell>
          <cell r="K2107" t="str">
            <v>alloc_gcp_amt</v>
          </cell>
          <cell r="M2107" t="str">
            <v>2010/12/1/8/A/0</v>
          </cell>
        </row>
        <row r="2108">
          <cell r="A2108" t="str">
            <v>2107</v>
          </cell>
          <cell r="B2108" t="str">
            <v>OM3_8170</v>
          </cell>
          <cell r="C2108" t="str">
            <v>170 - GCP Allocation Factor</v>
          </cell>
          <cell r="D2108">
            <v>0</v>
          </cell>
          <cell r="F2108" t="str">
            <v>CALC</v>
          </cell>
          <cell r="H2108" t="str">
            <v>170</v>
          </cell>
          <cell r="I2108" t="str">
            <v>C</v>
          </cell>
          <cell r="J2108" t="str">
            <v>om_exp</v>
          </cell>
          <cell r="K2108" t="str">
            <v>alloc_gcp</v>
          </cell>
          <cell r="M2108" t="str">
            <v>2010/12/1/8/A/0</v>
          </cell>
        </row>
        <row r="2109">
          <cell r="A2109" t="str">
            <v>2108</v>
          </cell>
          <cell r="B2109" t="str">
            <v>OM3_8170</v>
          </cell>
          <cell r="C2109" t="str">
            <v>170 - GCP Allocation Factor</v>
          </cell>
          <cell r="D2109">
            <v>0</v>
          </cell>
          <cell r="F2109" t="str">
            <v>CALC</v>
          </cell>
          <cell r="H2109" t="str">
            <v>170</v>
          </cell>
          <cell r="I2109" t="str">
            <v>C</v>
          </cell>
          <cell r="J2109" t="str">
            <v>om_exp</v>
          </cell>
          <cell r="K2109" t="str">
            <v>alloc_gcp</v>
          </cell>
          <cell r="M2109" t="str">
            <v>2010/12/1/8/A/0</v>
          </cell>
        </row>
        <row r="2110">
          <cell r="A2110" t="str">
            <v>2109</v>
          </cell>
          <cell r="B2110" t="str">
            <v>OM3_8170</v>
          </cell>
          <cell r="C2110" t="str">
            <v>170 - GCP Allocation Factor</v>
          </cell>
          <cell r="D2110">
            <v>0</v>
          </cell>
          <cell r="F2110" t="str">
            <v>CALC</v>
          </cell>
          <cell r="H2110" t="str">
            <v>170</v>
          </cell>
          <cell r="I2110" t="str">
            <v>C</v>
          </cell>
          <cell r="J2110" t="str">
            <v>om_exp</v>
          </cell>
          <cell r="K2110" t="str">
            <v>alloc_gcp</v>
          </cell>
          <cell r="M2110" t="str">
            <v>2010/12/1/8/A/0</v>
          </cell>
        </row>
        <row r="2111">
          <cell r="A2111" t="str">
            <v>2110</v>
          </cell>
          <cell r="B2111" t="str">
            <v>OM3_8170</v>
          </cell>
          <cell r="C2111" t="str">
            <v>170 - GCP Allocation Factor</v>
          </cell>
          <cell r="D2111">
            <v>0</v>
          </cell>
          <cell r="F2111" t="str">
            <v>CALC</v>
          </cell>
          <cell r="H2111" t="str">
            <v>170</v>
          </cell>
          <cell r="I2111" t="str">
            <v>C</v>
          </cell>
          <cell r="J2111" t="str">
            <v>om_exp</v>
          </cell>
          <cell r="K2111" t="str">
            <v>alloc_gcp</v>
          </cell>
          <cell r="M2111" t="str">
            <v>2010/12/1/8/A/0</v>
          </cell>
        </row>
        <row r="2112">
          <cell r="A2112" t="str">
            <v>2111</v>
          </cell>
          <cell r="B2112" t="str">
            <v>OM3_8170</v>
          </cell>
          <cell r="C2112" t="str">
            <v>170 - GCP Allocation Factor</v>
          </cell>
          <cell r="D2112">
            <v>0</v>
          </cell>
          <cell r="F2112" t="str">
            <v>CALC</v>
          </cell>
          <cell r="H2112" t="str">
            <v>170</v>
          </cell>
          <cell r="I2112" t="str">
            <v>C</v>
          </cell>
          <cell r="J2112" t="str">
            <v>om_exp</v>
          </cell>
          <cell r="K2112" t="str">
            <v>alloc_gcp</v>
          </cell>
          <cell r="M2112" t="str">
            <v>2010/12/1/8/A/0</v>
          </cell>
        </row>
        <row r="2113">
          <cell r="A2113" t="str">
            <v>2112</v>
          </cell>
          <cell r="B2113" t="str">
            <v>OM3_8170</v>
          </cell>
          <cell r="C2113" t="str">
            <v>170 - GCP Allocation Factor</v>
          </cell>
          <cell r="D2113">
            <v>0</v>
          </cell>
          <cell r="F2113" t="str">
            <v>CALC</v>
          </cell>
          <cell r="H2113" t="str">
            <v>170</v>
          </cell>
          <cell r="I2113" t="str">
            <v>C</v>
          </cell>
          <cell r="J2113" t="str">
            <v>om_exp</v>
          </cell>
          <cell r="K2113" t="str">
            <v>alloc_gcp</v>
          </cell>
          <cell r="M2113" t="str">
            <v>2010/12/1/8/A/0</v>
          </cell>
        </row>
        <row r="2114">
          <cell r="A2114" t="str">
            <v>2113</v>
          </cell>
          <cell r="B2114" t="str">
            <v>OM3_8170</v>
          </cell>
          <cell r="C2114" t="str">
            <v>170 - GCP Allocation Factor</v>
          </cell>
          <cell r="D2114">
            <v>0</v>
          </cell>
          <cell r="F2114" t="str">
            <v>CALC</v>
          </cell>
          <cell r="H2114" t="str">
            <v>170</v>
          </cell>
          <cell r="I2114" t="str">
            <v>C</v>
          </cell>
          <cell r="J2114" t="str">
            <v>om_exp</v>
          </cell>
          <cell r="K2114" t="str">
            <v>alloc_gcp</v>
          </cell>
          <cell r="M2114" t="str">
            <v>2010/12/1/8/A/0</v>
          </cell>
        </row>
        <row r="2115">
          <cell r="A2115" t="str">
            <v>2114</v>
          </cell>
          <cell r="B2115" t="str">
            <v>OMC_8170</v>
          </cell>
          <cell r="C2115" t="str">
            <v>170 - GCP Jurisdictional O &amp; M Exp Amount</v>
          </cell>
          <cell r="D2115">
            <v>0</v>
          </cell>
          <cell r="F2115" t="str">
            <v>CALC</v>
          </cell>
          <cell r="H2115" t="str">
            <v>170</v>
          </cell>
          <cell r="I2115" t="str">
            <v>C</v>
          </cell>
          <cell r="J2115" t="str">
            <v>om_exp</v>
          </cell>
          <cell r="K2115" t="str">
            <v>juris_gcp_amt</v>
          </cell>
          <cell r="M2115" t="str">
            <v>2010/12/1/8/A/0</v>
          </cell>
        </row>
        <row r="2116">
          <cell r="A2116" t="str">
            <v>2115</v>
          </cell>
          <cell r="B2116" t="str">
            <v>OMC_8170</v>
          </cell>
          <cell r="C2116" t="str">
            <v>170 - GCP Jurisdictional O &amp; M Exp Amount</v>
          </cell>
          <cell r="D2116">
            <v>0</v>
          </cell>
          <cell r="F2116" t="str">
            <v>CALC</v>
          </cell>
          <cell r="H2116" t="str">
            <v>170</v>
          </cell>
          <cell r="I2116" t="str">
            <v>C</v>
          </cell>
          <cell r="J2116" t="str">
            <v>om_exp</v>
          </cell>
          <cell r="K2116" t="str">
            <v>juris_gcp_amt</v>
          </cell>
          <cell r="M2116" t="str">
            <v>2010/12/1/8/A/0</v>
          </cell>
        </row>
        <row r="2117">
          <cell r="A2117" t="str">
            <v>2116</v>
          </cell>
          <cell r="B2117" t="str">
            <v>OMC_8170</v>
          </cell>
          <cell r="C2117" t="str">
            <v>170 - GCP Jurisdictional O &amp; M Exp Amount</v>
          </cell>
          <cell r="D2117">
            <v>0</v>
          </cell>
          <cell r="F2117" t="str">
            <v>CALC</v>
          </cell>
          <cell r="H2117" t="str">
            <v>170</v>
          </cell>
          <cell r="I2117" t="str">
            <v>C</v>
          </cell>
          <cell r="J2117" t="str">
            <v>om_exp</v>
          </cell>
          <cell r="K2117" t="str">
            <v>juris_gcp_amt</v>
          </cell>
          <cell r="M2117" t="str">
            <v>2010/12/1/8/A/0</v>
          </cell>
        </row>
        <row r="2118">
          <cell r="A2118" t="str">
            <v>2117</v>
          </cell>
          <cell r="B2118" t="str">
            <v>OMC_8170</v>
          </cell>
          <cell r="C2118" t="str">
            <v>170 - GCP Jurisdictional O &amp; M Exp Amount</v>
          </cell>
          <cell r="D2118">
            <v>0</v>
          </cell>
          <cell r="F2118" t="str">
            <v>CALC</v>
          </cell>
          <cell r="H2118" t="str">
            <v>170</v>
          </cell>
          <cell r="I2118" t="str">
            <v>C</v>
          </cell>
          <cell r="J2118" t="str">
            <v>om_exp</v>
          </cell>
          <cell r="K2118" t="str">
            <v>juris_gcp_amt</v>
          </cell>
          <cell r="M2118" t="str">
            <v>2010/12/1/8/A/0</v>
          </cell>
        </row>
        <row r="2119">
          <cell r="A2119" t="str">
            <v>2118</v>
          </cell>
          <cell r="B2119" t="str">
            <v>OMC_8170</v>
          </cell>
          <cell r="C2119" t="str">
            <v>170 - GCP Jurisdictional O &amp; M Exp Amount</v>
          </cell>
          <cell r="D2119">
            <v>0</v>
          </cell>
          <cell r="F2119" t="str">
            <v>CALC</v>
          </cell>
          <cell r="H2119" t="str">
            <v>170</v>
          </cell>
          <cell r="I2119" t="str">
            <v>C</v>
          </cell>
          <cell r="J2119" t="str">
            <v>om_exp</v>
          </cell>
          <cell r="K2119" t="str">
            <v>juris_gcp_amt</v>
          </cell>
          <cell r="M2119" t="str">
            <v>2010/12/1/8/A/0</v>
          </cell>
        </row>
        <row r="2120">
          <cell r="A2120" t="str">
            <v>2119</v>
          </cell>
          <cell r="B2120" t="str">
            <v>OMC_8170</v>
          </cell>
          <cell r="C2120" t="str">
            <v>170 - GCP Jurisdictional O &amp; M Exp Amount</v>
          </cell>
          <cell r="D2120">
            <v>0</v>
          </cell>
          <cell r="F2120" t="str">
            <v>CALC</v>
          </cell>
          <cell r="H2120" t="str">
            <v>170</v>
          </cell>
          <cell r="I2120" t="str">
            <v>C</v>
          </cell>
          <cell r="J2120" t="str">
            <v>om_exp</v>
          </cell>
          <cell r="K2120" t="str">
            <v>juris_gcp_amt</v>
          </cell>
          <cell r="M2120" t="str">
            <v>2010/12/1/8/A/0</v>
          </cell>
        </row>
        <row r="2121">
          <cell r="A2121" t="str">
            <v>2120</v>
          </cell>
          <cell r="B2121" t="str">
            <v>OMC_8170</v>
          </cell>
          <cell r="C2121" t="str">
            <v>170 - GCP Jurisdictional O &amp; M Exp Amount</v>
          </cell>
          <cell r="D2121">
            <v>0</v>
          </cell>
          <cell r="F2121" t="str">
            <v>CALC</v>
          </cell>
          <cell r="H2121" t="str">
            <v>170</v>
          </cell>
          <cell r="I2121" t="str">
            <v>C</v>
          </cell>
          <cell r="J2121" t="str">
            <v>om_exp</v>
          </cell>
          <cell r="K2121" t="str">
            <v>juris_gcp_amt</v>
          </cell>
          <cell r="M2121" t="str">
            <v>2010/12/1/8/A/0</v>
          </cell>
        </row>
        <row r="2122">
          <cell r="A2122" t="str">
            <v>2121</v>
          </cell>
          <cell r="B2122" t="str">
            <v>OM4_8170</v>
          </cell>
          <cell r="C2122" t="str">
            <v>170 - Energy Allocation Factor</v>
          </cell>
          <cell r="D2122">
            <v>0</v>
          </cell>
          <cell r="F2122" t="str">
            <v>CALC</v>
          </cell>
          <cell r="H2122" t="str">
            <v>170</v>
          </cell>
          <cell r="I2122" t="str">
            <v>C</v>
          </cell>
          <cell r="J2122" t="str">
            <v>om_exp</v>
          </cell>
          <cell r="K2122" t="str">
            <v>alloc_energy</v>
          </cell>
          <cell r="M2122" t="str">
            <v>2010/12/1/8/A/0</v>
          </cell>
        </row>
        <row r="2123">
          <cell r="A2123" t="str">
            <v>2122</v>
          </cell>
          <cell r="B2123" t="str">
            <v>OM4_8170</v>
          </cell>
          <cell r="C2123" t="str">
            <v>170 - Energy Allocation Factor</v>
          </cell>
          <cell r="D2123">
            <v>0</v>
          </cell>
          <cell r="F2123" t="str">
            <v>CALC</v>
          </cell>
          <cell r="H2123" t="str">
            <v>170</v>
          </cell>
          <cell r="I2123" t="str">
            <v>C</v>
          </cell>
          <cell r="J2123" t="str">
            <v>om_exp</v>
          </cell>
          <cell r="K2123" t="str">
            <v>alloc_energy</v>
          </cell>
          <cell r="M2123" t="str">
            <v>2010/12/1/8/A/0</v>
          </cell>
        </row>
        <row r="2124">
          <cell r="A2124" t="str">
            <v>2123</v>
          </cell>
          <cell r="B2124" t="str">
            <v>OM4_8170</v>
          </cell>
          <cell r="C2124" t="str">
            <v>170 - Energy Allocation Factor</v>
          </cell>
          <cell r="D2124">
            <v>0</v>
          </cell>
          <cell r="F2124" t="str">
            <v>CALC</v>
          </cell>
          <cell r="H2124" t="str">
            <v>170</v>
          </cell>
          <cell r="I2124" t="str">
            <v>C</v>
          </cell>
          <cell r="J2124" t="str">
            <v>om_exp</v>
          </cell>
          <cell r="K2124" t="str">
            <v>alloc_energy</v>
          </cell>
          <cell r="M2124" t="str">
            <v>2010/12/1/8/A/0</v>
          </cell>
        </row>
        <row r="2125">
          <cell r="A2125" t="str">
            <v>2124</v>
          </cell>
          <cell r="B2125" t="str">
            <v>OM4_8170</v>
          </cell>
          <cell r="C2125" t="str">
            <v>170 - Energy Allocation Factor</v>
          </cell>
          <cell r="D2125">
            <v>0</v>
          </cell>
          <cell r="F2125" t="str">
            <v>CALC</v>
          </cell>
          <cell r="H2125" t="str">
            <v>170</v>
          </cell>
          <cell r="I2125" t="str">
            <v>C</v>
          </cell>
          <cell r="J2125" t="str">
            <v>om_exp</v>
          </cell>
          <cell r="K2125" t="str">
            <v>alloc_energy</v>
          </cell>
          <cell r="M2125" t="str">
            <v>2010/12/1/8/A/0</v>
          </cell>
        </row>
        <row r="2126">
          <cell r="A2126" t="str">
            <v>2125</v>
          </cell>
          <cell r="B2126" t="str">
            <v>OM4_8170</v>
          </cell>
          <cell r="C2126" t="str">
            <v>170 - Energy Allocation Factor</v>
          </cell>
          <cell r="D2126">
            <v>0</v>
          </cell>
          <cell r="F2126" t="str">
            <v>CALC</v>
          </cell>
          <cell r="H2126" t="str">
            <v>170</v>
          </cell>
          <cell r="I2126" t="str">
            <v>C</v>
          </cell>
          <cell r="J2126" t="str">
            <v>om_exp</v>
          </cell>
          <cell r="K2126" t="str">
            <v>alloc_energy</v>
          </cell>
          <cell r="M2126" t="str">
            <v>2010/12/1/8/A/0</v>
          </cell>
        </row>
        <row r="2127">
          <cell r="A2127" t="str">
            <v>2126</v>
          </cell>
          <cell r="B2127" t="str">
            <v>OM4_8170</v>
          </cell>
          <cell r="C2127" t="str">
            <v>170 - Energy Allocation Factor</v>
          </cell>
          <cell r="D2127">
            <v>0</v>
          </cell>
          <cell r="F2127" t="str">
            <v>CALC</v>
          </cell>
          <cell r="H2127" t="str">
            <v>170</v>
          </cell>
          <cell r="I2127" t="str">
            <v>C</v>
          </cell>
          <cell r="J2127" t="str">
            <v>om_exp</v>
          </cell>
          <cell r="K2127" t="str">
            <v>alloc_energy</v>
          </cell>
          <cell r="M2127" t="str">
            <v>2010/12/1/8/A/0</v>
          </cell>
        </row>
        <row r="2128">
          <cell r="A2128" t="str">
            <v>2127</v>
          </cell>
          <cell r="B2128" t="str">
            <v>OM4_8170</v>
          </cell>
          <cell r="C2128" t="str">
            <v>170 - Energy Allocation Factor</v>
          </cell>
          <cell r="D2128">
            <v>0</v>
          </cell>
          <cell r="F2128" t="str">
            <v>CALC</v>
          </cell>
          <cell r="H2128" t="str">
            <v>170</v>
          </cell>
          <cell r="I2128" t="str">
            <v>C</v>
          </cell>
          <cell r="J2128" t="str">
            <v>om_exp</v>
          </cell>
          <cell r="K2128" t="str">
            <v>alloc_energy</v>
          </cell>
          <cell r="M2128" t="str">
            <v>2010/12/1/8/A/0</v>
          </cell>
        </row>
        <row r="2129">
          <cell r="A2129" t="str">
            <v>2128</v>
          </cell>
          <cell r="B2129" t="str">
            <v>OM7_8170</v>
          </cell>
          <cell r="C2129" t="str">
            <v>170 - Energy Allocation O &amp; M Exp Amount</v>
          </cell>
          <cell r="D2129">
            <v>0</v>
          </cell>
          <cell r="F2129" t="str">
            <v>CALC</v>
          </cell>
          <cell r="H2129" t="str">
            <v>170</v>
          </cell>
          <cell r="I2129" t="str">
            <v>C</v>
          </cell>
          <cell r="J2129" t="str">
            <v>om_exp</v>
          </cell>
          <cell r="K2129" t="str">
            <v>alloc_energy_amt</v>
          </cell>
          <cell r="M2129" t="str">
            <v>2010/12/1/8/A/0</v>
          </cell>
        </row>
        <row r="2130">
          <cell r="A2130" t="str">
            <v>2129</v>
          </cell>
          <cell r="B2130" t="str">
            <v>OM7_8170</v>
          </cell>
          <cell r="C2130" t="str">
            <v>170 - Energy Allocation O &amp; M Exp Amount</v>
          </cell>
          <cell r="D2130">
            <v>0</v>
          </cell>
          <cell r="F2130" t="str">
            <v>CALC</v>
          </cell>
          <cell r="H2130" t="str">
            <v>170</v>
          </cell>
          <cell r="I2130" t="str">
            <v>C</v>
          </cell>
          <cell r="J2130" t="str">
            <v>om_exp</v>
          </cell>
          <cell r="K2130" t="str">
            <v>alloc_energy_amt</v>
          </cell>
          <cell r="M2130" t="str">
            <v>2010/12/1/8/A/0</v>
          </cell>
        </row>
        <row r="2131">
          <cell r="A2131" t="str">
            <v>2130</v>
          </cell>
          <cell r="B2131" t="str">
            <v>OM7_8170</v>
          </cell>
          <cell r="C2131" t="str">
            <v>170 - Energy Allocation O &amp; M Exp Amount</v>
          </cell>
          <cell r="D2131">
            <v>0</v>
          </cell>
          <cell r="F2131" t="str">
            <v>CALC</v>
          </cell>
          <cell r="H2131" t="str">
            <v>170</v>
          </cell>
          <cell r="I2131" t="str">
            <v>C</v>
          </cell>
          <cell r="J2131" t="str">
            <v>om_exp</v>
          </cell>
          <cell r="K2131" t="str">
            <v>alloc_energy_amt</v>
          </cell>
          <cell r="M2131" t="str">
            <v>2010/12/1/8/A/0</v>
          </cell>
        </row>
        <row r="2132">
          <cell r="A2132" t="str">
            <v>2131</v>
          </cell>
          <cell r="B2132" t="str">
            <v>OM7_8170</v>
          </cell>
          <cell r="C2132" t="str">
            <v>170 - Energy Allocation O &amp; M Exp Amount</v>
          </cell>
          <cell r="D2132">
            <v>0</v>
          </cell>
          <cell r="F2132" t="str">
            <v>CALC</v>
          </cell>
          <cell r="H2132" t="str">
            <v>170</v>
          </cell>
          <cell r="I2132" t="str">
            <v>C</v>
          </cell>
          <cell r="J2132" t="str">
            <v>om_exp</v>
          </cell>
          <cell r="K2132" t="str">
            <v>alloc_energy_amt</v>
          </cell>
          <cell r="M2132" t="str">
            <v>2010/12/1/8/A/0</v>
          </cell>
        </row>
        <row r="2133">
          <cell r="A2133" t="str">
            <v>2132</v>
          </cell>
          <cell r="B2133" t="str">
            <v>OM7_8170</v>
          </cell>
          <cell r="C2133" t="str">
            <v>170 - Energy Allocation O &amp; M Exp Amount</v>
          </cell>
          <cell r="D2133">
            <v>0</v>
          </cell>
          <cell r="F2133" t="str">
            <v>CALC</v>
          </cell>
          <cell r="H2133" t="str">
            <v>170</v>
          </cell>
          <cell r="I2133" t="str">
            <v>C</v>
          </cell>
          <cell r="J2133" t="str">
            <v>om_exp</v>
          </cell>
          <cell r="K2133" t="str">
            <v>alloc_energy_amt</v>
          </cell>
          <cell r="M2133" t="str">
            <v>2010/12/1/8/A/0</v>
          </cell>
        </row>
        <row r="2134">
          <cell r="A2134" t="str">
            <v>2133</v>
          </cell>
          <cell r="B2134" t="str">
            <v>OM7_8170</v>
          </cell>
          <cell r="C2134" t="str">
            <v>170 - Energy Allocation O &amp; M Exp Amount</v>
          </cell>
          <cell r="D2134">
            <v>0</v>
          </cell>
          <cell r="F2134" t="str">
            <v>CALC</v>
          </cell>
          <cell r="H2134" t="str">
            <v>170</v>
          </cell>
          <cell r="I2134" t="str">
            <v>C</v>
          </cell>
          <cell r="J2134" t="str">
            <v>om_exp</v>
          </cell>
          <cell r="K2134" t="str">
            <v>alloc_energy_amt</v>
          </cell>
          <cell r="M2134" t="str">
            <v>2010/12/1/8/A/0</v>
          </cell>
        </row>
        <row r="2135">
          <cell r="A2135" t="str">
            <v>2134</v>
          </cell>
          <cell r="B2135" t="str">
            <v>OM7_8170</v>
          </cell>
          <cell r="C2135" t="str">
            <v>170 - Energy Allocation O &amp; M Exp Amount</v>
          </cell>
          <cell r="D2135">
            <v>0</v>
          </cell>
          <cell r="F2135" t="str">
            <v>CALC</v>
          </cell>
          <cell r="H2135" t="str">
            <v>170</v>
          </cell>
          <cell r="I2135" t="str">
            <v>C</v>
          </cell>
          <cell r="J2135" t="str">
            <v>om_exp</v>
          </cell>
          <cell r="K2135" t="str">
            <v>alloc_energy_amt</v>
          </cell>
          <cell r="M2135" t="str">
            <v>2010/12/1/8/A/0</v>
          </cell>
        </row>
        <row r="2136">
          <cell r="A2136" t="str">
            <v>2135</v>
          </cell>
          <cell r="B2136" t="str">
            <v>OMB_8170</v>
          </cell>
          <cell r="C2136" t="str">
            <v>170 - CP Jurisdictional O &amp; M Exp Amount</v>
          </cell>
          <cell r="D2136">
            <v>11844.513388305</v>
          </cell>
          <cell r="F2136" t="str">
            <v>CALC</v>
          </cell>
          <cell r="H2136" t="str">
            <v>170</v>
          </cell>
          <cell r="I2136" t="str">
            <v>C</v>
          </cell>
          <cell r="J2136" t="str">
            <v>om_exp</v>
          </cell>
          <cell r="K2136" t="str">
            <v>juris_cp_amt</v>
          </cell>
          <cell r="M2136" t="str">
            <v>2010/12/1/8/A/0</v>
          </cell>
        </row>
        <row r="2137">
          <cell r="A2137" t="str">
            <v>2136</v>
          </cell>
          <cell r="B2137" t="str">
            <v>OMB_8170</v>
          </cell>
          <cell r="C2137" t="str">
            <v>170 - CP Jurisdictional O &amp; M Exp Amount</v>
          </cell>
          <cell r="D2137">
            <v>0</v>
          </cell>
          <cell r="F2137" t="str">
            <v>CALC</v>
          </cell>
          <cell r="H2137" t="str">
            <v>170</v>
          </cell>
          <cell r="I2137" t="str">
            <v>C</v>
          </cell>
          <cell r="J2137" t="str">
            <v>om_exp</v>
          </cell>
          <cell r="K2137" t="str">
            <v>juris_cp_amt</v>
          </cell>
          <cell r="M2137" t="str">
            <v>2010/12/1/8/A/0</v>
          </cell>
        </row>
        <row r="2138">
          <cell r="A2138" t="str">
            <v>2137</v>
          </cell>
          <cell r="B2138" t="str">
            <v>OMB_8170</v>
          </cell>
          <cell r="C2138" t="str">
            <v>170 - CP Jurisdictional O &amp; M Exp Amount</v>
          </cell>
          <cell r="D2138">
            <v>9046.9130865099996</v>
          </cell>
          <cell r="F2138" t="str">
            <v>CALC</v>
          </cell>
          <cell r="H2138" t="str">
            <v>170</v>
          </cell>
          <cell r="I2138" t="str">
            <v>C</v>
          </cell>
          <cell r="J2138" t="str">
            <v>om_exp</v>
          </cell>
          <cell r="K2138" t="str">
            <v>juris_cp_amt</v>
          </cell>
          <cell r="M2138" t="str">
            <v>2010/12/1/8/A/0</v>
          </cell>
        </row>
        <row r="2139">
          <cell r="A2139" t="str">
            <v>2138</v>
          </cell>
          <cell r="B2139" t="str">
            <v>OMB_8170</v>
          </cell>
          <cell r="C2139" t="str">
            <v>170 - CP Jurisdictional O &amp; M Exp Amount</v>
          </cell>
          <cell r="D2139">
            <v>1998.2159076749999</v>
          </cell>
          <cell r="F2139" t="str">
            <v>CALC</v>
          </cell>
          <cell r="H2139" t="str">
            <v>170</v>
          </cell>
          <cell r="I2139" t="str">
            <v>C</v>
          </cell>
          <cell r="J2139" t="str">
            <v>om_exp</v>
          </cell>
          <cell r="K2139" t="str">
            <v>juris_cp_amt</v>
          </cell>
          <cell r="M2139" t="str">
            <v>2010/12/1/8/A/0</v>
          </cell>
        </row>
        <row r="2140">
          <cell r="A2140" t="str">
            <v>2139</v>
          </cell>
          <cell r="B2140" t="str">
            <v>OMB_8170</v>
          </cell>
          <cell r="C2140" t="str">
            <v>170 - CP Jurisdictional O &amp; M Exp Amount</v>
          </cell>
          <cell r="D2140">
            <v>751.22173925499999</v>
          </cell>
          <cell r="F2140" t="str">
            <v>CALC</v>
          </cell>
          <cell r="H2140" t="str">
            <v>170</v>
          </cell>
          <cell r="I2140" t="str">
            <v>C</v>
          </cell>
          <cell r="J2140" t="str">
            <v>om_exp</v>
          </cell>
          <cell r="K2140" t="str">
            <v>juris_cp_amt</v>
          </cell>
          <cell r="M2140" t="str">
            <v>2010/12/1/8/A/0</v>
          </cell>
        </row>
        <row r="2141">
          <cell r="A2141" t="str">
            <v>2140</v>
          </cell>
          <cell r="B2141" t="str">
            <v>OMB_8170</v>
          </cell>
          <cell r="C2141" t="str">
            <v>170 - CP Jurisdictional O &amp; M Exp Amount</v>
          </cell>
          <cell r="D2141">
            <v>16142.763200395</v>
          </cell>
          <cell r="F2141" t="str">
            <v>CALC</v>
          </cell>
          <cell r="H2141" t="str">
            <v>170</v>
          </cell>
          <cell r="I2141" t="str">
            <v>C</v>
          </cell>
          <cell r="J2141" t="str">
            <v>om_exp</v>
          </cell>
          <cell r="K2141" t="str">
            <v>juris_cp_amt</v>
          </cell>
          <cell r="M2141" t="str">
            <v>2010/12/1/8/A/0</v>
          </cell>
        </row>
        <row r="2142">
          <cell r="A2142" t="str">
            <v>2141</v>
          </cell>
          <cell r="B2142" t="str">
            <v>OMB_8170</v>
          </cell>
          <cell r="C2142" t="str">
            <v>170 - CP Jurisdictional O &amp; M Exp Amount</v>
          </cell>
          <cell r="D2142">
            <v>7218.5751853800002</v>
          </cell>
          <cell r="F2142" t="str">
            <v>CALC</v>
          </cell>
          <cell r="H2142" t="str">
            <v>170</v>
          </cell>
          <cell r="I2142" t="str">
            <v>C</v>
          </cell>
          <cell r="J2142" t="str">
            <v>om_exp</v>
          </cell>
          <cell r="K2142" t="str">
            <v>juris_cp_amt</v>
          </cell>
          <cell r="M2142" t="str">
            <v>2010/12/1/8/A/0</v>
          </cell>
        </row>
        <row r="2143">
          <cell r="A2143" t="str">
            <v>2142</v>
          </cell>
          <cell r="B2143" t="str">
            <v>OM8_8170</v>
          </cell>
          <cell r="C2143" t="str">
            <v>170 - CP Jurisdictional Factor</v>
          </cell>
          <cell r="D2143">
            <v>0.98031049999999997</v>
          </cell>
          <cell r="F2143" t="str">
            <v>CALC</v>
          </cell>
          <cell r="H2143" t="str">
            <v>170</v>
          </cell>
          <cell r="I2143" t="str">
            <v>C</v>
          </cell>
          <cell r="J2143" t="str">
            <v>om_exp</v>
          </cell>
          <cell r="K2143" t="str">
            <v>juris_cp</v>
          </cell>
          <cell r="M2143" t="str">
            <v>2010/12/1/8/A/0</v>
          </cell>
        </row>
        <row r="2144">
          <cell r="A2144" t="str">
            <v>2143</v>
          </cell>
          <cell r="B2144" t="str">
            <v>OM8_8170</v>
          </cell>
          <cell r="C2144" t="str">
            <v>170 - CP Jurisdictional Factor</v>
          </cell>
          <cell r="D2144">
            <v>0.98031049999999997</v>
          </cell>
          <cell r="F2144" t="str">
            <v>CALC</v>
          </cell>
          <cell r="H2144" t="str">
            <v>170</v>
          </cell>
          <cell r="I2144" t="str">
            <v>C</v>
          </cell>
          <cell r="J2144" t="str">
            <v>om_exp</v>
          </cell>
          <cell r="K2144" t="str">
            <v>juris_cp</v>
          </cell>
          <cell r="M2144" t="str">
            <v>2010/12/1/8/A/0</v>
          </cell>
        </row>
        <row r="2145">
          <cell r="A2145" t="str">
            <v>2144</v>
          </cell>
          <cell r="B2145" t="str">
            <v>OM8_8170</v>
          </cell>
          <cell r="C2145" t="str">
            <v>170 - CP Jurisdictional Factor</v>
          </cell>
          <cell r="D2145">
            <v>0.98031049999999997</v>
          </cell>
          <cell r="F2145" t="str">
            <v>CALC</v>
          </cell>
          <cell r="H2145" t="str">
            <v>170</v>
          </cell>
          <cell r="I2145" t="str">
            <v>C</v>
          </cell>
          <cell r="J2145" t="str">
            <v>om_exp</v>
          </cell>
          <cell r="K2145" t="str">
            <v>juris_cp</v>
          </cell>
          <cell r="M2145" t="str">
            <v>2010/12/1/8/A/0</v>
          </cell>
        </row>
        <row r="2146">
          <cell r="A2146" t="str">
            <v>2145</v>
          </cell>
          <cell r="B2146" t="str">
            <v>OM8_8170</v>
          </cell>
          <cell r="C2146" t="str">
            <v>170 - CP Jurisdictional Factor</v>
          </cell>
          <cell r="D2146">
            <v>0.98031049999999997</v>
          </cell>
          <cell r="F2146" t="str">
            <v>CALC</v>
          </cell>
          <cell r="H2146" t="str">
            <v>170</v>
          </cell>
          <cell r="I2146" t="str">
            <v>C</v>
          </cell>
          <cell r="J2146" t="str">
            <v>om_exp</v>
          </cell>
          <cell r="K2146" t="str">
            <v>juris_cp</v>
          </cell>
          <cell r="M2146" t="str">
            <v>2010/12/1/8/A/0</v>
          </cell>
        </row>
        <row r="2147">
          <cell r="A2147" t="str">
            <v>2146</v>
          </cell>
          <cell r="B2147" t="str">
            <v>OM8_8170</v>
          </cell>
          <cell r="C2147" t="str">
            <v>170 - CP Jurisdictional Factor</v>
          </cell>
          <cell r="D2147">
            <v>0.98031049999999997</v>
          </cell>
          <cell r="F2147" t="str">
            <v>CALC</v>
          </cell>
          <cell r="H2147" t="str">
            <v>170</v>
          </cell>
          <cell r="I2147" t="str">
            <v>C</v>
          </cell>
          <cell r="J2147" t="str">
            <v>om_exp</v>
          </cell>
          <cell r="K2147" t="str">
            <v>juris_cp</v>
          </cell>
          <cell r="M2147" t="str">
            <v>2010/12/1/8/A/0</v>
          </cell>
        </row>
        <row r="2148">
          <cell r="A2148" t="str">
            <v>2147</v>
          </cell>
          <cell r="B2148" t="str">
            <v>OM8_8170</v>
          </cell>
          <cell r="C2148" t="str">
            <v>170 - CP Jurisdictional Factor</v>
          </cell>
          <cell r="D2148">
            <v>0.98031049999999997</v>
          </cell>
          <cell r="F2148" t="str">
            <v>CALC</v>
          </cell>
          <cell r="H2148" t="str">
            <v>170</v>
          </cell>
          <cell r="I2148" t="str">
            <v>C</v>
          </cell>
          <cell r="J2148" t="str">
            <v>om_exp</v>
          </cell>
          <cell r="K2148" t="str">
            <v>juris_cp</v>
          </cell>
          <cell r="M2148" t="str">
            <v>2010/12/1/8/A/0</v>
          </cell>
        </row>
        <row r="2149">
          <cell r="A2149" t="str">
            <v>2148</v>
          </cell>
          <cell r="B2149" t="str">
            <v>OM8_8170</v>
          </cell>
          <cell r="C2149" t="str">
            <v>170 - CP Jurisdictional Factor</v>
          </cell>
          <cell r="D2149">
            <v>0.98031049999999997</v>
          </cell>
          <cell r="F2149" t="str">
            <v>CALC</v>
          </cell>
          <cell r="H2149" t="str">
            <v>170</v>
          </cell>
          <cell r="I2149" t="str">
            <v>C</v>
          </cell>
          <cell r="J2149" t="str">
            <v>om_exp</v>
          </cell>
          <cell r="K2149" t="str">
            <v>juris_cp</v>
          </cell>
          <cell r="M2149" t="str">
            <v>2010/12/1/8/A/0</v>
          </cell>
        </row>
        <row r="2150">
          <cell r="A2150" t="str">
            <v>2149</v>
          </cell>
          <cell r="B2150" t="str">
            <v>OMA_8170</v>
          </cell>
          <cell r="C2150" t="str">
            <v>170 - Energy Jurisdictional Factor</v>
          </cell>
          <cell r="D2150">
            <v>0.980271</v>
          </cell>
          <cell r="F2150" t="str">
            <v>CALC</v>
          </cell>
          <cell r="H2150" t="str">
            <v>170</v>
          </cell>
          <cell r="I2150" t="str">
            <v>C</v>
          </cell>
          <cell r="J2150" t="str">
            <v>om_exp</v>
          </cell>
          <cell r="K2150" t="str">
            <v>juris_energy</v>
          </cell>
          <cell r="M2150" t="str">
            <v>2010/12/1/8/A/0</v>
          </cell>
        </row>
        <row r="2151">
          <cell r="A2151" t="str">
            <v>2150</v>
          </cell>
          <cell r="B2151" t="str">
            <v>OMA_8170</v>
          </cell>
          <cell r="C2151" t="str">
            <v>170 - Energy Jurisdictional Factor</v>
          </cell>
          <cell r="D2151">
            <v>0.980271</v>
          </cell>
          <cell r="F2151" t="str">
            <v>CALC</v>
          </cell>
          <cell r="H2151" t="str">
            <v>170</v>
          </cell>
          <cell r="I2151" t="str">
            <v>C</v>
          </cell>
          <cell r="J2151" t="str">
            <v>om_exp</v>
          </cell>
          <cell r="K2151" t="str">
            <v>juris_energy</v>
          </cell>
          <cell r="M2151" t="str">
            <v>2010/12/1/8/A/0</v>
          </cell>
        </row>
        <row r="2152">
          <cell r="A2152" t="str">
            <v>2151</v>
          </cell>
          <cell r="B2152" t="str">
            <v>OMA_8170</v>
          </cell>
          <cell r="C2152" t="str">
            <v>170 - Energy Jurisdictional Factor</v>
          </cell>
          <cell r="D2152">
            <v>0.980271</v>
          </cell>
          <cell r="F2152" t="str">
            <v>CALC</v>
          </cell>
          <cell r="H2152" t="str">
            <v>170</v>
          </cell>
          <cell r="I2152" t="str">
            <v>C</v>
          </cell>
          <cell r="J2152" t="str">
            <v>om_exp</v>
          </cell>
          <cell r="K2152" t="str">
            <v>juris_energy</v>
          </cell>
          <cell r="M2152" t="str">
            <v>2010/12/1/8/A/0</v>
          </cell>
        </row>
        <row r="2153">
          <cell r="A2153" t="str">
            <v>2152</v>
          </cell>
          <cell r="B2153" t="str">
            <v>OMA_8170</v>
          </cell>
          <cell r="C2153" t="str">
            <v>170 - Energy Jurisdictional Factor</v>
          </cell>
          <cell r="D2153">
            <v>0.980271</v>
          </cell>
          <cell r="F2153" t="str">
            <v>CALC</v>
          </cell>
          <cell r="H2153" t="str">
            <v>170</v>
          </cell>
          <cell r="I2153" t="str">
            <v>C</v>
          </cell>
          <cell r="J2153" t="str">
            <v>om_exp</v>
          </cell>
          <cell r="K2153" t="str">
            <v>juris_energy</v>
          </cell>
          <cell r="M2153" t="str">
            <v>2010/12/1/8/A/0</v>
          </cell>
        </row>
        <row r="2154">
          <cell r="A2154" t="str">
            <v>2153</v>
          </cell>
          <cell r="B2154" t="str">
            <v>OMA_8170</v>
          </cell>
          <cell r="C2154" t="str">
            <v>170 - Energy Jurisdictional Factor</v>
          </cell>
          <cell r="D2154">
            <v>0.980271</v>
          </cell>
          <cell r="F2154" t="str">
            <v>CALC</v>
          </cell>
          <cell r="H2154" t="str">
            <v>170</v>
          </cell>
          <cell r="I2154" t="str">
            <v>C</v>
          </cell>
          <cell r="J2154" t="str">
            <v>om_exp</v>
          </cell>
          <cell r="K2154" t="str">
            <v>juris_energy</v>
          </cell>
          <cell r="M2154" t="str">
            <v>2010/12/1/8/A/0</v>
          </cell>
        </row>
        <row r="2155">
          <cell r="A2155" t="str">
            <v>2154</v>
          </cell>
          <cell r="B2155" t="str">
            <v>OMA_8170</v>
          </cell>
          <cell r="C2155" t="str">
            <v>170 - Energy Jurisdictional Factor</v>
          </cell>
          <cell r="D2155">
            <v>0.980271</v>
          </cell>
          <cell r="F2155" t="str">
            <v>CALC</v>
          </cell>
          <cell r="H2155" t="str">
            <v>170</v>
          </cell>
          <cell r="I2155" t="str">
            <v>C</v>
          </cell>
          <cell r="J2155" t="str">
            <v>om_exp</v>
          </cell>
          <cell r="K2155" t="str">
            <v>juris_energy</v>
          </cell>
          <cell r="M2155" t="str">
            <v>2010/12/1/8/A/0</v>
          </cell>
        </row>
        <row r="2156">
          <cell r="A2156" t="str">
            <v>2155</v>
          </cell>
          <cell r="B2156" t="str">
            <v>OMA_8170</v>
          </cell>
          <cell r="C2156" t="str">
            <v>170 - Energy Jurisdictional Factor</v>
          </cell>
          <cell r="D2156">
            <v>0.980271</v>
          </cell>
          <cell r="F2156" t="str">
            <v>CALC</v>
          </cell>
          <cell r="H2156" t="str">
            <v>170</v>
          </cell>
          <cell r="I2156" t="str">
            <v>C</v>
          </cell>
          <cell r="J2156" t="str">
            <v>om_exp</v>
          </cell>
          <cell r="K2156" t="str">
            <v>juris_energy</v>
          </cell>
          <cell r="M2156" t="str">
            <v>2010/12/1/8/A/0</v>
          </cell>
        </row>
        <row r="2157">
          <cell r="A2157" t="str">
            <v>2156</v>
          </cell>
          <cell r="B2157" t="str">
            <v>OM1_8170</v>
          </cell>
          <cell r="C2157" t="str">
            <v>170 - O &amp; M Expenses Amount</v>
          </cell>
          <cell r="D2157">
            <v>12082.41</v>
          </cell>
          <cell r="F2157" t="str">
            <v>CALC</v>
          </cell>
          <cell r="H2157" t="str">
            <v>170</v>
          </cell>
          <cell r="I2157" t="str">
            <v>C</v>
          </cell>
          <cell r="J2157" t="str">
            <v>om_exp</v>
          </cell>
          <cell r="K2157" t="str">
            <v>beg_bal</v>
          </cell>
          <cell r="M2157" t="str">
            <v>2010/12/1/8/A/0</v>
          </cell>
        </row>
        <row r="2158">
          <cell r="A2158" t="str">
            <v>2157</v>
          </cell>
          <cell r="B2158" t="str">
            <v>OM1_8170</v>
          </cell>
          <cell r="C2158" t="str">
            <v>170 - O &amp; M Expenses Amount</v>
          </cell>
          <cell r="D2158">
            <v>0</v>
          </cell>
          <cell r="F2158" t="str">
            <v>CALC</v>
          </cell>
          <cell r="H2158" t="str">
            <v>170</v>
          </cell>
          <cell r="I2158" t="str">
            <v>C</v>
          </cell>
          <cell r="J2158" t="str">
            <v>om_exp</v>
          </cell>
          <cell r="K2158" t="str">
            <v>beg_bal</v>
          </cell>
          <cell r="M2158" t="str">
            <v>2010/12/1/8/A/0</v>
          </cell>
        </row>
        <row r="2159">
          <cell r="A2159" t="str">
            <v>2158</v>
          </cell>
          <cell r="B2159" t="str">
            <v>OM1_8170</v>
          </cell>
          <cell r="C2159" t="str">
            <v>170 - O &amp; M Expenses Amount</v>
          </cell>
          <cell r="D2159">
            <v>9228.6200000000008</v>
          </cell>
          <cell r="F2159" t="str">
            <v>CALC</v>
          </cell>
          <cell r="H2159" t="str">
            <v>170</v>
          </cell>
          <cell r="I2159" t="str">
            <v>C</v>
          </cell>
          <cell r="J2159" t="str">
            <v>om_exp</v>
          </cell>
          <cell r="K2159" t="str">
            <v>beg_bal</v>
          </cell>
          <cell r="M2159" t="str">
            <v>2010/12/1/8/A/0</v>
          </cell>
        </row>
        <row r="2160">
          <cell r="A2160" t="str">
            <v>2159</v>
          </cell>
          <cell r="B2160" t="str">
            <v>OM1_8170</v>
          </cell>
          <cell r="C2160" t="str">
            <v>170 - O &amp; M Expenses Amount</v>
          </cell>
          <cell r="D2160">
            <v>2038.35</v>
          </cell>
          <cell r="F2160" t="str">
            <v>CALC</v>
          </cell>
          <cell r="H2160" t="str">
            <v>170</v>
          </cell>
          <cell r="I2160" t="str">
            <v>C</v>
          </cell>
          <cell r="J2160" t="str">
            <v>om_exp</v>
          </cell>
          <cell r="K2160" t="str">
            <v>beg_bal</v>
          </cell>
          <cell r="M2160" t="str">
            <v>2010/12/1/8/A/0</v>
          </cell>
        </row>
        <row r="2161">
          <cell r="A2161" t="str">
            <v>2160</v>
          </cell>
          <cell r="B2161" t="str">
            <v>OM1_8170</v>
          </cell>
          <cell r="C2161" t="str">
            <v>170 - O &amp; M Expenses Amount</v>
          </cell>
          <cell r="D2161">
            <v>766.31</v>
          </cell>
          <cell r="F2161" t="str">
            <v>CALC</v>
          </cell>
          <cell r="H2161" t="str">
            <v>170</v>
          </cell>
          <cell r="I2161" t="str">
            <v>C</v>
          </cell>
          <cell r="J2161" t="str">
            <v>om_exp</v>
          </cell>
          <cell r="K2161" t="str">
            <v>beg_bal</v>
          </cell>
          <cell r="M2161" t="str">
            <v>2010/12/1/8/A/0</v>
          </cell>
        </row>
        <row r="2162">
          <cell r="A2162" t="str">
            <v>2161</v>
          </cell>
          <cell r="B2162" t="str">
            <v>OM1_8170</v>
          </cell>
          <cell r="C2162" t="str">
            <v>170 - O &amp; M Expenses Amount</v>
          </cell>
          <cell r="D2162">
            <v>16466.990000000002</v>
          </cell>
          <cell r="F2162" t="str">
            <v>CALC</v>
          </cell>
          <cell r="H2162" t="str">
            <v>170</v>
          </cell>
          <cell r="I2162" t="str">
            <v>C</v>
          </cell>
          <cell r="J2162" t="str">
            <v>om_exp</v>
          </cell>
          <cell r="K2162" t="str">
            <v>beg_bal</v>
          </cell>
          <cell r="M2162" t="str">
            <v>2010/12/1/8/A/0</v>
          </cell>
        </row>
        <row r="2163">
          <cell r="A2163" t="str">
            <v>2162</v>
          </cell>
          <cell r="B2163" t="str">
            <v>OM1_8170</v>
          </cell>
          <cell r="C2163" t="str">
            <v>170 - O &amp; M Expenses Amount</v>
          </cell>
          <cell r="D2163">
            <v>7363.56</v>
          </cell>
          <cell r="F2163" t="str">
            <v>CALC</v>
          </cell>
          <cell r="H2163" t="str">
            <v>170</v>
          </cell>
          <cell r="I2163" t="str">
            <v>C</v>
          </cell>
          <cell r="J2163" t="str">
            <v>om_exp</v>
          </cell>
          <cell r="K2163" t="str">
            <v>beg_bal</v>
          </cell>
          <cell r="M2163" t="str">
            <v>2010/12/1/8/A/0</v>
          </cell>
        </row>
        <row r="2164">
          <cell r="A2164" t="str">
            <v>2163</v>
          </cell>
          <cell r="B2164" t="str">
            <v>OM9_8170</v>
          </cell>
          <cell r="C2164" t="str">
            <v>170 - GCP Jurisdictional Factor</v>
          </cell>
          <cell r="D2164">
            <v>1</v>
          </cell>
          <cell r="F2164" t="str">
            <v>CALC</v>
          </cell>
          <cell r="H2164" t="str">
            <v>170</v>
          </cell>
          <cell r="I2164" t="str">
            <v>C</v>
          </cell>
          <cell r="J2164" t="str">
            <v>om_exp</v>
          </cell>
          <cell r="K2164" t="str">
            <v>juris_gcp</v>
          </cell>
          <cell r="M2164" t="str">
            <v>2010/12/1/8/A/0</v>
          </cell>
        </row>
        <row r="2165">
          <cell r="A2165" t="str">
            <v>2164</v>
          </cell>
          <cell r="B2165" t="str">
            <v>OM9_8170</v>
          </cell>
          <cell r="C2165" t="str">
            <v>170 - GCP Jurisdictional Factor</v>
          </cell>
          <cell r="D2165">
            <v>1</v>
          </cell>
          <cell r="F2165" t="str">
            <v>CALC</v>
          </cell>
          <cell r="H2165" t="str">
            <v>170</v>
          </cell>
          <cell r="I2165" t="str">
            <v>C</v>
          </cell>
          <cell r="J2165" t="str">
            <v>om_exp</v>
          </cell>
          <cell r="K2165" t="str">
            <v>juris_gcp</v>
          </cell>
          <cell r="M2165" t="str">
            <v>2010/12/1/8/A/0</v>
          </cell>
        </row>
        <row r="2166">
          <cell r="A2166" t="str">
            <v>2165</v>
          </cell>
          <cell r="B2166" t="str">
            <v>OM9_8170</v>
          </cell>
          <cell r="C2166" t="str">
            <v>170 - GCP Jurisdictional Factor</v>
          </cell>
          <cell r="D2166">
            <v>1</v>
          </cell>
          <cell r="F2166" t="str">
            <v>CALC</v>
          </cell>
          <cell r="H2166" t="str">
            <v>170</v>
          </cell>
          <cell r="I2166" t="str">
            <v>C</v>
          </cell>
          <cell r="J2166" t="str">
            <v>om_exp</v>
          </cell>
          <cell r="K2166" t="str">
            <v>juris_gcp</v>
          </cell>
          <cell r="M2166" t="str">
            <v>2010/12/1/8/A/0</v>
          </cell>
        </row>
        <row r="2167">
          <cell r="A2167" t="str">
            <v>2166</v>
          </cell>
          <cell r="B2167" t="str">
            <v>OM9_8170</v>
          </cell>
          <cell r="C2167" t="str">
            <v>170 - GCP Jurisdictional Factor</v>
          </cell>
          <cell r="D2167">
            <v>1</v>
          </cell>
          <cell r="F2167" t="str">
            <v>CALC</v>
          </cell>
          <cell r="H2167" t="str">
            <v>170</v>
          </cell>
          <cell r="I2167" t="str">
            <v>C</v>
          </cell>
          <cell r="J2167" t="str">
            <v>om_exp</v>
          </cell>
          <cell r="K2167" t="str">
            <v>juris_gcp</v>
          </cell>
          <cell r="M2167" t="str">
            <v>2010/12/1/8/A/0</v>
          </cell>
        </row>
        <row r="2168">
          <cell r="A2168" t="str">
            <v>2167</v>
          </cell>
          <cell r="B2168" t="str">
            <v>OM9_8170</v>
          </cell>
          <cell r="C2168" t="str">
            <v>170 - GCP Jurisdictional Factor</v>
          </cell>
          <cell r="D2168">
            <v>1</v>
          </cell>
          <cell r="F2168" t="str">
            <v>CALC</v>
          </cell>
          <cell r="H2168" t="str">
            <v>170</v>
          </cell>
          <cell r="I2168" t="str">
            <v>C</v>
          </cell>
          <cell r="J2168" t="str">
            <v>om_exp</v>
          </cell>
          <cell r="K2168" t="str">
            <v>juris_gcp</v>
          </cell>
          <cell r="M2168" t="str">
            <v>2010/12/1/8/A/0</v>
          </cell>
        </row>
        <row r="2169">
          <cell r="A2169" t="str">
            <v>2168</v>
          </cell>
          <cell r="B2169" t="str">
            <v>OM9_8170</v>
          </cell>
          <cell r="C2169" t="str">
            <v>170 - GCP Jurisdictional Factor</v>
          </cell>
          <cell r="D2169">
            <v>1</v>
          </cell>
          <cell r="F2169" t="str">
            <v>CALC</v>
          </cell>
          <cell r="H2169" t="str">
            <v>170</v>
          </cell>
          <cell r="I2169" t="str">
            <v>C</v>
          </cell>
          <cell r="J2169" t="str">
            <v>om_exp</v>
          </cell>
          <cell r="K2169" t="str">
            <v>juris_gcp</v>
          </cell>
          <cell r="M2169" t="str">
            <v>2010/12/1/8/A/0</v>
          </cell>
        </row>
        <row r="2170">
          <cell r="A2170" t="str">
            <v>2169</v>
          </cell>
          <cell r="B2170" t="str">
            <v>OM9_8170</v>
          </cell>
          <cell r="C2170" t="str">
            <v>170 - GCP Jurisdictional Factor</v>
          </cell>
          <cell r="D2170">
            <v>1</v>
          </cell>
          <cell r="F2170" t="str">
            <v>CALC</v>
          </cell>
          <cell r="H2170" t="str">
            <v>170</v>
          </cell>
          <cell r="I2170" t="str">
            <v>C</v>
          </cell>
          <cell r="J2170" t="str">
            <v>om_exp</v>
          </cell>
          <cell r="K2170" t="str">
            <v>juris_gcp</v>
          </cell>
          <cell r="M2170" t="str">
            <v>2010/12/1/8/A/0</v>
          </cell>
        </row>
        <row r="2171">
          <cell r="A2171" t="str">
            <v>2170</v>
          </cell>
          <cell r="B2171" t="str">
            <v>OMD_8170</v>
          </cell>
          <cell r="C2171" t="str">
            <v>170 - Energy Jurisdictional O &amp; M Exp Amount</v>
          </cell>
          <cell r="D2171">
            <v>0</v>
          </cell>
          <cell r="F2171" t="str">
            <v>CALC</v>
          </cell>
          <cell r="H2171" t="str">
            <v>170</v>
          </cell>
          <cell r="I2171" t="str">
            <v>C</v>
          </cell>
          <cell r="J2171" t="str">
            <v>om_exp</v>
          </cell>
          <cell r="K2171" t="str">
            <v>juris_energy_amt</v>
          </cell>
          <cell r="M2171" t="str">
            <v>2010/12/1/8/A/0</v>
          </cell>
        </row>
        <row r="2172">
          <cell r="A2172" t="str">
            <v>2171</v>
          </cell>
          <cell r="B2172" t="str">
            <v>OMD_8170</v>
          </cell>
          <cell r="C2172" t="str">
            <v>170 - Energy Jurisdictional O &amp; M Exp Amount</v>
          </cell>
          <cell r="D2172">
            <v>0</v>
          </cell>
          <cell r="F2172" t="str">
            <v>CALC</v>
          </cell>
          <cell r="H2172" t="str">
            <v>170</v>
          </cell>
          <cell r="I2172" t="str">
            <v>C</v>
          </cell>
          <cell r="J2172" t="str">
            <v>om_exp</v>
          </cell>
          <cell r="K2172" t="str">
            <v>juris_energy_amt</v>
          </cell>
          <cell r="M2172" t="str">
            <v>2010/12/1/8/A/0</v>
          </cell>
        </row>
        <row r="2173">
          <cell r="A2173" t="str">
            <v>2172</v>
          </cell>
          <cell r="B2173" t="str">
            <v>OMD_8170</v>
          </cell>
          <cell r="C2173" t="str">
            <v>170 - Energy Jurisdictional O &amp; M Exp Amount</v>
          </cell>
          <cell r="D2173">
            <v>0</v>
          </cell>
          <cell r="F2173" t="str">
            <v>CALC</v>
          </cell>
          <cell r="H2173" t="str">
            <v>170</v>
          </cell>
          <cell r="I2173" t="str">
            <v>C</v>
          </cell>
          <cell r="J2173" t="str">
            <v>om_exp</v>
          </cell>
          <cell r="K2173" t="str">
            <v>juris_energy_amt</v>
          </cell>
          <cell r="M2173" t="str">
            <v>2010/12/1/8/A/0</v>
          </cell>
        </row>
        <row r="2174">
          <cell r="A2174" t="str">
            <v>2173</v>
          </cell>
          <cell r="B2174" t="str">
            <v>OMD_8170</v>
          </cell>
          <cell r="C2174" t="str">
            <v>170 - Energy Jurisdictional O &amp; M Exp Amount</v>
          </cell>
          <cell r="D2174">
            <v>0</v>
          </cell>
          <cell r="F2174" t="str">
            <v>CALC</v>
          </cell>
          <cell r="H2174" t="str">
            <v>170</v>
          </cell>
          <cell r="I2174" t="str">
            <v>C</v>
          </cell>
          <cell r="J2174" t="str">
            <v>om_exp</v>
          </cell>
          <cell r="K2174" t="str">
            <v>juris_energy_amt</v>
          </cell>
          <cell r="M2174" t="str">
            <v>2010/12/1/8/A/0</v>
          </cell>
        </row>
        <row r="2175">
          <cell r="A2175" t="str">
            <v>2174</v>
          </cell>
          <cell r="B2175" t="str">
            <v>OMD_8170</v>
          </cell>
          <cell r="C2175" t="str">
            <v>170 - Energy Jurisdictional O &amp; M Exp Amount</v>
          </cell>
          <cell r="D2175">
            <v>0</v>
          </cell>
          <cell r="F2175" t="str">
            <v>CALC</v>
          </cell>
          <cell r="H2175" t="str">
            <v>170</v>
          </cell>
          <cell r="I2175" t="str">
            <v>C</v>
          </cell>
          <cell r="J2175" t="str">
            <v>om_exp</v>
          </cell>
          <cell r="K2175" t="str">
            <v>juris_energy_amt</v>
          </cell>
          <cell r="M2175" t="str">
            <v>2010/12/1/8/A/0</v>
          </cell>
        </row>
        <row r="2176">
          <cell r="A2176" t="str">
            <v>2175</v>
          </cell>
          <cell r="B2176" t="str">
            <v>OMD_8170</v>
          </cell>
          <cell r="C2176" t="str">
            <v>170 - Energy Jurisdictional O &amp; M Exp Amount</v>
          </cell>
          <cell r="D2176">
            <v>0</v>
          </cell>
          <cell r="F2176" t="str">
            <v>CALC</v>
          </cell>
          <cell r="H2176" t="str">
            <v>170</v>
          </cell>
          <cell r="I2176" t="str">
            <v>C</v>
          </cell>
          <cell r="J2176" t="str">
            <v>om_exp</v>
          </cell>
          <cell r="K2176" t="str">
            <v>juris_energy_amt</v>
          </cell>
          <cell r="M2176" t="str">
            <v>2010/12/1/8/A/0</v>
          </cell>
        </row>
        <row r="2177">
          <cell r="A2177" t="str">
            <v>2176</v>
          </cell>
          <cell r="B2177" t="str">
            <v>OMD_8170</v>
          </cell>
          <cell r="C2177" t="str">
            <v>170 - Energy Jurisdictional O &amp; M Exp Amount</v>
          </cell>
          <cell r="D2177">
            <v>0</v>
          </cell>
          <cell r="F2177" t="str">
            <v>CALC</v>
          </cell>
          <cell r="H2177" t="str">
            <v>170</v>
          </cell>
          <cell r="I2177" t="str">
            <v>C</v>
          </cell>
          <cell r="J2177" t="str">
            <v>om_exp</v>
          </cell>
          <cell r="K2177" t="str">
            <v>juris_energy_amt</v>
          </cell>
          <cell r="M2177" t="str">
            <v>2010/12/1/8/A/0</v>
          </cell>
        </row>
        <row r="2178">
          <cell r="A2178" t="str">
            <v>2177</v>
          </cell>
          <cell r="B2178" t="str">
            <v>OME_8170</v>
          </cell>
          <cell r="C2178" t="str">
            <v>170 - Total Jurisdictional O &amp; M Exp Amount</v>
          </cell>
          <cell r="D2178">
            <v>11844.513388305</v>
          </cell>
          <cell r="F2178" t="str">
            <v>CALC</v>
          </cell>
          <cell r="H2178" t="str">
            <v>170</v>
          </cell>
          <cell r="I2178" t="str">
            <v>C</v>
          </cell>
          <cell r="J2178" t="str">
            <v>om_exp</v>
          </cell>
          <cell r="K2178" t="str">
            <v>total_juris_amt</v>
          </cell>
          <cell r="M2178" t="str">
            <v>2010/12/1/8/A/0</v>
          </cell>
        </row>
        <row r="2179">
          <cell r="A2179" t="str">
            <v>2178</v>
          </cell>
          <cell r="B2179" t="str">
            <v>OME_8170</v>
          </cell>
          <cell r="C2179" t="str">
            <v>170 - Total Jurisdictional O &amp; M Exp Amount</v>
          </cell>
          <cell r="D2179">
            <v>0</v>
          </cell>
          <cell r="F2179" t="str">
            <v>CALC</v>
          </cell>
          <cell r="H2179" t="str">
            <v>170</v>
          </cell>
          <cell r="I2179" t="str">
            <v>C</v>
          </cell>
          <cell r="J2179" t="str">
            <v>om_exp</v>
          </cell>
          <cell r="K2179" t="str">
            <v>total_juris_amt</v>
          </cell>
          <cell r="M2179" t="str">
            <v>2010/12/1/8/A/0</v>
          </cell>
        </row>
        <row r="2180">
          <cell r="A2180" t="str">
            <v>2179</v>
          </cell>
          <cell r="B2180" t="str">
            <v>OME_8170</v>
          </cell>
          <cell r="C2180" t="str">
            <v>170 - Total Jurisdictional O &amp; M Exp Amount</v>
          </cell>
          <cell r="D2180">
            <v>9046.9130865099996</v>
          </cell>
          <cell r="F2180" t="str">
            <v>CALC</v>
          </cell>
          <cell r="H2180" t="str">
            <v>170</v>
          </cell>
          <cell r="I2180" t="str">
            <v>C</v>
          </cell>
          <cell r="J2180" t="str">
            <v>om_exp</v>
          </cell>
          <cell r="K2180" t="str">
            <v>total_juris_amt</v>
          </cell>
          <cell r="M2180" t="str">
            <v>2010/12/1/8/A/0</v>
          </cell>
        </row>
        <row r="2181">
          <cell r="A2181" t="str">
            <v>2180</v>
          </cell>
          <cell r="B2181" t="str">
            <v>OME_8170</v>
          </cell>
          <cell r="C2181" t="str">
            <v>170 - Total Jurisdictional O &amp; M Exp Amount</v>
          </cell>
          <cell r="D2181">
            <v>1998.2159076749999</v>
          </cell>
          <cell r="F2181" t="str">
            <v>CALC</v>
          </cell>
          <cell r="H2181" t="str">
            <v>170</v>
          </cell>
          <cell r="I2181" t="str">
            <v>C</v>
          </cell>
          <cell r="J2181" t="str">
            <v>om_exp</v>
          </cell>
          <cell r="K2181" t="str">
            <v>total_juris_amt</v>
          </cell>
          <cell r="M2181" t="str">
            <v>2010/12/1/8/A/0</v>
          </cell>
        </row>
        <row r="2182">
          <cell r="A2182" t="str">
            <v>2181</v>
          </cell>
          <cell r="B2182" t="str">
            <v>OME_8170</v>
          </cell>
          <cell r="C2182" t="str">
            <v>170 - Total Jurisdictional O &amp; M Exp Amount</v>
          </cell>
          <cell r="D2182">
            <v>751.22173925499999</v>
          </cell>
          <cell r="F2182" t="str">
            <v>CALC</v>
          </cell>
          <cell r="H2182" t="str">
            <v>170</v>
          </cell>
          <cell r="I2182" t="str">
            <v>C</v>
          </cell>
          <cell r="J2182" t="str">
            <v>om_exp</v>
          </cell>
          <cell r="K2182" t="str">
            <v>total_juris_amt</v>
          </cell>
          <cell r="M2182" t="str">
            <v>2010/12/1/8/A/0</v>
          </cell>
        </row>
        <row r="2183">
          <cell r="A2183" t="str">
            <v>2182</v>
          </cell>
          <cell r="B2183" t="str">
            <v>OME_8170</v>
          </cell>
          <cell r="C2183" t="str">
            <v>170 - Total Jurisdictional O &amp; M Exp Amount</v>
          </cell>
          <cell r="D2183">
            <v>16142.763200395</v>
          </cell>
          <cell r="F2183" t="str">
            <v>CALC</v>
          </cell>
          <cell r="H2183" t="str">
            <v>170</v>
          </cell>
          <cell r="I2183" t="str">
            <v>C</v>
          </cell>
          <cell r="J2183" t="str">
            <v>om_exp</v>
          </cell>
          <cell r="K2183" t="str">
            <v>total_juris_amt</v>
          </cell>
          <cell r="M2183" t="str">
            <v>2010/12/1/8/A/0</v>
          </cell>
        </row>
        <row r="2184">
          <cell r="A2184" t="str">
            <v>2183</v>
          </cell>
          <cell r="B2184" t="str">
            <v>OME_8170</v>
          </cell>
          <cell r="C2184" t="str">
            <v>170 - Total Jurisdictional O &amp; M Exp Amount</v>
          </cell>
          <cell r="D2184">
            <v>7218.5751853800002</v>
          </cell>
          <cell r="F2184" t="str">
            <v>CALC</v>
          </cell>
          <cell r="H2184" t="str">
            <v>170</v>
          </cell>
          <cell r="I2184" t="str">
            <v>C</v>
          </cell>
          <cell r="J2184" t="str">
            <v>om_exp</v>
          </cell>
          <cell r="K2184" t="str">
            <v>total_juris_amt</v>
          </cell>
          <cell r="M2184" t="str">
            <v>2010/12/1/8/A/0</v>
          </cell>
        </row>
        <row r="2185">
          <cell r="A2185" t="str">
            <v>2184</v>
          </cell>
          <cell r="B2185" t="str">
            <v>OM5_8171</v>
          </cell>
          <cell r="C2185" t="str">
            <v>171 - CP Allocation O &amp; M Exp Amount</v>
          </cell>
          <cell r="D2185">
            <v>0</v>
          </cell>
          <cell r="F2185" t="str">
            <v>CALC</v>
          </cell>
          <cell r="H2185" t="str">
            <v>171</v>
          </cell>
          <cell r="I2185" t="str">
            <v>C</v>
          </cell>
          <cell r="J2185" t="str">
            <v>om_exp</v>
          </cell>
          <cell r="K2185" t="str">
            <v>alloc_cp_amt</v>
          </cell>
          <cell r="M2185" t="str">
            <v>2010/12/1/8/A/0</v>
          </cell>
        </row>
        <row r="2186">
          <cell r="A2186" t="str">
            <v>2185</v>
          </cell>
          <cell r="B2186" t="str">
            <v>OM5_8171</v>
          </cell>
          <cell r="C2186" t="str">
            <v>171 - CP Allocation O &amp; M Exp Amount</v>
          </cell>
          <cell r="D2186">
            <v>0</v>
          </cell>
          <cell r="F2186" t="str">
            <v>CALC</v>
          </cell>
          <cell r="H2186" t="str">
            <v>171</v>
          </cell>
          <cell r="I2186" t="str">
            <v>C</v>
          </cell>
          <cell r="J2186" t="str">
            <v>om_exp</v>
          </cell>
          <cell r="K2186" t="str">
            <v>alloc_cp_amt</v>
          </cell>
          <cell r="M2186" t="str">
            <v>2010/12/1/8/A/0</v>
          </cell>
        </row>
        <row r="2187">
          <cell r="A2187" t="str">
            <v>2186</v>
          </cell>
          <cell r="B2187" t="str">
            <v>OM5_8171</v>
          </cell>
          <cell r="C2187" t="str">
            <v>171 - CP Allocation O &amp; M Exp Amount</v>
          </cell>
          <cell r="D2187">
            <v>0</v>
          </cell>
          <cell r="F2187" t="str">
            <v>CALC</v>
          </cell>
          <cell r="H2187" t="str">
            <v>171</v>
          </cell>
          <cell r="I2187" t="str">
            <v>C</v>
          </cell>
          <cell r="J2187" t="str">
            <v>om_exp</v>
          </cell>
          <cell r="K2187" t="str">
            <v>alloc_cp_amt</v>
          </cell>
          <cell r="M2187" t="str">
            <v>2010/12/1/8/A/0</v>
          </cell>
        </row>
        <row r="2188">
          <cell r="A2188" t="str">
            <v>2187</v>
          </cell>
          <cell r="B2188" t="str">
            <v>OM5_8171</v>
          </cell>
          <cell r="C2188" t="str">
            <v>171 - CP Allocation O &amp; M Exp Amount</v>
          </cell>
          <cell r="D2188">
            <v>7840.92</v>
          </cell>
          <cell r="F2188" t="str">
            <v>CALC</v>
          </cell>
          <cell r="H2188" t="str">
            <v>171</v>
          </cell>
          <cell r="I2188" t="str">
            <v>C</v>
          </cell>
          <cell r="J2188" t="str">
            <v>om_exp</v>
          </cell>
          <cell r="K2188" t="str">
            <v>alloc_cp_amt</v>
          </cell>
          <cell r="M2188" t="str">
            <v>2010/12/1/8/A/0</v>
          </cell>
        </row>
        <row r="2189">
          <cell r="A2189" t="str">
            <v>2188</v>
          </cell>
          <cell r="B2189" t="str">
            <v>OM5_8171</v>
          </cell>
          <cell r="C2189" t="str">
            <v>171 - CP Allocation O &amp; M Exp Amount</v>
          </cell>
          <cell r="D2189">
            <v>0</v>
          </cell>
          <cell r="F2189" t="str">
            <v>CALC</v>
          </cell>
          <cell r="H2189" t="str">
            <v>171</v>
          </cell>
          <cell r="I2189" t="str">
            <v>C</v>
          </cell>
          <cell r="J2189" t="str">
            <v>om_exp</v>
          </cell>
          <cell r="K2189" t="str">
            <v>alloc_cp_amt</v>
          </cell>
          <cell r="M2189" t="str">
            <v>2010/12/1/8/A/0</v>
          </cell>
        </row>
        <row r="2190">
          <cell r="A2190" t="str">
            <v>2189</v>
          </cell>
          <cell r="B2190" t="str">
            <v>OM2_8171</v>
          </cell>
          <cell r="C2190" t="str">
            <v>171 - CP Allocation Factor</v>
          </cell>
          <cell r="D2190">
            <v>1</v>
          </cell>
          <cell r="F2190" t="str">
            <v>CALC</v>
          </cell>
          <cell r="H2190" t="str">
            <v>171</v>
          </cell>
          <cell r="I2190" t="str">
            <v>C</v>
          </cell>
          <cell r="J2190" t="str">
            <v>om_exp</v>
          </cell>
          <cell r="K2190" t="str">
            <v>alloc_cp</v>
          </cell>
          <cell r="M2190" t="str">
            <v>2010/12/1/8/A/0</v>
          </cell>
        </row>
        <row r="2191">
          <cell r="A2191" t="str">
            <v>2190</v>
          </cell>
          <cell r="B2191" t="str">
            <v>OM2_8171</v>
          </cell>
          <cell r="C2191" t="str">
            <v>171 - CP Allocation Factor</v>
          </cell>
          <cell r="D2191">
            <v>1</v>
          </cell>
          <cell r="F2191" t="str">
            <v>CALC</v>
          </cell>
          <cell r="H2191" t="str">
            <v>171</v>
          </cell>
          <cell r="I2191" t="str">
            <v>C</v>
          </cell>
          <cell r="J2191" t="str">
            <v>om_exp</v>
          </cell>
          <cell r="K2191" t="str">
            <v>alloc_cp</v>
          </cell>
          <cell r="M2191" t="str">
            <v>2010/12/1/8/A/0</v>
          </cell>
        </row>
        <row r="2192">
          <cell r="A2192" t="str">
            <v>2191</v>
          </cell>
          <cell r="B2192" t="str">
            <v>OM2_8171</v>
          </cell>
          <cell r="C2192" t="str">
            <v>171 - CP Allocation Factor</v>
          </cell>
          <cell r="D2192">
            <v>1</v>
          </cell>
          <cell r="F2192" t="str">
            <v>CALC</v>
          </cell>
          <cell r="H2192" t="str">
            <v>171</v>
          </cell>
          <cell r="I2192" t="str">
            <v>C</v>
          </cell>
          <cell r="J2192" t="str">
            <v>om_exp</v>
          </cell>
          <cell r="K2192" t="str">
            <v>alloc_cp</v>
          </cell>
          <cell r="M2192" t="str">
            <v>2010/12/1/8/A/0</v>
          </cell>
        </row>
        <row r="2193">
          <cell r="A2193" t="str">
            <v>2192</v>
          </cell>
          <cell r="B2193" t="str">
            <v>OM2_8171</v>
          </cell>
          <cell r="C2193" t="str">
            <v>171 - CP Allocation Factor</v>
          </cell>
          <cell r="D2193">
            <v>1</v>
          </cell>
          <cell r="F2193" t="str">
            <v>CALC</v>
          </cell>
          <cell r="H2193" t="str">
            <v>171</v>
          </cell>
          <cell r="I2193" t="str">
            <v>C</v>
          </cell>
          <cell r="J2193" t="str">
            <v>om_exp</v>
          </cell>
          <cell r="K2193" t="str">
            <v>alloc_cp</v>
          </cell>
          <cell r="M2193" t="str">
            <v>2010/12/1/8/A/0</v>
          </cell>
        </row>
        <row r="2194">
          <cell r="A2194" t="str">
            <v>2193</v>
          </cell>
          <cell r="B2194" t="str">
            <v>OM2_8171</v>
          </cell>
          <cell r="C2194" t="str">
            <v>171 - CP Allocation Factor</v>
          </cell>
          <cell r="D2194">
            <v>1</v>
          </cell>
          <cell r="F2194" t="str">
            <v>CALC</v>
          </cell>
          <cell r="H2194" t="str">
            <v>171</v>
          </cell>
          <cell r="I2194" t="str">
            <v>C</v>
          </cell>
          <cell r="J2194" t="str">
            <v>om_exp</v>
          </cell>
          <cell r="K2194" t="str">
            <v>alloc_cp</v>
          </cell>
          <cell r="M2194" t="str">
            <v>2010/12/1/8/A/0</v>
          </cell>
        </row>
        <row r="2195">
          <cell r="A2195" t="str">
            <v>2194</v>
          </cell>
          <cell r="B2195" t="str">
            <v>OM6_8171</v>
          </cell>
          <cell r="C2195" t="str">
            <v>171 - GCP Allocation O &amp; M Exp Amount</v>
          </cell>
          <cell r="D2195">
            <v>0</v>
          </cell>
          <cell r="F2195" t="str">
            <v>CALC</v>
          </cell>
          <cell r="H2195" t="str">
            <v>171</v>
          </cell>
          <cell r="I2195" t="str">
            <v>C</v>
          </cell>
          <cell r="J2195" t="str">
            <v>om_exp</v>
          </cell>
          <cell r="K2195" t="str">
            <v>alloc_gcp_amt</v>
          </cell>
          <cell r="M2195" t="str">
            <v>2010/12/1/8/A/0</v>
          </cell>
        </row>
        <row r="2196">
          <cell r="A2196" t="str">
            <v>2195</v>
          </cell>
          <cell r="B2196" t="str">
            <v>OM6_8171</v>
          </cell>
          <cell r="C2196" t="str">
            <v>171 - GCP Allocation O &amp; M Exp Amount</v>
          </cell>
          <cell r="D2196">
            <v>0</v>
          </cell>
          <cell r="F2196" t="str">
            <v>CALC</v>
          </cell>
          <cell r="H2196" t="str">
            <v>171</v>
          </cell>
          <cell r="I2196" t="str">
            <v>C</v>
          </cell>
          <cell r="J2196" t="str">
            <v>om_exp</v>
          </cell>
          <cell r="K2196" t="str">
            <v>alloc_gcp_amt</v>
          </cell>
          <cell r="M2196" t="str">
            <v>2010/12/1/8/A/0</v>
          </cell>
        </row>
        <row r="2197">
          <cell r="A2197" t="str">
            <v>2196</v>
          </cell>
          <cell r="B2197" t="str">
            <v>OM6_8171</v>
          </cell>
          <cell r="C2197" t="str">
            <v>171 - GCP Allocation O &amp; M Exp Amount</v>
          </cell>
          <cell r="D2197">
            <v>0</v>
          </cell>
          <cell r="F2197" t="str">
            <v>CALC</v>
          </cell>
          <cell r="H2197" t="str">
            <v>171</v>
          </cell>
          <cell r="I2197" t="str">
            <v>C</v>
          </cell>
          <cell r="J2197" t="str">
            <v>om_exp</v>
          </cell>
          <cell r="K2197" t="str">
            <v>alloc_gcp_amt</v>
          </cell>
          <cell r="M2197" t="str">
            <v>2010/12/1/8/A/0</v>
          </cell>
        </row>
        <row r="2198">
          <cell r="A2198" t="str">
            <v>2197</v>
          </cell>
          <cell r="B2198" t="str">
            <v>OM6_8171</v>
          </cell>
          <cell r="C2198" t="str">
            <v>171 - GCP Allocation O &amp; M Exp Amount</v>
          </cell>
          <cell r="D2198">
            <v>0</v>
          </cell>
          <cell r="F2198" t="str">
            <v>CALC</v>
          </cell>
          <cell r="H2198" t="str">
            <v>171</v>
          </cell>
          <cell r="I2198" t="str">
            <v>C</v>
          </cell>
          <cell r="J2198" t="str">
            <v>om_exp</v>
          </cell>
          <cell r="K2198" t="str">
            <v>alloc_gcp_amt</v>
          </cell>
          <cell r="M2198" t="str">
            <v>2010/12/1/8/A/0</v>
          </cell>
        </row>
        <row r="2199">
          <cell r="A2199" t="str">
            <v>2198</v>
          </cell>
          <cell r="B2199" t="str">
            <v>OM6_8171</v>
          </cell>
          <cell r="C2199" t="str">
            <v>171 - GCP Allocation O &amp; M Exp Amount</v>
          </cell>
          <cell r="D2199">
            <v>0</v>
          </cell>
          <cell r="F2199" t="str">
            <v>CALC</v>
          </cell>
          <cell r="H2199" t="str">
            <v>171</v>
          </cell>
          <cell r="I2199" t="str">
            <v>C</v>
          </cell>
          <cell r="J2199" t="str">
            <v>om_exp</v>
          </cell>
          <cell r="K2199" t="str">
            <v>alloc_gcp_amt</v>
          </cell>
          <cell r="M2199" t="str">
            <v>2010/12/1/8/A/0</v>
          </cell>
        </row>
        <row r="2200">
          <cell r="A2200" t="str">
            <v>2199</v>
          </cell>
          <cell r="B2200" t="str">
            <v>OM3_8171</v>
          </cell>
          <cell r="C2200" t="str">
            <v>171 - GCP Allocation Factor</v>
          </cell>
          <cell r="D2200">
            <v>0</v>
          </cell>
          <cell r="F2200" t="str">
            <v>CALC</v>
          </cell>
          <cell r="H2200" t="str">
            <v>171</v>
          </cell>
          <cell r="I2200" t="str">
            <v>C</v>
          </cell>
          <cell r="J2200" t="str">
            <v>om_exp</v>
          </cell>
          <cell r="K2200" t="str">
            <v>alloc_gcp</v>
          </cell>
          <cell r="M2200" t="str">
            <v>2010/12/1/8/A/0</v>
          </cell>
        </row>
        <row r="2201">
          <cell r="A2201" t="str">
            <v>2200</v>
          </cell>
          <cell r="B2201" t="str">
            <v>OM3_8171</v>
          </cell>
          <cell r="C2201" t="str">
            <v>171 - GCP Allocation Factor</v>
          </cell>
          <cell r="D2201">
            <v>0</v>
          </cell>
          <cell r="F2201" t="str">
            <v>CALC</v>
          </cell>
          <cell r="H2201" t="str">
            <v>171</v>
          </cell>
          <cell r="I2201" t="str">
            <v>C</v>
          </cell>
          <cell r="J2201" t="str">
            <v>om_exp</v>
          </cell>
          <cell r="K2201" t="str">
            <v>alloc_gcp</v>
          </cell>
          <cell r="M2201" t="str">
            <v>2010/12/1/8/A/0</v>
          </cell>
        </row>
        <row r="2202">
          <cell r="A2202" t="str">
            <v>2201</v>
          </cell>
          <cell r="B2202" t="str">
            <v>OM3_8171</v>
          </cell>
          <cell r="C2202" t="str">
            <v>171 - GCP Allocation Factor</v>
          </cell>
          <cell r="D2202">
            <v>0</v>
          </cell>
          <cell r="F2202" t="str">
            <v>CALC</v>
          </cell>
          <cell r="H2202" t="str">
            <v>171</v>
          </cell>
          <cell r="I2202" t="str">
            <v>C</v>
          </cell>
          <cell r="J2202" t="str">
            <v>om_exp</v>
          </cell>
          <cell r="K2202" t="str">
            <v>alloc_gcp</v>
          </cell>
          <cell r="M2202" t="str">
            <v>2010/12/1/8/A/0</v>
          </cell>
        </row>
        <row r="2203">
          <cell r="A2203" t="str">
            <v>2202</v>
          </cell>
          <cell r="B2203" t="str">
            <v>OM3_8171</v>
          </cell>
          <cell r="C2203" t="str">
            <v>171 - GCP Allocation Factor</v>
          </cell>
          <cell r="D2203">
            <v>0</v>
          </cell>
          <cell r="F2203" t="str">
            <v>CALC</v>
          </cell>
          <cell r="H2203" t="str">
            <v>171</v>
          </cell>
          <cell r="I2203" t="str">
            <v>C</v>
          </cell>
          <cell r="J2203" t="str">
            <v>om_exp</v>
          </cell>
          <cell r="K2203" t="str">
            <v>alloc_gcp</v>
          </cell>
          <cell r="M2203" t="str">
            <v>2010/12/1/8/A/0</v>
          </cell>
        </row>
        <row r="2204">
          <cell r="A2204" t="str">
            <v>2203</v>
          </cell>
          <cell r="B2204" t="str">
            <v>OM3_8171</v>
          </cell>
          <cell r="C2204" t="str">
            <v>171 - GCP Allocation Factor</v>
          </cell>
          <cell r="D2204">
            <v>0</v>
          </cell>
          <cell r="F2204" t="str">
            <v>CALC</v>
          </cell>
          <cell r="H2204" t="str">
            <v>171</v>
          </cell>
          <cell r="I2204" t="str">
            <v>C</v>
          </cell>
          <cell r="J2204" t="str">
            <v>om_exp</v>
          </cell>
          <cell r="K2204" t="str">
            <v>alloc_gcp</v>
          </cell>
          <cell r="M2204" t="str">
            <v>2010/12/1/8/A/0</v>
          </cell>
        </row>
        <row r="2205">
          <cell r="A2205" t="str">
            <v>2204</v>
          </cell>
          <cell r="B2205" t="str">
            <v>OMC_8171</v>
          </cell>
          <cell r="C2205" t="str">
            <v>171 - GCP Jurisdictional O &amp; M Exp Amount</v>
          </cell>
          <cell r="D2205">
            <v>0</v>
          </cell>
          <cell r="F2205" t="str">
            <v>CALC</v>
          </cell>
          <cell r="H2205" t="str">
            <v>171</v>
          </cell>
          <cell r="I2205" t="str">
            <v>C</v>
          </cell>
          <cell r="J2205" t="str">
            <v>om_exp</v>
          </cell>
          <cell r="K2205" t="str">
            <v>juris_gcp_amt</v>
          </cell>
          <cell r="M2205" t="str">
            <v>2010/12/1/8/A/0</v>
          </cell>
        </row>
        <row r="2206">
          <cell r="A2206" t="str">
            <v>2205</v>
          </cell>
          <cell r="B2206" t="str">
            <v>OMC_8171</v>
          </cell>
          <cell r="C2206" t="str">
            <v>171 - GCP Jurisdictional O &amp; M Exp Amount</v>
          </cell>
          <cell r="D2206">
            <v>0</v>
          </cell>
          <cell r="F2206" t="str">
            <v>CALC</v>
          </cell>
          <cell r="H2206" t="str">
            <v>171</v>
          </cell>
          <cell r="I2206" t="str">
            <v>C</v>
          </cell>
          <cell r="J2206" t="str">
            <v>om_exp</v>
          </cell>
          <cell r="K2206" t="str">
            <v>juris_gcp_amt</v>
          </cell>
          <cell r="M2206" t="str">
            <v>2010/12/1/8/A/0</v>
          </cell>
        </row>
        <row r="2207">
          <cell r="A2207" t="str">
            <v>2206</v>
          </cell>
          <cell r="B2207" t="str">
            <v>OMC_8171</v>
          </cell>
          <cell r="C2207" t="str">
            <v>171 - GCP Jurisdictional O &amp; M Exp Amount</v>
          </cell>
          <cell r="D2207">
            <v>0</v>
          </cell>
          <cell r="F2207" t="str">
            <v>CALC</v>
          </cell>
          <cell r="H2207" t="str">
            <v>171</v>
          </cell>
          <cell r="I2207" t="str">
            <v>C</v>
          </cell>
          <cell r="J2207" t="str">
            <v>om_exp</v>
          </cell>
          <cell r="K2207" t="str">
            <v>juris_gcp_amt</v>
          </cell>
          <cell r="M2207" t="str">
            <v>2010/12/1/8/A/0</v>
          </cell>
        </row>
        <row r="2208">
          <cell r="A2208" t="str">
            <v>2207</v>
          </cell>
          <cell r="B2208" t="str">
            <v>OMC_8171</v>
          </cell>
          <cell r="C2208" t="str">
            <v>171 - GCP Jurisdictional O &amp; M Exp Amount</v>
          </cell>
          <cell r="D2208">
            <v>0</v>
          </cell>
          <cell r="F2208" t="str">
            <v>CALC</v>
          </cell>
          <cell r="H2208" t="str">
            <v>171</v>
          </cell>
          <cell r="I2208" t="str">
            <v>C</v>
          </cell>
          <cell r="J2208" t="str">
            <v>om_exp</v>
          </cell>
          <cell r="K2208" t="str">
            <v>juris_gcp_amt</v>
          </cell>
          <cell r="M2208" t="str">
            <v>2010/12/1/8/A/0</v>
          </cell>
        </row>
        <row r="2209">
          <cell r="A2209" t="str">
            <v>2208</v>
          </cell>
          <cell r="B2209" t="str">
            <v>OMC_8171</v>
          </cell>
          <cell r="C2209" t="str">
            <v>171 - GCP Jurisdictional O &amp; M Exp Amount</v>
          </cell>
          <cell r="D2209">
            <v>0</v>
          </cell>
          <cell r="F2209" t="str">
            <v>CALC</v>
          </cell>
          <cell r="H2209" t="str">
            <v>171</v>
          </cell>
          <cell r="I2209" t="str">
            <v>C</v>
          </cell>
          <cell r="J2209" t="str">
            <v>om_exp</v>
          </cell>
          <cell r="K2209" t="str">
            <v>juris_gcp_amt</v>
          </cell>
          <cell r="M2209" t="str">
            <v>2010/12/1/8/A/0</v>
          </cell>
        </row>
        <row r="2210">
          <cell r="A2210" t="str">
            <v>2209</v>
          </cell>
          <cell r="B2210" t="str">
            <v>OM4_8171</v>
          </cell>
          <cell r="C2210" t="str">
            <v>171 - Energy Allocation Factor</v>
          </cell>
          <cell r="D2210">
            <v>0</v>
          </cell>
          <cell r="F2210" t="str">
            <v>CALC</v>
          </cell>
          <cell r="H2210" t="str">
            <v>171</v>
          </cell>
          <cell r="I2210" t="str">
            <v>C</v>
          </cell>
          <cell r="J2210" t="str">
            <v>om_exp</v>
          </cell>
          <cell r="K2210" t="str">
            <v>alloc_energy</v>
          </cell>
          <cell r="M2210" t="str">
            <v>2010/12/1/8/A/0</v>
          </cell>
        </row>
        <row r="2211">
          <cell r="A2211" t="str">
            <v>2210</v>
          </cell>
          <cell r="B2211" t="str">
            <v>OM4_8171</v>
          </cell>
          <cell r="C2211" t="str">
            <v>171 - Energy Allocation Factor</v>
          </cell>
          <cell r="D2211">
            <v>0</v>
          </cell>
          <cell r="F2211" t="str">
            <v>CALC</v>
          </cell>
          <cell r="H2211" t="str">
            <v>171</v>
          </cell>
          <cell r="I2211" t="str">
            <v>C</v>
          </cell>
          <cell r="J2211" t="str">
            <v>om_exp</v>
          </cell>
          <cell r="K2211" t="str">
            <v>alloc_energy</v>
          </cell>
          <cell r="M2211" t="str">
            <v>2010/12/1/8/A/0</v>
          </cell>
        </row>
        <row r="2212">
          <cell r="A2212" t="str">
            <v>2211</v>
          </cell>
          <cell r="B2212" t="str">
            <v>OM4_8171</v>
          </cell>
          <cell r="C2212" t="str">
            <v>171 - Energy Allocation Factor</v>
          </cell>
          <cell r="D2212">
            <v>0</v>
          </cell>
          <cell r="F2212" t="str">
            <v>CALC</v>
          </cell>
          <cell r="H2212" t="str">
            <v>171</v>
          </cell>
          <cell r="I2212" t="str">
            <v>C</v>
          </cell>
          <cell r="J2212" t="str">
            <v>om_exp</v>
          </cell>
          <cell r="K2212" t="str">
            <v>alloc_energy</v>
          </cell>
          <cell r="M2212" t="str">
            <v>2010/12/1/8/A/0</v>
          </cell>
        </row>
        <row r="2213">
          <cell r="A2213" t="str">
            <v>2212</v>
          </cell>
          <cell r="B2213" t="str">
            <v>OM4_8171</v>
          </cell>
          <cell r="C2213" t="str">
            <v>171 - Energy Allocation Factor</v>
          </cell>
          <cell r="D2213">
            <v>0</v>
          </cell>
          <cell r="F2213" t="str">
            <v>CALC</v>
          </cell>
          <cell r="H2213" t="str">
            <v>171</v>
          </cell>
          <cell r="I2213" t="str">
            <v>C</v>
          </cell>
          <cell r="J2213" t="str">
            <v>om_exp</v>
          </cell>
          <cell r="K2213" t="str">
            <v>alloc_energy</v>
          </cell>
          <cell r="M2213" t="str">
            <v>2010/12/1/8/A/0</v>
          </cell>
        </row>
        <row r="2214">
          <cell r="A2214" t="str">
            <v>2213</v>
          </cell>
          <cell r="B2214" t="str">
            <v>OM4_8171</v>
          </cell>
          <cell r="C2214" t="str">
            <v>171 - Energy Allocation Factor</v>
          </cell>
          <cell r="D2214">
            <v>0</v>
          </cell>
          <cell r="F2214" t="str">
            <v>CALC</v>
          </cell>
          <cell r="H2214" t="str">
            <v>171</v>
          </cell>
          <cell r="I2214" t="str">
            <v>C</v>
          </cell>
          <cell r="J2214" t="str">
            <v>om_exp</v>
          </cell>
          <cell r="K2214" t="str">
            <v>alloc_energy</v>
          </cell>
          <cell r="M2214" t="str">
            <v>2010/12/1/8/A/0</v>
          </cell>
        </row>
        <row r="2215">
          <cell r="A2215" t="str">
            <v>2214</v>
          </cell>
          <cell r="B2215" t="str">
            <v>OM7_8171</v>
          </cell>
          <cell r="C2215" t="str">
            <v>171 - Energy Allocation O &amp; M Exp Amount</v>
          </cell>
          <cell r="D2215">
            <v>0</v>
          </cell>
          <cell r="F2215" t="str">
            <v>CALC</v>
          </cell>
          <cell r="H2215" t="str">
            <v>171</v>
          </cell>
          <cell r="I2215" t="str">
            <v>C</v>
          </cell>
          <cell r="J2215" t="str">
            <v>om_exp</v>
          </cell>
          <cell r="K2215" t="str">
            <v>alloc_energy_amt</v>
          </cell>
          <cell r="M2215" t="str">
            <v>2010/12/1/8/A/0</v>
          </cell>
        </row>
        <row r="2216">
          <cell r="A2216" t="str">
            <v>2215</v>
          </cell>
          <cell r="B2216" t="str">
            <v>OM7_8171</v>
          </cell>
          <cell r="C2216" t="str">
            <v>171 - Energy Allocation O &amp; M Exp Amount</v>
          </cell>
          <cell r="D2216">
            <v>0</v>
          </cell>
          <cell r="F2216" t="str">
            <v>CALC</v>
          </cell>
          <cell r="H2216" t="str">
            <v>171</v>
          </cell>
          <cell r="I2216" t="str">
            <v>C</v>
          </cell>
          <cell r="J2216" t="str">
            <v>om_exp</v>
          </cell>
          <cell r="K2216" t="str">
            <v>alloc_energy_amt</v>
          </cell>
          <cell r="M2216" t="str">
            <v>2010/12/1/8/A/0</v>
          </cell>
        </row>
        <row r="2217">
          <cell r="A2217" t="str">
            <v>2216</v>
          </cell>
          <cell r="B2217" t="str">
            <v>OM7_8171</v>
          </cell>
          <cell r="C2217" t="str">
            <v>171 - Energy Allocation O &amp; M Exp Amount</v>
          </cell>
          <cell r="D2217">
            <v>0</v>
          </cell>
          <cell r="F2217" t="str">
            <v>CALC</v>
          </cell>
          <cell r="H2217" t="str">
            <v>171</v>
          </cell>
          <cell r="I2217" t="str">
            <v>C</v>
          </cell>
          <cell r="J2217" t="str">
            <v>om_exp</v>
          </cell>
          <cell r="K2217" t="str">
            <v>alloc_energy_amt</v>
          </cell>
          <cell r="M2217" t="str">
            <v>2010/12/1/8/A/0</v>
          </cell>
        </row>
        <row r="2218">
          <cell r="A2218" t="str">
            <v>2217</v>
          </cell>
          <cell r="B2218" t="str">
            <v>OM7_8171</v>
          </cell>
          <cell r="C2218" t="str">
            <v>171 - Energy Allocation O &amp; M Exp Amount</v>
          </cell>
          <cell r="D2218">
            <v>0</v>
          </cell>
          <cell r="F2218" t="str">
            <v>CALC</v>
          </cell>
          <cell r="H2218" t="str">
            <v>171</v>
          </cell>
          <cell r="I2218" t="str">
            <v>C</v>
          </cell>
          <cell r="J2218" t="str">
            <v>om_exp</v>
          </cell>
          <cell r="K2218" t="str">
            <v>alloc_energy_amt</v>
          </cell>
          <cell r="M2218" t="str">
            <v>2010/12/1/8/A/0</v>
          </cell>
        </row>
        <row r="2219">
          <cell r="A2219" t="str">
            <v>2218</v>
          </cell>
          <cell r="B2219" t="str">
            <v>OM7_8171</v>
          </cell>
          <cell r="C2219" t="str">
            <v>171 - Energy Allocation O &amp; M Exp Amount</v>
          </cell>
          <cell r="D2219">
            <v>0</v>
          </cell>
          <cell r="F2219" t="str">
            <v>CALC</v>
          </cell>
          <cell r="H2219" t="str">
            <v>171</v>
          </cell>
          <cell r="I2219" t="str">
            <v>C</v>
          </cell>
          <cell r="J2219" t="str">
            <v>om_exp</v>
          </cell>
          <cell r="K2219" t="str">
            <v>alloc_energy_amt</v>
          </cell>
          <cell r="M2219" t="str">
            <v>2010/12/1/8/A/0</v>
          </cell>
        </row>
        <row r="2220">
          <cell r="A2220" t="str">
            <v>2219</v>
          </cell>
          <cell r="B2220" t="str">
            <v>OMB_8171</v>
          </cell>
          <cell r="C2220" t="str">
            <v>171 - CP Jurisdictional O &amp; M Exp Amount</v>
          </cell>
          <cell r="D2220">
            <v>0</v>
          </cell>
          <cell r="F2220" t="str">
            <v>CALC</v>
          </cell>
          <cell r="H2220" t="str">
            <v>171</v>
          </cell>
          <cell r="I2220" t="str">
            <v>C</v>
          </cell>
          <cell r="J2220" t="str">
            <v>om_exp</v>
          </cell>
          <cell r="K2220" t="str">
            <v>juris_cp_amt</v>
          </cell>
          <cell r="M2220" t="str">
            <v>2010/12/1/8/A/0</v>
          </cell>
        </row>
        <row r="2221">
          <cell r="A2221" t="str">
            <v>2220</v>
          </cell>
          <cell r="B2221" t="str">
            <v>OMB_8171</v>
          </cell>
          <cell r="C2221" t="str">
            <v>171 - CP Jurisdictional O &amp; M Exp Amount</v>
          </cell>
          <cell r="D2221">
            <v>0</v>
          </cell>
          <cell r="F2221" t="str">
            <v>CALC</v>
          </cell>
          <cell r="H2221" t="str">
            <v>171</v>
          </cell>
          <cell r="I2221" t="str">
            <v>C</v>
          </cell>
          <cell r="J2221" t="str">
            <v>om_exp</v>
          </cell>
          <cell r="K2221" t="str">
            <v>juris_cp_amt</v>
          </cell>
          <cell r="M2221" t="str">
            <v>2010/12/1/8/A/0</v>
          </cell>
        </row>
        <row r="2222">
          <cell r="A2222" t="str">
            <v>2221</v>
          </cell>
          <cell r="B2222" t="str">
            <v>OMB_8171</v>
          </cell>
          <cell r="C2222" t="str">
            <v>171 - CP Jurisdictional O &amp; M Exp Amount</v>
          </cell>
          <cell r="D2222">
            <v>0</v>
          </cell>
          <cell r="F2222" t="str">
            <v>CALC</v>
          </cell>
          <cell r="H2222" t="str">
            <v>171</v>
          </cell>
          <cell r="I2222" t="str">
            <v>C</v>
          </cell>
          <cell r="J2222" t="str">
            <v>om_exp</v>
          </cell>
          <cell r="K2222" t="str">
            <v>juris_cp_amt</v>
          </cell>
          <cell r="M2222" t="str">
            <v>2010/12/1/8/A/0</v>
          </cell>
        </row>
        <row r="2223">
          <cell r="A2223" t="str">
            <v>2222</v>
          </cell>
          <cell r="B2223" t="str">
            <v>OMB_8171</v>
          </cell>
          <cell r="C2223" t="str">
            <v>171 - CP Jurisdictional O &amp; M Exp Amount</v>
          </cell>
          <cell r="D2223">
            <v>7686.5362056599997</v>
          </cell>
          <cell r="F2223" t="str">
            <v>CALC</v>
          </cell>
          <cell r="H2223" t="str">
            <v>171</v>
          </cell>
          <cell r="I2223" t="str">
            <v>C</v>
          </cell>
          <cell r="J2223" t="str">
            <v>om_exp</v>
          </cell>
          <cell r="K2223" t="str">
            <v>juris_cp_amt</v>
          </cell>
          <cell r="M2223" t="str">
            <v>2010/12/1/8/A/0</v>
          </cell>
        </row>
        <row r="2224">
          <cell r="A2224" t="str">
            <v>2223</v>
          </cell>
          <cell r="B2224" t="str">
            <v>OMB_8171</v>
          </cell>
          <cell r="C2224" t="str">
            <v>171 - CP Jurisdictional O &amp; M Exp Amount</v>
          </cell>
          <cell r="D2224">
            <v>0</v>
          </cell>
          <cell r="F2224" t="str">
            <v>CALC</v>
          </cell>
          <cell r="H2224" t="str">
            <v>171</v>
          </cell>
          <cell r="I2224" t="str">
            <v>C</v>
          </cell>
          <cell r="J2224" t="str">
            <v>om_exp</v>
          </cell>
          <cell r="K2224" t="str">
            <v>juris_cp_amt</v>
          </cell>
          <cell r="M2224" t="str">
            <v>2010/12/1/8/A/0</v>
          </cell>
        </row>
        <row r="2225">
          <cell r="A2225" t="str">
            <v>2224</v>
          </cell>
          <cell r="B2225" t="str">
            <v>OM8_8171</v>
          </cell>
          <cell r="C2225" t="str">
            <v>171 - CP Jurisdictional Factor</v>
          </cell>
          <cell r="D2225">
            <v>0.98031049999999997</v>
          </cell>
          <cell r="F2225" t="str">
            <v>CALC</v>
          </cell>
          <cell r="H2225" t="str">
            <v>171</v>
          </cell>
          <cell r="I2225" t="str">
            <v>C</v>
          </cell>
          <cell r="J2225" t="str">
            <v>om_exp</v>
          </cell>
          <cell r="K2225" t="str">
            <v>juris_cp</v>
          </cell>
          <cell r="M2225" t="str">
            <v>2010/12/1/8/A/0</v>
          </cell>
        </row>
        <row r="2226">
          <cell r="A2226" t="str">
            <v>2225</v>
          </cell>
          <cell r="B2226" t="str">
            <v>OM8_8171</v>
          </cell>
          <cell r="C2226" t="str">
            <v>171 - CP Jurisdictional Factor</v>
          </cell>
          <cell r="D2226">
            <v>0.98031049999999997</v>
          </cell>
          <cell r="F2226" t="str">
            <v>CALC</v>
          </cell>
          <cell r="H2226" t="str">
            <v>171</v>
          </cell>
          <cell r="I2226" t="str">
            <v>C</v>
          </cell>
          <cell r="J2226" t="str">
            <v>om_exp</v>
          </cell>
          <cell r="K2226" t="str">
            <v>juris_cp</v>
          </cell>
          <cell r="M2226" t="str">
            <v>2010/12/1/8/A/0</v>
          </cell>
        </row>
        <row r="2227">
          <cell r="A2227" t="str">
            <v>2226</v>
          </cell>
          <cell r="B2227" t="str">
            <v>OM8_8171</v>
          </cell>
          <cell r="C2227" t="str">
            <v>171 - CP Jurisdictional Factor</v>
          </cell>
          <cell r="D2227">
            <v>0.98031049999999997</v>
          </cell>
          <cell r="F2227" t="str">
            <v>CALC</v>
          </cell>
          <cell r="H2227" t="str">
            <v>171</v>
          </cell>
          <cell r="I2227" t="str">
            <v>C</v>
          </cell>
          <cell r="J2227" t="str">
            <v>om_exp</v>
          </cell>
          <cell r="K2227" t="str">
            <v>juris_cp</v>
          </cell>
          <cell r="M2227" t="str">
            <v>2010/12/1/8/A/0</v>
          </cell>
        </row>
        <row r="2228">
          <cell r="A2228" t="str">
            <v>2227</v>
          </cell>
          <cell r="B2228" t="str">
            <v>OM8_8171</v>
          </cell>
          <cell r="C2228" t="str">
            <v>171 - CP Jurisdictional Factor</v>
          </cell>
          <cell r="D2228">
            <v>0.98031049999999997</v>
          </cell>
          <cell r="F2228" t="str">
            <v>CALC</v>
          </cell>
          <cell r="H2228" t="str">
            <v>171</v>
          </cell>
          <cell r="I2228" t="str">
            <v>C</v>
          </cell>
          <cell r="J2228" t="str">
            <v>om_exp</v>
          </cell>
          <cell r="K2228" t="str">
            <v>juris_cp</v>
          </cell>
          <cell r="M2228" t="str">
            <v>2010/12/1/8/A/0</v>
          </cell>
        </row>
        <row r="2229">
          <cell r="A2229" t="str">
            <v>2228</v>
          </cell>
          <cell r="B2229" t="str">
            <v>OM8_8171</v>
          </cell>
          <cell r="C2229" t="str">
            <v>171 - CP Jurisdictional Factor</v>
          </cell>
          <cell r="D2229">
            <v>0.98031049999999997</v>
          </cell>
          <cell r="F2229" t="str">
            <v>CALC</v>
          </cell>
          <cell r="H2229" t="str">
            <v>171</v>
          </cell>
          <cell r="I2229" t="str">
            <v>C</v>
          </cell>
          <cell r="J2229" t="str">
            <v>om_exp</v>
          </cell>
          <cell r="K2229" t="str">
            <v>juris_cp</v>
          </cell>
          <cell r="M2229" t="str">
            <v>2010/12/1/8/A/0</v>
          </cell>
        </row>
        <row r="2230">
          <cell r="A2230" t="str">
            <v>2229</v>
          </cell>
          <cell r="B2230" t="str">
            <v>OMA_8171</v>
          </cell>
          <cell r="C2230" t="str">
            <v>171 - Energy Jurisdictional Factor</v>
          </cell>
          <cell r="D2230">
            <v>0.980271</v>
          </cell>
          <cell r="F2230" t="str">
            <v>CALC</v>
          </cell>
          <cell r="H2230" t="str">
            <v>171</v>
          </cell>
          <cell r="I2230" t="str">
            <v>C</v>
          </cell>
          <cell r="J2230" t="str">
            <v>om_exp</v>
          </cell>
          <cell r="K2230" t="str">
            <v>juris_energy</v>
          </cell>
          <cell r="M2230" t="str">
            <v>2010/12/1/8/A/0</v>
          </cell>
        </row>
        <row r="2231">
          <cell r="A2231" t="str">
            <v>2230</v>
          </cell>
          <cell r="B2231" t="str">
            <v>OMA_8171</v>
          </cell>
          <cell r="C2231" t="str">
            <v>171 - Energy Jurisdictional Factor</v>
          </cell>
          <cell r="D2231">
            <v>0.980271</v>
          </cell>
          <cell r="F2231" t="str">
            <v>CALC</v>
          </cell>
          <cell r="H2231" t="str">
            <v>171</v>
          </cell>
          <cell r="I2231" t="str">
            <v>C</v>
          </cell>
          <cell r="J2231" t="str">
            <v>om_exp</v>
          </cell>
          <cell r="K2231" t="str">
            <v>juris_energy</v>
          </cell>
          <cell r="M2231" t="str">
            <v>2010/12/1/8/A/0</v>
          </cell>
        </row>
        <row r="2232">
          <cell r="A2232" t="str">
            <v>2231</v>
          </cell>
          <cell r="B2232" t="str">
            <v>OMA_8171</v>
          </cell>
          <cell r="C2232" t="str">
            <v>171 - Energy Jurisdictional Factor</v>
          </cell>
          <cell r="D2232">
            <v>0.980271</v>
          </cell>
          <cell r="F2232" t="str">
            <v>CALC</v>
          </cell>
          <cell r="H2232" t="str">
            <v>171</v>
          </cell>
          <cell r="I2232" t="str">
            <v>C</v>
          </cell>
          <cell r="J2232" t="str">
            <v>om_exp</v>
          </cell>
          <cell r="K2232" t="str">
            <v>juris_energy</v>
          </cell>
          <cell r="M2232" t="str">
            <v>2010/12/1/8/A/0</v>
          </cell>
        </row>
        <row r="2233">
          <cell r="A2233" t="str">
            <v>2232</v>
          </cell>
          <cell r="B2233" t="str">
            <v>OMA_8171</v>
          </cell>
          <cell r="C2233" t="str">
            <v>171 - Energy Jurisdictional Factor</v>
          </cell>
          <cell r="D2233">
            <v>0.980271</v>
          </cell>
          <cell r="F2233" t="str">
            <v>CALC</v>
          </cell>
          <cell r="H2233" t="str">
            <v>171</v>
          </cell>
          <cell r="I2233" t="str">
            <v>C</v>
          </cell>
          <cell r="J2233" t="str">
            <v>om_exp</v>
          </cell>
          <cell r="K2233" t="str">
            <v>juris_energy</v>
          </cell>
          <cell r="M2233" t="str">
            <v>2010/12/1/8/A/0</v>
          </cell>
        </row>
        <row r="2234">
          <cell r="A2234" t="str">
            <v>2233</v>
          </cell>
          <cell r="B2234" t="str">
            <v>OMA_8171</v>
          </cell>
          <cell r="C2234" t="str">
            <v>171 - Energy Jurisdictional Factor</v>
          </cell>
          <cell r="D2234">
            <v>0.980271</v>
          </cell>
          <cell r="F2234" t="str">
            <v>CALC</v>
          </cell>
          <cell r="H2234" t="str">
            <v>171</v>
          </cell>
          <cell r="I2234" t="str">
            <v>C</v>
          </cell>
          <cell r="J2234" t="str">
            <v>om_exp</v>
          </cell>
          <cell r="K2234" t="str">
            <v>juris_energy</v>
          </cell>
          <cell r="M2234" t="str">
            <v>2010/12/1/8/A/0</v>
          </cell>
        </row>
        <row r="2235">
          <cell r="A2235" t="str">
            <v>2234</v>
          </cell>
          <cell r="B2235" t="str">
            <v>OM1_8171</v>
          </cell>
          <cell r="C2235" t="str">
            <v>171 - O &amp; M Expenses Amount</v>
          </cell>
          <cell r="D2235">
            <v>0</v>
          </cell>
          <cell r="F2235" t="str">
            <v>CALC</v>
          </cell>
          <cell r="H2235" t="str">
            <v>171</v>
          </cell>
          <cell r="I2235" t="str">
            <v>C</v>
          </cell>
          <cell r="J2235" t="str">
            <v>om_exp</v>
          </cell>
          <cell r="K2235" t="str">
            <v>beg_bal</v>
          </cell>
          <cell r="M2235" t="str">
            <v>2010/12/1/8/A/0</v>
          </cell>
        </row>
        <row r="2236">
          <cell r="A2236" t="str">
            <v>2235</v>
          </cell>
          <cell r="B2236" t="str">
            <v>OM1_8171</v>
          </cell>
          <cell r="C2236" t="str">
            <v>171 - O &amp; M Expenses Amount</v>
          </cell>
          <cell r="D2236">
            <v>0</v>
          </cell>
          <cell r="F2236" t="str">
            <v>CALC</v>
          </cell>
          <cell r="H2236" t="str">
            <v>171</v>
          </cell>
          <cell r="I2236" t="str">
            <v>C</v>
          </cell>
          <cell r="J2236" t="str">
            <v>om_exp</v>
          </cell>
          <cell r="K2236" t="str">
            <v>beg_bal</v>
          </cell>
          <cell r="M2236" t="str">
            <v>2010/12/1/8/A/0</v>
          </cell>
        </row>
        <row r="2237">
          <cell r="A2237" t="str">
            <v>2236</v>
          </cell>
          <cell r="B2237" t="str">
            <v>OM1_8171</v>
          </cell>
          <cell r="C2237" t="str">
            <v>171 - O &amp; M Expenses Amount</v>
          </cell>
          <cell r="D2237">
            <v>0</v>
          </cell>
          <cell r="F2237" t="str">
            <v>CALC</v>
          </cell>
          <cell r="H2237" t="str">
            <v>171</v>
          </cell>
          <cell r="I2237" t="str">
            <v>C</v>
          </cell>
          <cell r="J2237" t="str">
            <v>om_exp</v>
          </cell>
          <cell r="K2237" t="str">
            <v>beg_bal</v>
          </cell>
          <cell r="M2237" t="str">
            <v>2010/12/1/8/A/0</v>
          </cell>
        </row>
        <row r="2238">
          <cell r="A2238" t="str">
            <v>2237</v>
          </cell>
          <cell r="B2238" t="str">
            <v>OM1_8171</v>
          </cell>
          <cell r="C2238" t="str">
            <v>171 - O &amp; M Expenses Amount</v>
          </cell>
          <cell r="D2238">
            <v>7840.92</v>
          </cell>
          <cell r="F2238" t="str">
            <v>CALC</v>
          </cell>
          <cell r="H2238" t="str">
            <v>171</v>
          </cell>
          <cell r="I2238" t="str">
            <v>C</v>
          </cell>
          <cell r="J2238" t="str">
            <v>om_exp</v>
          </cell>
          <cell r="K2238" t="str">
            <v>beg_bal</v>
          </cell>
          <cell r="M2238" t="str">
            <v>2010/12/1/8/A/0</v>
          </cell>
        </row>
        <row r="2239">
          <cell r="A2239" t="str">
            <v>2238</v>
          </cell>
          <cell r="B2239" t="str">
            <v>OM1_8171</v>
          </cell>
          <cell r="C2239" t="str">
            <v>171 - O &amp; M Expenses Amount</v>
          </cell>
          <cell r="D2239">
            <v>0</v>
          </cell>
          <cell r="F2239" t="str">
            <v>CALC</v>
          </cell>
          <cell r="H2239" t="str">
            <v>171</v>
          </cell>
          <cell r="I2239" t="str">
            <v>C</v>
          </cell>
          <cell r="J2239" t="str">
            <v>om_exp</v>
          </cell>
          <cell r="K2239" t="str">
            <v>beg_bal</v>
          </cell>
          <cell r="M2239" t="str">
            <v>2010/12/1/8/A/0</v>
          </cell>
        </row>
        <row r="2240">
          <cell r="A2240" t="str">
            <v>2239</v>
          </cell>
          <cell r="B2240" t="str">
            <v>OM9_8171</v>
          </cell>
          <cell r="C2240" t="str">
            <v>171 - GCP Jurisdictional Factor</v>
          </cell>
          <cell r="D2240">
            <v>1</v>
          </cell>
          <cell r="F2240" t="str">
            <v>CALC</v>
          </cell>
          <cell r="H2240" t="str">
            <v>171</v>
          </cell>
          <cell r="I2240" t="str">
            <v>C</v>
          </cell>
          <cell r="J2240" t="str">
            <v>om_exp</v>
          </cell>
          <cell r="K2240" t="str">
            <v>juris_gcp</v>
          </cell>
          <cell r="M2240" t="str">
            <v>2010/12/1/8/A/0</v>
          </cell>
        </row>
        <row r="2241">
          <cell r="A2241" t="str">
            <v>2240</v>
          </cell>
          <cell r="B2241" t="str">
            <v>OM9_8171</v>
          </cell>
          <cell r="C2241" t="str">
            <v>171 - GCP Jurisdictional Factor</v>
          </cell>
          <cell r="D2241">
            <v>1</v>
          </cell>
          <cell r="F2241" t="str">
            <v>CALC</v>
          </cell>
          <cell r="H2241" t="str">
            <v>171</v>
          </cell>
          <cell r="I2241" t="str">
            <v>C</v>
          </cell>
          <cell r="J2241" t="str">
            <v>om_exp</v>
          </cell>
          <cell r="K2241" t="str">
            <v>juris_gcp</v>
          </cell>
          <cell r="M2241" t="str">
            <v>2010/12/1/8/A/0</v>
          </cell>
        </row>
        <row r="2242">
          <cell r="A2242" t="str">
            <v>2241</v>
          </cell>
          <cell r="B2242" t="str">
            <v>OM9_8171</v>
          </cell>
          <cell r="C2242" t="str">
            <v>171 - GCP Jurisdictional Factor</v>
          </cell>
          <cell r="D2242">
            <v>1</v>
          </cell>
          <cell r="F2242" t="str">
            <v>CALC</v>
          </cell>
          <cell r="H2242" t="str">
            <v>171</v>
          </cell>
          <cell r="I2242" t="str">
            <v>C</v>
          </cell>
          <cell r="J2242" t="str">
            <v>om_exp</v>
          </cell>
          <cell r="K2242" t="str">
            <v>juris_gcp</v>
          </cell>
          <cell r="M2242" t="str">
            <v>2010/12/1/8/A/0</v>
          </cell>
        </row>
        <row r="2243">
          <cell r="A2243" t="str">
            <v>2242</v>
          </cell>
          <cell r="B2243" t="str">
            <v>OM9_8171</v>
          </cell>
          <cell r="C2243" t="str">
            <v>171 - GCP Jurisdictional Factor</v>
          </cell>
          <cell r="D2243">
            <v>1</v>
          </cell>
          <cell r="F2243" t="str">
            <v>CALC</v>
          </cell>
          <cell r="H2243" t="str">
            <v>171</v>
          </cell>
          <cell r="I2243" t="str">
            <v>C</v>
          </cell>
          <cell r="J2243" t="str">
            <v>om_exp</v>
          </cell>
          <cell r="K2243" t="str">
            <v>juris_gcp</v>
          </cell>
          <cell r="M2243" t="str">
            <v>2010/12/1/8/A/0</v>
          </cell>
        </row>
        <row r="2244">
          <cell r="A2244" t="str">
            <v>2243</v>
          </cell>
          <cell r="B2244" t="str">
            <v>OM9_8171</v>
          </cell>
          <cell r="C2244" t="str">
            <v>171 - GCP Jurisdictional Factor</v>
          </cell>
          <cell r="D2244">
            <v>1</v>
          </cell>
          <cell r="F2244" t="str">
            <v>CALC</v>
          </cell>
          <cell r="H2244" t="str">
            <v>171</v>
          </cell>
          <cell r="I2244" t="str">
            <v>C</v>
          </cell>
          <cell r="J2244" t="str">
            <v>om_exp</v>
          </cell>
          <cell r="K2244" t="str">
            <v>juris_gcp</v>
          </cell>
          <cell r="M2244" t="str">
            <v>2010/12/1/8/A/0</v>
          </cell>
        </row>
        <row r="2245">
          <cell r="A2245" t="str">
            <v>2244</v>
          </cell>
          <cell r="B2245" t="str">
            <v>OMD_8171</v>
          </cell>
          <cell r="C2245" t="str">
            <v>171 - Energy Jurisdictional O &amp; M Exp Amount</v>
          </cell>
          <cell r="D2245">
            <v>0</v>
          </cell>
          <cell r="F2245" t="str">
            <v>CALC</v>
          </cell>
          <cell r="H2245" t="str">
            <v>171</v>
          </cell>
          <cell r="I2245" t="str">
            <v>C</v>
          </cell>
          <cell r="J2245" t="str">
            <v>om_exp</v>
          </cell>
          <cell r="K2245" t="str">
            <v>juris_energy_amt</v>
          </cell>
          <cell r="M2245" t="str">
            <v>2010/12/1/8/A/0</v>
          </cell>
        </row>
        <row r="2246">
          <cell r="A2246" t="str">
            <v>2245</v>
          </cell>
          <cell r="B2246" t="str">
            <v>OMD_8171</v>
          </cell>
          <cell r="C2246" t="str">
            <v>171 - Energy Jurisdictional O &amp; M Exp Amount</v>
          </cell>
          <cell r="D2246">
            <v>0</v>
          </cell>
          <cell r="F2246" t="str">
            <v>CALC</v>
          </cell>
          <cell r="H2246" t="str">
            <v>171</v>
          </cell>
          <cell r="I2246" t="str">
            <v>C</v>
          </cell>
          <cell r="J2246" t="str">
            <v>om_exp</v>
          </cell>
          <cell r="K2246" t="str">
            <v>juris_energy_amt</v>
          </cell>
          <cell r="M2246" t="str">
            <v>2010/12/1/8/A/0</v>
          </cell>
        </row>
        <row r="2247">
          <cell r="A2247" t="str">
            <v>2246</v>
          </cell>
          <cell r="B2247" t="str">
            <v>OMD_8171</v>
          </cell>
          <cell r="C2247" t="str">
            <v>171 - Energy Jurisdictional O &amp; M Exp Amount</v>
          </cell>
          <cell r="D2247">
            <v>0</v>
          </cell>
          <cell r="F2247" t="str">
            <v>CALC</v>
          </cell>
          <cell r="H2247" t="str">
            <v>171</v>
          </cell>
          <cell r="I2247" t="str">
            <v>C</v>
          </cell>
          <cell r="J2247" t="str">
            <v>om_exp</v>
          </cell>
          <cell r="K2247" t="str">
            <v>juris_energy_amt</v>
          </cell>
          <cell r="M2247" t="str">
            <v>2010/12/1/8/A/0</v>
          </cell>
        </row>
        <row r="2248">
          <cell r="A2248" t="str">
            <v>2247</v>
          </cell>
          <cell r="B2248" t="str">
            <v>OMD_8171</v>
          </cell>
          <cell r="C2248" t="str">
            <v>171 - Energy Jurisdictional O &amp; M Exp Amount</v>
          </cell>
          <cell r="D2248">
            <v>0</v>
          </cell>
          <cell r="F2248" t="str">
            <v>CALC</v>
          </cell>
          <cell r="H2248" t="str">
            <v>171</v>
          </cell>
          <cell r="I2248" t="str">
            <v>C</v>
          </cell>
          <cell r="J2248" t="str">
            <v>om_exp</v>
          </cell>
          <cell r="K2248" t="str">
            <v>juris_energy_amt</v>
          </cell>
          <cell r="M2248" t="str">
            <v>2010/12/1/8/A/0</v>
          </cell>
        </row>
        <row r="2249">
          <cell r="A2249" t="str">
            <v>2248</v>
          </cell>
          <cell r="B2249" t="str">
            <v>OMD_8171</v>
          </cell>
          <cell r="C2249" t="str">
            <v>171 - Energy Jurisdictional O &amp; M Exp Amount</v>
          </cell>
          <cell r="D2249">
            <v>0</v>
          </cell>
          <cell r="F2249" t="str">
            <v>CALC</v>
          </cell>
          <cell r="H2249" t="str">
            <v>171</v>
          </cell>
          <cell r="I2249" t="str">
            <v>C</v>
          </cell>
          <cell r="J2249" t="str">
            <v>om_exp</v>
          </cell>
          <cell r="K2249" t="str">
            <v>juris_energy_amt</v>
          </cell>
          <cell r="M2249" t="str">
            <v>2010/12/1/8/A/0</v>
          </cell>
        </row>
        <row r="2250">
          <cell r="A2250" t="str">
            <v>2249</v>
          </cell>
          <cell r="B2250" t="str">
            <v>OME_8171</v>
          </cell>
          <cell r="C2250" t="str">
            <v>171 - Total Jurisdictional O &amp; M Exp Amount</v>
          </cell>
          <cell r="D2250">
            <v>0</v>
          </cell>
          <cell r="F2250" t="str">
            <v>CALC</v>
          </cell>
          <cell r="H2250" t="str">
            <v>171</v>
          </cell>
          <cell r="I2250" t="str">
            <v>C</v>
          </cell>
          <cell r="J2250" t="str">
            <v>om_exp</v>
          </cell>
          <cell r="K2250" t="str">
            <v>total_juris_amt</v>
          </cell>
          <cell r="M2250" t="str">
            <v>2010/12/1/8/A/0</v>
          </cell>
        </row>
        <row r="2251">
          <cell r="A2251" t="str">
            <v>2250</v>
          </cell>
          <cell r="B2251" t="str">
            <v>OME_8171</v>
          </cell>
          <cell r="C2251" t="str">
            <v>171 - Total Jurisdictional O &amp; M Exp Amount</v>
          </cell>
          <cell r="D2251">
            <v>0</v>
          </cell>
          <cell r="F2251" t="str">
            <v>CALC</v>
          </cell>
          <cell r="H2251" t="str">
            <v>171</v>
          </cell>
          <cell r="I2251" t="str">
            <v>C</v>
          </cell>
          <cell r="J2251" t="str">
            <v>om_exp</v>
          </cell>
          <cell r="K2251" t="str">
            <v>total_juris_amt</v>
          </cell>
          <cell r="M2251" t="str">
            <v>2010/12/1/8/A/0</v>
          </cell>
        </row>
        <row r="2252">
          <cell r="A2252" t="str">
            <v>2251</v>
          </cell>
          <cell r="B2252" t="str">
            <v>OME_8171</v>
          </cell>
          <cell r="C2252" t="str">
            <v>171 - Total Jurisdictional O &amp; M Exp Amount</v>
          </cell>
          <cell r="D2252">
            <v>0</v>
          </cell>
          <cell r="F2252" t="str">
            <v>CALC</v>
          </cell>
          <cell r="H2252" t="str">
            <v>171</v>
          </cell>
          <cell r="I2252" t="str">
            <v>C</v>
          </cell>
          <cell r="J2252" t="str">
            <v>om_exp</v>
          </cell>
          <cell r="K2252" t="str">
            <v>total_juris_amt</v>
          </cell>
          <cell r="M2252" t="str">
            <v>2010/12/1/8/A/0</v>
          </cell>
        </row>
        <row r="2253">
          <cell r="A2253" t="str">
            <v>2252</v>
          </cell>
          <cell r="B2253" t="str">
            <v>OME_8171</v>
          </cell>
          <cell r="C2253" t="str">
            <v>171 - Total Jurisdictional O &amp; M Exp Amount</v>
          </cell>
          <cell r="D2253">
            <v>7686.5362056599997</v>
          </cell>
          <cell r="F2253" t="str">
            <v>CALC</v>
          </cell>
          <cell r="H2253" t="str">
            <v>171</v>
          </cell>
          <cell r="I2253" t="str">
            <v>C</v>
          </cell>
          <cell r="J2253" t="str">
            <v>om_exp</v>
          </cell>
          <cell r="K2253" t="str">
            <v>total_juris_amt</v>
          </cell>
          <cell r="M2253" t="str">
            <v>2010/12/1/8/A/0</v>
          </cell>
        </row>
        <row r="2254">
          <cell r="A2254" t="str">
            <v>2253</v>
          </cell>
          <cell r="B2254" t="str">
            <v>OME_8171</v>
          </cell>
          <cell r="C2254" t="str">
            <v>171 - Total Jurisdictional O &amp; M Exp Amount</v>
          </cell>
          <cell r="D2254">
            <v>0</v>
          </cell>
          <cell r="F2254" t="str">
            <v>CALC</v>
          </cell>
          <cell r="H2254" t="str">
            <v>171</v>
          </cell>
          <cell r="I2254" t="str">
            <v>C</v>
          </cell>
          <cell r="J2254" t="str">
            <v>om_exp</v>
          </cell>
          <cell r="K2254" t="str">
            <v>total_juris_amt</v>
          </cell>
          <cell r="M2254" t="str">
            <v>2010/12/1/8/A/0</v>
          </cell>
        </row>
        <row r="2255">
          <cell r="A2255" t="str">
            <v>2254</v>
          </cell>
          <cell r="B2255" t="str">
            <v>546_3790</v>
          </cell>
          <cell r="C2255" t="str">
            <v xml:space="preserve">OPER SUPV &amp; ENG-DESOTO NEXT GEN SOLAR             </v>
          </cell>
          <cell r="D2255">
            <v>20096.22</v>
          </cell>
          <cell r="E2255" t="str">
            <v>546379</v>
          </cell>
          <cell r="F2255" t="str">
            <v>WALKER</v>
          </cell>
          <cell r="G2255" t="str">
            <v>CM</v>
          </cell>
          <cell r="H2255" t="str">
            <v>169</v>
          </cell>
          <cell r="M2255" t="str">
            <v>2010/12/1/8/A/0</v>
          </cell>
        </row>
        <row r="2256">
          <cell r="A2256" t="str">
            <v>2255</v>
          </cell>
          <cell r="B2256" t="str">
            <v>549_3790</v>
          </cell>
          <cell r="C2256" t="str">
            <v xml:space="preserve">MISC OTH PWR GEN-DESOTO NEXT GEN SOLAR            </v>
          </cell>
          <cell r="D2256">
            <v>26425.25</v>
          </cell>
          <cell r="E2256" t="str">
            <v>549379</v>
          </cell>
          <cell r="F2256" t="str">
            <v>WALKER</v>
          </cell>
          <cell r="G2256" t="str">
            <v>CM</v>
          </cell>
          <cell r="H2256" t="str">
            <v>169</v>
          </cell>
          <cell r="M2256" t="str">
            <v>2010/12/1/8/A/0</v>
          </cell>
        </row>
        <row r="2257">
          <cell r="A2257" t="str">
            <v>2256</v>
          </cell>
          <cell r="B2257" t="str">
            <v>552_3790</v>
          </cell>
          <cell r="C2257" t="str">
            <v xml:space="preserve">MAINT STRUCTURES-DESOTO NEXT GEN SOLAR            </v>
          </cell>
          <cell r="D2257">
            <v>12666.3</v>
          </cell>
          <cell r="E2257" t="str">
            <v>552379</v>
          </cell>
          <cell r="F2257" t="str">
            <v>WALKER</v>
          </cell>
          <cell r="G2257" t="str">
            <v>CM</v>
          </cell>
          <cell r="H2257" t="str">
            <v>169</v>
          </cell>
          <cell r="M2257" t="str">
            <v>2010/12/1/8/A/0</v>
          </cell>
        </row>
        <row r="2258">
          <cell r="A2258" t="str">
            <v>2257</v>
          </cell>
          <cell r="B2258" t="str">
            <v>553_3790</v>
          </cell>
          <cell r="C2258" t="str">
            <v xml:space="preserve">MTC GEN &amp; ELC PLT-DESOTO NEXT GEN SOLAR           </v>
          </cell>
          <cell r="D2258">
            <v>2747.91</v>
          </cell>
          <cell r="E2258" t="str">
            <v>553379</v>
          </cell>
          <cell r="F2258" t="str">
            <v>WALKER</v>
          </cell>
          <cell r="G2258" t="str">
            <v>CM</v>
          </cell>
          <cell r="H2258" t="str">
            <v>169</v>
          </cell>
          <cell r="M2258" t="str">
            <v>2010/12/1/8/A/0</v>
          </cell>
        </row>
        <row r="2259">
          <cell r="A2259" t="str">
            <v>2258</v>
          </cell>
          <cell r="B2259" t="str">
            <v>554_3790</v>
          </cell>
          <cell r="C2259" t="str">
            <v xml:space="preserve">MTC MISC OTH PWR-DESOTO NEXT GEN SOLAR            </v>
          </cell>
          <cell r="D2259">
            <v>1354.59</v>
          </cell>
          <cell r="E2259" t="str">
            <v>554379</v>
          </cell>
          <cell r="F2259" t="str">
            <v>WALKER</v>
          </cell>
          <cell r="G2259" t="str">
            <v>CM</v>
          </cell>
          <cell r="H2259" t="str">
            <v>169</v>
          </cell>
          <cell r="M2259" t="str">
            <v>2010/12/1/8/A/0</v>
          </cell>
        </row>
        <row r="2260">
          <cell r="A2260" t="str">
            <v>2259</v>
          </cell>
          <cell r="B2260" t="str">
            <v>546_3890</v>
          </cell>
          <cell r="C2260" t="str">
            <v xml:space="preserve">OPER SUPV &amp; ENG-SPACE COAST SOLAR                 </v>
          </cell>
          <cell r="D2260">
            <v>12082.41</v>
          </cell>
          <cell r="E2260" t="str">
            <v>546389</v>
          </cell>
          <cell r="F2260" t="str">
            <v>WALKER</v>
          </cell>
          <cell r="G2260" t="str">
            <v>CM</v>
          </cell>
          <cell r="H2260" t="str">
            <v>170</v>
          </cell>
          <cell r="M2260" t="str">
            <v>2010/12/1/8/A/0</v>
          </cell>
        </row>
        <row r="2261">
          <cell r="A2261" t="str">
            <v>2260</v>
          </cell>
          <cell r="B2261" t="str">
            <v>551_3790</v>
          </cell>
          <cell r="C2261" t="str">
            <v xml:space="preserve">MTCE SUPV &amp; ENG-DESOTO NEXT GEN SOLAR             </v>
          </cell>
          <cell r="D2261">
            <v>15637.59</v>
          </cell>
          <cell r="E2261" t="str">
            <v>551379</v>
          </cell>
          <cell r="F2261" t="str">
            <v>WALKER</v>
          </cell>
          <cell r="G2261" t="str">
            <v>CM</v>
          </cell>
          <cell r="H2261" t="str">
            <v>169</v>
          </cell>
          <cell r="M2261" t="str">
            <v>2010/12/1/8/A/0</v>
          </cell>
        </row>
        <row r="2262">
          <cell r="A2262" t="str">
            <v>2261</v>
          </cell>
          <cell r="B2262" t="str">
            <v>551_3890</v>
          </cell>
          <cell r="C2262" t="str">
            <v xml:space="preserve">MTCE SUPV &amp; ENG-SPACE COAST SOLAR                 </v>
          </cell>
          <cell r="D2262">
            <v>9228.6200000000008</v>
          </cell>
          <cell r="E2262" t="str">
            <v>551389</v>
          </cell>
          <cell r="F2262" t="str">
            <v>WALKER</v>
          </cell>
          <cell r="G2262" t="str">
            <v>CM</v>
          </cell>
          <cell r="H2262" t="str">
            <v>170</v>
          </cell>
          <cell r="M2262" t="str">
            <v>2010/12/1/8/A/0</v>
          </cell>
        </row>
        <row r="2263">
          <cell r="A2263" t="str">
            <v>2262</v>
          </cell>
          <cell r="B2263" t="str">
            <v>552_3890</v>
          </cell>
          <cell r="C2263" t="str">
            <v xml:space="preserve">MAINT STRUCTURES-SPACE COAST SOLAR                </v>
          </cell>
          <cell r="D2263">
            <v>7363.56</v>
          </cell>
          <cell r="E2263" t="str">
            <v>552389</v>
          </cell>
          <cell r="F2263" t="str">
            <v>WALKER</v>
          </cell>
          <cell r="G2263" t="str">
            <v>CM</v>
          </cell>
          <cell r="H2263" t="str">
            <v>170</v>
          </cell>
          <cell r="M2263" t="str">
            <v>2010/12/1/8/A/0</v>
          </cell>
        </row>
        <row r="2264">
          <cell r="A2264" t="str">
            <v>2263</v>
          </cell>
          <cell r="B2264" t="str">
            <v>553_3890</v>
          </cell>
          <cell r="C2264" t="str">
            <v xml:space="preserve">MTC GEN &amp; ELC PLT-SPACE COAST SOLAR               </v>
          </cell>
          <cell r="D2264">
            <v>2038.35</v>
          </cell>
          <cell r="E2264" t="str">
            <v>553389</v>
          </cell>
          <cell r="F2264" t="str">
            <v>WALKER</v>
          </cell>
          <cell r="G2264" t="str">
            <v>CM</v>
          </cell>
          <cell r="H2264" t="str">
            <v>170</v>
          </cell>
          <cell r="M2264" t="str">
            <v>2010/12/1/8/A/0</v>
          </cell>
        </row>
        <row r="2265">
          <cell r="A2265" t="str">
            <v>2264</v>
          </cell>
          <cell r="B2265" t="str">
            <v>554_3890</v>
          </cell>
          <cell r="C2265" t="str">
            <v xml:space="preserve">MTC MISC OTH PWR-SPACE COAST SOLAR                </v>
          </cell>
          <cell r="D2265">
            <v>766.31</v>
          </cell>
          <cell r="E2265" t="str">
            <v>554389</v>
          </cell>
          <cell r="F2265" t="str">
            <v>WALKER</v>
          </cell>
          <cell r="G2265" t="str">
            <v>CM</v>
          </cell>
          <cell r="H2265" t="str">
            <v>170</v>
          </cell>
          <cell r="M2265" t="str">
            <v>2010/12/1/8/A/0</v>
          </cell>
        </row>
        <row r="2266">
          <cell r="A2266" t="str">
            <v>2265</v>
          </cell>
          <cell r="B2266" t="str">
            <v>553_3990</v>
          </cell>
          <cell r="C2266" t="str">
            <v xml:space="preserve">MTC GEN &amp; ELC PLT-MARTIN NEXT GEN SOLAR           </v>
          </cell>
          <cell r="D2266">
            <v>7840.92</v>
          </cell>
          <cell r="E2266" t="str">
            <v>553399</v>
          </cell>
          <cell r="F2266" t="str">
            <v>WALKER</v>
          </cell>
          <cell r="G2266" t="str">
            <v>CM</v>
          </cell>
          <cell r="H2266" t="str">
            <v>171</v>
          </cell>
          <cell r="M2266" t="str">
            <v>2010/12/1/8/A/0</v>
          </cell>
        </row>
        <row r="2267">
          <cell r="A2267" t="str">
            <v>2266</v>
          </cell>
          <cell r="B2267" t="str">
            <v>CI5_8040</v>
          </cell>
          <cell r="C2267" t="str">
            <v>8040 - End of Month CWIP Balance</v>
          </cell>
          <cell r="D2267">
            <v>289034.69</v>
          </cell>
          <cell r="F2267" t="str">
            <v>CALC</v>
          </cell>
          <cell r="H2267" t="str">
            <v>8040</v>
          </cell>
          <cell r="J2267" t="str">
            <v>cap_exp</v>
          </cell>
          <cell r="K2267" t="str">
            <v>end_cwip_bal</v>
          </cell>
          <cell r="M2267" t="str">
            <v>2010/12/1/8/A/0</v>
          </cell>
        </row>
        <row r="2268">
          <cell r="A2268" t="str">
            <v>2267</v>
          </cell>
          <cell r="B2268" t="str">
            <v>CIP_8040</v>
          </cell>
          <cell r="C2268" t="str">
            <v>8040 - Beginning of Month Plant Balance</v>
          </cell>
          <cell r="D2268">
            <v>0</v>
          </cell>
          <cell r="F2268" t="str">
            <v>PRIOR_JV</v>
          </cell>
          <cell r="H2268" t="str">
            <v>8040</v>
          </cell>
          <cell r="I2268" t="str">
            <v>P</v>
          </cell>
          <cell r="J2268" t="str">
            <v>cap_exp</v>
          </cell>
          <cell r="K2268" t="str">
            <v>beg_plant_bal</v>
          </cell>
          <cell r="M2268" t="str">
            <v>2010/12/1/8/A/0</v>
          </cell>
        </row>
        <row r="2269">
          <cell r="A2269" t="str">
            <v>2268</v>
          </cell>
          <cell r="B2269" t="str">
            <v>CIQ_8040</v>
          </cell>
          <cell r="C2269" t="str">
            <v>8040 - Beginning of Month Reserve Balance</v>
          </cell>
          <cell r="D2269">
            <v>0</v>
          </cell>
          <cell r="F2269" t="str">
            <v>PRIOR_JV</v>
          </cell>
          <cell r="H2269" t="str">
            <v>8040</v>
          </cell>
          <cell r="I2269" t="str">
            <v>P</v>
          </cell>
          <cell r="J2269" t="str">
            <v>cap_exp</v>
          </cell>
          <cell r="K2269" t="str">
            <v>beg_resv_bal</v>
          </cell>
          <cell r="M2269" t="str">
            <v>2010/12/1/8/A/0</v>
          </cell>
        </row>
        <row r="2270">
          <cell r="A2270" t="str">
            <v>2269</v>
          </cell>
          <cell r="B2270" t="str">
            <v>CIR_8040</v>
          </cell>
          <cell r="C2270" t="str">
            <v>8040 - End of Month Plant Balance</v>
          </cell>
          <cell r="D2270">
            <v>0</v>
          </cell>
          <cell r="F2270" t="str">
            <v>CALC</v>
          </cell>
          <cell r="H2270" t="str">
            <v>8040</v>
          </cell>
          <cell r="J2270" t="str">
            <v>cap_exp</v>
          </cell>
          <cell r="K2270" t="str">
            <v>end_plant_bal</v>
          </cell>
          <cell r="M2270" t="str">
            <v>2010/12/1/8/A/0</v>
          </cell>
        </row>
        <row r="2271">
          <cell r="A2271" t="str">
            <v>2270</v>
          </cell>
          <cell r="B2271" t="str">
            <v>CIS_8040</v>
          </cell>
          <cell r="C2271" t="str">
            <v>8040 - End of Month Reserve Balance</v>
          </cell>
          <cell r="D2271">
            <v>0</v>
          </cell>
          <cell r="F2271" t="str">
            <v>CALC</v>
          </cell>
          <cell r="H2271" t="str">
            <v>8040</v>
          </cell>
          <cell r="J2271" t="str">
            <v>cap_exp</v>
          </cell>
          <cell r="K2271" t="str">
            <v>end_resv_bal</v>
          </cell>
          <cell r="M2271" t="str">
            <v>2010/12/1/8/A/0</v>
          </cell>
        </row>
        <row r="2272">
          <cell r="A2272" t="str">
            <v>2271</v>
          </cell>
          <cell r="B2272" t="str">
            <v>CO1_8040</v>
          </cell>
          <cell r="C2272" t="str">
            <v>8040 - Beginning of Month Net Book</v>
          </cell>
          <cell r="D2272">
            <v>0</v>
          </cell>
          <cell r="F2272" t="str">
            <v>CALC</v>
          </cell>
          <cell r="H2272" t="str">
            <v>8040</v>
          </cell>
          <cell r="J2272" t="str">
            <v>cap_exp</v>
          </cell>
          <cell r="K2272" t="str">
            <v>beg_net_book</v>
          </cell>
          <cell r="M2272" t="str">
            <v>2010/12/1/8/A/0</v>
          </cell>
        </row>
        <row r="2273">
          <cell r="A2273" t="str">
            <v>2272</v>
          </cell>
          <cell r="B2273" t="str">
            <v>CO2_8040</v>
          </cell>
          <cell r="C2273" t="str">
            <v>8040 - End of Month Net Book</v>
          </cell>
          <cell r="D2273">
            <v>0</v>
          </cell>
          <cell r="F2273" t="str">
            <v>CALC</v>
          </cell>
          <cell r="H2273" t="str">
            <v>8040</v>
          </cell>
          <cell r="J2273" t="str">
            <v>cap_exp</v>
          </cell>
          <cell r="K2273" t="str">
            <v>end_net_book</v>
          </cell>
          <cell r="M2273" t="str">
            <v>2010/12/1/8/A/0</v>
          </cell>
        </row>
        <row r="2274">
          <cell r="A2274" t="str">
            <v>2273</v>
          </cell>
          <cell r="B2274" t="str">
            <v>CO3_8040</v>
          </cell>
          <cell r="C2274" t="str">
            <v>8040 - Average Net Book</v>
          </cell>
          <cell r="D2274">
            <v>0</v>
          </cell>
          <cell r="F2274" t="str">
            <v>CALC</v>
          </cell>
          <cell r="H2274" t="str">
            <v>8040</v>
          </cell>
          <cell r="J2274" t="str">
            <v>cap_exp</v>
          </cell>
          <cell r="K2274" t="str">
            <v>avg_net_book</v>
          </cell>
          <cell r="M2274" t="str">
            <v>2010/12/1/8/A/0</v>
          </cell>
        </row>
        <row r="2275">
          <cell r="A2275" t="str">
            <v>2274</v>
          </cell>
          <cell r="B2275" t="str">
            <v>CO4_8040</v>
          </cell>
          <cell r="C2275" t="str">
            <v>8040 - Annual Equity Rate</v>
          </cell>
          <cell r="D2275">
            <v>4.7018999999999998E-2</v>
          </cell>
          <cell r="F2275" t="str">
            <v>CALC</v>
          </cell>
          <cell r="H2275" t="str">
            <v>8040</v>
          </cell>
          <cell r="J2275" t="str">
            <v>cap_exp</v>
          </cell>
          <cell r="K2275" t="str">
            <v>equity_ror</v>
          </cell>
          <cell r="M2275" t="str">
            <v>2010/12/1/8/A/0</v>
          </cell>
        </row>
        <row r="2276">
          <cell r="A2276" t="str">
            <v>2275</v>
          </cell>
          <cell r="B2276" t="str">
            <v>CO5_8040</v>
          </cell>
          <cell r="C2276" t="str">
            <v>8040 - Annual Debt Rate</v>
          </cell>
          <cell r="D2276">
            <v>1.9473000000000001E-2</v>
          </cell>
          <cell r="F2276" t="str">
            <v>CALC</v>
          </cell>
          <cell r="H2276" t="str">
            <v>8040</v>
          </cell>
          <cell r="J2276" t="str">
            <v>cap_exp</v>
          </cell>
          <cell r="K2276" t="str">
            <v>debt_ror</v>
          </cell>
          <cell r="M2276" t="str">
            <v>2010/12/1/8/A/0</v>
          </cell>
        </row>
        <row r="2277">
          <cell r="A2277" t="str">
            <v>2276</v>
          </cell>
          <cell r="B2277" t="str">
            <v>CO6_8040</v>
          </cell>
          <cell r="C2277" t="str">
            <v>8040 - State Tax Rate</v>
          </cell>
          <cell r="D2277">
            <v>5.5E-2</v>
          </cell>
          <cell r="F2277" t="str">
            <v>CALC</v>
          </cell>
          <cell r="H2277" t="str">
            <v>8040</v>
          </cell>
          <cell r="J2277" t="str">
            <v>cap_exp</v>
          </cell>
          <cell r="K2277" t="str">
            <v>state_tax_rate</v>
          </cell>
          <cell r="M2277" t="str">
            <v>2010/12/1/8/A/0</v>
          </cell>
        </row>
        <row r="2278">
          <cell r="A2278" t="str">
            <v>2277</v>
          </cell>
          <cell r="B2278" t="str">
            <v>CO7_8040</v>
          </cell>
          <cell r="C2278" t="str">
            <v>8040 - Federal Tax Rate</v>
          </cell>
          <cell r="D2278">
            <v>0.35</v>
          </cell>
          <cell r="F2278" t="str">
            <v>CALC</v>
          </cell>
          <cell r="H2278" t="str">
            <v>8040</v>
          </cell>
          <cell r="J2278" t="str">
            <v>cap_exp</v>
          </cell>
          <cell r="K2278" t="str">
            <v>fed_tax_rate</v>
          </cell>
          <cell r="M2278" t="str">
            <v>2010/12/1/8/A/0</v>
          </cell>
        </row>
        <row r="2279">
          <cell r="A2279" t="str">
            <v>2278</v>
          </cell>
          <cell r="B2279" t="str">
            <v>CO8_8040</v>
          </cell>
          <cell r="C2279" t="str">
            <v>8040 - Grossed State Tax Rate</v>
          </cell>
          <cell r="D2279">
            <v>5.8201058201058198E-2</v>
          </cell>
          <cell r="F2279" t="str">
            <v>CALC</v>
          </cell>
          <cell r="H2279" t="str">
            <v>8040</v>
          </cell>
          <cell r="J2279" t="str">
            <v>cap_exp</v>
          </cell>
          <cell r="K2279" t="str">
            <v>gross_state_tax_rate</v>
          </cell>
          <cell r="M2279" t="str">
            <v>2010/12/1/8/A/0</v>
          </cell>
        </row>
        <row r="2280">
          <cell r="A2280" t="str">
            <v>2279</v>
          </cell>
          <cell r="B2280" t="str">
            <v>CO9_8040</v>
          </cell>
          <cell r="C2280" t="str">
            <v>8040 - Grossed Federal Tax Rate</v>
          </cell>
          <cell r="D2280">
            <v>0.53846153846153799</v>
          </cell>
          <cell r="F2280" t="str">
            <v>CALC</v>
          </cell>
          <cell r="H2280" t="str">
            <v>8040</v>
          </cell>
          <cell r="J2280" t="str">
            <v>cap_exp</v>
          </cell>
          <cell r="K2280" t="str">
            <v>gross_fed_tax_rate</v>
          </cell>
          <cell r="M2280" t="str">
            <v>2010/12/1/8/A/0</v>
          </cell>
        </row>
        <row r="2281">
          <cell r="A2281" t="str">
            <v>2280</v>
          </cell>
          <cell r="B2281" t="str">
            <v>COA_8040</v>
          </cell>
          <cell r="C2281" t="str">
            <v>8040 - Return on Equity Amount</v>
          </cell>
          <cell r="D2281">
            <v>0</v>
          </cell>
          <cell r="F2281" t="str">
            <v>CALC</v>
          </cell>
          <cell r="H2281" t="str">
            <v>8040</v>
          </cell>
          <cell r="J2281" t="str">
            <v>cap_exp</v>
          </cell>
          <cell r="K2281" t="str">
            <v>equity_ror_amt</v>
          </cell>
          <cell r="M2281" t="str">
            <v>2010/12/1/8/A/0</v>
          </cell>
        </row>
        <row r="2282">
          <cell r="A2282" t="str">
            <v>2281</v>
          </cell>
          <cell r="B2282" t="str">
            <v>COB_8040</v>
          </cell>
          <cell r="C2282" t="str">
            <v>8040 - State Tax Amount</v>
          </cell>
          <cell r="D2282">
            <v>0</v>
          </cell>
          <cell r="F2282" t="str">
            <v>CALC</v>
          </cell>
          <cell r="H2282" t="str">
            <v>8040</v>
          </cell>
          <cell r="J2282" t="str">
            <v>cap_exp</v>
          </cell>
          <cell r="K2282" t="str">
            <v>state_tax_amt</v>
          </cell>
          <cell r="M2282" t="str">
            <v>2010/12/1/8/A/0</v>
          </cell>
        </row>
        <row r="2283">
          <cell r="A2283" t="str">
            <v>2282</v>
          </cell>
          <cell r="B2283" t="str">
            <v>COC_8040</v>
          </cell>
          <cell r="C2283" t="str">
            <v>8040 - Federal Tax Amount</v>
          </cell>
          <cell r="D2283">
            <v>0</v>
          </cell>
          <cell r="F2283" t="str">
            <v>CALC</v>
          </cell>
          <cell r="H2283" t="str">
            <v>8040</v>
          </cell>
          <cell r="J2283" t="str">
            <v>cap_exp</v>
          </cell>
          <cell r="K2283" t="str">
            <v>fed_tax_amt</v>
          </cell>
          <cell r="M2283" t="str">
            <v>2010/12/1/8/A/0</v>
          </cell>
        </row>
        <row r="2284">
          <cell r="A2284" t="str">
            <v>2283</v>
          </cell>
          <cell r="B2284" t="str">
            <v>COD_8040</v>
          </cell>
          <cell r="C2284" t="str">
            <v>8040 - Return on Debt Amount</v>
          </cell>
          <cell r="D2284">
            <v>0</v>
          </cell>
          <cell r="F2284" t="str">
            <v>CALC</v>
          </cell>
          <cell r="H2284" t="str">
            <v>8040</v>
          </cell>
          <cell r="J2284" t="str">
            <v>cap_exp</v>
          </cell>
          <cell r="K2284" t="str">
            <v>debt_ror_amt</v>
          </cell>
          <cell r="M2284" t="str">
            <v>2010/12/1/8/A/0</v>
          </cell>
        </row>
        <row r="2285">
          <cell r="A2285" t="str">
            <v>2284</v>
          </cell>
          <cell r="B2285" t="str">
            <v>COE_8040</v>
          </cell>
          <cell r="C2285" t="str">
            <v>8040 - Total Cap Exp Amount</v>
          </cell>
          <cell r="D2285">
            <v>0</v>
          </cell>
          <cell r="F2285" t="str">
            <v>CALC</v>
          </cell>
          <cell r="H2285" t="str">
            <v>8040</v>
          </cell>
          <cell r="J2285" t="str">
            <v>cap_exp</v>
          </cell>
          <cell r="K2285" t="str">
            <v>total_amt</v>
          </cell>
          <cell r="M2285" t="str">
            <v>2010/12/1/8/A/0</v>
          </cell>
        </row>
        <row r="2286">
          <cell r="A2286" t="str">
            <v>2285</v>
          </cell>
          <cell r="B2286" t="str">
            <v>COF_8040</v>
          </cell>
          <cell r="C2286" t="str">
            <v>8040 - CP Allocation Factor</v>
          </cell>
          <cell r="D2286">
            <v>0.92307691999999997</v>
          </cell>
          <cell r="F2286" t="str">
            <v>CALC</v>
          </cell>
          <cell r="H2286" t="str">
            <v>8040</v>
          </cell>
          <cell r="J2286" t="str">
            <v>cap_exp</v>
          </cell>
          <cell r="K2286" t="str">
            <v>alloc_cp</v>
          </cell>
          <cell r="M2286" t="str">
            <v>2010/12/1/8/A/0</v>
          </cell>
        </row>
        <row r="2287">
          <cell r="A2287" t="str">
            <v>2286</v>
          </cell>
          <cell r="B2287" t="str">
            <v>COG_8040</v>
          </cell>
          <cell r="C2287" t="str">
            <v>8040 - GCP Allocation Factor</v>
          </cell>
          <cell r="D2287">
            <v>0</v>
          </cell>
          <cell r="F2287" t="str">
            <v>CALC</v>
          </cell>
          <cell r="H2287" t="str">
            <v>8040</v>
          </cell>
          <cell r="J2287" t="str">
            <v>cap_exp</v>
          </cell>
          <cell r="K2287" t="str">
            <v>alloc_gcp</v>
          </cell>
          <cell r="M2287" t="str">
            <v>2010/12/1/8/A/0</v>
          </cell>
        </row>
        <row r="2288">
          <cell r="A2288" t="str">
            <v>2287</v>
          </cell>
          <cell r="B2288" t="str">
            <v>COH_8040</v>
          </cell>
          <cell r="C2288" t="str">
            <v>8040 - Energy Allocation Factor</v>
          </cell>
          <cell r="D2288">
            <v>7.6923080000000005E-2</v>
          </cell>
          <cell r="F2288" t="str">
            <v>CALC</v>
          </cell>
          <cell r="H2288" t="str">
            <v>8040</v>
          </cell>
          <cell r="J2288" t="str">
            <v>cap_exp</v>
          </cell>
          <cell r="K2288" t="str">
            <v>alloc_engy</v>
          </cell>
          <cell r="M2288" t="str">
            <v>2010/12/1/8/A/0</v>
          </cell>
        </row>
        <row r="2289">
          <cell r="A2289" t="str">
            <v>2288</v>
          </cell>
          <cell r="B2289" t="str">
            <v>COI_8040</v>
          </cell>
          <cell r="C2289" t="str">
            <v>8040 - CP Allocation Cap Exp Amount</v>
          </cell>
          <cell r="D2289">
            <v>0</v>
          </cell>
          <cell r="F2289" t="str">
            <v>CALC</v>
          </cell>
          <cell r="H2289" t="str">
            <v>8040</v>
          </cell>
          <cell r="J2289" t="str">
            <v>cap_exp</v>
          </cell>
          <cell r="K2289" t="str">
            <v>alloc_cp_amt</v>
          </cell>
          <cell r="M2289" t="str">
            <v>2010/12/1/8/A/0</v>
          </cell>
        </row>
        <row r="2290">
          <cell r="A2290" t="str">
            <v>2289</v>
          </cell>
          <cell r="B2290" t="str">
            <v>COJ_8040</v>
          </cell>
          <cell r="C2290" t="str">
            <v>8040 - GCP Allocation Cap Exp Amount</v>
          </cell>
          <cell r="D2290">
            <v>0</v>
          </cell>
          <cell r="F2290" t="str">
            <v>CALC</v>
          </cell>
          <cell r="H2290" t="str">
            <v>8040</v>
          </cell>
          <cell r="J2290" t="str">
            <v>cap_exp</v>
          </cell>
          <cell r="K2290" t="str">
            <v>alloc_gcp_amt</v>
          </cell>
          <cell r="M2290" t="str">
            <v>2010/12/1/8/A/0</v>
          </cell>
        </row>
        <row r="2291">
          <cell r="A2291" t="str">
            <v>2290</v>
          </cell>
          <cell r="B2291" t="str">
            <v>COK_8040</v>
          </cell>
          <cell r="C2291" t="str">
            <v>8040 - Energy Allocation Cap Exp Amount</v>
          </cell>
          <cell r="D2291">
            <v>0</v>
          </cell>
          <cell r="F2291" t="str">
            <v>CALC</v>
          </cell>
          <cell r="H2291" t="str">
            <v>8040</v>
          </cell>
          <cell r="J2291" t="str">
            <v>cap_exp</v>
          </cell>
          <cell r="K2291" t="str">
            <v>alloc_engy_amt</v>
          </cell>
          <cell r="M2291" t="str">
            <v>2010/12/1/8/A/0</v>
          </cell>
        </row>
        <row r="2292">
          <cell r="A2292" t="str">
            <v>2291</v>
          </cell>
          <cell r="B2292" t="str">
            <v>COL_8040</v>
          </cell>
          <cell r="C2292" t="str">
            <v>8040 - CP Jurisdictional Factor</v>
          </cell>
          <cell r="D2292">
            <v>0.98031049999999997</v>
          </cell>
          <cell r="F2292" t="str">
            <v>CALC</v>
          </cell>
          <cell r="H2292" t="str">
            <v>8040</v>
          </cell>
          <cell r="J2292" t="str">
            <v>cap_exp</v>
          </cell>
          <cell r="K2292" t="str">
            <v>juris_cp_factor</v>
          </cell>
          <cell r="M2292" t="str">
            <v>2010/12/1/8/A/0</v>
          </cell>
        </row>
        <row r="2293">
          <cell r="A2293" t="str">
            <v>2292</v>
          </cell>
          <cell r="B2293" t="str">
            <v>COM_8040</v>
          </cell>
          <cell r="C2293" t="str">
            <v>8040 - GCP Jurisdictional Factor</v>
          </cell>
          <cell r="D2293">
            <v>1</v>
          </cell>
          <cell r="F2293" t="str">
            <v>CALC</v>
          </cell>
          <cell r="H2293" t="str">
            <v>8040</v>
          </cell>
          <cell r="J2293" t="str">
            <v>cap_exp</v>
          </cell>
          <cell r="K2293" t="str">
            <v>juris_gcp_factor</v>
          </cell>
          <cell r="M2293" t="str">
            <v>2010/12/1/8/A/0</v>
          </cell>
        </row>
        <row r="2294">
          <cell r="A2294" t="str">
            <v>2293</v>
          </cell>
          <cell r="B2294" t="str">
            <v>CON_8040</v>
          </cell>
          <cell r="C2294" t="str">
            <v>8040 - Energy Jurisdictional Factor</v>
          </cell>
          <cell r="D2294">
            <v>0.980271</v>
          </cell>
          <cell r="F2294" t="str">
            <v>CALC</v>
          </cell>
          <cell r="H2294" t="str">
            <v>8040</v>
          </cell>
          <cell r="J2294" t="str">
            <v>cap_exp</v>
          </cell>
          <cell r="K2294" t="str">
            <v>juris_engy_factor</v>
          </cell>
          <cell r="M2294" t="str">
            <v>2010/12/1/8/A/0</v>
          </cell>
        </row>
        <row r="2295">
          <cell r="A2295" t="str">
            <v>2294</v>
          </cell>
          <cell r="B2295" t="str">
            <v>COO_8040</v>
          </cell>
          <cell r="C2295" t="str">
            <v>8040 - CP Jurisdictional Cap Exp Amount</v>
          </cell>
          <cell r="D2295">
            <v>0</v>
          </cell>
          <cell r="F2295" t="str">
            <v>CALC</v>
          </cell>
          <cell r="H2295" t="str">
            <v>8040</v>
          </cell>
          <cell r="J2295" t="str">
            <v>cap_exp</v>
          </cell>
          <cell r="K2295" t="str">
            <v>juris_cp_amt</v>
          </cell>
          <cell r="M2295" t="str">
            <v>2010/12/1/8/A/0</v>
          </cell>
        </row>
        <row r="2296">
          <cell r="A2296" t="str">
            <v>2295</v>
          </cell>
          <cell r="B2296" t="str">
            <v>COP_8040</v>
          </cell>
          <cell r="C2296" t="str">
            <v>8040 - GCP Jurisdictional Cap Exp Amount</v>
          </cell>
          <cell r="D2296">
            <v>0</v>
          </cell>
          <cell r="F2296" t="str">
            <v>CALC</v>
          </cell>
          <cell r="H2296" t="str">
            <v>8040</v>
          </cell>
          <cell r="J2296" t="str">
            <v>cap_exp</v>
          </cell>
          <cell r="K2296" t="str">
            <v>juris_gcp_amt</v>
          </cell>
          <cell r="M2296" t="str">
            <v>2010/12/1/8/A/0</v>
          </cell>
        </row>
        <row r="2297">
          <cell r="A2297" t="str">
            <v>2296</v>
          </cell>
          <cell r="B2297" t="str">
            <v>COQ_8040</v>
          </cell>
          <cell r="C2297" t="str">
            <v>8040 - Energy Jurisdictional Cap Exp Amount</v>
          </cell>
          <cell r="D2297">
            <v>0</v>
          </cell>
          <cell r="F2297" t="str">
            <v>CALC</v>
          </cell>
          <cell r="H2297" t="str">
            <v>8040</v>
          </cell>
          <cell r="J2297" t="str">
            <v>cap_exp</v>
          </cell>
          <cell r="K2297" t="str">
            <v>juris_engy_amt</v>
          </cell>
          <cell r="M2297" t="str">
            <v>2010/12/1/8/A/0</v>
          </cell>
        </row>
        <row r="2298">
          <cell r="A2298" t="str">
            <v>2297</v>
          </cell>
          <cell r="B2298" t="str">
            <v>COR_8040</v>
          </cell>
          <cell r="C2298" t="str">
            <v>8040 - Total Jurisdictional Cap Exp Amount</v>
          </cell>
          <cell r="D2298">
            <v>0</v>
          </cell>
          <cell r="F2298" t="str">
            <v>CALC</v>
          </cell>
          <cell r="H2298" t="str">
            <v>8040</v>
          </cell>
          <cell r="J2298" t="str">
            <v>cap_exp</v>
          </cell>
          <cell r="K2298" t="str">
            <v>total_juris_amt</v>
          </cell>
          <cell r="M2298" t="str">
            <v>2010/12/1/8/A/0</v>
          </cell>
        </row>
        <row r="2299">
          <cell r="A2299" t="str">
            <v>2298</v>
          </cell>
          <cell r="B2299" t="str">
            <v>CIN_8040</v>
          </cell>
          <cell r="C2299" t="str">
            <v>8040 - Beginning of Month CWIP Balance</v>
          </cell>
          <cell r="D2299">
            <v>289034.69</v>
          </cell>
          <cell r="F2299" t="str">
            <v>PRIOR_JV</v>
          </cell>
          <cell r="H2299" t="str">
            <v>8040</v>
          </cell>
          <cell r="I2299" t="str">
            <v>P</v>
          </cell>
          <cell r="J2299" t="str">
            <v>cap_exp</v>
          </cell>
          <cell r="K2299" t="str">
            <v>beg_cwip_bal</v>
          </cell>
          <cell r="M2299" t="str">
            <v>2010/12/1/8/A/0</v>
          </cell>
        </row>
        <row r="2300">
          <cell r="A2300" t="str">
            <v>2299</v>
          </cell>
          <cell r="B2300" t="str">
            <v>549_3890</v>
          </cell>
          <cell r="C2300" t="str">
            <v xml:space="preserve">MISC OTH PWR GEN-SPACE COAST SOLAR                </v>
          </cell>
          <cell r="D2300">
            <v>16466.990000000002</v>
          </cell>
          <cell r="E2300" t="str">
            <v>549389</v>
          </cell>
          <cell r="F2300" t="str">
            <v>WALKER</v>
          </cell>
          <cell r="G2300" t="str">
            <v>CM</v>
          </cell>
          <cell r="H2300" t="str">
            <v>170</v>
          </cell>
          <cell r="M2300" t="str">
            <v>2010/12/1/8/A/0</v>
          </cell>
        </row>
        <row r="2301">
          <cell r="A2301" t="str">
            <v>2300</v>
          </cell>
          <cell r="B2301" t="str">
            <v>513_4190</v>
          </cell>
          <cell r="C2301" t="str">
            <v xml:space="preserve">MAINT ELEC PLT-MANATE TEMP HEAT SYS-ECRC          </v>
          </cell>
          <cell r="D2301">
            <v>581504.68999999994</v>
          </cell>
          <cell r="E2301" t="str">
            <v>513419</v>
          </cell>
          <cell r="F2301" t="str">
            <v>WALKER</v>
          </cell>
          <cell r="G2301" t="str">
            <v>CM</v>
          </cell>
          <cell r="H2301" t="str">
            <v>178</v>
          </cell>
          <cell r="M2301" t="str">
            <v>2010/12/1/8/A/0</v>
          </cell>
        </row>
        <row r="2302">
          <cell r="A2302" t="str">
            <v>2301</v>
          </cell>
          <cell r="B2302" t="str">
            <v>OM5_8178</v>
          </cell>
          <cell r="C2302" t="str">
            <v>178 - CP Allocation O &amp; M Exp Amount</v>
          </cell>
          <cell r="D2302">
            <v>0</v>
          </cell>
          <cell r="F2302" t="str">
            <v>CALC</v>
          </cell>
          <cell r="H2302" t="str">
            <v>178</v>
          </cell>
          <cell r="I2302" t="str">
            <v>C</v>
          </cell>
          <cell r="J2302" t="str">
            <v>om_exp</v>
          </cell>
          <cell r="K2302" t="str">
            <v>alloc_cp_amt</v>
          </cell>
          <cell r="M2302" t="str">
            <v>2010/12/1/8/A/0</v>
          </cell>
        </row>
        <row r="2303">
          <cell r="A2303" t="str">
            <v>2302</v>
          </cell>
          <cell r="B2303" t="str">
            <v>OM5_8178</v>
          </cell>
          <cell r="C2303" t="str">
            <v>178 - CP Allocation O &amp; M Exp Amount</v>
          </cell>
          <cell r="D2303">
            <v>0</v>
          </cell>
          <cell r="F2303" t="str">
            <v>CALC</v>
          </cell>
          <cell r="H2303" t="str">
            <v>178</v>
          </cell>
          <cell r="I2303" t="str">
            <v>C</v>
          </cell>
          <cell r="J2303" t="str">
            <v>om_exp</v>
          </cell>
          <cell r="K2303" t="str">
            <v>alloc_cp_amt</v>
          </cell>
          <cell r="M2303" t="str">
            <v>2010/12/1/8/A/0</v>
          </cell>
        </row>
        <row r="2304">
          <cell r="A2304" t="str">
            <v>2303</v>
          </cell>
          <cell r="B2304" t="str">
            <v>OM2_8178</v>
          </cell>
          <cell r="C2304" t="str">
            <v>178 - CP Allocation Factor</v>
          </cell>
          <cell r="D2304">
            <v>0</v>
          </cell>
          <cell r="F2304" t="str">
            <v>CALC</v>
          </cell>
          <cell r="H2304" t="str">
            <v>178</v>
          </cell>
          <cell r="I2304" t="str">
            <v>C</v>
          </cell>
          <cell r="J2304" t="str">
            <v>om_exp</v>
          </cell>
          <cell r="K2304" t="str">
            <v>alloc_cp</v>
          </cell>
          <cell r="M2304" t="str">
            <v>2010/12/1/8/A/0</v>
          </cell>
        </row>
        <row r="2305">
          <cell r="A2305" t="str">
            <v>2304</v>
          </cell>
          <cell r="B2305" t="str">
            <v>OM2_8178</v>
          </cell>
          <cell r="C2305" t="str">
            <v>178 - CP Allocation Factor</v>
          </cell>
          <cell r="D2305">
            <v>0</v>
          </cell>
          <cell r="F2305" t="str">
            <v>CALC</v>
          </cell>
          <cell r="H2305" t="str">
            <v>178</v>
          </cell>
          <cell r="I2305" t="str">
            <v>C</v>
          </cell>
          <cell r="J2305" t="str">
            <v>om_exp</v>
          </cell>
          <cell r="K2305" t="str">
            <v>alloc_cp</v>
          </cell>
          <cell r="M2305" t="str">
            <v>2010/12/1/8/A/0</v>
          </cell>
        </row>
        <row r="2306">
          <cell r="A2306" t="str">
            <v>2305</v>
          </cell>
          <cell r="B2306" t="str">
            <v>OM6_8178</v>
          </cell>
          <cell r="C2306" t="str">
            <v>178 - GCP Allocation O &amp; M Exp Amount</v>
          </cell>
          <cell r="D2306">
            <v>0</v>
          </cell>
          <cell r="F2306" t="str">
            <v>CALC</v>
          </cell>
          <cell r="H2306" t="str">
            <v>178</v>
          </cell>
          <cell r="I2306" t="str">
            <v>C</v>
          </cell>
          <cell r="J2306" t="str">
            <v>om_exp</v>
          </cell>
          <cell r="K2306" t="str">
            <v>alloc_gcp_amt</v>
          </cell>
          <cell r="M2306" t="str">
            <v>2010/12/1/8/A/0</v>
          </cell>
        </row>
        <row r="2307">
          <cell r="A2307" t="str">
            <v>2306</v>
          </cell>
          <cell r="B2307" t="str">
            <v>OM6_8178</v>
          </cell>
          <cell r="C2307" t="str">
            <v>178 - GCP Allocation O &amp; M Exp Amount</v>
          </cell>
          <cell r="D2307">
            <v>0</v>
          </cell>
          <cell r="F2307" t="str">
            <v>CALC</v>
          </cell>
          <cell r="H2307" t="str">
            <v>178</v>
          </cell>
          <cell r="I2307" t="str">
            <v>C</v>
          </cell>
          <cell r="J2307" t="str">
            <v>om_exp</v>
          </cell>
          <cell r="K2307" t="str">
            <v>alloc_gcp_amt</v>
          </cell>
          <cell r="M2307" t="str">
            <v>2010/12/1/8/A/0</v>
          </cell>
        </row>
        <row r="2308">
          <cell r="A2308" t="str">
            <v>2307</v>
          </cell>
          <cell r="B2308" t="str">
            <v>OM3_8178</v>
          </cell>
          <cell r="C2308" t="str">
            <v>178 - GCP Allocation Factor</v>
          </cell>
          <cell r="D2308">
            <v>0</v>
          </cell>
          <cell r="F2308" t="str">
            <v>CALC</v>
          </cell>
          <cell r="H2308" t="str">
            <v>178</v>
          </cell>
          <cell r="I2308" t="str">
            <v>C</v>
          </cell>
          <cell r="J2308" t="str">
            <v>om_exp</v>
          </cell>
          <cell r="K2308" t="str">
            <v>alloc_gcp</v>
          </cell>
          <cell r="M2308" t="str">
            <v>2010/12/1/8/A/0</v>
          </cell>
        </row>
        <row r="2309">
          <cell r="A2309" t="str">
            <v>2308</v>
          </cell>
          <cell r="B2309" t="str">
            <v>OM3_8178</v>
          </cell>
          <cell r="C2309" t="str">
            <v>178 - GCP Allocation Factor</v>
          </cell>
          <cell r="D2309">
            <v>0</v>
          </cell>
          <cell r="F2309" t="str">
            <v>CALC</v>
          </cell>
          <cell r="H2309" t="str">
            <v>178</v>
          </cell>
          <cell r="I2309" t="str">
            <v>C</v>
          </cell>
          <cell r="J2309" t="str">
            <v>om_exp</v>
          </cell>
          <cell r="K2309" t="str">
            <v>alloc_gcp</v>
          </cell>
          <cell r="M2309" t="str">
            <v>2010/12/1/8/A/0</v>
          </cell>
        </row>
        <row r="2310">
          <cell r="A2310" t="str">
            <v>2309</v>
          </cell>
          <cell r="B2310" t="str">
            <v>OMC_8178</v>
          </cell>
          <cell r="C2310" t="str">
            <v>178 - GCP Jurisdictional O &amp; M Exp Amount</v>
          </cell>
          <cell r="D2310">
            <v>0</v>
          </cell>
          <cell r="F2310" t="str">
            <v>CALC</v>
          </cell>
          <cell r="H2310" t="str">
            <v>178</v>
          </cell>
          <cell r="I2310" t="str">
            <v>C</v>
          </cell>
          <cell r="J2310" t="str">
            <v>om_exp</v>
          </cell>
          <cell r="K2310" t="str">
            <v>juris_gcp_amt</v>
          </cell>
          <cell r="M2310" t="str">
            <v>2010/12/1/8/A/0</v>
          </cell>
        </row>
        <row r="2311">
          <cell r="A2311" t="str">
            <v>2310</v>
          </cell>
          <cell r="B2311" t="str">
            <v>OMC_8178</v>
          </cell>
          <cell r="C2311" t="str">
            <v>178 - GCP Jurisdictional O &amp; M Exp Amount</v>
          </cell>
          <cell r="D2311">
            <v>0</v>
          </cell>
          <cell r="F2311" t="str">
            <v>CALC</v>
          </cell>
          <cell r="H2311" t="str">
            <v>178</v>
          </cell>
          <cell r="I2311" t="str">
            <v>C</v>
          </cell>
          <cell r="J2311" t="str">
            <v>om_exp</v>
          </cell>
          <cell r="K2311" t="str">
            <v>juris_gcp_amt</v>
          </cell>
          <cell r="M2311" t="str">
            <v>2010/12/1/8/A/0</v>
          </cell>
        </row>
        <row r="2312">
          <cell r="A2312" t="str">
            <v>2311</v>
          </cell>
          <cell r="B2312" t="str">
            <v>OM4_8178</v>
          </cell>
          <cell r="C2312" t="str">
            <v>178 - Energy Allocation Factor</v>
          </cell>
          <cell r="D2312">
            <v>1</v>
          </cell>
          <cell r="F2312" t="str">
            <v>CALC</v>
          </cell>
          <cell r="H2312" t="str">
            <v>178</v>
          </cell>
          <cell r="I2312" t="str">
            <v>C</v>
          </cell>
          <cell r="J2312" t="str">
            <v>om_exp</v>
          </cell>
          <cell r="K2312" t="str">
            <v>alloc_energy</v>
          </cell>
          <cell r="M2312" t="str">
            <v>2010/12/1/8/A/0</v>
          </cell>
        </row>
        <row r="2313">
          <cell r="A2313" t="str">
            <v>2312</v>
          </cell>
          <cell r="B2313" t="str">
            <v>OM4_8178</v>
          </cell>
          <cell r="C2313" t="str">
            <v>178 - Energy Allocation Factor</v>
          </cell>
          <cell r="D2313">
            <v>1</v>
          </cell>
          <cell r="F2313" t="str">
            <v>CALC</v>
          </cell>
          <cell r="H2313" t="str">
            <v>178</v>
          </cell>
          <cell r="I2313" t="str">
            <v>C</v>
          </cell>
          <cell r="J2313" t="str">
            <v>om_exp</v>
          </cell>
          <cell r="K2313" t="str">
            <v>alloc_energy</v>
          </cell>
          <cell r="M2313" t="str">
            <v>2010/12/1/8/A/0</v>
          </cell>
        </row>
        <row r="2314">
          <cell r="A2314" t="str">
            <v>2313</v>
          </cell>
          <cell r="B2314" t="str">
            <v>OM7_8178</v>
          </cell>
          <cell r="C2314" t="str">
            <v>178 - Energy Allocation O &amp; M Exp Amount</v>
          </cell>
          <cell r="D2314">
            <v>581504.68999999994</v>
          </cell>
          <cell r="F2314" t="str">
            <v>CALC</v>
          </cell>
          <cell r="H2314" t="str">
            <v>178</v>
          </cell>
          <cell r="I2314" t="str">
            <v>C</v>
          </cell>
          <cell r="J2314" t="str">
            <v>om_exp</v>
          </cell>
          <cell r="K2314" t="str">
            <v>alloc_energy_amt</v>
          </cell>
          <cell r="M2314" t="str">
            <v>2010/12/1/8/A/0</v>
          </cell>
        </row>
        <row r="2315">
          <cell r="A2315" t="str">
            <v>2314</v>
          </cell>
          <cell r="B2315" t="str">
            <v>OM7_8178</v>
          </cell>
          <cell r="C2315" t="str">
            <v>178 - Energy Allocation O &amp; M Exp Amount</v>
          </cell>
          <cell r="D2315">
            <v>0</v>
          </cell>
          <cell r="F2315" t="str">
            <v>CALC</v>
          </cell>
          <cell r="H2315" t="str">
            <v>178</v>
          </cell>
          <cell r="I2315" t="str">
            <v>C</v>
          </cell>
          <cell r="J2315" t="str">
            <v>om_exp</v>
          </cell>
          <cell r="K2315" t="str">
            <v>alloc_energy_amt</v>
          </cell>
          <cell r="M2315" t="str">
            <v>2010/12/1/8/A/0</v>
          </cell>
        </row>
        <row r="2316">
          <cell r="A2316" t="str">
            <v>2315</v>
          </cell>
          <cell r="B2316" t="str">
            <v>OMB_8178</v>
          </cell>
          <cell r="C2316" t="str">
            <v>178 - CP Jurisdictional O &amp; M Exp Amount</v>
          </cell>
          <cell r="D2316">
            <v>0</v>
          </cell>
          <cell r="F2316" t="str">
            <v>CALC</v>
          </cell>
          <cell r="H2316" t="str">
            <v>178</v>
          </cell>
          <cell r="I2316" t="str">
            <v>C</v>
          </cell>
          <cell r="J2316" t="str">
            <v>om_exp</v>
          </cell>
          <cell r="K2316" t="str">
            <v>juris_cp_amt</v>
          </cell>
          <cell r="M2316" t="str">
            <v>2010/12/1/8/A/0</v>
          </cell>
        </row>
        <row r="2317">
          <cell r="A2317" t="str">
            <v>2316</v>
          </cell>
          <cell r="B2317" t="str">
            <v>OMB_8178</v>
          </cell>
          <cell r="C2317" t="str">
            <v>178 - CP Jurisdictional O &amp; M Exp Amount</v>
          </cell>
          <cell r="D2317">
            <v>0</v>
          </cell>
          <cell r="F2317" t="str">
            <v>CALC</v>
          </cell>
          <cell r="H2317" t="str">
            <v>178</v>
          </cell>
          <cell r="I2317" t="str">
            <v>C</v>
          </cell>
          <cell r="J2317" t="str">
            <v>om_exp</v>
          </cell>
          <cell r="K2317" t="str">
            <v>juris_cp_amt</v>
          </cell>
          <cell r="M2317" t="str">
            <v>2010/12/1/8/A/0</v>
          </cell>
        </row>
        <row r="2318">
          <cell r="A2318" t="str">
            <v>2317</v>
          </cell>
          <cell r="B2318" t="str">
            <v>OM8_8178</v>
          </cell>
          <cell r="C2318" t="str">
            <v>178 - CP Jurisdictional Factor</v>
          </cell>
          <cell r="D2318">
            <v>0.98031049999999997</v>
          </cell>
          <cell r="F2318" t="str">
            <v>CALC</v>
          </cell>
          <cell r="H2318" t="str">
            <v>178</v>
          </cell>
          <cell r="I2318" t="str">
            <v>C</v>
          </cell>
          <cell r="J2318" t="str">
            <v>om_exp</v>
          </cell>
          <cell r="K2318" t="str">
            <v>juris_cp</v>
          </cell>
          <cell r="M2318" t="str">
            <v>2010/12/1/8/A/0</v>
          </cell>
        </row>
        <row r="2319">
          <cell r="A2319" t="str">
            <v>2318</v>
          </cell>
          <cell r="B2319" t="str">
            <v>OM8_8178</v>
          </cell>
          <cell r="C2319" t="str">
            <v>178 - CP Jurisdictional Factor</v>
          </cell>
          <cell r="D2319">
            <v>0.98031049999999997</v>
          </cell>
          <cell r="F2319" t="str">
            <v>CALC</v>
          </cell>
          <cell r="H2319" t="str">
            <v>178</v>
          </cell>
          <cell r="I2319" t="str">
            <v>C</v>
          </cell>
          <cell r="J2319" t="str">
            <v>om_exp</v>
          </cell>
          <cell r="K2319" t="str">
            <v>juris_cp</v>
          </cell>
          <cell r="M2319" t="str">
            <v>2010/12/1/8/A/0</v>
          </cell>
        </row>
        <row r="2320">
          <cell r="A2320" t="str">
            <v>2319</v>
          </cell>
          <cell r="B2320" t="str">
            <v>OMA_8178</v>
          </cell>
          <cell r="C2320" t="str">
            <v>178 - Energy Jurisdictional Factor</v>
          </cell>
          <cell r="D2320">
            <v>0.980271</v>
          </cell>
          <cell r="F2320" t="str">
            <v>CALC</v>
          </cell>
          <cell r="H2320" t="str">
            <v>178</v>
          </cell>
          <cell r="I2320" t="str">
            <v>C</v>
          </cell>
          <cell r="J2320" t="str">
            <v>om_exp</v>
          </cell>
          <cell r="K2320" t="str">
            <v>juris_energy</v>
          </cell>
          <cell r="M2320" t="str">
            <v>2010/12/1/8/A/0</v>
          </cell>
        </row>
        <row r="2321">
          <cell r="A2321" t="str">
            <v>2320</v>
          </cell>
          <cell r="B2321" t="str">
            <v>OMA_8178</v>
          </cell>
          <cell r="C2321" t="str">
            <v>178 - Energy Jurisdictional Factor</v>
          </cell>
          <cell r="D2321">
            <v>0.980271</v>
          </cell>
          <cell r="F2321" t="str">
            <v>CALC</v>
          </cell>
          <cell r="H2321" t="str">
            <v>178</v>
          </cell>
          <cell r="I2321" t="str">
            <v>C</v>
          </cell>
          <cell r="J2321" t="str">
            <v>om_exp</v>
          </cell>
          <cell r="K2321" t="str">
            <v>juris_energy</v>
          </cell>
          <cell r="M2321" t="str">
            <v>2010/12/1/8/A/0</v>
          </cell>
        </row>
        <row r="2322">
          <cell r="A2322" t="str">
            <v>2321</v>
          </cell>
          <cell r="B2322" t="str">
            <v>OM1_8178</v>
          </cell>
          <cell r="C2322" t="str">
            <v>178 - O &amp; M Expenses Amount</v>
          </cell>
          <cell r="D2322">
            <v>581504.68999999994</v>
          </cell>
          <cell r="F2322" t="str">
            <v>CALC</v>
          </cell>
          <cell r="H2322" t="str">
            <v>178</v>
          </cell>
          <cell r="I2322" t="str">
            <v>C</v>
          </cell>
          <cell r="J2322" t="str">
            <v>om_exp</v>
          </cell>
          <cell r="K2322" t="str">
            <v>beg_bal</v>
          </cell>
          <cell r="M2322" t="str">
            <v>2010/12/1/8/A/0</v>
          </cell>
        </row>
        <row r="2323">
          <cell r="A2323" t="str">
            <v>2322</v>
          </cell>
          <cell r="B2323" t="str">
            <v>OM1_8178</v>
          </cell>
          <cell r="C2323" t="str">
            <v>178 - O &amp; M Expenses Amount</v>
          </cell>
          <cell r="D2323">
            <v>0</v>
          </cell>
          <cell r="F2323" t="str">
            <v>CALC</v>
          </cell>
          <cell r="H2323" t="str">
            <v>178</v>
          </cell>
          <cell r="I2323" t="str">
            <v>C</v>
          </cell>
          <cell r="J2323" t="str">
            <v>om_exp</v>
          </cell>
          <cell r="K2323" t="str">
            <v>beg_bal</v>
          </cell>
          <cell r="M2323" t="str">
            <v>2010/12/1/8/A/0</v>
          </cell>
        </row>
        <row r="2324">
          <cell r="A2324" t="str">
            <v>2323</v>
          </cell>
          <cell r="B2324" t="str">
            <v>OM9_8178</v>
          </cell>
          <cell r="C2324" t="str">
            <v>178 - GCP Jurisdictional Factor</v>
          </cell>
          <cell r="D2324">
            <v>1</v>
          </cell>
          <cell r="F2324" t="str">
            <v>CALC</v>
          </cell>
          <cell r="H2324" t="str">
            <v>178</v>
          </cell>
          <cell r="I2324" t="str">
            <v>C</v>
          </cell>
          <cell r="J2324" t="str">
            <v>om_exp</v>
          </cell>
          <cell r="K2324" t="str">
            <v>juris_gcp</v>
          </cell>
          <cell r="M2324" t="str">
            <v>2010/12/1/8/A/0</v>
          </cell>
        </row>
        <row r="2325">
          <cell r="A2325" t="str">
            <v>2324</v>
          </cell>
          <cell r="B2325" t="str">
            <v>OM9_8178</v>
          </cell>
          <cell r="C2325" t="str">
            <v>178 - GCP Jurisdictional Factor</v>
          </cell>
          <cell r="D2325">
            <v>1</v>
          </cell>
          <cell r="F2325" t="str">
            <v>CALC</v>
          </cell>
          <cell r="H2325" t="str">
            <v>178</v>
          </cell>
          <cell r="I2325" t="str">
            <v>C</v>
          </cell>
          <cell r="J2325" t="str">
            <v>om_exp</v>
          </cell>
          <cell r="K2325" t="str">
            <v>juris_gcp</v>
          </cell>
          <cell r="M2325" t="str">
            <v>2010/12/1/8/A/0</v>
          </cell>
        </row>
        <row r="2326">
          <cell r="A2326" t="str">
            <v>2325</v>
          </cell>
          <cell r="B2326" t="str">
            <v>OMD_8178</v>
          </cell>
          <cell r="C2326" t="str">
            <v>178 - Energy Jurisdictional O &amp; M Exp Amount</v>
          </cell>
          <cell r="D2326">
            <v>570032.18397099001</v>
          </cell>
          <cell r="F2326" t="str">
            <v>CALC</v>
          </cell>
          <cell r="H2326" t="str">
            <v>178</v>
          </cell>
          <cell r="I2326" t="str">
            <v>C</v>
          </cell>
          <cell r="J2326" t="str">
            <v>om_exp</v>
          </cell>
          <cell r="K2326" t="str">
            <v>juris_energy_amt</v>
          </cell>
          <cell r="M2326" t="str">
            <v>2010/12/1/8/A/0</v>
          </cell>
        </row>
        <row r="2327">
          <cell r="A2327" t="str">
            <v>2326</v>
          </cell>
          <cell r="B2327" t="str">
            <v>OMD_8178</v>
          </cell>
          <cell r="C2327" t="str">
            <v>178 - Energy Jurisdictional O &amp; M Exp Amount</v>
          </cell>
          <cell r="D2327">
            <v>0</v>
          </cell>
          <cell r="F2327" t="str">
            <v>CALC</v>
          </cell>
          <cell r="H2327" t="str">
            <v>178</v>
          </cell>
          <cell r="I2327" t="str">
            <v>C</v>
          </cell>
          <cell r="J2327" t="str">
            <v>om_exp</v>
          </cell>
          <cell r="K2327" t="str">
            <v>juris_energy_amt</v>
          </cell>
          <cell r="M2327" t="str">
            <v>2010/12/1/8/A/0</v>
          </cell>
        </row>
        <row r="2328">
          <cell r="A2328" t="str">
            <v>2327</v>
          </cell>
          <cell r="B2328" t="str">
            <v>OME_8178</v>
          </cell>
          <cell r="C2328" t="str">
            <v>178 - Total Jurisdictional O &amp; M Exp Amount</v>
          </cell>
          <cell r="D2328">
            <v>570032.18397099001</v>
          </cell>
          <cell r="F2328" t="str">
            <v>CALC</v>
          </cell>
          <cell r="H2328" t="str">
            <v>178</v>
          </cell>
          <cell r="I2328" t="str">
            <v>C</v>
          </cell>
          <cell r="J2328" t="str">
            <v>om_exp</v>
          </cell>
          <cell r="K2328" t="str">
            <v>total_juris_amt</v>
          </cell>
          <cell r="M2328" t="str">
            <v>2010/12/1/8/A/0</v>
          </cell>
        </row>
        <row r="2329">
          <cell r="A2329" t="str">
            <v>2328</v>
          </cell>
          <cell r="B2329" t="str">
            <v>OME_8178</v>
          </cell>
          <cell r="C2329" t="str">
            <v>178 - Total Jurisdictional O &amp; M Exp Amount</v>
          </cell>
          <cell r="D2329">
            <v>0</v>
          </cell>
          <cell r="F2329" t="str">
            <v>CALC</v>
          </cell>
          <cell r="H2329" t="str">
            <v>178</v>
          </cell>
          <cell r="I2329" t="str">
            <v>C</v>
          </cell>
          <cell r="J2329" t="str">
            <v>om_exp</v>
          </cell>
          <cell r="K2329" t="str">
            <v>total_juris_amt</v>
          </cell>
          <cell r="M2329" t="str">
            <v>2010/12/1/8/A/0</v>
          </cell>
        </row>
        <row r="2330">
          <cell r="A2330" t="str">
            <v>2329</v>
          </cell>
          <cell r="B2330" t="str">
            <v>511_3590</v>
          </cell>
          <cell r="C2330" t="str">
            <v xml:space="preserve">MAINT OF STRUC-PMN DRINKING WATER-ECRC            </v>
          </cell>
          <cell r="D2330">
            <v>10532.87</v>
          </cell>
          <cell r="E2330" t="str">
            <v>511359</v>
          </cell>
          <cell r="F2330" t="str">
            <v>WALKER</v>
          </cell>
          <cell r="G2330" t="str">
            <v>CM</v>
          </cell>
          <cell r="H2330" t="str">
            <v>180</v>
          </cell>
          <cell r="M2330" t="str">
            <v>2010/12/1/8/A/0</v>
          </cell>
        </row>
        <row r="2331">
          <cell r="A2331" t="str">
            <v>2330</v>
          </cell>
          <cell r="B2331" t="str">
            <v>OM5_8180</v>
          </cell>
          <cell r="C2331" t="str">
            <v>180 - CP Allocation O &amp; M Exp Amount</v>
          </cell>
          <cell r="D2331">
            <v>10532.87</v>
          </cell>
          <cell r="F2331" t="str">
            <v>CALC</v>
          </cell>
          <cell r="H2331" t="str">
            <v>180</v>
          </cell>
          <cell r="I2331" t="str">
            <v>C</v>
          </cell>
          <cell r="J2331" t="str">
            <v>om_exp</v>
          </cell>
          <cell r="K2331" t="str">
            <v>alloc_cp_amt</v>
          </cell>
          <cell r="M2331" t="str">
            <v>2010/12/1/8/A/0</v>
          </cell>
        </row>
        <row r="2332">
          <cell r="A2332" t="str">
            <v>2331</v>
          </cell>
          <cell r="B2332" t="str">
            <v>OM2_8180</v>
          </cell>
          <cell r="C2332" t="str">
            <v>180 - CP Allocation Factor</v>
          </cell>
          <cell r="D2332">
            <v>1</v>
          </cell>
          <cell r="F2332" t="str">
            <v>CALC</v>
          </cell>
          <cell r="H2332" t="str">
            <v>180</v>
          </cell>
          <cell r="I2332" t="str">
            <v>C</v>
          </cell>
          <cell r="J2332" t="str">
            <v>om_exp</v>
          </cell>
          <cell r="K2332" t="str">
            <v>alloc_cp</v>
          </cell>
          <cell r="M2332" t="str">
            <v>2010/12/1/8/A/0</v>
          </cell>
        </row>
        <row r="2333">
          <cell r="A2333" t="str">
            <v>2332</v>
          </cell>
          <cell r="B2333" t="str">
            <v>OM6_8180</v>
          </cell>
          <cell r="C2333" t="str">
            <v>180 - GCP Allocation O &amp; M Exp Amount</v>
          </cell>
          <cell r="D2333">
            <v>0</v>
          </cell>
          <cell r="F2333" t="str">
            <v>CALC</v>
          </cell>
          <cell r="H2333" t="str">
            <v>180</v>
          </cell>
          <cell r="I2333" t="str">
            <v>C</v>
          </cell>
          <cell r="J2333" t="str">
            <v>om_exp</v>
          </cell>
          <cell r="K2333" t="str">
            <v>alloc_gcp_amt</v>
          </cell>
          <cell r="M2333" t="str">
            <v>2010/12/1/8/A/0</v>
          </cell>
        </row>
        <row r="2334">
          <cell r="A2334" t="str">
            <v>2333</v>
          </cell>
          <cell r="B2334" t="str">
            <v>OM3_8180</v>
          </cell>
          <cell r="C2334" t="str">
            <v>180 - GCP Allocation Factor</v>
          </cell>
          <cell r="D2334">
            <v>0</v>
          </cell>
          <cell r="F2334" t="str">
            <v>CALC</v>
          </cell>
          <cell r="H2334" t="str">
            <v>180</v>
          </cell>
          <cell r="I2334" t="str">
            <v>C</v>
          </cell>
          <cell r="J2334" t="str">
            <v>om_exp</v>
          </cell>
          <cell r="K2334" t="str">
            <v>alloc_gcp</v>
          </cell>
          <cell r="M2334" t="str">
            <v>2010/12/1/8/A/0</v>
          </cell>
        </row>
        <row r="2335">
          <cell r="A2335" t="str">
            <v>2334</v>
          </cell>
          <cell r="B2335" t="str">
            <v>OMC_8180</v>
          </cell>
          <cell r="C2335" t="str">
            <v>180 - GCP Jurisdictional O &amp; M Exp Amount</v>
          </cell>
          <cell r="D2335">
            <v>0</v>
          </cell>
          <cell r="F2335" t="str">
            <v>CALC</v>
          </cell>
          <cell r="H2335" t="str">
            <v>180</v>
          </cell>
          <cell r="I2335" t="str">
            <v>C</v>
          </cell>
          <cell r="J2335" t="str">
            <v>om_exp</v>
          </cell>
          <cell r="K2335" t="str">
            <v>juris_gcp_amt</v>
          </cell>
          <cell r="M2335" t="str">
            <v>2010/12/1/8/A/0</v>
          </cell>
        </row>
        <row r="2336">
          <cell r="A2336" t="str">
            <v>2335</v>
          </cell>
          <cell r="B2336" t="str">
            <v>OM4_8180</v>
          </cell>
          <cell r="C2336" t="str">
            <v>180 - Energy Allocation Factor</v>
          </cell>
          <cell r="D2336">
            <v>0</v>
          </cell>
          <cell r="F2336" t="str">
            <v>CALC</v>
          </cell>
          <cell r="H2336" t="str">
            <v>180</v>
          </cell>
          <cell r="I2336" t="str">
            <v>C</v>
          </cell>
          <cell r="J2336" t="str">
            <v>om_exp</v>
          </cell>
          <cell r="K2336" t="str">
            <v>alloc_energy</v>
          </cell>
          <cell r="M2336" t="str">
            <v>2010/12/1/8/A/0</v>
          </cell>
        </row>
        <row r="2337">
          <cell r="A2337" t="str">
            <v>2336</v>
          </cell>
          <cell r="B2337" t="str">
            <v>OM7_8180</v>
          </cell>
          <cell r="C2337" t="str">
            <v>180 - Energy Allocation O &amp; M Exp Amount</v>
          </cell>
          <cell r="D2337">
            <v>0</v>
          </cell>
          <cell r="F2337" t="str">
            <v>CALC</v>
          </cell>
          <cell r="H2337" t="str">
            <v>180</v>
          </cell>
          <cell r="I2337" t="str">
            <v>C</v>
          </cell>
          <cell r="J2337" t="str">
            <v>om_exp</v>
          </cell>
          <cell r="K2337" t="str">
            <v>alloc_energy_amt</v>
          </cell>
          <cell r="M2337" t="str">
            <v>2010/12/1/8/A/0</v>
          </cell>
        </row>
        <row r="2338">
          <cell r="A2338" t="str">
            <v>2337</v>
          </cell>
          <cell r="B2338" t="str">
            <v>OMB_8180</v>
          </cell>
          <cell r="C2338" t="str">
            <v>180 - CP Jurisdictional O &amp; M Exp Amount</v>
          </cell>
          <cell r="D2338">
            <v>10325.483056135001</v>
          </cell>
          <cell r="F2338" t="str">
            <v>CALC</v>
          </cell>
          <cell r="H2338" t="str">
            <v>180</v>
          </cell>
          <cell r="I2338" t="str">
            <v>C</v>
          </cell>
          <cell r="J2338" t="str">
            <v>om_exp</v>
          </cell>
          <cell r="K2338" t="str">
            <v>juris_cp_amt</v>
          </cell>
          <cell r="M2338" t="str">
            <v>2010/12/1/8/A/0</v>
          </cell>
        </row>
        <row r="2339">
          <cell r="A2339" t="str">
            <v>2338</v>
          </cell>
          <cell r="B2339" t="str">
            <v>OM8_8180</v>
          </cell>
          <cell r="C2339" t="str">
            <v>180 - CP Jurisdictional Factor</v>
          </cell>
          <cell r="D2339">
            <v>0.98031049999999997</v>
          </cell>
          <cell r="F2339" t="str">
            <v>CALC</v>
          </cell>
          <cell r="H2339" t="str">
            <v>180</v>
          </cell>
          <cell r="I2339" t="str">
            <v>C</v>
          </cell>
          <cell r="J2339" t="str">
            <v>om_exp</v>
          </cell>
          <cell r="K2339" t="str">
            <v>juris_cp</v>
          </cell>
          <cell r="M2339" t="str">
            <v>2010/12/1/8/A/0</v>
          </cell>
        </row>
        <row r="2340">
          <cell r="A2340" t="str">
            <v>2339</v>
          </cell>
          <cell r="B2340" t="str">
            <v>OMA_8180</v>
          </cell>
          <cell r="C2340" t="str">
            <v>180 - Energy Jurisdictional Factor</v>
          </cell>
          <cell r="D2340">
            <v>0.980271</v>
          </cell>
          <cell r="F2340" t="str">
            <v>CALC</v>
          </cell>
          <cell r="H2340" t="str">
            <v>180</v>
          </cell>
          <cell r="I2340" t="str">
            <v>C</v>
          </cell>
          <cell r="J2340" t="str">
            <v>om_exp</v>
          </cell>
          <cell r="K2340" t="str">
            <v>juris_energy</v>
          </cell>
          <cell r="M2340" t="str">
            <v>2010/12/1/8/A/0</v>
          </cell>
        </row>
        <row r="2341">
          <cell r="A2341" t="str">
            <v>2340</v>
          </cell>
          <cell r="B2341" t="str">
            <v>OM1_8180</v>
          </cell>
          <cell r="C2341" t="str">
            <v>180 - O &amp; M Expenses Amount</v>
          </cell>
          <cell r="D2341">
            <v>10532.87</v>
          </cell>
          <cell r="F2341" t="str">
            <v>CALC</v>
          </cell>
          <cell r="H2341" t="str">
            <v>180</v>
          </cell>
          <cell r="I2341" t="str">
            <v>C</v>
          </cell>
          <cell r="J2341" t="str">
            <v>om_exp</v>
          </cell>
          <cell r="K2341" t="str">
            <v>beg_bal</v>
          </cell>
          <cell r="M2341" t="str">
            <v>2010/12/1/8/A/0</v>
          </cell>
        </row>
        <row r="2342">
          <cell r="A2342" t="str">
            <v>2341</v>
          </cell>
          <cell r="B2342" t="str">
            <v>OM9_8180</v>
          </cell>
          <cell r="C2342" t="str">
            <v>180 - GCP Jurisdictional Factor</v>
          </cell>
          <cell r="D2342">
            <v>1</v>
          </cell>
          <cell r="F2342" t="str">
            <v>CALC</v>
          </cell>
          <cell r="H2342" t="str">
            <v>180</v>
          </cell>
          <cell r="I2342" t="str">
            <v>C</v>
          </cell>
          <cell r="J2342" t="str">
            <v>om_exp</v>
          </cell>
          <cell r="K2342" t="str">
            <v>juris_gcp</v>
          </cell>
          <cell r="M2342" t="str">
            <v>2010/12/1/8/A/0</v>
          </cell>
        </row>
        <row r="2343">
          <cell r="A2343" t="str">
            <v>2342</v>
          </cell>
          <cell r="B2343" t="str">
            <v>OMD_8180</v>
          </cell>
          <cell r="C2343" t="str">
            <v>180 - Energy Jurisdictional O &amp; M Exp Amount</v>
          </cell>
          <cell r="D2343">
            <v>0</v>
          </cell>
          <cell r="F2343" t="str">
            <v>CALC</v>
          </cell>
          <cell r="H2343" t="str">
            <v>180</v>
          </cell>
          <cell r="I2343" t="str">
            <v>C</v>
          </cell>
          <cell r="J2343" t="str">
            <v>om_exp</v>
          </cell>
          <cell r="K2343" t="str">
            <v>juris_energy_amt</v>
          </cell>
          <cell r="M2343" t="str">
            <v>2010/12/1/8/A/0</v>
          </cell>
        </row>
        <row r="2344">
          <cell r="A2344" t="str">
            <v>2343</v>
          </cell>
          <cell r="B2344" t="str">
            <v>OME_8180</v>
          </cell>
          <cell r="C2344" t="str">
            <v>180 - Total Jurisdictional O &amp; M Exp Amount</v>
          </cell>
          <cell r="D2344">
            <v>10325.483056135001</v>
          </cell>
          <cell r="F2344" t="str">
            <v>CALC</v>
          </cell>
          <cell r="H2344" t="str">
            <v>180</v>
          </cell>
          <cell r="I2344" t="str">
            <v>C</v>
          </cell>
          <cell r="J2344" t="str">
            <v>om_exp</v>
          </cell>
          <cell r="K2344" t="str">
            <v>total_juris_amt</v>
          </cell>
          <cell r="M2344" t="str">
            <v>2010/12/1/8/A/0</v>
          </cell>
        </row>
        <row r="2345">
          <cell r="A2345" t="str">
            <v>2344</v>
          </cell>
          <cell r="B2345" t="str">
            <v>CI1_8041</v>
          </cell>
          <cell r="C2345" t="str">
            <v>8041 - Depreciation Expense</v>
          </cell>
          <cell r="D2345">
            <v>6639.98</v>
          </cell>
          <cell r="F2345" t="str">
            <v>CATS</v>
          </cell>
          <cell r="H2345" t="str">
            <v>8041</v>
          </cell>
          <cell r="I2345" t="str">
            <v>A</v>
          </cell>
          <cell r="J2345" t="str">
            <v>cap_exp</v>
          </cell>
          <cell r="K2345" t="str">
            <v>depr_exp</v>
          </cell>
          <cell r="M2345" t="str">
            <v>2010/12/1/8/A/0</v>
          </cell>
        </row>
        <row r="2346">
          <cell r="A2346" t="str">
            <v>2345</v>
          </cell>
          <cell r="B2346" t="str">
            <v>CI4_8041</v>
          </cell>
          <cell r="C2346" t="str">
            <v>8041 - CWIP Current Month</v>
          </cell>
          <cell r="D2346">
            <v>41940.54</v>
          </cell>
          <cell r="F2346" t="str">
            <v>CATS</v>
          </cell>
          <cell r="H2346" t="str">
            <v>8041</v>
          </cell>
          <cell r="I2346" t="str">
            <v>A</v>
          </cell>
          <cell r="J2346" t="str">
            <v>cap_exp</v>
          </cell>
          <cell r="K2346" t="str">
            <v>cwip_curr_mth</v>
          </cell>
          <cell r="M2346" t="str">
            <v>2010/12/1/8/A/0</v>
          </cell>
        </row>
        <row r="2347">
          <cell r="A2347" t="str">
            <v>2346</v>
          </cell>
          <cell r="B2347" t="str">
            <v>CI5_8041</v>
          </cell>
          <cell r="C2347" t="str">
            <v>8041 - End of Month CWIP Balance</v>
          </cell>
          <cell r="D2347">
            <v>160319.51999999999</v>
          </cell>
          <cell r="F2347" t="str">
            <v>CATS</v>
          </cell>
          <cell r="H2347" t="str">
            <v>8041</v>
          </cell>
          <cell r="J2347" t="str">
            <v>cap_exp</v>
          </cell>
          <cell r="K2347" t="str">
            <v>end_cwip_bal</v>
          </cell>
          <cell r="M2347" t="str">
            <v>2010/12/1/8/A/0</v>
          </cell>
        </row>
        <row r="2348">
          <cell r="A2348" t="str">
            <v>2347</v>
          </cell>
          <cell r="B2348" t="str">
            <v>CI7_8041</v>
          </cell>
          <cell r="C2348" t="str">
            <v>8041 - Plant Additions</v>
          </cell>
          <cell r="D2348">
            <v>47751.99</v>
          </cell>
          <cell r="F2348" t="str">
            <v>CATS</v>
          </cell>
          <cell r="H2348" t="str">
            <v>8041</v>
          </cell>
          <cell r="I2348" t="str">
            <v>A</v>
          </cell>
          <cell r="J2348" t="str">
            <v>cap_exp</v>
          </cell>
          <cell r="K2348" t="str">
            <v>plt_add</v>
          </cell>
          <cell r="M2348" t="str">
            <v>2010/12/1/8/A/0</v>
          </cell>
        </row>
        <row r="2349">
          <cell r="A2349" t="str">
            <v>2348</v>
          </cell>
          <cell r="B2349" t="str">
            <v>CI8_8041</v>
          </cell>
          <cell r="C2349" t="str">
            <v>8041 - Retirements</v>
          </cell>
          <cell r="D2349">
            <v>0</v>
          </cell>
          <cell r="F2349" t="str">
            <v>CATS</v>
          </cell>
          <cell r="H2349" t="str">
            <v>8041</v>
          </cell>
          <cell r="I2349" t="str">
            <v>A</v>
          </cell>
          <cell r="J2349" t="str">
            <v>cap_exp</v>
          </cell>
          <cell r="K2349" t="str">
            <v>ret</v>
          </cell>
          <cell r="M2349" t="str">
            <v>2010/12/1/8/A/0</v>
          </cell>
        </row>
        <row r="2350">
          <cell r="A2350" t="str">
            <v>2349</v>
          </cell>
          <cell r="B2350" t="str">
            <v>CI9_8041</v>
          </cell>
          <cell r="C2350" t="str">
            <v>8041 - Plant Trans and Adjs</v>
          </cell>
          <cell r="D2350">
            <v>0</v>
          </cell>
          <cell r="F2350" t="str">
            <v>CATS</v>
          </cell>
          <cell r="H2350" t="str">
            <v>8041</v>
          </cell>
          <cell r="I2350" t="str">
            <v>A</v>
          </cell>
          <cell r="J2350" t="str">
            <v>cap_exp</v>
          </cell>
          <cell r="K2350" t="str">
            <v>plt_tradjs</v>
          </cell>
          <cell r="M2350" t="str">
            <v>2010/12/1/8/A/0</v>
          </cell>
        </row>
        <row r="2351">
          <cell r="A2351" t="str">
            <v>2350</v>
          </cell>
          <cell r="B2351" t="str">
            <v>CIA_8041</v>
          </cell>
          <cell r="C2351" t="str">
            <v>8041 - Reserve Removal Cost</v>
          </cell>
          <cell r="D2351">
            <v>0</v>
          </cell>
          <cell r="F2351" t="str">
            <v>CATS</v>
          </cell>
          <cell r="H2351" t="str">
            <v>8041</v>
          </cell>
          <cell r="I2351" t="str">
            <v>A</v>
          </cell>
          <cell r="J2351" t="str">
            <v>cap_exp</v>
          </cell>
          <cell r="K2351" t="str">
            <v>resv_rem_cost</v>
          </cell>
          <cell r="M2351" t="str">
            <v>2010/12/1/8/A/0</v>
          </cell>
        </row>
        <row r="2352">
          <cell r="A2352" t="str">
            <v>2351</v>
          </cell>
          <cell r="B2352" t="str">
            <v>CIB_8041</v>
          </cell>
          <cell r="C2352" t="str">
            <v>8041 - Reserve Salvage</v>
          </cell>
          <cell r="D2352">
            <v>0</v>
          </cell>
          <cell r="F2352" t="str">
            <v>CATS</v>
          </cell>
          <cell r="H2352" t="str">
            <v>8041</v>
          </cell>
          <cell r="I2352" t="str">
            <v>A</v>
          </cell>
          <cell r="J2352" t="str">
            <v>cap_exp</v>
          </cell>
          <cell r="K2352" t="str">
            <v>resv_salv</v>
          </cell>
          <cell r="M2352" t="str">
            <v>2010/12/1/8/A/0</v>
          </cell>
        </row>
        <row r="2353">
          <cell r="A2353" t="str">
            <v>2352</v>
          </cell>
          <cell r="B2353" t="str">
            <v>CIC_8041</v>
          </cell>
          <cell r="C2353" t="str">
            <v>8041 - Reserve Trans and Adjs</v>
          </cell>
          <cell r="D2353">
            <v>0</v>
          </cell>
          <cell r="F2353" t="str">
            <v>CATS</v>
          </cell>
          <cell r="H2353" t="str">
            <v>8041</v>
          </cell>
          <cell r="I2353" t="str">
            <v>A</v>
          </cell>
          <cell r="J2353" t="str">
            <v>cap_exp</v>
          </cell>
          <cell r="K2353" t="str">
            <v>resv_tradjs</v>
          </cell>
          <cell r="M2353" t="str">
            <v>2010/12/1/8/A/0</v>
          </cell>
        </row>
        <row r="2354">
          <cell r="A2354" t="str">
            <v>2353</v>
          </cell>
          <cell r="B2354" t="str">
            <v>CIP_8041</v>
          </cell>
          <cell r="C2354" t="str">
            <v>8041 - Beginning of Month Plant Balance</v>
          </cell>
          <cell r="D2354">
            <v>7365099.46</v>
          </cell>
          <cell r="F2354" t="str">
            <v>PRIOR_JV</v>
          </cell>
          <cell r="H2354" t="str">
            <v>8041</v>
          </cell>
          <cell r="I2354" t="str">
            <v>P</v>
          </cell>
          <cell r="J2354" t="str">
            <v>cap_exp</v>
          </cell>
          <cell r="K2354" t="str">
            <v>beg_plant_bal</v>
          </cell>
          <cell r="M2354" t="str">
            <v>2010/12/1/8/A/0</v>
          </cell>
        </row>
        <row r="2355">
          <cell r="A2355" t="str">
            <v>2354</v>
          </cell>
          <cell r="B2355" t="str">
            <v>CIQ_8041</v>
          </cell>
          <cell r="C2355" t="str">
            <v>8041 - Beginning of Month Reserve Balance</v>
          </cell>
          <cell r="D2355">
            <v>38135.99</v>
          </cell>
          <cell r="F2355" t="str">
            <v>PRIOR_JV</v>
          </cell>
          <cell r="H2355" t="str">
            <v>8041</v>
          </cell>
          <cell r="I2355" t="str">
            <v>P</v>
          </cell>
          <cell r="J2355" t="str">
            <v>cap_exp</v>
          </cell>
          <cell r="K2355" t="str">
            <v>beg_resv_bal</v>
          </cell>
          <cell r="M2355" t="str">
            <v>2010/12/1/8/A/0</v>
          </cell>
        </row>
        <row r="2356">
          <cell r="A2356" t="str">
            <v>2355</v>
          </cell>
          <cell r="B2356" t="str">
            <v>CIR_8041</v>
          </cell>
          <cell r="C2356" t="str">
            <v>8041 - End of Month Plant Balance</v>
          </cell>
          <cell r="D2356">
            <v>7412851.4500000002</v>
          </cell>
          <cell r="F2356" t="str">
            <v>CALC</v>
          </cell>
          <cell r="H2356" t="str">
            <v>8041</v>
          </cell>
          <cell r="J2356" t="str">
            <v>cap_exp</v>
          </cell>
          <cell r="K2356" t="str">
            <v>end_plant_bal</v>
          </cell>
          <cell r="M2356" t="str">
            <v>2010/12/1/8/A/0</v>
          </cell>
        </row>
        <row r="2357">
          <cell r="A2357" t="str">
            <v>2356</v>
          </cell>
          <cell r="B2357" t="str">
            <v>CIS_8041</v>
          </cell>
          <cell r="C2357" t="str">
            <v>8041 - End of Month Reserve Balance</v>
          </cell>
          <cell r="D2357">
            <v>44775.97</v>
          </cell>
          <cell r="F2357" t="str">
            <v>CALC</v>
          </cell>
          <cell r="H2357" t="str">
            <v>8041</v>
          </cell>
          <cell r="J2357" t="str">
            <v>cap_exp</v>
          </cell>
          <cell r="K2357" t="str">
            <v>end_resv_bal</v>
          </cell>
          <cell r="M2357" t="str">
            <v>2010/12/1/8/A/0</v>
          </cell>
        </row>
        <row r="2358">
          <cell r="A2358" t="str">
            <v>2357</v>
          </cell>
          <cell r="B2358" t="str">
            <v>CO1_8041</v>
          </cell>
          <cell r="C2358" t="str">
            <v>8041 - Beginning of Month Net Book</v>
          </cell>
          <cell r="D2358">
            <v>7326963.4699999997</v>
          </cell>
          <cell r="F2358" t="str">
            <v>CALC</v>
          </cell>
          <cell r="H2358" t="str">
            <v>8041</v>
          </cell>
          <cell r="J2358" t="str">
            <v>cap_exp</v>
          </cell>
          <cell r="K2358" t="str">
            <v>beg_net_book</v>
          </cell>
          <cell r="M2358" t="str">
            <v>2010/12/1/8/A/0</v>
          </cell>
        </row>
        <row r="2359">
          <cell r="A2359" t="str">
            <v>2358</v>
          </cell>
          <cell r="B2359" t="str">
            <v>CO2_8041</v>
          </cell>
          <cell r="C2359" t="str">
            <v>8041 - End of Month Net Book</v>
          </cell>
          <cell r="D2359">
            <v>7368075.4800000004</v>
          </cell>
          <cell r="F2359" t="str">
            <v>CALC</v>
          </cell>
          <cell r="H2359" t="str">
            <v>8041</v>
          </cell>
          <cell r="J2359" t="str">
            <v>cap_exp</v>
          </cell>
          <cell r="K2359" t="str">
            <v>end_net_book</v>
          </cell>
          <cell r="M2359" t="str">
            <v>2010/12/1/8/A/0</v>
          </cell>
        </row>
        <row r="2360">
          <cell r="A2360" t="str">
            <v>2359</v>
          </cell>
          <cell r="B2360" t="str">
            <v>CO3_8041</v>
          </cell>
          <cell r="C2360" t="str">
            <v>8041 - Average Net Book</v>
          </cell>
          <cell r="D2360">
            <v>7347519.4749999996</v>
          </cell>
          <cell r="F2360" t="str">
            <v>CALC</v>
          </cell>
          <cell r="H2360" t="str">
            <v>8041</v>
          </cell>
          <cell r="J2360" t="str">
            <v>cap_exp</v>
          </cell>
          <cell r="K2360" t="str">
            <v>avg_net_book</v>
          </cell>
          <cell r="M2360" t="str">
            <v>2010/12/1/8/A/0</v>
          </cell>
        </row>
        <row r="2361">
          <cell r="A2361" t="str">
            <v>2360</v>
          </cell>
          <cell r="B2361" t="str">
            <v>CO4_8041</v>
          </cell>
          <cell r="C2361" t="str">
            <v>8041 - Annual Equity Rate</v>
          </cell>
          <cell r="D2361">
            <v>4.7018999999999998E-2</v>
          </cell>
          <cell r="F2361" t="str">
            <v>CALC</v>
          </cell>
          <cell r="H2361" t="str">
            <v>8041</v>
          </cell>
          <cell r="J2361" t="str">
            <v>cap_exp</v>
          </cell>
          <cell r="K2361" t="str">
            <v>equity_ror</v>
          </cell>
          <cell r="M2361" t="str">
            <v>2010/12/1/8/A/0</v>
          </cell>
        </row>
        <row r="2362">
          <cell r="A2362" t="str">
            <v>2361</v>
          </cell>
          <cell r="B2362" t="str">
            <v>CO5_8041</v>
          </cell>
          <cell r="C2362" t="str">
            <v>8041 - Annual Debt Rate</v>
          </cell>
          <cell r="D2362">
            <v>1.9473000000000001E-2</v>
          </cell>
          <cell r="F2362" t="str">
            <v>CALC</v>
          </cell>
          <cell r="H2362" t="str">
            <v>8041</v>
          </cell>
          <cell r="J2362" t="str">
            <v>cap_exp</v>
          </cell>
          <cell r="K2362" t="str">
            <v>debt_ror</v>
          </cell>
          <cell r="M2362" t="str">
            <v>2010/12/1/8/A/0</v>
          </cell>
        </row>
        <row r="2363">
          <cell r="A2363" t="str">
            <v>2362</v>
          </cell>
          <cell r="B2363" t="str">
            <v>CO6_8041</v>
          </cell>
          <cell r="C2363" t="str">
            <v>8041 - State Tax Rate</v>
          </cell>
          <cell r="D2363">
            <v>5.5E-2</v>
          </cell>
          <cell r="F2363" t="str">
            <v>CALC</v>
          </cell>
          <cell r="H2363" t="str">
            <v>8041</v>
          </cell>
          <cell r="J2363" t="str">
            <v>cap_exp</v>
          </cell>
          <cell r="K2363" t="str">
            <v>state_tax_rate</v>
          </cell>
          <cell r="M2363" t="str">
            <v>2010/12/1/8/A/0</v>
          </cell>
        </row>
        <row r="2364">
          <cell r="A2364" t="str">
            <v>2363</v>
          </cell>
          <cell r="B2364" t="str">
            <v>CO7_8041</v>
          </cell>
          <cell r="C2364" t="str">
            <v>8041 - Federal Tax Rate</v>
          </cell>
          <cell r="D2364">
            <v>0.35</v>
          </cell>
          <cell r="F2364" t="str">
            <v>CALC</v>
          </cell>
          <cell r="H2364" t="str">
            <v>8041</v>
          </cell>
          <cell r="J2364" t="str">
            <v>cap_exp</v>
          </cell>
          <cell r="K2364" t="str">
            <v>fed_tax_rate</v>
          </cell>
          <cell r="M2364" t="str">
            <v>2010/12/1/8/A/0</v>
          </cell>
        </row>
        <row r="2365">
          <cell r="A2365" t="str">
            <v>2364</v>
          </cell>
          <cell r="B2365" t="str">
            <v>CO8_8041</v>
          </cell>
          <cell r="C2365" t="str">
            <v>8041 - Grossed State Tax Rate</v>
          </cell>
          <cell r="D2365">
            <v>5.8201058201058198E-2</v>
          </cell>
          <cell r="F2365" t="str">
            <v>CALC</v>
          </cell>
          <cell r="H2365" t="str">
            <v>8041</v>
          </cell>
          <cell r="J2365" t="str">
            <v>cap_exp</v>
          </cell>
          <cell r="K2365" t="str">
            <v>gross_state_tax_rate</v>
          </cell>
          <cell r="M2365" t="str">
            <v>2010/12/1/8/A/0</v>
          </cell>
        </row>
        <row r="2366">
          <cell r="A2366" t="str">
            <v>2365</v>
          </cell>
          <cell r="B2366" t="str">
            <v>CO9_8041</v>
          </cell>
          <cell r="C2366" t="str">
            <v>8041 - Grossed Federal Tax Rate</v>
          </cell>
          <cell r="D2366">
            <v>0.53846153846153799</v>
          </cell>
          <cell r="F2366" t="str">
            <v>CALC</v>
          </cell>
          <cell r="H2366" t="str">
            <v>8041</v>
          </cell>
          <cell r="J2366" t="str">
            <v>cap_exp</v>
          </cell>
          <cell r="K2366" t="str">
            <v>gross_fed_tax_rate</v>
          </cell>
          <cell r="M2366" t="str">
            <v>2010/12/1/8/A/0</v>
          </cell>
        </row>
        <row r="2367">
          <cell r="A2367" t="str">
            <v>2366</v>
          </cell>
          <cell r="B2367" t="str">
            <v>COA_8041</v>
          </cell>
          <cell r="C2367" t="str">
            <v>8041 - Return on Equity Amount</v>
          </cell>
          <cell r="D2367">
            <v>28789.785558892501</v>
          </cell>
          <cell r="F2367" t="str">
            <v>CALC</v>
          </cell>
          <cell r="H2367" t="str">
            <v>8041</v>
          </cell>
          <cell r="J2367" t="str">
            <v>cap_exp</v>
          </cell>
          <cell r="K2367" t="str">
            <v>equity_ror_amt</v>
          </cell>
          <cell r="M2367" t="str">
            <v>2010/12/1/8/A/0</v>
          </cell>
        </row>
        <row r="2368">
          <cell r="A2368" t="str">
            <v>2367</v>
          </cell>
          <cell r="B2368" t="str">
            <v>COB_8041</v>
          </cell>
          <cell r="C2368" t="str">
            <v>8041 - State Tax Amount</v>
          </cell>
          <cell r="D2368">
            <v>1675.59598490908</v>
          </cell>
          <cell r="F2368" t="str">
            <v>CALC</v>
          </cell>
          <cell r="H2368" t="str">
            <v>8041</v>
          </cell>
          <cell r="J2368" t="str">
            <v>cap_exp</v>
          </cell>
          <cell r="K2368" t="str">
            <v>state_tax_amt</v>
          </cell>
          <cell r="M2368" t="str">
            <v>2010/12/1/8/A/0</v>
          </cell>
        </row>
        <row r="2369">
          <cell r="A2369" t="str">
            <v>2368</v>
          </cell>
          <cell r="B2369" t="str">
            <v>COC_8041</v>
          </cell>
          <cell r="C2369" t="str">
            <v>8041 - Federal Tax Amount</v>
          </cell>
          <cell r="D2369">
            <v>16404.4362158931</v>
          </cell>
          <cell r="F2369" t="str">
            <v>CALC</v>
          </cell>
          <cell r="H2369" t="str">
            <v>8041</v>
          </cell>
          <cell r="J2369" t="str">
            <v>cap_exp</v>
          </cell>
          <cell r="K2369" t="str">
            <v>fed_tax_amt</v>
          </cell>
          <cell r="M2369" t="str">
            <v>2010/12/1/8/A/0</v>
          </cell>
        </row>
        <row r="2370">
          <cell r="A2370" t="str">
            <v>2369</v>
          </cell>
          <cell r="B2370" t="str">
            <v>COD_8041</v>
          </cell>
          <cell r="C2370" t="str">
            <v>8041 - Return on Debt Amount</v>
          </cell>
          <cell r="D2370">
            <v>11923.55460403</v>
          </cell>
          <cell r="F2370" t="str">
            <v>CALC</v>
          </cell>
          <cell r="H2370" t="str">
            <v>8041</v>
          </cell>
          <cell r="J2370" t="str">
            <v>cap_exp</v>
          </cell>
          <cell r="K2370" t="str">
            <v>debt_ror_amt</v>
          </cell>
          <cell r="M2370" t="str">
            <v>2010/12/1/8/A/0</v>
          </cell>
        </row>
        <row r="2371">
          <cell r="A2371" t="str">
            <v>2370</v>
          </cell>
          <cell r="B2371" t="str">
            <v>COE_8041</v>
          </cell>
          <cell r="C2371" t="str">
            <v>8041 - Total Cap Exp Amount</v>
          </cell>
          <cell r="D2371">
            <v>65433.352363724698</v>
          </cell>
          <cell r="F2371" t="str">
            <v>CALC</v>
          </cell>
          <cell r="H2371" t="str">
            <v>8041</v>
          </cell>
          <cell r="J2371" t="str">
            <v>cap_exp</v>
          </cell>
          <cell r="K2371" t="str">
            <v>total_amt</v>
          </cell>
          <cell r="M2371" t="str">
            <v>2010/12/1/8/A/0</v>
          </cell>
        </row>
        <row r="2372">
          <cell r="A2372" t="str">
            <v>2371</v>
          </cell>
          <cell r="B2372" t="str">
            <v>COF_8041</v>
          </cell>
          <cell r="C2372" t="str">
            <v>8041 - CP Allocation Factor</v>
          </cell>
          <cell r="D2372">
            <v>0.92307691999999997</v>
          </cell>
          <cell r="F2372" t="str">
            <v>CALC</v>
          </cell>
          <cell r="H2372" t="str">
            <v>8041</v>
          </cell>
          <cell r="J2372" t="str">
            <v>cap_exp</v>
          </cell>
          <cell r="K2372" t="str">
            <v>alloc_cp</v>
          </cell>
          <cell r="M2372" t="str">
            <v>2010/12/1/8/A/0</v>
          </cell>
        </row>
        <row r="2373">
          <cell r="A2373" t="str">
            <v>2372</v>
          </cell>
          <cell r="B2373" t="str">
            <v>COG_8041</v>
          </cell>
          <cell r="C2373" t="str">
            <v>8041 - GCP Allocation Factor</v>
          </cell>
          <cell r="D2373">
            <v>0</v>
          </cell>
          <cell r="F2373" t="str">
            <v>CALC</v>
          </cell>
          <cell r="H2373" t="str">
            <v>8041</v>
          </cell>
          <cell r="J2373" t="str">
            <v>cap_exp</v>
          </cell>
          <cell r="K2373" t="str">
            <v>alloc_gcp</v>
          </cell>
          <cell r="M2373" t="str">
            <v>2010/12/1/8/A/0</v>
          </cell>
        </row>
        <row r="2374">
          <cell r="A2374" t="str">
            <v>2373</v>
          </cell>
          <cell r="B2374" t="str">
            <v>COH_8041</v>
          </cell>
          <cell r="C2374" t="str">
            <v>8041 - Energy Allocation Factor</v>
          </cell>
          <cell r="D2374">
            <v>7.6923080000000005E-2</v>
          </cell>
          <cell r="F2374" t="str">
            <v>CALC</v>
          </cell>
          <cell r="H2374" t="str">
            <v>8041</v>
          </cell>
          <cell r="J2374" t="str">
            <v>cap_exp</v>
          </cell>
          <cell r="K2374" t="str">
            <v>alloc_engy</v>
          </cell>
          <cell r="M2374" t="str">
            <v>2010/12/1/8/A/0</v>
          </cell>
        </row>
        <row r="2375">
          <cell r="A2375" t="str">
            <v>2374</v>
          </cell>
          <cell r="B2375" t="str">
            <v>COI_8041</v>
          </cell>
          <cell r="C2375" t="str">
            <v>8041 - CP Allocation Cap Exp Amount</v>
          </cell>
          <cell r="D2375">
            <v>60400.017365181702</v>
          </cell>
          <cell r="F2375" t="str">
            <v>CALC</v>
          </cell>
          <cell r="H2375" t="str">
            <v>8041</v>
          </cell>
          <cell r="J2375" t="str">
            <v>cap_exp</v>
          </cell>
          <cell r="K2375" t="str">
            <v>alloc_cp_amt</v>
          </cell>
          <cell r="M2375" t="str">
            <v>2010/12/1/8/A/0</v>
          </cell>
        </row>
        <row r="2376">
          <cell r="A2376" t="str">
            <v>2375</v>
          </cell>
          <cell r="B2376" t="str">
            <v>COJ_8041</v>
          </cell>
          <cell r="C2376" t="str">
            <v>8041 - GCP Allocation Cap Exp Amount</v>
          </cell>
          <cell r="D2376">
            <v>0</v>
          </cell>
          <cell r="F2376" t="str">
            <v>CALC</v>
          </cell>
          <cell r="H2376" t="str">
            <v>8041</v>
          </cell>
          <cell r="J2376" t="str">
            <v>cap_exp</v>
          </cell>
          <cell r="K2376" t="str">
            <v>alloc_gcp_amt</v>
          </cell>
          <cell r="M2376" t="str">
            <v>2010/12/1/8/A/0</v>
          </cell>
        </row>
        <row r="2377">
          <cell r="A2377" t="str">
            <v>2376</v>
          </cell>
          <cell r="B2377" t="str">
            <v>COK_8041</v>
          </cell>
          <cell r="C2377" t="str">
            <v>8041 - Energy Allocation Cap Exp Amount</v>
          </cell>
          <cell r="D2377">
            <v>5033.3349985429804</v>
          </cell>
          <cell r="F2377" t="str">
            <v>CALC</v>
          </cell>
          <cell r="H2377" t="str">
            <v>8041</v>
          </cell>
          <cell r="J2377" t="str">
            <v>cap_exp</v>
          </cell>
          <cell r="K2377" t="str">
            <v>alloc_engy_amt</v>
          </cell>
          <cell r="M2377" t="str">
            <v>2010/12/1/8/A/0</v>
          </cell>
        </row>
        <row r="2378">
          <cell r="A2378" t="str">
            <v>2377</v>
          </cell>
          <cell r="B2378" t="str">
            <v>COL_8041</v>
          </cell>
          <cell r="C2378" t="str">
            <v>8041 - CP Jurisdictional Factor</v>
          </cell>
          <cell r="D2378">
            <v>0.98031049999999997</v>
          </cell>
          <cell r="F2378" t="str">
            <v>CALC</v>
          </cell>
          <cell r="H2378" t="str">
            <v>8041</v>
          </cell>
          <cell r="J2378" t="str">
            <v>cap_exp</v>
          </cell>
          <cell r="K2378" t="str">
            <v>juris_cp_factor</v>
          </cell>
          <cell r="M2378" t="str">
            <v>2010/12/1/8/A/0</v>
          </cell>
        </row>
        <row r="2379">
          <cell r="A2379" t="str">
            <v>2378</v>
          </cell>
          <cell r="B2379" t="str">
            <v>COM_8041</v>
          </cell>
          <cell r="C2379" t="str">
            <v>8041 - GCP Jurisdictional Factor</v>
          </cell>
          <cell r="D2379">
            <v>1</v>
          </cell>
          <cell r="F2379" t="str">
            <v>CALC</v>
          </cell>
          <cell r="H2379" t="str">
            <v>8041</v>
          </cell>
          <cell r="J2379" t="str">
            <v>cap_exp</v>
          </cell>
          <cell r="K2379" t="str">
            <v>juris_gcp_factor</v>
          </cell>
          <cell r="M2379" t="str">
            <v>2010/12/1/8/A/0</v>
          </cell>
        </row>
        <row r="2380">
          <cell r="A2380" t="str">
            <v>2379</v>
          </cell>
          <cell r="B2380" t="str">
            <v>CON_8041</v>
          </cell>
          <cell r="C2380" t="str">
            <v>8041 - Energy Jurisdictional Factor</v>
          </cell>
          <cell r="D2380">
            <v>0.980271</v>
          </cell>
          <cell r="F2380" t="str">
            <v>CALC</v>
          </cell>
          <cell r="H2380" t="str">
            <v>8041</v>
          </cell>
          <cell r="J2380" t="str">
            <v>cap_exp</v>
          </cell>
          <cell r="K2380" t="str">
            <v>juris_engy_factor</v>
          </cell>
          <cell r="M2380" t="str">
            <v>2010/12/1/8/A/0</v>
          </cell>
        </row>
        <row r="2381">
          <cell r="A2381" t="str">
            <v>2380</v>
          </cell>
          <cell r="B2381" t="str">
            <v>COO_8041</v>
          </cell>
          <cell r="C2381" t="str">
            <v>8041 - CP Jurisdictional Cap Exp Amount</v>
          </cell>
          <cell r="D2381">
            <v>59210.77122327</v>
          </cell>
          <cell r="F2381" t="str">
            <v>CALC</v>
          </cell>
          <cell r="H2381" t="str">
            <v>8041</v>
          </cell>
          <cell r="J2381" t="str">
            <v>cap_exp</v>
          </cell>
          <cell r="K2381" t="str">
            <v>juris_cp_amt</v>
          </cell>
          <cell r="M2381" t="str">
            <v>2010/12/1/8/A/0</v>
          </cell>
        </row>
        <row r="2382">
          <cell r="A2382" t="str">
            <v>2381</v>
          </cell>
          <cell r="B2382" t="str">
            <v>COP_8041</v>
          </cell>
          <cell r="C2382" t="str">
            <v>8041 - GCP Jurisdictional Cap Exp Amount</v>
          </cell>
          <cell r="D2382">
            <v>0</v>
          </cell>
          <cell r="F2382" t="str">
            <v>CALC</v>
          </cell>
          <cell r="H2382" t="str">
            <v>8041</v>
          </cell>
          <cell r="J2382" t="str">
            <v>cap_exp</v>
          </cell>
          <cell r="K2382" t="str">
            <v>juris_gcp_amt</v>
          </cell>
          <cell r="M2382" t="str">
            <v>2010/12/1/8/A/0</v>
          </cell>
        </row>
        <row r="2383">
          <cell r="A2383" t="str">
            <v>2382</v>
          </cell>
          <cell r="B2383" t="str">
            <v>COQ_8041</v>
          </cell>
          <cell r="C2383" t="str">
            <v>8041 - Energy Jurisdictional Cap Exp Amount</v>
          </cell>
          <cell r="D2383">
            <v>4934.03233235673</v>
          </cell>
          <cell r="F2383" t="str">
            <v>CALC</v>
          </cell>
          <cell r="H2383" t="str">
            <v>8041</v>
          </cell>
          <cell r="J2383" t="str">
            <v>cap_exp</v>
          </cell>
          <cell r="K2383" t="str">
            <v>juris_engy_amt</v>
          </cell>
          <cell r="M2383" t="str">
            <v>2010/12/1/8/A/0</v>
          </cell>
        </row>
        <row r="2384">
          <cell r="A2384" t="str">
            <v>2383</v>
          </cell>
          <cell r="B2384" t="str">
            <v>COR_8041</v>
          </cell>
          <cell r="C2384" t="str">
            <v>8041 - Total Jurisdictional Cap Exp Amount</v>
          </cell>
          <cell r="D2384">
            <v>64144.803555626699</v>
          </cell>
          <cell r="F2384" t="str">
            <v>CALC</v>
          </cell>
          <cell r="H2384" t="str">
            <v>8041</v>
          </cell>
          <cell r="J2384" t="str">
            <v>cap_exp</v>
          </cell>
          <cell r="K2384" t="str">
            <v>total_juris_amt</v>
          </cell>
          <cell r="M2384" t="str">
            <v>2010/12/1/8/A/0</v>
          </cell>
        </row>
        <row r="2385">
          <cell r="A2385" t="str">
            <v>2384</v>
          </cell>
          <cell r="B2385" t="str">
            <v>CIN_8041</v>
          </cell>
          <cell r="C2385" t="str">
            <v>8041 - Beginning of Month CWIP Balance</v>
          </cell>
          <cell r="D2385">
            <v>118378.98</v>
          </cell>
          <cell r="F2385" t="str">
            <v>PRIOR_JV</v>
          </cell>
          <cell r="H2385" t="str">
            <v>8041</v>
          </cell>
          <cell r="I2385" t="str">
            <v>P</v>
          </cell>
          <cell r="J2385" t="str">
            <v>cap_exp</v>
          </cell>
          <cell r="K2385" t="str">
            <v>beg_cwip_bal</v>
          </cell>
          <cell r="M2385" t="str">
            <v>2010/12/1/8/A/0</v>
          </cell>
        </row>
        <row r="2386">
          <cell r="A2386" t="str">
            <v>2385</v>
          </cell>
          <cell r="B2386" t="str">
            <v>529_4290</v>
          </cell>
          <cell r="C2386" t="str">
            <v xml:space="preserve">MAINT STRUCS-COOLING CANAL MONITOR-ECRC           </v>
          </cell>
          <cell r="D2386">
            <v>254324.5</v>
          </cell>
          <cell r="E2386" t="str">
            <v>529429</v>
          </cell>
          <cell r="F2386" t="str">
            <v>WALKER</v>
          </cell>
          <cell r="G2386" t="str">
            <v>CM</v>
          </cell>
          <cell r="H2386" t="str">
            <v>181</v>
          </cell>
          <cell r="M2386" t="str">
            <v>2010/12/1/8/A/0</v>
          </cell>
        </row>
        <row r="2387">
          <cell r="A2387" t="str">
            <v>2386</v>
          </cell>
          <cell r="B2387" t="str">
            <v>OM5_8181</v>
          </cell>
          <cell r="C2387" t="str">
            <v>181 - CP Allocation O &amp; M Exp Amount</v>
          </cell>
          <cell r="D2387">
            <v>0</v>
          </cell>
          <cell r="F2387" t="str">
            <v>CALC</v>
          </cell>
          <cell r="H2387" t="str">
            <v>181</v>
          </cell>
          <cell r="I2387" t="str">
            <v>C</v>
          </cell>
          <cell r="J2387" t="str">
            <v>om_exp</v>
          </cell>
          <cell r="K2387" t="str">
            <v>alloc_cp_amt</v>
          </cell>
          <cell r="M2387" t="str">
            <v>2010/12/1/8/A/0</v>
          </cell>
        </row>
        <row r="2388">
          <cell r="A2388" t="str">
            <v>2387</v>
          </cell>
          <cell r="B2388" t="str">
            <v>OM2_8181</v>
          </cell>
          <cell r="C2388" t="str">
            <v>181 - CP Allocation Factor</v>
          </cell>
          <cell r="D2388">
            <v>0</v>
          </cell>
          <cell r="F2388" t="str">
            <v>CALC</v>
          </cell>
          <cell r="H2388" t="str">
            <v>181</v>
          </cell>
          <cell r="I2388" t="str">
            <v>C</v>
          </cell>
          <cell r="J2388" t="str">
            <v>om_exp</v>
          </cell>
          <cell r="K2388" t="str">
            <v>alloc_cp</v>
          </cell>
          <cell r="M2388" t="str">
            <v>2010/12/1/8/A/0</v>
          </cell>
        </row>
        <row r="2389">
          <cell r="A2389" t="str">
            <v>2388</v>
          </cell>
          <cell r="B2389" t="str">
            <v>OM6_8181</v>
          </cell>
          <cell r="C2389" t="str">
            <v>181 - GCP Allocation O &amp; M Exp Amount</v>
          </cell>
          <cell r="D2389">
            <v>0</v>
          </cell>
          <cell r="F2389" t="str">
            <v>CALC</v>
          </cell>
          <cell r="H2389" t="str">
            <v>181</v>
          </cell>
          <cell r="I2389" t="str">
            <v>C</v>
          </cell>
          <cell r="J2389" t="str">
            <v>om_exp</v>
          </cell>
          <cell r="K2389" t="str">
            <v>alloc_gcp_amt</v>
          </cell>
          <cell r="M2389" t="str">
            <v>2010/12/1/8/A/0</v>
          </cell>
        </row>
        <row r="2390">
          <cell r="A2390" t="str">
            <v>2389</v>
          </cell>
          <cell r="B2390" t="str">
            <v>OM3_8181</v>
          </cell>
          <cell r="C2390" t="str">
            <v>181 - GCP Allocation Factor</v>
          </cell>
          <cell r="D2390">
            <v>0</v>
          </cell>
          <cell r="F2390" t="str">
            <v>CALC</v>
          </cell>
          <cell r="H2390" t="str">
            <v>181</v>
          </cell>
          <cell r="I2390" t="str">
            <v>C</v>
          </cell>
          <cell r="J2390" t="str">
            <v>om_exp</v>
          </cell>
          <cell r="K2390" t="str">
            <v>alloc_gcp</v>
          </cell>
          <cell r="M2390" t="str">
            <v>2010/12/1/8/A/0</v>
          </cell>
        </row>
        <row r="2391">
          <cell r="A2391" t="str">
            <v>2390</v>
          </cell>
          <cell r="B2391" t="str">
            <v>OMC_8181</v>
          </cell>
          <cell r="C2391" t="str">
            <v>181 - GCP Jurisdictional O &amp; M Exp Amount</v>
          </cell>
          <cell r="D2391">
            <v>0</v>
          </cell>
          <cell r="F2391" t="str">
            <v>CALC</v>
          </cell>
          <cell r="H2391" t="str">
            <v>181</v>
          </cell>
          <cell r="I2391" t="str">
            <v>C</v>
          </cell>
          <cell r="J2391" t="str">
            <v>om_exp</v>
          </cell>
          <cell r="K2391" t="str">
            <v>juris_gcp_amt</v>
          </cell>
          <cell r="M2391" t="str">
            <v>2010/12/1/8/A/0</v>
          </cell>
        </row>
        <row r="2392">
          <cell r="A2392" t="str">
            <v>2391</v>
          </cell>
          <cell r="B2392" t="str">
            <v>OM4_8181</v>
          </cell>
          <cell r="C2392" t="str">
            <v>181 - Energy Allocation Factor</v>
          </cell>
          <cell r="D2392">
            <v>1</v>
          </cell>
          <cell r="F2392" t="str">
            <v>CALC</v>
          </cell>
          <cell r="H2392" t="str">
            <v>181</v>
          </cell>
          <cell r="I2392" t="str">
            <v>C</v>
          </cell>
          <cell r="J2392" t="str">
            <v>om_exp</v>
          </cell>
          <cell r="K2392" t="str">
            <v>alloc_energy</v>
          </cell>
          <cell r="M2392" t="str">
            <v>2010/12/1/8/A/0</v>
          </cell>
        </row>
        <row r="2393">
          <cell r="A2393" t="str">
            <v>2392</v>
          </cell>
          <cell r="B2393" t="str">
            <v>OM7_8181</v>
          </cell>
          <cell r="C2393" t="str">
            <v>181 - Energy Allocation O &amp; M Exp Amount</v>
          </cell>
          <cell r="D2393">
            <v>254324.5</v>
          </cell>
          <cell r="F2393" t="str">
            <v>CALC</v>
          </cell>
          <cell r="H2393" t="str">
            <v>181</v>
          </cell>
          <cell r="I2393" t="str">
            <v>C</v>
          </cell>
          <cell r="J2393" t="str">
            <v>om_exp</v>
          </cell>
          <cell r="K2393" t="str">
            <v>alloc_energy_amt</v>
          </cell>
          <cell r="M2393" t="str">
            <v>2010/12/1/8/A/0</v>
          </cell>
        </row>
        <row r="2394">
          <cell r="A2394" t="str">
            <v>2393</v>
          </cell>
          <cell r="B2394" t="str">
            <v>OMB_8181</v>
          </cell>
          <cell r="C2394" t="str">
            <v>181 - CP Jurisdictional O &amp; M Exp Amount</v>
          </cell>
          <cell r="D2394">
            <v>0</v>
          </cell>
          <cell r="F2394" t="str">
            <v>CALC</v>
          </cell>
          <cell r="H2394" t="str">
            <v>181</v>
          </cell>
          <cell r="I2394" t="str">
            <v>C</v>
          </cell>
          <cell r="J2394" t="str">
            <v>om_exp</v>
          </cell>
          <cell r="K2394" t="str">
            <v>juris_cp_amt</v>
          </cell>
          <cell r="M2394" t="str">
            <v>2010/12/1/8/A/0</v>
          </cell>
        </row>
        <row r="2395">
          <cell r="A2395" t="str">
            <v>2394</v>
          </cell>
          <cell r="B2395" t="str">
            <v>OM8_8181</v>
          </cell>
          <cell r="C2395" t="str">
            <v>181 - CP Jurisdictional Factor</v>
          </cell>
          <cell r="D2395">
            <v>0.98031049999999997</v>
          </cell>
          <cell r="F2395" t="str">
            <v>CALC</v>
          </cell>
          <cell r="H2395" t="str">
            <v>181</v>
          </cell>
          <cell r="I2395" t="str">
            <v>C</v>
          </cell>
          <cell r="J2395" t="str">
            <v>om_exp</v>
          </cell>
          <cell r="K2395" t="str">
            <v>juris_cp</v>
          </cell>
          <cell r="M2395" t="str">
            <v>2010/12/1/8/A/0</v>
          </cell>
        </row>
        <row r="2396">
          <cell r="A2396" t="str">
            <v>2395</v>
          </cell>
          <cell r="B2396" t="str">
            <v>OMA_8181</v>
          </cell>
          <cell r="C2396" t="str">
            <v>181 - Energy Jurisdictional Factor</v>
          </cell>
          <cell r="D2396">
            <v>0.980271</v>
          </cell>
          <cell r="F2396" t="str">
            <v>CALC</v>
          </cell>
          <cell r="H2396" t="str">
            <v>181</v>
          </cell>
          <cell r="I2396" t="str">
            <v>C</v>
          </cell>
          <cell r="J2396" t="str">
            <v>om_exp</v>
          </cell>
          <cell r="K2396" t="str">
            <v>juris_energy</v>
          </cell>
          <cell r="M2396" t="str">
            <v>2010/12/1/8/A/0</v>
          </cell>
        </row>
        <row r="2397">
          <cell r="A2397" t="str">
            <v>2396</v>
          </cell>
          <cell r="B2397" t="str">
            <v>OM1_8181</v>
          </cell>
          <cell r="C2397" t="str">
            <v>181 - O &amp; M Expenses Amount</v>
          </cell>
          <cell r="D2397">
            <v>254324.5</v>
          </cell>
          <cell r="F2397" t="str">
            <v>CALC</v>
          </cell>
          <cell r="H2397" t="str">
            <v>181</v>
          </cell>
          <cell r="I2397" t="str">
            <v>C</v>
          </cell>
          <cell r="J2397" t="str">
            <v>om_exp</v>
          </cell>
          <cell r="K2397" t="str">
            <v>beg_bal</v>
          </cell>
          <cell r="M2397" t="str">
            <v>2010/12/1/8/A/0</v>
          </cell>
        </row>
        <row r="2398">
          <cell r="A2398" t="str">
            <v>2397</v>
          </cell>
          <cell r="B2398" t="str">
            <v>OM9_8181</v>
          </cell>
          <cell r="C2398" t="str">
            <v>181 - GCP Jurisdictional Factor</v>
          </cell>
          <cell r="D2398">
            <v>1</v>
          </cell>
          <cell r="F2398" t="str">
            <v>CALC</v>
          </cell>
          <cell r="H2398" t="str">
            <v>181</v>
          </cell>
          <cell r="I2398" t="str">
            <v>C</v>
          </cell>
          <cell r="J2398" t="str">
            <v>om_exp</v>
          </cell>
          <cell r="K2398" t="str">
            <v>juris_gcp</v>
          </cell>
          <cell r="M2398" t="str">
            <v>2010/12/1/8/A/0</v>
          </cell>
        </row>
        <row r="2399">
          <cell r="A2399" t="str">
            <v>2398</v>
          </cell>
          <cell r="B2399" t="str">
            <v>OMD_8181</v>
          </cell>
          <cell r="C2399" t="str">
            <v>181 - Energy Jurisdictional O &amp; M Exp Amount</v>
          </cell>
          <cell r="D2399">
            <v>249306.93193950001</v>
          </cell>
          <cell r="F2399" t="str">
            <v>CALC</v>
          </cell>
          <cell r="H2399" t="str">
            <v>181</v>
          </cell>
          <cell r="I2399" t="str">
            <v>C</v>
          </cell>
          <cell r="J2399" t="str">
            <v>om_exp</v>
          </cell>
          <cell r="K2399" t="str">
            <v>juris_energy_amt</v>
          </cell>
          <cell r="M2399" t="str">
            <v>2010/12/1/8/A/0</v>
          </cell>
        </row>
        <row r="2400">
          <cell r="A2400" t="str">
            <v>2399</v>
          </cell>
          <cell r="B2400" t="str">
            <v>OME_8181</v>
          </cell>
          <cell r="C2400" t="str">
            <v>181 - Total Jurisdictional O &amp; M Exp Amount</v>
          </cell>
          <cell r="D2400">
            <v>249306.93193950001</v>
          </cell>
          <cell r="F2400" t="str">
            <v>CALC</v>
          </cell>
          <cell r="H2400" t="str">
            <v>181</v>
          </cell>
          <cell r="I2400" t="str">
            <v>C</v>
          </cell>
          <cell r="J2400" t="str">
            <v>om_exp</v>
          </cell>
          <cell r="K2400" t="str">
            <v>total_juris_amt</v>
          </cell>
          <cell r="M2400" t="str">
            <v>2010/12/1/8/A/0</v>
          </cell>
        </row>
        <row r="2401">
          <cell r="A2401" t="str">
            <v>2400</v>
          </cell>
          <cell r="B2401" t="str">
            <v>509_3190</v>
          </cell>
          <cell r="C2401" t="str">
            <v xml:space="preserve">MAINT SUPV &amp; ENGR-NOX ALLOWANCES-ECRC             </v>
          </cell>
          <cell r="D2401">
            <v>0</v>
          </cell>
          <cell r="E2401" t="str">
            <v>509319</v>
          </cell>
          <cell r="F2401" t="str">
            <v>WALKER</v>
          </cell>
          <cell r="G2401" t="str">
            <v>CM</v>
          </cell>
          <cell r="H2401" t="str">
            <v>147</v>
          </cell>
          <cell r="M2401" t="str">
            <v>2010/12/1/8/A/0</v>
          </cell>
        </row>
        <row r="2402">
          <cell r="A2402" t="str">
            <v>2401</v>
          </cell>
          <cell r="B2402" t="str">
            <v>407_3730</v>
          </cell>
          <cell r="C2402" t="str">
            <v xml:space="preserve">AMORT REG ASSET-CONV ITC DEPR LOSS                </v>
          </cell>
          <cell r="D2402">
            <v>38329</v>
          </cell>
          <cell r="E2402" t="str">
            <v>407373</v>
          </cell>
          <cell r="F2402" t="str">
            <v>WALKER</v>
          </cell>
          <cell r="G2402" t="str">
            <v>CM</v>
          </cell>
          <cell r="H2402" t="str">
            <v>183</v>
          </cell>
          <cell r="I2402" t="str">
            <v>W</v>
          </cell>
          <cell r="M2402" t="str">
            <v>2010/12/1/8/A/0</v>
          </cell>
        </row>
        <row r="2403">
          <cell r="A2403" t="str">
            <v>2402</v>
          </cell>
          <cell r="B2403" t="str">
            <v>407_4040</v>
          </cell>
          <cell r="C2403" t="str">
            <v xml:space="preserve">AMORT REG LIAB-CONVERTIBLE ITC G/U                </v>
          </cell>
          <cell r="D2403">
            <v>-76658</v>
          </cell>
          <cell r="E2403" t="str">
            <v>407404</v>
          </cell>
          <cell r="F2403" t="str">
            <v>WALKER</v>
          </cell>
          <cell r="G2403" t="str">
            <v>CM</v>
          </cell>
          <cell r="H2403" t="str">
            <v>183</v>
          </cell>
          <cell r="I2403" t="str">
            <v>W</v>
          </cell>
          <cell r="M2403" t="str">
            <v>2010/12/1/8/A/0</v>
          </cell>
        </row>
        <row r="2404">
          <cell r="A2404" t="str">
            <v>2403</v>
          </cell>
          <cell r="B2404" t="str">
            <v>407_4020</v>
          </cell>
          <cell r="C2404" t="str">
            <v xml:space="preserve">AMORT REG LIAB CONVERTIBLE ITC                    </v>
          </cell>
          <cell r="D2404">
            <v>-122066</v>
          </cell>
          <cell r="E2404" t="str">
            <v>407402</v>
          </cell>
          <cell r="F2404" t="str">
            <v>WALKER</v>
          </cell>
          <cell r="G2404" t="str">
            <v>CM</v>
          </cell>
          <cell r="H2404" t="str">
            <v>183</v>
          </cell>
          <cell r="M2404" t="str">
            <v>2010/12/1/8/A/0</v>
          </cell>
        </row>
        <row r="2405">
          <cell r="A2405" t="str">
            <v>2404</v>
          </cell>
          <cell r="B2405" t="str">
            <v>CID_8037</v>
          </cell>
          <cell r="C2405" t="str">
            <v xml:space="preserve">AMORT REG ASSET-CONV ITC DEPR LOSS                </v>
          </cell>
          <cell r="D2405">
            <v>38329</v>
          </cell>
          <cell r="E2405" t="str">
            <v>407373</v>
          </cell>
          <cell r="F2405" t="str">
            <v>COPY</v>
          </cell>
          <cell r="G2405" t="str">
            <v>CM</v>
          </cell>
          <cell r="H2405" t="str">
            <v>183</v>
          </cell>
          <cell r="I2405" t="str">
            <v>Y</v>
          </cell>
          <cell r="J2405" t="str">
            <v>cap_exp</v>
          </cell>
          <cell r="K2405" t="str">
            <v>not_used</v>
          </cell>
          <cell r="M2405" t="str">
            <v>2010/12/1/8/A/0</v>
          </cell>
        </row>
        <row r="2406">
          <cell r="A2406" t="str">
            <v>2405</v>
          </cell>
          <cell r="B2406" t="str">
            <v>CIE_8037</v>
          </cell>
          <cell r="D2406">
            <v>-76658</v>
          </cell>
          <cell r="E2406" t="str">
            <v>407404</v>
          </cell>
          <cell r="F2406" t="str">
            <v>COPY</v>
          </cell>
          <cell r="G2406" t="str">
            <v>CM</v>
          </cell>
          <cell r="H2406" t="str">
            <v>183</v>
          </cell>
          <cell r="I2406" t="str">
            <v>Y</v>
          </cell>
          <cell r="J2406" t="str">
            <v>cap_exp</v>
          </cell>
          <cell r="K2406" t="str">
            <v>not_used</v>
          </cell>
          <cell r="M2406" t="str">
            <v>2010/12/1/8/A/0</v>
          </cell>
        </row>
        <row r="2407">
          <cell r="A2407" t="str">
            <v>2406</v>
          </cell>
          <cell r="B2407" t="str">
            <v>OM5_8183</v>
          </cell>
          <cell r="C2407" t="str">
            <v>183 - CP Allocation O &amp; M Exp Amount</v>
          </cell>
          <cell r="D2407">
            <v>-112676.30731672001</v>
          </cell>
          <cell r="F2407" t="str">
            <v>CALC</v>
          </cell>
          <cell r="H2407" t="str">
            <v>183</v>
          </cell>
          <cell r="I2407" t="str">
            <v>C</v>
          </cell>
          <cell r="J2407" t="str">
            <v>om_exp</v>
          </cell>
          <cell r="K2407" t="str">
            <v>alloc_cp_amt</v>
          </cell>
          <cell r="M2407" t="str">
            <v>2010/12/1/8/A/0</v>
          </cell>
        </row>
        <row r="2408">
          <cell r="A2408" t="str">
            <v>2407</v>
          </cell>
          <cell r="B2408" t="str">
            <v>OM5_8183</v>
          </cell>
          <cell r="C2408" t="str">
            <v>183 - CP Allocation O &amp; M Exp Amount</v>
          </cell>
          <cell r="D2408">
            <v>-70761.230533359994</v>
          </cell>
          <cell r="F2408" t="str">
            <v>CALC</v>
          </cell>
          <cell r="H2408" t="str">
            <v>183</v>
          </cell>
          <cell r="I2408" t="str">
            <v>C</v>
          </cell>
          <cell r="J2408" t="str">
            <v>om_exp</v>
          </cell>
          <cell r="K2408" t="str">
            <v>alloc_cp_amt</v>
          </cell>
          <cell r="M2408" t="str">
            <v>2010/12/1/8/A/0</v>
          </cell>
        </row>
        <row r="2409">
          <cell r="A2409" t="str">
            <v>2408</v>
          </cell>
          <cell r="B2409" t="str">
            <v>OM5_8183</v>
          </cell>
          <cell r="C2409" t="str">
            <v>183 - CP Allocation O &amp; M Exp Amount</v>
          </cell>
          <cell r="D2409">
            <v>35380.615266679997</v>
          </cell>
          <cell r="F2409" t="str">
            <v>CALC</v>
          </cell>
          <cell r="H2409" t="str">
            <v>183</v>
          </cell>
          <cell r="I2409" t="str">
            <v>C</v>
          </cell>
          <cell r="J2409" t="str">
            <v>om_exp</v>
          </cell>
          <cell r="K2409" t="str">
            <v>alloc_cp_amt</v>
          </cell>
          <cell r="M2409" t="str">
            <v>2010/12/1/8/A/0</v>
          </cell>
        </row>
        <row r="2410">
          <cell r="A2410" t="str">
            <v>2409</v>
          </cell>
          <cell r="B2410" t="str">
            <v>OM2_8183</v>
          </cell>
          <cell r="C2410" t="str">
            <v>183 - CP Allocation Factor</v>
          </cell>
          <cell r="D2410">
            <v>0.92307691999999997</v>
          </cell>
          <cell r="F2410" t="str">
            <v>CALC</v>
          </cell>
          <cell r="H2410" t="str">
            <v>183</v>
          </cell>
          <cell r="I2410" t="str">
            <v>C</v>
          </cell>
          <cell r="J2410" t="str">
            <v>om_exp</v>
          </cell>
          <cell r="K2410" t="str">
            <v>alloc_cp</v>
          </cell>
          <cell r="M2410" t="str">
            <v>2010/12/1/8/A/0</v>
          </cell>
        </row>
        <row r="2411">
          <cell r="A2411" t="str">
            <v>2410</v>
          </cell>
          <cell r="B2411" t="str">
            <v>OM2_8183</v>
          </cell>
          <cell r="C2411" t="str">
            <v>183 - CP Allocation Factor</v>
          </cell>
          <cell r="D2411">
            <v>0.92307691999999997</v>
          </cell>
          <cell r="F2411" t="str">
            <v>CALC</v>
          </cell>
          <cell r="H2411" t="str">
            <v>183</v>
          </cell>
          <cell r="I2411" t="str">
            <v>C</v>
          </cell>
          <cell r="J2411" t="str">
            <v>om_exp</v>
          </cell>
          <cell r="K2411" t="str">
            <v>alloc_cp</v>
          </cell>
          <cell r="M2411" t="str">
            <v>2010/12/1/8/A/0</v>
          </cell>
        </row>
        <row r="2412">
          <cell r="A2412" t="str">
            <v>2411</v>
          </cell>
          <cell r="B2412" t="str">
            <v>OM2_8183</v>
          </cell>
          <cell r="C2412" t="str">
            <v>183 - CP Allocation Factor</v>
          </cell>
          <cell r="D2412">
            <v>0.92307691999999997</v>
          </cell>
          <cell r="F2412" t="str">
            <v>CALC</v>
          </cell>
          <cell r="H2412" t="str">
            <v>183</v>
          </cell>
          <cell r="I2412" t="str">
            <v>C</v>
          </cell>
          <cell r="J2412" t="str">
            <v>om_exp</v>
          </cell>
          <cell r="K2412" t="str">
            <v>alloc_cp</v>
          </cell>
          <cell r="M2412" t="str">
            <v>2010/12/1/8/A/0</v>
          </cell>
        </row>
        <row r="2413">
          <cell r="A2413" t="str">
            <v>2412</v>
          </cell>
          <cell r="B2413" t="str">
            <v>OM6_8183</v>
          </cell>
          <cell r="C2413" t="str">
            <v>183 - GCP Allocation O &amp; M Exp Amount</v>
          </cell>
          <cell r="D2413">
            <v>0</v>
          </cell>
          <cell r="F2413" t="str">
            <v>CALC</v>
          </cell>
          <cell r="H2413" t="str">
            <v>183</v>
          </cell>
          <cell r="I2413" t="str">
            <v>C</v>
          </cell>
          <cell r="J2413" t="str">
            <v>om_exp</v>
          </cell>
          <cell r="K2413" t="str">
            <v>alloc_gcp_amt</v>
          </cell>
          <cell r="M2413" t="str">
            <v>2010/12/1/8/A/0</v>
          </cell>
        </row>
        <row r="2414">
          <cell r="A2414" t="str">
            <v>2413</v>
          </cell>
          <cell r="B2414" t="str">
            <v>OM6_8183</v>
          </cell>
          <cell r="C2414" t="str">
            <v>183 - GCP Allocation O &amp; M Exp Amount</v>
          </cell>
          <cell r="D2414">
            <v>0</v>
          </cell>
          <cell r="F2414" t="str">
            <v>CALC</v>
          </cell>
          <cell r="H2414" t="str">
            <v>183</v>
          </cell>
          <cell r="I2414" t="str">
            <v>C</v>
          </cell>
          <cell r="J2414" t="str">
            <v>om_exp</v>
          </cell>
          <cell r="K2414" t="str">
            <v>alloc_gcp_amt</v>
          </cell>
          <cell r="M2414" t="str">
            <v>2010/12/1/8/A/0</v>
          </cell>
        </row>
        <row r="2415">
          <cell r="A2415" t="str">
            <v>2414</v>
          </cell>
          <cell r="B2415" t="str">
            <v>OM6_8183</v>
          </cell>
          <cell r="C2415" t="str">
            <v>183 - GCP Allocation O &amp; M Exp Amount</v>
          </cell>
          <cell r="D2415">
            <v>0</v>
          </cell>
          <cell r="F2415" t="str">
            <v>CALC</v>
          </cell>
          <cell r="H2415" t="str">
            <v>183</v>
          </cell>
          <cell r="I2415" t="str">
            <v>C</v>
          </cell>
          <cell r="J2415" t="str">
            <v>om_exp</v>
          </cell>
          <cell r="K2415" t="str">
            <v>alloc_gcp_amt</v>
          </cell>
          <cell r="M2415" t="str">
            <v>2010/12/1/8/A/0</v>
          </cell>
        </row>
        <row r="2416">
          <cell r="A2416" t="str">
            <v>2415</v>
          </cell>
          <cell r="B2416" t="str">
            <v>OM3_8183</v>
          </cell>
          <cell r="C2416" t="str">
            <v>183 - GCP Allocation Factor</v>
          </cell>
          <cell r="D2416">
            <v>0</v>
          </cell>
          <cell r="F2416" t="str">
            <v>CALC</v>
          </cell>
          <cell r="H2416" t="str">
            <v>183</v>
          </cell>
          <cell r="I2416" t="str">
            <v>C</v>
          </cell>
          <cell r="J2416" t="str">
            <v>om_exp</v>
          </cell>
          <cell r="K2416" t="str">
            <v>alloc_gcp</v>
          </cell>
          <cell r="M2416" t="str">
            <v>2010/12/1/8/A/0</v>
          </cell>
        </row>
        <row r="2417">
          <cell r="A2417" t="str">
            <v>2416</v>
          </cell>
          <cell r="B2417" t="str">
            <v>OM3_8183</v>
          </cell>
          <cell r="C2417" t="str">
            <v>183 - GCP Allocation Factor</v>
          </cell>
          <cell r="D2417">
            <v>0</v>
          </cell>
          <cell r="F2417" t="str">
            <v>CALC</v>
          </cell>
          <cell r="H2417" t="str">
            <v>183</v>
          </cell>
          <cell r="I2417" t="str">
            <v>C</v>
          </cell>
          <cell r="J2417" t="str">
            <v>om_exp</v>
          </cell>
          <cell r="K2417" t="str">
            <v>alloc_gcp</v>
          </cell>
          <cell r="M2417" t="str">
            <v>2010/12/1/8/A/0</v>
          </cell>
        </row>
        <row r="2418">
          <cell r="A2418" t="str">
            <v>2417</v>
          </cell>
          <cell r="B2418" t="str">
            <v>OM3_8183</v>
          </cell>
          <cell r="C2418" t="str">
            <v>183 - GCP Allocation Factor</v>
          </cell>
          <cell r="D2418">
            <v>0</v>
          </cell>
          <cell r="F2418" t="str">
            <v>CALC</v>
          </cell>
          <cell r="H2418" t="str">
            <v>183</v>
          </cell>
          <cell r="I2418" t="str">
            <v>C</v>
          </cell>
          <cell r="J2418" t="str">
            <v>om_exp</v>
          </cell>
          <cell r="K2418" t="str">
            <v>alloc_gcp</v>
          </cell>
          <cell r="M2418" t="str">
            <v>2010/12/1/8/A/0</v>
          </cell>
        </row>
        <row r="2419">
          <cell r="A2419" t="str">
            <v>2418</v>
          </cell>
          <cell r="B2419" t="str">
            <v>OMC_8183</v>
          </cell>
          <cell r="C2419" t="str">
            <v>183 - GCP Jurisdictional O &amp; M Exp Amount</v>
          </cell>
          <cell r="D2419">
            <v>0</v>
          </cell>
          <cell r="F2419" t="str">
            <v>CALC</v>
          </cell>
          <cell r="H2419" t="str">
            <v>183</v>
          </cell>
          <cell r="I2419" t="str">
            <v>C</v>
          </cell>
          <cell r="J2419" t="str">
            <v>om_exp</v>
          </cell>
          <cell r="K2419" t="str">
            <v>juris_gcp_amt</v>
          </cell>
          <cell r="M2419" t="str">
            <v>2010/12/1/8/A/0</v>
          </cell>
        </row>
        <row r="2420">
          <cell r="A2420" t="str">
            <v>2419</v>
          </cell>
          <cell r="B2420" t="str">
            <v>OMC_8183</v>
          </cell>
          <cell r="C2420" t="str">
            <v>183 - GCP Jurisdictional O &amp; M Exp Amount</v>
          </cell>
          <cell r="D2420">
            <v>0</v>
          </cell>
          <cell r="F2420" t="str">
            <v>CALC</v>
          </cell>
          <cell r="H2420" t="str">
            <v>183</v>
          </cell>
          <cell r="I2420" t="str">
            <v>C</v>
          </cell>
          <cell r="J2420" t="str">
            <v>om_exp</v>
          </cell>
          <cell r="K2420" t="str">
            <v>juris_gcp_amt</v>
          </cell>
          <cell r="M2420" t="str">
            <v>2010/12/1/8/A/0</v>
          </cell>
        </row>
        <row r="2421">
          <cell r="A2421" t="str">
            <v>2420</v>
          </cell>
          <cell r="B2421" t="str">
            <v>OMC_8183</v>
          </cell>
          <cell r="C2421" t="str">
            <v>183 - GCP Jurisdictional O &amp; M Exp Amount</v>
          </cell>
          <cell r="D2421">
            <v>0</v>
          </cell>
          <cell r="F2421" t="str">
            <v>CALC</v>
          </cell>
          <cell r="H2421" t="str">
            <v>183</v>
          </cell>
          <cell r="I2421" t="str">
            <v>C</v>
          </cell>
          <cell r="J2421" t="str">
            <v>om_exp</v>
          </cell>
          <cell r="K2421" t="str">
            <v>juris_gcp_amt</v>
          </cell>
          <cell r="M2421" t="str">
            <v>2010/12/1/8/A/0</v>
          </cell>
        </row>
        <row r="2422">
          <cell r="A2422" t="str">
            <v>2421</v>
          </cell>
          <cell r="B2422" t="str">
            <v>OM4_8183</v>
          </cell>
          <cell r="C2422" t="str">
            <v>183 - Energy Allocation Factor</v>
          </cell>
          <cell r="D2422">
            <v>7.6923080000000005E-2</v>
          </cell>
          <cell r="F2422" t="str">
            <v>CALC</v>
          </cell>
          <cell r="H2422" t="str">
            <v>183</v>
          </cell>
          <cell r="I2422" t="str">
            <v>C</v>
          </cell>
          <cell r="J2422" t="str">
            <v>om_exp</v>
          </cell>
          <cell r="K2422" t="str">
            <v>alloc_energy</v>
          </cell>
          <cell r="M2422" t="str">
            <v>2010/12/1/8/A/0</v>
          </cell>
        </row>
        <row r="2423">
          <cell r="A2423" t="str">
            <v>2422</v>
          </cell>
          <cell r="B2423" t="str">
            <v>OM4_8183</v>
          </cell>
          <cell r="C2423" t="str">
            <v>183 - Energy Allocation Factor</v>
          </cell>
          <cell r="D2423">
            <v>7.6923080000000005E-2</v>
          </cell>
          <cell r="F2423" t="str">
            <v>CALC</v>
          </cell>
          <cell r="H2423" t="str">
            <v>183</v>
          </cell>
          <cell r="I2423" t="str">
            <v>C</v>
          </cell>
          <cell r="J2423" t="str">
            <v>om_exp</v>
          </cell>
          <cell r="K2423" t="str">
            <v>alloc_energy</v>
          </cell>
          <cell r="M2423" t="str">
            <v>2010/12/1/8/A/0</v>
          </cell>
        </row>
        <row r="2424">
          <cell r="A2424" t="str">
            <v>2423</v>
          </cell>
          <cell r="B2424" t="str">
            <v>OM4_8183</v>
          </cell>
          <cell r="C2424" t="str">
            <v>183 - Energy Allocation Factor</v>
          </cell>
          <cell r="D2424">
            <v>7.6923080000000005E-2</v>
          </cell>
          <cell r="F2424" t="str">
            <v>CALC</v>
          </cell>
          <cell r="H2424" t="str">
            <v>183</v>
          </cell>
          <cell r="I2424" t="str">
            <v>C</v>
          </cell>
          <cell r="J2424" t="str">
            <v>om_exp</v>
          </cell>
          <cell r="K2424" t="str">
            <v>alloc_energy</v>
          </cell>
          <cell r="M2424" t="str">
            <v>2010/12/1/8/A/0</v>
          </cell>
        </row>
        <row r="2425">
          <cell r="A2425" t="str">
            <v>2424</v>
          </cell>
          <cell r="B2425" t="str">
            <v>OM7_8183</v>
          </cell>
          <cell r="C2425" t="str">
            <v>183 - Energy Allocation O &amp; M Exp Amount</v>
          </cell>
          <cell r="D2425">
            <v>-9389.69268328</v>
          </cell>
          <cell r="F2425" t="str">
            <v>CALC</v>
          </cell>
          <cell r="H2425" t="str">
            <v>183</v>
          </cell>
          <cell r="I2425" t="str">
            <v>C</v>
          </cell>
          <cell r="J2425" t="str">
            <v>om_exp</v>
          </cell>
          <cell r="K2425" t="str">
            <v>alloc_energy_amt</v>
          </cell>
          <cell r="M2425" t="str">
            <v>2010/12/1/8/A/0</v>
          </cell>
        </row>
        <row r="2426">
          <cell r="A2426" t="str">
            <v>2425</v>
          </cell>
          <cell r="B2426" t="str">
            <v>OM7_8183</v>
          </cell>
          <cell r="C2426" t="str">
            <v>183 - Energy Allocation O &amp; M Exp Amount</v>
          </cell>
          <cell r="D2426">
            <v>-5896.7694666400002</v>
          </cell>
          <cell r="F2426" t="str">
            <v>CALC</v>
          </cell>
          <cell r="H2426" t="str">
            <v>183</v>
          </cell>
          <cell r="I2426" t="str">
            <v>C</v>
          </cell>
          <cell r="J2426" t="str">
            <v>om_exp</v>
          </cell>
          <cell r="K2426" t="str">
            <v>alloc_energy_amt</v>
          </cell>
          <cell r="M2426" t="str">
            <v>2010/12/1/8/A/0</v>
          </cell>
        </row>
        <row r="2427">
          <cell r="A2427" t="str">
            <v>2426</v>
          </cell>
          <cell r="B2427" t="str">
            <v>OM7_8183</v>
          </cell>
          <cell r="C2427" t="str">
            <v>183 - Energy Allocation O &amp; M Exp Amount</v>
          </cell>
          <cell r="D2427">
            <v>2948.3847333200001</v>
          </cell>
          <cell r="F2427" t="str">
            <v>CALC</v>
          </cell>
          <cell r="H2427" t="str">
            <v>183</v>
          </cell>
          <cell r="I2427" t="str">
            <v>C</v>
          </cell>
          <cell r="J2427" t="str">
            <v>om_exp</v>
          </cell>
          <cell r="K2427" t="str">
            <v>alloc_energy_amt</v>
          </cell>
          <cell r="M2427" t="str">
            <v>2010/12/1/8/A/0</v>
          </cell>
        </row>
        <row r="2428">
          <cell r="A2428" t="str">
            <v>2427</v>
          </cell>
          <cell r="B2428" t="str">
            <v>OMB_8183</v>
          </cell>
          <cell r="C2428" t="str">
            <v>183 - CP Jurisdictional O &amp; M Exp Amount</v>
          </cell>
          <cell r="D2428">
            <v>-110457.767163807</v>
          </cell>
          <cell r="F2428" t="str">
            <v>CALC</v>
          </cell>
          <cell r="H2428" t="str">
            <v>183</v>
          </cell>
          <cell r="I2428" t="str">
            <v>C</v>
          </cell>
          <cell r="J2428" t="str">
            <v>om_exp</v>
          </cell>
          <cell r="K2428" t="str">
            <v>juris_cp_amt</v>
          </cell>
          <cell r="M2428" t="str">
            <v>2010/12/1/8/A/0</v>
          </cell>
        </row>
        <row r="2429">
          <cell r="A2429" t="str">
            <v>2428</v>
          </cell>
          <cell r="B2429" t="str">
            <v>OMB_8183</v>
          </cell>
          <cell r="C2429" t="str">
            <v>183 - CP Jurisdictional O &amp; M Exp Amount</v>
          </cell>
          <cell r="D2429">
            <v>-69367.977284773398</v>
          </cell>
          <cell r="F2429" t="str">
            <v>CALC</v>
          </cell>
          <cell r="H2429" t="str">
            <v>183</v>
          </cell>
          <cell r="I2429" t="str">
            <v>C</v>
          </cell>
          <cell r="J2429" t="str">
            <v>om_exp</v>
          </cell>
          <cell r="K2429" t="str">
            <v>juris_cp_amt</v>
          </cell>
          <cell r="M2429" t="str">
            <v>2010/12/1/8/A/0</v>
          </cell>
        </row>
        <row r="2430">
          <cell r="A2430" t="str">
            <v>2429</v>
          </cell>
          <cell r="B2430" t="str">
            <v>OMB_8183</v>
          </cell>
          <cell r="C2430" t="str">
            <v>183 - CP Jurisdictional O &amp; M Exp Amount</v>
          </cell>
          <cell r="D2430">
            <v>34683.988642386699</v>
          </cell>
          <cell r="F2430" t="str">
            <v>CALC</v>
          </cell>
          <cell r="H2430" t="str">
            <v>183</v>
          </cell>
          <cell r="I2430" t="str">
            <v>C</v>
          </cell>
          <cell r="J2430" t="str">
            <v>om_exp</v>
          </cell>
          <cell r="K2430" t="str">
            <v>juris_cp_amt</v>
          </cell>
          <cell r="M2430" t="str">
            <v>2010/12/1/8/A/0</v>
          </cell>
        </row>
        <row r="2431">
          <cell r="A2431" t="str">
            <v>2430</v>
          </cell>
          <cell r="B2431" t="str">
            <v>OM8_8183</v>
          </cell>
          <cell r="C2431" t="str">
            <v>183 - CP Jurisdictional Factor</v>
          </cell>
          <cell r="D2431">
            <v>0.98031049999999997</v>
          </cell>
          <cell r="F2431" t="str">
            <v>CALC</v>
          </cell>
          <cell r="H2431" t="str">
            <v>183</v>
          </cell>
          <cell r="I2431" t="str">
            <v>C</v>
          </cell>
          <cell r="J2431" t="str">
            <v>om_exp</v>
          </cell>
          <cell r="K2431" t="str">
            <v>juris_cp</v>
          </cell>
          <cell r="M2431" t="str">
            <v>2010/12/1/8/A/0</v>
          </cell>
        </row>
        <row r="2432">
          <cell r="A2432" t="str">
            <v>2431</v>
          </cell>
          <cell r="B2432" t="str">
            <v>OM8_8183</v>
          </cell>
          <cell r="C2432" t="str">
            <v>183 - CP Jurisdictional Factor</v>
          </cell>
          <cell r="D2432">
            <v>0.98031049999999997</v>
          </cell>
          <cell r="F2432" t="str">
            <v>CALC</v>
          </cell>
          <cell r="H2432" t="str">
            <v>183</v>
          </cell>
          <cell r="I2432" t="str">
            <v>C</v>
          </cell>
          <cell r="J2432" t="str">
            <v>om_exp</v>
          </cell>
          <cell r="K2432" t="str">
            <v>juris_cp</v>
          </cell>
          <cell r="M2432" t="str">
            <v>2010/12/1/8/A/0</v>
          </cell>
        </row>
        <row r="2433">
          <cell r="A2433" t="str">
            <v>2432</v>
          </cell>
          <cell r="B2433" t="str">
            <v>OM8_8183</v>
          </cell>
          <cell r="C2433" t="str">
            <v>183 - CP Jurisdictional Factor</v>
          </cell>
          <cell r="D2433">
            <v>0.98031049999999997</v>
          </cell>
          <cell r="F2433" t="str">
            <v>CALC</v>
          </cell>
          <cell r="H2433" t="str">
            <v>183</v>
          </cell>
          <cell r="I2433" t="str">
            <v>C</v>
          </cell>
          <cell r="J2433" t="str">
            <v>om_exp</v>
          </cell>
          <cell r="K2433" t="str">
            <v>juris_cp</v>
          </cell>
          <cell r="M2433" t="str">
            <v>2010/12/1/8/A/0</v>
          </cell>
        </row>
        <row r="2434">
          <cell r="A2434" t="str">
            <v>2433</v>
          </cell>
          <cell r="B2434" t="str">
            <v>OMA_8183</v>
          </cell>
          <cell r="C2434" t="str">
            <v>183 - Energy Jurisdictional Factor</v>
          </cell>
          <cell r="D2434">
            <v>0.980271</v>
          </cell>
          <cell r="F2434" t="str">
            <v>CALC</v>
          </cell>
          <cell r="H2434" t="str">
            <v>183</v>
          </cell>
          <cell r="I2434" t="str">
            <v>C</v>
          </cell>
          <cell r="J2434" t="str">
            <v>om_exp</v>
          </cell>
          <cell r="K2434" t="str">
            <v>juris_energy</v>
          </cell>
          <cell r="M2434" t="str">
            <v>2010/12/1/8/A/0</v>
          </cell>
        </row>
        <row r="2435">
          <cell r="A2435" t="str">
            <v>2434</v>
          </cell>
          <cell r="B2435" t="str">
            <v>OMA_8183</v>
          </cell>
          <cell r="C2435" t="str">
            <v>183 - Energy Jurisdictional Factor</v>
          </cell>
          <cell r="D2435">
            <v>0.980271</v>
          </cell>
          <cell r="F2435" t="str">
            <v>CALC</v>
          </cell>
          <cell r="H2435" t="str">
            <v>183</v>
          </cell>
          <cell r="I2435" t="str">
            <v>C</v>
          </cell>
          <cell r="J2435" t="str">
            <v>om_exp</v>
          </cell>
          <cell r="K2435" t="str">
            <v>juris_energy</v>
          </cell>
          <cell r="M2435" t="str">
            <v>2010/12/1/8/A/0</v>
          </cell>
        </row>
        <row r="2436">
          <cell r="A2436" t="str">
            <v>2435</v>
          </cell>
          <cell r="B2436" t="str">
            <v>OMA_8183</v>
          </cell>
          <cell r="C2436" t="str">
            <v>183 - Energy Jurisdictional Factor</v>
          </cell>
          <cell r="D2436">
            <v>0.980271</v>
          </cell>
          <cell r="F2436" t="str">
            <v>CALC</v>
          </cell>
          <cell r="H2436" t="str">
            <v>183</v>
          </cell>
          <cell r="I2436" t="str">
            <v>C</v>
          </cell>
          <cell r="J2436" t="str">
            <v>om_exp</v>
          </cell>
          <cell r="K2436" t="str">
            <v>juris_energy</v>
          </cell>
          <cell r="M2436" t="str">
            <v>2010/12/1/8/A/0</v>
          </cell>
        </row>
        <row r="2437">
          <cell r="A2437" t="str">
            <v>2436</v>
          </cell>
          <cell r="B2437" t="str">
            <v>OM1_8183</v>
          </cell>
          <cell r="C2437" t="str">
            <v>183 - O &amp; M Expenses Amount</v>
          </cell>
          <cell r="D2437">
            <v>-122066</v>
          </cell>
          <cell r="F2437" t="str">
            <v>CALC</v>
          </cell>
          <cell r="H2437" t="str">
            <v>183</v>
          </cell>
          <cell r="I2437" t="str">
            <v>C</v>
          </cell>
          <cell r="J2437" t="str">
            <v>om_exp</v>
          </cell>
          <cell r="K2437" t="str">
            <v>beg_bal</v>
          </cell>
          <cell r="M2437" t="str">
            <v>2010/12/1/8/A/0</v>
          </cell>
        </row>
        <row r="2438">
          <cell r="A2438" t="str">
            <v>2437</v>
          </cell>
          <cell r="B2438" t="str">
            <v>OM1_8183</v>
          </cell>
          <cell r="C2438" t="str">
            <v>183 - O &amp; M Expenses Amount</v>
          </cell>
          <cell r="D2438">
            <v>-76658</v>
          </cell>
          <cell r="F2438" t="str">
            <v>CALC</v>
          </cell>
          <cell r="H2438" t="str">
            <v>183</v>
          </cell>
          <cell r="I2438" t="str">
            <v>C</v>
          </cell>
          <cell r="J2438" t="str">
            <v>om_exp</v>
          </cell>
          <cell r="K2438" t="str">
            <v>beg_bal</v>
          </cell>
          <cell r="M2438" t="str">
            <v>2010/12/1/8/A/0</v>
          </cell>
        </row>
        <row r="2439">
          <cell r="A2439" t="str">
            <v>2438</v>
          </cell>
          <cell r="B2439" t="str">
            <v>OM1_8183</v>
          </cell>
          <cell r="C2439" t="str">
            <v>183 - O &amp; M Expenses Amount</v>
          </cell>
          <cell r="D2439">
            <v>38329</v>
          </cell>
          <cell r="F2439" t="str">
            <v>CALC</v>
          </cell>
          <cell r="H2439" t="str">
            <v>183</v>
          </cell>
          <cell r="I2439" t="str">
            <v>C</v>
          </cell>
          <cell r="J2439" t="str">
            <v>om_exp</v>
          </cell>
          <cell r="K2439" t="str">
            <v>beg_bal</v>
          </cell>
          <cell r="M2439" t="str">
            <v>2010/12/1/8/A/0</v>
          </cell>
        </row>
        <row r="2440">
          <cell r="A2440" t="str">
            <v>2439</v>
          </cell>
          <cell r="B2440" t="str">
            <v>OM9_8183</v>
          </cell>
          <cell r="C2440" t="str">
            <v>183 - GCP Jurisdictional Factor</v>
          </cell>
          <cell r="D2440">
            <v>1</v>
          </cell>
          <cell r="F2440" t="str">
            <v>CALC</v>
          </cell>
          <cell r="H2440" t="str">
            <v>183</v>
          </cell>
          <cell r="I2440" t="str">
            <v>C</v>
          </cell>
          <cell r="J2440" t="str">
            <v>om_exp</v>
          </cell>
          <cell r="K2440" t="str">
            <v>juris_gcp</v>
          </cell>
          <cell r="M2440" t="str">
            <v>2010/12/1/8/A/0</v>
          </cell>
        </row>
        <row r="2441">
          <cell r="A2441" t="str">
            <v>2440</v>
          </cell>
          <cell r="B2441" t="str">
            <v>OM9_8183</v>
          </cell>
          <cell r="C2441" t="str">
            <v>183 - GCP Jurisdictional Factor</v>
          </cell>
          <cell r="D2441">
            <v>1</v>
          </cell>
          <cell r="F2441" t="str">
            <v>CALC</v>
          </cell>
          <cell r="H2441" t="str">
            <v>183</v>
          </cell>
          <cell r="I2441" t="str">
            <v>C</v>
          </cell>
          <cell r="J2441" t="str">
            <v>om_exp</v>
          </cell>
          <cell r="K2441" t="str">
            <v>juris_gcp</v>
          </cell>
          <cell r="M2441" t="str">
            <v>2010/12/1/8/A/0</v>
          </cell>
        </row>
        <row r="2442">
          <cell r="A2442" t="str">
            <v>2441</v>
          </cell>
          <cell r="B2442" t="str">
            <v>OM9_8183</v>
          </cell>
          <cell r="C2442" t="str">
            <v>183 - GCP Jurisdictional Factor</v>
          </cell>
          <cell r="D2442">
            <v>1</v>
          </cell>
          <cell r="F2442" t="str">
            <v>CALC</v>
          </cell>
          <cell r="H2442" t="str">
            <v>183</v>
          </cell>
          <cell r="I2442" t="str">
            <v>C</v>
          </cell>
          <cell r="J2442" t="str">
            <v>om_exp</v>
          </cell>
          <cell r="K2442" t="str">
            <v>juris_gcp</v>
          </cell>
          <cell r="M2442" t="str">
            <v>2010/12/1/8/A/0</v>
          </cell>
        </row>
        <row r="2443">
          <cell r="A2443" t="str">
            <v>2442</v>
          </cell>
          <cell r="B2443" t="str">
            <v>OMD_8183</v>
          </cell>
          <cell r="C2443" t="str">
            <v>183 - Energy Jurisdictional O &amp; M Exp Amount</v>
          </cell>
          <cell r="D2443">
            <v>-9204.4434363315595</v>
          </cell>
          <cell r="F2443" t="str">
            <v>CALC</v>
          </cell>
          <cell r="H2443" t="str">
            <v>183</v>
          </cell>
          <cell r="I2443" t="str">
            <v>C</v>
          </cell>
          <cell r="J2443" t="str">
            <v>om_exp</v>
          </cell>
          <cell r="K2443" t="str">
            <v>juris_energy_amt</v>
          </cell>
          <cell r="M2443" t="str">
            <v>2010/12/1/8/A/0</v>
          </cell>
        </row>
        <row r="2444">
          <cell r="A2444" t="str">
            <v>2443</v>
          </cell>
          <cell r="B2444" t="str">
            <v>OMD_8183</v>
          </cell>
          <cell r="C2444" t="str">
            <v>183 - Energy Jurisdictional O &amp; M Exp Amount</v>
          </cell>
          <cell r="D2444">
            <v>-5780.43210183265</v>
          </cell>
          <cell r="F2444" t="str">
            <v>CALC</v>
          </cell>
          <cell r="H2444" t="str">
            <v>183</v>
          </cell>
          <cell r="I2444" t="str">
            <v>C</v>
          </cell>
          <cell r="J2444" t="str">
            <v>om_exp</v>
          </cell>
          <cell r="K2444" t="str">
            <v>juris_energy_amt</v>
          </cell>
          <cell r="M2444" t="str">
            <v>2010/12/1/8/A/0</v>
          </cell>
        </row>
        <row r="2445">
          <cell r="A2445" t="str">
            <v>2444</v>
          </cell>
          <cell r="B2445" t="str">
            <v>OMD_8183</v>
          </cell>
          <cell r="C2445" t="str">
            <v>183 - Energy Jurisdictional O &amp; M Exp Amount</v>
          </cell>
          <cell r="D2445">
            <v>2890.21605091632</v>
          </cell>
          <cell r="F2445" t="str">
            <v>CALC</v>
          </cell>
          <cell r="H2445" t="str">
            <v>183</v>
          </cell>
          <cell r="I2445" t="str">
            <v>C</v>
          </cell>
          <cell r="J2445" t="str">
            <v>om_exp</v>
          </cell>
          <cell r="K2445" t="str">
            <v>juris_energy_amt</v>
          </cell>
          <cell r="M2445" t="str">
            <v>2010/12/1/8/A/0</v>
          </cell>
        </row>
        <row r="2446">
          <cell r="A2446" t="str">
            <v>2445</v>
          </cell>
          <cell r="B2446" t="str">
            <v>OME_8183</v>
          </cell>
          <cell r="C2446" t="str">
            <v>183 - Total Jurisdictional O &amp; M Exp Amount</v>
          </cell>
          <cell r="D2446">
            <v>-119662.21060013901</v>
          </cell>
          <cell r="F2446" t="str">
            <v>CALC</v>
          </cell>
          <cell r="H2446" t="str">
            <v>183</v>
          </cell>
          <cell r="I2446" t="str">
            <v>C</v>
          </cell>
          <cell r="J2446" t="str">
            <v>om_exp</v>
          </cell>
          <cell r="K2446" t="str">
            <v>total_juris_amt</v>
          </cell>
          <cell r="M2446" t="str">
            <v>2010/12/1/8/A/0</v>
          </cell>
        </row>
        <row r="2447">
          <cell r="A2447" t="str">
            <v>2446</v>
          </cell>
          <cell r="B2447" t="str">
            <v>OME_8183</v>
          </cell>
          <cell r="C2447" t="str">
            <v>183 - Total Jurisdictional O &amp; M Exp Amount</v>
          </cell>
          <cell r="D2447">
            <v>-75148.409386605999</v>
          </cell>
          <cell r="F2447" t="str">
            <v>CALC</v>
          </cell>
          <cell r="H2447" t="str">
            <v>183</v>
          </cell>
          <cell r="I2447" t="str">
            <v>C</v>
          </cell>
          <cell r="J2447" t="str">
            <v>om_exp</v>
          </cell>
          <cell r="K2447" t="str">
            <v>total_juris_amt</v>
          </cell>
          <cell r="M2447" t="str">
            <v>2010/12/1/8/A/0</v>
          </cell>
        </row>
        <row r="2448">
          <cell r="A2448" t="str">
            <v>2447</v>
          </cell>
          <cell r="B2448" t="str">
            <v>OME_8183</v>
          </cell>
          <cell r="C2448" t="str">
            <v>183 - Total Jurisdictional O &amp; M Exp Amount</v>
          </cell>
          <cell r="D2448">
            <v>37574.204693303</v>
          </cell>
          <cell r="F2448" t="str">
            <v>CALC</v>
          </cell>
          <cell r="H2448" t="str">
            <v>183</v>
          </cell>
          <cell r="I2448" t="str">
            <v>C</v>
          </cell>
          <cell r="J2448" t="str">
            <v>om_exp</v>
          </cell>
          <cell r="K2448" t="str">
            <v>total_juris_amt</v>
          </cell>
          <cell r="M2448" t="str">
            <v>2010/12/1/8/A/0</v>
          </cell>
        </row>
        <row r="2449">
          <cell r="A2449" t="str">
            <v>2448</v>
          </cell>
          <cell r="B2449" t="str">
            <v>506_4390</v>
          </cell>
          <cell r="C2449" t="str">
            <v xml:space="preserve">MISC OTH PWR EXP-CAIR COMPLIANCE-ECRC             </v>
          </cell>
          <cell r="D2449">
            <v>4440</v>
          </cell>
          <cell r="E2449" t="str">
            <v>506439</v>
          </cell>
          <cell r="F2449" t="str">
            <v>WALKER</v>
          </cell>
          <cell r="G2449" t="str">
            <v>CM</v>
          </cell>
          <cell r="H2449" t="str">
            <v>189</v>
          </cell>
          <cell r="M2449" t="str">
            <v>2010/12/1/8/A/0</v>
          </cell>
        </row>
        <row r="2450">
          <cell r="A2450" t="str">
            <v>2449</v>
          </cell>
          <cell r="B2450" t="str">
            <v>531_2390</v>
          </cell>
          <cell r="C2450" t="str">
            <v xml:space="preserve">MAINTENANCE-SPCC_ECRC_PROJECT                     </v>
          </cell>
          <cell r="D2450">
            <v>82753.259999999995</v>
          </cell>
          <cell r="E2450" t="str">
            <v>531239</v>
          </cell>
          <cell r="F2450" t="str">
            <v>WALKER</v>
          </cell>
          <cell r="G2450" t="str">
            <v>CM</v>
          </cell>
          <cell r="H2450" t="str">
            <v>140</v>
          </cell>
          <cell r="M2450" t="str">
            <v>2010/12/1/8/A/0</v>
          </cell>
        </row>
        <row r="2451">
          <cell r="A2451" t="str">
            <v>2450</v>
          </cell>
          <cell r="B2451" t="str">
            <v>552_2390</v>
          </cell>
          <cell r="C2451" t="str">
            <v xml:space="preserve">MAINT STRUCT-SPILL PREVENT/COUNTER-ECRC           </v>
          </cell>
          <cell r="D2451">
            <v>12695</v>
          </cell>
          <cell r="E2451" t="str">
            <v>552239</v>
          </cell>
          <cell r="F2451" t="str">
            <v>WALKER</v>
          </cell>
          <cell r="G2451" t="str">
            <v>CM</v>
          </cell>
          <cell r="H2451" t="str">
            <v>140</v>
          </cell>
          <cell r="M2451" t="str">
            <v>2010/12/1/8/A/0</v>
          </cell>
        </row>
        <row r="2452">
          <cell r="A2452" t="str">
            <v>2451</v>
          </cell>
          <cell r="B2452" t="str">
            <v>MAN_8015</v>
          </cell>
          <cell r="C2452" t="str">
            <v>ITC Annual Rate of Return for Debt</v>
          </cell>
          <cell r="D2452">
            <v>2.2100000000000002E-2</v>
          </cell>
          <cell r="F2452" t="str">
            <v>MANUAL</v>
          </cell>
          <cell r="I2452" t="str">
            <v>M</v>
          </cell>
          <cell r="L2452" t="str">
            <v>itc_debt_ror</v>
          </cell>
          <cell r="M2452" t="str">
            <v>2010/12/1/8/A/0</v>
          </cell>
        </row>
        <row r="2453">
          <cell r="A2453" t="str">
            <v>2452</v>
          </cell>
          <cell r="B2453" t="str">
            <v>MAN_8016</v>
          </cell>
          <cell r="C2453" t="str">
            <v>ITC Annual Rate of Return for Equity</v>
          </cell>
          <cell r="D2453">
            <v>5.9799999999999999E-2</v>
          </cell>
          <cell r="F2453" t="str">
            <v>MANUAL</v>
          </cell>
          <cell r="I2453" t="str">
            <v>M</v>
          </cell>
          <cell r="L2453" t="str">
            <v>itc_equity_ror</v>
          </cell>
          <cell r="M2453" t="str">
            <v>2010/12/1/8/A/0</v>
          </cell>
        </row>
        <row r="2454">
          <cell r="A2454" t="str">
            <v>2453</v>
          </cell>
          <cell r="B2454" t="str">
            <v>255_3020</v>
          </cell>
          <cell r="C2454" t="str">
            <v xml:space="preserve">ACCUM DEF CONVERTIBLE ITC                         </v>
          </cell>
          <cell r="D2454">
            <v>-43943870</v>
          </cell>
          <cell r="E2454" t="str">
            <v>255302</v>
          </cell>
          <cell r="F2454" t="str">
            <v>WALKER</v>
          </cell>
          <cell r="G2454" t="str">
            <v>LTD</v>
          </cell>
          <cell r="H2454" t="str">
            <v>184</v>
          </cell>
          <cell r="M2454" t="str">
            <v>2010/12/1/8/A/0</v>
          </cell>
        </row>
        <row r="2455">
          <cell r="A2455" t="str">
            <v>2454</v>
          </cell>
          <cell r="B2455" t="str">
            <v>RR5_8184</v>
          </cell>
          <cell r="C2455" t="str">
            <v>184 - Annual Equity Rate</v>
          </cell>
          <cell r="D2455">
            <v>5.9799999999999999E-2</v>
          </cell>
          <cell r="F2455" t="str">
            <v>CALC</v>
          </cell>
          <cell r="H2455" t="str">
            <v>184</v>
          </cell>
          <cell r="I2455" t="str">
            <v>C</v>
          </cell>
          <cell r="J2455" t="str">
            <v>ret_req</v>
          </cell>
          <cell r="K2455" t="str">
            <v>equity_ror</v>
          </cell>
          <cell r="M2455" t="str">
            <v>2010/12/1/8/A/0</v>
          </cell>
        </row>
        <row r="2456">
          <cell r="A2456" t="str">
            <v>2455</v>
          </cell>
          <cell r="B2456" t="str">
            <v>RR2_8184</v>
          </cell>
          <cell r="C2456" t="str">
            <v>184 - Current Month Activity</v>
          </cell>
          <cell r="D2456">
            <v>0</v>
          </cell>
          <cell r="F2456" t="str">
            <v>CALC</v>
          </cell>
          <cell r="H2456" t="str">
            <v>184</v>
          </cell>
          <cell r="I2456" t="str">
            <v>C</v>
          </cell>
          <cell r="J2456" t="str">
            <v>ret_req</v>
          </cell>
          <cell r="K2456" t="str">
            <v>curr_mth</v>
          </cell>
          <cell r="M2456" t="str">
            <v>2010/12/1/8/A/0</v>
          </cell>
        </row>
        <row r="2457">
          <cell r="A2457" t="str">
            <v>2456</v>
          </cell>
          <cell r="B2457" t="str">
            <v>RR6_8184</v>
          </cell>
          <cell r="C2457" t="str">
            <v>184 - Annual Debt Rate</v>
          </cell>
          <cell r="D2457">
            <v>2.2100000000000002E-2</v>
          </cell>
          <cell r="F2457" t="str">
            <v>CALC</v>
          </cell>
          <cell r="H2457" t="str">
            <v>184</v>
          </cell>
          <cell r="I2457" t="str">
            <v>C</v>
          </cell>
          <cell r="J2457" t="str">
            <v>ret_req</v>
          </cell>
          <cell r="K2457" t="str">
            <v>debt_ror</v>
          </cell>
          <cell r="M2457" t="str">
            <v>2010/12/1/8/A/0</v>
          </cell>
        </row>
        <row r="2458">
          <cell r="A2458" t="str">
            <v>2457</v>
          </cell>
          <cell r="B2458" t="str">
            <v>RR3_8184</v>
          </cell>
          <cell r="C2458" t="str">
            <v>184 - End of Month Balance</v>
          </cell>
          <cell r="D2458">
            <v>42234946</v>
          </cell>
          <cell r="F2458" t="str">
            <v>CALC</v>
          </cell>
          <cell r="H2458" t="str">
            <v>184</v>
          </cell>
          <cell r="I2458" t="str">
            <v>C</v>
          </cell>
          <cell r="J2458" t="str">
            <v>ret_req</v>
          </cell>
          <cell r="K2458" t="str">
            <v>end_bal</v>
          </cell>
          <cell r="M2458" t="str">
            <v>2010/12/1/8/A/0</v>
          </cell>
        </row>
        <row r="2459">
          <cell r="A2459" t="str">
            <v>2458</v>
          </cell>
          <cell r="B2459" t="str">
            <v>RRC_8184</v>
          </cell>
          <cell r="C2459" t="str">
            <v>184 - State Tax Amount</v>
          </cell>
          <cell r="D2459">
            <v>12267.243775966601</v>
          </cell>
          <cell r="F2459" t="str">
            <v>CALC</v>
          </cell>
          <cell r="H2459" t="str">
            <v>184</v>
          </cell>
          <cell r="I2459" t="str">
            <v>C</v>
          </cell>
          <cell r="J2459" t="str">
            <v>ret_req</v>
          </cell>
          <cell r="K2459" t="str">
            <v>state_tax_amt</v>
          </cell>
          <cell r="M2459" t="str">
            <v>2010/12/1/8/A/0</v>
          </cell>
        </row>
        <row r="2460">
          <cell r="A2460" t="str">
            <v>2459</v>
          </cell>
          <cell r="B2460" t="str">
            <v>RR4_8184</v>
          </cell>
          <cell r="C2460" t="str">
            <v>184 - Average Balance</v>
          </cell>
          <cell r="D2460">
            <v>42295979</v>
          </cell>
          <cell r="F2460" t="str">
            <v>CALC</v>
          </cell>
          <cell r="H2460" t="str">
            <v>184</v>
          </cell>
          <cell r="I2460" t="str">
            <v>C</v>
          </cell>
          <cell r="J2460" t="str">
            <v>ret_req</v>
          </cell>
          <cell r="K2460" t="str">
            <v>avg_bal</v>
          </cell>
          <cell r="M2460" t="str">
            <v>2010/12/1/8/A/0</v>
          </cell>
        </row>
        <row r="2461">
          <cell r="A2461" t="str">
            <v>2460</v>
          </cell>
          <cell r="B2461" t="str">
            <v>RR7_8184</v>
          </cell>
          <cell r="C2461" t="str">
            <v>184 - State Tax Rate</v>
          </cell>
          <cell r="D2461">
            <v>5.5E-2</v>
          </cell>
          <cell r="F2461" t="str">
            <v>CALC</v>
          </cell>
          <cell r="H2461" t="str">
            <v>184</v>
          </cell>
          <cell r="I2461" t="str">
            <v>C</v>
          </cell>
          <cell r="J2461" t="str">
            <v>ret_req</v>
          </cell>
          <cell r="K2461" t="str">
            <v>state_tax_rate</v>
          </cell>
          <cell r="M2461" t="str">
            <v>2010/12/1/8/A/0</v>
          </cell>
        </row>
        <row r="2462">
          <cell r="A2462" t="str">
            <v>2461</v>
          </cell>
          <cell r="B2462" t="str">
            <v>RRB_8184</v>
          </cell>
          <cell r="C2462" t="str">
            <v>184 - Return on Equity Amount</v>
          </cell>
          <cell r="D2462">
            <v>210773.55215070001</v>
          </cell>
          <cell r="F2462" t="str">
            <v>CALC</v>
          </cell>
          <cell r="H2462" t="str">
            <v>184</v>
          </cell>
          <cell r="I2462" t="str">
            <v>C</v>
          </cell>
          <cell r="J2462" t="str">
            <v>ret_req</v>
          </cell>
          <cell r="K2462" t="str">
            <v>equity_ror_amt</v>
          </cell>
          <cell r="M2462" t="str">
            <v>2010/12/1/8/A/0</v>
          </cell>
        </row>
        <row r="2463">
          <cell r="A2463" t="str">
            <v>2462</v>
          </cell>
          <cell r="B2463" t="str">
            <v>RR8_8184</v>
          </cell>
          <cell r="C2463" t="str">
            <v>184 - Federal Tax Rate</v>
          </cell>
          <cell r="D2463">
            <v>0.35</v>
          </cell>
          <cell r="F2463" t="str">
            <v>CALC</v>
          </cell>
          <cell r="H2463" t="str">
            <v>184</v>
          </cell>
          <cell r="I2463" t="str">
            <v>C</v>
          </cell>
          <cell r="J2463" t="str">
            <v>ret_req</v>
          </cell>
          <cell r="K2463" t="str">
            <v>fed_tax_rate</v>
          </cell>
          <cell r="M2463" t="str">
            <v>2010/12/1/8/A/0</v>
          </cell>
        </row>
        <row r="2464">
          <cell r="A2464" t="str">
            <v>2463</v>
          </cell>
          <cell r="B2464" t="str">
            <v>RRA_8184</v>
          </cell>
          <cell r="C2464" t="str">
            <v>184 - Grossed Federal Tax Rate</v>
          </cell>
          <cell r="D2464">
            <v>0.53846153846153799</v>
          </cell>
          <cell r="F2464" t="str">
            <v>CALC</v>
          </cell>
          <cell r="H2464" t="str">
            <v>184</v>
          </cell>
          <cell r="I2464" t="str">
            <v>C</v>
          </cell>
          <cell r="J2464" t="str">
            <v>ret_req</v>
          </cell>
          <cell r="K2464" t="str">
            <v>gross_fed_tax_rate</v>
          </cell>
          <cell r="M2464" t="str">
            <v>2010/12/1/8/A/0</v>
          </cell>
        </row>
        <row r="2465">
          <cell r="A2465" t="str">
            <v>2464</v>
          </cell>
          <cell r="B2465" t="str">
            <v>RR1_8184</v>
          </cell>
          <cell r="C2465" t="str">
            <v>184 - Beginning of Month Balance</v>
          </cell>
          <cell r="D2465">
            <v>42357012</v>
          </cell>
          <cell r="F2465" t="str">
            <v>PRIOR_JV</v>
          </cell>
          <cell r="H2465" t="str">
            <v>184</v>
          </cell>
          <cell r="I2465" t="str">
            <v>P</v>
          </cell>
          <cell r="J2465" t="str">
            <v>ret_req</v>
          </cell>
          <cell r="K2465" t="str">
            <v>beg_bal</v>
          </cell>
          <cell r="M2465" t="str">
            <v>2010/12/1/8/A/0</v>
          </cell>
        </row>
        <row r="2466">
          <cell r="A2466" t="str">
            <v>2465</v>
          </cell>
          <cell r="B2466" t="str">
            <v>RR9_8184</v>
          </cell>
          <cell r="C2466" t="str">
            <v>184 - Grossed State Tax Rate</v>
          </cell>
          <cell r="D2466">
            <v>5.8201058201058198E-2</v>
          </cell>
          <cell r="F2466" t="str">
            <v>CALC</v>
          </cell>
          <cell r="H2466" t="str">
            <v>184</v>
          </cell>
          <cell r="I2466" t="str">
            <v>C</v>
          </cell>
          <cell r="J2466" t="str">
            <v>ret_req</v>
          </cell>
          <cell r="K2466" t="str">
            <v>gross_state_tax_rate</v>
          </cell>
          <cell r="M2466" t="str">
            <v>2010/12/1/8/A/0</v>
          </cell>
        </row>
        <row r="2467">
          <cell r="A2467" t="str">
            <v>2466</v>
          </cell>
          <cell r="B2467" t="str">
            <v>RRD_8184</v>
          </cell>
          <cell r="C2467" t="str">
            <v>184 - Federal Tax Amount</v>
          </cell>
          <cell r="D2467">
            <v>120098.890114358</v>
          </cell>
          <cell r="F2467" t="str">
            <v>CALC</v>
          </cell>
          <cell r="H2467" t="str">
            <v>184</v>
          </cell>
          <cell r="I2467" t="str">
            <v>C</v>
          </cell>
          <cell r="J2467" t="str">
            <v>ret_req</v>
          </cell>
          <cell r="K2467" t="str">
            <v>fed_tax_amt</v>
          </cell>
          <cell r="M2467" t="str">
            <v>2010/12/1/8/A/0</v>
          </cell>
        </row>
        <row r="2468">
          <cell r="A2468" t="str">
            <v>2467</v>
          </cell>
          <cell r="B2468" t="str">
            <v>RRE_8184</v>
          </cell>
          <cell r="C2468" t="str">
            <v>184 - Return on Debt Amount</v>
          </cell>
          <cell r="D2468">
            <v>77896.504524300006</v>
          </cell>
          <cell r="F2468" t="str">
            <v>CALC</v>
          </cell>
          <cell r="H2468" t="str">
            <v>184</v>
          </cell>
          <cell r="I2468" t="str">
            <v>C</v>
          </cell>
          <cell r="J2468" t="str">
            <v>ret_req</v>
          </cell>
          <cell r="K2468" t="str">
            <v>debt_ror_amt</v>
          </cell>
          <cell r="M2468" t="str">
            <v>2010/12/1/8/A/0</v>
          </cell>
        </row>
        <row r="2469">
          <cell r="A2469" t="str">
            <v>2468</v>
          </cell>
          <cell r="B2469" t="str">
            <v>RRF_8184</v>
          </cell>
          <cell r="C2469" t="str">
            <v>184 - Total Ret Req Amount</v>
          </cell>
          <cell r="D2469">
            <v>421036.19056532503</v>
          </cell>
          <cell r="F2469" t="str">
            <v>CALC</v>
          </cell>
          <cell r="H2469" t="str">
            <v>184</v>
          </cell>
          <cell r="I2469" t="str">
            <v>C</v>
          </cell>
          <cell r="J2469" t="str">
            <v>ret_req</v>
          </cell>
          <cell r="K2469" t="str">
            <v>total_ret_req_amt</v>
          </cell>
          <cell r="M2469" t="str">
            <v>2010/12/1/8/A/0</v>
          </cell>
        </row>
        <row r="2470">
          <cell r="A2470" t="str">
            <v>2469</v>
          </cell>
          <cell r="B2470" t="str">
            <v>RRG_8184</v>
          </cell>
          <cell r="C2470" t="str">
            <v>184 - CP Allocation Factor</v>
          </cell>
          <cell r="D2470">
            <v>0.92307691999999997</v>
          </cell>
          <cell r="F2470" t="str">
            <v>CALC</v>
          </cell>
          <cell r="H2470" t="str">
            <v>184</v>
          </cell>
          <cell r="I2470" t="str">
            <v>C</v>
          </cell>
          <cell r="J2470" t="str">
            <v>ret_req</v>
          </cell>
          <cell r="K2470" t="str">
            <v>alloc_cp</v>
          </cell>
          <cell r="M2470" t="str">
            <v>2010/12/1/8/A/0</v>
          </cell>
        </row>
        <row r="2471">
          <cell r="A2471" t="str">
            <v>2470</v>
          </cell>
          <cell r="B2471" t="str">
            <v>RRH_8184</v>
          </cell>
          <cell r="C2471" t="str">
            <v>184 - GCP Allocation Factor</v>
          </cell>
          <cell r="D2471">
            <v>0</v>
          </cell>
          <cell r="F2471" t="str">
            <v>CALC</v>
          </cell>
          <cell r="H2471" t="str">
            <v>184</v>
          </cell>
          <cell r="I2471" t="str">
            <v>C</v>
          </cell>
          <cell r="J2471" t="str">
            <v>ret_req</v>
          </cell>
          <cell r="K2471" t="str">
            <v>alloc_gcp</v>
          </cell>
          <cell r="M2471" t="str">
            <v>2010/12/1/8/A/0</v>
          </cell>
        </row>
        <row r="2472">
          <cell r="A2472" t="str">
            <v>2471</v>
          </cell>
          <cell r="B2472" t="str">
            <v>RRJ_8184</v>
          </cell>
          <cell r="C2472" t="str">
            <v>184 - CP Allocation Ret Req Amount</v>
          </cell>
          <cell r="D2472">
            <v>388648.789995573</v>
          </cell>
          <cell r="F2472" t="str">
            <v>CALC</v>
          </cell>
          <cell r="H2472" t="str">
            <v>184</v>
          </cell>
          <cell r="I2472" t="str">
            <v>C</v>
          </cell>
          <cell r="J2472" t="str">
            <v>ret_req</v>
          </cell>
          <cell r="K2472" t="str">
            <v>alloc_cp_amt</v>
          </cell>
          <cell r="M2472" t="str">
            <v>2010/12/1/8/A/0</v>
          </cell>
        </row>
        <row r="2473">
          <cell r="A2473" t="str">
            <v>2472</v>
          </cell>
          <cell r="B2473" t="str">
            <v>RRK_8184</v>
          </cell>
          <cell r="C2473" t="str">
            <v>184 - GCP Allocation Ret Req Amount</v>
          </cell>
          <cell r="D2473">
            <v>0</v>
          </cell>
          <cell r="F2473" t="str">
            <v>CALC</v>
          </cell>
          <cell r="H2473" t="str">
            <v>184</v>
          </cell>
          <cell r="I2473" t="str">
            <v>C</v>
          </cell>
          <cell r="J2473" t="str">
            <v>ret_req</v>
          </cell>
          <cell r="K2473" t="str">
            <v>alloc_gcp_amt</v>
          </cell>
          <cell r="M2473" t="str">
            <v>2010/12/1/8/A/0</v>
          </cell>
        </row>
        <row r="2474">
          <cell r="A2474" t="str">
            <v>2473</v>
          </cell>
          <cell r="B2474" t="str">
            <v>RRL_8184</v>
          </cell>
          <cell r="C2474" t="str">
            <v>184 - Energy Allocation Ret Req Amount</v>
          </cell>
          <cell r="D2474">
            <v>32387.400569751699</v>
          </cell>
          <cell r="F2474" t="str">
            <v>CALC</v>
          </cell>
          <cell r="H2474" t="str">
            <v>184</v>
          </cell>
          <cell r="I2474" t="str">
            <v>C</v>
          </cell>
          <cell r="J2474" t="str">
            <v>ret_req</v>
          </cell>
          <cell r="K2474" t="str">
            <v>alloc_engy_amt</v>
          </cell>
          <cell r="M2474" t="str">
            <v>2010/12/1/8/A/0</v>
          </cell>
        </row>
        <row r="2475">
          <cell r="A2475" t="str">
            <v>2474</v>
          </cell>
          <cell r="B2475" t="str">
            <v>RRI_8184</v>
          </cell>
          <cell r="C2475" t="str">
            <v>184 - Energy Allocation Factor</v>
          </cell>
          <cell r="D2475">
            <v>7.6923080000000005E-2</v>
          </cell>
          <cell r="F2475" t="str">
            <v>CALC</v>
          </cell>
          <cell r="H2475" t="str">
            <v>184</v>
          </cell>
          <cell r="I2475" t="str">
            <v>C</v>
          </cell>
          <cell r="J2475" t="str">
            <v>ret_req</v>
          </cell>
          <cell r="K2475" t="str">
            <v>alloc_energy</v>
          </cell>
          <cell r="M2475" t="str">
            <v>2010/12/1/8/A/0</v>
          </cell>
        </row>
        <row r="2476">
          <cell r="A2476" t="str">
            <v>2475</v>
          </cell>
          <cell r="B2476" t="str">
            <v>RRM_8184</v>
          </cell>
          <cell r="C2476" t="str">
            <v>184 - CP Jurisdictional Factor</v>
          </cell>
          <cell r="D2476">
            <v>0.98031049999999997</v>
          </cell>
          <cell r="F2476" t="str">
            <v>CALC</v>
          </cell>
          <cell r="H2476" t="str">
            <v>184</v>
          </cell>
          <cell r="I2476" t="str">
            <v>C</v>
          </cell>
          <cell r="J2476" t="str">
            <v>ret_req</v>
          </cell>
          <cell r="K2476" t="str">
            <v>juris_cp</v>
          </cell>
          <cell r="M2476" t="str">
            <v>2010/12/1/8/A/0</v>
          </cell>
        </row>
        <row r="2477">
          <cell r="A2477" t="str">
            <v>2476</v>
          </cell>
          <cell r="B2477" t="str">
            <v>RRN_8184</v>
          </cell>
          <cell r="C2477" t="str">
            <v>184 - GCP Jurisdictional Factor</v>
          </cell>
          <cell r="D2477">
            <v>1</v>
          </cell>
          <cell r="F2477" t="str">
            <v>CALC</v>
          </cell>
          <cell r="H2477" t="str">
            <v>184</v>
          </cell>
          <cell r="I2477" t="str">
            <v>C</v>
          </cell>
          <cell r="J2477" t="str">
            <v>ret_req</v>
          </cell>
          <cell r="K2477" t="str">
            <v>juris_gcp</v>
          </cell>
          <cell r="M2477" t="str">
            <v>2010/12/1/8/A/0</v>
          </cell>
        </row>
        <row r="2478">
          <cell r="A2478" t="str">
            <v>2477</v>
          </cell>
          <cell r="B2478" t="str">
            <v>RRO_8184</v>
          </cell>
          <cell r="C2478" t="str">
            <v>184 - Energy Jurisdictional Factor</v>
          </cell>
          <cell r="D2478">
            <v>0.980271</v>
          </cell>
          <cell r="F2478" t="str">
            <v>CALC</v>
          </cell>
          <cell r="H2478" t="str">
            <v>184</v>
          </cell>
          <cell r="I2478" t="str">
            <v>C</v>
          </cell>
          <cell r="J2478" t="str">
            <v>ret_req</v>
          </cell>
          <cell r="K2478" t="str">
            <v>juris_energy</v>
          </cell>
          <cell r="M2478" t="str">
            <v>2010/12/1/8/A/0</v>
          </cell>
        </row>
        <row r="2479">
          <cell r="A2479" t="str">
            <v>2478</v>
          </cell>
          <cell r="B2479" t="str">
            <v>RRP_8184</v>
          </cell>
          <cell r="C2479" t="str">
            <v>184 - CP Jurisdictional Ret Req Amount</v>
          </cell>
          <cell r="D2479">
            <v>380996.48964495602</v>
          </cell>
          <cell r="F2479" t="str">
            <v>CALC</v>
          </cell>
          <cell r="H2479" t="str">
            <v>184</v>
          </cell>
          <cell r="I2479" t="str">
            <v>C</v>
          </cell>
          <cell r="J2479" t="str">
            <v>ret_req</v>
          </cell>
          <cell r="K2479" t="str">
            <v>juris_cp_amt</v>
          </cell>
          <cell r="M2479" t="str">
            <v>2010/12/1/8/A/0</v>
          </cell>
        </row>
        <row r="2480">
          <cell r="A2480" t="str">
            <v>2479</v>
          </cell>
          <cell r="B2480" t="str">
            <v>RRQ_8184</v>
          </cell>
          <cell r="C2480" t="str">
            <v>184 - GCP Jurisdictional Ret Req Amount</v>
          </cell>
          <cell r="D2480">
            <v>0</v>
          </cell>
          <cell r="F2480" t="str">
            <v>CALC</v>
          </cell>
          <cell r="H2480" t="str">
            <v>184</v>
          </cell>
          <cell r="I2480" t="str">
            <v>C</v>
          </cell>
          <cell r="J2480" t="str">
            <v>ret_req</v>
          </cell>
          <cell r="K2480" t="str">
            <v>juris_gcp_amt</v>
          </cell>
          <cell r="M2480" t="str">
            <v>2010/12/1/8/A/0</v>
          </cell>
        </row>
        <row r="2481">
          <cell r="A2481" t="str">
            <v>2480</v>
          </cell>
          <cell r="B2481" t="str">
            <v>RRR_8184</v>
          </cell>
          <cell r="C2481" t="str">
            <v>184 - Energy Jurisdictional Ret Req Amount</v>
          </cell>
          <cell r="D2481">
            <v>31748.429543911101</v>
          </cell>
          <cell r="F2481" t="str">
            <v>CALC</v>
          </cell>
          <cell r="H2481" t="str">
            <v>184</v>
          </cell>
          <cell r="I2481" t="str">
            <v>C</v>
          </cell>
          <cell r="J2481" t="str">
            <v>ret_req</v>
          </cell>
          <cell r="K2481" t="str">
            <v>juris_energy_amt</v>
          </cell>
          <cell r="M2481" t="str">
            <v>2010/12/1/8/A/0</v>
          </cell>
        </row>
        <row r="2482">
          <cell r="A2482" t="str">
            <v>2481</v>
          </cell>
          <cell r="B2482" t="str">
            <v>RRS_8184</v>
          </cell>
          <cell r="C2482" t="str">
            <v>184 - Total Jurisdictional Ret Req Amount</v>
          </cell>
          <cell r="D2482">
            <v>412744.91918886697</v>
          </cell>
          <cell r="F2482" t="str">
            <v>CALC</v>
          </cell>
          <cell r="H2482" t="str">
            <v>184</v>
          </cell>
          <cell r="I2482" t="str">
            <v>C</v>
          </cell>
          <cell r="J2482" t="str">
            <v>ret_req</v>
          </cell>
          <cell r="K2482" t="str">
            <v>total_juris_amt</v>
          </cell>
          <cell r="M2482" t="str">
            <v>2010/12/1/8/A/0</v>
          </cell>
        </row>
        <row r="2483">
          <cell r="A2483" t="str">
            <v>2482</v>
          </cell>
          <cell r="B2483" t="str">
            <v>255_3120</v>
          </cell>
          <cell r="C2483" t="str">
            <v xml:space="preserve">ACCUM AMORT CONVERTIBLE ITC                       </v>
          </cell>
          <cell r="D2483">
            <v>1708924</v>
          </cell>
          <cell r="E2483" t="str">
            <v>255312</v>
          </cell>
          <cell r="F2483" t="str">
            <v>WALKER</v>
          </cell>
          <cell r="G2483" t="str">
            <v>LTD</v>
          </cell>
          <cell r="H2483" t="str">
            <v>184</v>
          </cell>
          <cell r="M2483" t="str">
            <v>2010/12/1/8/A/0</v>
          </cell>
        </row>
        <row r="2484">
          <cell r="A2484" t="str">
            <v>2483</v>
          </cell>
          <cell r="B2484" t="str">
            <v>DIS_8037</v>
          </cell>
          <cell r="C2484" t="str">
            <v>8037 - Dismantlement for Desoto</v>
          </cell>
          <cell r="D2484">
            <v>6059</v>
          </cell>
          <cell r="F2484" t="str">
            <v>MANUAL</v>
          </cell>
          <cell r="I2484" t="str">
            <v>M</v>
          </cell>
          <cell r="J2484" t="str">
            <v>cap_exp</v>
          </cell>
          <cell r="K2484" t="str">
            <v>depr_exp</v>
          </cell>
          <cell r="M2484" t="str">
            <v>2010/12/1/8/A/0</v>
          </cell>
        </row>
        <row r="2485">
          <cell r="A2485" t="str">
            <v>2484</v>
          </cell>
          <cell r="B2485" t="str">
            <v>CI1_8042</v>
          </cell>
          <cell r="C2485" t="str">
            <v>8042 - Depreciation Expense</v>
          </cell>
          <cell r="D2485">
            <v>2695.16</v>
          </cell>
          <cell r="F2485" t="str">
            <v>CATS</v>
          </cell>
          <cell r="H2485" t="str">
            <v>8042</v>
          </cell>
          <cell r="I2485" t="str">
            <v>A</v>
          </cell>
          <cell r="J2485" t="str">
            <v>cap_exp</v>
          </cell>
          <cell r="K2485" t="str">
            <v>depr_exp</v>
          </cell>
          <cell r="M2485" t="str">
            <v>2010/12/1/8/A/0</v>
          </cell>
        </row>
        <row r="2486">
          <cell r="A2486" t="str">
            <v>2485</v>
          </cell>
          <cell r="B2486" t="str">
            <v>CI4_8042</v>
          </cell>
          <cell r="C2486" t="str">
            <v>8042 - CWIP Current Month</v>
          </cell>
          <cell r="D2486">
            <v>76567.25</v>
          </cell>
          <cell r="F2486" t="str">
            <v>CATS</v>
          </cell>
          <cell r="H2486" t="str">
            <v>8042</v>
          </cell>
          <cell r="I2486" t="str">
            <v>A</v>
          </cell>
          <cell r="J2486" t="str">
            <v>cap_exp</v>
          </cell>
          <cell r="K2486" t="str">
            <v>cwip_curr_mth</v>
          </cell>
          <cell r="M2486" t="str">
            <v>2010/12/1/8/A/0</v>
          </cell>
        </row>
        <row r="2487">
          <cell r="A2487" t="str">
            <v>2486</v>
          </cell>
          <cell r="B2487" t="str">
            <v>CI5_8042</v>
          </cell>
          <cell r="C2487" t="str">
            <v>8042 - End of Month CWIP Balance</v>
          </cell>
          <cell r="D2487">
            <v>-5.35</v>
          </cell>
          <cell r="F2487" t="str">
            <v>CATS</v>
          </cell>
          <cell r="H2487" t="str">
            <v>8042</v>
          </cell>
          <cell r="J2487" t="str">
            <v>cap_exp</v>
          </cell>
          <cell r="K2487" t="str">
            <v>end_cwip_bal</v>
          </cell>
          <cell r="M2487" t="str">
            <v>2010/12/1/8/A/0</v>
          </cell>
        </row>
        <row r="2488">
          <cell r="A2488" t="str">
            <v>2487</v>
          </cell>
          <cell r="B2488" t="str">
            <v>CI7_8042</v>
          </cell>
          <cell r="C2488" t="str">
            <v>8042 - Plant Additions</v>
          </cell>
          <cell r="D2488">
            <v>3593540.81</v>
          </cell>
          <cell r="F2488" t="str">
            <v>CATS</v>
          </cell>
          <cell r="H2488" t="str">
            <v>8042</v>
          </cell>
          <cell r="I2488" t="str">
            <v>A</v>
          </cell>
          <cell r="J2488" t="str">
            <v>cap_exp</v>
          </cell>
          <cell r="K2488" t="str">
            <v>plt_add</v>
          </cell>
          <cell r="M2488" t="str">
            <v>2010/12/1/8/A/0</v>
          </cell>
        </row>
        <row r="2489">
          <cell r="A2489" t="str">
            <v>2488</v>
          </cell>
          <cell r="B2489" t="str">
            <v>CI8_8042</v>
          </cell>
          <cell r="C2489" t="str">
            <v>8042 - Retirements</v>
          </cell>
          <cell r="D2489">
            <v>0</v>
          </cell>
          <cell r="F2489" t="str">
            <v>CATS</v>
          </cell>
          <cell r="H2489" t="str">
            <v>8042</v>
          </cell>
          <cell r="I2489" t="str">
            <v>A</v>
          </cell>
          <cell r="J2489" t="str">
            <v>cap_exp</v>
          </cell>
          <cell r="K2489" t="str">
            <v>ret</v>
          </cell>
          <cell r="M2489" t="str">
            <v>2010/12/1/8/A/0</v>
          </cell>
        </row>
        <row r="2490">
          <cell r="A2490" t="str">
            <v>2489</v>
          </cell>
          <cell r="B2490" t="str">
            <v>CI9_8042</v>
          </cell>
          <cell r="C2490" t="str">
            <v>8042 - Plant Trans and Adjs</v>
          </cell>
          <cell r="D2490">
            <v>0</v>
          </cell>
          <cell r="F2490" t="str">
            <v>CATS</v>
          </cell>
          <cell r="H2490" t="str">
            <v>8042</v>
          </cell>
          <cell r="I2490" t="str">
            <v>A</v>
          </cell>
          <cell r="J2490" t="str">
            <v>cap_exp</v>
          </cell>
          <cell r="K2490" t="str">
            <v>plt_tradjs</v>
          </cell>
          <cell r="M2490" t="str">
            <v>2010/12/1/8/A/0</v>
          </cell>
        </row>
        <row r="2491">
          <cell r="A2491" t="str">
            <v>2490</v>
          </cell>
          <cell r="B2491" t="str">
            <v>CIA_8042</v>
          </cell>
          <cell r="C2491" t="str">
            <v>8042 - Reserve Removal Cost</v>
          </cell>
          <cell r="D2491">
            <v>0</v>
          </cell>
          <cell r="F2491" t="str">
            <v>CATS</v>
          </cell>
          <cell r="H2491" t="str">
            <v>8042</v>
          </cell>
          <cell r="I2491" t="str">
            <v>A</v>
          </cell>
          <cell r="J2491" t="str">
            <v>cap_exp</v>
          </cell>
          <cell r="K2491" t="str">
            <v>resv_rem_cost</v>
          </cell>
          <cell r="M2491" t="str">
            <v>2010/12/1/8/A/0</v>
          </cell>
        </row>
        <row r="2492">
          <cell r="A2492" t="str">
            <v>2491</v>
          </cell>
          <cell r="B2492" t="str">
            <v>CIB_8042</v>
          </cell>
          <cell r="C2492" t="str">
            <v>8042 - Reserve Salvage</v>
          </cell>
          <cell r="D2492">
            <v>0</v>
          </cell>
          <cell r="F2492" t="str">
            <v>CATS</v>
          </cell>
          <cell r="H2492" t="str">
            <v>8042</v>
          </cell>
          <cell r="I2492" t="str">
            <v>A</v>
          </cell>
          <cell r="J2492" t="str">
            <v>cap_exp</v>
          </cell>
          <cell r="K2492" t="str">
            <v>resv_salv</v>
          </cell>
          <cell r="M2492" t="str">
            <v>2010/12/1/8/A/0</v>
          </cell>
        </row>
        <row r="2493">
          <cell r="A2493" t="str">
            <v>2492</v>
          </cell>
          <cell r="B2493" t="str">
            <v>CIC_8042</v>
          </cell>
          <cell r="C2493" t="str">
            <v>8042 - Reserve Trans and Adjs</v>
          </cell>
          <cell r="D2493">
            <v>0</v>
          </cell>
          <cell r="F2493" t="str">
            <v>CATS</v>
          </cell>
          <cell r="H2493" t="str">
            <v>8042</v>
          </cell>
          <cell r="I2493" t="str">
            <v>A</v>
          </cell>
          <cell r="J2493" t="str">
            <v>cap_exp</v>
          </cell>
          <cell r="K2493" t="str">
            <v>resv_tradjs</v>
          </cell>
          <cell r="M2493" t="str">
            <v>2010/12/1/8/A/0</v>
          </cell>
        </row>
        <row r="2494">
          <cell r="A2494" t="str">
            <v>2493</v>
          </cell>
          <cell r="B2494" t="str">
            <v>CIP_8042</v>
          </cell>
          <cell r="C2494" t="str">
            <v>8042 - Beginning of Month Plant Balance</v>
          </cell>
          <cell r="D2494">
            <v>0</v>
          </cell>
          <cell r="F2494" t="str">
            <v>PRIOR_JV</v>
          </cell>
          <cell r="H2494" t="str">
            <v>8042</v>
          </cell>
          <cell r="I2494" t="str">
            <v>P</v>
          </cell>
          <cell r="J2494" t="str">
            <v>cap_exp</v>
          </cell>
          <cell r="K2494" t="str">
            <v>beg_plant_bal</v>
          </cell>
          <cell r="M2494" t="str">
            <v>2010/12/1/8/A/0</v>
          </cell>
        </row>
        <row r="2495">
          <cell r="A2495" t="str">
            <v>2494</v>
          </cell>
          <cell r="B2495" t="str">
            <v>CIQ_8042</v>
          </cell>
          <cell r="C2495" t="str">
            <v>8042 - Beginning of Month Reserve Balance</v>
          </cell>
          <cell r="D2495">
            <v>0</v>
          </cell>
          <cell r="F2495" t="str">
            <v>PRIOR_JV</v>
          </cell>
          <cell r="H2495" t="str">
            <v>8042</v>
          </cell>
          <cell r="I2495" t="str">
            <v>P</v>
          </cell>
          <cell r="J2495" t="str">
            <v>cap_exp</v>
          </cell>
          <cell r="K2495" t="str">
            <v>beg_resv_bal</v>
          </cell>
          <cell r="M2495" t="str">
            <v>2010/12/1/8/A/0</v>
          </cell>
        </row>
        <row r="2496">
          <cell r="A2496" t="str">
            <v>2495</v>
          </cell>
          <cell r="B2496" t="str">
            <v>CIR_8042</v>
          </cell>
          <cell r="C2496" t="str">
            <v>8042 - End of Month Plant Balance</v>
          </cell>
          <cell r="D2496">
            <v>3593540.81</v>
          </cell>
          <cell r="F2496" t="str">
            <v>CALC</v>
          </cell>
          <cell r="H2496" t="str">
            <v>8042</v>
          </cell>
          <cell r="J2496" t="str">
            <v>cap_exp</v>
          </cell>
          <cell r="K2496" t="str">
            <v>end_plant_bal</v>
          </cell>
          <cell r="M2496" t="str">
            <v>2010/12/1/8/A/0</v>
          </cell>
        </row>
        <row r="2497">
          <cell r="A2497" t="str">
            <v>2496</v>
          </cell>
          <cell r="B2497" t="str">
            <v>CIS_8042</v>
          </cell>
          <cell r="C2497" t="str">
            <v>8042 - End of Month Reserve Balance</v>
          </cell>
          <cell r="D2497">
            <v>2695.16</v>
          </cell>
          <cell r="F2497" t="str">
            <v>CALC</v>
          </cell>
          <cell r="H2497" t="str">
            <v>8042</v>
          </cell>
          <cell r="J2497" t="str">
            <v>cap_exp</v>
          </cell>
          <cell r="K2497" t="str">
            <v>end_resv_bal</v>
          </cell>
          <cell r="M2497" t="str">
            <v>2010/12/1/8/A/0</v>
          </cell>
        </row>
        <row r="2498">
          <cell r="A2498" t="str">
            <v>2497</v>
          </cell>
          <cell r="B2498" t="str">
            <v>CO1_8042</v>
          </cell>
          <cell r="C2498" t="str">
            <v>8042 - Beginning of Month Net Book</v>
          </cell>
          <cell r="D2498">
            <v>0</v>
          </cell>
          <cell r="F2498" t="str">
            <v>CALC</v>
          </cell>
          <cell r="H2498" t="str">
            <v>8042</v>
          </cell>
          <cell r="J2498" t="str">
            <v>cap_exp</v>
          </cell>
          <cell r="K2498" t="str">
            <v>beg_net_book</v>
          </cell>
          <cell r="M2498" t="str">
            <v>2010/12/1/8/A/0</v>
          </cell>
        </row>
        <row r="2499">
          <cell r="A2499" t="str">
            <v>2498</v>
          </cell>
          <cell r="B2499" t="str">
            <v>CO2_8042</v>
          </cell>
          <cell r="C2499" t="str">
            <v>8042 - End of Month Net Book</v>
          </cell>
          <cell r="D2499">
            <v>3590845.65</v>
          </cell>
          <cell r="F2499" t="str">
            <v>CALC</v>
          </cell>
          <cell r="H2499" t="str">
            <v>8042</v>
          </cell>
          <cell r="J2499" t="str">
            <v>cap_exp</v>
          </cell>
          <cell r="K2499" t="str">
            <v>end_net_book</v>
          </cell>
          <cell r="M2499" t="str">
            <v>2010/12/1/8/A/0</v>
          </cell>
        </row>
        <row r="2500">
          <cell r="A2500" t="str">
            <v>2499</v>
          </cell>
          <cell r="B2500" t="str">
            <v>CO3_8042</v>
          </cell>
          <cell r="C2500" t="str">
            <v>8042 - Average Net Book</v>
          </cell>
          <cell r="D2500">
            <v>1795422.825</v>
          </cell>
          <cell r="F2500" t="str">
            <v>CALC</v>
          </cell>
          <cell r="H2500" t="str">
            <v>8042</v>
          </cell>
          <cell r="J2500" t="str">
            <v>cap_exp</v>
          </cell>
          <cell r="K2500" t="str">
            <v>avg_net_book</v>
          </cell>
          <cell r="M2500" t="str">
            <v>2010/12/1/8/A/0</v>
          </cell>
        </row>
        <row r="2501">
          <cell r="A2501" t="str">
            <v>2500</v>
          </cell>
          <cell r="B2501" t="str">
            <v>CO4_8042</v>
          </cell>
          <cell r="C2501" t="str">
            <v>8042 - Annual Equity Rate</v>
          </cell>
          <cell r="D2501">
            <v>4.7018999999999998E-2</v>
          </cell>
          <cell r="F2501" t="str">
            <v>CALC</v>
          </cell>
          <cell r="H2501" t="str">
            <v>8042</v>
          </cell>
          <cell r="J2501" t="str">
            <v>cap_exp</v>
          </cell>
          <cell r="K2501" t="str">
            <v>equity_ror</v>
          </cell>
          <cell r="M2501" t="str">
            <v>2010/12/1/8/A/0</v>
          </cell>
        </row>
        <row r="2502">
          <cell r="A2502" t="str">
            <v>2501</v>
          </cell>
          <cell r="B2502" t="str">
            <v>CO5_8042</v>
          </cell>
          <cell r="C2502" t="str">
            <v>8042 - Annual Debt Rate</v>
          </cell>
          <cell r="D2502">
            <v>1.9473000000000001E-2</v>
          </cell>
          <cell r="F2502" t="str">
            <v>CALC</v>
          </cell>
          <cell r="H2502" t="str">
            <v>8042</v>
          </cell>
          <cell r="J2502" t="str">
            <v>cap_exp</v>
          </cell>
          <cell r="K2502" t="str">
            <v>debt_ror</v>
          </cell>
          <cell r="M2502" t="str">
            <v>2010/12/1/8/A/0</v>
          </cell>
        </row>
        <row r="2503">
          <cell r="A2503" t="str">
            <v>2502</v>
          </cell>
          <cell r="B2503" t="str">
            <v>CO6_8042</v>
          </cell>
          <cell r="C2503" t="str">
            <v>8042 - State Tax Rate</v>
          </cell>
          <cell r="D2503">
            <v>5.5E-2</v>
          </cell>
          <cell r="F2503" t="str">
            <v>CALC</v>
          </cell>
          <cell r="H2503" t="str">
            <v>8042</v>
          </cell>
          <cell r="J2503" t="str">
            <v>cap_exp</v>
          </cell>
          <cell r="K2503" t="str">
            <v>state_tax_rate</v>
          </cell>
          <cell r="M2503" t="str">
            <v>2010/12/1/8/A/0</v>
          </cell>
        </row>
        <row r="2504">
          <cell r="A2504" t="str">
            <v>2503</v>
          </cell>
          <cell r="B2504" t="str">
            <v>CO7_8042</v>
          </cell>
          <cell r="C2504" t="str">
            <v>8042 - Federal Tax Rate</v>
          </cell>
          <cell r="D2504">
            <v>0.35</v>
          </cell>
          <cell r="F2504" t="str">
            <v>CALC</v>
          </cell>
          <cell r="H2504" t="str">
            <v>8042</v>
          </cell>
          <cell r="J2504" t="str">
            <v>cap_exp</v>
          </cell>
          <cell r="K2504" t="str">
            <v>fed_tax_rate</v>
          </cell>
          <cell r="M2504" t="str">
            <v>2010/12/1/8/A/0</v>
          </cell>
        </row>
        <row r="2505">
          <cell r="A2505" t="str">
            <v>2504</v>
          </cell>
          <cell r="B2505" t="str">
            <v>CO8_8042</v>
          </cell>
          <cell r="C2505" t="str">
            <v>8042 - Grossed State Tax Rate</v>
          </cell>
          <cell r="D2505">
            <v>5.8201058201058198E-2</v>
          </cell>
          <cell r="F2505" t="str">
            <v>CALC</v>
          </cell>
          <cell r="H2505" t="str">
            <v>8042</v>
          </cell>
          <cell r="J2505" t="str">
            <v>cap_exp</v>
          </cell>
          <cell r="K2505" t="str">
            <v>gross_state_tax_rate</v>
          </cell>
          <cell r="M2505" t="str">
            <v>2010/12/1/8/A/0</v>
          </cell>
        </row>
        <row r="2506">
          <cell r="A2506" t="str">
            <v>2505</v>
          </cell>
          <cell r="B2506" t="str">
            <v>CO9_8042</v>
          </cell>
          <cell r="C2506" t="str">
            <v>8042 - Grossed Federal Tax Rate</v>
          </cell>
          <cell r="D2506">
            <v>0.53846153846153799</v>
          </cell>
          <cell r="F2506" t="str">
            <v>CALC</v>
          </cell>
          <cell r="H2506" t="str">
            <v>8042</v>
          </cell>
          <cell r="J2506" t="str">
            <v>cap_exp</v>
          </cell>
          <cell r="K2506" t="str">
            <v>gross_fed_tax_rate</v>
          </cell>
          <cell r="M2506" t="str">
            <v>2010/12/1/8/A/0</v>
          </cell>
        </row>
        <row r="2507">
          <cell r="A2507" t="str">
            <v>2506</v>
          </cell>
          <cell r="B2507" t="str">
            <v>COA_8042</v>
          </cell>
          <cell r="C2507" t="str">
            <v>8042 - Return on Equity Amount</v>
          </cell>
          <cell r="D2507">
            <v>7035.0052551975004</v>
          </cell>
          <cell r="F2507" t="str">
            <v>CALC</v>
          </cell>
          <cell r="H2507" t="str">
            <v>8042</v>
          </cell>
          <cell r="J2507" t="str">
            <v>cap_exp</v>
          </cell>
          <cell r="K2507" t="str">
            <v>equity_ror_amt</v>
          </cell>
          <cell r="M2507" t="str">
            <v>2010/12/1/8/A/0</v>
          </cell>
        </row>
        <row r="2508">
          <cell r="A2508" t="str">
            <v>2507</v>
          </cell>
          <cell r="B2508" t="str">
            <v>COB_8042</v>
          </cell>
          <cell r="C2508" t="str">
            <v>8042 - State Tax Amount</v>
          </cell>
          <cell r="D2508">
            <v>409.44475030249902</v>
          </cell>
          <cell r="F2508" t="str">
            <v>CALC</v>
          </cell>
          <cell r="H2508" t="str">
            <v>8042</v>
          </cell>
          <cell r="J2508" t="str">
            <v>cap_exp</v>
          </cell>
          <cell r="K2508" t="str">
            <v>state_tax_amt</v>
          </cell>
          <cell r="M2508" t="str">
            <v>2010/12/1/8/A/0</v>
          </cell>
        </row>
        <row r="2509">
          <cell r="A2509" t="str">
            <v>2508</v>
          </cell>
          <cell r="B2509" t="str">
            <v>COC_8042</v>
          </cell>
          <cell r="C2509" t="str">
            <v>8042 - Federal Tax Amount</v>
          </cell>
          <cell r="D2509">
            <v>4008.55000296153</v>
          </cell>
          <cell r="F2509" t="str">
            <v>CALC</v>
          </cell>
          <cell r="H2509" t="str">
            <v>8042</v>
          </cell>
          <cell r="J2509" t="str">
            <v>cap_exp</v>
          </cell>
          <cell r="K2509" t="str">
            <v>fed_tax_amt</v>
          </cell>
          <cell r="M2509" t="str">
            <v>2010/12/1/8/A/0</v>
          </cell>
        </row>
        <row r="2510">
          <cell r="A2510" t="str">
            <v>2509</v>
          </cell>
          <cell r="B2510" t="str">
            <v>COD_8042</v>
          </cell>
          <cell r="C2510" t="str">
            <v>8042 - Return on Debt Amount</v>
          </cell>
          <cell r="D2510">
            <v>2913.6121604099999</v>
          </cell>
          <cell r="F2510" t="str">
            <v>CALC</v>
          </cell>
          <cell r="H2510" t="str">
            <v>8042</v>
          </cell>
          <cell r="J2510" t="str">
            <v>cap_exp</v>
          </cell>
          <cell r="K2510" t="str">
            <v>debt_ror_amt</v>
          </cell>
          <cell r="M2510" t="str">
            <v>2010/12/1/8/A/0</v>
          </cell>
        </row>
        <row r="2511">
          <cell r="A2511" t="str">
            <v>2510</v>
          </cell>
          <cell r="B2511" t="str">
            <v>COE_8042</v>
          </cell>
          <cell r="C2511" t="str">
            <v>8042 - Total Cap Exp Amount</v>
          </cell>
          <cell r="D2511">
            <v>17061.772168871499</v>
          </cell>
          <cell r="F2511" t="str">
            <v>CALC</v>
          </cell>
          <cell r="H2511" t="str">
            <v>8042</v>
          </cell>
          <cell r="J2511" t="str">
            <v>cap_exp</v>
          </cell>
          <cell r="K2511" t="str">
            <v>total_amt</v>
          </cell>
          <cell r="M2511" t="str">
            <v>2010/12/1/8/A/0</v>
          </cell>
        </row>
        <row r="2512">
          <cell r="A2512" t="str">
            <v>2511</v>
          </cell>
          <cell r="B2512" t="str">
            <v>COF_8042</v>
          </cell>
          <cell r="C2512" t="str">
            <v>8042 - CP Allocation Factor</v>
          </cell>
          <cell r="D2512">
            <v>0.92307691999999997</v>
          </cell>
          <cell r="F2512" t="str">
            <v>CALC</v>
          </cell>
          <cell r="H2512" t="str">
            <v>8042</v>
          </cell>
          <cell r="J2512" t="str">
            <v>cap_exp</v>
          </cell>
          <cell r="K2512" t="str">
            <v>alloc_cp</v>
          </cell>
          <cell r="M2512" t="str">
            <v>2010/12/1/8/A/0</v>
          </cell>
        </row>
        <row r="2513">
          <cell r="A2513" t="str">
            <v>2512</v>
          </cell>
          <cell r="B2513" t="str">
            <v>COG_8042</v>
          </cell>
          <cell r="C2513" t="str">
            <v>8042 - GCP Allocation Factor</v>
          </cell>
          <cell r="D2513">
            <v>0</v>
          </cell>
          <cell r="F2513" t="str">
            <v>CALC</v>
          </cell>
          <cell r="H2513" t="str">
            <v>8042</v>
          </cell>
          <cell r="J2513" t="str">
            <v>cap_exp</v>
          </cell>
          <cell r="K2513" t="str">
            <v>alloc_gcp</v>
          </cell>
          <cell r="M2513" t="str">
            <v>2010/12/1/8/A/0</v>
          </cell>
        </row>
        <row r="2514">
          <cell r="A2514" t="str">
            <v>2513</v>
          </cell>
          <cell r="B2514" t="str">
            <v>COH_8042</v>
          </cell>
          <cell r="C2514" t="str">
            <v>8042 - Energy Allocation Factor</v>
          </cell>
          <cell r="D2514">
            <v>7.6923080000000005E-2</v>
          </cell>
          <cell r="F2514" t="str">
            <v>CALC</v>
          </cell>
          <cell r="H2514" t="str">
            <v>8042</v>
          </cell>
          <cell r="J2514" t="str">
            <v>cap_exp</v>
          </cell>
          <cell r="K2514" t="str">
            <v>alloc_engy</v>
          </cell>
          <cell r="M2514" t="str">
            <v>2010/12/1/8/A/0</v>
          </cell>
        </row>
        <row r="2515">
          <cell r="A2515" t="str">
            <v>2514</v>
          </cell>
          <cell r="B2515" t="str">
            <v>COI_8042</v>
          </cell>
          <cell r="C2515" t="str">
            <v>8042 - CP Allocation Cap Exp Amount</v>
          </cell>
          <cell r="D2515">
            <v>15749.328103383599</v>
          </cell>
          <cell r="F2515" t="str">
            <v>CALC</v>
          </cell>
          <cell r="H2515" t="str">
            <v>8042</v>
          </cell>
          <cell r="J2515" t="str">
            <v>cap_exp</v>
          </cell>
          <cell r="K2515" t="str">
            <v>alloc_cp_amt</v>
          </cell>
          <cell r="M2515" t="str">
            <v>2010/12/1/8/A/0</v>
          </cell>
        </row>
        <row r="2516">
          <cell r="A2516" t="str">
            <v>2515</v>
          </cell>
          <cell r="B2516" t="str">
            <v>COJ_8042</v>
          </cell>
          <cell r="C2516" t="str">
            <v>8042 - GCP Allocation Cap Exp Amount</v>
          </cell>
          <cell r="D2516">
            <v>0</v>
          </cell>
          <cell r="F2516" t="str">
            <v>CALC</v>
          </cell>
          <cell r="H2516" t="str">
            <v>8042</v>
          </cell>
          <cell r="J2516" t="str">
            <v>cap_exp</v>
          </cell>
          <cell r="K2516" t="str">
            <v>alloc_gcp_amt</v>
          </cell>
          <cell r="M2516" t="str">
            <v>2010/12/1/8/A/0</v>
          </cell>
        </row>
        <row r="2517">
          <cell r="A2517" t="str">
            <v>2516</v>
          </cell>
          <cell r="B2517" t="str">
            <v>COK_8042</v>
          </cell>
          <cell r="C2517" t="str">
            <v>8042 - Energy Allocation Cap Exp Amount</v>
          </cell>
          <cell r="D2517">
            <v>1312.4440654878699</v>
          </cell>
          <cell r="F2517" t="str">
            <v>CALC</v>
          </cell>
          <cell r="H2517" t="str">
            <v>8042</v>
          </cell>
          <cell r="J2517" t="str">
            <v>cap_exp</v>
          </cell>
          <cell r="K2517" t="str">
            <v>alloc_engy_amt</v>
          </cell>
          <cell r="M2517" t="str">
            <v>2010/12/1/8/A/0</v>
          </cell>
        </row>
        <row r="2518">
          <cell r="A2518" t="str">
            <v>2517</v>
          </cell>
          <cell r="B2518" t="str">
            <v>COL_8042</v>
          </cell>
          <cell r="C2518" t="str">
            <v>8042 - CP Jurisdictional Factor</v>
          </cell>
          <cell r="D2518">
            <v>0.98031049999999997</v>
          </cell>
          <cell r="F2518" t="str">
            <v>CALC</v>
          </cell>
          <cell r="H2518" t="str">
            <v>8042</v>
          </cell>
          <cell r="J2518" t="str">
            <v>cap_exp</v>
          </cell>
          <cell r="K2518" t="str">
            <v>juris_cp_factor</v>
          </cell>
          <cell r="M2518" t="str">
            <v>2010/12/1/8/A/0</v>
          </cell>
        </row>
        <row r="2519">
          <cell r="A2519" t="str">
            <v>2518</v>
          </cell>
          <cell r="B2519" t="str">
            <v>COM_8042</v>
          </cell>
          <cell r="C2519" t="str">
            <v>8042 - GCP Jurisdictional Factor</v>
          </cell>
          <cell r="D2519">
            <v>1</v>
          </cell>
          <cell r="F2519" t="str">
            <v>CALC</v>
          </cell>
          <cell r="H2519" t="str">
            <v>8042</v>
          </cell>
          <cell r="J2519" t="str">
            <v>cap_exp</v>
          </cell>
          <cell r="K2519" t="str">
            <v>juris_gcp_factor</v>
          </cell>
          <cell r="M2519" t="str">
            <v>2010/12/1/8/A/0</v>
          </cell>
        </row>
        <row r="2520">
          <cell r="A2520" t="str">
            <v>2519</v>
          </cell>
          <cell r="B2520" t="str">
            <v>CON_8042</v>
          </cell>
          <cell r="C2520" t="str">
            <v>8042 - Energy Jurisdictional Factor</v>
          </cell>
          <cell r="D2520">
            <v>0.980271</v>
          </cell>
          <cell r="F2520" t="str">
            <v>CALC</v>
          </cell>
          <cell r="H2520" t="str">
            <v>8042</v>
          </cell>
          <cell r="J2520" t="str">
            <v>cap_exp</v>
          </cell>
          <cell r="K2520" t="str">
            <v>juris_engy_factor</v>
          </cell>
          <cell r="M2520" t="str">
            <v>2010/12/1/8/A/0</v>
          </cell>
        </row>
        <row r="2521">
          <cell r="A2521" t="str">
            <v>2520</v>
          </cell>
          <cell r="B2521" t="str">
            <v>COO_8042</v>
          </cell>
          <cell r="C2521" t="str">
            <v>8042 - CP Jurisdictional Cap Exp Amount</v>
          </cell>
          <cell r="D2521">
            <v>15439.231707692001</v>
          </cell>
          <cell r="F2521" t="str">
            <v>CALC</v>
          </cell>
          <cell r="H2521" t="str">
            <v>8042</v>
          </cell>
          <cell r="J2521" t="str">
            <v>cap_exp</v>
          </cell>
          <cell r="K2521" t="str">
            <v>juris_cp_amt</v>
          </cell>
          <cell r="M2521" t="str">
            <v>2010/12/1/8/A/0</v>
          </cell>
        </row>
        <row r="2522">
          <cell r="A2522" t="str">
            <v>2521</v>
          </cell>
          <cell r="B2522" t="str">
            <v>COP_8042</v>
          </cell>
          <cell r="C2522" t="str">
            <v>8042 - GCP Jurisdictional Cap Exp Amount</v>
          </cell>
          <cell r="D2522">
            <v>0</v>
          </cell>
          <cell r="F2522" t="str">
            <v>CALC</v>
          </cell>
          <cell r="H2522" t="str">
            <v>8042</v>
          </cell>
          <cell r="J2522" t="str">
            <v>cap_exp</v>
          </cell>
          <cell r="K2522" t="str">
            <v>juris_gcp_amt</v>
          </cell>
          <cell r="M2522" t="str">
            <v>2010/12/1/8/A/0</v>
          </cell>
        </row>
        <row r="2523">
          <cell r="A2523" t="str">
            <v>2522</v>
          </cell>
          <cell r="B2523" t="str">
            <v>COQ_8042</v>
          </cell>
          <cell r="C2523" t="str">
            <v>8042 - Energy Jurisdictional Cap Exp Amount</v>
          </cell>
          <cell r="D2523">
            <v>1286.55085651986</v>
          </cell>
          <cell r="F2523" t="str">
            <v>CALC</v>
          </cell>
          <cell r="H2523" t="str">
            <v>8042</v>
          </cell>
          <cell r="J2523" t="str">
            <v>cap_exp</v>
          </cell>
          <cell r="K2523" t="str">
            <v>juris_engy_amt</v>
          </cell>
          <cell r="M2523" t="str">
            <v>2010/12/1/8/A/0</v>
          </cell>
        </row>
        <row r="2524">
          <cell r="A2524" t="str">
            <v>2523</v>
          </cell>
          <cell r="B2524" t="str">
            <v>COR_8042</v>
          </cell>
          <cell r="C2524" t="str">
            <v>8042 - Total Jurisdictional Cap Exp Amount</v>
          </cell>
          <cell r="D2524">
            <v>16725.782564211899</v>
          </cell>
          <cell r="F2524" t="str">
            <v>CALC</v>
          </cell>
          <cell r="H2524" t="str">
            <v>8042</v>
          </cell>
          <cell r="J2524" t="str">
            <v>cap_exp</v>
          </cell>
          <cell r="K2524" t="str">
            <v>total_juris_amt</v>
          </cell>
          <cell r="M2524" t="str">
            <v>2010/12/1/8/A/0</v>
          </cell>
        </row>
        <row r="2525">
          <cell r="A2525" t="str">
            <v>2524</v>
          </cell>
          <cell r="B2525" t="str">
            <v>CIN_8042</v>
          </cell>
          <cell r="C2525" t="str">
            <v>8042 - Beginning of Month CWIP Balance</v>
          </cell>
          <cell r="D2525">
            <v>3536470.4</v>
          </cell>
          <cell r="F2525" t="str">
            <v>PRIOR_JV</v>
          </cell>
          <cell r="H2525" t="str">
            <v>8042</v>
          </cell>
          <cell r="I2525" t="str">
            <v>P</v>
          </cell>
          <cell r="J2525" t="str">
            <v>cap_exp</v>
          </cell>
          <cell r="K2525" t="str">
            <v>beg_cwip_bal</v>
          </cell>
          <cell r="M2525" t="str">
            <v>2010/12/1/8/A/0</v>
          </cell>
        </row>
        <row r="2526">
          <cell r="A2526" t="str">
            <v>2525</v>
          </cell>
          <cell r="B2526" t="str">
            <v>DIS_8038</v>
          </cell>
          <cell r="C2526" t="str">
            <v>8038 - Dismantlement for NASA</v>
          </cell>
          <cell r="D2526">
            <v>2912</v>
          </cell>
          <cell r="F2526" t="str">
            <v>MANUAL</v>
          </cell>
          <cell r="I2526" t="str">
            <v>M</v>
          </cell>
          <cell r="J2526" t="str">
            <v>cap_exp</v>
          </cell>
          <cell r="K2526" t="str">
            <v>depr_exp</v>
          </cell>
          <cell r="M2526" t="str">
            <v>2010/12/1/8/A/0</v>
          </cell>
        </row>
        <row r="2527">
          <cell r="A2527" t="str">
            <v>2526</v>
          </cell>
          <cell r="B2527" t="str">
            <v>407_3740</v>
          </cell>
          <cell r="C2527" t="str">
            <v xml:space="preserve">AMORT REG ASST-SPACE COAST ITC DEPR LOS           </v>
          </cell>
          <cell r="D2527">
            <v>16073</v>
          </cell>
          <cell r="E2527" t="str">
            <v>407374</v>
          </cell>
          <cell r="F2527" t="str">
            <v>WALKER</v>
          </cell>
          <cell r="G2527" t="str">
            <v>CM</v>
          </cell>
          <cell r="H2527" t="str">
            <v>186</v>
          </cell>
          <cell r="M2527" t="str">
            <v>2010/12/1/8/A/0</v>
          </cell>
        </row>
        <row r="2528">
          <cell r="A2528" t="str">
            <v>2527</v>
          </cell>
          <cell r="B2528" t="str">
            <v>OM5_8186</v>
          </cell>
          <cell r="C2528" t="str">
            <v>186 - CP Allocation O &amp; M Exp Amount</v>
          </cell>
          <cell r="D2528">
            <v>14836.615335160001</v>
          </cell>
          <cell r="F2528" t="str">
            <v>CALC</v>
          </cell>
          <cell r="H2528" t="str">
            <v>186</v>
          </cell>
          <cell r="I2528" t="str">
            <v>C</v>
          </cell>
          <cell r="J2528" t="str">
            <v>om_exp</v>
          </cell>
          <cell r="K2528" t="str">
            <v>alloc_cp_amt</v>
          </cell>
          <cell r="M2528" t="str">
            <v>2010/12/1/8/A/0</v>
          </cell>
        </row>
        <row r="2529">
          <cell r="A2529" t="str">
            <v>2528</v>
          </cell>
          <cell r="B2529" t="str">
            <v>OM5_8186</v>
          </cell>
          <cell r="C2529" t="str">
            <v>186 - CP Allocation O &amp; M Exp Amount</v>
          </cell>
          <cell r="D2529">
            <v>-47251.384457879998</v>
          </cell>
          <cell r="F2529" t="str">
            <v>CALC</v>
          </cell>
          <cell r="H2529" t="str">
            <v>186</v>
          </cell>
          <cell r="I2529" t="str">
            <v>C</v>
          </cell>
          <cell r="J2529" t="str">
            <v>om_exp</v>
          </cell>
          <cell r="K2529" t="str">
            <v>alloc_cp_amt</v>
          </cell>
          <cell r="M2529" t="str">
            <v>2010/12/1/8/A/0</v>
          </cell>
        </row>
        <row r="2530">
          <cell r="A2530" t="str">
            <v>2529</v>
          </cell>
          <cell r="B2530" t="str">
            <v>OM5_8186</v>
          </cell>
          <cell r="C2530" t="str">
            <v>186 - CP Allocation O &amp; M Exp Amount</v>
          </cell>
          <cell r="D2530">
            <v>-29674.153747240001</v>
          </cell>
          <cell r="F2530" t="str">
            <v>CALC</v>
          </cell>
          <cell r="H2530" t="str">
            <v>186</v>
          </cell>
          <cell r="I2530" t="str">
            <v>C</v>
          </cell>
          <cell r="J2530" t="str">
            <v>om_exp</v>
          </cell>
          <cell r="K2530" t="str">
            <v>alloc_cp_amt</v>
          </cell>
          <cell r="M2530" t="str">
            <v>2010/12/1/8/A/0</v>
          </cell>
        </row>
        <row r="2531">
          <cell r="A2531" t="str">
            <v>2530</v>
          </cell>
          <cell r="B2531" t="str">
            <v>OM2_8186</v>
          </cell>
          <cell r="C2531" t="str">
            <v>186 - CP Allocation Factor</v>
          </cell>
          <cell r="D2531">
            <v>0.92307691999999997</v>
          </cell>
          <cell r="F2531" t="str">
            <v>CALC</v>
          </cell>
          <cell r="H2531" t="str">
            <v>186</v>
          </cell>
          <cell r="I2531" t="str">
            <v>C</v>
          </cell>
          <cell r="J2531" t="str">
            <v>om_exp</v>
          </cell>
          <cell r="K2531" t="str">
            <v>alloc_cp</v>
          </cell>
          <cell r="M2531" t="str">
            <v>2010/12/1/8/A/0</v>
          </cell>
        </row>
        <row r="2532">
          <cell r="A2532" t="str">
            <v>2531</v>
          </cell>
          <cell r="B2532" t="str">
            <v>OM2_8186</v>
          </cell>
          <cell r="C2532" t="str">
            <v>186 - CP Allocation Factor</v>
          </cell>
          <cell r="D2532">
            <v>0.92307691999999997</v>
          </cell>
          <cell r="F2532" t="str">
            <v>CALC</v>
          </cell>
          <cell r="H2532" t="str">
            <v>186</v>
          </cell>
          <cell r="I2532" t="str">
            <v>C</v>
          </cell>
          <cell r="J2532" t="str">
            <v>om_exp</v>
          </cell>
          <cell r="K2532" t="str">
            <v>alloc_cp</v>
          </cell>
          <cell r="M2532" t="str">
            <v>2010/12/1/8/A/0</v>
          </cell>
        </row>
        <row r="2533">
          <cell r="A2533" t="str">
            <v>2532</v>
          </cell>
          <cell r="B2533" t="str">
            <v>OM2_8186</v>
          </cell>
          <cell r="C2533" t="str">
            <v>186 - CP Allocation Factor</v>
          </cell>
          <cell r="D2533">
            <v>0.92307691999999997</v>
          </cell>
          <cell r="F2533" t="str">
            <v>CALC</v>
          </cell>
          <cell r="H2533" t="str">
            <v>186</v>
          </cell>
          <cell r="I2533" t="str">
            <v>C</v>
          </cell>
          <cell r="J2533" t="str">
            <v>om_exp</v>
          </cell>
          <cell r="K2533" t="str">
            <v>alloc_cp</v>
          </cell>
          <cell r="M2533" t="str">
            <v>2010/12/1/8/A/0</v>
          </cell>
        </row>
        <row r="2534">
          <cell r="A2534" t="str">
            <v>2533</v>
          </cell>
          <cell r="B2534" t="str">
            <v>OM6_8186</v>
          </cell>
          <cell r="C2534" t="str">
            <v>186 - GCP Allocation O &amp; M Exp Amount</v>
          </cell>
          <cell r="D2534">
            <v>0</v>
          </cell>
          <cell r="F2534" t="str">
            <v>CALC</v>
          </cell>
          <cell r="H2534" t="str">
            <v>186</v>
          </cell>
          <cell r="I2534" t="str">
            <v>C</v>
          </cell>
          <cell r="J2534" t="str">
            <v>om_exp</v>
          </cell>
          <cell r="K2534" t="str">
            <v>alloc_gcp_amt</v>
          </cell>
          <cell r="M2534" t="str">
            <v>2010/12/1/8/A/0</v>
          </cell>
        </row>
        <row r="2535">
          <cell r="A2535" t="str">
            <v>2534</v>
          </cell>
          <cell r="B2535" t="str">
            <v>OM6_8186</v>
          </cell>
          <cell r="C2535" t="str">
            <v>186 - GCP Allocation O &amp; M Exp Amount</v>
          </cell>
          <cell r="D2535">
            <v>0</v>
          </cell>
          <cell r="F2535" t="str">
            <v>CALC</v>
          </cell>
          <cell r="H2535" t="str">
            <v>186</v>
          </cell>
          <cell r="I2535" t="str">
            <v>C</v>
          </cell>
          <cell r="J2535" t="str">
            <v>om_exp</v>
          </cell>
          <cell r="K2535" t="str">
            <v>alloc_gcp_amt</v>
          </cell>
          <cell r="M2535" t="str">
            <v>2010/12/1/8/A/0</v>
          </cell>
        </row>
        <row r="2536">
          <cell r="A2536" t="str">
            <v>2535</v>
          </cell>
          <cell r="B2536" t="str">
            <v>OM6_8186</v>
          </cell>
          <cell r="C2536" t="str">
            <v>186 - GCP Allocation O &amp; M Exp Amount</v>
          </cell>
          <cell r="D2536">
            <v>0</v>
          </cell>
          <cell r="F2536" t="str">
            <v>CALC</v>
          </cell>
          <cell r="H2536" t="str">
            <v>186</v>
          </cell>
          <cell r="I2536" t="str">
            <v>C</v>
          </cell>
          <cell r="J2536" t="str">
            <v>om_exp</v>
          </cell>
          <cell r="K2536" t="str">
            <v>alloc_gcp_amt</v>
          </cell>
          <cell r="M2536" t="str">
            <v>2010/12/1/8/A/0</v>
          </cell>
        </row>
        <row r="2537">
          <cell r="A2537" t="str">
            <v>2536</v>
          </cell>
          <cell r="B2537" t="str">
            <v>OM3_8186</v>
          </cell>
          <cell r="C2537" t="str">
            <v>186 - GCP Allocation Factor</v>
          </cell>
          <cell r="D2537">
            <v>0</v>
          </cell>
          <cell r="F2537" t="str">
            <v>CALC</v>
          </cell>
          <cell r="H2537" t="str">
            <v>186</v>
          </cell>
          <cell r="I2537" t="str">
            <v>C</v>
          </cell>
          <cell r="J2537" t="str">
            <v>om_exp</v>
          </cell>
          <cell r="K2537" t="str">
            <v>alloc_gcp</v>
          </cell>
          <cell r="M2537" t="str">
            <v>2010/12/1/8/A/0</v>
          </cell>
        </row>
        <row r="2538">
          <cell r="A2538" t="str">
            <v>2537</v>
          </cell>
          <cell r="B2538" t="str">
            <v>OM3_8186</v>
          </cell>
          <cell r="C2538" t="str">
            <v>186 - GCP Allocation Factor</v>
          </cell>
          <cell r="D2538">
            <v>0</v>
          </cell>
          <cell r="F2538" t="str">
            <v>CALC</v>
          </cell>
          <cell r="H2538" t="str">
            <v>186</v>
          </cell>
          <cell r="I2538" t="str">
            <v>C</v>
          </cell>
          <cell r="J2538" t="str">
            <v>om_exp</v>
          </cell>
          <cell r="K2538" t="str">
            <v>alloc_gcp</v>
          </cell>
          <cell r="M2538" t="str">
            <v>2010/12/1/8/A/0</v>
          </cell>
        </row>
        <row r="2539">
          <cell r="A2539" t="str">
            <v>2538</v>
          </cell>
          <cell r="B2539" t="str">
            <v>OM3_8186</v>
          </cell>
          <cell r="C2539" t="str">
            <v>186 - GCP Allocation Factor</v>
          </cell>
          <cell r="D2539">
            <v>0</v>
          </cell>
          <cell r="F2539" t="str">
            <v>CALC</v>
          </cell>
          <cell r="H2539" t="str">
            <v>186</v>
          </cell>
          <cell r="I2539" t="str">
            <v>C</v>
          </cell>
          <cell r="J2539" t="str">
            <v>om_exp</v>
          </cell>
          <cell r="K2539" t="str">
            <v>alloc_gcp</v>
          </cell>
          <cell r="M2539" t="str">
            <v>2010/12/1/8/A/0</v>
          </cell>
        </row>
        <row r="2540">
          <cell r="A2540" t="str">
            <v>2539</v>
          </cell>
          <cell r="B2540" t="str">
            <v>OMC_8186</v>
          </cell>
          <cell r="C2540" t="str">
            <v>186 - GCP Jurisdictional O &amp; M Exp Amount</v>
          </cell>
          <cell r="D2540">
            <v>0</v>
          </cell>
          <cell r="F2540" t="str">
            <v>CALC</v>
          </cell>
          <cell r="H2540" t="str">
            <v>186</v>
          </cell>
          <cell r="I2540" t="str">
            <v>C</v>
          </cell>
          <cell r="J2540" t="str">
            <v>om_exp</v>
          </cell>
          <cell r="K2540" t="str">
            <v>juris_gcp_amt</v>
          </cell>
          <cell r="M2540" t="str">
            <v>2010/12/1/8/A/0</v>
          </cell>
        </row>
        <row r="2541">
          <cell r="A2541" t="str">
            <v>2540</v>
          </cell>
          <cell r="B2541" t="str">
            <v>OMC_8186</v>
          </cell>
          <cell r="C2541" t="str">
            <v>186 - GCP Jurisdictional O &amp; M Exp Amount</v>
          </cell>
          <cell r="D2541">
            <v>0</v>
          </cell>
          <cell r="F2541" t="str">
            <v>CALC</v>
          </cell>
          <cell r="H2541" t="str">
            <v>186</v>
          </cell>
          <cell r="I2541" t="str">
            <v>C</v>
          </cell>
          <cell r="J2541" t="str">
            <v>om_exp</v>
          </cell>
          <cell r="K2541" t="str">
            <v>juris_gcp_amt</v>
          </cell>
          <cell r="M2541" t="str">
            <v>2010/12/1/8/A/0</v>
          </cell>
        </row>
        <row r="2542">
          <cell r="A2542" t="str">
            <v>2541</v>
          </cell>
          <cell r="B2542" t="str">
            <v>OMC_8186</v>
          </cell>
          <cell r="C2542" t="str">
            <v>186 - GCP Jurisdictional O &amp; M Exp Amount</v>
          </cell>
          <cell r="D2542">
            <v>0</v>
          </cell>
          <cell r="F2542" t="str">
            <v>CALC</v>
          </cell>
          <cell r="H2542" t="str">
            <v>186</v>
          </cell>
          <cell r="I2542" t="str">
            <v>C</v>
          </cell>
          <cell r="J2542" t="str">
            <v>om_exp</v>
          </cell>
          <cell r="K2542" t="str">
            <v>juris_gcp_amt</v>
          </cell>
          <cell r="M2542" t="str">
            <v>2010/12/1/8/A/0</v>
          </cell>
        </row>
        <row r="2543">
          <cell r="A2543" t="str">
            <v>2542</v>
          </cell>
          <cell r="B2543" t="str">
            <v>OM4_8186</v>
          </cell>
          <cell r="C2543" t="str">
            <v>186 - Energy Allocation Factor</v>
          </cell>
          <cell r="D2543">
            <v>7.6923080000000005E-2</v>
          </cell>
          <cell r="F2543" t="str">
            <v>CALC</v>
          </cell>
          <cell r="H2543" t="str">
            <v>186</v>
          </cell>
          <cell r="I2543" t="str">
            <v>C</v>
          </cell>
          <cell r="J2543" t="str">
            <v>om_exp</v>
          </cell>
          <cell r="K2543" t="str">
            <v>alloc_energy</v>
          </cell>
          <cell r="M2543" t="str">
            <v>2010/12/1/8/A/0</v>
          </cell>
        </row>
        <row r="2544">
          <cell r="A2544" t="str">
            <v>2543</v>
          </cell>
          <cell r="B2544" t="str">
            <v>OM4_8186</v>
          </cell>
          <cell r="C2544" t="str">
            <v>186 - Energy Allocation Factor</v>
          </cell>
          <cell r="D2544">
            <v>7.6923080000000005E-2</v>
          </cell>
          <cell r="F2544" t="str">
            <v>CALC</v>
          </cell>
          <cell r="H2544" t="str">
            <v>186</v>
          </cell>
          <cell r="I2544" t="str">
            <v>C</v>
          </cell>
          <cell r="J2544" t="str">
            <v>om_exp</v>
          </cell>
          <cell r="K2544" t="str">
            <v>alloc_energy</v>
          </cell>
          <cell r="M2544" t="str">
            <v>2010/12/1/8/A/0</v>
          </cell>
        </row>
        <row r="2545">
          <cell r="A2545" t="str">
            <v>2544</v>
          </cell>
          <cell r="B2545" t="str">
            <v>OM4_8186</v>
          </cell>
          <cell r="C2545" t="str">
            <v>186 - Energy Allocation Factor</v>
          </cell>
          <cell r="D2545">
            <v>7.6923080000000005E-2</v>
          </cell>
          <cell r="F2545" t="str">
            <v>CALC</v>
          </cell>
          <cell r="H2545" t="str">
            <v>186</v>
          </cell>
          <cell r="I2545" t="str">
            <v>C</v>
          </cell>
          <cell r="J2545" t="str">
            <v>om_exp</v>
          </cell>
          <cell r="K2545" t="str">
            <v>alloc_energy</v>
          </cell>
          <cell r="M2545" t="str">
            <v>2010/12/1/8/A/0</v>
          </cell>
        </row>
        <row r="2546">
          <cell r="A2546" t="str">
            <v>2545</v>
          </cell>
          <cell r="B2546" t="str">
            <v>OM7_8186</v>
          </cell>
          <cell r="C2546" t="str">
            <v>186 - Energy Allocation O &amp; M Exp Amount</v>
          </cell>
          <cell r="D2546">
            <v>1236.3846648399999</v>
          </cell>
          <cell r="F2546" t="str">
            <v>CALC</v>
          </cell>
          <cell r="H2546" t="str">
            <v>186</v>
          </cell>
          <cell r="I2546" t="str">
            <v>C</v>
          </cell>
          <cell r="J2546" t="str">
            <v>om_exp</v>
          </cell>
          <cell r="K2546" t="str">
            <v>alloc_energy_amt</v>
          </cell>
          <cell r="M2546" t="str">
            <v>2010/12/1/8/A/0</v>
          </cell>
        </row>
        <row r="2547">
          <cell r="A2547" t="str">
            <v>2546</v>
          </cell>
          <cell r="B2547" t="str">
            <v>OM7_8186</v>
          </cell>
          <cell r="C2547" t="str">
            <v>186 - Energy Allocation O &amp; M Exp Amount</v>
          </cell>
          <cell r="D2547">
            <v>-3937.6155421200001</v>
          </cell>
          <cell r="F2547" t="str">
            <v>CALC</v>
          </cell>
          <cell r="H2547" t="str">
            <v>186</v>
          </cell>
          <cell r="I2547" t="str">
            <v>C</v>
          </cell>
          <cell r="J2547" t="str">
            <v>om_exp</v>
          </cell>
          <cell r="K2547" t="str">
            <v>alloc_energy_amt</v>
          </cell>
          <cell r="M2547" t="str">
            <v>2010/12/1/8/A/0</v>
          </cell>
        </row>
        <row r="2548">
          <cell r="A2548" t="str">
            <v>2547</v>
          </cell>
          <cell r="B2548" t="str">
            <v>OM7_8186</v>
          </cell>
          <cell r="C2548" t="str">
            <v>186 - Energy Allocation O &amp; M Exp Amount</v>
          </cell>
          <cell r="D2548">
            <v>-2472.84625276</v>
          </cell>
          <cell r="F2548" t="str">
            <v>CALC</v>
          </cell>
          <cell r="H2548" t="str">
            <v>186</v>
          </cell>
          <cell r="I2548" t="str">
            <v>C</v>
          </cell>
          <cell r="J2548" t="str">
            <v>om_exp</v>
          </cell>
          <cell r="K2548" t="str">
            <v>alloc_energy_amt</v>
          </cell>
          <cell r="M2548" t="str">
            <v>2010/12/1/8/A/0</v>
          </cell>
        </row>
        <row r="2549">
          <cell r="A2549" t="str">
            <v>2548</v>
          </cell>
          <cell r="B2549" t="str">
            <v>OMB_8186</v>
          </cell>
          <cell r="C2549" t="str">
            <v>186 - CP Jurisdictional O &amp; M Exp Amount</v>
          </cell>
          <cell r="D2549">
            <v>14544.489797518299</v>
          </cell>
          <cell r="F2549" t="str">
            <v>CALC</v>
          </cell>
          <cell r="H2549" t="str">
            <v>186</v>
          </cell>
          <cell r="I2549" t="str">
            <v>C</v>
          </cell>
          <cell r="J2549" t="str">
            <v>om_exp</v>
          </cell>
          <cell r="K2549" t="str">
            <v>juris_cp_amt</v>
          </cell>
          <cell r="M2549" t="str">
            <v>2010/12/1/8/A/0</v>
          </cell>
        </row>
        <row r="2550">
          <cell r="A2550" t="str">
            <v>2549</v>
          </cell>
          <cell r="B2550" t="str">
            <v>OMB_8186</v>
          </cell>
          <cell r="C2550" t="str">
            <v>186 - CP Jurisdictional O &amp; M Exp Amount</v>
          </cell>
          <cell r="D2550">
            <v>-46321.028323596503</v>
          </cell>
          <cell r="F2550" t="str">
            <v>CALC</v>
          </cell>
          <cell r="H2550" t="str">
            <v>186</v>
          </cell>
          <cell r="I2550" t="str">
            <v>C</v>
          </cell>
          <cell r="J2550" t="str">
            <v>om_exp</v>
          </cell>
          <cell r="K2550" t="str">
            <v>juris_cp_amt</v>
          </cell>
          <cell r="M2550" t="str">
            <v>2010/12/1/8/A/0</v>
          </cell>
        </row>
        <row r="2551">
          <cell r="A2551" t="str">
            <v>2550</v>
          </cell>
          <cell r="B2551" t="str">
            <v>OMB_8186</v>
          </cell>
          <cell r="C2551" t="str">
            <v>186 - CP Jurisdictional O &amp; M Exp Amount</v>
          </cell>
          <cell r="D2551">
            <v>-29089.884497033701</v>
          </cell>
          <cell r="F2551" t="str">
            <v>CALC</v>
          </cell>
          <cell r="H2551" t="str">
            <v>186</v>
          </cell>
          <cell r="I2551" t="str">
            <v>C</v>
          </cell>
          <cell r="J2551" t="str">
            <v>om_exp</v>
          </cell>
          <cell r="K2551" t="str">
            <v>juris_cp_amt</v>
          </cell>
          <cell r="M2551" t="str">
            <v>2010/12/1/8/A/0</v>
          </cell>
        </row>
        <row r="2552">
          <cell r="A2552" t="str">
            <v>2551</v>
          </cell>
          <cell r="B2552" t="str">
            <v>OM8_8186</v>
          </cell>
          <cell r="C2552" t="str">
            <v>186 - CP Jurisdictional Factor</v>
          </cell>
          <cell r="D2552">
            <v>0.98031049999999997</v>
          </cell>
          <cell r="F2552" t="str">
            <v>CALC</v>
          </cell>
          <cell r="H2552" t="str">
            <v>186</v>
          </cell>
          <cell r="I2552" t="str">
            <v>C</v>
          </cell>
          <cell r="J2552" t="str">
            <v>om_exp</v>
          </cell>
          <cell r="K2552" t="str">
            <v>juris_cp</v>
          </cell>
          <cell r="M2552" t="str">
            <v>2010/12/1/8/A/0</v>
          </cell>
        </row>
        <row r="2553">
          <cell r="A2553" t="str">
            <v>2552</v>
          </cell>
          <cell r="B2553" t="str">
            <v>OM8_8186</v>
          </cell>
          <cell r="C2553" t="str">
            <v>186 - CP Jurisdictional Factor</v>
          </cell>
          <cell r="D2553">
            <v>0.98031049999999997</v>
          </cell>
          <cell r="F2553" t="str">
            <v>CALC</v>
          </cell>
          <cell r="H2553" t="str">
            <v>186</v>
          </cell>
          <cell r="I2553" t="str">
            <v>C</v>
          </cell>
          <cell r="J2553" t="str">
            <v>om_exp</v>
          </cell>
          <cell r="K2553" t="str">
            <v>juris_cp</v>
          </cell>
          <cell r="M2553" t="str">
            <v>2010/12/1/8/A/0</v>
          </cell>
        </row>
        <row r="2554">
          <cell r="A2554" t="str">
            <v>2553</v>
          </cell>
          <cell r="B2554" t="str">
            <v>OM8_8186</v>
          </cell>
          <cell r="C2554" t="str">
            <v>186 - CP Jurisdictional Factor</v>
          </cell>
          <cell r="D2554">
            <v>0.98031049999999997</v>
          </cell>
          <cell r="F2554" t="str">
            <v>CALC</v>
          </cell>
          <cell r="H2554" t="str">
            <v>186</v>
          </cell>
          <cell r="I2554" t="str">
            <v>C</v>
          </cell>
          <cell r="J2554" t="str">
            <v>om_exp</v>
          </cell>
          <cell r="K2554" t="str">
            <v>juris_cp</v>
          </cell>
          <cell r="M2554" t="str">
            <v>2010/12/1/8/A/0</v>
          </cell>
        </row>
        <row r="2555">
          <cell r="A2555" t="str">
            <v>2554</v>
          </cell>
          <cell r="B2555" t="str">
            <v>OMA_8186</v>
          </cell>
          <cell r="C2555" t="str">
            <v>186 - Energy Jurisdictional Factor</v>
          </cell>
          <cell r="D2555">
            <v>0.980271</v>
          </cell>
          <cell r="F2555" t="str">
            <v>CALC</v>
          </cell>
          <cell r="H2555" t="str">
            <v>186</v>
          </cell>
          <cell r="I2555" t="str">
            <v>C</v>
          </cell>
          <cell r="J2555" t="str">
            <v>om_exp</v>
          </cell>
          <cell r="K2555" t="str">
            <v>juris_energy</v>
          </cell>
          <cell r="M2555" t="str">
            <v>2010/12/1/8/A/0</v>
          </cell>
        </row>
        <row r="2556">
          <cell r="A2556" t="str">
            <v>2555</v>
          </cell>
          <cell r="B2556" t="str">
            <v>OMA_8186</v>
          </cell>
          <cell r="C2556" t="str">
            <v>186 - Energy Jurisdictional Factor</v>
          </cell>
          <cell r="D2556">
            <v>0.980271</v>
          </cell>
          <cell r="F2556" t="str">
            <v>CALC</v>
          </cell>
          <cell r="H2556" t="str">
            <v>186</v>
          </cell>
          <cell r="I2556" t="str">
            <v>C</v>
          </cell>
          <cell r="J2556" t="str">
            <v>om_exp</v>
          </cell>
          <cell r="K2556" t="str">
            <v>juris_energy</v>
          </cell>
          <cell r="M2556" t="str">
            <v>2010/12/1/8/A/0</v>
          </cell>
        </row>
        <row r="2557">
          <cell r="A2557" t="str">
            <v>2556</v>
          </cell>
          <cell r="B2557" t="str">
            <v>OMA_8186</v>
          </cell>
          <cell r="C2557" t="str">
            <v>186 - Energy Jurisdictional Factor</v>
          </cell>
          <cell r="D2557">
            <v>0.980271</v>
          </cell>
          <cell r="F2557" t="str">
            <v>CALC</v>
          </cell>
          <cell r="H2557" t="str">
            <v>186</v>
          </cell>
          <cell r="I2557" t="str">
            <v>C</v>
          </cell>
          <cell r="J2557" t="str">
            <v>om_exp</v>
          </cell>
          <cell r="K2557" t="str">
            <v>juris_energy</v>
          </cell>
          <cell r="M2557" t="str">
            <v>2010/12/1/8/A/0</v>
          </cell>
        </row>
        <row r="2558">
          <cell r="A2558" t="str">
            <v>2557</v>
          </cell>
          <cell r="B2558" t="str">
            <v>OM1_8186</v>
          </cell>
          <cell r="C2558" t="str">
            <v>186 - O &amp; M Expenses Amount</v>
          </cell>
          <cell r="D2558">
            <v>16073</v>
          </cell>
          <cell r="F2558" t="str">
            <v>CALC</v>
          </cell>
          <cell r="H2558" t="str">
            <v>186</v>
          </cell>
          <cell r="I2558" t="str">
            <v>C</v>
          </cell>
          <cell r="J2558" t="str">
            <v>om_exp</v>
          </cell>
          <cell r="K2558" t="str">
            <v>beg_bal</v>
          </cell>
          <cell r="M2558" t="str">
            <v>2010/12/1/8/A/0</v>
          </cell>
        </row>
        <row r="2559">
          <cell r="A2559" t="str">
            <v>2558</v>
          </cell>
          <cell r="B2559" t="str">
            <v>OM1_8186</v>
          </cell>
          <cell r="C2559" t="str">
            <v>186 - O &amp; M Expenses Amount</v>
          </cell>
          <cell r="D2559">
            <v>-51189</v>
          </cell>
          <cell r="F2559" t="str">
            <v>CALC</v>
          </cell>
          <cell r="H2559" t="str">
            <v>186</v>
          </cell>
          <cell r="I2559" t="str">
            <v>C</v>
          </cell>
          <cell r="J2559" t="str">
            <v>om_exp</v>
          </cell>
          <cell r="K2559" t="str">
            <v>beg_bal</v>
          </cell>
          <cell r="M2559" t="str">
            <v>2010/12/1/8/A/0</v>
          </cell>
        </row>
        <row r="2560">
          <cell r="A2560" t="str">
            <v>2559</v>
          </cell>
          <cell r="B2560" t="str">
            <v>OM1_8186</v>
          </cell>
          <cell r="C2560" t="str">
            <v>186 - O &amp; M Expenses Amount</v>
          </cell>
          <cell r="D2560">
            <v>-32147</v>
          </cell>
          <cell r="F2560" t="str">
            <v>CALC</v>
          </cell>
          <cell r="H2560" t="str">
            <v>186</v>
          </cell>
          <cell r="I2560" t="str">
            <v>C</v>
          </cell>
          <cell r="J2560" t="str">
            <v>om_exp</v>
          </cell>
          <cell r="K2560" t="str">
            <v>beg_bal</v>
          </cell>
          <cell r="M2560" t="str">
            <v>2010/12/1/8/A/0</v>
          </cell>
        </row>
        <row r="2561">
          <cell r="A2561" t="str">
            <v>2560</v>
          </cell>
          <cell r="B2561" t="str">
            <v>OM9_8186</v>
          </cell>
          <cell r="C2561" t="str">
            <v>186 - GCP Jurisdictional Factor</v>
          </cell>
          <cell r="D2561">
            <v>1</v>
          </cell>
          <cell r="F2561" t="str">
            <v>CALC</v>
          </cell>
          <cell r="H2561" t="str">
            <v>186</v>
          </cell>
          <cell r="I2561" t="str">
            <v>C</v>
          </cell>
          <cell r="J2561" t="str">
            <v>om_exp</v>
          </cell>
          <cell r="K2561" t="str">
            <v>juris_gcp</v>
          </cell>
          <cell r="M2561" t="str">
            <v>2010/12/1/8/A/0</v>
          </cell>
        </row>
        <row r="2562">
          <cell r="A2562" t="str">
            <v>2561</v>
          </cell>
          <cell r="B2562" t="str">
            <v>OM9_8186</v>
          </cell>
          <cell r="C2562" t="str">
            <v>186 - GCP Jurisdictional Factor</v>
          </cell>
          <cell r="D2562">
            <v>1</v>
          </cell>
          <cell r="F2562" t="str">
            <v>CALC</v>
          </cell>
          <cell r="H2562" t="str">
            <v>186</v>
          </cell>
          <cell r="I2562" t="str">
            <v>C</v>
          </cell>
          <cell r="J2562" t="str">
            <v>om_exp</v>
          </cell>
          <cell r="K2562" t="str">
            <v>juris_gcp</v>
          </cell>
          <cell r="M2562" t="str">
            <v>2010/12/1/8/A/0</v>
          </cell>
        </row>
        <row r="2563">
          <cell r="A2563" t="str">
            <v>2562</v>
          </cell>
          <cell r="B2563" t="str">
            <v>OM9_8186</v>
          </cell>
          <cell r="C2563" t="str">
            <v>186 - GCP Jurisdictional Factor</v>
          </cell>
          <cell r="D2563">
            <v>1</v>
          </cell>
          <cell r="F2563" t="str">
            <v>CALC</v>
          </cell>
          <cell r="H2563" t="str">
            <v>186</v>
          </cell>
          <cell r="I2563" t="str">
            <v>C</v>
          </cell>
          <cell r="J2563" t="str">
            <v>om_exp</v>
          </cell>
          <cell r="K2563" t="str">
            <v>juris_gcp</v>
          </cell>
          <cell r="M2563" t="str">
            <v>2010/12/1/8/A/0</v>
          </cell>
        </row>
        <row r="2564">
          <cell r="A2564" t="str">
            <v>2563</v>
          </cell>
          <cell r="B2564" t="str">
            <v>OMD_8186</v>
          </cell>
          <cell r="C2564" t="str">
            <v>186 - Energy Jurisdictional O &amp; M Exp Amount</v>
          </cell>
          <cell r="D2564">
            <v>1211.99203178737</v>
          </cell>
          <cell r="F2564" t="str">
            <v>CALC</v>
          </cell>
          <cell r="H2564" t="str">
            <v>186</v>
          </cell>
          <cell r="I2564" t="str">
            <v>C</v>
          </cell>
          <cell r="J2564" t="str">
            <v>om_exp</v>
          </cell>
          <cell r="K2564" t="str">
            <v>juris_energy_amt</v>
          </cell>
          <cell r="M2564" t="str">
            <v>2010/12/1/8/A/0</v>
          </cell>
        </row>
        <row r="2565">
          <cell r="A2565" t="str">
            <v>2564</v>
          </cell>
          <cell r="B2565" t="str">
            <v>OMD_8186</v>
          </cell>
          <cell r="C2565" t="str">
            <v>186 - Energy Jurisdictional O &amp; M Exp Amount</v>
          </cell>
          <cell r="D2565">
            <v>-3859.93032508951</v>
          </cell>
          <cell r="F2565" t="str">
            <v>CALC</v>
          </cell>
          <cell r="H2565" t="str">
            <v>186</v>
          </cell>
          <cell r="I2565" t="str">
            <v>C</v>
          </cell>
          <cell r="J2565" t="str">
            <v>om_exp</v>
          </cell>
          <cell r="K2565" t="str">
            <v>juris_energy_amt</v>
          </cell>
          <cell r="M2565" t="str">
            <v>2010/12/1/8/A/0</v>
          </cell>
        </row>
        <row r="2566">
          <cell r="A2566" t="str">
            <v>2565</v>
          </cell>
          <cell r="B2566" t="str">
            <v>OMD_8186</v>
          </cell>
          <cell r="C2566" t="str">
            <v>186 - Energy Jurisdictional O &amp; M Exp Amount</v>
          </cell>
          <cell r="D2566">
            <v>-2424.05946903929</v>
          </cell>
          <cell r="F2566" t="str">
            <v>CALC</v>
          </cell>
          <cell r="H2566" t="str">
            <v>186</v>
          </cell>
          <cell r="I2566" t="str">
            <v>C</v>
          </cell>
          <cell r="J2566" t="str">
            <v>om_exp</v>
          </cell>
          <cell r="K2566" t="str">
            <v>juris_energy_amt</v>
          </cell>
          <cell r="M2566" t="str">
            <v>2010/12/1/8/A/0</v>
          </cell>
        </row>
        <row r="2567">
          <cell r="A2567" t="str">
            <v>2566</v>
          </cell>
          <cell r="B2567" t="str">
            <v>OME_8186</v>
          </cell>
          <cell r="C2567" t="str">
            <v>186 - Total Jurisdictional O &amp; M Exp Amount</v>
          </cell>
          <cell r="D2567">
            <v>15756.4818293057</v>
          </cell>
          <cell r="F2567" t="str">
            <v>CALC</v>
          </cell>
          <cell r="H2567" t="str">
            <v>186</v>
          </cell>
          <cell r="I2567" t="str">
            <v>C</v>
          </cell>
          <cell r="J2567" t="str">
            <v>om_exp</v>
          </cell>
          <cell r="K2567" t="str">
            <v>total_juris_amt</v>
          </cell>
          <cell r="M2567" t="str">
            <v>2010/12/1/8/A/0</v>
          </cell>
        </row>
        <row r="2568">
          <cell r="A2568" t="str">
            <v>2567</v>
          </cell>
          <cell r="B2568" t="str">
            <v>OME_8186</v>
          </cell>
          <cell r="C2568" t="str">
            <v>186 - Total Jurisdictional O &amp; M Exp Amount</v>
          </cell>
          <cell r="D2568">
            <v>-50180.958648685999</v>
          </cell>
          <cell r="F2568" t="str">
            <v>CALC</v>
          </cell>
          <cell r="H2568" t="str">
            <v>186</v>
          </cell>
          <cell r="I2568" t="str">
            <v>C</v>
          </cell>
          <cell r="J2568" t="str">
            <v>om_exp</v>
          </cell>
          <cell r="K2568" t="str">
            <v>total_juris_amt</v>
          </cell>
          <cell r="M2568" t="str">
            <v>2010/12/1/8/A/0</v>
          </cell>
        </row>
        <row r="2569">
          <cell r="A2569" t="str">
            <v>2568</v>
          </cell>
          <cell r="B2569" t="str">
            <v>OME_8186</v>
          </cell>
          <cell r="C2569" t="str">
            <v>186 - Total Jurisdictional O &amp; M Exp Amount</v>
          </cell>
          <cell r="D2569">
            <v>-31513.943966072999</v>
          </cell>
          <cell r="F2569" t="str">
            <v>CALC</v>
          </cell>
          <cell r="H2569" t="str">
            <v>186</v>
          </cell>
          <cell r="I2569" t="str">
            <v>C</v>
          </cell>
          <cell r="J2569" t="str">
            <v>om_exp</v>
          </cell>
          <cell r="K2569" t="str">
            <v>total_juris_amt</v>
          </cell>
          <cell r="M2569" t="str">
            <v>2010/12/1/8/A/0</v>
          </cell>
        </row>
        <row r="2570">
          <cell r="A2570" t="str">
            <v>2569</v>
          </cell>
          <cell r="B2570" t="str">
            <v>407_4030</v>
          </cell>
          <cell r="C2570" t="str">
            <v xml:space="preserve">AMORT REG LIAB-SPACE COAST ITC                    </v>
          </cell>
          <cell r="D2570">
            <v>-51189</v>
          </cell>
          <cell r="E2570" t="str">
            <v>407403</v>
          </cell>
          <cell r="F2570" t="str">
            <v>WALKER</v>
          </cell>
          <cell r="G2570" t="str">
            <v>CM</v>
          </cell>
          <cell r="H2570" t="str">
            <v>186</v>
          </cell>
          <cell r="M2570" t="str">
            <v>2010/12/1/8/A/0</v>
          </cell>
        </row>
        <row r="2571">
          <cell r="A2571" t="str">
            <v>2570</v>
          </cell>
          <cell r="B2571" t="str">
            <v>407_4050</v>
          </cell>
          <cell r="C2571" t="str">
            <v xml:space="preserve">AMORT REG LIAB-SPACE COAST ITC G/U                </v>
          </cell>
          <cell r="D2571">
            <v>-32147</v>
          </cell>
          <cell r="E2571" t="str">
            <v>407405</v>
          </cell>
          <cell r="F2571" t="str">
            <v>WALKER</v>
          </cell>
          <cell r="G2571" t="str">
            <v>CM</v>
          </cell>
          <cell r="H2571" t="str">
            <v>186</v>
          </cell>
          <cell r="M2571" t="str">
            <v>2010/12/1/8/A/0</v>
          </cell>
        </row>
        <row r="2572">
          <cell r="A2572" t="str">
            <v>2571</v>
          </cell>
          <cell r="B2572" t="str">
            <v>255_3030</v>
          </cell>
          <cell r="C2572" t="str">
            <v xml:space="preserve">ACCUM DEF-SPACE COAST ITC                         </v>
          </cell>
          <cell r="D2572">
            <v>-18427907</v>
          </cell>
          <cell r="E2572" t="str">
            <v>255303</v>
          </cell>
          <cell r="F2572" t="str">
            <v>WALKER</v>
          </cell>
          <cell r="G2572" t="str">
            <v>LTD</v>
          </cell>
          <cell r="H2572" t="str">
            <v>187</v>
          </cell>
          <cell r="M2572" t="str">
            <v>2010/12/1/8/A/0</v>
          </cell>
        </row>
        <row r="2573">
          <cell r="A2573" t="str">
            <v>2572</v>
          </cell>
          <cell r="B2573" t="str">
            <v>RR5_8187</v>
          </cell>
          <cell r="C2573" t="str">
            <v>187 - Annual Equity Rate</v>
          </cell>
          <cell r="D2573">
            <v>5.9799999999999999E-2</v>
          </cell>
          <cell r="F2573" t="str">
            <v>CALC</v>
          </cell>
          <cell r="H2573" t="str">
            <v>187</v>
          </cell>
          <cell r="I2573" t="str">
            <v>C</v>
          </cell>
          <cell r="J2573" t="str">
            <v>ret_req</v>
          </cell>
          <cell r="K2573" t="str">
            <v>equity_ror</v>
          </cell>
          <cell r="M2573" t="str">
            <v>2010/12/1/8/A/0</v>
          </cell>
        </row>
        <row r="2574">
          <cell r="A2574" t="str">
            <v>2573</v>
          </cell>
          <cell r="B2574" t="str">
            <v>RR2_8187</v>
          </cell>
          <cell r="C2574" t="str">
            <v>187 - Current Month Activity</v>
          </cell>
          <cell r="D2574">
            <v>0</v>
          </cell>
          <cell r="F2574" t="str">
            <v>CALC</v>
          </cell>
          <cell r="H2574" t="str">
            <v>187</v>
          </cell>
          <cell r="I2574" t="str">
            <v>C</v>
          </cell>
          <cell r="J2574" t="str">
            <v>ret_req</v>
          </cell>
          <cell r="K2574" t="str">
            <v>curr_mth</v>
          </cell>
          <cell r="M2574" t="str">
            <v>2010/12/1/8/A/0</v>
          </cell>
        </row>
        <row r="2575">
          <cell r="A2575" t="str">
            <v>2574</v>
          </cell>
          <cell r="B2575" t="str">
            <v>RR6_8187</v>
          </cell>
          <cell r="C2575" t="str">
            <v>187 - Annual Debt Rate</v>
          </cell>
          <cell r="D2575">
            <v>2.2100000000000002E-2</v>
          </cell>
          <cell r="F2575" t="str">
            <v>CALC</v>
          </cell>
          <cell r="H2575" t="str">
            <v>187</v>
          </cell>
          <cell r="I2575" t="str">
            <v>C</v>
          </cell>
          <cell r="J2575" t="str">
            <v>ret_req</v>
          </cell>
          <cell r="K2575" t="str">
            <v>debt_ror</v>
          </cell>
          <cell r="M2575" t="str">
            <v>2010/12/1/8/A/0</v>
          </cell>
        </row>
        <row r="2576">
          <cell r="A2576" t="str">
            <v>2575</v>
          </cell>
          <cell r="B2576" t="str">
            <v>RR3_8187</v>
          </cell>
          <cell r="C2576" t="str">
            <v>187 - End of Month Balance</v>
          </cell>
          <cell r="D2576">
            <v>17992801</v>
          </cell>
          <cell r="F2576" t="str">
            <v>CALC</v>
          </cell>
          <cell r="H2576" t="str">
            <v>187</v>
          </cell>
          <cell r="I2576" t="str">
            <v>C</v>
          </cell>
          <cell r="J2576" t="str">
            <v>ret_req</v>
          </cell>
          <cell r="K2576" t="str">
            <v>end_bal</v>
          </cell>
          <cell r="M2576" t="str">
            <v>2010/12/1/8/A/0</v>
          </cell>
        </row>
        <row r="2577">
          <cell r="A2577" t="str">
            <v>2576</v>
          </cell>
          <cell r="B2577" t="str">
            <v>RRC_8187</v>
          </cell>
          <cell r="C2577" t="str">
            <v>187 - State Tax Amount</v>
          </cell>
          <cell r="D2577">
            <v>5225.9353081833297</v>
          </cell>
          <cell r="F2577" t="str">
            <v>CALC</v>
          </cell>
          <cell r="H2577" t="str">
            <v>187</v>
          </cell>
          <cell r="I2577" t="str">
            <v>C</v>
          </cell>
          <cell r="J2577" t="str">
            <v>ret_req</v>
          </cell>
          <cell r="K2577" t="str">
            <v>state_tax_amt</v>
          </cell>
          <cell r="M2577" t="str">
            <v>2010/12/1/8/A/0</v>
          </cell>
        </row>
        <row r="2578">
          <cell r="A2578" t="str">
            <v>2577</v>
          </cell>
          <cell r="B2578" t="str">
            <v>RR4_8187</v>
          </cell>
          <cell r="C2578" t="str">
            <v>187 - Average Balance</v>
          </cell>
          <cell r="D2578">
            <v>18018395.5</v>
          </cell>
          <cell r="F2578" t="str">
            <v>CALC</v>
          </cell>
          <cell r="H2578" t="str">
            <v>187</v>
          </cell>
          <cell r="I2578" t="str">
            <v>C</v>
          </cell>
          <cell r="J2578" t="str">
            <v>ret_req</v>
          </cell>
          <cell r="K2578" t="str">
            <v>avg_bal</v>
          </cell>
          <cell r="M2578" t="str">
            <v>2010/12/1/8/A/0</v>
          </cell>
        </row>
        <row r="2579">
          <cell r="A2579" t="str">
            <v>2578</v>
          </cell>
          <cell r="B2579" t="str">
            <v>RR7_8187</v>
          </cell>
          <cell r="C2579" t="str">
            <v>187 - State Tax Rate</v>
          </cell>
          <cell r="D2579">
            <v>5.5E-2</v>
          </cell>
          <cell r="F2579" t="str">
            <v>CALC</v>
          </cell>
          <cell r="H2579" t="str">
            <v>187</v>
          </cell>
          <cell r="I2579" t="str">
            <v>C</v>
          </cell>
          <cell r="J2579" t="str">
            <v>ret_req</v>
          </cell>
          <cell r="K2579" t="str">
            <v>state_tax_rate</v>
          </cell>
          <cell r="M2579" t="str">
            <v>2010/12/1/8/A/0</v>
          </cell>
        </row>
        <row r="2580">
          <cell r="A2580" t="str">
            <v>2579</v>
          </cell>
          <cell r="B2580" t="str">
            <v>RRB_8187</v>
          </cell>
          <cell r="C2580" t="str">
            <v>187 - Return on Equity Amount</v>
          </cell>
          <cell r="D2580">
            <v>89791.070295149999</v>
          </cell>
          <cell r="F2580" t="str">
            <v>CALC</v>
          </cell>
          <cell r="H2580" t="str">
            <v>187</v>
          </cell>
          <cell r="I2580" t="str">
            <v>C</v>
          </cell>
          <cell r="J2580" t="str">
            <v>ret_req</v>
          </cell>
          <cell r="K2580" t="str">
            <v>equity_ror_amt</v>
          </cell>
          <cell r="M2580" t="str">
            <v>2010/12/1/8/A/0</v>
          </cell>
        </row>
        <row r="2581">
          <cell r="A2581" t="str">
            <v>2580</v>
          </cell>
          <cell r="B2581" t="str">
            <v>RR8_8187</v>
          </cell>
          <cell r="C2581" t="str">
            <v>187 - Federal Tax Rate</v>
          </cell>
          <cell r="D2581">
            <v>0.35</v>
          </cell>
          <cell r="F2581" t="str">
            <v>CALC</v>
          </cell>
          <cell r="H2581" t="str">
            <v>187</v>
          </cell>
          <cell r="I2581" t="str">
            <v>C</v>
          </cell>
          <cell r="J2581" t="str">
            <v>ret_req</v>
          </cell>
          <cell r="K2581" t="str">
            <v>fed_tax_rate</v>
          </cell>
          <cell r="M2581" t="str">
            <v>2010/12/1/8/A/0</v>
          </cell>
        </row>
        <row r="2582">
          <cell r="A2582" t="str">
            <v>2581</v>
          </cell>
          <cell r="B2582" t="str">
            <v>RRA_8187</v>
          </cell>
          <cell r="C2582" t="str">
            <v>187 - Grossed Federal Tax Rate</v>
          </cell>
          <cell r="D2582">
            <v>0.53846153846153799</v>
          </cell>
          <cell r="F2582" t="str">
            <v>CALC</v>
          </cell>
          <cell r="H2582" t="str">
            <v>187</v>
          </cell>
          <cell r="I2582" t="str">
            <v>C</v>
          </cell>
          <cell r="J2582" t="str">
            <v>ret_req</v>
          </cell>
          <cell r="K2582" t="str">
            <v>gross_fed_tax_rate</v>
          </cell>
          <cell r="M2582" t="str">
            <v>2010/12/1/8/A/0</v>
          </cell>
        </row>
        <row r="2583">
          <cell r="A2583" t="str">
            <v>2582</v>
          </cell>
          <cell r="B2583" t="str">
            <v>RR1_8187</v>
          </cell>
          <cell r="C2583" t="str">
            <v>187 - Beginning of Month Balance</v>
          </cell>
          <cell r="D2583">
            <v>18043990</v>
          </cell>
          <cell r="F2583" t="str">
            <v>PRIOR_JV</v>
          </cell>
          <cell r="H2583" t="str">
            <v>187</v>
          </cell>
          <cell r="I2583" t="str">
            <v>P</v>
          </cell>
          <cell r="J2583" t="str">
            <v>ret_req</v>
          </cell>
          <cell r="K2583" t="str">
            <v>beg_bal</v>
          </cell>
          <cell r="M2583" t="str">
            <v>2010/12/1/8/A/0</v>
          </cell>
        </row>
        <row r="2584">
          <cell r="A2584" t="str">
            <v>2583</v>
          </cell>
          <cell r="B2584" t="str">
            <v>RR9_8187</v>
          </cell>
          <cell r="C2584" t="str">
            <v>187 - Grossed State Tax Rate</v>
          </cell>
          <cell r="D2584">
            <v>5.8201058201058198E-2</v>
          </cell>
          <cell r="F2584" t="str">
            <v>CALC</v>
          </cell>
          <cell r="H2584" t="str">
            <v>187</v>
          </cell>
          <cell r="I2584" t="str">
            <v>C</v>
          </cell>
          <cell r="J2584" t="str">
            <v>ret_req</v>
          </cell>
          <cell r="K2584" t="str">
            <v>gross_state_tax_rate</v>
          </cell>
          <cell r="M2584" t="str">
            <v>2010/12/1/8/A/0</v>
          </cell>
        </row>
        <row r="2585">
          <cell r="A2585" t="str">
            <v>2584</v>
          </cell>
          <cell r="B2585" t="str">
            <v>RRD_8187</v>
          </cell>
          <cell r="C2585" t="str">
            <v>187 - Federal Tax Amount</v>
          </cell>
          <cell r="D2585">
            <v>51163.003017179399</v>
          </cell>
          <cell r="F2585" t="str">
            <v>CALC</v>
          </cell>
          <cell r="H2585" t="str">
            <v>187</v>
          </cell>
          <cell r="I2585" t="str">
            <v>C</v>
          </cell>
          <cell r="J2585" t="str">
            <v>ret_req</v>
          </cell>
          <cell r="K2585" t="str">
            <v>fed_tax_amt</v>
          </cell>
          <cell r="M2585" t="str">
            <v>2010/12/1/8/A/0</v>
          </cell>
        </row>
        <row r="2586">
          <cell r="A2586" t="str">
            <v>2585</v>
          </cell>
          <cell r="B2586" t="str">
            <v>RRE_8187</v>
          </cell>
          <cell r="C2586" t="str">
            <v>187 - Return on Debt Amount</v>
          </cell>
          <cell r="D2586">
            <v>33184.478992349999</v>
          </cell>
          <cell r="F2586" t="str">
            <v>CALC</v>
          </cell>
          <cell r="H2586" t="str">
            <v>187</v>
          </cell>
          <cell r="I2586" t="str">
            <v>C</v>
          </cell>
          <cell r="J2586" t="str">
            <v>ret_req</v>
          </cell>
          <cell r="K2586" t="str">
            <v>debt_ror_amt</v>
          </cell>
          <cell r="M2586" t="str">
            <v>2010/12/1/8/A/0</v>
          </cell>
        </row>
        <row r="2587">
          <cell r="A2587" t="str">
            <v>2586</v>
          </cell>
          <cell r="B2587" t="str">
            <v>RRF_8187</v>
          </cell>
          <cell r="C2587" t="str">
            <v>187 - Total Ret Req Amount</v>
          </cell>
          <cell r="D2587">
            <v>179364.48761286199</v>
          </cell>
          <cell r="F2587" t="str">
            <v>CALC</v>
          </cell>
          <cell r="H2587" t="str">
            <v>187</v>
          </cell>
          <cell r="I2587" t="str">
            <v>C</v>
          </cell>
          <cell r="J2587" t="str">
            <v>ret_req</v>
          </cell>
          <cell r="K2587" t="str">
            <v>total_ret_req_amt</v>
          </cell>
          <cell r="M2587" t="str">
            <v>2010/12/1/8/A/0</v>
          </cell>
        </row>
        <row r="2588">
          <cell r="A2588" t="str">
            <v>2587</v>
          </cell>
          <cell r="B2588" t="str">
            <v>RRG_8187</v>
          </cell>
          <cell r="C2588" t="str">
            <v>187 - CP Allocation Factor</v>
          </cell>
          <cell r="D2588">
            <v>0.92307691999999997</v>
          </cell>
          <cell r="F2588" t="str">
            <v>CALC</v>
          </cell>
          <cell r="H2588" t="str">
            <v>187</v>
          </cell>
          <cell r="I2588" t="str">
            <v>C</v>
          </cell>
          <cell r="J2588" t="str">
            <v>ret_req</v>
          </cell>
          <cell r="K2588" t="str">
            <v>alloc_cp</v>
          </cell>
          <cell r="M2588" t="str">
            <v>2010/12/1/8/A/0</v>
          </cell>
        </row>
        <row r="2589">
          <cell r="A2589" t="str">
            <v>2588</v>
          </cell>
          <cell r="B2589" t="str">
            <v>RRH_8187</v>
          </cell>
          <cell r="C2589" t="str">
            <v>187 - GCP Allocation Factor</v>
          </cell>
          <cell r="D2589">
            <v>0</v>
          </cell>
          <cell r="F2589" t="str">
            <v>CALC</v>
          </cell>
          <cell r="H2589" t="str">
            <v>187</v>
          </cell>
          <cell r="I2589" t="str">
            <v>C</v>
          </cell>
          <cell r="J2589" t="str">
            <v>ret_req</v>
          </cell>
          <cell r="K2589" t="str">
            <v>alloc_gcp</v>
          </cell>
          <cell r="M2589" t="str">
            <v>2010/12/1/8/A/0</v>
          </cell>
        </row>
        <row r="2590">
          <cell r="A2590" t="str">
            <v>2589</v>
          </cell>
          <cell r="B2590" t="str">
            <v>RRJ_8187</v>
          </cell>
          <cell r="C2590" t="str">
            <v>187 - CP Allocation Ret Req Amount</v>
          </cell>
          <cell r="D2590">
            <v>165567.21878305901</v>
          </cell>
          <cell r="F2590" t="str">
            <v>CALC</v>
          </cell>
          <cell r="H2590" t="str">
            <v>187</v>
          </cell>
          <cell r="I2590" t="str">
            <v>C</v>
          </cell>
          <cell r="J2590" t="str">
            <v>ret_req</v>
          </cell>
          <cell r="K2590" t="str">
            <v>alloc_cp_amt</v>
          </cell>
          <cell r="M2590" t="str">
            <v>2010/12/1/8/A/0</v>
          </cell>
        </row>
        <row r="2591">
          <cell r="A2591" t="str">
            <v>2590</v>
          </cell>
          <cell r="B2591" t="str">
            <v>RRK_8187</v>
          </cell>
          <cell r="C2591" t="str">
            <v>187 - GCP Allocation Ret Req Amount</v>
          </cell>
          <cell r="D2591">
            <v>0</v>
          </cell>
          <cell r="F2591" t="str">
            <v>CALC</v>
          </cell>
          <cell r="H2591" t="str">
            <v>187</v>
          </cell>
          <cell r="I2591" t="str">
            <v>C</v>
          </cell>
          <cell r="J2591" t="str">
            <v>ret_req</v>
          </cell>
          <cell r="K2591" t="str">
            <v>alloc_gcp_amt</v>
          </cell>
          <cell r="M2591" t="str">
            <v>2010/12/1/8/A/0</v>
          </cell>
        </row>
        <row r="2592">
          <cell r="A2592" t="str">
            <v>2591</v>
          </cell>
          <cell r="B2592" t="str">
            <v>RRL_8187</v>
          </cell>
          <cell r="C2592" t="str">
            <v>187 - Energy Allocation Ret Req Amount</v>
          </cell>
          <cell r="D2592">
            <v>13797.268829803201</v>
          </cell>
          <cell r="F2592" t="str">
            <v>CALC</v>
          </cell>
          <cell r="H2592" t="str">
            <v>187</v>
          </cell>
          <cell r="I2592" t="str">
            <v>C</v>
          </cell>
          <cell r="J2592" t="str">
            <v>ret_req</v>
          </cell>
          <cell r="K2592" t="str">
            <v>alloc_engy_amt</v>
          </cell>
          <cell r="M2592" t="str">
            <v>2010/12/1/8/A/0</v>
          </cell>
        </row>
        <row r="2593">
          <cell r="A2593" t="str">
            <v>2592</v>
          </cell>
          <cell r="B2593" t="str">
            <v>RRI_8187</v>
          </cell>
          <cell r="C2593" t="str">
            <v>187 - Energy Allocation Factor</v>
          </cell>
          <cell r="D2593">
            <v>7.6923080000000005E-2</v>
          </cell>
          <cell r="F2593" t="str">
            <v>CALC</v>
          </cell>
          <cell r="H2593" t="str">
            <v>187</v>
          </cell>
          <cell r="I2593" t="str">
            <v>C</v>
          </cell>
          <cell r="J2593" t="str">
            <v>ret_req</v>
          </cell>
          <cell r="K2593" t="str">
            <v>alloc_energy</v>
          </cell>
          <cell r="M2593" t="str">
            <v>2010/12/1/8/A/0</v>
          </cell>
        </row>
        <row r="2594">
          <cell r="A2594" t="str">
            <v>2593</v>
          </cell>
          <cell r="B2594" t="str">
            <v>RRM_8187</v>
          </cell>
          <cell r="C2594" t="str">
            <v>187 - CP Jurisdictional Factor</v>
          </cell>
          <cell r="D2594">
            <v>0.98031049999999997</v>
          </cell>
          <cell r="F2594" t="str">
            <v>CALC</v>
          </cell>
          <cell r="H2594" t="str">
            <v>187</v>
          </cell>
          <cell r="I2594" t="str">
            <v>C</v>
          </cell>
          <cell r="J2594" t="str">
            <v>ret_req</v>
          </cell>
          <cell r="K2594" t="str">
            <v>juris_cp</v>
          </cell>
          <cell r="M2594" t="str">
            <v>2010/12/1/8/A/0</v>
          </cell>
        </row>
        <row r="2595">
          <cell r="A2595" t="str">
            <v>2594</v>
          </cell>
          <cell r="B2595" t="str">
            <v>RRN_8187</v>
          </cell>
          <cell r="C2595" t="str">
            <v>187 - GCP Jurisdictional Factor</v>
          </cell>
          <cell r="D2595">
            <v>1</v>
          </cell>
          <cell r="F2595" t="str">
            <v>CALC</v>
          </cell>
          <cell r="H2595" t="str">
            <v>187</v>
          </cell>
          <cell r="I2595" t="str">
            <v>C</v>
          </cell>
          <cell r="J2595" t="str">
            <v>ret_req</v>
          </cell>
          <cell r="K2595" t="str">
            <v>juris_gcp</v>
          </cell>
          <cell r="M2595" t="str">
            <v>2010/12/1/8/A/0</v>
          </cell>
        </row>
        <row r="2596">
          <cell r="A2596" t="str">
            <v>2595</v>
          </cell>
          <cell r="B2596" t="str">
            <v>RRO_8187</v>
          </cell>
          <cell r="C2596" t="str">
            <v>187 - Energy Jurisdictional Factor</v>
          </cell>
          <cell r="D2596">
            <v>0.980271</v>
          </cell>
          <cell r="F2596" t="str">
            <v>CALC</v>
          </cell>
          <cell r="H2596" t="str">
            <v>187</v>
          </cell>
          <cell r="I2596" t="str">
            <v>C</v>
          </cell>
          <cell r="J2596" t="str">
            <v>ret_req</v>
          </cell>
          <cell r="K2596" t="str">
            <v>juris_energy</v>
          </cell>
          <cell r="M2596" t="str">
            <v>2010/12/1/8/A/0</v>
          </cell>
        </row>
        <row r="2597">
          <cell r="A2597" t="str">
            <v>2596</v>
          </cell>
          <cell r="B2597" t="str">
            <v>RRP_8187</v>
          </cell>
          <cell r="C2597" t="str">
            <v>187 - CP Jurisdictional Ret Req Amount</v>
          </cell>
          <cell r="D2597">
            <v>162307.28302882999</v>
          </cell>
          <cell r="F2597" t="str">
            <v>CALC</v>
          </cell>
          <cell r="H2597" t="str">
            <v>187</v>
          </cell>
          <cell r="I2597" t="str">
            <v>C</v>
          </cell>
          <cell r="J2597" t="str">
            <v>ret_req</v>
          </cell>
          <cell r="K2597" t="str">
            <v>juris_cp_amt</v>
          </cell>
          <cell r="M2597" t="str">
            <v>2010/12/1/8/A/0</v>
          </cell>
        </row>
        <row r="2598">
          <cell r="A2598" t="str">
            <v>2597</v>
          </cell>
          <cell r="B2598" t="str">
            <v>RRQ_8187</v>
          </cell>
          <cell r="C2598" t="str">
            <v>187 - GCP Jurisdictional Ret Req Amount</v>
          </cell>
          <cell r="D2598">
            <v>0</v>
          </cell>
          <cell r="F2598" t="str">
            <v>CALC</v>
          </cell>
          <cell r="H2598" t="str">
            <v>187</v>
          </cell>
          <cell r="I2598" t="str">
            <v>C</v>
          </cell>
          <cell r="J2598" t="str">
            <v>ret_req</v>
          </cell>
          <cell r="K2598" t="str">
            <v>juris_gcp_amt</v>
          </cell>
          <cell r="M2598" t="str">
            <v>2010/12/1/8/A/0</v>
          </cell>
        </row>
        <row r="2599">
          <cell r="A2599" t="str">
            <v>2598</v>
          </cell>
          <cell r="B2599" t="str">
            <v>RRR_8187</v>
          </cell>
          <cell r="C2599" t="str">
            <v>187 - Energy Jurisdictional Ret Req Amount</v>
          </cell>
          <cell r="D2599">
            <v>13525.06251306</v>
          </cell>
          <cell r="F2599" t="str">
            <v>CALC</v>
          </cell>
          <cell r="H2599" t="str">
            <v>187</v>
          </cell>
          <cell r="I2599" t="str">
            <v>C</v>
          </cell>
          <cell r="J2599" t="str">
            <v>ret_req</v>
          </cell>
          <cell r="K2599" t="str">
            <v>juris_energy_amt</v>
          </cell>
          <cell r="M2599" t="str">
            <v>2010/12/1/8/A/0</v>
          </cell>
        </row>
        <row r="2600">
          <cell r="A2600" t="str">
            <v>2599</v>
          </cell>
          <cell r="B2600" t="str">
            <v>RRS_8187</v>
          </cell>
          <cell r="C2600" t="str">
            <v>187 - Total Jurisdictional Ret Req Amount</v>
          </cell>
          <cell r="D2600">
            <v>175832.34554189001</v>
          </cell>
          <cell r="F2600" t="str">
            <v>CALC</v>
          </cell>
          <cell r="H2600" t="str">
            <v>187</v>
          </cell>
          <cell r="I2600" t="str">
            <v>C</v>
          </cell>
          <cell r="J2600" t="str">
            <v>ret_req</v>
          </cell>
          <cell r="K2600" t="str">
            <v>total_juris_amt</v>
          </cell>
          <cell r="M2600" t="str">
            <v>2010/12/1/8/A/0</v>
          </cell>
        </row>
        <row r="2601">
          <cell r="A2601" t="str">
            <v>2600</v>
          </cell>
          <cell r="B2601" t="str">
            <v>255_3140</v>
          </cell>
          <cell r="C2601" t="str">
            <v xml:space="preserve">ACCUM AMORT SPACE COAST ITC                       </v>
          </cell>
          <cell r="D2601">
            <v>435106</v>
          </cell>
          <cell r="E2601" t="str">
            <v>255314</v>
          </cell>
          <cell r="F2601" t="str">
            <v>WALKER</v>
          </cell>
          <cell r="G2601" t="str">
            <v>LTD</v>
          </cell>
          <cell r="H2601" t="str">
            <v>187</v>
          </cell>
          <cell r="M2601" t="str">
            <v>2010/12/1/8/A/0</v>
          </cell>
        </row>
        <row r="2602">
          <cell r="A2602" t="str">
            <v>2601</v>
          </cell>
          <cell r="B2602" t="str">
            <v>506_3390</v>
          </cell>
          <cell r="C2602" t="str">
            <v xml:space="preserve">MSC STM PWR EXP-CLEAN AIR MERC RULE-ECRC          </v>
          </cell>
          <cell r="D2602">
            <v>172.23</v>
          </cell>
          <cell r="E2602" t="str">
            <v>506339</v>
          </cell>
          <cell r="F2602" t="str">
            <v>WALKER</v>
          </cell>
          <cell r="G2602" t="str">
            <v>CM</v>
          </cell>
          <cell r="H2602" t="str">
            <v>188</v>
          </cell>
          <cell r="M2602" t="str">
            <v>2010/12/1/8/A/0</v>
          </cell>
        </row>
        <row r="2603">
          <cell r="A2603" t="str">
            <v>2602</v>
          </cell>
          <cell r="B2603" t="str">
            <v>OM5_8188</v>
          </cell>
          <cell r="C2603" t="str">
            <v>188 - CP Allocation O &amp; M Exp Amount</v>
          </cell>
          <cell r="D2603">
            <v>0</v>
          </cell>
          <cell r="F2603" t="str">
            <v>CALC</v>
          </cell>
          <cell r="H2603" t="str">
            <v>188</v>
          </cell>
          <cell r="I2603" t="str">
            <v>C</v>
          </cell>
          <cell r="J2603" t="str">
            <v>om_exp</v>
          </cell>
          <cell r="K2603" t="str">
            <v>alloc_cp_amt</v>
          </cell>
          <cell r="M2603" t="str">
            <v>2010/12/1/8/A/0</v>
          </cell>
        </row>
        <row r="2604">
          <cell r="A2604" t="str">
            <v>2603</v>
          </cell>
          <cell r="B2604" t="str">
            <v>OM5_8188</v>
          </cell>
          <cell r="C2604" t="str">
            <v>188 - CP Allocation O &amp; M Exp Amount</v>
          </cell>
          <cell r="D2604">
            <v>0</v>
          </cell>
          <cell r="F2604" t="str">
            <v>CALC</v>
          </cell>
          <cell r="H2604" t="str">
            <v>188</v>
          </cell>
          <cell r="I2604" t="str">
            <v>C</v>
          </cell>
          <cell r="J2604" t="str">
            <v>om_exp</v>
          </cell>
          <cell r="K2604" t="str">
            <v>alloc_cp_amt</v>
          </cell>
          <cell r="M2604" t="str">
            <v>2010/12/1/8/A/0</v>
          </cell>
        </row>
        <row r="2605">
          <cell r="A2605" t="str">
            <v>2604</v>
          </cell>
          <cell r="B2605" t="str">
            <v>OM5_8188</v>
          </cell>
          <cell r="C2605" t="str">
            <v>188 - CP Allocation O &amp; M Exp Amount</v>
          </cell>
          <cell r="D2605">
            <v>0</v>
          </cell>
          <cell r="F2605" t="str">
            <v>CALC</v>
          </cell>
          <cell r="H2605" t="str">
            <v>188</v>
          </cell>
          <cell r="I2605" t="str">
            <v>C</v>
          </cell>
          <cell r="J2605" t="str">
            <v>om_exp</v>
          </cell>
          <cell r="K2605" t="str">
            <v>alloc_cp_amt</v>
          </cell>
          <cell r="M2605" t="str">
            <v>2010/12/1/8/A/0</v>
          </cell>
        </row>
        <row r="2606">
          <cell r="A2606" t="str">
            <v>2605</v>
          </cell>
          <cell r="B2606" t="str">
            <v>OM5_8188</v>
          </cell>
          <cell r="C2606" t="str">
            <v>188 - CP Allocation O &amp; M Exp Amount</v>
          </cell>
          <cell r="D2606">
            <v>0</v>
          </cell>
          <cell r="F2606" t="str">
            <v>CALC</v>
          </cell>
          <cell r="H2606" t="str">
            <v>188</v>
          </cell>
          <cell r="I2606" t="str">
            <v>C</v>
          </cell>
          <cell r="J2606" t="str">
            <v>om_exp</v>
          </cell>
          <cell r="K2606" t="str">
            <v>alloc_cp_amt</v>
          </cell>
          <cell r="M2606" t="str">
            <v>2010/12/1/8/A/0</v>
          </cell>
        </row>
        <row r="2607">
          <cell r="A2607" t="str">
            <v>2606</v>
          </cell>
          <cell r="B2607" t="str">
            <v>OM5_8188</v>
          </cell>
          <cell r="C2607" t="str">
            <v>188 - CP Allocation O &amp; M Exp Amount</v>
          </cell>
          <cell r="D2607">
            <v>0</v>
          </cell>
          <cell r="F2607" t="str">
            <v>CALC</v>
          </cell>
          <cell r="H2607" t="str">
            <v>188</v>
          </cell>
          <cell r="I2607" t="str">
            <v>C</v>
          </cell>
          <cell r="J2607" t="str">
            <v>om_exp</v>
          </cell>
          <cell r="K2607" t="str">
            <v>alloc_cp_amt</v>
          </cell>
          <cell r="M2607" t="str">
            <v>2010/12/1/8/A/0</v>
          </cell>
        </row>
        <row r="2608">
          <cell r="A2608" t="str">
            <v>2607</v>
          </cell>
          <cell r="B2608" t="str">
            <v>OM2_8188</v>
          </cell>
          <cell r="C2608" t="str">
            <v>188 - CP Allocation Factor</v>
          </cell>
          <cell r="D2608">
            <v>0</v>
          </cell>
          <cell r="F2608" t="str">
            <v>CALC</v>
          </cell>
          <cell r="H2608" t="str">
            <v>188</v>
          </cell>
          <cell r="I2608" t="str">
            <v>C</v>
          </cell>
          <cell r="J2608" t="str">
            <v>om_exp</v>
          </cell>
          <cell r="K2608" t="str">
            <v>alloc_cp</v>
          </cell>
          <cell r="M2608" t="str">
            <v>2010/12/1/8/A/0</v>
          </cell>
        </row>
        <row r="2609">
          <cell r="A2609" t="str">
            <v>2608</v>
          </cell>
          <cell r="B2609" t="str">
            <v>OM2_8188</v>
          </cell>
          <cell r="C2609" t="str">
            <v>188 - CP Allocation Factor</v>
          </cell>
          <cell r="D2609">
            <v>0</v>
          </cell>
          <cell r="F2609" t="str">
            <v>CALC</v>
          </cell>
          <cell r="H2609" t="str">
            <v>188</v>
          </cell>
          <cell r="I2609" t="str">
            <v>C</v>
          </cell>
          <cell r="J2609" t="str">
            <v>om_exp</v>
          </cell>
          <cell r="K2609" t="str">
            <v>alloc_cp</v>
          </cell>
          <cell r="M2609" t="str">
            <v>2010/12/1/8/A/0</v>
          </cell>
        </row>
        <row r="2610">
          <cell r="A2610" t="str">
            <v>2609</v>
          </cell>
          <cell r="B2610" t="str">
            <v>OM2_8188</v>
          </cell>
          <cell r="C2610" t="str">
            <v>188 - CP Allocation Factor</v>
          </cell>
          <cell r="D2610">
            <v>0</v>
          </cell>
          <cell r="F2610" t="str">
            <v>CALC</v>
          </cell>
          <cell r="H2610" t="str">
            <v>188</v>
          </cell>
          <cell r="I2610" t="str">
            <v>C</v>
          </cell>
          <cell r="J2610" t="str">
            <v>om_exp</v>
          </cell>
          <cell r="K2610" t="str">
            <v>alloc_cp</v>
          </cell>
          <cell r="M2610" t="str">
            <v>2010/12/1/8/A/0</v>
          </cell>
        </row>
        <row r="2611">
          <cell r="A2611" t="str">
            <v>2610</v>
          </cell>
          <cell r="B2611" t="str">
            <v>OM2_8188</v>
          </cell>
          <cell r="C2611" t="str">
            <v>188 - CP Allocation Factor</v>
          </cell>
          <cell r="D2611">
            <v>0</v>
          </cell>
          <cell r="F2611" t="str">
            <v>CALC</v>
          </cell>
          <cell r="H2611" t="str">
            <v>188</v>
          </cell>
          <cell r="I2611" t="str">
            <v>C</v>
          </cell>
          <cell r="J2611" t="str">
            <v>om_exp</v>
          </cell>
          <cell r="K2611" t="str">
            <v>alloc_cp</v>
          </cell>
          <cell r="M2611" t="str">
            <v>2010/12/1/8/A/0</v>
          </cell>
        </row>
        <row r="2612">
          <cell r="A2612" t="str">
            <v>2611</v>
          </cell>
          <cell r="B2612" t="str">
            <v>OM2_8188</v>
          </cell>
          <cell r="C2612" t="str">
            <v>188 - CP Allocation Factor</v>
          </cell>
          <cell r="D2612">
            <v>0</v>
          </cell>
          <cell r="F2612" t="str">
            <v>CALC</v>
          </cell>
          <cell r="H2612" t="str">
            <v>188</v>
          </cell>
          <cell r="I2612" t="str">
            <v>C</v>
          </cell>
          <cell r="J2612" t="str">
            <v>om_exp</v>
          </cell>
          <cell r="K2612" t="str">
            <v>alloc_cp</v>
          </cell>
          <cell r="M2612" t="str">
            <v>2010/12/1/8/A/0</v>
          </cell>
        </row>
        <row r="2613">
          <cell r="A2613" t="str">
            <v>2612</v>
          </cell>
          <cell r="B2613" t="str">
            <v>OM6_8188</v>
          </cell>
          <cell r="C2613" t="str">
            <v>188 - GCP Allocation O &amp; M Exp Amount</v>
          </cell>
          <cell r="D2613">
            <v>0</v>
          </cell>
          <cell r="F2613" t="str">
            <v>CALC</v>
          </cell>
          <cell r="H2613" t="str">
            <v>188</v>
          </cell>
          <cell r="I2613" t="str">
            <v>C</v>
          </cell>
          <cell r="J2613" t="str">
            <v>om_exp</v>
          </cell>
          <cell r="K2613" t="str">
            <v>alloc_gcp_amt</v>
          </cell>
          <cell r="M2613" t="str">
            <v>2010/12/1/8/A/0</v>
          </cell>
        </row>
        <row r="2614">
          <cell r="A2614" t="str">
            <v>2613</v>
          </cell>
          <cell r="B2614" t="str">
            <v>OM6_8188</v>
          </cell>
          <cell r="C2614" t="str">
            <v>188 - GCP Allocation O &amp; M Exp Amount</v>
          </cell>
          <cell r="D2614">
            <v>0</v>
          </cell>
          <cell r="F2614" t="str">
            <v>CALC</v>
          </cell>
          <cell r="H2614" t="str">
            <v>188</v>
          </cell>
          <cell r="I2614" t="str">
            <v>C</v>
          </cell>
          <cell r="J2614" t="str">
            <v>om_exp</v>
          </cell>
          <cell r="K2614" t="str">
            <v>alloc_gcp_amt</v>
          </cell>
          <cell r="M2614" t="str">
            <v>2010/12/1/8/A/0</v>
          </cell>
        </row>
        <row r="2615">
          <cell r="A2615" t="str">
            <v>2614</v>
          </cell>
          <cell r="B2615" t="str">
            <v>OM6_8188</v>
          </cell>
          <cell r="C2615" t="str">
            <v>188 - GCP Allocation O &amp; M Exp Amount</v>
          </cell>
          <cell r="D2615">
            <v>0</v>
          </cell>
          <cell r="F2615" t="str">
            <v>CALC</v>
          </cell>
          <cell r="H2615" t="str">
            <v>188</v>
          </cell>
          <cell r="I2615" t="str">
            <v>C</v>
          </cell>
          <cell r="J2615" t="str">
            <v>om_exp</v>
          </cell>
          <cell r="K2615" t="str">
            <v>alloc_gcp_amt</v>
          </cell>
          <cell r="M2615" t="str">
            <v>2010/12/1/8/A/0</v>
          </cell>
        </row>
        <row r="2616">
          <cell r="A2616" t="str">
            <v>2615</v>
          </cell>
          <cell r="B2616" t="str">
            <v>OM6_8188</v>
          </cell>
          <cell r="C2616" t="str">
            <v>188 - GCP Allocation O &amp; M Exp Amount</v>
          </cell>
          <cell r="D2616">
            <v>0</v>
          </cell>
          <cell r="F2616" t="str">
            <v>CALC</v>
          </cell>
          <cell r="H2616" t="str">
            <v>188</v>
          </cell>
          <cell r="I2616" t="str">
            <v>C</v>
          </cell>
          <cell r="J2616" t="str">
            <v>om_exp</v>
          </cell>
          <cell r="K2616" t="str">
            <v>alloc_gcp_amt</v>
          </cell>
          <cell r="M2616" t="str">
            <v>2010/12/1/8/A/0</v>
          </cell>
        </row>
        <row r="2617">
          <cell r="A2617" t="str">
            <v>2616</v>
          </cell>
          <cell r="B2617" t="str">
            <v>OM6_8188</v>
          </cell>
          <cell r="C2617" t="str">
            <v>188 - GCP Allocation O &amp; M Exp Amount</v>
          </cell>
          <cell r="D2617">
            <v>0</v>
          </cell>
          <cell r="F2617" t="str">
            <v>CALC</v>
          </cell>
          <cell r="H2617" t="str">
            <v>188</v>
          </cell>
          <cell r="I2617" t="str">
            <v>C</v>
          </cell>
          <cell r="J2617" t="str">
            <v>om_exp</v>
          </cell>
          <cell r="K2617" t="str">
            <v>alloc_gcp_amt</v>
          </cell>
          <cell r="M2617" t="str">
            <v>2010/12/1/8/A/0</v>
          </cell>
        </row>
        <row r="2618">
          <cell r="A2618" t="str">
            <v>2617</v>
          </cell>
          <cell r="B2618" t="str">
            <v>OM3_8188</v>
          </cell>
          <cell r="C2618" t="str">
            <v>188 - GCP Allocation Factor</v>
          </cell>
          <cell r="D2618">
            <v>0</v>
          </cell>
          <cell r="F2618" t="str">
            <v>CALC</v>
          </cell>
          <cell r="H2618" t="str">
            <v>188</v>
          </cell>
          <cell r="I2618" t="str">
            <v>C</v>
          </cell>
          <cell r="J2618" t="str">
            <v>om_exp</v>
          </cell>
          <cell r="K2618" t="str">
            <v>alloc_gcp</v>
          </cell>
          <cell r="M2618" t="str">
            <v>2010/12/1/8/A/0</v>
          </cell>
        </row>
        <row r="2619">
          <cell r="A2619" t="str">
            <v>2618</v>
          </cell>
          <cell r="B2619" t="str">
            <v>OM3_8188</v>
          </cell>
          <cell r="C2619" t="str">
            <v>188 - GCP Allocation Factor</v>
          </cell>
          <cell r="D2619">
            <v>0</v>
          </cell>
          <cell r="F2619" t="str">
            <v>CALC</v>
          </cell>
          <cell r="H2619" t="str">
            <v>188</v>
          </cell>
          <cell r="I2619" t="str">
            <v>C</v>
          </cell>
          <cell r="J2619" t="str">
            <v>om_exp</v>
          </cell>
          <cell r="K2619" t="str">
            <v>alloc_gcp</v>
          </cell>
          <cell r="M2619" t="str">
            <v>2010/12/1/8/A/0</v>
          </cell>
        </row>
        <row r="2620">
          <cell r="A2620" t="str">
            <v>2619</v>
          </cell>
          <cell r="B2620" t="str">
            <v>OM3_8188</v>
          </cell>
          <cell r="C2620" t="str">
            <v>188 - GCP Allocation Factor</v>
          </cell>
          <cell r="D2620">
            <v>0</v>
          </cell>
          <cell r="F2620" t="str">
            <v>CALC</v>
          </cell>
          <cell r="H2620" t="str">
            <v>188</v>
          </cell>
          <cell r="I2620" t="str">
            <v>C</v>
          </cell>
          <cell r="J2620" t="str">
            <v>om_exp</v>
          </cell>
          <cell r="K2620" t="str">
            <v>alloc_gcp</v>
          </cell>
          <cell r="M2620" t="str">
            <v>2010/12/1/8/A/0</v>
          </cell>
        </row>
        <row r="2621">
          <cell r="A2621" t="str">
            <v>2620</v>
          </cell>
          <cell r="B2621" t="str">
            <v>OM3_8188</v>
          </cell>
          <cell r="C2621" t="str">
            <v>188 - GCP Allocation Factor</v>
          </cell>
          <cell r="D2621">
            <v>0</v>
          </cell>
          <cell r="F2621" t="str">
            <v>CALC</v>
          </cell>
          <cell r="H2621" t="str">
            <v>188</v>
          </cell>
          <cell r="I2621" t="str">
            <v>C</v>
          </cell>
          <cell r="J2621" t="str">
            <v>om_exp</v>
          </cell>
          <cell r="K2621" t="str">
            <v>alloc_gcp</v>
          </cell>
          <cell r="M2621" t="str">
            <v>2010/12/1/8/A/0</v>
          </cell>
        </row>
        <row r="2622">
          <cell r="A2622" t="str">
            <v>2621</v>
          </cell>
          <cell r="B2622" t="str">
            <v>OM3_8188</v>
          </cell>
          <cell r="C2622" t="str">
            <v>188 - GCP Allocation Factor</v>
          </cell>
          <cell r="D2622">
            <v>0</v>
          </cell>
          <cell r="F2622" t="str">
            <v>CALC</v>
          </cell>
          <cell r="H2622" t="str">
            <v>188</v>
          </cell>
          <cell r="I2622" t="str">
            <v>C</v>
          </cell>
          <cell r="J2622" t="str">
            <v>om_exp</v>
          </cell>
          <cell r="K2622" t="str">
            <v>alloc_gcp</v>
          </cell>
          <cell r="M2622" t="str">
            <v>2010/12/1/8/A/0</v>
          </cell>
        </row>
        <row r="2623">
          <cell r="A2623" t="str">
            <v>2622</v>
          </cell>
          <cell r="B2623" t="str">
            <v>OMC_8188</v>
          </cell>
          <cell r="C2623" t="str">
            <v>188 - GCP Jurisdictional O &amp; M Exp Amount</v>
          </cell>
          <cell r="D2623">
            <v>0</v>
          </cell>
          <cell r="F2623" t="str">
            <v>CALC</v>
          </cell>
          <cell r="H2623" t="str">
            <v>188</v>
          </cell>
          <cell r="I2623" t="str">
            <v>C</v>
          </cell>
          <cell r="J2623" t="str">
            <v>om_exp</v>
          </cell>
          <cell r="K2623" t="str">
            <v>juris_gcp_amt</v>
          </cell>
          <cell r="M2623" t="str">
            <v>2010/12/1/8/A/0</v>
          </cell>
        </row>
        <row r="2624">
          <cell r="A2624" t="str">
            <v>2623</v>
          </cell>
          <cell r="B2624" t="str">
            <v>OMC_8188</v>
          </cell>
          <cell r="C2624" t="str">
            <v>188 - GCP Jurisdictional O &amp; M Exp Amount</v>
          </cell>
          <cell r="D2624">
            <v>0</v>
          </cell>
          <cell r="F2624" t="str">
            <v>CALC</v>
          </cell>
          <cell r="H2624" t="str">
            <v>188</v>
          </cell>
          <cell r="I2624" t="str">
            <v>C</v>
          </cell>
          <cell r="J2624" t="str">
            <v>om_exp</v>
          </cell>
          <cell r="K2624" t="str">
            <v>juris_gcp_amt</v>
          </cell>
          <cell r="M2624" t="str">
            <v>2010/12/1/8/A/0</v>
          </cell>
        </row>
        <row r="2625">
          <cell r="A2625" t="str">
            <v>2624</v>
          </cell>
          <cell r="B2625" t="str">
            <v>OMC_8188</v>
          </cell>
          <cell r="C2625" t="str">
            <v>188 - GCP Jurisdictional O &amp; M Exp Amount</v>
          </cell>
          <cell r="D2625">
            <v>0</v>
          </cell>
          <cell r="F2625" t="str">
            <v>CALC</v>
          </cell>
          <cell r="H2625" t="str">
            <v>188</v>
          </cell>
          <cell r="I2625" t="str">
            <v>C</v>
          </cell>
          <cell r="J2625" t="str">
            <v>om_exp</v>
          </cell>
          <cell r="K2625" t="str">
            <v>juris_gcp_amt</v>
          </cell>
          <cell r="M2625" t="str">
            <v>2010/12/1/8/A/0</v>
          </cell>
        </row>
        <row r="2626">
          <cell r="A2626" t="str">
            <v>2625</v>
          </cell>
          <cell r="B2626" t="str">
            <v>OMC_8188</v>
          </cell>
          <cell r="C2626" t="str">
            <v>188 - GCP Jurisdictional O &amp; M Exp Amount</v>
          </cell>
          <cell r="D2626">
            <v>0</v>
          </cell>
          <cell r="F2626" t="str">
            <v>CALC</v>
          </cell>
          <cell r="H2626" t="str">
            <v>188</v>
          </cell>
          <cell r="I2626" t="str">
            <v>C</v>
          </cell>
          <cell r="J2626" t="str">
            <v>om_exp</v>
          </cell>
          <cell r="K2626" t="str">
            <v>juris_gcp_amt</v>
          </cell>
          <cell r="M2626" t="str">
            <v>2010/12/1/8/A/0</v>
          </cell>
        </row>
        <row r="2627">
          <cell r="A2627" t="str">
            <v>2626</v>
          </cell>
          <cell r="B2627" t="str">
            <v>OMC_8188</v>
          </cell>
          <cell r="C2627" t="str">
            <v>188 - GCP Jurisdictional O &amp; M Exp Amount</v>
          </cell>
          <cell r="D2627">
            <v>0</v>
          </cell>
          <cell r="F2627" t="str">
            <v>CALC</v>
          </cell>
          <cell r="H2627" t="str">
            <v>188</v>
          </cell>
          <cell r="I2627" t="str">
            <v>C</v>
          </cell>
          <cell r="J2627" t="str">
            <v>om_exp</v>
          </cell>
          <cell r="K2627" t="str">
            <v>juris_gcp_amt</v>
          </cell>
          <cell r="M2627" t="str">
            <v>2010/12/1/8/A/0</v>
          </cell>
        </row>
        <row r="2628">
          <cell r="A2628" t="str">
            <v>2627</v>
          </cell>
          <cell r="B2628" t="str">
            <v>OM4_8188</v>
          </cell>
          <cell r="C2628" t="str">
            <v>188 - Energy Allocation Factor</v>
          </cell>
          <cell r="D2628">
            <v>1</v>
          </cell>
          <cell r="F2628" t="str">
            <v>CALC</v>
          </cell>
          <cell r="H2628" t="str">
            <v>188</v>
          </cell>
          <cell r="I2628" t="str">
            <v>C</v>
          </cell>
          <cell r="J2628" t="str">
            <v>om_exp</v>
          </cell>
          <cell r="K2628" t="str">
            <v>alloc_energy</v>
          </cell>
          <cell r="M2628" t="str">
            <v>2010/12/1/8/A/0</v>
          </cell>
        </row>
        <row r="2629">
          <cell r="A2629" t="str">
            <v>2628</v>
          </cell>
          <cell r="B2629" t="str">
            <v>OM4_8188</v>
          </cell>
          <cell r="C2629" t="str">
            <v>188 - Energy Allocation Factor</v>
          </cell>
          <cell r="D2629">
            <v>1</v>
          </cell>
          <cell r="F2629" t="str">
            <v>CALC</v>
          </cell>
          <cell r="H2629" t="str">
            <v>188</v>
          </cell>
          <cell r="I2629" t="str">
            <v>C</v>
          </cell>
          <cell r="J2629" t="str">
            <v>om_exp</v>
          </cell>
          <cell r="K2629" t="str">
            <v>alloc_energy</v>
          </cell>
          <cell r="M2629" t="str">
            <v>2010/12/1/8/A/0</v>
          </cell>
        </row>
        <row r="2630">
          <cell r="A2630" t="str">
            <v>2629</v>
          </cell>
          <cell r="B2630" t="str">
            <v>OM4_8188</v>
          </cell>
          <cell r="C2630" t="str">
            <v>188 - Energy Allocation Factor</v>
          </cell>
          <cell r="D2630">
            <v>1</v>
          </cell>
          <cell r="F2630" t="str">
            <v>CALC</v>
          </cell>
          <cell r="H2630" t="str">
            <v>188</v>
          </cell>
          <cell r="I2630" t="str">
            <v>C</v>
          </cell>
          <cell r="J2630" t="str">
            <v>om_exp</v>
          </cell>
          <cell r="K2630" t="str">
            <v>alloc_energy</v>
          </cell>
          <cell r="M2630" t="str">
            <v>2010/12/1/8/A/0</v>
          </cell>
        </row>
        <row r="2631">
          <cell r="A2631" t="str">
            <v>2630</v>
          </cell>
          <cell r="B2631" t="str">
            <v>OM4_8188</v>
          </cell>
          <cell r="C2631" t="str">
            <v>188 - Energy Allocation Factor</v>
          </cell>
          <cell r="D2631">
            <v>1</v>
          </cell>
          <cell r="F2631" t="str">
            <v>CALC</v>
          </cell>
          <cell r="H2631" t="str">
            <v>188</v>
          </cell>
          <cell r="I2631" t="str">
            <v>C</v>
          </cell>
          <cell r="J2631" t="str">
            <v>om_exp</v>
          </cell>
          <cell r="K2631" t="str">
            <v>alloc_energy</v>
          </cell>
          <cell r="M2631" t="str">
            <v>2010/12/1/8/A/0</v>
          </cell>
        </row>
        <row r="2632">
          <cell r="A2632" t="str">
            <v>2631</v>
          </cell>
          <cell r="B2632" t="str">
            <v>OM4_8188</v>
          </cell>
          <cell r="C2632" t="str">
            <v>188 - Energy Allocation Factor</v>
          </cell>
          <cell r="D2632">
            <v>1</v>
          </cell>
          <cell r="F2632" t="str">
            <v>CALC</v>
          </cell>
          <cell r="H2632" t="str">
            <v>188</v>
          </cell>
          <cell r="I2632" t="str">
            <v>C</v>
          </cell>
          <cell r="J2632" t="str">
            <v>om_exp</v>
          </cell>
          <cell r="K2632" t="str">
            <v>alloc_energy</v>
          </cell>
          <cell r="M2632" t="str">
            <v>2010/12/1/8/A/0</v>
          </cell>
        </row>
        <row r="2633">
          <cell r="A2633" t="str">
            <v>2632</v>
          </cell>
          <cell r="B2633" t="str">
            <v>OM7_8188</v>
          </cell>
          <cell r="C2633" t="str">
            <v>188 - Energy Allocation O &amp; M Exp Amount</v>
          </cell>
          <cell r="D2633">
            <v>0</v>
          </cell>
          <cell r="F2633" t="str">
            <v>CALC</v>
          </cell>
          <cell r="H2633" t="str">
            <v>188</v>
          </cell>
          <cell r="I2633" t="str">
            <v>C</v>
          </cell>
          <cell r="J2633" t="str">
            <v>om_exp</v>
          </cell>
          <cell r="K2633" t="str">
            <v>alloc_energy_amt</v>
          </cell>
          <cell r="M2633" t="str">
            <v>2010/12/1/8/A/0</v>
          </cell>
        </row>
        <row r="2634">
          <cell r="A2634" t="str">
            <v>2633</v>
          </cell>
          <cell r="B2634" t="str">
            <v>OM7_8188</v>
          </cell>
          <cell r="C2634" t="str">
            <v>188 - Energy Allocation O &amp; M Exp Amount</v>
          </cell>
          <cell r="D2634">
            <v>172.23</v>
          </cell>
          <cell r="F2634" t="str">
            <v>CALC</v>
          </cell>
          <cell r="H2634" t="str">
            <v>188</v>
          </cell>
          <cell r="I2634" t="str">
            <v>C</v>
          </cell>
          <cell r="J2634" t="str">
            <v>om_exp</v>
          </cell>
          <cell r="K2634" t="str">
            <v>alloc_energy_amt</v>
          </cell>
          <cell r="M2634" t="str">
            <v>2010/12/1/8/A/0</v>
          </cell>
        </row>
        <row r="2635">
          <cell r="A2635" t="str">
            <v>2634</v>
          </cell>
          <cell r="B2635" t="str">
            <v>OM7_8188</v>
          </cell>
          <cell r="C2635" t="str">
            <v>188 - Energy Allocation O &amp; M Exp Amount</v>
          </cell>
          <cell r="D2635">
            <v>0</v>
          </cell>
          <cell r="F2635" t="str">
            <v>CALC</v>
          </cell>
          <cell r="H2635" t="str">
            <v>188</v>
          </cell>
          <cell r="I2635" t="str">
            <v>C</v>
          </cell>
          <cell r="J2635" t="str">
            <v>om_exp</v>
          </cell>
          <cell r="K2635" t="str">
            <v>alloc_energy_amt</v>
          </cell>
          <cell r="M2635" t="str">
            <v>2010/12/1/8/A/0</v>
          </cell>
        </row>
        <row r="2636">
          <cell r="A2636" t="str">
            <v>2635</v>
          </cell>
          <cell r="B2636" t="str">
            <v>OM7_8188</v>
          </cell>
          <cell r="C2636" t="str">
            <v>188 - Energy Allocation O &amp; M Exp Amount</v>
          </cell>
          <cell r="D2636">
            <v>0</v>
          </cell>
          <cell r="F2636" t="str">
            <v>CALC</v>
          </cell>
          <cell r="H2636" t="str">
            <v>188</v>
          </cell>
          <cell r="I2636" t="str">
            <v>C</v>
          </cell>
          <cell r="J2636" t="str">
            <v>om_exp</v>
          </cell>
          <cell r="K2636" t="str">
            <v>alloc_energy_amt</v>
          </cell>
          <cell r="M2636" t="str">
            <v>2010/12/1/8/A/0</v>
          </cell>
        </row>
        <row r="2637">
          <cell r="A2637" t="str">
            <v>2636</v>
          </cell>
          <cell r="B2637" t="str">
            <v>OM7_8188</v>
          </cell>
          <cell r="C2637" t="str">
            <v>188 - Energy Allocation O &amp; M Exp Amount</v>
          </cell>
          <cell r="D2637">
            <v>169480.43</v>
          </cell>
          <cell r="F2637" t="str">
            <v>CALC</v>
          </cell>
          <cell r="H2637" t="str">
            <v>188</v>
          </cell>
          <cell r="I2637" t="str">
            <v>C</v>
          </cell>
          <cell r="J2637" t="str">
            <v>om_exp</v>
          </cell>
          <cell r="K2637" t="str">
            <v>alloc_energy_amt</v>
          </cell>
          <cell r="M2637" t="str">
            <v>2010/12/1/8/A/0</v>
          </cell>
        </row>
        <row r="2638">
          <cell r="A2638" t="str">
            <v>2637</v>
          </cell>
          <cell r="B2638" t="str">
            <v>OMB_8188</v>
          </cell>
          <cell r="C2638" t="str">
            <v>188 - CP Jurisdictional O &amp; M Exp Amount</v>
          </cell>
          <cell r="D2638">
            <v>0</v>
          </cell>
          <cell r="F2638" t="str">
            <v>CALC</v>
          </cell>
          <cell r="H2638" t="str">
            <v>188</v>
          </cell>
          <cell r="I2638" t="str">
            <v>C</v>
          </cell>
          <cell r="J2638" t="str">
            <v>om_exp</v>
          </cell>
          <cell r="K2638" t="str">
            <v>juris_cp_amt</v>
          </cell>
          <cell r="M2638" t="str">
            <v>2010/12/1/8/A/0</v>
          </cell>
        </row>
        <row r="2639">
          <cell r="A2639" t="str">
            <v>2638</v>
          </cell>
          <cell r="B2639" t="str">
            <v>OMB_8188</v>
          </cell>
          <cell r="C2639" t="str">
            <v>188 - CP Jurisdictional O &amp; M Exp Amount</v>
          </cell>
          <cell r="D2639">
            <v>0</v>
          </cell>
          <cell r="F2639" t="str">
            <v>CALC</v>
          </cell>
          <cell r="H2639" t="str">
            <v>188</v>
          </cell>
          <cell r="I2639" t="str">
            <v>C</v>
          </cell>
          <cell r="J2639" t="str">
            <v>om_exp</v>
          </cell>
          <cell r="K2639" t="str">
            <v>juris_cp_amt</v>
          </cell>
          <cell r="M2639" t="str">
            <v>2010/12/1/8/A/0</v>
          </cell>
        </row>
        <row r="2640">
          <cell r="A2640" t="str">
            <v>2639</v>
          </cell>
          <cell r="B2640" t="str">
            <v>OMB_8188</v>
          </cell>
          <cell r="C2640" t="str">
            <v>188 - CP Jurisdictional O &amp; M Exp Amount</v>
          </cell>
          <cell r="D2640">
            <v>0</v>
          </cell>
          <cell r="F2640" t="str">
            <v>CALC</v>
          </cell>
          <cell r="H2640" t="str">
            <v>188</v>
          </cell>
          <cell r="I2640" t="str">
            <v>C</v>
          </cell>
          <cell r="J2640" t="str">
            <v>om_exp</v>
          </cell>
          <cell r="K2640" t="str">
            <v>juris_cp_amt</v>
          </cell>
          <cell r="M2640" t="str">
            <v>2010/12/1/8/A/0</v>
          </cell>
        </row>
        <row r="2641">
          <cell r="A2641" t="str">
            <v>2640</v>
          </cell>
          <cell r="B2641" t="str">
            <v>OMB_8188</v>
          </cell>
          <cell r="C2641" t="str">
            <v>188 - CP Jurisdictional O &amp; M Exp Amount</v>
          </cell>
          <cell r="D2641">
            <v>0</v>
          </cell>
          <cell r="F2641" t="str">
            <v>CALC</v>
          </cell>
          <cell r="H2641" t="str">
            <v>188</v>
          </cell>
          <cell r="I2641" t="str">
            <v>C</v>
          </cell>
          <cell r="J2641" t="str">
            <v>om_exp</v>
          </cell>
          <cell r="K2641" t="str">
            <v>juris_cp_amt</v>
          </cell>
          <cell r="M2641" t="str">
            <v>2010/12/1/8/A/0</v>
          </cell>
        </row>
        <row r="2642">
          <cell r="A2642" t="str">
            <v>2641</v>
          </cell>
          <cell r="B2642" t="str">
            <v>OMB_8188</v>
          </cell>
          <cell r="C2642" t="str">
            <v>188 - CP Jurisdictional O &amp; M Exp Amount</v>
          </cell>
          <cell r="D2642">
            <v>0</v>
          </cell>
          <cell r="F2642" t="str">
            <v>CALC</v>
          </cell>
          <cell r="H2642" t="str">
            <v>188</v>
          </cell>
          <cell r="I2642" t="str">
            <v>C</v>
          </cell>
          <cell r="J2642" t="str">
            <v>om_exp</v>
          </cell>
          <cell r="K2642" t="str">
            <v>juris_cp_amt</v>
          </cell>
          <cell r="M2642" t="str">
            <v>2010/12/1/8/A/0</v>
          </cell>
        </row>
        <row r="2643">
          <cell r="A2643" t="str">
            <v>2642</v>
          </cell>
          <cell r="B2643" t="str">
            <v>OM8_8188</v>
          </cell>
          <cell r="C2643" t="str">
            <v>188 - CP Jurisdictional Factor</v>
          </cell>
          <cell r="D2643">
            <v>0.98031049999999997</v>
          </cell>
          <cell r="F2643" t="str">
            <v>CALC</v>
          </cell>
          <cell r="H2643" t="str">
            <v>188</v>
          </cell>
          <cell r="I2643" t="str">
            <v>C</v>
          </cell>
          <cell r="J2643" t="str">
            <v>om_exp</v>
          </cell>
          <cell r="K2643" t="str">
            <v>juris_cp</v>
          </cell>
          <cell r="M2643" t="str">
            <v>2010/12/1/8/A/0</v>
          </cell>
        </row>
        <row r="2644">
          <cell r="A2644" t="str">
            <v>2643</v>
          </cell>
          <cell r="B2644" t="str">
            <v>OM8_8188</v>
          </cell>
          <cell r="C2644" t="str">
            <v>188 - CP Jurisdictional Factor</v>
          </cell>
          <cell r="D2644">
            <v>0.98031049999999997</v>
          </cell>
          <cell r="F2644" t="str">
            <v>CALC</v>
          </cell>
          <cell r="H2644" t="str">
            <v>188</v>
          </cell>
          <cell r="I2644" t="str">
            <v>C</v>
          </cell>
          <cell r="J2644" t="str">
            <v>om_exp</v>
          </cell>
          <cell r="K2644" t="str">
            <v>juris_cp</v>
          </cell>
          <cell r="M2644" t="str">
            <v>2010/12/1/8/A/0</v>
          </cell>
        </row>
        <row r="2645">
          <cell r="A2645" t="str">
            <v>2644</v>
          </cell>
          <cell r="B2645" t="str">
            <v>OM8_8188</v>
          </cell>
          <cell r="C2645" t="str">
            <v>188 - CP Jurisdictional Factor</v>
          </cell>
          <cell r="D2645">
            <v>0.98031049999999997</v>
          </cell>
          <cell r="F2645" t="str">
            <v>CALC</v>
          </cell>
          <cell r="H2645" t="str">
            <v>188</v>
          </cell>
          <cell r="I2645" t="str">
            <v>C</v>
          </cell>
          <cell r="J2645" t="str">
            <v>om_exp</v>
          </cell>
          <cell r="K2645" t="str">
            <v>juris_cp</v>
          </cell>
          <cell r="M2645" t="str">
            <v>2010/12/1/8/A/0</v>
          </cell>
        </row>
        <row r="2646">
          <cell r="A2646" t="str">
            <v>2645</v>
          </cell>
          <cell r="B2646" t="str">
            <v>OM8_8188</v>
          </cell>
          <cell r="C2646" t="str">
            <v>188 - CP Jurisdictional Factor</v>
          </cell>
          <cell r="D2646">
            <v>0.98031049999999997</v>
          </cell>
          <cell r="F2646" t="str">
            <v>CALC</v>
          </cell>
          <cell r="H2646" t="str">
            <v>188</v>
          </cell>
          <cell r="I2646" t="str">
            <v>C</v>
          </cell>
          <cell r="J2646" t="str">
            <v>om_exp</v>
          </cell>
          <cell r="K2646" t="str">
            <v>juris_cp</v>
          </cell>
          <cell r="M2646" t="str">
            <v>2010/12/1/8/A/0</v>
          </cell>
        </row>
        <row r="2647">
          <cell r="A2647" t="str">
            <v>2646</v>
          </cell>
          <cell r="B2647" t="str">
            <v>OM8_8188</v>
          </cell>
          <cell r="C2647" t="str">
            <v>188 - CP Jurisdictional Factor</v>
          </cell>
          <cell r="D2647">
            <v>0.98031049999999997</v>
          </cell>
          <cell r="F2647" t="str">
            <v>CALC</v>
          </cell>
          <cell r="H2647" t="str">
            <v>188</v>
          </cell>
          <cell r="I2647" t="str">
            <v>C</v>
          </cell>
          <cell r="J2647" t="str">
            <v>om_exp</v>
          </cell>
          <cell r="K2647" t="str">
            <v>juris_cp</v>
          </cell>
          <cell r="M2647" t="str">
            <v>2010/12/1/8/A/0</v>
          </cell>
        </row>
        <row r="2648">
          <cell r="A2648" t="str">
            <v>2647</v>
          </cell>
          <cell r="B2648" t="str">
            <v>OMA_8188</v>
          </cell>
          <cell r="C2648" t="str">
            <v>188 - Energy Jurisdictional Factor</v>
          </cell>
          <cell r="D2648">
            <v>0.980271</v>
          </cell>
          <cell r="F2648" t="str">
            <v>CALC</v>
          </cell>
          <cell r="H2648" t="str">
            <v>188</v>
          </cell>
          <cell r="I2648" t="str">
            <v>C</v>
          </cell>
          <cell r="J2648" t="str">
            <v>om_exp</v>
          </cell>
          <cell r="K2648" t="str">
            <v>juris_energy</v>
          </cell>
          <cell r="M2648" t="str">
            <v>2010/12/1/8/A/0</v>
          </cell>
        </row>
        <row r="2649">
          <cell r="A2649" t="str">
            <v>2648</v>
          </cell>
          <cell r="B2649" t="str">
            <v>OMA_8188</v>
          </cell>
          <cell r="C2649" t="str">
            <v>188 - Energy Jurisdictional Factor</v>
          </cell>
          <cell r="D2649">
            <v>0.980271</v>
          </cell>
          <cell r="F2649" t="str">
            <v>CALC</v>
          </cell>
          <cell r="H2649" t="str">
            <v>188</v>
          </cell>
          <cell r="I2649" t="str">
            <v>C</v>
          </cell>
          <cell r="J2649" t="str">
            <v>om_exp</v>
          </cell>
          <cell r="K2649" t="str">
            <v>juris_energy</v>
          </cell>
          <cell r="M2649" t="str">
            <v>2010/12/1/8/A/0</v>
          </cell>
        </row>
        <row r="2650">
          <cell r="A2650" t="str">
            <v>2649</v>
          </cell>
          <cell r="B2650" t="str">
            <v>OMA_8188</v>
          </cell>
          <cell r="C2650" t="str">
            <v>188 - Energy Jurisdictional Factor</v>
          </cell>
          <cell r="D2650">
            <v>0.980271</v>
          </cell>
          <cell r="F2650" t="str">
            <v>CALC</v>
          </cell>
          <cell r="H2650" t="str">
            <v>188</v>
          </cell>
          <cell r="I2650" t="str">
            <v>C</v>
          </cell>
          <cell r="J2650" t="str">
            <v>om_exp</v>
          </cell>
          <cell r="K2650" t="str">
            <v>juris_energy</v>
          </cell>
          <cell r="M2650" t="str">
            <v>2010/12/1/8/A/0</v>
          </cell>
        </row>
        <row r="2651">
          <cell r="A2651" t="str">
            <v>2650</v>
          </cell>
          <cell r="B2651" t="str">
            <v>OMA_8188</v>
          </cell>
          <cell r="C2651" t="str">
            <v>188 - Energy Jurisdictional Factor</v>
          </cell>
          <cell r="D2651">
            <v>0.980271</v>
          </cell>
          <cell r="F2651" t="str">
            <v>CALC</v>
          </cell>
          <cell r="H2651" t="str">
            <v>188</v>
          </cell>
          <cell r="I2651" t="str">
            <v>C</v>
          </cell>
          <cell r="J2651" t="str">
            <v>om_exp</v>
          </cell>
          <cell r="K2651" t="str">
            <v>juris_energy</v>
          </cell>
          <cell r="M2651" t="str">
            <v>2010/12/1/8/A/0</v>
          </cell>
        </row>
        <row r="2652">
          <cell r="A2652" t="str">
            <v>2651</v>
          </cell>
          <cell r="B2652" t="str">
            <v>OMA_8188</v>
          </cell>
          <cell r="C2652" t="str">
            <v>188 - Energy Jurisdictional Factor</v>
          </cell>
          <cell r="D2652">
            <v>0.980271</v>
          </cell>
          <cell r="F2652" t="str">
            <v>CALC</v>
          </cell>
          <cell r="H2652" t="str">
            <v>188</v>
          </cell>
          <cell r="I2652" t="str">
            <v>C</v>
          </cell>
          <cell r="J2652" t="str">
            <v>om_exp</v>
          </cell>
          <cell r="K2652" t="str">
            <v>juris_energy</v>
          </cell>
          <cell r="M2652" t="str">
            <v>2010/12/1/8/A/0</v>
          </cell>
        </row>
        <row r="2653">
          <cell r="A2653" t="str">
            <v>2652</v>
          </cell>
          <cell r="B2653" t="str">
            <v>OM1_8188</v>
          </cell>
          <cell r="C2653" t="str">
            <v>188 - O &amp; M Expenses Amount</v>
          </cell>
          <cell r="D2653">
            <v>0</v>
          </cell>
          <cell r="F2653" t="str">
            <v>CALC</v>
          </cell>
          <cell r="H2653" t="str">
            <v>188</v>
          </cell>
          <cell r="I2653" t="str">
            <v>C</v>
          </cell>
          <cell r="J2653" t="str">
            <v>om_exp</v>
          </cell>
          <cell r="K2653" t="str">
            <v>beg_bal</v>
          </cell>
          <cell r="M2653" t="str">
            <v>2010/12/1/8/A/0</v>
          </cell>
        </row>
        <row r="2654">
          <cell r="A2654" t="str">
            <v>2653</v>
          </cell>
          <cell r="B2654" t="str">
            <v>OM1_8188</v>
          </cell>
          <cell r="C2654" t="str">
            <v>188 - O &amp; M Expenses Amount</v>
          </cell>
          <cell r="D2654">
            <v>172.23</v>
          </cell>
          <cell r="F2654" t="str">
            <v>CALC</v>
          </cell>
          <cell r="H2654" t="str">
            <v>188</v>
          </cell>
          <cell r="I2654" t="str">
            <v>C</v>
          </cell>
          <cell r="J2654" t="str">
            <v>om_exp</v>
          </cell>
          <cell r="K2654" t="str">
            <v>beg_bal</v>
          </cell>
          <cell r="M2654" t="str">
            <v>2010/12/1/8/A/0</v>
          </cell>
        </row>
        <row r="2655">
          <cell r="A2655" t="str">
            <v>2654</v>
          </cell>
          <cell r="B2655" t="str">
            <v>OM1_8188</v>
          </cell>
          <cell r="C2655" t="str">
            <v>188 - O &amp; M Expenses Amount</v>
          </cell>
          <cell r="D2655">
            <v>0</v>
          </cell>
          <cell r="F2655" t="str">
            <v>CALC</v>
          </cell>
          <cell r="H2655" t="str">
            <v>188</v>
          </cell>
          <cell r="I2655" t="str">
            <v>C</v>
          </cell>
          <cell r="J2655" t="str">
            <v>om_exp</v>
          </cell>
          <cell r="K2655" t="str">
            <v>beg_bal</v>
          </cell>
          <cell r="M2655" t="str">
            <v>2010/12/1/8/A/0</v>
          </cell>
        </row>
        <row r="2656">
          <cell r="A2656" t="str">
            <v>2655</v>
          </cell>
          <cell r="B2656" t="str">
            <v>OM1_8188</v>
          </cell>
          <cell r="C2656" t="str">
            <v>188 - O &amp; M Expenses Amount</v>
          </cell>
          <cell r="D2656">
            <v>0</v>
          </cell>
          <cell r="F2656" t="str">
            <v>CALC</v>
          </cell>
          <cell r="H2656" t="str">
            <v>188</v>
          </cell>
          <cell r="I2656" t="str">
            <v>C</v>
          </cell>
          <cell r="J2656" t="str">
            <v>om_exp</v>
          </cell>
          <cell r="K2656" t="str">
            <v>beg_bal</v>
          </cell>
          <cell r="M2656" t="str">
            <v>2010/12/1/8/A/0</v>
          </cell>
        </row>
        <row r="2657">
          <cell r="A2657" t="str">
            <v>2656</v>
          </cell>
          <cell r="B2657" t="str">
            <v>OM1_8188</v>
          </cell>
          <cell r="C2657" t="str">
            <v>188 - O &amp; M Expenses Amount</v>
          </cell>
          <cell r="D2657">
            <v>169480.43</v>
          </cell>
          <cell r="F2657" t="str">
            <v>CALC</v>
          </cell>
          <cell r="H2657" t="str">
            <v>188</v>
          </cell>
          <cell r="I2657" t="str">
            <v>C</v>
          </cell>
          <cell r="J2657" t="str">
            <v>om_exp</v>
          </cell>
          <cell r="K2657" t="str">
            <v>beg_bal</v>
          </cell>
          <cell r="M2657" t="str">
            <v>2010/12/1/8/A/0</v>
          </cell>
        </row>
        <row r="2658">
          <cell r="A2658" t="str">
            <v>2657</v>
          </cell>
          <cell r="B2658" t="str">
            <v>OM9_8188</v>
          </cell>
          <cell r="C2658" t="str">
            <v>188 - GCP Jurisdictional Factor</v>
          </cell>
          <cell r="D2658">
            <v>1</v>
          </cell>
          <cell r="F2658" t="str">
            <v>CALC</v>
          </cell>
          <cell r="H2658" t="str">
            <v>188</v>
          </cell>
          <cell r="I2658" t="str">
            <v>C</v>
          </cell>
          <cell r="J2658" t="str">
            <v>om_exp</v>
          </cell>
          <cell r="K2658" t="str">
            <v>juris_gcp</v>
          </cell>
          <cell r="M2658" t="str">
            <v>2010/12/1/8/A/0</v>
          </cell>
        </row>
        <row r="2659">
          <cell r="A2659" t="str">
            <v>2658</v>
          </cell>
          <cell r="B2659" t="str">
            <v>OM9_8188</v>
          </cell>
          <cell r="C2659" t="str">
            <v>188 - GCP Jurisdictional Factor</v>
          </cell>
          <cell r="D2659">
            <v>1</v>
          </cell>
          <cell r="F2659" t="str">
            <v>CALC</v>
          </cell>
          <cell r="H2659" t="str">
            <v>188</v>
          </cell>
          <cell r="I2659" t="str">
            <v>C</v>
          </cell>
          <cell r="J2659" t="str">
            <v>om_exp</v>
          </cell>
          <cell r="K2659" t="str">
            <v>juris_gcp</v>
          </cell>
          <cell r="M2659" t="str">
            <v>2010/12/1/8/A/0</v>
          </cell>
        </row>
        <row r="2660">
          <cell r="A2660" t="str">
            <v>2659</v>
          </cell>
          <cell r="B2660" t="str">
            <v>OM9_8188</v>
          </cell>
          <cell r="C2660" t="str">
            <v>188 - GCP Jurisdictional Factor</v>
          </cell>
          <cell r="D2660">
            <v>1</v>
          </cell>
          <cell r="F2660" t="str">
            <v>CALC</v>
          </cell>
          <cell r="H2660" t="str">
            <v>188</v>
          </cell>
          <cell r="I2660" t="str">
            <v>C</v>
          </cell>
          <cell r="J2660" t="str">
            <v>om_exp</v>
          </cell>
          <cell r="K2660" t="str">
            <v>juris_gcp</v>
          </cell>
          <cell r="M2660" t="str">
            <v>2010/12/1/8/A/0</v>
          </cell>
        </row>
        <row r="2661">
          <cell r="A2661" t="str">
            <v>2660</v>
          </cell>
          <cell r="B2661" t="str">
            <v>OM9_8188</v>
          </cell>
          <cell r="C2661" t="str">
            <v>188 - GCP Jurisdictional Factor</v>
          </cell>
          <cell r="D2661">
            <v>1</v>
          </cell>
          <cell r="F2661" t="str">
            <v>CALC</v>
          </cell>
          <cell r="H2661" t="str">
            <v>188</v>
          </cell>
          <cell r="I2661" t="str">
            <v>C</v>
          </cell>
          <cell r="J2661" t="str">
            <v>om_exp</v>
          </cell>
          <cell r="K2661" t="str">
            <v>juris_gcp</v>
          </cell>
          <cell r="M2661" t="str">
            <v>2010/12/1/8/A/0</v>
          </cell>
        </row>
        <row r="2662">
          <cell r="A2662" t="str">
            <v>2661</v>
          </cell>
          <cell r="B2662" t="str">
            <v>OM9_8188</v>
          </cell>
          <cell r="C2662" t="str">
            <v>188 - GCP Jurisdictional Factor</v>
          </cell>
          <cell r="D2662">
            <v>1</v>
          </cell>
          <cell r="F2662" t="str">
            <v>CALC</v>
          </cell>
          <cell r="H2662" t="str">
            <v>188</v>
          </cell>
          <cell r="I2662" t="str">
            <v>C</v>
          </cell>
          <cell r="J2662" t="str">
            <v>om_exp</v>
          </cell>
          <cell r="K2662" t="str">
            <v>juris_gcp</v>
          </cell>
          <cell r="M2662" t="str">
            <v>2010/12/1/8/A/0</v>
          </cell>
        </row>
        <row r="2663">
          <cell r="A2663" t="str">
            <v>2662</v>
          </cell>
          <cell r="B2663" t="str">
            <v>OMD_8188</v>
          </cell>
          <cell r="C2663" t="str">
            <v>188 - Energy Jurisdictional O &amp; M Exp Amount</v>
          </cell>
          <cell r="D2663">
            <v>0</v>
          </cell>
          <cell r="F2663" t="str">
            <v>CALC</v>
          </cell>
          <cell r="H2663" t="str">
            <v>188</v>
          </cell>
          <cell r="I2663" t="str">
            <v>C</v>
          </cell>
          <cell r="J2663" t="str">
            <v>om_exp</v>
          </cell>
          <cell r="K2663" t="str">
            <v>juris_energy_amt</v>
          </cell>
          <cell r="M2663" t="str">
            <v>2010/12/1/8/A/0</v>
          </cell>
        </row>
        <row r="2664">
          <cell r="A2664" t="str">
            <v>2663</v>
          </cell>
          <cell r="B2664" t="str">
            <v>OMD_8188</v>
          </cell>
          <cell r="C2664" t="str">
            <v>188 - Energy Jurisdictional O &amp; M Exp Amount</v>
          </cell>
          <cell r="D2664">
            <v>168.83207433000001</v>
          </cell>
          <cell r="F2664" t="str">
            <v>CALC</v>
          </cell>
          <cell r="H2664" t="str">
            <v>188</v>
          </cell>
          <cell r="I2664" t="str">
            <v>C</v>
          </cell>
          <cell r="J2664" t="str">
            <v>om_exp</v>
          </cell>
          <cell r="K2664" t="str">
            <v>juris_energy_amt</v>
          </cell>
          <cell r="M2664" t="str">
            <v>2010/12/1/8/A/0</v>
          </cell>
        </row>
        <row r="2665">
          <cell r="A2665" t="str">
            <v>2664</v>
          </cell>
          <cell r="B2665" t="str">
            <v>OMD_8188</v>
          </cell>
          <cell r="C2665" t="str">
            <v>188 - Energy Jurisdictional O &amp; M Exp Amount</v>
          </cell>
          <cell r="D2665">
            <v>0</v>
          </cell>
          <cell r="F2665" t="str">
            <v>CALC</v>
          </cell>
          <cell r="H2665" t="str">
            <v>188</v>
          </cell>
          <cell r="I2665" t="str">
            <v>C</v>
          </cell>
          <cell r="J2665" t="str">
            <v>om_exp</v>
          </cell>
          <cell r="K2665" t="str">
            <v>juris_energy_amt</v>
          </cell>
          <cell r="M2665" t="str">
            <v>2010/12/1/8/A/0</v>
          </cell>
        </row>
        <row r="2666">
          <cell r="A2666" t="str">
            <v>2665</v>
          </cell>
          <cell r="B2666" t="str">
            <v>OMD_8188</v>
          </cell>
          <cell r="C2666" t="str">
            <v>188 - Energy Jurisdictional O &amp; M Exp Amount</v>
          </cell>
          <cell r="D2666">
            <v>0</v>
          </cell>
          <cell r="F2666" t="str">
            <v>CALC</v>
          </cell>
          <cell r="H2666" t="str">
            <v>188</v>
          </cell>
          <cell r="I2666" t="str">
            <v>C</v>
          </cell>
          <cell r="J2666" t="str">
            <v>om_exp</v>
          </cell>
          <cell r="K2666" t="str">
            <v>juris_energy_amt</v>
          </cell>
          <cell r="M2666" t="str">
            <v>2010/12/1/8/A/0</v>
          </cell>
        </row>
        <row r="2667">
          <cell r="A2667" t="str">
            <v>2666</v>
          </cell>
          <cell r="B2667" t="str">
            <v>OMD_8188</v>
          </cell>
          <cell r="C2667" t="str">
            <v>188 - Energy Jurisdictional O &amp; M Exp Amount</v>
          </cell>
          <cell r="D2667">
            <v>166136.75059653001</v>
          </cell>
          <cell r="F2667" t="str">
            <v>CALC</v>
          </cell>
          <cell r="H2667" t="str">
            <v>188</v>
          </cell>
          <cell r="I2667" t="str">
            <v>C</v>
          </cell>
          <cell r="J2667" t="str">
            <v>om_exp</v>
          </cell>
          <cell r="K2667" t="str">
            <v>juris_energy_amt</v>
          </cell>
          <cell r="M2667" t="str">
            <v>2010/12/1/8/A/0</v>
          </cell>
        </row>
        <row r="2668">
          <cell r="A2668" t="str">
            <v>2667</v>
          </cell>
          <cell r="B2668" t="str">
            <v>OME_8188</v>
          </cell>
          <cell r="C2668" t="str">
            <v>188 - Total Jurisdictional O &amp; M Exp Amount</v>
          </cell>
          <cell r="D2668">
            <v>0</v>
          </cell>
          <cell r="F2668" t="str">
            <v>CALC</v>
          </cell>
          <cell r="H2668" t="str">
            <v>188</v>
          </cell>
          <cell r="I2668" t="str">
            <v>C</v>
          </cell>
          <cell r="J2668" t="str">
            <v>om_exp</v>
          </cell>
          <cell r="K2668" t="str">
            <v>total_juris_amt</v>
          </cell>
          <cell r="M2668" t="str">
            <v>2010/12/1/8/A/0</v>
          </cell>
        </row>
        <row r="2669">
          <cell r="A2669" t="str">
            <v>2668</v>
          </cell>
          <cell r="B2669" t="str">
            <v>OME_8188</v>
          </cell>
          <cell r="C2669" t="str">
            <v>188 - Total Jurisdictional O &amp; M Exp Amount</v>
          </cell>
          <cell r="D2669">
            <v>168.83207433000001</v>
          </cell>
          <cell r="F2669" t="str">
            <v>CALC</v>
          </cell>
          <cell r="H2669" t="str">
            <v>188</v>
          </cell>
          <cell r="I2669" t="str">
            <v>C</v>
          </cell>
          <cell r="J2669" t="str">
            <v>om_exp</v>
          </cell>
          <cell r="K2669" t="str">
            <v>total_juris_amt</v>
          </cell>
          <cell r="M2669" t="str">
            <v>2010/12/1/8/A/0</v>
          </cell>
        </row>
        <row r="2670">
          <cell r="A2670" t="str">
            <v>2669</v>
          </cell>
          <cell r="B2670" t="str">
            <v>OME_8188</v>
          </cell>
          <cell r="C2670" t="str">
            <v>188 - Total Jurisdictional O &amp; M Exp Amount</v>
          </cell>
          <cell r="D2670">
            <v>0</v>
          </cell>
          <cell r="F2670" t="str">
            <v>CALC</v>
          </cell>
          <cell r="H2670" t="str">
            <v>188</v>
          </cell>
          <cell r="I2670" t="str">
            <v>C</v>
          </cell>
          <cell r="J2670" t="str">
            <v>om_exp</v>
          </cell>
          <cell r="K2670" t="str">
            <v>total_juris_amt</v>
          </cell>
          <cell r="M2670" t="str">
            <v>2010/12/1/8/A/0</v>
          </cell>
        </row>
        <row r="2671">
          <cell r="A2671" t="str">
            <v>2670</v>
          </cell>
          <cell r="B2671" t="str">
            <v>OME_8188</v>
          </cell>
          <cell r="C2671" t="str">
            <v>188 - Total Jurisdictional O &amp; M Exp Amount</v>
          </cell>
          <cell r="D2671">
            <v>0</v>
          </cell>
          <cell r="F2671" t="str">
            <v>CALC</v>
          </cell>
          <cell r="H2671" t="str">
            <v>188</v>
          </cell>
          <cell r="I2671" t="str">
            <v>C</v>
          </cell>
          <cell r="J2671" t="str">
            <v>om_exp</v>
          </cell>
          <cell r="K2671" t="str">
            <v>total_juris_amt</v>
          </cell>
          <cell r="M2671" t="str">
            <v>2010/12/1/8/A/0</v>
          </cell>
        </row>
        <row r="2672">
          <cell r="A2672" t="str">
            <v>2671</v>
          </cell>
          <cell r="B2672" t="str">
            <v>OME_8188</v>
          </cell>
          <cell r="C2672" t="str">
            <v>188 - Total Jurisdictional O &amp; M Exp Amount</v>
          </cell>
          <cell r="D2672">
            <v>166136.75059653001</v>
          </cell>
          <cell r="F2672" t="str">
            <v>CALC</v>
          </cell>
          <cell r="H2672" t="str">
            <v>188</v>
          </cell>
          <cell r="I2672" t="str">
            <v>C</v>
          </cell>
          <cell r="J2672" t="str">
            <v>om_exp</v>
          </cell>
          <cell r="K2672" t="str">
            <v>total_juris_amt</v>
          </cell>
          <cell r="M2672" t="str">
            <v>2010/12/1/8/A/0</v>
          </cell>
        </row>
        <row r="2673">
          <cell r="A2673" t="str">
            <v>2672</v>
          </cell>
          <cell r="B2673" t="str">
            <v>512_3390</v>
          </cell>
          <cell r="C2673" t="str">
            <v xml:space="preserve">MNT BOILER PLT-CLEAN AIR MERC RULE-ECRC           </v>
          </cell>
          <cell r="D2673">
            <v>169480.43</v>
          </cell>
          <cell r="E2673" t="str">
            <v>512339</v>
          </cell>
          <cell r="F2673" t="str">
            <v>WALKER</v>
          </cell>
          <cell r="G2673" t="str">
            <v>CM</v>
          </cell>
          <cell r="H2673" t="str">
            <v>188</v>
          </cell>
          <cell r="M2673" t="str">
            <v>2010/12/1/8/A/0</v>
          </cell>
        </row>
        <row r="2674">
          <cell r="A2674" t="str">
            <v>2673</v>
          </cell>
          <cell r="B2674" t="str">
            <v>512_3190</v>
          </cell>
          <cell r="C2674" t="str">
            <v xml:space="preserve">MNT BOIL PLT-CLN AIR INTERSTAT RULE-ECRC          </v>
          </cell>
          <cell r="D2674">
            <v>902.96</v>
          </cell>
          <cell r="E2674" t="str">
            <v>512319</v>
          </cell>
          <cell r="F2674" t="str">
            <v>WALKER</v>
          </cell>
          <cell r="G2674" t="str">
            <v>CM</v>
          </cell>
          <cell r="H2674" t="str">
            <v>147</v>
          </cell>
          <cell r="M2674" t="str">
            <v>2010/12/1/8/A/0</v>
          </cell>
        </row>
        <row r="2675">
          <cell r="A2675" t="str">
            <v>2674</v>
          </cell>
          <cell r="B2675" t="str">
            <v>158_1000</v>
          </cell>
          <cell r="C2675" t="str">
            <v xml:space="preserve">ALLOWANCES INVENTORY                              </v>
          </cell>
          <cell r="D2675">
            <v>0</v>
          </cell>
          <cell r="E2675" t="str">
            <v>158100</v>
          </cell>
          <cell r="F2675" t="str">
            <v>WALKER</v>
          </cell>
          <cell r="G2675" t="str">
            <v>CM</v>
          </cell>
          <cell r="M2675" t="str">
            <v>2010/12/1/8/A/0</v>
          </cell>
        </row>
        <row r="2676">
          <cell r="A2676" t="str">
            <v>2675</v>
          </cell>
          <cell r="B2676" t="str">
            <v>OM5_8189</v>
          </cell>
          <cell r="C2676" t="str">
            <v>189 - CP Allocation O &amp; M Exp Amount</v>
          </cell>
          <cell r="D2676">
            <v>0</v>
          </cell>
          <cell r="F2676" t="str">
            <v>CALC</v>
          </cell>
          <cell r="H2676" t="str">
            <v>189</v>
          </cell>
          <cell r="I2676" t="str">
            <v>C</v>
          </cell>
          <cell r="J2676" t="str">
            <v>om_exp</v>
          </cell>
          <cell r="K2676" t="str">
            <v>alloc_cp_amt</v>
          </cell>
          <cell r="M2676" t="str">
            <v>2010/12/1/8/A/0</v>
          </cell>
        </row>
        <row r="2677">
          <cell r="A2677" t="str">
            <v>2676</v>
          </cell>
          <cell r="B2677" t="str">
            <v>OM2_8189</v>
          </cell>
          <cell r="C2677" t="str">
            <v>189 - CP Allocation Factor</v>
          </cell>
          <cell r="D2677">
            <v>0</v>
          </cell>
          <cell r="F2677" t="str">
            <v>CALC</v>
          </cell>
          <cell r="H2677" t="str">
            <v>189</v>
          </cell>
          <cell r="I2677" t="str">
            <v>C</v>
          </cell>
          <cell r="J2677" t="str">
            <v>om_exp</v>
          </cell>
          <cell r="K2677" t="str">
            <v>alloc_cp</v>
          </cell>
          <cell r="M2677" t="str">
            <v>2010/12/1/8/A/0</v>
          </cell>
        </row>
        <row r="2678">
          <cell r="A2678" t="str">
            <v>2677</v>
          </cell>
          <cell r="B2678" t="str">
            <v>OM6_8189</v>
          </cell>
          <cell r="C2678" t="str">
            <v>189 - GCP Allocation O &amp; M Exp Amount</v>
          </cell>
          <cell r="D2678">
            <v>0</v>
          </cell>
          <cell r="F2678" t="str">
            <v>CALC</v>
          </cell>
          <cell r="H2678" t="str">
            <v>189</v>
          </cell>
          <cell r="I2678" t="str">
            <v>C</v>
          </cell>
          <cell r="J2678" t="str">
            <v>om_exp</v>
          </cell>
          <cell r="K2678" t="str">
            <v>alloc_gcp_amt</v>
          </cell>
          <cell r="M2678" t="str">
            <v>2010/12/1/8/A/0</v>
          </cell>
        </row>
        <row r="2679">
          <cell r="A2679" t="str">
            <v>2678</v>
          </cell>
          <cell r="B2679" t="str">
            <v>OM3_8189</v>
          </cell>
          <cell r="C2679" t="str">
            <v>189 - GCP Allocation Factor</v>
          </cell>
          <cell r="D2679">
            <v>0</v>
          </cell>
          <cell r="F2679" t="str">
            <v>CALC</v>
          </cell>
          <cell r="H2679" t="str">
            <v>189</v>
          </cell>
          <cell r="I2679" t="str">
            <v>C</v>
          </cell>
          <cell r="J2679" t="str">
            <v>om_exp</v>
          </cell>
          <cell r="K2679" t="str">
            <v>alloc_gcp</v>
          </cell>
          <cell r="M2679" t="str">
            <v>2010/12/1/8/A/0</v>
          </cell>
        </row>
        <row r="2680">
          <cell r="A2680" t="str">
            <v>2679</v>
          </cell>
          <cell r="B2680" t="str">
            <v>OMC_8189</v>
          </cell>
          <cell r="C2680" t="str">
            <v>189 - GCP Jurisdictional O &amp; M Exp Amount</v>
          </cell>
          <cell r="D2680">
            <v>0</v>
          </cell>
          <cell r="F2680" t="str">
            <v>CALC</v>
          </cell>
          <cell r="H2680" t="str">
            <v>189</v>
          </cell>
          <cell r="I2680" t="str">
            <v>C</v>
          </cell>
          <cell r="J2680" t="str">
            <v>om_exp</v>
          </cell>
          <cell r="K2680" t="str">
            <v>juris_gcp_amt</v>
          </cell>
          <cell r="M2680" t="str">
            <v>2010/12/1/8/A/0</v>
          </cell>
        </row>
        <row r="2681">
          <cell r="A2681" t="str">
            <v>2680</v>
          </cell>
          <cell r="B2681" t="str">
            <v>OM4_8189</v>
          </cell>
          <cell r="C2681" t="str">
            <v>189 - Energy Allocation Factor</v>
          </cell>
          <cell r="D2681">
            <v>1</v>
          </cell>
          <cell r="F2681" t="str">
            <v>CALC</v>
          </cell>
          <cell r="H2681" t="str">
            <v>189</v>
          </cell>
          <cell r="I2681" t="str">
            <v>C</v>
          </cell>
          <cell r="J2681" t="str">
            <v>om_exp</v>
          </cell>
          <cell r="K2681" t="str">
            <v>alloc_energy</v>
          </cell>
          <cell r="M2681" t="str">
            <v>2010/12/1/8/A/0</v>
          </cell>
        </row>
        <row r="2682">
          <cell r="A2682" t="str">
            <v>2681</v>
          </cell>
          <cell r="B2682" t="str">
            <v>OM7_8189</v>
          </cell>
          <cell r="C2682" t="str">
            <v>189 - Energy Allocation O &amp; M Exp Amount</v>
          </cell>
          <cell r="D2682">
            <v>4440</v>
          </cell>
          <cell r="F2682" t="str">
            <v>CALC</v>
          </cell>
          <cell r="H2682" t="str">
            <v>189</v>
          </cell>
          <cell r="I2682" t="str">
            <v>C</v>
          </cell>
          <cell r="J2682" t="str">
            <v>om_exp</v>
          </cell>
          <cell r="K2682" t="str">
            <v>alloc_energy_amt</v>
          </cell>
          <cell r="M2682" t="str">
            <v>2010/12/1/8/A/0</v>
          </cell>
        </row>
        <row r="2683">
          <cell r="A2683" t="str">
            <v>2682</v>
          </cell>
          <cell r="B2683" t="str">
            <v>OMB_8189</v>
          </cell>
          <cell r="C2683" t="str">
            <v>189 - CP Jurisdictional O &amp; M Exp Amount</v>
          </cell>
          <cell r="D2683">
            <v>0</v>
          </cell>
          <cell r="F2683" t="str">
            <v>CALC</v>
          </cell>
          <cell r="H2683" t="str">
            <v>189</v>
          </cell>
          <cell r="I2683" t="str">
            <v>C</v>
          </cell>
          <cell r="J2683" t="str">
            <v>om_exp</v>
          </cell>
          <cell r="K2683" t="str">
            <v>juris_cp_amt</v>
          </cell>
          <cell r="M2683" t="str">
            <v>2010/12/1/8/A/0</v>
          </cell>
        </row>
        <row r="2684">
          <cell r="A2684" t="str">
            <v>2683</v>
          </cell>
          <cell r="B2684" t="str">
            <v>OM8_8189</v>
          </cell>
          <cell r="C2684" t="str">
            <v>189 - CP Jurisdictional Factor</v>
          </cell>
          <cell r="D2684">
            <v>0.98031049999999997</v>
          </cell>
          <cell r="F2684" t="str">
            <v>CALC</v>
          </cell>
          <cell r="H2684" t="str">
            <v>189</v>
          </cell>
          <cell r="I2684" t="str">
            <v>C</v>
          </cell>
          <cell r="J2684" t="str">
            <v>om_exp</v>
          </cell>
          <cell r="K2684" t="str">
            <v>juris_cp</v>
          </cell>
          <cell r="M2684" t="str">
            <v>2010/12/1/8/A/0</v>
          </cell>
        </row>
        <row r="2685">
          <cell r="A2685" t="str">
            <v>2684</v>
          </cell>
          <cell r="B2685" t="str">
            <v>OMA_8189</v>
          </cell>
          <cell r="C2685" t="str">
            <v>189 - Energy Jurisdictional Factor</v>
          </cell>
          <cell r="D2685">
            <v>0.980271</v>
          </cell>
          <cell r="F2685" t="str">
            <v>CALC</v>
          </cell>
          <cell r="H2685" t="str">
            <v>189</v>
          </cell>
          <cell r="I2685" t="str">
            <v>C</v>
          </cell>
          <cell r="J2685" t="str">
            <v>om_exp</v>
          </cell>
          <cell r="K2685" t="str">
            <v>juris_energy</v>
          </cell>
          <cell r="M2685" t="str">
            <v>2010/12/1/8/A/0</v>
          </cell>
        </row>
        <row r="2686">
          <cell r="A2686" t="str">
            <v>2685</v>
          </cell>
          <cell r="B2686" t="str">
            <v>OM1_8189</v>
          </cell>
          <cell r="C2686" t="str">
            <v>189 - O &amp; M Expenses Amount</v>
          </cell>
          <cell r="D2686">
            <v>4440</v>
          </cell>
          <cell r="F2686" t="str">
            <v>CALC</v>
          </cell>
          <cell r="H2686" t="str">
            <v>189</v>
          </cell>
          <cell r="I2686" t="str">
            <v>C</v>
          </cell>
          <cell r="J2686" t="str">
            <v>om_exp</v>
          </cell>
          <cell r="K2686" t="str">
            <v>beg_bal</v>
          </cell>
          <cell r="M2686" t="str">
            <v>2010/12/1/8/A/0</v>
          </cell>
        </row>
        <row r="2687">
          <cell r="A2687" t="str">
            <v>2686</v>
          </cell>
          <cell r="B2687" t="str">
            <v>OM9_8189</v>
          </cell>
          <cell r="C2687" t="str">
            <v>189 - GCP Jurisdictional Factor</v>
          </cell>
          <cell r="D2687">
            <v>1</v>
          </cell>
          <cell r="F2687" t="str">
            <v>CALC</v>
          </cell>
          <cell r="H2687" t="str">
            <v>189</v>
          </cell>
          <cell r="I2687" t="str">
            <v>C</v>
          </cell>
          <cell r="J2687" t="str">
            <v>om_exp</v>
          </cell>
          <cell r="K2687" t="str">
            <v>juris_gcp</v>
          </cell>
          <cell r="M2687" t="str">
            <v>2010/12/1/8/A/0</v>
          </cell>
        </row>
        <row r="2688">
          <cell r="A2688" t="str">
            <v>2687</v>
          </cell>
          <cell r="B2688" t="str">
            <v>OMD_8189</v>
          </cell>
          <cell r="C2688" t="str">
            <v>189 - Energy Jurisdictional O &amp; M Exp Amount</v>
          </cell>
          <cell r="D2688">
            <v>4352.4032399999996</v>
          </cell>
          <cell r="F2688" t="str">
            <v>CALC</v>
          </cell>
          <cell r="H2688" t="str">
            <v>189</v>
          </cell>
          <cell r="I2688" t="str">
            <v>C</v>
          </cell>
          <cell r="J2688" t="str">
            <v>om_exp</v>
          </cell>
          <cell r="K2688" t="str">
            <v>juris_energy_amt</v>
          </cell>
          <cell r="M2688" t="str">
            <v>2010/12/1/8/A/0</v>
          </cell>
        </row>
        <row r="2689">
          <cell r="A2689" t="str">
            <v>2688</v>
          </cell>
          <cell r="B2689" t="str">
            <v>OME_8189</v>
          </cell>
          <cell r="C2689" t="str">
            <v>189 - Total Jurisdictional O &amp; M Exp Amount</v>
          </cell>
          <cell r="D2689">
            <v>4352.4032399999996</v>
          </cell>
          <cell r="F2689" t="str">
            <v>CALC</v>
          </cell>
          <cell r="H2689" t="str">
            <v>189</v>
          </cell>
          <cell r="I2689" t="str">
            <v>C</v>
          </cell>
          <cell r="J2689" t="str">
            <v>om_exp</v>
          </cell>
          <cell r="K2689" t="str">
            <v>total_juris_amt</v>
          </cell>
          <cell r="M2689" t="str">
            <v>2010/12/1/8/A/0</v>
          </cell>
        </row>
        <row r="2690">
          <cell r="A2690" t="str">
            <v>2689</v>
          </cell>
          <cell r="B2690" t="str">
            <v>255_3040</v>
          </cell>
          <cell r="C2690" t="str">
            <v xml:space="preserve">ACCUM DEF-MARTIN SOLAR ITC                        </v>
          </cell>
          <cell r="D2690">
            <v>-123767270</v>
          </cell>
          <cell r="E2690" t="str">
            <v>255304</v>
          </cell>
          <cell r="F2690" t="str">
            <v>WALKER</v>
          </cell>
          <cell r="G2690" t="str">
            <v>LTD</v>
          </cell>
          <cell r="H2690" t="str">
            <v>190</v>
          </cell>
          <cell r="M2690" t="str">
            <v>2010/12/1/8/A/0</v>
          </cell>
        </row>
        <row r="2691">
          <cell r="A2691" t="str">
            <v>2690</v>
          </cell>
          <cell r="B2691" t="str">
            <v>RRL_8190</v>
          </cell>
          <cell r="C2691" t="str">
            <v>190 - Energy Allocation Ret Req Amount</v>
          </cell>
          <cell r="D2691">
            <v>94679.191957157804</v>
          </cell>
          <cell r="F2691" t="str">
            <v>CALC</v>
          </cell>
          <cell r="H2691" t="str">
            <v>190</v>
          </cell>
          <cell r="I2691" t="str">
            <v>C</v>
          </cell>
          <cell r="J2691" t="str">
            <v>ret_req</v>
          </cell>
          <cell r="K2691" t="str">
            <v>alloc_engy_amt</v>
          </cell>
          <cell r="M2691" t="str">
            <v>2010/12/1/8/A/0</v>
          </cell>
        </row>
        <row r="2692">
          <cell r="A2692" t="str">
            <v>2691</v>
          </cell>
          <cell r="B2692" t="str">
            <v>RRA_8190</v>
          </cell>
          <cell r="C2692" t="str">
            <v>190 - Grossed Federal Tax Rate</v>
          </cell>
          <cell r="D2692">
            <v>0.53846153846153799</v>
          </cell>
          <cell r="F2692" t="str">
            <v>CALC</v>
          </cell>
          <cell r="H2692" t="str">
            <v>190</v>
          </cell>
          <cell r="I2692" t="str">
            <v>C</v>
          </cell>
          <cell r="J2692" t="str">
            <v>ret_req</v>
          </cell>
          <cell r="K2692" t="str">
            <v>gross_fed_tax_rate</v>
          </cell>
          <cell r="M2692" t="str">
            <v>2010/12/1/8/A/0</v>
          </cell>
        </row>
        <row r="2693">
          <cell r="A2693" t="str">
            <v>2692</v>
          </cell>
          <cell r="B2693" t="str">
            <v>RRO_8190</v>
          </cell>
          <cell r="C2693" t="str">
            <v>190 - Energy Jurisdictional Factor</v>
          </cell>
          <cell r="D2693">
            <v>0.980271</v>
          </cell>
          <cell r="F2693" t="str">
            <v>CALC</v>
          </cell>
          <cell r="H2693" t="str">
            <v>190</v>
          </cell>
          <cell r="I2693" t="str">
            <v>C</v>
          </cell>
          <cell r="J2693" t="str">
            <v>ret_req</v>
          </cell>
          <cell r="K2693" t="str">
            <v>juris_energy</v>
          </cell>
          <cell r="M2693" t="str">
            <v>2010/12/1/8/A/0</v>
          </cell>
        </row>
        <row r="2694">
          <cell r="A2694" t="str">
            <v>2693</v>
          </cell>
          <cell r="B2694" t="str">
            <v>RR6_8190</v>
          </cell>
          <cell r="C2694" t="str">
            <v>190 - Annual Debt Rate</v>
          </cell>
          <cell r="D2694">
            <v>2.2100000000000002E-2</v>
          </cell>
          <cell r="F2694" t="str">
            <v>CALC</v>
          </cell>
          <cell r="H2694" t="str">
            <v>190</v>
          </cell>
          <cell r="I2694" t="str">
            <v>C</v>
          </cell>
          <cell r="J2694" t="str">
            <v>ret_req</v>
          </cell>
          <cell r="K2694" t="str">
            <v>debt_ror</v>
          </cell>
          <cell r="M2694" t="str">
            <v>2010/12/1/8/A/0</v>
          </cell>
        </row>
        <row r="2695">
          <cell r="A2695" t="str">
            <v>2694</v>
          </cell>
          <cell r="B2695" t="str">
            <v>RR2_8190</v>
          </cell>
          <cell r="C2695" t="str">
            <v>190 - Current Month Activity</v>
          </cell>
          <cell r="D2695">
            <v>0</v>
          </cell>
          <cell r="F2695" t="str">
            <v>CALC</v>
          </cell>
          <cell r="H2695" t="str">
            <v>190</v>
          </cell>
          <cell r="I2695" t="str">
            <v>C</v>
          </cell>
          <cell r="J2695" t="str">
            <v>ret_req</v>
          </cell>
          <cell r="K2695" t="str">
            <v>curr_mth</v>
          </cell>
          <cell r="M2695" t="str">
            <v>2010/12/1/8/A/0</v>
          </cell>
        </row>
        <row r="2696">
          <cell r="A2696" t="str">
            <v>2695</v>
          </cell>
          <cell r="B2696" t="str">
            <v>RRR_8190</v>
          </cell>
          <cell r="C2696" t="str">
            <v>190 - Energy Jurisdictional Ret Req Amount</v>
          </cell>
          <cell r="D2696">
            <v>92811.266179034996</v>
          </cell>
          <cell r="F2696" t="str">
            <v>CALC</v>
          </cell>
          <cell r="H2696" t="str">
            <v>190</v>
          </cell>
          <cell r="I2696" t="str">
            <v>C</v>
          </cell>
          <cell r="J2696" t="str">
            <v>ret_req</v>
          </cell>
          <cell r="K2696" t="str">
            <v>juris_energy_amt</v>
          </cell>
          <cell r="M2696" t="str">
            <v>2010/12/1/8/A/0</v>
          </cell>
        </row>
        <row r="2697">
          <cell r="A2697" t="str">
            <v>2696</v>
          </cell>
          <cell r="B2697" t="str">
            <v>RR4_8190</v>
          </cell>
          <cell r="C2697" t="str">
            <v>190 - Average Balance</v>
          </cell>
          <cell r="D2697">
            <v>123645277</v>
          </cell>
          <cell r="F2697" t="str">
            <v>CALC</v>
          </cell>
          <cell r="H2697" t="str">
            <v>190</v>
          </cell>
          <cell r="I2697" t="str">
            <v>C</v>
          </cell>
          <cell r="J2697" t="str">
            <v>ret_req</v>
          </cell>
          <cell r="K2697" t="str">
            <v>avg_bal</v>
          </cell>
          <cell r="M2697" t="str">
            <v>2010/12/1/8/A/0</v>
          </cell>
        </row>
        <row r="2698">
          <cell r="A2698" t="str">
            <v>2697</v>
          </cell>
          <cell r="B2698" t="str">
            <v>RR7_8190</v>
          </cell>
          <cell r="C2698" t="str">
            <v>190 - State Tax Rate</v>
          </cell>
          <cell r="D2698">
            <v>5.5E-2</v>
          </cell>
          <cell r="F2698" t="str">
            <v>CALC</v>
          </cell>
          <cell r="H2698" t="str">
            <v>190</v>
          </cell>
          <cell r="I2698" t="str">
            <v>C</v>
          </cell>
          <cell r="J2698" t="str">
            <v>ret_req</v>
          </cell>
          <cell r="K2698" t="str">
            <v>state_tax_rate</v>
          </cell>
          <cell r="M2698" t="str">
            <v>2010/12/1/8/A/0</v>
          </cell>
        </row>
        <row r="2699">
          <cell r="A2699" t="str">
            <v>2698</v>
          </cell>
          <cell r="B2699" t="str">
            <v>RR3_8190</v>
          </cell>
          <cell r="C2699" t="str">
            <v>190 - End of Month Balance</v>
          </cell>
          <cell r="D2699">
            <v>123523284</v>
          </cell>
          <cell r="F2699" t="str">
            <v>CALC</v>
          </cell>
          <cell r="H2699" t="str">
            <v>190</v>
          </cell>
          <cell r="I2699" t="str">
            <v>C</v>
          </cell>
          <cell r="J2699" t="str">
            <v>ret_req</v>
          </cell>
          <cell r="K2699" t="str">
            <v>end_bal</v>
          </cell>
          <cell r="M2699" t="str">
            <v>2010/12/1/8/A/0</v>
          </cell>
        </row>
        <row r="2700">
          <cell r="A2700" t="str">
            <v>2699</v>
          </cell>
          <cell r="B2700" t="str">
            <v>RRE_8190</v>
          </cell>
          <cell r="C2700" t="str">
            <v>190 - Return on Debt Amount</v>
          </cell>
          <cell r="D2700">
            <v>227717.5066509</v>
          </cell>
          <cell r="F2700" t="str">
            <v>CALC</v>
          </cell>
          <cell r="H2700" t="str">
            <v>190</v>
          </cell>
          <cell r="I2700" t="str">
            <v>C</v>
          </cell>
          <cell r="J2700" t="str">
            <v>ret_req</v>
          </cell>
          <cell r="K2700" t="str">
            <v>debt_ror_amt</v>
          </cell>
          <cell r="M2700" t="str">
            <v>2010/12/1/8/A/0</v>
          </cell>
        </row>
        <row r="2701">
          <cell r="A2701" t="str">
            <v>2700</v>
          </cell>
          <cell r="B2701" t="str">
            <v>RR9_8190</v>
          </cell>
          <cell r="C2701" t="str">
            <v>190 - Grossed State Tax Rate</v>
          </cell>
          <cell r="D2701">
            <v>5.8201058201058198E-2</v>
          </cell>
          <cell r="F2701" t="str">
            <v>CALC</v>
          </cell>
          <cell r="H2701" t="str">
            <v>190</v>
          </cell>
          <cell r="I2701" t="str">
            <v>C</v>
          </cell>
          <cell r="J2701" t="str">
            <v>ret_req</v>
          </cell>
          <cell r="K2701" t="str">
            <v>gross_state_tax_rate</v>
          </cell>
          <cell r="M2701" t="str">
            <v>2010/12/1/8/A/0</v>
          </cell>
        </row>
        <row r="2702">
          <cell r="A2702" t="str">
            <v>2701</v>
          </cell>
          <cell r="B2702" t="str">
            <v>RRN_8190</v>
          </cell>
          <cell r="C2702" t="str">
            <v>190 - GCP Jurisdictional Factor</v>
          </cell>
          <cell r="D2702">
            <v>1</v>
          </cell>
          <cell r="F2702" t="str">
            <v>CALC</v>
          </cell>
          <cell r="H2702" t="str">
            <v>190</v>
          </cell>
          <cell r="I2702" t="str">
            <v>C</v>
          </cell>
          <cell r="J2702" t="str">
            <v>ret_req</v>
          </cell>
          <cell r="K2702" t="str">
            <v>juris_gcp</v>
          </cell>
          <cell r="M2702" t="str">
            <v>2010/12/1/8/A/0</v>
          </cell>
        </row>
        <row r="2703">
          <cell r="A2703" t="str">
            <v>2702</v>
          </cell>
          <cell r="B2703" t="str">
            <v>RRB_8190</v>
          </cell>
          <cell r="C2703" t="str">
            <v>190 - Return on Equity Amount</v>
          </cell>
          <cell r="D2703">
            <v>616161.50887410005</v>
          </cell>
          <cell r="F2703" t="str">
            <v>CALC</v>
          </cell>
          <cell r="H2703" t="str">
            <v>190</v>
          </cell>
          <cell r="I2703" t="str">
            <v>C</v>
          </cell>
          <cell r="J2703" t="str">
            <v>ret_req</v>
          </cell>
          <cell r="K2703" t="str">
            <v>equity_ror_amt</v>
          </cell>
          <cell r="M2703" t="str">
            <v>2010/12/1/8/A/0</v>
          </cell>
        </row>
        <row r="2704">
          <cell r="A2704" t="str">
            <v>2703</v>
          </cell>
          <cell r="B2704" t="str">
            <v>RRI_8190</v>
          </cell>
          <cell r="C2704" t="str">
            <v>190 - Energy Allocation Factor</v>
          </cell>
          <cell r="D2704">
            <v>7.6923080000000005E-2</v>
          </cell>
          <cell r="F2704" t="str">
            <v>CALC</v>
          </cell>
          <cell r="H2704" t="str">
            <v>190</v>
          </cell>
          <cell r="I2704" t="str">
            <v>C</v>
          </cell>
          <cell r="J2704" t="str">
            <v>ret_req</v>
          </cell>
          <cell r="K2704" t="str">
            <v>alloc_energy</v>
          </cell>
          <cell r="M2704" t="str">
            <v>2010/12/1/8/A/0</v>
          </cell>
        </row>
        <row r="2705">
          <cell r="A2705" t="str">
            <v>2704</v>
          </cell>
          <cell r="B2705" t="str">
            <v>RRF_8190</v>
          </cell>
          <cell r="C2705" t="str">
            <v>190 - Total Ret Req Amount</v>
          </cell>
          <cell r="D2705">
            <v>1230829.44620987</v>
          </cell>
          <cell r="F2705" t="str">
            <v>CALC</v>
          </cell>
          <cell r="H2705" t="str">
            <v>190</v>
          </cell>
          <cell r="I2705" t="str">
            <v>C</v>
          </cell>
          <cell r="J2705" t="str">
            <v>ret_req</v>
          </cell>
          <cell r="K2705" t="str">
            <v>total_ret_req_amt</v>
          </cell>
          <cell r="M2705" t="str">
            <v>2010/12/1/8/A/0</v>
          </cell>
        </row>
        <row r="2706">
          <cell r="A2706" t="str">
            <v>2705</v>
          </cell>
          <cell r="B2706" t="str">
            <v>RR5_8190</v>
          </cell>
          <cell r="C2706" t="str">
            <v>190 - Annual Equity Rate</v>
          </cell>
          <cell r="D2706">
            <v>5.9799999999999999E-2</v>
          </cell>
          <cell r="F2706" t="str">
            <v>CALC</v>
          </cell>
          <cell r="H2706" t="str">
            <v>190</v>
          </cell>
          <cell r="I2706" t="str">
            <v>C</v>
          </cell>
          <cell r="J2706" t="str">
            <v>ret_req</v>
          </cell>
          <cell r="K2706" t="str">
            <v>equity_ror</v>
          </cell>
          <cell r="M2706" t="str">
            <v>2010/12/1/8/A/0</v>
          </cell>
        </row>
        <row r="2707">
          <cell r="A2707" t="str">
            <v>2706</v>
          </cell>
          <cell r="B2707" t="str">
            <v>RRH_8190</v>
          </cell>
          <cell r="C2707" t="str">
            <v>190 - GCP Allocation Factor</v>
          </cell>
          <cell r="D2707">
            <v>0</v>
          </cell>
          <cell r="F2707" t="str">
            <v>CALC</v>
          </cell>
          <cell r="H2707" t="str">
            <v>190</v>
          </cell>
          <cell r="I2707" t="str">
            <v>C</v>
          </cell>
          <cell r="J2707" t="str">
            <v>ret_req</v>
          </cell>
          <cell r="K2707" t="str">
            <v>alloc_gcp</v>
          </cell>
          <cell r="M2707" t="str">
            <v>2010/12/1/8/A/0</v>
          </cell>
        </row>
        <row r="2708">
          <cell r="A2708" t="str">
            <v>2707</v>
          </cell>
          <cell r="B2708" t="str">
            <v>RR8_8190</v>
          </cell>
          <cell r="C2708" t="str">
            <v>190 - Federal Tax Rate</v>
          </cell>
          <cell r="D2708">
            <v>0.35</v>
          </cell>
          <cell r="F2708" t="str">
            <v>CALC</v>
          </cell>
          <cell r="H2708" t="str">
            <v>190</v>
          </cell>
          <cell r="I2708" t="str">
            <v>C</v>
          </cell>
          <cell r="J2708" t="str">
            <v>ret_req</v>
          </cell>
          <cell r="K2708" t="str">
            <v>fed_tax_rate</v>
          </cell>
          <cell r="M2708" t="str">
            <v>2010/12/1/8/A/0</v>
          </cell>
        </row>
        <row r="2709">
          <cell r="A2709" t="str">
            <v>2708</v>
          </cell>
          <cell r="B2709" t="str">
            <v>RRP_8190</v>
          </cell>
          <cell r="C2709" t="str">
            <v>190 - CP Jurisdictional Ret Req Amount</v>
          </cell>
          <cell r="D2709">
            <v>1113780.0238216</v>
          </cell>
          <cell r="F2709" t="str">
            <v>CALC</v>
          </cell>
          <cell r="H2709" t="str">
            <v>190</v>
          </cell>
          <cell r="I2709" t="str">
            <v>C</v>
          </cell>
          <cell r="J2709" t="str">
            <v>ret_req</v>
          </cell>
          <cell r="K2709" t="str">
            <v>juris_cp_amt</v>
          </cell>
          <cell r="M2709" t="str">
            <v>2010/12/1/8/A/0</v>
          </cell>
        </row>
        <row r="2710">
          <cell r="A2710" t="str">
            <v>2709</v>
          </cell>
          <cell r="B2710" t="str">
            <v>RR1_8190</v>
          </cell>
          <cell r="C2710" t="str">
            <v>190 - Beginning of Month Balance</v>
          </cell>
          <cell r="D2710">
            <v>123767270</v>
          </cell>
          <cell r="F2710" t="str">
            <v>PRIOR_JV</v>
          </cell>
          <cell r="H2710" t="str">
            <v>190</v>
          </cell>
          <cell r="I2710" t="str">
            <v>P</v>
          </cell>
          <cell r="J2710" t="str">
            <v>ret_req</v>
          </cell>
          <cell r="K2710" t="str">
            <v>beg_bal</v>
          </cell>
          <cell r="M2710" t="str">
            <v>2010/12/1/8/A/0</v>
          </cell>
        </row>
        <row r="2711">
          <cell r="A2711" t="str">
            <v>2710</v>
          </cell>
          <cell r="B2711" t="str">
            <v>RRG_8190</v>
          </cell>
          <cell r="C2711" t="str">
            <v>190 - CP Allocation Factor</v>
          </cell>
          <cell r="D2711">
            <v>0.92307691999999997</v>
          </cell>
          <cell r="F2711" t="str">
            <v>CALC</v>
          </cell>
          <cell r="H2711" t="str">
            <v>190</v>
          </cell>
          <cell r="I2711" t="str">
            <v>C</v>
          </cell>
          <cell r="J2711" t="str">
            <v>ret_req</v>
          </cell>
          <cell r="K2711" t="str">
            <v>alloc_cp</v>
          </cell>
          <cell r="M2711" t="str">
            <v>2010/12/1/8/A/0</v>
          </cell>
        </row>
        <row r="2712">
          <cell r="A2712" t="str">
            <v>2711</v>
          </cell>
          <cell r="B2712" t="str">
            <v>RRK_8190</v>
          </cell>
          <cell r="C2712" t="str">
            <v>190 - GCP Allocation Ret Req Amount</v>
          </cell>
          <cell r="D2712">
            <v>0</v>
          </cell>
          <cell r="F2712" t="str">
            <v>CALC</v>
          </cell>
          <cell r="H2712" t="str">
            <v>190</v>
          </cell>
          <cell r="I2712" t="str">
            <v>C</v>
          </cell>
          <cell r="J2712" t="str">
            <v>ret_req</v>
          </cell>
          <cell r="K2712" t="str">
            <v>alloc_gcp_amt</v>
          </cell>
          <cell r="M2712" t="str">
            <v>2010/12/1/8/A/0</v>
          </cell>
        </row>
        <row r="2713">
          <cell r="A2713" t="str">
            <v>2712</v>
          </cell>
          <cell r="B2713" t="str">
            <v>RRM_8190</v>
          </cell>
          <cell r="C2713" t="str">
            <v>190 - CP Jurisdictional Factor</v>
          </cell>
          <cell r="D2713">
            <v>0.98031049999999997</v>
          </cell>
          <cell r="F2713" t="str">
            <v>CALC</v>
          </cell>
          <cell r="H2713" t="str">
            <v>190</v>
          </cell>
          <cell r="I2713" t="str">
            <v>C</v>
          </cell>
          <cell r="J2713" t="str">
            <v>ret_req</v>
          </cell>
          <cell r="K2713" t="str">
            <v>juris_cp</v>
          </cell>
          <cell r="M2713" t="str">
            <v>2010/12/1/8/A/0</v>
          </cell>
        </row>
        <row r="2714">
          <cell r="A2714" t="str">
            <v>2713</v>
          </cell>
          <cell r="B2714" t="str">
            <v>RRQ_8190</v>
          </cell>
          <cell r="C2714" t="str">
            <v>190 - GCP Jurisdictional Ret Req Amount</v>
          </cell>
          <cell r="D2714">
            <v>0</v>
          </cell>
          <cell r="F2714" t="str">
            <v>CALC</v>
          </cell>
          <cell r="H2714" t="str">
            <v>190</v>
          </cell>
          <cell r="I2714" t="str">
            <v>C</v>
          </cell>
          <cell r="J2714" t="str">
            <v>ret_req</v>
          </cell>
          <cell r="K2714" t="str">
            <v>juris_gcp_amt</v>
          </cell>
          <cell r="M2714" t="str">
            <v>2010/12/1/8/A/0</v>
          </cell>
        </row>
        <row r="2715">
          <cell r="A2715" t="str">
            <v>2714</v>
          </cell>
          <cell r="B2715" t="str">
            <v>RRJ_8190</v>
          </cell>
          <cell r="C2715" t="str">
            <v>190 - CP Allocation Ret Req Amount</v>
          </cell>
          <cell r="D2715">
            <v>1136150.2542527099</v>
          </cell>
          <cell r="F2715" t="str">
            <v>CALC</v>
          </cell>
          <cell r="H2715" t="str">
            <v>190</v>
          </cell>
          <cell r="I2715" t="str">
            <v>C</v>
          </cell>
          <cell r="J2715" t="str">
            <v>ret_req</v>
          </cell>
          <cell r="K2715" t="str">
            <v>alloc_cp_amt</v>
          </cell>
          <cell r="M2715" t="str">
            <v>2010/12/1/8/A/0</v>
          </cell>
        </row>
        <row r="2716">
          <cell r="A2716" t="str">
            <v>2715</v>
          </cell>
          <cell r="B2716" t="str">
            <v>RRD_8190</v>
          </cell>
          <cell r="C2716" t="str">
            <v>190 - Federal Tax Amount</v>
          </cell>
          <cell r="D2716">
            <v>351089.17884564103</v>
          </cell>
          <cell r="F2716" t="str">
            <v>CALC</v>
          </cell>
          <cell r="H2716" t="str">
            <v>190</v>
          </cell>
          <cell r="I2716" t="str">
            <v>C</v>
          </cell>
          <cell r="J2716" t="str">
            <v>ret_req</v>
          </cell>
          <cell r="K2716" t="str">
            <v>fed_tax_amt</v>
          </cell>
          <cell r="M2716" t="str">
            <v>2010/12/1/8/A/0</v>
          </cell>
        </row>
        <row r="2717">
          <cell r="A2717" t="str">
            <v>2716</v>
          </cell>
          <cell r="B2717" t="str">
            <v>RRC_8190</v>
          </cell>
          <cell r="C2717" t="str">
            <v>190 - State Tax Amount</v>
          </cell>
          <cell r="D2717">
            <v>35861.2518392333</v>
          </cell>
          <cell r="F2717" t="str">
            <v>CALC</v>
          </cell>
          <cell r="H2717" t="str">
            <v>190</v>
          </cell>
          <cell r="I2717" t="str">
            <v>C</v>
          </cell>
          <cell r="J2717" t="str">
            <v>ret_req</v>
          </cell>
          <cell r="K2717" t="str">
            <v>state_tax_amt</v>
          </cell>
          <cell r="M2717" t="str">
            <v>2010/12/1/8/A/0</v>
          </cell>
        </row>
        <row r="2718">
          <cell r="A2718" t="str">
            <v>2717</v>
          </cell>
          <cell r="B2718" t="str">
            <v>RRS_8190</v>
          </cell>
          <cell r="C2718" t="str">
            <v>190 - Total Jurisdictional Ret Req Amount</v>
          </cell>
          <cell r="D2718">
            <v>1206591.2900006401</v>
          </cell>
          <cell r="F2718" t="str">
            <v>CALC</v>
          </cell>
          <cell r="H2718" t="str">
            <v>190</v>
          </cell>
          <cell r="I2718" t="str">
            <v>C</v>
          </cell>
          <cell r="J2718" t="str">
            <v>ret_req</v>
          </cell>
          <cell r="K2718" t="str">
            <v>total_juris_amt</v>
          </cell>
          <cell r="M2718" t="str">
            <v>2010/12/1/8/A/0</v>
          </cell>
        </row>
        <row r="2719">
          <cell r="A2719" t="str">
            <v>2718</v>
          </cell>
          <cell r="B2719" t="str">
            <v>407_3750</v>
          </cell>
          <cell r="C2719" t="str">
            <v xml:space="preserve">AMORT REG ASSET - MARTIN ITC DEPR                 </v>
          </cell>
          <cell r="D2719">
            <v>76612</v>
          </cell>
          <cell r="E2719" t="str">
            <v>407375</v>
          </cell>
          <cell r="F2719" t="str">
            <v>WALKER</v>
          </cell>
          <cell r="G2719" t="str">
            <v>CM</v>
          </cell>
          <cell r="H2719" t="str">
            <v>192</v>
          </cell>
          <cell r="M2719" t="str">
            <v>2010/12/1/8/A/0</v>
          </cell>
        </row>
        <row r="2720">
          <cell r="A2720" t="str">
            <v>2719</v>
          </cell>
          <cell r="B2720" t="str">
            <v>OM8_8192</v>
          </cell>
          <cell r="C2720" t="str">
            <v>192 - CP Jurisdictional Factor</v>
          </cell>
          <cell r="D2720">
            <v>0.98031049999999997</v>
          </cell>
          <cell r="F2720" t="str">
            <v>CALC</v>
          </cell>
          <cell r="H2720" t="str">
            <v>192</v>
          </cell>
          <cell r="I2720" t="str">
            <v>C</v>
          </cell>
          <cell r="J2720" t="str">
            <v>om_exp</v>
          </cell>
          <cell r="K2720" t="str">
            <v>juris_cp</v>
          </cell>
          <cell r="M2720" t="str">
            <v>2010/12/1/8/A/0</v>
          </cell>
        </row>
        <row r="2721">
          <cell r="A2721" t="str">
            <v>2720</v>
          </cell>
          <cell r="B2721" t="str">
            <v>OM8_8192</v>
          </cell>
          <cell r="C2721" t="str">
            <v>192 - CP Jurisdictional Factor</v>
          </cell>
          <cell r="D2721">
            <v>0.98031049999999997</v>
          </cell>
          <cell r="F2721" t="str">
            <v>CALC</v>
          </cell>
          <cell r="H2721" t="str">
            <v>192</v>
          </cell>
          <cell r="I2721" t="str">
            <v>C</v>
          </cell>
          <cell r="J2721" t="str">
            <v>om_exp</v>
          </cell>
          <cell r="K2721" t="str">
            <v>juris_cp</v>
          </cell>
          <cell r="M2721" t="str">
            <v>2010/12/1/8/A/0</v>
          </cell>
        </row>
        <row r="2722">
          <cell r="A2722" t="str">
            <v>2721</v>
          </cell>
          <cell r="B2722" t="str">
            <v>OM8_8192</v>
          </cell>
          <cell r="C2722" t="str">
            <v>192 - CP Jurisdictional Factor</v>
          </cell>
          <cell r="D2722">
            <v>0.98031049999999997</v>
          </cell>
          <cell r="F2722" t="str">
            <v>CALC</v>
          </cell>
          <cell r="H2722" t="str">
            <v>192</v>
          </cell>
          <cell r="I2722" t="str">
            <v>C</v>
          </cell>
          <cell r="J2722" t="str">
            <v>om_exp</v>
          </cell>
          <cell r="K2722" t="str">
            <v>juris_cp</v>
          </cell>
          <cell r="M2722" t="str">
            <v>2010/12/1/8/A/0</v>
          </cell>
        </row>
        <row r="2723">
          <cell r="A2723" t="str">
            <v>2722</v>
          </cell>
          <cell r="B2723" t="str">
            <v>OM7_8192</v>
          </cell>
          <cell r="C2723" t="str">
            <v>192 - Energy Allocation O &amp; M Exp Amount</v>
          </cell>
          <cell r="D2723">
            <v>5893.2310049600001</v>
          </cell>
          <cell r="F2723" t="str">
            <v>CALC</v>
          </cell>
          <cell r="H2723" t="str">
            <v>192</v>
          </cell>
          <cell r="I2723" t="str">
            <v>C</v>
          </cell>
          <cell r="J2723" t="str">
            <v>om_exp</v>
          </cell>
          <cell r="K2723" t="str">
            <v>alloc_energy_amt</v>
          </cell>
          <cell r="M2723" t="str">
            <v>2010/12/1/8/A/0</v>
          </cell>
        </row>
        <row r="2724">
          <cell r="A2724" t="str">
            <v>2723</v>
          </cell>
          <cell r="B2724" t="str">
            <v>OM7_8192</v>
          </cell>
          <cell r="C2724" t="str">
            <v>192 - Energy Allocation O &amp; M Exp Amount</v>
          </cell>
          <cell r="D2724">
            <v>-18768.154596879998</v>
          </cell>
          <cell r="F2724" t="str">
            <v>CALC</v>
          </cell>
          <cell r="H2724" t="str">
            <v>192</v>
          </cell>
          <cell r="I2724" t="str">
            <v>C</v>
          </cell>
          <cell r="J2724" t="str">
            <v>om_exp</v>
          </cell>
          <cell r="K2724" t="str">
            <v>alloc_energy_amt</v>
          </cell>
          <cell r="M2724" t="str">
            <v>2010/12/1/8/A/0</v>
          </cell>
        </row>
        <row r="2725">
          <cell r="A2725" t="str">
            <v>2724</v>
          </cell>
          <cell r="B2725" t="str">
            <v>OM7_8192</v>
          </cell>
          <cell r="C2725" t="str">
            <v>192 - Energy Allocation O &amp; M Exp Amount</v>
          </cell>
          <cell r="D2725">
            <v>-11786.38508684</v>
          </cell>
          <cell r="F2725" t="str">
            <v>CALC</v>
          </cell>
          <cell r="H2725" t="str">
            <v>192</v>
          </cell>
          <cell r="I2725" t="str">
            <v>C</v>
          </cell>
          <cell r="J2725" t="str">
            <v>om_exp</v>
          </cell>
          <cell r="K2725" t="str">
            <v>alloc_energy_amt</v>
          </cell>
          <cell r="M2725" t="str">
            <v>2010/12/1/8/A/0</v>
          </cell>
        </row>
        <row r="2726">
          <cell r="A2726" t="str">
            <v>2725</v>
          </cell>
          <cell r="B2726" t="str">
            <v>OME_8192</v>
          </cell>
          <cell r="C2726" t="str">
            <v>192 - Total Jurisdictional O &amp; M Exp Amount</v>
          </cell>
          <cell r="D2726">
            <v>75103.315243375298</v>
          </cell>
          <cell r="F2726" t="str">
            <v>CALC</v>
          </cell>
          <cell r="H2726" t="str">
            <v>192</v>
          </cell>
          <cell r="I2726" t="str">
            <v>C</v>
          </cell>
          <cell r="J2726" t="str">
            <v>om_exp</v>
          </cell>
          <cell r="K2726" t="str">
            <v>total_juris_amt</v>
          </cell>
          <cell r="M2726" t="str">
            <v>2010/12/1/8/A/0</v>
          </cell>
        </row>
        <row r="2727">
          <cell r="A2727" t="str">
            <v>2726</v>
          </cell>
          <cell r="B2727" t="str">
            <v>OME_8192</v>
          </cell>
          <cell r="C2727" t="str">
            <v>192 - Total Jurisdictional O &amp; M Exp Amount</v>
          </cell>
          <cell r="D2727">
            <v>-239181.296310893</v>
          </cell>
          <cell r="F2727" t="str">
            <v>CALC</v>
          </cell>
          <cell r="H2727" t="str">
            <v>192</v>
          </cell>
          <cell r="I2727" t="str">
            <v>C</v>
          </cell>
          <cell r="J2727" t="str">
            <v>om_exp</v>
          </cell>
          <cell r="K2727" t="str">
            <v>total_juris_amt</v>
          </cell>
          <cell r="M2727" t="str">
            <v>2010/12/1/8/A/0</v>
          </cell>
        </row>
        <row r="2728">
          <cell r="A2728" t="str">
            <v>2727</v>
          </cell>
          <cell r="B2728" t="str">
            <v>OME_8192</v>
          </cell>
          <cell r="C2728" t="str">
            <v>192 - Total Jurisdictional O &amp; M Exp Amount</v>
          </cell>
          <cell r="D2728">
            <v>-150205.65017928899</v>
          </cell>
          <cell r="F2728" t="str">
            <v>CALC</v>
          </cell>
          <cell r="H2728" t="str">
            <v>192</v>
          </cell>
          <cell r="I2728" t="str">
            <v>C</v>
          </cell>
          <cell r="J2728" t="str">
            <v>om_exp</v>
          </cell>
          <cell r="K2728" t="str">
            <v>total_juris_amt</v>
          </cell>
          <cell r="M2728" t="str">
            <v>2010/12/1/8/A/0</v>
          </cell>
        </row>
        <row r="2729">
          <cell r="A2729" t="str">
            <v>2728</v>
          </cell>
          <cell r="B2729" t="str">
            <v>OMA_8192</v>
          </cell>
          <cell r="C2729" t="str">
            <v>192 - Energy Jurisdictional Factor</v>
          </cell>
          <cell r="D2729">
            <v>0.980271</v>
          </cell>
          <cell r="F2729" t="str">
            <v>CALC</v>
          </cell>
          <cell r="H2729" t="str">
            <v>192</v>
          </cell>
          <cell r="I2729" t="str">
            <v>C</v>
          </cell>
          <cell r="J2729" t="str">
            <v>om_exp</v>
          </cell>
          <cell r="K2729" t="str">
            <v>juris_energy</v>
          </cell>
          <cell r="M2729" t="str">
            <v>2010/12/1/8/A/0</v>
          </cell>
        </row>
        <row r="2730">
          <cell r="A2730" t="str">
            <v>2729</v>
          </cell>
          <cell r="B2730" t="str">
            <v>OMA_8192</v>
          </cell>
          <cell r="C2730" t="str">
            <v>192 - Energy Jurisdictional Factor</v>
          </cell>
          <cell r="D2730">
            <v>0.980271</v>
          </cell>
          <cell r="F2730" t="str">
            <v>CALC</v>
          </cell>
          <cell r="H2730" t="str">
            <v>192</v>
          </cell>
          <cell r="I2730" t="str">
            <v>C</v>
          </cell>
          <cell r="J2730" t="str">
            <v>om_exp</v>
          </cell>
          <cell r="K2730" t="str">
            <v>juris_energy</v>
          </cell>
          <cell r="M2730" t="str">
            <v>2010/12/1/8/A/0</v>
          </cell>
        </row>
        <row r="2731">
          <cell r="A2731" t="str">
            <v>2730</v>
          </cell>
          <cell r="B2731" t="str">
            <v>OMA_8192</v>
          </cell>
          <cell r="C2731" t="str">
            <v>192 - Energy Jurisdictional Factor</v>
          </cell>
          <cell r="D2731">
            <v>0.980271</v>
          </cell>
          <cell r="F2731" t="str">
            <v>CALC</v>
          </cell>
          <cell r="H2731" t="str">
            <v>192</v>
          </cell>
          <cell r="I2731" t="str">
            <v>C</v>
          </cell>
          <cell r="J2731" t="str">
            <v>om_exp</v>
          </cell>
          <cell r="K2731" t="str">
            <v>juris_energy</v>
          </cell>
          <cell r="M2731" t="str">
            <v>2010/12/1/8/A/0</v>
          </cell>
        </row>
        <row r="2732">
          <cell r="A2732" t="str">
            <v>2731</v>
          </cell>
          <cell r="B2732" t="str">
            <v>OMC_8192</v>
          </cell>
          <cell r="C2732" t="str">
            <v>192 - GCP Jurisdictional O &amp; M Exp Amount</v>
          </cell>
          <cell r="D2732">
            <v>0</v>
          </cell>
          <cell r="F2732" t="str">
            <v>CALC</v>
          </cell>
          <cell r="H2732" t="str">
            <v>192</v>
          </cell>
          <cell r="I2732" t="str">
            <v>C</v>
          </cell>
          <cell r="J2732" t="str">
            <v>om_exp</v>
          </cell>
          <cell r="K2732" t="str">
            <v>juris_gcp_amt</v>
          </cell>
          <cell r="M2732" t="str">
            <v>2010/12/1/8/A/0</v>
          </cell>
        </row>
        <row r="2733">
          <cell r="A2733" t="str">
            <v>2732</v>
          </cell>
          <cell r="B2733" t="str">
            <v>OMC_8192</v>
          </cell>
          <cell r="C2733" t="str">
            <v>192 - GCP Jurisdictional O &amp; M Exp Amount</v>
          </cell>
          <cell r="D2733">
            <v>0</v>
          </cell>
          <cell r="F2733" t="str">
            <v>CALC</v>
          </cell>
          <cell r="H2733" t="str">
            <v>192</v>
          </cell>
          <cell r="I2733" t="str">
            <v>C</v>
          </cell>
          <cell r="J2733" t="str">
            <v>om_exp</v>
          </cell>
          <cell r="K2733" t="str">
            <v>juris_gcp_amt</v>
          </cell>
          <cell r="M2733" t="str">
            <v>2010/12/1/8/A/0</v>
          </cell>
        </row>
        <row r="2734">
          <cell r="A2734" t="str">
            <v>2733</v>
          </cell>
          <cell r="B2734" t="str">
            <v>OMC_8192</v>
          </cell>
          <cell r="C2734" t="str">
            <v>192 - GCP Jurisdictional O &amp; M Exp Amount</v>
          </cell>
          <cell r="D2734">
            <v>0</v>
          </cell>
          <cell r="F2734" t="str">
            <v>CALC</v>
          </cell>
          <cell r="H2734" t="str">
            <v>192</v>
          </cell>
          <cell r="I2734" t="str">
            <v>C</v>
          </cell>
          <cell r="J2734" t="str">
            <v>om_exp</v>
          </cell>
          <cell r="K2734" t="str">
            <v>juris_gcp_amt</v>
          </cell>
          <cell r="M2734" t="str">
            <v>2010/12/1/8/A/0</v>
          </cell>
        </row>
        <row r="2735">
          <cell r="A2735" t="str">
            <v>2734</v>
          </cell>
          <cell r="B2735" t="str">
            <v>OM4_8192</v>
          </cell>
          <cell r="C2735" t="str">
            <v>192 - Energy Allocation Factor</v>
          </cell>
          <cell r="D2735">
            <v>7.6923080000000005E-2</v>
          </cell>
          <cell r="F2735" t="str">
            <v>CALC</v>
          </cell>
          <cell r="H2735" t="str">
            <v>192</v>
          </cell>
          <cell r="I2735" t="str">
            <v>C</v>
          </cell>
          <cell r="J2735" t="str">
            <v>om_exp</v>
          </cell>
          <cell r="K2735" t="str">
            <v>alloc_energy</v>
          </cell>
          <cell r="M2735" t="str">
            <v>2010/12/1/8/A/0</v>
          </cell>
        </row>
        <row r="2736">
          <cell r="A2736" t="str">
            <v>2735</v>
          </cell>
          <cell r="B2736" t="str">
            <v>OM4_8192</v>
          </cell>
          <cell r="C2736" t="str">
            <v>192 - Energy Allocation Factor</v>
          </cell>
          <cell r="D2736">
            <v>7.6923080000000005E-2</v>
          </cell>
          <cell r="F2736" t="str">
            <v>CALC</v>
          </cell>
          <cell r="H2736" t="str">
            <v>192</v>
          </cell>
          <cell r="I2736" t="str">
            <v>C</v>
          </cell>
          <cell r="J2736" t="str">
            <v>om_exp</v>
          </cell>
          <cell r="K2736" t="str">
            <v>alloc_energy</v>
          </cell>
          <cell r="M2736" t="str">
            <v>2010/12/1/8/A/0</v>
          </cell>
        </row>
        <row r="2737">
          <cell r="A2737" t="str">
            <v>2736</v>
          </cell>
          <cell r="B2737" t="str">
            <v>OM4_8192</v>
          </cell>
          <cell r="C2737" t="str">
            <v>192 - Energy Allocation Factor</v>
          </cell>
          <cell r="D2737">
            <v>7.6923080000000005E-2</v>
          </cell>
          <cell r="F2737" t="str">
            <v>CALC</v>
          </cell>
          <cell r="H2737" t="str">
            <v>192</v>
          </cell>
          <cell r="I2737" t="str">
            <v>C</v>
          </cell>
          <cell r="J2737" t="str">
            <v>om_exp</v>
          </cell>
          <cell r="K2737" t="str">
            <v>alloc_energy</v>
          </cell>
          <cell r="M2737" t="str">
            <v>2010/12/1/8/A/0</v>
          </cell>
        </row>
        <row r="2738">
          <cell r="A2738" t="str">
            <v>2737</v>
          </cell>
          <cell r="B2738" t="str">
            <v>OM3_8192</v>
          </cell>
          <cell r="C2738" t="str">
            <v>192 - GCP Allocation Factor</v>
          </cell>
          <cell r="D2738">
            <v>0</v>
          </cell>
          <cell r="F2738" t="str">
            <v>CALC</v>
          </cell>
          <cell r="H2738" t="str">
            <v>192</v>
          </cell>
          <cell r="I2738" t="str">
            <v>C</v>
          </cell>
          <cell r="J2738" t="str">
            <v>om_exp</v>
          </cell>
          <cell r="K2738" t="str">
            <v>alloc_gcp</v>
          </cell>
          <cell r="M2738" t="str">
            <v>2010/12/1/8/A/0</v>
          </cell>
        </row>
        <row r="2739">
          <cell r="A2739" t="str">
            <v>2738</v>
          </cell>
          <cell r="B2739" t="str">
            <v>OM3_8192</v>
          </cell>
          <cell r="C2739" t="str">
            <v>192 - GCP Allocation Factor</v>
          </cell>
          <cell r="D2739">
            <v>0</v>
          </cell>
          <cell r="F2739" t="str">
            <v>CALC</v>
          </cell>
          <cell r="H2739" t="str">
            <v>192</v>
          </cell>
          <cell r="I2739" t="str">
            <v>C</v>
          </cell>
          <cell r="J2739" t="str">
            <v>om_exp</v>
          </cell>
          <cell r="K2739" t="str">
            <v>alloc_gcp</v>
          </cell>
          <cell r="M2739" t="str">
            <v>2010/12/1/8/A/0</v>
          </cell>
        </row>
        <row r="2740">
          <cell r="A2740" t="str">
            <v>2739</v>
          </cell>
          <cell r="B2740" t="str">
            <v>OM3_8192</v>
          </cell>
          <cell r="C2740" t="str">
            <v>192 - GCP Allocation Factor</v>
          </cell>
          <cell r="D2740">
            <v>0</v>
          </cell>
          <cell r="F2740" t="str">
            <v>CALC</v>
          </cell>
          <cell r="H2740" t="str">
            <v>192</v>
          </cell>
          <cell r="I2740" t="str">
            <v>C</v>
          </cell>
          <cell r="J2740" t="str">
            <v>om_exp</v>
          </cell>
          <cell r="K2740" t="str">
            <v>alloc_gcp</v>
          </cell>
          <cell r="M2740" t="str">
            <v>2010/12/1/8/A/0</v>
          </cell>
        </row>
        <row r="2741">
          <cell r="A2741" t="str">
            <v>2740</v>
          </cell>
          <cell r="B2741" t="str">
            <v>OM6_8192</v>
          </cell>
          <cell r="C2741" t="str">
            <v>192 - GCP Allocation O &amp; M Exp Amount</v>
          </cell>
          <cell r="D2741">
            <v>0</v>
          </cell>
          <cell r="F2741" t="str">
            <v>CALC</v>
          </cell>
          <cell r="H2741" t="str">
            <v>192</v>
          </cell>
          <cell r="I2741" t="str">
            <v>C</v>
          </cell>
          <cell r="J2741" t="str">
            <v>om_exp</v>
          </cell>
          <cell r="K2741" t="str">
            <v>alloc_gcp_amt</v>
          </cell>
          <cell r="M2741" t="str">
            <v>2010/12/1/8/A/0</v>
          </cell>
        </row>
        <row r="2742">
          <cell r="A2742" t="str">
            <v>2741</v>
          </cell>
          <cell r="B2742" t="str">
            <v>OM6_8192</v>
          </cell>
          <cell r="C2742" t="str">
            <v>192 - GCP Allocation O &amp; M Exp Amount</v>
          </cell>
          <cell r="D2742">
            <v>0</v>
          </cell>
          <cell r="F2742" t="str">
            <v>CALC</v>
          </cell>
          <cell r="H2742" t="str">
            <v>192</v>
          </cell>
          <cell r="I2742" t="str">
            <v>C</v>
          </cell>
          <cell r="J2742" t="str">
            <v>om_exp</v>
          </cell>
          <cell r="K2742" t="str">
            <v>alloc_gcp_amt</v>
          </cell>
          <cell r="M2742" t="str">
            <v>2010/12/1/8/A/0</v>
          </cell>
        </row>
        <row r="2743">
          <cell r="A2743" t="str">
            <v>2742</v>
          </cell>
          <cell r="B2743" t="str">
            <v>OM6_8192</v>
          </cell>
          <cell r="C2743" t="str">
            <v>192 - GCP Allocation O &amp; M Exp Amount</v>
          </cell>
          <cell r="D2743">
            <v>0</v>
          </cell>
          <cell r="F2743" t="str">
            <v>CALC</v>
          </cell>
          <cell r="H2743" t="str">
            <v>192</v>
          </cell>
          <cell r="I2743" t="str">
            <v>C</v>
          </cell>
          <cell r="J2743" t="str">
            <v>om_exp</v>
          </cell>
          <cell r="K2743" t="str">
            <v>alloc_gcp_amt</v>
          </cell>
          <cell r="M2743" t="str">
            <v>2010/12/1/8/A/0</v>
          </cell>
        </row>
        <row r="2744">
          <cell r="A2744" t="str">
            <v>2743</v>
          </cell>
          <cell r="B2744" t="str">
            <v>OM2_8192</v>
          </cell>
          <cell r="C2744" t="str">
            <v>192 - CP Allocation Factor</v>
          </cell>
          <cell r="D2744">
            <v>0.92307691999999997</v>
          </cell>
          <cell r="F2744" t="str">
            <v>CALC</v>
          </cell>
          <cell r="H2744" t="str">
            <v>192</v>
          </cell>
          <cell r="I2744" t="str">
            <v>C</v>
          </cell>
          <cell r="J2744" t="str">
            <v>om_exp</v>
          </cell>
          <cell r="K2744" t="str">
            <v>alloc_cp</v>
          </cell>
          <cell r="M2744" t="str">
            <v>2010/12/1/8/A/0</v>
          </cell>
        </row>
        <row r="2745">
          <cell r="A2745" t="str">
            <v>2744</v>
          </cell>
          <cell r="B2745" t="str">
            <v>OM2_8192</v>
          </cell>
          <cell r="C2745" t="str">
            <v>192 - CP Allocation Factor</v>
          </cell>
          <cell r="D2745">
            <v>0.92307691999999997</v>
          </cell>
          <cell r="F2745" t="str">
            <v>CALC</v>
          </cell>
          <cell r="H2745" t="str">
            <v>192</v>
          </cell>
          <cell r="I2745" t="str">
            <v>C</v>
          </cell>
          <cell r="J2745" t="str">
            <v>om_exp</v>
          </cell>
          <cell r="K2745" t="str">
            <v>alloc_cp</v>
          </cell>
          <cell r="M2745" t="str">
            <v>2010/12/1/8/A/0</v>
          </cell>
        </row>
        <row r="2746">
          <cell r="A2746" t="str">
            <v>2745</v>
          </cell>
          <cell r="B2746" t="str">
            <v>OM2_8192</v>
          </cell>
          <cell r="C2746" t="str">
            <v>192 - CP Allocation Factor</v>
          </cell>
          <cell r="D2746">
            <v>0.92307691999999997</v>
          </cell>
          <cell r="F2746" t="str">
            <v>CALC</v>
          </cell>
          <cell r="H2746" t="str">
            <v>192</v>
          </cell>
          <cell r="I2746" t="str">
            <v>C</v>
          </cell>
          <cell r="J2746" t="str">
            <v>om_exp</v>
          </cell>
          <cell r="K2746" t="str">
            <v>alloc_cp</v>
          </cell>
          <cell r="M2746" t="str">
            <v>2010/12/1/8/A/0</v>
          </cell>
        </row>
        <row r="2747">
          <cell r="A2747" t="str">
            <v>2746</v>
          </cell>
          <cell r="B2747" t="str">
            <v>OM9_8192</v>
          </cell>
          <cell r="C2747" t="str">
            <v>192 - GCP Jurisdictional Factor</v>
          </cell>
          <cell r="D2747">
            <v>1</v>
          </cell>
          <cell r="F2747" t="str">
            <v>CALC</v>
          </cell>
          <cell r="H2747" t="str">
            <v>192</v>
          </cell>
          <cell r="I2747" t="str">
            <v>C</v>
          </cell>
          <cell r="J2747" t="str">
            <v>om_exp</v>
          </cell>
          <cell r="K2747" t="str">
            <v>juris_gcp</v>
          </cell>
          <cell r="M2747" t="str">
            <v>2010/12/1/8/A/0</v>
          </cell>
        </row>
        <row r="2748">
          <cell r="A2748" t="str">
            <v>2747</v>
          </cell>
          <cell r="B2748" t="str">
            <v>OM9_8192</v>
          </cell>
          <cell r="C2748" t="str">
            <v>192 - GCP Jurisdictional Factor</v>
          </cell>
          <cell r="D2748">
            <v>1</v>
          </cell>
          <cell r="F2748" t="str">
            <v>CALC</v>
          </cell>
          <cell r="H2748" t="str">
            <v>192</v>
          </cell>
          <cell r="I2748" t="str">
            <v>C</v>
          </cell>
          <cell r="J2748" t="str">
            <v>om_exp</v>
          </cell>
          <cell r="K2748" t="str">
            <v>juris_gcp</v>
          </cell>
          <cell r="M2748" t="str">
            <v>2010/12/1/8/A/0</v>
          </cell>
        </row>
        <row r="2749">
          <cell r="A2749" t="str">
            <v>2748</v>
          </cell>
          <cell r="B2749" t="str">
            <v>OM9_8192</v>
          </cell>
          <cell r="C2749" t="str">
            <v>192 - GCP Jurisdictional Factor</v>
          </cell>
          <cell r="D2749">
            <v>1</v>
          </cell>
          <cell r="F2749" t="str">
            <v>CALC</v>
          </cell>
          <cell r="H2749" t="str">
            <v>192</v>
          </cell>
          <cell r="I2749" t="str">
            <v>C</v>
          </cell>
          <cell r="J2749" t="str">
            <v>om_exp</v>
          </cell>
          <cell r="K2749" t="str">
            <v>juris_gcp</v>
          </cell>
          <cell r="M2749" t="str">
            <v>2010/12/1/8/A/0</v>
          </cell>
        </row>
        <row r="2750">
          <cell r="A2750" t="str">
            <v>2749</v>
          </cell>
          <cell r="B2750" t="str">
            <v>OMB_8192</v>
          </cell>
          <cell r="C2750" t="str">
            <v>192 - CP Jurisdictional O &amp; M Exp Amount</v>
          </cell>
          <cell r="D2750">
            <v>69326.351792912101</v>
          </cell>
          <cell r="F2750" t="str">
            <v>CALC</v>
          </cell>
          <cell r="H2750" t="str">
            <v>192</v>
          </cell>
          <cell r="I2750" t="str">
            <v>C</v>
          </cell>
          <cell r="J2750" t="str">
            <v>om_exp</v>
          </cell>
          <cell r="K2750" t="str">
            <v>juris_cp_amt</v>
          </cell>
          <cell r="M2750" t="str">
            <v>2010/12/1/8/A/0</v>
          </cell>
        </row>
        <row r="2751">
          <cell r="A2751" t="str">
            <v>2750</v>
          </cell>
          <cell r="B2751" t="str">
            <v>OMB_8192</v>
          </cell>
          <cell r="C2751" t="str">
            <v>192 - CP Jurisdictional O &amp; M Exp Amount</v>
          </cell>
          <cell r="D2751">
            <v>-220783.41863605499</v>
          </cell>
          <cell r="F2751" t="str">
            <v>CALC</v>
          </cell>
          <cell r="H2751" t="str">
            <v>192</v>
          </cell>
          <cell r="I2751" t="str">
            <v>C</v>
          </cell>
          <cell r="J2751" t="str">
            <v>om_exp</v>
          </cell>
          <cell r="K2751" t="str">
            <v>juris_cp_amt</v>
          </cell>
          <cell r="M2751" t="str">
            <v>2010/12/1/8/A/0</v>
          </cell>
        </row>
        <row r="2752">
          <cell r="A2752" t="str">
            <v>2751</v>
          </cell>
          <cell r="B2752" t="str">
            <v>OMB_8192</v>
          </cell>
          <cell r="C2752" t="str">
            <v>192 - CP Jurisdictional O &amp; M Exp Amount</v>
          </cell>
          <cell r="D2752">
            <v>-138651.79868382699</v>
          </cell>
          <cell r="F2752" t="str">
            <v>CALC</v>
          </cell>
          <cell r="H2752" t="str">
            <v>192</v>
          </cell>
          <cell r="I2752" t="str">
            <v>C</v>
          </cell>
          <cell r="J2752" t="str">
            <v>om_exp</v>
          </cell>
          <cell r="K2752" t="str">
            <v>juris_cp_amt</v>
          </cell>
          <cell r="M2752" t="str">
            <v>2010/12/1/8/A/0</v>
          </cell>
        </row>
        <row r="2753">
          <cell r="A2753" t="str">
            <v>2752</v>
          </cell>
          <cell r="B2753" t="str">
            <v>OM5_8192</v>
          </cell>
          <cell r="C2753" t="str">
            <v>192 - CP Allocation O &amp; M Exp Amount</v>
          </cell>
          <cell r="D2753">
            <v>70718.768995039994</v>
          </cell>
          <cell r="F2753" t="str">
            <v>CALC</v>
          </cell>
          <cell r="H2753" t="str">
            <v>192</v>
          </cell>
          <cell r="I2753" t="str">
            <v>C</v>
          </cell>
          <cell r="J2753" t="str">
            <v>om_exp</v>
          </cell>
          <cell r="K2753" t="str">
            <v>alloc_cp_amt</v>
          </cell>
          <cell r="M2753" t="str">
            <v>2010/12/1/8/A/0</v>
          </cell>
        </row>
        <row r="2754">
          <cell r="A2754" t="str">
            <v>2753</v>
          </cell>
          <cell r="B2754" t="str">
            <v>OM5_8192</v>
          </cell>
          <cell r="C2754" t="str">
            <v>192 - CP Allocation O &amp; M Exp Amount</v>
          </cell>
          <cell r="D2754">
            <v>-225217.84540312001</v>
          </cell>
          <cell r="F2754" t="str">
            <v>CALC</v>
          </cell>
          <cell r="H2754" t="str">
            <v>192</v>
          </cell>
          <cell r="I2754" t="str">
            <v>C</v>
          </cell>
          <cell r="J2754" t="str">
            <v>om_exp</v>
          </cell>
          <cell r="K2754" t="str">
            <v>alloc_cp_amt</v>
          </cell>
          <cell r="M2754" t="str">
            <v>2010/12/1/8/A/0</v>
          </cell>
        </row>
        <row r="2755">
          <cell r="A2755" t="str">
            <v>2754</v>
          </cell>
          <cell r="B2755" t="str">
            <v>OM5_8192</v>
          </cell>
          <cell r="C2755" t="str">
            <v>192 - CP Allocation O &amp; M Exp Amount</v>
          </cell>
          <cell r="D2755">
            <v>-141436.61491316001</v>
          </cell>
          <cell r="F2755" t="str">
            <v>CALC</v>
          </cell>
          <cell r="H2755" t="str">
            <v>192</v>
          </cell>
          <cell r="I2755" t="str">
            <v>C</v>
          </cell>
          <cell r="J2755" t="str">
            <v>om_exp</v>
          </cell>
          <cell r="K2755" t="str">
            <v>alloc_cp_amt</v>
          </cell>
          <cell r="M2755" t="str">
            <v>2010/12/1/8/A/0</v>
          </cell>
        </row>
        <row r="2756">
          <cell r="A2756" t="str">
            <v>2755</v>
          </cell>
          <cell r="B2756" t="str">
            <v>OM1_8192</v>
          </cell>
          <cell r="C2756" t="str">
            <v>192 - O &amp; M Expenses Amount</v>
          </cell>
          <cell r="D2756">
            <v>76612</v>
          </cell>
          <cell r="F2756" t="str">
            <v>CALC</v>
          </cell>
          <cell r="H2756" t="str">
            <v>192</v>
          </cell>
          <cell r="I2756" t="str">
            <v>C</v>
          </cell>
          <cell r="J2756" t="str">
            <v>om_exp</v>
          </cell>
          <cell r="K2756" t="str">
            <v>beg_bal</v>
          </cell>
          <cell r="M2756" t="str">
            <v>2010/12/1/8/A/0</v>
          </cell>
        </row>
        <row r="2757">
          <cell r="A2757" t="str">
            <v>2756</v>
          </cell>
          <cell r="B2757" t="str">
            <v>OM1_8192</v>
          </cell>
          <cell r="C2757" t="str">
            <v>192 - O &amp; M Expenses Amount</v>
          </cell>
          <cell r="D2757">
            <v>-243986</v>
          </cell>
          <cell r="F2757" t="str">
            <v>CALC</v>
          </cell>
          <cell r="H2757" t="str">
            <v>192</v>
          </cell>
          <cell r="I2757" t="str">
            <v>C</v>
          </cell>
          <cell r="J2757" t="str">
            <v>om_exp</v>
          </cell>
          <cell r="K2757" t="str">
            <v>beg_bal</v>
          </cell>
          <cell r="M2757" t="str">
            <v>2010/12/1/8/A/0</v>
          </cell>
        </row>
        <row r="2758">
          <cell r="A2758" t="str">
            <v>2757</v>
          </cell>
          <cell r="B2758" t="str">
            <v>OM1_8192</v>
          </cell>
          <cell r="C2758" t="str">
            <v>192 - O &amp; M Expenses Amount</v>
          </cell>
          <cell r="D2758">
            <v>-153223</v>
          </cell>
          <cell r="F2758" t="str">
            <v>CALC</v>
          </cell>
          <cell r="H2758" t="str">
            <v>192</v>
          </cell>
          <cell r="I2758" t="str">
            <v>C</v>
          </cell>
          <cell r="J2758" t="str">
            <v>om_exp</v>
          </cell>
          <cell r="K2758" t="str">
            <v>beg_bal</v>
          </cell>
          <cell r="M2758" t="str">
            <v>2010/12/1/8/A/0</v>
          </cell>
        </row>
        <row r="2759">
          <cell r="A2759" t="str">
            <v>2758</v>
          </cell>
          <cell r="B2759" t="str">
            <v>OMD_8192</v>
          </cell>
          <cell r="C2759" t="str">
            <v>192 - Energy Jurisdictional O &amp; M Exp Amount</v>
          </cell>
          <cell r="D2759">
            <v>5776.9634504631404</v>
          </cell>
          <cell r="F2759" t="str">
            <v>CALC</v>
          </cell>
          <cell r="H2759" t="str">
            <v>192</v>
          </cell>
          <cell r="I2759" t="str">
            <v>C</v>
          </cell>
          <cell r="J2759" t="str">
            <v>om_exp</v>
          </cell>
          <cell r="K2759" t="str">
            <v>juris_energy_amt</v>
          </cell>
          <cell r="M2759" t="str">
            <v>2010/12/1/8/A/0</v>
          </cell>
        </row>
        <row r="2760">
          <cell r="A2760" t="str">
            <v>2759</v>
          </cell>
          <cell r="B2760" t="str">
            <v>OMD_8192</v>
          </cell>
          <cell r="C2760" t="str">
            <v>192 - Energy Jurisdictional O &amp; M Exp Amount</v>
          </cell>
          <cell r="D2760">
            <v>-18397.877674838099</v>
          </cell>
          <cell r="F2760" t="str">
            <v>CALC</v>
          </cell>
          <cell r="H2760" t="str">
            <v>192</v>
          </cell>
          <cell r="I2760" t="str">
            <v>C</v>
          </cell>
          <cell r="J2760" t="str">
            <v>om_exp</v>
          </cell>
          <cell r="K2760" t="str">
            <v>juris_energy_amt</v>
          </cell>
          <cell r="M2760" t="str">
            <v>2010/12/1/8/A/0</v>
          </cell>
        </row>
        <row r="2761">
          <cell r="A2761" t="str">
            <v>2760</v>
          </cell>
          <cell r="B2761" t="str">
            <v>OMD_8192</v>
          </cell>
          <cell r="C2761" t="str">
            <v>192 - Energy Jurisdictional O &amp; M Exp Amount</v>
          </cell>
          <cell r="D2761">
            <v>-11553.8514954617</v>
          </cell>
          <cell r="F2761" t="str">
            <v>CALC</v>
          </cell>
          <cell r="H2761" t="str">
            <v>192</v>
          </cell>
          <cell r="I2761" t="str">
            <v>C</v>
          </cell>
          <cell r="J2761" t="str">
            <v>om_exp</v>
          </cell>
          <cell r="K2761" t="str">
            <v>juris_energy_amt</v>
          </cell>
          <cell r="M2761" t="str">
            <v>2010/12/1/8/A/0</v>
          </cell>
        </row>
        <row r="2762">
          <cell r="A2762" t="str">
            <v>2761</v>
          </cell>
          <cell r="B2762" t="str">
            <v>407_4060</v>
          </cell>
          <cell r="C2762" t="str">
            <v xml:space="preserve">AMORT REG LIAB - MARTIN ITC                       </v>
          </cell>
          <cell r="D2762">
            <v>-243986</v>
          </cell>
          <cell r="E2762" t="str">
            <v>407406</v>
          </cell>
          <cell r="F2762" t="str">
            <v>WALKER</v>
          </cell>
          <cell r="G2762" t="str">
            <v>CM</v>
          </cell>
          <cell r="H2762" t="str">
            <v>192</v>
          </cell>
          <cell r="M2762" t="str">
            <v>2010/12/1/8/A/0</v>
          </cell>
        </row>
        <row r="2763">
          <cell r="A2763" t="str">
            <v>2762</v>
          </cell>
          <cell r="B2763" t="str">
            <v>407_4070</v>
          </cell>
          <cell r="C2763" t="str">
            <v xml:space="preserve">AMORT REG LIAB - MARTIN ITC G/U                   </v>
          </cell>
          <cell r="D2763">
            <v>-153223</v>
          </cell>
          <cell r="E2763" t="str">
            <v>407407</v>
          </cell>
          <cell r="F2763" t="str">
            <v>WALKER</v>
          </cell>
          <cell r="G2763" t="str">
            <v>CM</v>
          </cell>
          <cell r="H2763" t="str">
            <v>192</v>
          </cell>
          <cell r="M2763" t="str">
            <v>2010/12/1/8/A/0</v>
          </cell>
        </row>
        <row r="2764">
          <cell r="A2764" t="str">
            <v>2763</v>
          </cell>
          <cell r="B2764" t="str">
            <v>255_3160</v>
          </cell>
          <cell r="C2764" t="str">
            <v xml:space="preserve">ACUM AMORT - MARTIN ITC                           </v>
          </cell>
          <cell r="D2764">
            <v>243986</v>
          </cell>
          <cell r="E2764" t="str">
            <v>255316</v>
          </cell>
          <cell r="F2764" t="str">
            <v>WALKER</v>
          </cell>
          <cell r="G2764" t="str">
            <v>LTD</v>
          </cell>
          <cell r="H2764" t="str">
            <v>190</v>
          </cell>
          <cell r="M2764" t="str">
            <v>2010/12/1/8/A/0</v>
          </cell>
        </row>
        <row r="2765">
          <cell r="A2765" t="str">
            <v>2764</v>
          </cell>
          <cell r="B2765" t="str">
            <v>DIS_8039</v>
          </cell>
          <cell r="C2765" t="str">
            <v>8039 - Dismantlement for MARTIN</v>
          </cell>
          <cell r="D2765">
            <v>28847</v>
          </cell>
          <cell r="F2765" t="str">
            <v>MANUAL</v>
          </cell>
          <cell r="I2765" t="str">
            <v>M</v>
          </cell>
          <cell r="J2765" t="str">
            <v>cap_exp</v>
          </cell>
          <cell r="K2765" t="str">
            <v>depr_exp</v>
          </cell>
          <cell r="M2765" t="str">
            <v>2010/12/1/8/A/0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une 2005 recon 242.420 "/>
      <sheetName val="Company Totals"/>
      <sheetName val="EE Detail"/>
    </sheetNames>
    <sheetDataSet>
      <sheetData sheetId="0"/>
      <sheetData sheetId="1"/>
      <sheetData sheetId="2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Sheet1"/>
      <sheetName val="Provision 2 Return"/>
      <sheetName val="Index"/>
      <sheetName val="Input"/>
      <sheetName val="(A-1)Book to Tax Recon"/>
      <sheetName val="(B-1)Trial Balance"/>
      <sheetName val="(C) Accruals &amp; Prepayments"/>
      <sheetName val="(C) PurchAcctgRec"/>
      <sheetName val="(C) Decomm Fund Earnings"/>
      <sheetName val="(C) State Tax Deduction"/>
      <sheetName val="(D-4) State Depr"/>
      <sheetName val="(D) California"/>
      <sheetName val="(D) Depreciation"/>
      <sheetName val="(D)Depreciation 2002 Vintage"/>
      <sheetName val="(D-2) 2004 Units of Production"/>
      <sheetName val="(D-2) 2002 Units of Production"/>
      <sheetName val="D-3 2004 Gain Loss"/>
      <sheetName val="D-3 Gain Loss"/>
      <sheetName val="(G)Apportionment"/>
      <sheetName val="(G)Apportionment (2)"/>
      <sheetName val="Prep_Point Sheets"/>
      <sheetName val="Provision"/>
      <sheetName val="Correspondence"/>
      <sheetName val="Carryforward"/>
      <sheetName val="Research"/>
      <sheetName val="Returns"/>
    </sheetNames>
    <sheetDataSet>
      <sheetData sheetId="0"/>
      <sheetData sheetId="1"/>
      <sheetData sheetId="2"/>
      <sheetData sheetId="3"/>
      <sheetData sheetId="4">
        <row r="6">
          <cell r="C6" t="str">
            <v>FPL Energy Seabrook, LLC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R 95 - O&amp;M Work Orders"/>
      <sheetName val="ER 6X - Capital Work Orders"/>
      <sheetName val="Tables"/>
      <sheetName val="Capital Coding"/>
      <sheetName val="ER 99 - Charges from FPL"/>
      <sheetName val="Misc. ER's-Accounting  Use Only"/>
      <sheetName val="ER 99 Translation - ACG Only"/>
      <sheetName val="Location Table for ER 99's"/>
      <sheetName val="All Work Orders"/>
      <sheetName val="ER 90 - Balance Sheet WO's"/>
    </sheetNames>
    <sheetDataSet>
      <sheetData sheetId="0" refreshError="1"/>
      <sheetData sheetId="1" refreshError="1"/>
      <sheetData sheetId="2">
        <row r="3">
          <cell r="A3" t="str">
            <v>009</v>
          </cell>
          <cell r="B3" t="str">
            <v>Acctg Use Only</v>
          </cell>
          <cell r="C3" t="str">
            <v>Acctg Use Only</v>
          </cell>
        </row>
        <row r="4">
          <cell r="A4" t="str">
            <v>060</v>
          </cell>
          <cell r="B4" t="str">
            <v>000.000</v>
          </cell>
          <cell r="C4" t="str">
            <v>Engineering / Overheads</v>
          </cell>
        </row>
        <row r="5">
          <cell r="A5" t="str">
            <v>061</v>
          </cell>
          <cell r="B5" t="str">
            <v>000.000</v>
          </cell>
          <cell r="C5" t="str">
            <v>Permitting</v>
          </cell>
        </row>
        <row r="6">
          <cell r="A6" t="str">
            <v>062</v>
          </cell>
          <cell r="B6" t="str">
            <v>See Capital Coding</v>
          </cell>
          <cell r="C6" t="str">
            <v>Fiber Material Purchase</v>
          </cell>
        </row>
        <row r="7">
          <cell r="A7" t="str">
            <v>063</v>
          </cell>
          <cell r="B7" t="str">
            <v>000.000</v>
          </cell>
          <cell r="C7" t="str">
            <v>Fiber Construction</v>
          </cell>
        </row>
        <row r="8">
          <cell r="A8" t="str">
            <v>064</v>
          </cell>
          <cell r="B8" t="str">
            <v>000.000</v>
          </cell>
          <cell r="C8" t="str">
            <v>Miscellaneous</v>
          </cell>
        </row>
        <row r="9">
          <cell r="A9" t="str">
            <v>065</v>
          </cell>
          <cell r="B9" t="str">
            <v>See Capital Coding</v>
          </cell>
          <cell r="C9" t="str">
            <v>Electronic Purchase</v>
          </cell>
        </row>
        <row r="10">
          <cell r="A10" t="str">
            <v>066</v>
          </cell>
          <cell r="B10" t="str">
            <v>000.000</v>
          </cell>
          <cell r="C10" t="str">
            <v>Electronic Installation</v>
          </cell>
        </row>
        <row r="11">
          <cell r="A11" t="str">
            <v>067</v>
          </cell>
          <cell r="B11" t="str">
            <v>000.000</v>
          </cell>
          <cell r="C11" t="str">
            <v>Collocations</v>
          </cell>
        </row>
        <row r="12">
          <cell r="A12" t="str">
            <v>068</v>
          </cell>
          <cell r="B12" t="str">
            <v>390.001</v>
          </cell>
          <cell r="C12" t="str">
            <v>POP Construction</v>
          </cell>
        </row>
        <row r="13">
          <cell r="A13" t="str">
            <v>070</v>
          </cell>
          <cell r="B13" t="str">
            <v>Acctg Use Only</v>
          </cell>
          <cell r="C13" t="str">
            <v>Acctg Use Only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liminary"/>
      <sheetName val="Prel Pgm-O&amp;M "/>
      <sheetName val="Prel Pgm-Cap"/>
      <sheetName val="Final"/>
      <sheetName val="Final Pgm-O&amp;M"/>
      <sheetName val="FinalPgm-Cap 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Summary"/>
      <sheetName val="Debt"/>
      <sheetName val="Assume1"/>
      <sheetName val="Assume2"/>
      <sheetName val="Valuation"/>
      <sheetName val="Returns"/>
      <sheetName val="Sources"/>
      <sheetName val="Tax"/>
      <sheetName val="TaxNew"/>
      <sheetName val="Financials"/>
      <sheetName val="ProductionData"/>
      <sheetName val="Revenue"/>
      <sheetName val="Fuel"/>
      <sheetName val="NewMaint"/>
      <sheetName val="MMaint"/>
      <sheetName val="OM"/>
      <sheetName val="GA"/>
      <sheetName val="Cons"/>
      <sheetName val="Trans"/>
      <sheetName val="Depr"/>
      <sheetName val="BalancesNew"/>
      <sheetName val="RunLogic"/>
      <sheetName val="HenwoodMargin"/>
      <sheetName val="ScenarioSummary"/>
      <sheetName val="LowFuel-Base"/>
      <sheetName val="MidFuel-Base"/>
      <sheetName val="MidFuel-Scen1"/>
      <sheetName val="MidFuel-Scen2"/>
      <sheetName val="LowFuel-Scen1"/>
      <sheetName val="LowFuel-Scen2"/>
      <sheetName val="HighFuel-Base"/>
      <sheetName val="Comments"/>
      <sheetName val="HighFuel-Scen1"/>
      <sheetName val="HighFuel-Scen2"/>
      <sheetName val="VZ FDC PPM"/>
      <sheetName val="Cerro Gordo Raw 2002"/>
      <sheetName val="D&amp;T - 2002 AJE's"/>
      <sheetName val="purchases"/>
      <sheetName val="gas_fix$"/>
      <sheetName val="supplemental"/>
      <sheetName val="frankdat"/>
      <sheetName val=""/>
      <sheetName val="E&amp;C Risk Tracker"/>
    </sheetNames>
    <sheetDataSet>
      <sheetData sheetId="0"/>
      <sheetData sheetId="1"/>
      <sheetData sheetId="2"/>
      <sheetData sheetId="3" refreshError="1">
        <row r="12">
          <cell r="E12" t="str">
            <v>Doswell CT Expansion:  170 MW - 1 CT</v>
          </cell>
        </row>
        <row r="13">
          <cell r="B13" t="str">
            <v>PPA Contract through 2005 thereafter Henwood case: MIDFUEL - BASE CASE</v>
          </cell>
        </row>
        <row r="29">
          <cell r="K29">
            <v>0.58904100000000004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</sheetNames>
    <sheetDataSet>
      <sheetData sheetId="0">
        <row r="1">
          <cell r="A1" t="str">
            <v>file:  K:\conadm\test\nutrans\tariffs\FIRM1.xls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Cost of Capital Worksheet"/>
      <sheetName val="Adjusted Gen &amp; Fuel$"/>
      <sheetName val="Prop Tax"/>
      <sheetName val="Inventory 2001"/>
      <sheetName val="BASE TARGETS"/>
      <sheetName val="Staff Targets 2002-2003"/>
      <sheetName val="Project &amp; ECRC Targets"/>
      <sheetName val="2001 Bud for Distribution"/>
      <sheetName val="Assigned &amp; Other Corp Costs"/>
      <sheetName val="Headcount"/>
      <sheetName val="Statement Fin Pos 00"/>
      <sheetName val="Rev Requirements 00"/>
      <sheetName val="Plant Millage"/>
      <sheetName val="Tax &amp; Insu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FOR SOL"/>
      <sheetName val="CWIP &amp; PP&amp;E BAL BY GROUP"/>
      <sheetName val="JAN CWIP"/>
      <sheetName val="ACCRUAL"/>
      <sheetName val="in svc pt"/>
      <sheetName val="Sheet1"/>
      <sheetName val="CWIP DATA FOR ANALYSIS"/>
      <sheetName val="Sheet2"/>
      <sheetName val="CWIP &amp; PP&amp;E BAL "/>
      <sheetName val="CER"/>
      <sheetName val="GROSS PROP AS OF8-31-02-FINAL"/>
      <sheetName val="DESCRIPTION TABLE"/>
      <sheetName val="Tables"/>
      <sheetName val="1999 ACCRUAL"/>
      <sheetName val="avail cwip"/>
      <sheetName val="Dec CWIP"/>
    </sheetNames>
    <sheetDataSet>
      <sheetData sheetId="0"/>
      <sheetData sheetId="1"/>
      <sheetData sheetId="2"/>
      <sheetData sheetId="3"/>
      <sheetData sheetId="4">
        <row r="3">
          <cell r="A3" t="str">
            <v>1001</v>
          </cell>
          <cell r="B3">
            <v>-390764.75</v>
          </cell>
        </row>
        <row r="4">
          <cell r="A4" t="str">
            <v>1002</v>
          </cell>
          <cell r="B4">
            <v>-288079.69</v>
          </cell>
        </row>
        <row r="5">
          <cell r="A5" t="str">
            <v>1986</v>
          </cell>
          <cell r="B5">
            <v>-163041.85</v>
          </cell>
        </row>
        <row r="6">
          <cell r="A6" t="str">
            <v>1988</v>
          </cell>
          <cell r="B6">
            <v>-2837234.97</v>
          </cell>
        </row>
        <row r="7">
          <cell r="A7" t="str">
            <v>1989</v>
          </cell>
          <cell r="B7">
            <v>-4640901.87</v>
          </cell>
        </row>
        <row r="8">
          <cell r="A8" t="str">
            <v>1990</v>
          </cell>
          <cell r="B8">
            <v>-712959.33</v>
          </cell>
        </row>
        <row r="9">
          <cell r="A9" t="str">
            <v>1991</v>
          </cell>
          <cell r="B9">
            <v>-2825009.69</v>
          </cell>
        </row>
        <row r="10">
          <cell r="A10" t="str">
            <v>1992</v>
          </cell>
          <cell r="B10">
            <v>-1948586.16</v>
          </cell>
        </row>
        <row r="11">
          <cell r="A11" t="str">
            <v>1993</v>
          </cell>
          <cell r="B11">
            <v>-6497256.0800000001</v>
          </cell>
        </row>
        <row r="12">
          <cell r="A12" t="str">
            <v>1994</v>
          </cell>
          <cell r="B12">
            <v>-13717336.939999999</v>
          </cell>
        </row>
        <row r="13">
          <cell r="A13" t="str">
            <v>1995</v>
          </cell>
          <cell r="B13">
            <v>-3258362.24</v>
          </cell>
        </row>
        <row r="14">
          <cell r="A14" t="str">
            <v>1996</v>
          </cell>
          <cell r="B14">
            <v>-4302313.66</v>
          </cell>
        </row>
        <row r="15">
          <cell r="A15" t="str">
            <v>1997</v>
          </cell>
          <cell r="B15">
            <v>-20839968.300000001</v>
          </cell>
        </row>
        <row r="16">
          <cell r="A16" t="str">
            <v>1998</v>
          </cell>
          <cell r="B16">
            <v>-29175378.640000001</v>
          </cell>
        </row>
        <row r="17">
          <cell r="A17" t="str">
            <v>1999</v>
          </cell>
          <cell r="B17">
            <v>-7984051.3300000001</v>
          </cell>
        </row>
        <row r="18">
          <cell r="A18" t="str">
            <v>2000</v>
          </cell>
          <cell r="B18">
            <v>-14315637.49</v>
          </cell>
        </row>
        <row r="19">
          <cell r="A19" t="str">
            <v>6001</v>
          </cell>
          <cell r="B19">
            <v>-859807.22</v>
          </cell>
        </row>
        <row r="20">
          <cell r="A20" t="str">
            <v>6002</v>
          </cell>
          <cell r="B20">
            <v>-19007065.02</v>
          </cell>
        </row>
        <row r="21">
          <cell r="A21" t="str">
            <v>6003</v>
          </cell>
          <cell r="B21">
            <v>-11042074.039999999</v>
          </cell>
        </row>
        <row r="22">
          <cell r="A22" t="str">
            <v>6004</v>
          </cell>
          <cell r="B22">
            <v>-18050081.609999999</v>
          </cell>
        </row>
        <row r="23">
          <cell r="A23" t="str">
            <v>6005</v>
          </cell>
          <cell r="B23">
            <v>-19549915.649999999</v>
          </cell>
        </row>
        <row r="24">
          <cell r="A24" t="str">
            <v>6006</v>
          </cell>
          <cell r="B24">
            <v>-20136371.93</v>
          </cell>
        </row>
        <row r="25">
          <cell r="A25" t="str">
            <v>6007</v>
          </cell>
          <cell r="B25">
            <v>-10609533.84</v>
          </cell>
        </row>
        <row r="26">
          <cell r="A26" t="str">
            <v>6008</v>
          </cell>
          <cell r="B26">
            <v>-14211386.43</v>
          </cell>
        </row>
        <row r="27">
          <cell r="A27" t="str">
            <v>6009</v>
          </cell>
          <cell r="B27">
            <v>-1078335.6499999999</v>
          </cell>
        </row>
        <row r="28">
          <cell r="A28" t="str">
            <v>6010</v>
          </cell>
          <cell r="B28">
            <v>-471350.12</v>
          </cell>
        </row>
        <row r="29">
          <cell r="A29" t="str">
            <v>6012</v>
          </cell>
          <cell r="B29">
            <v>-2883407.29</v>
          </cell>
        </row>
        <row r="30">
          <cell r="A30" t="str">
            <v>6013</v>
          </cell>
          <cell r="B30">
            <v>-1975975.18</v>
          </cell>
        </row>
        <row r="31">
          <cell r="A31" t="str">
            <v>6014</v>
          </cell>
          <cell r="B31">
            <v>-241539.55</v>
          </cell>
        </row>
        <row r="32">
          <cell r="A32" t="str">
            <v>6015</v>
          </cell>
          <cell r="B32">
            <v>-4988250.1500000004</v>
          </cell>
        </row>
        <row r="33">
          <cell r="A33" t="str">
            <v>6016</v>
          </cell>
          <cell r="B33">
            <v>-1179157.3899999999</v>
          </cell>
        </row>
        <row r="34">
          <cell r="A34" t="str">
            <v>6017</v>
          </cell>
          <cell r="B34">
            <v>-521474.77</v>
          </cell>
        </row>
        <row r="35">
          <cell r="A35" t="str">
            <v>6018</v>
          </cell>
          <cell r="B35">
            <v>-116815.24</v>
          </cell>
        </row>
        <row r="36">
          <cell r="A36" t="str">
            <v>6019</v>
          </cell>
          <cell r="B36">
            <v>-552839.61</v>
          </cell>
        </row>
        <row r="37">
          <cell r="A37" t="str">
            <v>6020</v>
          </cell>
          <cell r="B37">
            <v>-286969.67</v>
          </cell>
        </row>
        <row r="38">
          <cell r="A38" t="str">
            <v>6021</v>
          </cell>
          <cell r="B38">
            <v>-299891.34000000003</v>
          </cell>
        </row>
        <row r="39">
          <cell r="A39" t="str">
            <v>6022</v>
          </cell>
          <cell r="B39">
            <v>-229519.25</v>
          </cell>
        </row>
        <row r="40">
          <cell r="A40" t="str">
            <v>6023</v>
          </cell>
          <cell r="B40">
            <v>-6037061.8200000003</v>
          </cell>
        </row>
        <row r="41">
          <cell r="A41" t="str">
            <v>6024</v>
          </cell>
          <cell r="B41">
            <v>-3933.37</v>
          </cell>
        </row>
        <row r="42">
          <cell r="A42" t="str">
            <v>6025</v>
          </cell>
          <cell r="B42">
            <v>-103411.71</v>
          </cell>
        </row>
        <row r="43">
          <cell r="A43" t="str">
            <v>6026</v>
          </cell>
          <cell r="B43">
            <v>-330618.51</v>
          </cell>
        </row>
        <row r="44">
          <cell r="A44" t="str">
            <v>6027</v>
          </cell>
          <cell r="B44">
            <v>-199531.63</v>
          </cell>
        </row>
        <row r="45">
          <cell r="A45" t="str">
            <v>6028</v>
          </cell>
          <cell r="B45">
            <v>-316492.55</v>
          </cell>
        </row>
        <row r="46">
          <cell r="A46" t="str">
            <v>6029</v>
          </cell>
          <cell r="B46">
            <v>-358388</v>
          </cell>
        </row>
        <row r="47">
          <cell r="A47" t="str">
            <v>6030</v>
          </cell>
          <cell r="B47">
            <v>-1219617.3</v>
          </cell>
        </row>
        <row r="48">
          <cell r="A48" t="str">
            <v>6031</v>
          </cell>
          <cell r="B48">
            <v>-3230970.03</v>
          </cell>
        </row>
        <row r="49">
          <cell r="A49" t="str">
            <v>6032</v>
          </cell>
          <cell r="B49">
            <v>-324900.81</v>
          </cell>
        </row>
        <row r="50">
          <cell r="A50" t="str">
            <v>6033</v>
          </cell>
          <cell r="B50">
            <v>-204033.22</v>
          </cell>
        </row>
        <row r="51">
          <cell r="A51" t="str">
            <v>6034</v>
          </cell>
          <cell r="B51">
            <v>-268369.93</v>
          </cell>
        </row>
        <row r="52">
          <cell r="A52" t="str">
            <v>6035</v>
          </cell>
          <cell r="B52">
            <v>-95819.51</v>
          </cell>
        </row>
        <row r="53">
          <cell r="A53" t="str">
            <v>6036</v>
          </cell>
          <cell r="B53">
            <v>-3293599.66</v>
          </cell>
        </row>
        <row r="54">
          <cell r="A54" t="str">
            <v>6037</v>
          </cell>
          <cell r="B54">
            <v>-514387.78</v>
          </cell>
        </row>
        <row r="55">
          <cell r="A55" t="str">
            <v>6038</v>
          </cell>
          <cell r="B55">
            <v>-2210470.5099999998</v>
          </cell>
        </row>
        <row r="56">
          <cell r="A56" t="str">
            <v>6039</v>
          </cell>
          <cell r="B56">
            <v>-431218.88</v>
          </cell>
        </row>
        <row r="57">
          <cell r="A57" t="str">
            <v>6040</v>
          </cell>
          <cell r="B57">
            <v>-53129.55</v>
          </cell>
        </row>
        <row r="58">
          <cell r="A58" t="str">
            <v>6041</v>
          </cell>
          <cell r="B58">
            <v>-87517.7</v>
          </cell>
        </row>
        <row r="59">
          <cell r="A59" t="str">
            <v>6044</v>
          </cell>
          <cell r="B59">
            <v>-131113.94</v>
          </cell>
        </row>
        <row r="60">
          <cell r="A60" t="str">
            <v>6045</v>
          </cell>
          <cell r="B60">
            <v>-19744.849999999999</v>
          </cell>
        </row>
        <row r="61">
          <cell r="A61" t="str">
            <v>6046</v>
          </cell>
          <cell r="B61">
            <v>-19953.12</v>
          </cell>
        </row>
        <row r="62">
          <cell r="A62" t="str">
            <v>6047</v>
          </cell>
          <cell r="B62">
            <v>-4620.82</v>
          </cell>
        </row>
        <row r="63">
          <cell r="A63" t="str">
            <v>6051</v>
          </cell>
          <cell r="B63">
            <v>2747.09</v>
          </cell>
        </row>
        <row r="64">
          <cell r="A64" t="str">
            <v>6052</v>
          </cell>
          <cell r="B64">
            <v>-50386.65</v>
          </cell>
        </row>
        <row r="65">
          <cell r="A65" t="str">
            <v>6053</v>
          </cell>
          <cell r="B65">
            <v>-128029.75999999999</v>
          </cell>
        </row>
        <row r="66">
          <cell r="A66" t="str">
            <v>6057</v>
          </cell>
          <cell r="B66">
            <v>-5125.32</v>
          </cell>
        </row>
        <row r="67">
          <cell r="A67" t="str">
            <v>6059</v>
          </cell>
          <cell r="B67">
            <v>-311392.17</v>
          </cell>
        </row>
        <row r="68">
          <cell r="A68" t="str">
            <v>6060</v>
          </cell>
          <cell r="B68">
            <v>-126039.02</v>
          </cell>
        </row>
        <row r="69">
          <cell r="A69" t="str">
            <v>6061</v>
          </cell>
          <cell r="B69">
            <v>-7419055.29</v>
          </cell>
        </row>
        <row r="70">
          <cell r="A70" t="str">
            <v>6062</v>
          </cell>
          <cell r="B70">
            <v>-5977746.0899999999</v>
          </cell>
        </row>
        <row r="71">
          <cell r="A71" t="str">
            <v>6064</v>
          </cell>
          <cell r="B71">
            <v>-4568907.9800000004</v>
          </cell>
        </row>
        <row r="72">
          <cell r="A72" t="str">
            <v>6065</v>
          </cell>
          <cell r="B72">
            <v>-3356607.38</v>
          </cell>
        </row>
        <row r="73">
          <cell r="A73" t="str">
            <v>6067</v>
          </cell>
          <cell r="B73">
            <v>-1782236.4</v>
          </cell>
        </row>
        <row r="74">
          <cell r="A74" t="str">
            <v>6068</v>
          </cell>
          <cell r="B74">
            <v>-2967386.54</v>
          </cell>
        </row>
        <row r="75">
          <cell r="A75" t="str">
            <v>6069</v>
          </cell>
          <cell r="B75">
            <v>-323463.12</v>
          </cell>
        </row>
        <row r="76">
          <cell r="A76" t="str">
            <v>6070</v>
          </cell>
          <cell r="B76">
            <v>-131672.29999999999</v>
          </cell>
        </row>
        <row r="77">
          <cell r="A77" t="str">
            <v>6071</v>
          </cell>
          <cell r="B77">
            <v>-168382.09</v>
          </cell>
        </row>
        <row r="78">
          <cell r="A78" t="str">
            <v>6072</v>
          </cell>
          <cell r="B78">
            <v>-321065.53999999998</v>
          </cell>
        </row>
        <row r="79">
          <cell r="A79" t="str">
            <v>6073</v>
          </cell>
          <cell r="B79">
            <v>-7800880.0499999998</v>
          </cell>
        </row>
        <row r="80">
          <cell r="A80" t="str">
            <v>6074</v>
          </cell>
          <cell r="B80">
            <v>-1138926.6599999999</v>
          </cell>
        </row>
        <row r="81">
          <cell r="A81" t="str">
            <v>6075</v>
          </cell>
          <cell r="B81">
            <v>-2551998.54</v>
          </cell>
        </row>
        <row r="82">
          <cell r="A82" t="str">
            <v>6076</v>
          </cell>
          <cell r="B82">
            <v>-560751.92000000004</v>
          </cell>
        </row>
        <row r="83">
          <cell r="A83" t="str">
            <v>6077</v>
          </cell>
          <cell r="B83">
            <v>-3182801.66</v>
          </cell>
        </row>
        <row r="84">
          <cell r="A84" t="str">
            <v>6079</v>
          </cell>
          <cell r="B84">
            <v>-150683.78</v>
          </cell>
        </row>
        <row r="85">
          <cell r="A85" t="str">
            <v>6080</v>
          </cell>
          <cell r="B85">
            <v>-288041.01</v>
          </cell>
        </row>
        <row r="86">
          <cell r="A86" t="str">
            <v>6081</v>
          </cell>
          <cell r="B86">
            <v>-15677.02</v>
          </cell>
        </row>
        <row r="87">
          <cell r="A87" t="str">
            <v>6115</v>
          </cell>
          <cell r="B87">
            <v>-3440.28</v>
          </cell>
        </row>
        <row r="88">
          <cell r="A88" t="str">
            <v>6116</v>
          </cell>
          <cell r="B88">
            <v>-8991.3700000000008</v>
          </cell>
        </row>
        <row r="89">
          <cell r="A89" t="str">
            <v>6119</v>
          </cell>
          <cell r="B89">
            <v>-61876.59</v>
          </cell>
        </row>
        <row r="90">
          <cell r="A90" t="str">
            <v>6122</v>
          </cell>
          <cell r="B90">
            <v>-1796.94</v>
          </cell>
        </row>
        <row r="91">
          <cell r="A91" t="str">
            <v>6125</v>
          </cell>
          <cell r="B91">
            <v>-114577.11</v>
          </cell>
        </row>
        <row r="92">
          <cell r="A92" t="str">
            <v>6126</v>
          </cell>
          <cell r="B92">
            <v>-506823.27</v>
          </cell>
        </row>
        <row r="93">
          <cell r="A93" t="str">
            <v>6127</v>
          </cell>
          <cell r="B93">
            <v>-162285.51999999999</v>
          </cell>
        </row>
        <row r="94">
          <cell r="A94" t="str">
            <v>6130</v>
          </cell>
          <cell r="B94">
            <v>-29525.18</v>
          </cell>
        </row>
        <row r="95">
          <cell r="A95" t="str">
            <v>6132</v>
          </cell>
          <cell r="B95">
            <v>-57550.91</v>
          </cell>
        </row>
        <row r="96">
          <cell r="A96" t="str">
            <v>6133</v>
          </cell>
          <cell r="B96">
            <v>-777600.2</v>
          </cell>
        </row>
        <row r="97">
          <cell r="A97" t="str">
            <v>6135</v>
          </cell>
          <cell r="B97">
            <v>-301757.06</v>
          </cell>
        </row>
        <row r="98">
          <cell r="A98" t="str">
            <v>6136</v>
          </cell>
          <cell r="B98">
            <v>-354679.72</v>
          </cell>
        </row>
        <row r="99">
          <cell r="A99" t="str">
            <v>6137</v>
          </cell>
          <cell r="B99">
            <v>-96374.62</v>
          </cell>
        </row>
        <row r="100">
          <cell r="A100" t="str">
            <v>6139</v>
          </cell>
          <cell r="B100">
            <v>-52989.85</v>
          </cell>
        </row>
        <row r="101">
          <cell r="A101" t="str">
            <v>6140</v>
          </cell>
          <cell r="B101">
            <v>-253970.93</v>
          </cell>
        </row>
        <row r="102">
          <cell r="A102" t="str">
            <v>6141</v>
          </cell>
          <cell r="B102">
            <v>-356399.85</v>
          </cell>
        </row>
        <row r="103">
          <cell r="A103" t="str">
            <v>6143</v>
          </cell>
          <cell r="B103">
            <v>-518152.55</v>
          </cell>
        </row>
        <row r="104">
          <cell r="A104" t="str">
            <v>6148</v>
          </cell>
          <cell r="B104">
            <v>-551747.68999999994</v>
          </cell>
        </row>
        <row r="105">
          <cell r="A105" t="str">
            <v>6149</v>
          </cell>
          <cell r="B105">
            <v>-980497.34</v>
          </cell>
        </row>
        <row r="106">
          <cell r="A106" t="str">
            <v>6150</v>
          </cell>
          <cell r="B106">
            <v>-470500.37</v>
          </cell>
        </row>
        <row r="107">
          <cell r="A107" t="str">
            <v>6151</v>
          </cell>
          <cell r="B107">
            <v>-691517.43</v>
          </cell>
        </row>
        <row r="108">
          <cell r="A108" t="str">
            <v>6152</v>
          </cell>
          <cell r="B108">
            <v>-799716.66</v>
          </cell>
        </row>
        <row r="109">
          <cell r="A109" t="str">
            <v>6153</v>
          </cell>
          <cell r="B109">
            <v>-29895.15</v>
          </cell>
        </row>
        <row r="110">
          <cell r="A110" t="str">
            <v>6154</v>
          </cell>
          <cell r="B110">
            <v>-2457.5700000000002</v>
          </cell>
        </row>
        <row r="111">
          <cell r="A111" t="str">
            <v>6155</v>
          </cell>
          <cell r="B111">
            <v>-221092.96</v>
          </cell>
        </row>
        <row r="112">
          <cell r="A112" t="str">
            <v>6158</v>
          </cell>
          <cell r="B112">
            <v>-537878.57999999996</v>
          </cell>
        </row>
        <row r="113">
          <cell r="A113" t="str">
            <v>6159</v>
          </cell>
          <cell r="B113">
            <v>-90724.37</v>
          </cell>
        </row>
        <row r="114">
          <cell r="A114" t="str">
            <v>6160</v>
          </cell>
          <cell r="B114">
            <v>-25494.400000000001</v>
          </cell>
        </row>
        <row r="115">
          <cell r="A115" t="str">
            <v>6163</v>
          </cell>
          <cell r="B115">
            <v>-274698.39</v>
          </cell>
        </row>
        <row r="116">
          <cell r="A116" t="str">
            <v>6164</v>
          </cell>
          <cell r="B116">
            <v>-260491.73</v>
          </cell>
        </row>
        <row r="117">
          <cell r="A117" t="str">
            <v>6166</v>
          </cell>
          <cell r="B117">
            <v>-54260.03</v>
          </cell>
        </row>
        <row r="118">
          <cell r="A118" t="str">
            <v>6167</v>
          </cell>
          <cell r="B118">
            <v>-23914.02</v>
          </cell>
        </row>
        <row r="119">
          <cell r="A119" t="str">
            <v>6169</v>
          </cell>
          <cell r="B119">
            <v>-4473.26</v>
          </cell>
        </row>
        <row r="120">
          <cell r="A120" t="str">
            <v>6170</v>
          </cell>
          <cell r="B120">
            <v>-47666.86</v>
          </cell>
        </row>
        <row r="121">
          <cell r="A121" t="str">
            <v>6172</v>
          </cell>
          <cell r="B121">
            <v>-45213.71</v>
          </cell>
        </row>
        <row r="122">
          <cell r="A122" t="str">
            <v>6173</v>
          </cell>
          <cell r="B122">
            <v>-299767.18</v>
          </cell>
        </row>
        <row r="123">
          <cell r="A123" t="str">
            <v>6174</v>
          </cell>
          <cell r="B123">
            <v>-102822.85</v>
          </cell>
        </row>
        <row r="124">
          <cell r="A124" t="str">
            <v>6177</v>
          </cell>
          <cell r="B124">
            <v>-170913.63</v>
          </cell>
        </row>
        <row r="125">
          <cell r="A125" t="str">
            <v>6185</v>
          </cell>
          <cell r="B125">
            <v>-24817.94</v>
          </cell>
        </row>
        <row r="126">
          <cell r="A126" t="str">
            <v>6201</v>
          </cell>
          <cell r="B126">
            <v>-2008983.5</v>
          </cell>
        </row>
        <row r="127">
          <cell r="A127" t="str">
            <v>6301</v>
          </cell>
          <cell r="B127">
            <v>-3191648.04</v>
          </cell>
        </row>
        <row r="128">
          <cell r="A128" t="str">
            <v>6302</v>
          </cell>
          <cell r="B128">
            <v>-629463.22</v>
          </cell>
        </row>
        <row r="129">
          <cell r="A129" t="str">
            <v>6303</v>
          </cell>
          <cell r="B129">
            <v>-730027.46</v>
          </cell>
        </row>
        <row r="130">
          <cell r="A130" t="str">
            <v>6304</v>
          </cell>
          <cell r="B130">
            <v>-2306524.66</v>
          </cell>
        </row>
        <row r="131">
          <cell r="A131" t="str">
            <v>6305</v>
          </cell>
          <cell r="B131">
            <v>-296849.5</v>
          </cell>
        </row>
        <row r="132">
          <cell r="A132" t="str">
            <v>6306</v>
          </cell>
          <cell r="B132">
            <v>-1189455.3400000001</v>
          </cell>
        </row>
        <row r="133">
          <cell r="A133" t="str">
            <v>6307</v>
          </cell>
          <cell r="B133">
            <v>-61351.49</v>
          </cell>
        </row>
        <row r="134">
          <cell r="A134" t="str">
            <v>6309</v>
          </cell>
          <cell r="B134">
            <v>-829326.73</v>
          </cell>
        </row>
        <row r="135">
          <cell r="A135" t="str">
            <v>6310</v>
          </cell>
          <cell r="B135">
            <v>-997783.67</v>
          </cell>
        </row>
        <row r="136">
          <cell r="A136" t="str">
            <v>6311</v>
          </cell>
          <cell r="B136">
            <v>-392183.93</v>
          </cell>
        </row>
        <row r="137">
          <cell r="A137" t="str">
            <v>6312</v>
          </cell>
          <cell r="B137">
            <v>-620476.15</v>
          </cell>
        </row>
        <row r="138">
          <cell r="A138" t="str">
            <v>6313</v>
          </cell>
          <cell r="B138">
            <v>-23728.1</v>
          </cell>
        </row>
        <row r="139">
          <cell r="A139" t="str">
            <v>6314</v>
          </cell>
          <cell r="B139">
            <v>-6715.65</v>
          </cell>
        </row>
        <row r="140">
          <cell r="A140" t="str">
            <v>6315</v>
          </cell>
          <cell r="B140">
            <v>-67954.13</v>
          </cell>
        </row>
        <row r="141">
          <cell r="A141" t="str">
            <v>6316</v>
          </cell>
          <cell r="B141">
            <v>-1893287.99</v>
          </cell>
        </row>
        <row r="142">
          <cell r="A142" t="str">
            <v>6317</v>
          </cell>
          <cell r="B142">
            <v>-649015.6</v>
          </cell>
        </row>
        <row r="143">
          <cell r="A143" t="str">
            <v>6318</v>
          </cell>
          <cell r="B143">
            <v>-299000.44</v>
          </cell>
        </row>
        <row r="144">
          <cell r="A144" t="str">
            <v>6319</v>
          </cell>
          <cell r="B144">
            <v>-78886.77</v>
          </cell>
        </row>
        <row r="145">
          <cell r="A145" t="str">
            <v>6320</v>
          </cell>
          <cell r="B145">
            <v>-332858.73</v>
          </cell>
        </row>
        <row r="146">
          <cell r="A146" t="str">
            <v>6321</v>
          </cell>
          <cell r="B146">
            <v>-625619.48</v>
          </cell>
        </row>
        <row r="147">
          <cell r="A147" t="str">
            <v>6324</v>
          </cell>
          <cell r="B147">
            <v>-1222188.57</v>
          </cell>
        </row>
        <row r="148">
          <cell r="A148" t="str">
            <v>6326</v>
          </cell>
          <cell r="B148">
            <v>-243633.64</v>
          </cell>
        </row>
        <row r="149">
          <cell r="A149" t="str">
            <v>6328</v>
          </cell>
          <cell r="B149">
            <v>-16957.71</v>
          </cell>
        </row>
        <row r="150">
          <cell r="A150" t="str">
            <v>6330</v>
          </cell>
          <cell r="B150">
            <v>-1082484.1100000001</v>
          </cell>
        </row>
        <row r="151">
          <cell r="A151" t="str">
            <v>6331</v>
          </cell>
          <cell r="B151">
            <v>-71248.92</v>
          </cell>
        </row>
        <row r="152">
          <cell r="A152" t="str">
            <v>6332</v>
          </cell>
          <cell r="B152">
            <v>-59549.919999999998</v>
          </cell>
        </row>
        <row r="153">
          <cell r="A153" t="str">
            <v>6333</v>
          </cell>
          <cell r="B153">
            <v>-59394.239999999998</v>
          </cell>
        </row>
        <row r="154">
          <cell r="A154" t="str">
            <v>6334</v>
          </cell>
          <cell r="B154">
            <v>-149286.43</v>
          </cell>
        </row>
        <row r="155">
          <cell r="A155" t="str">
            <v>6335</v>
          </cell>
          <cell r="B155">
            <v>-74376.52</v>
          </cell>
        </row>
        <row r="156">
          <cell r="A156" t="str">
            <v>6340</v>
          </cell>
          <cell r="B156">
            <v>-310637.92</v>
          </cell>
        </row>
        <row r="157">
          <cell r="A157" t="str">
            <v>6341</v>
          </cell>
          <cell r="B157">
            <v>-30035.77</v>
          </cell>
        </row>
        <row r="158">
          <cell r="A158" t="str">
            <v>6342</v>
          </cell>
          <cell r="B158">
            <v>-84296.81</v>
          </cell>
        </row>
        <row r="159">
          <cell r="A159" t="str">
            <v>6343</v>
          </cell>
          <cell r="B159">
            <v>-490860.51</v>
          </cell>
        </row>
        <row r="160">
          <cell r="A160" t="str">
            <v>6344</v>
          </cell>
          <cell r="B160">
            <v>-553670.19999999995</v>
          </cell>
        </row>
        <row r="161">
          <cell r="A161" t="str">
            <v>6345</v>
          </cell>
          <cell r="B161">
            <v>-138867.29</v>
          </cell>
        </row>
        <row r="162">
          <cell r="A162" t="str">
            <v>6346</v>
          </cell>
          <cell r="B162">
            <v>-552553.48</v>
          </cell>
        </row>
        <row r="163">
          <cell r="A163" t="str">
            <v>6347</v>
          </cell>
          <cell r="B163">
            <v>-14712.86</v>
          </cell>
        </row>
        <row r="164">
          <cell r="A164" t="str">
            <v>6348</v>
          </cell>
          <cell r="B164">
            <v>-2643.01</v>
          </cell>
        </row>
        <row r="165">
          <cell r="A165" t="str">
            <v>6349</v>
          </cell>
          <cell r="B165">
            <v>-3212.67</v>
          </cell>
        </row>
        <row r="166">
          <cell r="A166" t="str">
            <v>6350</v>
          </cell>
          <cell r="B166">
            <v>-461088.96</v>
          </cell>
        </row>
        <row r="167">
          <cell r="A167" t="str">
            <v>6352</v>
          </cell>
          <cell r="B167">
            <v>-25029.1</v>
          </cell>
        </row>
        <row r="168">
          <cell r="A168" t="str">
            <v>6353</v>
          </cell>
          <cell r="B168">
            <v>-466.58</v>
          </cell>
        </row>
        <row r="169">
          <cell r="A169" t="str">
            <v>6354</v>
          </cell>
          <cell r="B169">
            <v>-547501.23</v>
          </cell>
        </row>
        <row r="170">
          <cell r="A170" t="str">
            <v>6355</v>
          </cell>
          <cell r="B170">
            <v>-18481.25</v>
          </cell>
        </row>
        <row r="171">
          <cell r="A171" t="str">
            <v>6356</v>
          </cell>
          <cell r="B171">
            <v>-81566.22</v>
          </cell>
        </row>
        <row r="172">
          <cell r="A172" t="str">
            <v>6500</v>
          </cell>
          <cell r="B172">
            <v>-9011115.0399999991</v>
          </cell>
        </row>
        <row r="173">
          <cell r="A173" t="str">
            <v>6501</v>
          </cell>
          <cell r="B173">
            <v>-1579866.36</v>
          </cell>
        </row>
        <row r="174">
          <cell r="A174" t="str">
            <v>6600</v>
          </cell>
          <cell r="B174">
            <v>-224646.9</v>
          </cell>
        </row>
        <row r="175">
          <cell r="A175" t="str">
            <v>6601</v>
          </cell>
          <cell r="B175">
            <v>-280853.58</v>
          </cell>
        </row>
        <row r="176">
          <cell r="A176" t="str">
            <v>6604</v>
          </cell>
          <cell r="B176">
            <v>-123379.71</v>
          </cell>
        </row>
        <row r="177">
          <cell r="A177" t="str">
            <v>6606</v>
          </cell>
          <cell r="B177">
            <v>-101300.01</v>
          </cell>
        </row>
        <row r="178">
          <cell r="A178" t="str">
            <v>6607</v>
          </cell>
          <cell r="B178">
            <v>-392549.51</v>
          </cell>
        </row>
        <row r="179">
          <cell r="A179" t="str">
            <v>6608</v>
          </cell>
          <cell r="B179">
            <v>-8082.64</v>
          </cell>
        </row>
        <row r="180">
          <cell r="A180" t="str">
            <v>6609</v>
          </cell>
          <cell r="B180">
            <v>-57322.54</v>
          </cell>
        </row>
        <row r="181">
          <cell r="A181" t="str">
            <v>6610</v>
          </cell>
          <cell r="B181">
            <v>-6875.33</v>
          </cell>
        </row>
        <row r="182">
          <cell r="A182" t="str">
            <v>6611</v>
          </cell>
          <cell r="B182">
            <v>-36136.660000000003</v>
          </cell>
        </row>
        <row r="183">
          <cell r="A183" t="str">
            <v>6614</v>
          </cell>
          <cell r="B183">
            <v>-56899.6</v>
          </cell>
        </row>
        <row r="184">
          <cell r="A184" t="str">
            <v>6615</v>
          </cell>
          <cell r="B184">
            <v>-48184.01</v>
          </cell>
        </row>
        <row r="185">
          <cell r="A185" t="str">
            <v>6617</v>
          </cell>
          <cell r="B185">
            <v>-21545.48</v>
          </cell>
        </row>
        <row r="186">
          <cell r="A186" t="str">
            <v>6618</v>
          </cell>
          <cell r="B186">
            <v>-6625.15</v>
          </cell>
        </row>
        <row r="187">
          <cell r="A187" t="str">
            <v>6619</v>
          </cell>
          <cell r="B187">
            <v>-47661.82</v>
          </cell>
        </row>
        <row r="188">
          <cell r="A188" t="str">
            <v>6620</v>
          </cell>
          <cell r="B188">
            <v>-6539.2</v>
          </cell>
        </row>
        <row r="189">
          <cell r="A189" t="str">
            <v>6623</v>
          </cell>
          <cell r="B189">
            <v>-2628.84</v>
          </cell>
        </row>
        <row r="190">
          <cell r="A190" t="str">
            <v>6625</v>
          </cell>
          <cell r="B190">
            <v>-13538.13</v>
          </cell>
        </row>
        <row r="191">
          <cell r="A191" t="str">
            <v>6627</v>
          </cell>
          <cell r="B191">
            <v>-31838.15</v>
          </cell>
        </row>
        <row r="192">
          <cell r="A192" t="str">
            <v>6628</v>
          </cell>
          <cell r="B192">
            <v>-618103.59</v>
          </cell>
        </row>
        <row r="193">
          <cell r="A193" t="str">
            <v>6629</v>
          </cell>
          <cell r="B193">
            <v>-28317.56</v>
          </cell>
        </row>
        <row r="194">
          <cell r="A194" t="str">
            <v>6631</v>
          </cell>
          <cell r="B194">
            <v>-41499.25</v>
          </cell>
        </row>
        <row r="195">
          <cell r="A195" t="str">
            <v>6633</v>
          </cell>
          <cell r="B195">
            <v>-34312.199999999997</v>
          </cell>
        </row>
        <row r="196">
          <cell r="A196" t="str">
            <v>6634</v>
          </cell>
          <cell r="B196">
            <v>-23740.44</v>
          </cell>
        </row>
        <row r="197">
          <cell r="A197" t="str">
            <v>6997</v>
          </cell>
          <cell r="B197">
            <v>-1480157.35</v>
          </cell>
        </row>
        <row r="198">
          <cell r="A198" t="str">
            <v>6998</v>
          </cell>
          <cell r="B198">
            <v>-2711896.21</v>
          </cell>
        </row>
        <row r="199">
          <cell r="A199" t="str">
            <v>7596</v>
          </cell>
          <cell r="B199">
            <v>-173685.14</v>
          </cell>
        </row>
        <row r="200">
          <cell r="A200" t="str">
            <v>7694</v>
          </cell>
          <cell r="B200">
            <v>-3476598.59</v>
          </cell>
        </row>
        <row r="201">
          <cell r="A201" t="str">
            <v>8158</v>
          </cell>
          <cell r="B201">
            <v>-768259.43</v>
          </cell>
        </row>
      </sheetData>
      <sheetData sheetId="5"/>
      <sheetData sheetId="6"/>
      <sheetData sheetId="7"/>
      <sheetData sheetId="8"/>
      <sheetData sheetId="9"/>
      <sheetData sheetId="10">
        <row r="5">
          <cell r="M5" t="str">
            <v>0</v>
          </cell>
        </row>
      </sheetData>
      <sheetData sheetId="11"/>
      <sheetData sheetId="12"/>
      <sheetData sheetId="13"/>
      <sheetData sheetId="14"/>
      <sheetData sheetId="15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JE list"/>
      <sheetName val="JEs"/>
      <sheetName val="Debt"/>
      <sheetName val="GW"/>
      <sheetName val="Sheet2"/>
      <sheetName val="SL Accruals"/>
      <sheetName val="Subs List"/>
    </sheetNames>
    <sheetDataSet>
      <sheetData sheetId="0"/>
      <sheetData sheetId="1"/>
      <sheetData sheetId="2" refreshError="1">
        <row r="4">
          <cell r="H4" t="str">
            <v>H52-RE-R01</v>
          </cell>
        </row>
        <row r="254">
          <cell r="H254" t="str">
            <v>H52-RE-R06</v>
          </cell>
        </row>
        <row r="304">
          <cell r="H304" t="str">
            <v>H52-RE-R07</v>
          </cell>
        </row>
      </sheetData>
      <sheetData sheetId="3"/>
      <sheetData sheetId="4"/>
      <sheetData sheetId="5"/>
      <sheetData sheetId="6"/>
      <sheetData sheetId="7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PITAL ACCRUAL CALC JAN01"/>
      <sheetName val="CAPITAL ACCRUAL CALC FEB01"/>
    </sheetNames>
    <sheetDataSet>
      <sheetData sheetId="0">
        <row r="1">
          <cell r="A1" t="str">
            <v>sd_wo</v>
          </cell>
          <cell r="B1" t="str">
            <v>amount</v>
          </cell>
          <cell r="C1" t="str">
            <v>addback reversal of prior month</v>
          </cell>
          <cell r="D1" t="str">
            <v>Gross Capital Expenditures</v>
          </cell>
          <cell r="E1" t="str">
            <v>Less FiberNet Payroll Charges and/or Non-Construction Expenditures</v>
          </cell>
          <cell r="F1" t="str">
            <v>Current Month recorded Actuals</v>
          </cell>
        </row>
        <row r="2">
          <cell r="A2" t="str">
            <v>0 Total</v>
          </cell>
          <cell r="B2">
            <v>-923099.93</v>
          </cell>
          <cell r="D2">
            <v>-923099.93</v>
          </cell>
          <cell r="F2">
            <v>-923099.93</v>
          </cell>
        </row>
        <row r="3">
          <cell r="A3" t="str">
            <v>1001 Total</v>
          </cell>
          <cell r="B3">
            <v>86939.38</v>
          </cell>
          <cell r="D3">
            <v>86939.38</v>
          </cell>
          <cell r="F3">
            <v>86939.38</v>
          </cell>
        </row>
        <row r="4">
          <cell r="A4" t="str">
            <v>6001 Total</v>
          </cell>
          <cell r="B4">
            <v>21883.69</v>
          </cell>
          <cell r="D4">
            <v>21883.69</v>
          </cell>
          <cell r="E4">
            <v>-19518.900000000001</v>
          </cell>
          <cell r="F4">
            <v>2364.7899999999972</v>
          </cell>
        </row>
        <row r="5">
          <cell r="A5" t="str">
            <v>6002 Total</v>
          </cell>
          <cell r="B5">
            <v>-930769.13000000059</v>
          </cell>
          <cell r="C5">
            <v>1018821.64</v>
          </cell>
          <cell r="D5">
            <v>88052.509999999427</v>
          </cell>
          <cell r="E5">
            <v>-11303.46</v>
          </cell>
          <cell r="F5">
            <v>76749.049999999435</v>
          </cell>
        </row>
        <row r="6">
          <cell r="A6" t="str">
            <v>6003 Total</v>
          </cell>
          <cell r="B6">
            <v>-2718967.24</v>
          </cell>
          <cell r="C6">
            <v>2936373.54</v>
          </cell>
          <cell r="D6">
            <v>217406.29999999981</v>
          </cell>
          <cell r="E6">
            <v>-13095.84</v>
          </cell>
          <cell r="F6">
            <v>204310.45999999982</v>
          </cell>
        </row>
        <row r="7">
          <cell r="A7" t="str">
            <v>6004 Total</v>
          </cell>
          <cell r="B7">
            <v>-80660.770000000237</v>
          </cell>
          <cell r="C7">
            <v>363003.19</v>
          </cell>
          <cell r="D7">
            <v>282342.41999999975</v>
          </cell>
          <cell r="F7">
            <v>282342.41999999975</v>
          </cell>
        </row>
        <row r="8">
          <cell r="A8" t="str">
            <v>6005 Total</v>
          </cell>
          <cell r="B8">
            <v>-219615</v>
          </cell>
          <cell r="C8">
            <v>316187.09999999998</v>
          </cell>
          <cell r="D8">
            <v>96572.099999999977</v>
          </cell>
          <cell r="E8">
            <v>-7848</v>
          </cell>
          <cell r="F8">
            <v>88724.099999999977</v>
          </cell>
        </row>
        <row r="9">
          <cell r="A9" t="str">
            <v>6006 Total</v>
          </cell>
          <cell r="B9">
            <v>-2196595.14</v>
          </cell>
          <cell r="C9">
            <v>2271514.09</v>
          </cell>
          <cell r="D9">
            <v>74918.949999999721</v>
          </cell>
          <cell r="E9">
            <v>-25889.8</v>
          </cell>
          <cell r="F9">
            <v>49029.149999999718</v>
          </cell>
        </row>
        <row r="10">
          <cell r="A10" t="str">
            <v>6007 Total</v>
          </cell>
          <cell r="B10">
            <v>-1294.43</v>
          </cell>
          <cell r="D10">
            <v>-1294.43</v>
          </cell>
          <cell r="F10">
            <v>-1294.43</v>
          </cell>
        </row>
        <row r="11">
          <cell r="A11" t="str">
            <v>6008 Total</v>
          </cell>
          <cell r="B11">
            <v>-12201.84</v>
          </cell>
          <cell r="D11">
            <v>-12201.84</v>
          </cell>
          <cell r="F11">
            <v>-12201.84</v>
          </cell>
        </row>
        <row r="12">
          <cell r="A12" t="str">
            <v>6009 Total</v>
          </cell>
          <cell r="B12">
            <v>16667</v>
          </cell>
          <cell r="D12">
            <v>16667</v>
          </cell>
          <cell r="F12">
            <v>16667</v>
          </cell>
        </row>
        <row r="13">
          <cell r="A13" t="str">
            <v>6013 Total</v>
          </cell>
          <cell r="B13">
            <v>-56869.82</v>
          </cell>
          <cell r="C13">
            <v>56869.82</v>
          </cell>
          <cell r="D13">
            <v>0</v>
          </cell>
          <cell r="F13">
            <v>0</v>
          </cell>
        </row>
        <row r="14">
          <cell r="A14" t="str">
            <v>6016 Total</v>
          </cell>
          <cell r="B14">
            <v>-112107.64</v>
          </cell>
          <cell r="C14">
            <v>112107.64</v>
          </cell>
          <cell r="D14">
            <v>0</v>
          </cell>
          <cell r="F14">
            <v>0</v>
          </cell>
        </row>
        <row r="15">
          <cell r="A15" t="str">
            <v>6017 Total</v>
          </cell>
          <cell r="B15">
            <v>-17509.060000000001</v>
          </cell>
          <cell r="C15">
            <v>17509.060000000001</v>
          </cell>
          <cell r="D15">
            <v>0</v>
          </cell>
          <cell r="F15">
            <v>0</v>
          </cell>
        </row>
        <row r="16">
          <cell r="A16" t="str">
            <v>6018 Total</v>
          </cell>
          <cell r="B16">
            <v>-10871.76</v>
          </cell>
          <cell r="C16">
            <v>10871.76</v>
          </cell>
          <cell r="D16">
            <v>0</v>
          </cell>
          <cell r="F16">
            <v>0</v>
          </cell>
        </row>
        <row r="17">
          <cell r="A17" t="str">
            <v>6020 Total</v>
          </cell>
          <cell r="B17">
            <v>-41087.949999999997</v>
          </cell>
          <cell r="C17">
            <v>41143.949999999997</v>
          </cell>
          <cell r="D17">
            <v>56</v>
          </cell>
          <cell r="F17">
            <v>56</v>
          </cell>
        </row>
        <row r="18">
          <cell r="A18" t="str">
            <v>6021 Total</v>
          </cell>
          <cell r="B18">
            <v>-172293.7</v>
          </cell>
          <cell r="C18">
            <v>172293.7</v>
          </cell>
          <cell r="D18">
            <v>0</v>
          </cell>
          <cell r="F18">
            <v>0</v>
          </cell>
        </row>
        <row r="19">
          <cell r="A19" t="str">
            <v>6022 Total</v>
          </cell>
          <cell r="B19">
            <v>1187.25</v>
          </cell>
        </row>
        <row r="20">
          <cell r="A20" t="str">
            <v>6023 Total</v>
          </cell>
          <cell r="B20">
            <v>46595.48</v>
          </cell>
          <cell r="D20">
            <v>46595.48</v>
          </cell>
          <cell r="F20">
            <v>46595.48</v>
          </cell>
        </row>
        <row r="21">
          <cell r="A21" t="str">
            <v>6026 Total</v>
          </cell>
          <cell r="B21">
            <v>-8159.06</v>
          </cell>
          <cell r="C21">
            <v>48297.02</v>
          </cell>
          <cell r="D21">
            <v>40137.96</v>
          </cell>
          <cell r="F21">
            <v>40137.96</v>
          </cell>
        </row>
        <row r="22">
          <cell r="A22" t="str">
            <v>6028 Total</v>
          </cell>
          <cell r="B22">
            <v>-129034.67</v>
          </cell>
          <cell r="C22">
            <v>419522.37</v>
          </cell>
          <cell r="D22">
            <v>290487.7</v>
          </cell>
          <cell r="F22">
            <v>290487.7</v>
          </cell>
        </row>
        <row r="23">
          <cell r="A23" t="str">
            <v>6029 Total</v>
          </cell>
          <cell r="B23">
            <v>-279293.21999999997</v>
          </cell>
          <cell r="C23">
            <v>279618.21999999997</v>
          </cell>
          <cell r="D23">
            <v>325</v>
          </cell>
          <cell r="F23">
            <v>325</v>
          </cell>
        </row>
        <row r="24">
          <cell r="A24" t="str">
            <v>6030 Total</v>
          </cell>
          <cell r="B24">
            <v>1674.17</v>
          </cell>
          <cell r="D24">
            <v>1674.17</v>
          </cell>
          <cell r="F24">
            <v>1674.17</v>
          </cell>
        </row>
        <row r="25">
          <cell r="A25" t="str">
            <v>6031 Total</v>
          </cell>
          <cell r="B25">
            <v>1044000</v>
          </cell>
        </row>
        <row r="26">
          <cell r="A26" t="str">
            <v>6033 Total</v>
          </cell>
          <cell r="B26">
            <v>-9048.9500000000007</v>
          </cell>
          <cell r="C26">
            <v>9048.9500000000007</v>
          </cell>
          <cell r="D26">
            <v>0</v>
          </cell>
          <cell r="F26">
            <v>0</v>
          </cell>
        </row>
        <row r="27">
          <cell r="A27" t="str">
            <v>6034 Total</v>
          </cell>
          <cell r="B27">
            <v>14881.75</v>
          </cell>
          <cell r="D27">
            <v>14881.75</v>
          </cell>
          <cell r="F27">
            <v>14881.75</v>
          </cell>
        </row>
        <row r="28">
          <cell r="A28" t="str">
            <v>6036 Total</v>
          </cell>
          <cell r="B28">
            <v>13290.82</v>
          </cell>
          <cell r="C28">
            <v>662.65</v>
          </cell>
          <cell r="D28">
            <v>13953.47</v>
          </cell>
          <cell r="F28">
            <v>13953.47</v>
          </cell>
        </row>
        <row r="29">
          <cell r="A29" t="str">
            <v>6037 Total</v>
          </cell>
          <cell r="B29">
            <v>-12811.94</v>
          </cell>
          <cell r="C29">
            <v>46601.94</v>
          </cell>
          <cell r="D29">
            <v>33790</v>
          </cell>
          <cell r="F29">
            <v>33790</v>
          </cell>
        </row>
        <row r="30">
          <cell r="A30" t="str">
            <v>6038 Total</v>
          </cell>
          <cell r="B30">
            <v>85.6</v>
          </cell>
          <cell r="D30">
            <v>85.6</v>
          </cell>
          <cell r="F30">
            <v>85.6</v>
          </cell>
        </row>
        <row r="31">
          <cell r="A31" t="str">
            <v>6039 Total</v>
          </cell>
          <cell r="B31">
            <v>2927.95</v>
          </cell>
          <cell r="C31">
            <v>17767.05</v>
          </cell>
          <cell r="D31">
            <v>20695</v>
          </cell>
          <cell r="F31">
            <v>20695</v>
          </cell>
        </row>
        <row r="32">
          <cell r="A32" t="str">
            <v>6040 Total</v>
          </cell>
          <cell r="B32">
            <v>-5764.95</v>
          </cell>
          <cell r="C32">
            <v>12172.45</v>
          </cell>
          <cell r="D32">
            <v>6407.5000000000009</v>
          </cell>
          <cell r="F32">
            <v>6407.5000000000009</v>
          </cell>
        </row>
        <row r="33">
          <cell r="A33" t="str">
            <v>6045 Total</v>
          </cell>
          <cell r="B33">
            <v>-3679.99</v>
          </cell>
          <cell r="C33">
            <v>3679.99</v>
          </cell>
          <cell r="D33">
            <v>0</v>
          </cell>
          <cell r="F33">
            <v>0</v>
          </cell>
        </row>
        <row r="34">
          <cell r="A34" t="str">
            <v>6046 Total</v>
          </cell>
          <cell r="B34">
            <v>4785.62</v>
          </cell>
          <cell r="D34">
            <v>4785.62</v>
          </cell>
          <cell r="F34">
            <v>4785.62</v>
          </cell>
        </row>
        <row r="35">
          <cell r="A35" t="str">
            <v>6051 Total</v>
          </cell>
          <cell r="B35">
            <v>15260</v>
          </cell>
          <cell r="D35">
            <v>15260</v>
          </cell>
          <cell r="F35">
            <v>15260</v>
          </cell>
        </row>
        <row r="36">
          <cell r="A36" t="str">
            <v>6052 Total</v>
          </cell>
          <cell r="B36">
            <v>9333</v>
          </cell>
          <cell r="D36">
            <v>9333</v>
          </cell>
          <cell r="F36">
            <v>9333</v>
          </cell>
        </row>
        <row r="37">
          <cell r="A37" t="str">
            <v>6053 Total</v>
          </cell>
          <cell r="B37">
            <v>3370.5</v>
          </cell>
          <cell r="D37">
            <v>3370.5</v>
          </cell>
          <cell r="F37">
            <v>3370.5</v>
          </cell>
        </row>
        <row r="38">
          <cell r="A38" t="str">
            <v>6059 Total</v>
          </cell>
          <cell r="B38">
            <v>6948</v>
          </cell>
          <cell r="D38">
            <v>6948</v>
          </cell>
          <cell r="F38">
            <v>6948</v>
          </cell>
        </row>
        <row r="39">
          <cell r="A39" t="str">
            <v>6500 Total</v>
          </cell>
          <cell r="B39">
            <v>-13043458</v>
          </cell>
          <cell r="C39">
            <v>13043458</v>
          </cell>
          <cell r="D39">
            <v>0</v>
          </cell>
          <cell r="F39">
            <v>0</v>
          </cell>
        </row>
        <row r="40">
          <cell r="A40" t="str">
            <v>6997 Total</v>
          </cell>
          <cell r="B40">
            <v>58911.65</v>
          </cell>
          <cell r="D40">
            <v>58911.65</v>
          </cell>
          <cell r="F40">
            <v>58911.65</v>
          </cell>
        </row>
        <row r="41">
          <cell r="A41" t="str">
            <v>6998 Total</v>
          </cell>
          <cell r="B41">
            <v>19114.96</v>
          </cell>
          <cell r="D41">
            <v>19114.96</v>
          </cell>
          <cell r="F41">
            <v>19114.96</v>
          </cell>
        </row>
      </sheetData>
      <sheetData sheetId="1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onstruction Costs"/>
      <sheetName val="Carrying Costs"/>
      <sheetName val="Monthly Expenditures"/>
      <sheetName val="Feasibility of Completing"/>
      <sheetName val="Technology Selected"/>
    </sheetNames>
    <sheetDataSet>
      <sheetData sheetId="0" refreshError="1"/>
      <sheetData sheetId="1" refreshError="1"/>
      <sheetData sheetId="2" refreshError="1">
        <row r="2">
          <cell r="A2" t="str">
            <v xml:space="preserve"> </v>
          </cell>
          <cell r="F2" t="str">
            <v>Monthly Expenditures</v>
          </cell>
          <cell r="O2" t="str">
            <v>[Section (8)(e)]</v>
          </cell>
          <cell r="Q2" t="str">
            <v xml:space="preserve"> </v>
          </cell>
        </row>
        <row r="3">
          <cell r="A3" t="str">
            <v>Schedule P-3</v>
          </cell>
        </row>
        <row r="5">
          <cell r="A5" t="str">
            <v>FLORIDA PUBLIC SERVICE COMMISSION</v>
          </cell>
          <cell r="F5" t="str">
            <v xml:space="preserve">EXPLANATION: </v>
          </cell>
          <cell r="H5" t="str">
            <v>Provide the projected monthly expenditures by major tasks performed</v>
          </cell>
          <cell r="O5" t="str">
            <v xml:space="preserve"> </v>
          </cell>
        </row>
        <row r="6">
          <cell r="H6" t="str">
            <v>within Site Selection, Preconstruction and Construction categories</v>
          </cell>
          <cell r="O6" t="str">
            <v xml:space="preserve"> </v>
          </cell>
        </row>
        <row r="7">
          <cell r="A7" t="str">
            <v>COMPANY:</v>
          </cell>
          <cell r="H7" t="str">
            <v>for the subsequent year.</v>
          </cell>
          <cell r="O7" t="str">
            <v>For the Year Ended __/__/__</v>
          </cell>
        </row>
        <row r="8">
          <cell r="O8" t="str">
            <v xml:space="preserve"> </v>
          </cell>
        </row>
        <row r="9">
          <cell r="A9" t="str">
            <v>DOCKET NO.:</v>
          </cell>
          <cell r="O9" t="str">
            <v xml:space="preserve"> </v>
          </cell>
        </row>
        <row r="12">
          <cell r="A12" t="str">
            <v xml:space="preserve"> </v>
          </cell>
          <cell r="B12" t="str">
            <v xml:space="preserve"> </v>
          </cell>
          <cell r="C12" t="str">
            <v xml:space="preserve"> </v>
          </cell>
          <cell r="E12" t="str">
            <v>Projected</v>
          </cell>
          <cell r="F12" t="str">
            <v>Projected</v>
          </cell>
          <cell r="G12" t="str">
            <v>Projected</v>
          </cell>
          <cell r="H12" t="str">
            <v>Projected</v>
          </cell>
          <cell r="I12" t="str">
            <v>Projected</v>
          </cell>
          <cell r="J12" t="str">
            <v>Projected</v>
          </cell>
          <cell r="K12" t="str">
            <v>Projected</v>
          </cell>
          <cell r="L12" t="str">
            <v>Projected</v>
          </cell>
          <cell r="M12" t="str">
            <v>Projected</v>
          </cell>
          <cell r="N12" t="str">
            <v>Projected</v>
          </cell>
          <cell r="O12" t="str">
            <v>Projected</v>
          </cell>
          <cell r="P12" t="str">
            <v>Projected</v>
          </cell>
          <cell r="Q12" t="str">
            <v>12 Month</v>
          </cell>
        </row>
        <row r="13">
          <cell r="B13" t="str">
            <v>Description</v>
          </cell>
          <cell r="E13" t="str">
            <v>January</v>
          </cell>
          <cell r="F13" t="str">
            <v>February</v>
          </cell>
          <cell r="G13" t="str">
            <v>March</v>
          </cell>
          <cell r="H13" t="str">
            <v>April</v>
          </cell>
          <cell r="I13" t="str">
            <v>May</v>
          </cell>
          <cell r="J13" t="str">
            <v>June</v>
          </cell>
          <cell r="K13" t="str">
            <v>July</v>
          </cell>
          <cell r="L13" t="str">
            <v>August</v>
          </cell>
          <cell r="M13" t="str">
            <v>September</v>
          </cell>
          <cell r="N13" t="str">
            <v>October</v>
          </cell>
          <cell r="O13" t="str">
            <v>November</v>
          </cell>
          <cell r="P13" t="str">
            <v>December</v>
          </cell>
          <cell r="Q13" t="str">
            <v>Total</v>
          </cell>
        </row>
        <row r="15">
          <cell r="A15" t="str">
            <v>Site Selection:</v>
          </cell>
        </row>
        <row r="19">
          <cell r="A19" t="str">
            <v>Preconstruction:</v>
          </cell>
        </row>
        <row r="21">
          <cell r="A21" t="str">
            <v xml:space="preserve">  Generation:</v>
          </cell>
        </row>
        <row r="22">
          <cell r="B22" t="str">
            <v>Licensing/Permits/Authorizations/Legal</v>
          </cell>
        </row>
        <row r="23">
          <cell r="B23" t="str">
            <v>Site/Site Preparation</v>
          </cell>
        </row>
        <row r="24">
          <cell r="B24" t="str">
            <v>Related Facilities</v>
          </cell>
        </row>
        <row r="25">
          <cell r="B25" t="str">
            <v>Plant</v>
          </cell>
        </row>
        <row r="26">
          <cell r="B26" t="str">
            <v xml:space="preserve">  Total Generation Costs</v>
          </cell>
        </row>
        <row r="28">
          <cell r="B28" t="str">
            <v>Jurisdictional Factor</v>
          </cell>
        </row>
        <row r="30">
          <cell r="B30" t="str">
            <v>Total Jurisdictional Generation Costs</v>
          </cell>
        </row>
        <row r="32">
          <cell r="A32" t="str">
            <v xml:space="preserve">  Transmission:</v>
          </cell>
        </row>
        <row r="33">
          <cell r="B33" t="str">
            <v>Transmission Costs</v>
          </cell>
        </row>
        <row r="35">
          <cell r="B35" t="str">
            <v>Jurisdictional Factor</v>
          </cell>
        </row>
        <row r="37">
          <cell r="B37" t="str">
            <v>Total Jurisdictional Transmission Costs</v>
          </cell>
        </row>
        <row r="39">
          <cell r="B39" t="str">
            <v>Total Jurisdictional Preconstruction Costs</v>
          </cell>
        </row>
        <row r="41">
          <cell r="A41" t="str">
            <v>Construction:</v>
          </cell>
        </row>
        <row r="43">
          <cell r="A43" t="str">
            <v xml:space="preserve">  Generation:</v>
          </cell>
        </row>
        <row r="44">
          <cell r="B44" t="str">
            <v>Licensing/Permits/Authorizations/Legal</v>
          </cell>
        </row>
        <row r="45">
          <cell r="B45" t="str">
            <v>Site/Site Preparation</v>
          </cell>
        </row>
        <row r="46">
          <cell r="B46" t="str">
            <v>Related Facilities</v>
          </cell>
        </row>
        <row r="47">
          <cell r="B47" t="str">
            <v>Plant</v>
          </cell>
        </row>
        <row r="48">
          <cell r="B48" t="str">
            <v xml:space="preserve">  Total Generation Costs</v>
          </cell>
        </row>
        <row r="50">
          <cell r="B50" t="str">
            <v>Jurisdictional Factor</v>
          </cell>
        </row>
        <row r="52">
          <cell r="B52" t="str">
            <v>Total Jurisdictional Generation Costs</v>
          </cell>
        </row>
        <row r="54">
          <cell r="A54" t="str">
            <v xml:space="preserve">  Transmission:</v>
          </cell>
        </row>
        <row r="55">
          <cell r="B55" t="str">
            <v>Transmission Costs</v>
          </cell>
        </row>
        <row r="57">
          <cell r="B57" t="str">
            <v>Jurisdictional Factor</v>
          </cell>
        </row>
        <row r="59">
          <cell r="B59" t="str">
            <v>Total Jurisdictional Transmission Costs</v>
          </cell>
        </row>
        <row r="61">
          <cell r="B61" t="str">
            <v>Total Jurisdictional Construction Costs</v>
          </cell>
        </row>
        <row r="65">
          <cell r="A65" t="str">
            <v xml:space="preserve"> </v>
          </cell>
          <cell r="C65" t="str">
            <v xml:space="preserve"> </v>
          </cell>
          <cell r="L65" t="str">
            <v xml:space="preserve"> </v>
          </cell>
          <cell r="N65" t="str">
            <v xml:space="preserve"> </v>
          </cell>
        </row>
      </sheetData>
      <sheetData sheetId="3" refreshError="1"/>
      <sheetData sheetId="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bl_festub_details"/>
      <sheetName val="tbl_festub_details (2)"/>
      <sheetName val="dec details all"/>
    </sheetNames>
    <sheetDataSet>
      <sheetData sheetId="0">
        <row r="1">
          <cell r="A1" t="str">
            <v>w_new_gl</v>
          </cell>
          <cell r="B1" t="str">
            <v>w_locn</v>
          </cell>
          <cell r="C1" t="str">
            <v>w_ba</v>
          </cell>
          <cell r="D1" t="str">
            <v>w_sa</v>
          </cell>
          <cell r="E1" t="str">
            <v>w_brc</v>
          </cell>
          <cell r="F1" t="str">
            <v>w_eac</v>
          </cell>
          <cell r="G1" t="str">
            <v>w_src</v>
          </cell>
          <cell r="H1" t="str">
            <v>w_exp_typ</v>
          </cell>
          <cell r="I1" t="str">
            <v>sd_co</v>
          </cell>
          <cell r="J1" t="str">
            <v>sd_er</v>
          </cell>
          <cell r="K1" t="str">
            <v>sd_locn</v>
          </cell>
          <cell r="L1" t="str">
            <v>sd_wo</v>
          </cell>
          <cell r="M1" t="str">
            <v>sd_comp</v>
          </cell>
          <cell r="N1" t="str">
            <v>sd_sec</v>
          </cell>
          <cell r="O1" t="str">
            <v>sd_uc</v>
          </cell>
          <cell r="P1" t="str">
            <v>sd_gl_acct</v>
          </cell>
          <cell r="Q1" t="str">
            <v>sd_eac</v>
          </cell>
          <cell r="R1" t="str">
            <v>sd_source</v>
          </cell>
          <cell r="S1" t="str">
            <v>ledger_date</v>
          </cell>
          <cell r="T1" t="str">
            <v>feeder_id</v>
          </cell>
          <cell r="U1" t="str">
            <v>amount</v>
          </cell>
          <cell r="V1" t="str">
            <v>amount_2_desc</v>
          </cell>
          <cell r="W1" t="str">
            <v>amount_2</v>
          </cell>
          <cell r="X1" t="str">
            <v>amount_3_desc</v>
          </cell>
          <cell r="Y1" t="str">
            <v>amount_3</v>
          </cell>
          <cell r="Z1" t="str">
            <v>qty</v>
          </cell>
          <cell r="AA1" t="str">
            <v>audit_field_1_desc</v>
          </cell>
          <cell r="AB1" t="str">
            <v>audit_field_1</v>
          </cell>
          <cell r="AC1" t="str">
            <v>audit_field_2_desc</v>
          </cell>
          <cell r="AD1" t="str">
            <v>audit_field_2</v>
          </cell>
          <cell r="AE1" t="str">
            <v>audit_field_3_desc</v>
          </cell>
          <cell r="AF1" t="str">
            <v>audit_field_3</v>
          </cell>
          <cell r="AG1" t="str">
            <v>audit_field_4_desc</v>
          </cell>
          <cell r="AH1" t="str">
            <v>audit_field_4</v>
          </cell>
          <cell r="AI1" t="str">
            <v>ref_field_1_desc</v>
          </cell>
          <cell r="AJ1" t="str">
            <v>ref_field_1</v>
          </cell>
          <cell r="AK1" t="str">
            <v>ref_field_2_desc</v>
          </cell>
          <cell r="AL1" t="str">
            <v>ref_field_2</v>
          </cell>
          <cell r="AM1" t="str">
            <v>ref_field_3_desc</v>
          </cell>
          <cell r="AN1" t="str">
            <v>ref_field_3</v>
          </cell>
          <cell r="AO1" t="str">
            <v>ref_field_4_desc</v>
          </cell>
          <cell r="AP1" t="str">
            <v>ref_field_4</v>
          </cell>
          <cell r="AQ1" t="str">
            <v>date_field_1_desc</v>
          </cell>
          <cell r="AR1" t="str">
            <v>date_field_1</v>
          </cell>
          <cell r="AS1" t="str">
            <v>date_field_2_desc</v>
          </cell>
          <cell r="AT1" t="str">
            <v>date_field_2</v>
          </cell>
          <cell r="AU1" t="str">
            <v>description</v>
          </cell>
          <cell r="AV1" t="str">
            <v>worksheet</v>
          </cell>
          <cell r="AW1" t="str">
            <v>bucs_component</v>
          </cell>
          <cell r="AX1" t="str">
            <v>bucs_section</v>
          </cell>
          <cell r="AY1" t="str">
            <v>bucs_user_code</v>
          </cell>
          <cell r="AZ1" t="str">
            <v>co_name</v>
          </cell>
        </row>
        <row r="2">
          <cell r="A2" t="str">
            <v>107100</v>
          </cell>
          <cell r="B2" t="str">
            <v>0330</v>
          </cell>
          <cell r="C2" t="str">
            <v>90000</v>
          </cell>
          <cell r="D2" t="str">
            <v>000000</v>
          </cell>
          <cell r="E2" t="str">
            <v>330000</v>
          </cell>
          <cell r="F2" t="str">
            <v>0790</v>
          </cell>
          <cell r="G2" t="str">
            <v>65000</v>
          </cell>
          <cell r="H2" t="str">
            <v>A</v>
          </cell>
          <cell r="I2" t="str">
            <v>00000041</v>
          </cell>
          <cell r="J2">
            <v>0</v>
          </cell>
          <cell r="K2">
            <v>330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107.1</v>
          </cell>
          <cell r="Q2" t="str">
            <v>0790</v>
          </cell>
          <cell r="R2" t="str">
            <v>65000</v>
          </cell>
          <cell r="S2" t="str">
            <v>200212</v>
          </cell>
          <cell r="T2" t="str">
            <v>CA01</v>
          </cell>
          <cell r="U2">
            <v>55.47</v>
          </cell>
          <cell r="V2" t="str">
            <v>LDB</v>
          </cell>
          <cell r="W2">
            <v>0</v>
          </cell>
          <cell r="Y2">
            <v>0</v>
          </cell>
          <cell r="Z2">
            <v>0</v>
          </cell>
          <cell r="AA2" t="str">
            <v>BCH</v>
          </cell>
          <cell r="AB2" t="str">
            <v>0018</v>
          </cell>
          <cell r="AC2" t="str">
            <v>WKS</v>
          </cell>
          <cell r="AE2" t="str">
            <v>JV#</v>
          </cell>
          <cell r="AF2" t="str">
            <v>1232</v>
          </cell>
          <cell r="AG2" t="str">
            <v>FRN</v>
          </cell>
          <cell r="AH2" t="str">
            <v>0000</v>
          </cell>
          <cell r="AI2" t="str">
            <v>RP#</v>
          </cell>
          <cell r="AJ2" t="str">
            <v>000</v>
          </cell>
          <cell r="AK2" t="str">
            <v>CTL</v>
          </cell>
          <cell r="AM2" t="str">
            <v>RF#</v>
          </cell>
          <cell r="AU2" t="str">
            <v>REV OCT ENG CHARGES</v>
          </cell>
          <cell r="AZ2" t="str">
            <v>FPL Fibernet</v>
          </cell>
        </row>
        <row r="3">
          <cell r="A3" t="str">
            <v>107100</v>
          </cell>
          <cell r="B3" t="str">
            <v>0360</v>
          </cell>
          <cell r="C3" t="str">
            <v>90000</v>
          </cell>
          <cell r="D3" t="str">
            <v>000000</v>
          </cell>
          <cell r="E3" t="str">
            <v>360000</v>
          </cell>
          <cell r="F3" t="str">
            <v>0632</v>
          </cell>
          <cell r="G3" t="str">
            <v>65000</v>
          </cell>
          <cell r="H3" t="str">
            <v>A</v>
          </cell>
          <cell r="I3" t="str">
            <v>00000041</v>
          </cell>
          <cell r="J3">
            <v>0</v>
          </cell>
          <cell r="K3">
            <v>360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107.1</v>
          </cell>
          <cell r="Q3" t="str">
            <v>0632</v>
          </cell>
          <cell r="R3" t="str">
            <v>65000</v>
          </cell>
          <cell r="S3" t="str">
            <v>200212</v>
          </cell>
          <cell r="T3" t="str">
            <v>CA01</v>
          </cell>
          <cell r="U3">
            <v>20616.32</v>
          </cell>
          <cell r="V3" t="str">
            <v>LDB</v>
          </cell>
          <cell r="W3">
            <v>0</v>
          </cell>
          <cell r="Y3">
            <v>0</v>
          </cell>
          <cell r="Z3">
            <v>0</v>
          </cell>
          <cell r="AA3" t="str">
            <v>BCH</v>
          </cell>
          <cell r="AB3" t="str">
            <v>0053</v>
          </cell>
          <cell r="AC3" t="str">
            <v>WKS</v>
          </cell>
          <cell r="AE3" t="str">
            <v>JV#</v>
          </cell>
          <cell r="AF3" t="str">
            <v>1232</v>
          </cell>
          <cell r="AG3" t="str">
            <v>FRN</v>
          </cell>
          <cell r="AH3" t="str">
            <v>0000</v>
          </cell>
          <cell r="AI3" t="str">
            <v>RP#</v>
          </cell>
          <cell r="AJ3" t="str">
            <v>000</v>
          </cell>
          <cell r="AK3" t="str">
            <v>CTL</v>
          </cell>
          <cell r="AM3" t="str">
            <v>RF#</v>
          </cell>
          <cell r="AU3" t="str">
            <v>RECLASS FICA &amp; MED TO CAP</v>
          </cell>
          <cell r="AZ3" t="str">
            <v>FPL Fibernet</v>
          </cell>
        </row>
        <row r="4">
          <cell r="A4" t="str">
            <v>107100</v>
          </cell>
          <cell r="B4" t="str">
            <v>0360</v>
          </cell>
          <cell r="C4" t="str">
            <v>90000</v>
          </cell>
          <cell r="D4" t="str">
            <v>000000</v>
          </cell>
          <cell r="E4" t="str">
            <v>360000</v>
          </cell>
          <cell r="F4" t="str">
            <v>0790</v>
          </cell>
          <cell r="G4" t="str">
            <v>65000</v>
          </cell>
          <cell r="H4" t="str">
            <v>A</v>
          </cell>
          <cell r="I4" t="str">
            <v>00000041</v>
          </cell>
          <cell r="J4">
            <v>0</v>
          </cell>
          <cell r="K4">
            <v>360</v>
          </cell>
          <cell r="L4">
            <v>0</v>
          </cell>
          <cell r="M4">
            <v>0</v>
          </cell>
          <cell r="N4">
            <v>0</v>
          </cell>
          <cell r="O4">
            <v>0</v>
          </cell>
          <cell r="P4">
            <v>107.1</v>
          </cell>
          <cell r="Q4" t="str">
            <v>0790</v>
          </cell>
          <cell r="R4" t="str">
            <v>65000</v>
          </cell>
          <cell r="S4" t="str">
            <v>200212</v>
          </cell>
          <cell r="T4" t="str">
            <v>CA01</v>
          </cell>
          <cell r="U4">
            <v>8134.23</v>
          </cell>
          <cell r="V4" t="str">
            <v>LDB</v>
          </cell>
          <cell r="W4">
            <v>0</v>
          </cell>
          <cell r="Y4">
            <v>0</v>
          </cell>
          <cell r="Z4">
            <v>0</v>
          </cell>
          <cell r="AA4" t="str">
            <v>BCH</v>
          </cell>
          <cell r="AB4" t="str">
            <v>0056</v>
          </cell>
          <cell r="AC4" t="str">
            <v>WKS</v>
          </cell>
          <cell r="AE4" t="str">
            <v>JV#</v>
          </cell>
          <cell r="AF4" t="str">
            <v>1232</v>
          </cell>
          <cell r="AG4" t="str">
            <v>FRN</v>
          </cell>
          <cell r="AH4" t="str">
            <v>0000</v>
          </cell>
          <cell r="AI4" t="str">
            <v>RP#</v>
          </cell>
          <cell r="AJ4" t="str">
            <v>000</v>
          </cell>
          <cell r="AK4" t="str">
            <v>CTL</v>
          </cell>
          <cell r="AM4" t="str">
            <v>RF#</v>
          </cell>
          <cell r="AU4" t="str">
            <v>RECLASS FROM WO 1001</v>
          </cell>
          <cell r="AZ4" t="str">
            <v>FPL Fibernet</v>
          </cell>
        </row>
        <row r="5">
          <cell r="A5" t="str">
            <v>107100</v>
          </cell>
          <cell r="B5" t="str">
            <v>0360</v>
          </cell>
          <cell r="C5" t="str">
            <v>90000</v>
          </cell>
          <cell r="D5" t="str">
            <v>000000</v>
          </cell>
          <cell r="E5" t="str">
            <v>360000</v>
          </cell>
          <cell r="F5" t="str">
            <v>0809</v>
          </cell>
          <cell r="G5" t="str">
            <v>65000</v>
          </cell>
          <cell r="H5" t="str">
            <v>A</v>
          </cell>
          <cell r="I5" t="str">
            <v>00000041</v>
          </cell>
          <cell r="J5">
            <v>0</v>
          </cell>
          <cell r="K5">
            <v>360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  <cell r="P5">
            <v>107.1</v>
          </cell>
          <cell r="Q5" t="str">
            <v>0809</v>
          </cell>
          <cell r="R5" t="str">
            <v>65000</v>
          </cell>
          <cell r="S5" t="str">
            <v>200212</v>
          </cell>
          <cell r="T5" t="str">
            <v>CA01</v>
          </cell>
          <cell r="U5">
            <v>25855.18</v>
          </cell>
          <cell r="V5" t="str">
            <v>LDB</v>
          </cell>
          <cell r="W5">
            <v>0</v>
          </cell>
          <cell r="Y5">
            <v>0</v>
          </cell>
          <cell r="Z5">
            <v>0</v>
          </cell>
          <cell r="AA5" t="str">
            <v>BCH</v>
          </cell>
          <cell r="AB5" t="str">
            <v>0025</v>
          </cell>
          <cell r="AC5" t="str">
            <v>WKS</v>
          </cell>
          <cell r="AE5" t="str">
            <v>JV#</v>
          </cell>
          <cell r="AF5" t="str">
            <v>1232</v>
          </cell>
          <cell r="AG5" t="str">
            <v>FRN</v>
          </cell>
          <cell r="AH5" t="str">
            <v>0000</v>
          </cell>
          <cell r="AI5" t="str">
            <v>RP#</v>
          </cell>
          <cell r="AJ5" t="str">
            <v>000</v>
          </cell>
          <cell r="AK5" t="str">
            <v>CTL</v>
          </cell>
          <cell r="AM5" t="str">
            <v>RF#</v>
          </cell>
          <cell r="AU5" t="str">
            <v>ACCRUE LT INCENT - DEC</v>
          </cell>
          <cell r="AZ5" t="str">
            <v>FPL Fibernet</v>
          </cell>
        </row>
        <row r="6">
          <cell r="A6" t="str">
            <v>107100</v>
          </cell>
          <cell r="B6" t="str">
            <v>0360</v>
          </cell>
          <cell r="C6" t="str">
            <v>90000</v>
          </cell>
          <cell r="D6" t="str">
            <v>000000</v>
          </cell>
          <cell r="E6" t="str">
            <v>360000</v>
          </cell>
          <cell r="F6" t="str">
            <v>0809</v>
          </cell>
          <cell r="G6" t="str">
            <v>65000</v>
          </cell>
          <cell r="H6" t="str">
            <v>A</v>
          </cell>
          <cell r="I6" t="str">
            <v>00000041</v>
          </cell>
          <cell r="J6">
            <v>0</v>
          </cell>
          <cell r="K6">
            <v>360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107.1</v>
          </cell>
          <cell r="Q6" t="str">
            <v>0809</v>
          </cell>
          <cell r="R6" t="str">
            <v>65000</v>
          </cell>
          <cell r="S6" t="str">
            <v>200212</v>
          </cell>
          <cell r="T6" t="str">
            <v>CA01</v>
          </cell>
          <cell r="U6">
            <v>-34040.94</v>
          </cell>
          <cell r="V6" t="str">
            <v>LDB</v>
          </cell>
          <cell r="W6">
            <v>0</v>
          </cell>
          <cell r="Y6">
            <v>0</v>
          </cell>
          <cell r="Z6">
            <v>0</v>
          </cell>
          <cell r="AA6" t="str">
            <v>BCH</v>
          </cell>
          <cell r="AB6" t="str">
            <v>0059</v>
          </cell>
          <cell r="AC6" t="str">
            <v>WKS</v>
          </cell>
          <cell r="AE6" t="str">
            <v>JV#</v>
          </cell>
          <cell r="AF6" t="str">
            <v>1232</v>
          </cell>
          <cell r="AG6" t="str">
            <v>FRN</v>
          </cell>
          <cell r="AH6" t="str">
            <v>0000</v>
          </cell>
          <cell r="AI6" t="str">
            <v>RP#</v>
          </cell>
          <cell r="AJ6" t="str">
            <v>000</v>
          </cell>
          <cell r="AK6" t="str">
            <v>CTL</v>
          </cell>
          <cell r="AM6" t="str">
            <v>RF#</v>
          </cell>
          <cell r="AU6" t="str">
            <v>ADJUST LT INCENT - DEC</v>
          </cell>
          <cell r="AZ6" t="str">
            <v>FPL Fibernet</v>
          </cell>
        </row>
        <row r="7">
          <cell r="A7" t="str">
            <v>107100</v>
          </cell>
          <cell r="B7" t="str">
            <v>0366</v>
          </cell>
          <cell r="C7" t="str">
            <v>90000</v>
          </cell>
          <cell r="D7" t="str">
            <v>000000</v>
          </cell>
          <cell r="E7" t="str">
            <v>366000</v>
          </cell>
          <cell r="F7" t="str">
            <v>0662</v>
          </cell>
          <cell r="G7" t="str">
            <v>65000</v>
          </cell>
          <cell r="H7" t="str">
            <v>A</v>
          </cell>
          <cell r="I7" t="str">
            <v>00000041</v>
          </cell>
          <cell r="J7">
            <v>0</v>
          </cell>
          <cell r="K7">
            <v>366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107.1</v>
          </cell>
          <cell r="Q7" t="str">
            <v>0662</v>
          </cell>
          <cell r="R7" t="str">
            <v>65000</v>
          </cell>
          <cell r="S7" t="str">
            <v>200212</v>
          </cell>
          <cell r="T7" t="str">
            <v>CA01</v>
          </cell>
          <cell r="U7">
            <v>45595.18</v>
          </cell>
          <cell r="V7" t="str">
            <v>LDB</v>
          </cell>
          <cell r="W7">
            <v>0</v>
          </cell>
          <cell r="Y7">
            <v>0</v>
          </cell>
          <cell r="Z7">
            <v>0</v>
          </cell>
          <cell r="AA7" t="str">
            <v>BCH</v>
          </cell>
          <cell r="AB7" t="str">
            <v>0063</v>
          </cell>
          <cell r="AC7" t="str">
            <v>WKS</v>
          </cell>
          <cell r="AE7" t="str">
            <v>JV#</v>
          </cell>
          <cell r="AF7" t="str">
            <v>1232</v>
          </cell>
          <cell r="AG7" t="str">
            <v>FRN</v>
          </cell>
          <cell r="AH7" t="str">
            <v>0000</v>
          </cell>
          <cell r="AI7" t="str">
            <v>RP#</v>
          </cell>
          <cell r="AJ7" t="str">
            <v>000</v>
          </cell>
          <cell r="AK7" t="str">
            <v>CTL</v>
          </cell>
          <cell r="AM7" t="str">
            <v>RF#</v>
          </cell>
          <cell r="AU7" t="str">
            <v>RECLASS FROM WO 3231</v>
          </cell>
          <cell r="AZ7" t="str">
            <v>FPL Fibernet</v>
          </cell>
        </row>
        <row r="8">
          <cell r="A8" t="str">
            <v>107100</v>
          </cell>
          <cell r="L8">
            <v>0</v>
          </cell>
          <cell r="S8" t="str">
            <v>200212</v>
          </cell>
          <cell r="U8">
            <v>-45595.18</v>
          </cell>
        </row>
        <row r="9">
          <cell r="A9" t="str">
            <v>107100</v>
          </cell>
          <cell r="L9">
            <v>0</v>
          </cell>
          <cell r="S9" t="str">
            <v>200212</v>
          </cell>
          <cell r="U9">
            <v>-16680.66</v>
          </cell>
        </row>
        <row r="10">
          <cell r="A10" t="str">
            <v>107100</v>
          </cell>
          <cell r="L10">
            <v>0</v>
          </cell>
          <cell r="S10" t="str">
            <v>200212</v>
          </cell>
          <cell r="U10">
            <v>-111433.7</v>
          </cell>
        </row>
        <row r="11">
          <cell r="A11" t="str">
            <v>107100</v>
          </cell>
          <cell r="B11" t="str">
            <v>0335</v>
          </cell>
          <cell r="C11" t="str">
            <v>01055</v>
          </cell>
          <cell r="D11" t="str">
            <v>OMU000</v>
          </cell>
          <cell r="E11" t="str">
            <v>335000</v>
          </cell>
          <cell r="F11" t="str">
            <v>0676</v>
          </cell>
          <cell r="G11" t="str">
            <v>65000</v>
          </cell>
          <cell r="H11" t="str">
            <v>A</v>
          </cell>
          <cell r="I11" t="str">
            <v>00000041</v>
          </cell>
          <cell r="J11">
            <v>90</v>
          </cell>
          <cell r="K11">
            <v>335</v>
          </cell>
          <cell r="L11">
            <v>1001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 t="str">
            <v>0676</v>
          </cell>
          <cell r="R11" t="str">
            <v>65000</v>
          </cell>
          <cell r="S11" t="str">
            <v>200212</v>
          </cell>
          <cell r="T11" t="str">
            <v>CA01</v>
          </cell>
          <cell r="U11">
            <v>-1376172.47</v>
          </cell>
          <cell r="V11" t="str">
            <v>LDB</v>
          </cell>
          <cell r="W11">
            <v>0</v>
          </cell>
          <cell r="Y11">
            <v>0</v>
          </cell>
          <cell r="Z11">
            <v>0</v>
          </cell>
          <cell r="AA11" t="str">
            <v>BCH</v>
          </cell>
          <cell r="AB11" t="str">
            <v>0010</v>
          </cell>
          <cell r="AC11" t="str">
            <v>WKS</v>
          </cell>
          <cell r="AE11" t="str">
            <v>JV#</v>
          </cell>
          <cell r="AF11" t="str">
            <v>1232</v>
          </cell>
          <cell r="AG11" t="str">
            <v>FRN</v>
          </cell>
          <cell r="AH11" t="str">
            <v>1001</v>
          </cell>
          <cell r="AI11" t="str">
            <v>RP#</v>
          </cell>
          <cell r="AJ11" t="str">
            <v>000</v>
          </cell>
          <cell r="AK11" t="str">
            <v>CTL</v>
          </cell>
          <cell r="AM11" t="str">
            <v>RF#</v>
          </cell>
          <cell r="AU11" t="str">
            <v>CORR WO# SPARES INV ADJ</v>
          </cell>
          <cell r="AZ11" t="str">
            <v>FPL Fibernet</v>
          </cell>
        </row>
        <row r="12">
          <cell r="A12" t="str">
            <v>107100</v>
          </cell>
          <cell r="B12" t="str">
            <v>0360</v>
          </cell>
          <cell r="C12" t="str">
            <v>01055</v>
          </cell>
          <cell r="D12" t="str">
            <v>OMU000</v>
          </cell>
          <cell r="E12" t="str">
            <v>360000</v>
          </cell>
          <cell r="F12" t="str">
            <v>0790</v>
          </cell>
          <cell r="G12" t="str">
            <v>65000</v>
          </cell>
          <cell r="H12" t="str">
            <v>A</v>
          </cell>
          <cell r="I12" t="str">
            <v>00000041</v>
          </cell>
          <cell r="J12">
            <v>90</v>
          </cell>
          <cell r="K12">
            <v>360</v>
          </cell>
          <cell r="L12">
            <v>1001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 t="str">
            <v>0790</v>
          </cell>
          <cell r="R12" t="str">
            <v>65000</v>
          </cell>
          <cell r="S12" t="str">
            <v>200212</v>
          </cell>
          <cell r="T12" t="str">
            <v>CA01</v>
          </cell>
          <cell r="U12">
            <v>-8134.23</v>
          </cell>
          <cell r="V12" t="str">
            <v>LDB</v>
          </cell>
          <cell r="W12">
            <v>0</v>
          </cell>
          <cell r="Y12">
            <v>0</v>
          </cell>
          <cell r="Z12">
            <v>0</v>
          </cell>
          <cell r="AA12" t="str">
            <v>BCH</v>
          </cell>
          <cell r="AB12" t="str">
            <v>0056</v>
          </cell>
          <cell r="AC12" t="str">
            <v>WKS</v>
          </cell>
          <cell r="AE12" t="str">
            <v>JV#</v>
          </cell>
          <cell r="AF12" t="str">
            <v>1232</v>
          </cell>
          <cell r="AG12" t="str">
            <v>FRN</v>
          </cell>
          <cell r="AH12" t="str">
            <v>1001</v>
          </cell>
          <cell r="AI12" t="str">
            <v>RP#</v>
          </cell>
          <cell r="AJ12" t="str">
            <v>000</v>
          </cell>
          <cell r="AK12" t="str">
            <v>CTL</v>
          </cell>
          <cell r="AM12" t="str">
            <v>RF#</v>
          </cell>
          <cell r="AU12" t="str">
            <v>REV ALLOC ENG IN 11/02</v>
          </cell>
          <cell r="AZ12" t="str">
            <v>FPL Fibernet</v>
          </cell>
        </row>
        <row r="13">
          <cell r="A13" t="str">
            <v>107100</v>
          </cell>
          <cell r="B13" t="str">
            <v>0350</v>
          </cell>
          <cell r="C13" t="str">
            <v>01066</v>
          </cell>
          <cell r="D13" t="str">
            <v>OMC000</v>
          </cell>
          <cell r="E13" t="str">
            <v>368000</v>
          </cell>
          <cell r="F13" t="str">
            <v>0985</v>
          </cell>
          <cell r="G13" t="str">
            <v>65000</v>
          </cell>
          <cell r="H13" t="str">
            <v>A</v>
          </cell>
          <cell r="I13" t="str">
            <v>00000041</v>
          </cell>
          <cell r="J13">
            <v>90</v>
          </cell>
          <cell r="K13">
            <v>350</v>
          </cell>
          <cell r="L13">
            <v>1005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 t="str">
            <v>0985</v>
          </cell>
          <cell r="R13" t="str">
            <v>65000</v>
          </cell>
          <cell r="S13" t="str">
            <v>200212</v>
          </cell>
          <cell r="T13" t="str">
            <v>CA01</v>
          </cell>
          <cell r="U13">
            <v>5064.49</v>
          </cell>
          <cell r="V13" t="str">
            <v>LDB</v>
          </cell>
          <cell r="W13">
            <v>0</v>
          </cell>
          <cell r="Y13">
            <v>0</v>
          </cell>
          <cell r="Z13">
            <v>0</v>
          </cell>
          <cell r="AA13" t="str">
            <v>BCH</v>
          </cell>
          <cell r="AB13" t="str">
            <v>0026</v>
          </cell>
          <cell r="AC13" t="str">
            <v>WKS</v>
          </cell>
          <cell r="AE13" t="str">
            <v>JV#</v>
          </cell>
          <cell r="AF13" t="str">
            <v>1232</v>
          </cell>
          <cell r="AG13" t="str">
            <v>FRN</v>
          </cell>
          <cell r="AH13" t="str">
            <v>1005</v>
          </cell>
          <cell r="AI13" t="str">
            <v>RP#</v>
          </cell>
          <cell r="AJ13" t="str">
            <v>000</v>
          </cell>
          <cell r="AK13" t="str">
            <v>CTL</v>
          </cell>
          <cell r="AM13" t="str">
            <v>RF#</v>
          </cell>
          <cell r="AU13" t="str">
            <v>RECORD DEC/02 CAP INT.</v>
          </cell>
          <cell r="AZ13" t="str">
            <v>FPL Fibernet</v>
          </cell>
        </row>
        <row r="14">
          <cell r="A14" t="str">
            <v>107100</v>
          </cell>
          <cell r="B14" t="str">
            <v>0350</v>
          </cell>
          <cell r="C14" t="str">
            <v>01066</v>
          </cell>
          <cell r="D14" t="str">
            <v>OMC000</v>
          </cell>
          <cell r="E14" t="str">
            <v>368000</v>
          </cell>
          <cell r="F14" t="str">
            <v>0985</v>
          </cell>
          <cell r="G14" t="str">
            <v>65000</v>
          </cell>
          <cell r="H14" t="str">
            <v>A</v>
          </cell>
          <cell r="I14" t="str">
            <v>00000041</v>
          </cell>
          <cell r="J14">
            <v>90</v>
          </cell>
          <cell r="K14">
            <v>350</v>
          </cell>
          <cell r="L14">
            <v>1005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 t="str">
            <v>0985</v>
          </cell>
          <cell r="R14" t="str">
            <v>65000</v>
          </cell>
          <cell r="S14" t="str">
            <v>200212</v>
          </cell>
          <cell r="T14" t="str">
            <v>CA01</v>
          </cell>
          <cell r="U14">
            <v>229942.74</v>
          </cell>
          <cell r="V14" t="str">
            <v>LDB</v>
          </cell>
          <cell r="W14">
            <v>0</v>
          </cell>
          <cell r="Y14">
            <v>0</v>
          </cell>
          <cell r="Z14">
            <v>0</v>
          </cell>
          <cell r="AA14" t="str">
            <v>BCH</v>
          </cell>
          <cell r="AB14" t="str">
            <v>0050</v>
          </cell>
          <cell r="AC14" t="str">
            <v>WKS</v>
          </cell>
          <cell r="AE14" t="str">
            <v>JV#</v>
          </cell>
          <cell r="AF14" t="str">
            <v>1232</v>
          </cell>
          <cell r="AG14" t="str">
            <v>FRN</v>
          </cell>
          <cell r="AH14" t="str">
            <v>1005</v>
          </cell>
          <cell r="AI14" t="str">
            <v>RP#</v>
          </cell>
          <cell r="AJ14" t="str">
            <v>000</v>
          </cell>
          <cell r="AK14" t="str">
            <v>CTL</v>
          </cell>
          <cell r="AM14" t="str">
            <v>RF#</v>
          </cell>
          <cell r="AU14" t="str">
            <v>RECORD ADJ DEC/02 CAP INT</v>
          </cell>
          <cell r="AZ14" t="str">
            <v>FPL Fibernet</v>
          </cell>
        </row>
        <row r="15">
          <cell r="A15" t="str">
            <v>107100</v>
          </cell>
          <cell r="B15" t="str">
            <v>0368</v>
          </cell>
          <cell r="C15" t="str">
            <v>01066</v>
          </cell>
          <cell r="D15" t="str">
            <v>OMC000</v>
          </cell>
          <cell r="E15" t="str">
            <v>368000</v>
          </cell>
          <cell r="F15" t="str">
            <v>0618</v>
          </cell>
          <cell r="G15" t="str">
            <v>65000</v>
          </cell>
          <cell r="H15" t="str">
            <v>A</v>
          </cell>
          <cell r="I15" t="str">
            <v>00000041</v>
          </cell>
          <cell r="J15">
            <v>95</v>
          </cell>
          <cell r="K15">
            <v>368</v>
          </cell>
          <cell r="L15">
            <v>3213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 t="str">
            <v>0618</v>
          </cell>
          <cell r="R15" t="str">
            <v>65000</v>
          </cell>
          <cell r="S15" t="str">
            <v>200212</v>
          </cell>
          <cell r="T15" t="str">
            <v>CA01</v>
          </cell>
          <cell r="U15">
            <v>176.82</v>
          </cell>
          <cell r="V15" t="str">
            <v>LDB</v>
          </cell>
          <cell r="W15">
            <v>0</v>
          </cell>
          <cell r="Y15">
            <v>0</v>
          </cell>
          <cell r="Z15">
            <v>0</v>
          </cell>
          <cell r="AA15" t="str">
            <v>BCH</v>
          </cell>
          <cell r="AB15" t="str">
            <v>0001</v>
          </cell>
          <cell r="AC15" t="str">
            <v>WKS</v>
          </cell>
          <cell r="AE15" t="str">
            <v>JV#</v>
          </cell>
          <cell r="AF15" t="str">
            <v>122A</v>
          </cell>
          <cell r="AG15" t="str">
            <v>FRN</v>
          </cell>
          <cell r="AH15" t="str">
            <v>3213</v>
          </cell>
          <cell r="AI15" t="str">
            <v>RP#</v>
          </cell>
          <cell r="AJ15" t="str">
            <v>000</v>
          </cell>
          <cell r="AK15" t="str">
            <v>CTL</v>
          </cell>
          <cell r="AM15" t="str">
            <v>RF#</v>
          </cell>
          <cell r="AU15" t="str">
            <v>I/C-TNT LOGIST,FPL</v>
          </cell>
          <cell r="AZ15" t="str">
            <v>FPL Fibernet</v>
          </cell>
        </row>
        <row r="16">
          <cell r="A16" t="str">
            <v>107100</v>
          </cell>
          <cell r="B16" t="str">
            <v>0368</v>
          </cell>
          <cell r="C16" t="str">
            <v>01066</v>
          </cell>
          <cell r="D16" t="str">
            <v>OMC000</v>
          </cell>
          <cell r="E16" t="str">
            <v>368000</v>
          </cell>
          <cell r="F16" t="str">
            <v>0618</v>
          </cell>
          <cell r="G16" t="str">
            <v>65000</v>
          </cell>
          <cell r="H16" t="str">
            <v>A</v>
          </cell>
          <cell r="I16" t="str">
            <v>00000041</v>
          </cell>
          <cell r="J16">
            <v>95</v>
          </cell>
          <cell r="K16">
            <v>368</v>
          </cell>
          <cell r="L16">
            <v>3213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 t="str">
            <v>0618</v>
          </cell>
          <cell r="R16" t="str">
            <v>65000</v>
          </cell>
          <cell r="S16" t="str">
            <v>200212</v>
          </cell>
          <cell r="T16" t="str">
            <v>CA01</v>
          </cell>
          <cell r="U16">
            <v>238.28</v>
          </cell>
          <cell r="V16" t="str">
            <v>LDB</v>
          </cell>
          <cell r="W16">
            <v>0</v>
          </cell>
          <cell r="Y16">
            <v>0</v>
          </cell>
          <cell r="Z16">
            <v>0</v>
          </cell>
          <cell r="AA16" t="str">
            <v>BCH</v>
          </cell>
          <cell r="AB16" t="str">
            <v>0001</v>
          </cell>
          <cell r="AC16" t="str">
            <v>WKS</v>
          </cell>
          <cell r="AE16" t="str">
            <v>JV#</v>
          </cell>
          <cell r="AF16" t="str">
            <v>122A</v>
          </cell>
          <cell r="AG16" t="str">
            <v>FRN</v>
          </cell>
          <cell r="AH16" t="str">
            <v>3213</v>
          </cell>
          <cell r="AI16" t="str">
            <v>RP#</v>
          </cell>
          <cell r="AJ16" t="str">
            <v>000</v>
          </cell>
          <cell r="AK16" t="str">
            <v>CTL</v>
          </cell>
          <cell r="AM16" t="str">
            <v>RF#</v>
          </cell>
          <cell r="AU16" t="str">
            <v>I/C-BARTECH/BROWN,FPL</v>
          </cell>
          <cell r="AZ16" t="str">
            <v>FPL Fibernet</v>
          </cell>
        </row>
        <row r="17">
          <cell r="A17" t="str">
            <v>107100</v>
          </cell>
          <cell r="B17" t="str">
            <v>0368</v>
          </cell>
          <cell r="C17" t="str">
            <v>01066</v>
          </cell>
          <cell r="D17" t="str">
            <v>OMC000</v>
          </cell>
          <cell r="E17" t="str">
            <v>368000</v>
          </cell>
          <cell r="F17" t="str">
            <v>0618</v>
          </cell>
          <cell r="G17" t="str">
            <v>65000</v>
          </cell>
          <cell r="H17" t="str">
            <v>A</v>
          </cell>
          <cell r="I17" t="str">
            <v>00000041</v>
          </cell>
          <cell r="J17">
            <v>95</v>
          </cell>
          <cell r="K17">
            <v>368</v>
          </cell>
          <cell r="L17">
            <v>3213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 t="str">
            <v>0618</v>
          </cell>
          <cell r="R17" t="str">
            <v>65000</v>
          </cell>
          <cell r="S17" t="str">
            <v>200212</v>
          </cell>
          <cell r="T17" t="str">
            <v>CA01</v>
          </cell>
          <cell r="U17">
            <v>245.89</v>
          </cell>
          <cell r="V17" t="str">
            <v>LDB</v>
          </cell>
          <cell r="W17">
            <v>0</v>
          </cell>
          <cell r="Y17">
            <v>0</v>
          </cell>
          <cell r="Z17">
            <v>0</v>
          </cell>
          <cell r="AA17" t="str">
            <v>BCH</v>
          </cell>
          <cell r="AB17" t="str">
            <v>0001</v>
          </cell>
          <cell r="AC17" t="str">
            <v>WKS</v>
          </cell>
          <cell r="AE17" t="str">
            <v>JV#</v>
          </cell>
          <cell r="AF17" t="str">
            <v>122A</v>
          </cell>
          <cell r="AG17" t="str">
            <v>FRN</v>
          </cell>
          <cell r="AH17" t="str">
            <v>3213</v>
          </cell>
          <cell r="AI17" t="str">
            <v>RP#</v>
          </cell>
          <cell r="AJ17" t="str">
            <v>000</v>
          </cell>
          <cell r="AK17" t="str">
            <v>CTL</v>
          </cell>
          <cell r="AM17" t="str">
            <v>RF#</v>
          </cell>
          <cell r="AU17" t="str">
            <v>I/C-BARTECH/JONES,FPL</v>
          </cell>
          <cell r="AZ17" t="str">
            <v>FPL Fibernet</v>
          </cell>
        </row>
        <row r="18">
          <cell r="A18" t="str">
            <v>107100</v>
          </cell>
          <cell r="B18" t="str">
            <v>0368</v>
          </cell>
          <cell r="C18" t="str">
            <v>01066</v>
          </cell>
          <cell r="D18" t="str">
            <v>OMC000</v>
          </cell>
          <cell r="E18" t="str">
            <v>368000</v>
          </cell>
          <cell r="F18" t="str">
            <v>0620</v>
          </cell>
          <cell r="G18" t="str">
            <v>65000</v>
          </cell>
          <cell r="H18" t="str">
            <v>A</v>
          </cell>
          <cell r="I18" t="str">
            <v>00000041</v>
          </cell>
          <cell r="J18">
            <v>95</v>
          </cell>
          <cell r="K18">
            <v>368</v>
          </cell>
          <cell r="L18">
            <v>3213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 t="str">
            <v>0620</v>
          </cell>
          <cell r="R18" t="str">
            <v>65000</v>
          </cell>
          <cell r="S18" t="str">
            <v>200212</v>
          </cell>
          <cell r="T18" t="str">
            <v>CA01</v>
          </cell>
          <cell r="U18">
            <v>11</v>
          </cell>
          <cell r="V18" t="str">
            <v>LDB</v>
          </cell>
          <cell r="W18">
            <v>0</v>
          </cell>
          <cell r="Y18">
            <v>0</v>
          </cell>
          <cell r="Z18">
            <v>0</v>
          </cell>
          <cell r="AA18" t="str">
            <v>BCH</v>
          </cell>
          <cell r="AB18" t="str">
            <v>0001</v>
          </cell>
          <cell r="AC18" t="str">
            <v>WKS</v>
          </cell>
          <cell r="AE18" t="str">
            <v>JV#</v>
          </cell>
          <cell r="AF18" t="str">
            <v>122A</v>
          </cell>
          <cell r="AG18" t="str">
            <v>FRN</v>
          </cell>
          <cell r="AH18" t="str">
            <v>3213</v>
          </cell>
          <cell r="AI18" t="str">
            <v>RP#</v>
          </cell>
          <cell r="AJ18" t="str">
            <v>000</v>
          </cell>
          <cell r="AK18" t="str">
            <v>CTL</v>
          </cell>
          <cell r="AM18" t="str">
            <v>RF#</v>
          </cell>
          <cell r="AU18" t="str">
            <v>I/C-TFB,FPL</v>
          </cell>
          <cell r="AZ18" t="str">
            <v>FPL Fibernet</v>
          </cell>
        </row>
        <row r="19">
          <cell r="A19" t="str">
            <v>107100</v>
          </cell>
          <cell r="B19" t="str">
            <v>0368</v>
          </cell>
          <cell r="C19" t="str">
            <v>01066</v>
          </cell>
          <cell r="D19" t="str">
            <v>OMC000</v>
          </cell>
          <cell r="E19" t="str">
            <v>368000</v>
          </cell>
          <cell r="F19" t="str">
            <v>0625</v>
          </cell>
          <cell r="G19" t="str">
            <v>52450</v>
          </cell>
          <cell r="H19" t="str">
            <v>A</v>
          </cell>
          <cell r="I19" t="str">
            <v>00000041</v>
          </cell>
          <cell r="J19">
            <v>95</v>
          </cell>
          <cell r="K19">
            <v>368</v>
          </cell>
          <cell r="L19">
            <v>3213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 t="str">
            <v>0625</v>
          </cell>
          <cell r="R19" t="str">
            <v>52450</v>
          </cell>
          <cell r="S19" t="str">
            <v>200212</v>
          </cell>
          <cell r="T19" t="str">
            <v>SA01</v>
          </cell>
          <cell r="U19">
            <v>4.3099999999999996</v>
          </cell>
          <cell r="W19">
            <v>0</v>
          </cell>
          <cell r="Y19">
            <v>0</v>
          </cell>
          <cell r="Z19">
            <v>0</v>
          </cell>
          <cell r="AA19" t="str">
            <v>BCH</v>
          </cell>
          <cell r="AB19" t="str">
            <v>450002350</v>
          </cell>
          <cell r="AC19" t="str">
            <v>PO#</v>
          </cell>
          <cell r="AE19" t="str">
            <v>S/R</v>
          </cell>
          <cell r="AI19" t="str">
            <v>PYN</v>
          </cell>
          <cell r="AJ19" t="str">
            <v>LOPEZ M L</v>
          </cell>
          <cell r="AK19" t="str">
            <v>VND</v>
          </cell>
          <cell r="AL19" t="str">
            <v>481580814</v>
          </cell>
          <cell r="AM19" t="str">
            <v>FAC</v>
          </cell>
          <cell r="AN19" t="str">
            <v>000</v>
          </cell>
          <cell r="AQ19" t="str">
            <v>NVD</v>
          </cell>
          <cell r="AR19" t="str">
            <v>2002-12-</v>
          </cell>
          <cell r="AU19" t="str">
            <v>M LOPEZ MISC        LOPEZ M L           1900003319</v>
          </cell>
          <cell r="AV19" t="str">
            <v>WF-BATCH</v>
          </cell>
          <cell r="AW19" t="str">
            <v>000</v>
          </cell>
          <cell r="AX19" t="str">
            <v>00</v>
          </cell>
          <cell r="AY19" t="str">
            <v>0</v>
          </cell>
          <cell r="AZ19" t="str">
            <v>FPL Fibernet</v>
          </cell>
        </row>
        <row r="20">
          <cell r="A20" t="str">
            <v>107100</v>
          </cell>
          <cell r="B20" t="str">
            <v>0368</v>
          </cell>
          <cell r="C20" t="str">
            <v>01066</v>
          </cell>
          <cell r="D20" t="str">
            <v>OMC000</v>
          </cell>
          <cell r="E20" t="str">
            <v>368000</v>
          </cell>
          <cell r="F20" t="str">
            <v>0625</v>
          </cell>
          <cell r="G20" t="str">
            <v>65000</v>
          </cell>
          <cell r="H20" t="str">
            <v>A</v>
          </cell>
          <cell r="I20" t="str">
            <v>00000041</v>
          </cell>
          <cell r="J20">
            <v>95</v>
          </cell>
          <cell r="K20">
            <v>368</v>
          </cell>
          <cell r="L20">
            <v>3213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 t="str">
            <v>0625</v>
          </cell>
          <cell r="R20" t="str">
            <v>65000</v>
          </cell>
          <cell r="S20" t="str">
            <v>200212</v>
          </cell>
          <cell r="T20" t="str">
            <v>CA01</v>
          </cell>
          <cell r="U20">
            <v>147.33000000000001</v>
          </cell>
          <cell r="V20" t="str">
            <v>LDB</v>
          </cell>
          <cell r="W20">
            <v>0</v>
          </cell>
          <cell r="Y20">
            <v>0</v>
          </cell>
          <cell r="Z20">
            <v>0</v>
          </cell>
          <cell r="AA20" t="str">
            <v>BCH</v>
          </cell>
          <cell r="AB20" t="str">
            <v>0001</v>
          </cell>
          <cell r="AC20" t="str">
            <v>WKS</v>
          </cell>
          <cell r="AE20" t="str">
            <v>JV#</v>
          </cell>
          <cell r="AF20" t="str">
            <v>122A</v>
          </cell>
          <cell r="AG20" t="str">
            <v>FRN</v>
          </cell>
          <cell r="AH20" t="str">
            <v>3213</v>
          </cell>
          <cell r="AI20" t="str">
            <v>RP#</v>
          </cell>
          <cell r="AJ20" t="str">
            <v>000</v>
          </cell>
          <cell r="AK20" t="str">
            <v>CTL</v>
          </cell>
          <cell r="AM20" t="str">
            <v>RF#</v>
          </cell>
          <cell r="AU20" t="str">
            <v>I/C-GAUGER,C,FPL</v>
          </cell>
          <cell r="AZ20" t="str">
            <v>FPL Fibernet</v>
          </cell>
        </row>
        <row r="21">
          <cell r="A21" t="str">
            <v>107100</v>
          </cell>
          <cell r="B21" t="str">
            <v>0368</v>
          </cell>
          <cell r="C21" t="str">
            <v>01066</v>
          </cell>
          <cell r="D21" t="str">
            <v>OMC000</v>
          </cell>
          <cell r="E21" t="str">
            <v>368000</v>
          </cell>
          <cell r="F21" t="str">
            <v>0646</v>
          </cell>
          <cell r="G21" t="str">
            <v>52450</v>
          </cell>
          <cell r="H21" t="str">
            <v>A</v>
          </cell>
          <cell r="I21" t="str">
            <v>00000041</v>
          </cell>
          <cell r="J21">
            <v>95</v>
          </cell>
          <cell r="K21">
            <v>368</v>
          </cell>
          <cell r="L21">
            <v>3213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 t="str">
            <v>0646</v>
          </cell>
          <cell r="R21" t="str">
            <v>52450</v>
          </cell>
          <cell r="S21" t="str">
            <v>200212</v>
          </cell>
          <cell r="T21" t="str">
            <v>SA01</v>
          </cell>
          <cell r="U21">
            <v>22.63</v>
          </cell>
          <cell r="W21">
            <v>0</v>
          </cell>
          <cell r="Y21">
            <v>0</v>
          </cell>
          <cell r="Z21">
            <v>0</v>
          </cell>
          <cell r="AA21" t="str">
            <v>BCH</v>
          </cell>
          <cell r="AB21" t="str">
            <v>450002350</v>
          </cell>
          <cell r="AC21" t="str">
            <v>PO#</v>
          </cell>
          <cell r="AE21" t="str">
            <v>S/R</v>
          </cell>
          <cell r="AI21" t="str">
            <v>PYN</v>
          </cell>
          <cell r="AJ21" t="str">
            <v>LOPEZ M L</v>
          </cell>
          <cell r="AK21" t="str">
            <v>VND</v>
          </cell>
          <cell r="AL21" t="str">
            <v>481580814</v>
          </cell>
          <cell r="AM21" t="str">
            <v>FAC</v>
          </cell>
          <cell r="AN21" t="str">
            <v>000</v>
          </cell>
          <cell r="AQ21" t="str">
            <v>NVD</v>
          </cell>
          <cell r="AR21" t="str">
            <v>2002-12-</v>
          </cell>
          <cell r="AU21" t="str">
            <v>M LOPEZ MILEAGE     LOPEZ M L           1900003319</v>
          </cell>
          <cell r="AV21" t="str">
            <v>WF-BATCH</v>
          </cell>
          <cell r="AW21" t="str">
            <v>000</v>
          </cell>
          <cell r="AX21" t="str">
            <v>00</v>
          </cell>
          <cell r="AY21" t="str">
            <v>0</v>
          </cell>
          <cell r="AZ21" t="str">
            <v>FPL Fibernet</v>
          </cell>
        </row>
        <row r="22">
          <cell r="A22" t="str">
            <v>107100</v>
          </cell>
          <cell r="B22" t="str">
            <v>0368</v>
          </cell>
          <cell r="C22" t="str">
            <v>01066</v>
          </cell>
          <cell r="D22" t="str">
            <v>OMC000</v>
          </cell>
          <cell r="E22" t="str">
            <v>368000</v>
          </cell>
          <cell r="F22" t="str">
            <v>0646</v>
          </cell>
          <cell r="G22" t="str">
            <v>52450</v>
          </cell>
          <cell r="H22" t="str">
            <v>A</v>
          </cell>
          <cell r="I22" t="str">
            <v>00000041</v>
          </cell>
          <cell r="J22">
            <v>95</v>
          </cell>
          <cell r="K22">
            <v>368</v>
          </cell>
          <cell r="L22">
            <v>3213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 t="str">
            <v>0646</v>
          </cell>
          <cell r="R22" t="str">
            <v>52450</v>
          </cell>
          <cell r="S22" t="str">
            <v>200212</v>
          </cell>
          <cell r="T22" t="str">
            <v>SA01</v>
          </cell>
          <cell r="U22">
            <v>142.43</v>
          </cell>
          <cell r="W22">
            <v>0</v>
          </cell>
          <cell r="Y22">
            <v>0</v>
          </cell>
          <cell r="Z22">
            <v>0</v>
          </cell>
          <cell r="AA22" t="str">
            <v>BCH</v>
          </cell>
          <cell r="AB22" t="str">
            <v>450002350</v>
          </cell>
          <cell r="AC22" t="str">
            <v>PO#</v>
          </cell>
          <cell r="AE22" t="str">
            <v>S/R</v>
          </cell>
          <cell r="AI22" t="str">
            <v>PYN</v>
          </cell>
          <cell r="AJ22" t="str">
            <v>PLA M</v>
          </cell>
          <cell r="AK22" t="str">
            <v>VND</v>
          </cell>
          <cell r="AL22" t="str">
            <v>266378122</v>
          </cell>
          <cell r="AM22" t="str">
            <v>FAC</v>
          </cell>
          <cell r="AN22" t="str">
            <v>000</v>
          </cell>
          <cell r="AQ22" t="str">
            <v>NVD</v>
          </cell>
          <cell r="AR22" t="str">
            <v>2002-12-</v>
          </cell>
          <cell r="AU22" t="str">
            <v>M PLA MILEAGE       PLA M               1900003321</v>
          </cell>
          <cell r="AV22" t="str">
            <v>WF-BATCH</v>
          </cell>
          <cell r="AW22" t="str">
            <v>000</v>
          </cell>
          <cell r="AX22" t="str">
            <v>00</v>
          </cell>
          <cell r="AY22" t="str">
            <v>0</v>
          </cell>
          <cell r="AZ22" t="str">
            <v>FPL Fibernet</v>
          </cell>
        </row>
        <row r="23">
          <cell r="A23" t="str">
            <v>107100</v>
          </cell>
          <cell r="B23" t="str">
            <v>0368</v>
          </cell>
          <cell r="C23" t="str">
            <v>01066</v>
          </cell>
          <cell r="D23" t="str">
            <v>OMC000</v>
          </cell>
          <cell r="E23" t="str">
            <v>368000</v>
          </cell>
          <cell r="F23" t="str">
            <v>0675</v>
          </cell>
          <cell r="G23" t="str">
            <v>65000</v>
          </cell>
          <cell r="H23" t="str">
            <v>A</v>
          </cell>
          <cell r="I23" t="str">
            <v>00000041</v>
          </cell>
          <cell r="J23">
            <v>95</v>
          </cell>
          <cell r="K23">
            <v>368</v>
          </cell>
          <cell r="L23">
            <v>3213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 t="str">
            <v>0675</v>
          </cell>
          <cell r="R23" t="str">
            <v>65000</v>
          </cell>
          <cell r="S23" t="str">
            <v>200212</v>
          </cell>
          <cell r="T23" t="str">
            <v>CA01</v>
          </cell>
          <cell r="U23">
            <v>32.31</v>
          </cell>
          <cell r="V23" t="str">
            <v>LDB</v>
          </cell>
          <cell r="W23">
            <v>0</v>
          </cell>
          <cell r="Y23">
            <v>0</v>
          </cell>
          <cell r="Z23">
            <v>0</v>
          </cell>
          <cell r="AA23" t="str">
            <v>BCH</v>
          </cell>
          <cell r="AB23" t="str">
            <v>0001</v>
          </cell>
          <cell r="AC23" t="str">
            <v>WKS</v>
          </cell>
          <cell r="AE23" t="str">
            <v>JV#</v>
          </cell>
          <cell r="AF23" t="str">
            <v>122A</v>
          </cell>
          <cell r="AG23" t="str">
            <v>FRN</v>
          </cell>
          <cell r="AH23" t="str">
            <v>3213</v>
          </cell>
          <cell r="AI23" t="str">
            <v>RP#</v>
          </cell>
          <cell r="AJ23" t="str">
            <v>000</v>
          </cell>
          <cell r="AK23" t="str">
            <v>CTL</v>
          </cell>
          <cell r="AM23" t="str">
            <v>RF#</v>
          </cell>
          <cell r="AU23" t="str">
            <v>I/C-UPS,FPL</v>
          </cell>
          <cell r="AZ23" t="str">
            <v>FPL Fibernet</v>
          </cell>
        </row>
        <row r="24">
          <cell r="A24" t="str">
            <v>107100</v>
          </cell>
          <cell r="B24" t="str">
            <v>0368</v>
          </cell>
          <cell r="C24" t="str">
            <v>01066</v>
          </cell>
          <cell r="D24" t="str">
            <v>OMC000</v>
          </cell>
          <cell r="E24" t="str">
            <v>368000</v>
          </cell>
          <cell r="F24" t="str">
            <v>0675</v>
          </cell>
          <cell r="G24" t="str">
            <v>65000</v>
          </cell>
          <cell r="H24" t="str">
            <v>A</v>
          </cell>
          <cell r="I24" t="str">
            <v>00000041</v>
          </cell>
          <cell r="J24">
            <v>95</v>
          </cell>
          <cell r="K24">
            <v>368</v>
          </cell>
          <cell r="L24">
            <v>3213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 t="str">
            <v>0675</v>
          </cell>
          <cell r="R24" t="str">
            <v>65000</v>
          </cell>
          <cell r="S24" t="str">
            <v>200212</v>
          </cell>
          <cell r="T24" t="str">
            <v>CA01</v>
          </cell>
          <cell r="U24">
            <v>1305</v>
          </cell>
          <cell r="V24" t="str">
            <v>LDB</v>
          </cell>
          <cell r="W24">
            <v>0</v>
          </cell>
          <cell r="Y24">
            <v>0</v>
          </cell>
          <cell r="Z24">
            <v>0</v>
          </cell>
          <cell r="AA24" t="str">
            <v>BCH</v>
          </cell>
          <cell r="AB24" t="str">
            <v>0001</v>
          </cell>
          <cell r="AC24" t="str">
            <v>WKS</v>
          </cell>
          <cell r="AE24" t="str">
            <v>JV#</v>
          </cell>
          <cell r="AF24" t="str">
            <v>122A</v>
          </cell>
          <cell r="AG24" t="str">
            <v>FRN</v>
          </cell>
          <cell r="AH24" t="str">
            <v>3213</v>
          </cell>
          <cell r="AI24" t="str">
            <v>RP#</v>
          </cell>
          <cell r="AJ24" t="str">
            <v>000</v>
          </cell>
          <cell r="AK24" t="str">
            <v>CTL</v>
          </cell>
          <cell r="AM24" t="str">
            <v>RF#</v>
          </cell>
          <cell r="AU24" t="str">
            <v>I/C-TNT LOGIST,FPL</v>
          </cell>
          <cell r="AZ24" t="str">
            <v>FPL Fibernet</v>
          </cell>
        </row>
        <row r="25">
          <cell r="A25" t="str">
            <v>107100</v>
          </cell>
          <cell r="B25" t="str">
            <v>0368</v>
          </cell>
          <cell r="C25" t="str">
            <v>01066</v>
          </cell>
          <cell r="D25" t="str">
            <v>OMC000</v>
          </cell>
          <cell r="E25" t="str">
            <v>368000</v>
          </cell>
          <cell r="F25" t="str">
            <v>0676</v>
          </cell>
          <cell r="G25" t="str">
            <v>65000</v>
          </cell>
          <cell r="H25" t="str">
            <v>A</v>
          </cell>
          <cell r="I25" t="str">
            <v>00000041</v>
          </cell>
          <cell r="J25">
            <v>95</v>
          </cell>
          <cell r="K25">
            <v>368</v>
          </cell>
          <cell r="L25">
            <v>3213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 t="str">
            <v>0676</v>
          </cell>
          <cell r="R25" t="str">
            <v>65000</v>
          </cell>
          <cell r="S25" t="str">
            <v>200212</v>
          </cell>
          <cell r="T25" t="str">
            <v>CA01</v>
          </cell>
          <cell r="U25">
            <v>39.35</v>
          </cell>
          <cell r="V25" t="str">
            <v>LDB</v>
          </cell>
          <cell r="W25">
            <v>0</v>
          </cell>
          <cell r="Y25">
            <v>0</v>
          </cell>
          <cell r="Z25">
            <v>0</v>
          </cell>
          <cell r="AA25" t="str">
            <v>BCH</v>
          </cell>
          <cell r="AB25" t="str">
            <v>0001</v>
          </cell>
          <cell r="AC25" t="str">
            <v>WKS</v>
          </cell>
          <cell r="AE25" t="str">
            <v>JV#</v>
          </cell>
          <cell r="AF25" t="str">
            <v>122A</v>
          </cell>
          <cell r="AG25" t="str">
            <v>FRN</v>
          </cell>
          <cell r="AH25" t="str">
            <v>3213</v>
          </cell>
          <cell r="AI25" t="str">
            <v>RP#</v>
          </cell>
          <cell r="AJ25" t="str">
            <v>000</v>
          </cell>
          <cell r="AK25" t="str">
            <v>CTL</v>
          </cell>
          <cell r="AM25" t="str">
            <v>RF#</v>
          </cell>
          <cell r="AU25" t="str">
            <v>I/C-M&amp;S,FPL</v>
          </cell>
          <cell r="AZ25" t="str">
            <v>FPL Fibernet</v>
          </cell>
        </row>
        <row r="26">
          <cell r="A26" t="str">
            <v>107100</v>
          </cell>
          <cell r="B26" t="str">
            <v>0368</v>
          </cell>
          <cell r="C26" t="str">
            <v>01066</v>
          </cell>
          <cell r="D26" t="str">
            <v>OMC000</v>
          </cell>
          <cell r="E26" t="str">
            <v>368000</v>
          </cell>
          <cell r="F26" t="str">
            <v>0676</v>
          </cell>
          <cell r="G26" t="str">
            <v>65000</v>
          </cell>
          <cell r="H26" t="str">
            <v>A</v>
          </cell>
          <cell r="I26" t="str">
            <v>00000041</v>
          </cell>
          <cell r="J26">
            <v>95</v>
          </cell>
          <cell r="K26">
            <v>368</v>
          </cell>
          <cell r="L26">
            <v>3213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 t="str">
            <v>0676</v>
          </cell>
          <cell r="R26" t="str">
            <v>65000</v>
          </cell>
          <cell r="S26" t="str">
            <v>200212</v>
          </cell>
          <cell r="T26" t="str">
            <v>CA01</v>
          </cell>
          <cell r="U26">
            <v>-4.75</v>
          </cell>
          <cell r="V26" t="str">
            <v>LDB</v>
          </cell>
          <cell r="W26">
            <v>0</v>
          </cell>
          <cell r="Y26">
            <v>0</v>
          </cell>
          <cell r="Z26">
            <v>0</v>
          </cell>
          <cell r="AA26" t="str">
            <v>BCH</v>
          </cell>
          <cell r="AB26" t="str">
            <v>0001</v>
          </cell>
          <cell r="AC26" t="str">
            <v>WKS</v>
          </cell>
          <cell r="AE26" t="str">
            <v>JV#</v>
          </cell>
          <cell r="AF26" t="str">
            <v>122A</v>
          </cell>
          <cell r="AG26" t="str">
            <v>FRN</v>
          </cell>
          <cell r="AH26" t="str">
            <v>3213</v>
          </cell>
          <cell r="AI26" t="str">
            <v>RP#</v>
          </cell>
          <cell r="AJ26" t="str">
            <v>000</v>
          </cell>
          <cell r="AK26" t="str">
            <v>CTL</v>
          </cell>
          <cell r="AM26" t="str">
            <v>RF#</v>
          </cell>
          <cell r="AU26" t="str">
            <v>I/C-M&amp;S,FPL</v>
          </cell>
          <cell r="AZ26" t="str">
            <v>FPL Fibernet</v>
          </cell>
        </row>
        <row r="27">
          <cell r="A27" t="str">
            <v>107100</v>
          </cell>
          <cell r="B27" t="str">
            <v>0368</v>
          </cell>
          <cell r="C27" t="str">
            <v>01066</v>
          </cell>
          <cell r="D27" t="str">
            <v>OMC000</v>
          </cell>
          <cell r="E27" t="str">
            <v>368000</v>
          </cell>
          <cell r="F27" t="str">
            <v>0676</v>
          </cell>
          <cell r="G27" t="str">
            <v>65000</v>
          </cell>
          <cell r="H27" t="str">
            <v>A</v>
          </cell>
          <cell r="I27" t="str">
            <v>00000041</v>
          </cell>
          <cell r="J27">
            <v>95</v>
          </cell>
          <cell r="K27">
            <v>368</v>
          </cell>
          <cell r="L27">
            <v>3213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 t="str">
            <v>0676</v>
          </cell>
          <cell r="R27" t="str">
            <v>65000</v>
          </cell>
          <cell r="S27" t="str">
            <v>200212</v>
          </cell>
          <cell r="T27" t="str">
            <v>CA01</v>
          </cell>
          <cell r="U27">
            <v>-9.41</v>
          </cell>
          <cell r="V27" t="str">
            <v>LDB</v>
          </cell>
          <cell r="W27">
            <v>0</v>
          </cell>
          <cell r="Y27">
            <v>0</v>
          </cell>
          <cell r="Z27">
            <v>0</v>
          </cell>
          <cell r="AA27" t="str">
            <v>BCH</v>
          </cell>
          <cell r="AB27" t="str">
            <v>0001</v>
          </cell>
          <cell r="AC27" t="str">
            <v>WKS</v>
          </cell>
          <cell r="AE27" t="str">
            <v>JV#</v>
          </cell>
          <cell r="AF27" t="str">
            <v>122A</v>
          </cell>
          <cell r="AG27" t="str">
            <v>FRN</v>
          </cell>
          <cell r="AH27" t="str">
            <v>3213</v>
          </cell>
          <cell r="AI27" t="str">
            <v>RP#</v>
          </cell>
          <cell r="AJ27" t="str">
            <v>000</v>
          </cell>
          <cell r="AK27" t="str">
            <v>CTL</v>
          </cell>
          <cell r="AM27" t="str">
            <v>RF#</v>
          </cell>
          <cell r="AU27" t="str">
            <v>I/C-M&amp;S,FPL</v>
          </cell>
          <cell r="AZ27" t="str">
            <v>FPL Fibernet</v>
          </cell>
        </row>
        <row r="28">
          <cell r="A28" t="str">
            <v>107100</v>
          </cell>
          <cell r="B28" t="str">
            <v>0368</v>
          </cell>
          <cell r="C28" t="str">
            <v>01066</v>
          </cell>
          <cell r="D28" t="str">
            <v>OMC000</v>
          </cell>
          <cell r="E28" t="str">
            <v>368000</v>
          </cell>
          <cell r="F28" t="str">
            <v>0680</v>
          </cell>
          <cell r="G28" t="str">
            <v>52450</v>
          </cell>
          <cell r="H28" t="str">
            <v>A</v>
          </cell>
          <cell r="I28" t="str">
            <v>00000041</v>
          </cell>
          <cell r="J28">
            <v>95</v>
          </cell>
          <cell r="K28">
            <v>368</v>
          </cell>
          <cell r="L28">
            <v>3213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 t="str">
            <v>0680</v>
          </cell>
          <cell r="R28" t="str">
            <v>52450</v>
          </cell>
          <cell r="S28" t="str">
            <v>200212</v>
          </cell>
          <cell r="T28" t="str">
            <v>SA01</v>
          </cell>
          <cell r="U28">
            <v>40</v>
          </cell>
          <cell r="W28">
            <v>0</v>
          </cell>
          <cell r="Y28">
            <v>0</v>
          </cell>
          <cell r="Z28">
            <v>0</v>
          </cell>
          <cell r="AA28" t="str">
            <v>BCH</v>
          </cell>
          <cell r="AB28" t="str">
            <v>450002350</v>
          </cell>
          <cell r="AC28" t="str">
            <v>PO#</v>
          </cell>
          <cell r="AE28" t="str">
            <v>S/R</v>
          </cell>
          <cell r="AI28" t="str">
            <v>PYN</v>
          </cell>
          <cell r="AJ28" t="str">
            <v>PLA M</v>
          </cell>
          <cell r="AK28" t="str">
            <v>VND</v>
          </cell>
          <cell r="AL28" t="str">
            <v>266378122</v>
          </cell>
          <cell r="AM28" t="str">
            <v>FAC</v>
          </cell>
          <cell r="AN28" t="str">
            <v>000</v>
          </cell>
          <cell r="AQ28" t="str">
            <v>NVD</v>
          </cell>
          <cell r="AR28" t="str">
            <v>2002-12-</v>
          </cell>
          <cell r="AU28" t="str">
            <v>M PLA TOOLS         PLA M               1900003321</v>
          </cell>
          <cell r="AV28" t="str">
            <v>WF-BATCH</v>
          </cell>
          <cell r="AW28" t="str">
            <v>000</v>
          </cell>
          <cell r="AX28" t="str">
            <v>00</v>
          </cell>
          <cell r="AY28" t="str">
            <v>0</v>
          </cell>
          <cell r="AZ28" t="str">
            <v>FPL Fibernet</v>
          </cell>
        </row>
        <row r="29">
          <cell r="A29" t="str">
            <v>107100</v>
          </cell>
          <cell r="B29" t="str">
            <v>0368</v>
          </cell>
          <cell r="C29" t="str">
            <v>01066</v>
          </cell>
          <cell r="D29" t="str">
            <v>OMC000</v>
          </cell>
          <cell r="E29" t="str">
            <v>368000</v>
          </cell>
          <cell r="F29" t="str">
            <v>0750</v>
          </cell>
          <cell r="G29" t="str">
            <v>36000</v>
          </cell>
          <cell r="H29" t="str">
            <v>A</v>
          </cell>
          <cell r="I29" t="str">
            <v>00000041</v>
          </cell>
          <cell r="J29">
            <v>95</v>
          </cell>
          <cell r="K29">
            <v>368</v>
          </cell>
          <cell r="L29">
            <v>3213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 t="str">
            <v>0750</v>
          </cell>
          <cell r="R29" t="str">
            <v>36000</v>
          </cell>
          <cell r="S29" t="str">
            <v>200212</v>
          </cell>
          <cell r="T29" t="str">
            <v>PY42</v>
          </cell>
          <cell r="U29">
            <v>18.5</v>
          </cell>
          <cell r="V29" t="str">
            <v>LDB</v>
          </cell>
          <cell r="W29">
            <v>0</v>
          </cell>
          <cell r="X29" t="str">
            <v>SHR</v>
          </cell>
          <cell r="Y29">
            <v>0</v>
          </cell>
          <cell r="Z29">
            <v>0</v>
          </cell>
          <cell r="AA29" t="str">
            <v>PYP</v>
          </cell>
          <cell r="AB29" t="str">
            <v xml:space="preserve"> 0000025</v>
          </cell>
          <cell r="AC29" t="str">
            <v>PYL</v>
          </cell>
          <cell r="AD29" t="str">
            <v>004368</v>
          </cell>
          <cell r="AE29" t="str">
            <v>EMP</v>
          </cell>
          <cell r="AF29" t="str">
            <v>64529</v>
          </cell>
          <cell r="AG29" t="str">
            <v>JUL</v>
          </cell>
          <cell r="AH29" t="str">
            <v xml:space="preserve"> 000.00</v>
          </cell>
          <cell r="AI29" t="str">
            <v>BCH</v>
          </cell>
          <cell r="AJ29" t="str">
            <v>P52</v>
          </cell>
          <cell r="AK29" t="str">
            <v>CLS</v>
          </cell>
          <cell r="AL29" t="str">
            <v>R436</v>
          </cell>
          <cell r="AM29" t="str">
            <v>DTA</v>
          </cell>
          <cell r="AN29" t="str">
            <v xml:space="preserve"> 00000000000.00</v>
          </cell>
          <cell r="AO29" t="str">
            <v>DTH</v>
          </cell>
          <cell r="AP29" t="str">
            <v xml:space="preserve"> 00000000000.00</v>
          </cell>
          <cell r="AV29" t="str">
            <v>000000000</v>
          </cell>
          <cell r="AW29" t="str">
            <v>000</v>
          </cell>
          <cell r="AX29" t="str">
            <v>00</v>
          </cell>
          <cell r="AY29" t="str">
            <v>0</v>
          </cell>
          <cell r="AZ29" t="str">
            <v>FPL Fibernet</v>
          </cell>
        </row>
        <row r="30">
          <cell r="A30" t="str">
            <v>107100</v>
          </cell>
          <cell r="B30" t="str">
            <v>0368</v>
          </cell>
          <cell r="C30" t="str">
            <v>01066</v>
          </cell>
          <cell r="D30" t="str">
            <v>OMC000</v>
          </cell>
          <cell r="E30" t="str">
            <v>368000</v>
          </cell>
          <cell r="F30" t="str">
            <v>0750</v>
          </cell>
          <cell r="G30" t="str">
            <v>36000</v>
          </cell>
          <cell r="H30" t="str">
            <v>A</v>
          </cell>
          <cell r="I30" t="str">
            <v>00000041</v>
          </cell>
          <cell r="J30">
            <v>95</v>
          </cell>
          <cell r="K30">
            <v>368</v>
          </cell>
          <cell r="L30">
            <v>3213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 t="str">
            <v>0750</v>
          </cell>
          <cell r="R30" t="str">
            <v>36000</v>
          </cell>
          <cell r="S30" t="str">
            <v>200212</v>
          </cell>
          <cell r="T30" t="str">
            <v>PY42</v>
          </cell>
          <cell r="U30">
            <v>18.5</v>
          </cell>
          <cell r="V30" t="str">
            <v>LDB</v>
          </cell>
          <cell r="W30">
            <v>0</v>
          </cell>
          <cell r="X30" t="str">
            <v>SHR</v>
          </cell>
          <cell r="Y30">
            <v>0</v>
          </cell>
          <cell r="Z30">
            <v>0</v>
          </cell>
          <cell r="AA30" t="str">
            <v>PYP</v>
          </cell>
          <cell r="AB30" t="str">
            <v xml:space="preserve"> 0000026</v>
          </cell>
          <cell r="AC30" t="str">
            <v>PYL</v>
          </cell>
          <cell r="AD30" t="str">
            <v>004368</v>
          </cell>
          <cell r="AE30" t="str">
            <v>EMP</v>
          </cell>
          <cell r="AF30" t="str">
            <v>64529</v>
          </cell>
          <cell r="AG30" t="str">
            <v>JUL</v>
          </cell>
          <cell r="AH30" t="str">
            <v xml:space="preserve"> 000.00</v>
          </cell>
          <cell r="AI30" t="str">
            <v>BCH</v>
          </cell>
          <cell r="AJ30" t="str">
            <v>P52</v>
          </cell>
          <cell r="AK30" t="str">
            <v>CLS</v>
          </cell>
          <cell r="AL30" t="str">
            <v>R436</v>
          </cell>
          <cell r="AM30" t="str">
            <v>DTA</v>
          </cell>
          <cell r="AN30" t="str">
            <v xml:space="preserve"> 00000000000.00</v>
          </cell>
          <cell r="AO30" t="str">
            <v>DTH</v>
          </cell>
          <cell r="AP30" t="str">
            <v xml:space="preserve"> 00000000000.00</v>
          </cell>
          <cell r="AV30" t="str">
            <v>000000000</v>
          </cell>
          <cell r="AW30" t="str">
            <v>000</v>
          </cell>
          <cell r="AX30" t="str">
            <v>00</v>
          </cell>
          <cell r="AY30" t="str">
            <v>0</v>
          </cell>
          <cell r="AZ30" t="str">
            <v>FPL Fibernet</v>
          </cell>
        </row>
        <row r="31">
          <cell r="A31" t="str">
            <v>107100</v>
          </cell>
          <cell r="B31" t="str">
            <v>0368</v>
          </cell>
          <cell r="C31" t="str">
            <v>01066</v>
          </cell>
          <cell r="D31" t="str">
            <v>OMC000</v>
          </cell>
          <cell r="E31" t="str">
            <v>368000</v>
          </cell>
          <cell r="F31" t="str">
            <v>0772</v>
          </cell>
          <cell r="G31" t="str">
            <v>65000</v>
          </cell>
          <cell r="H31" t="str">
            <v>A</v>
          </cell>
          <cell r="I31" t="str">
            <v>00000041</v>
          </cell>
          <cell r="J31">
            <v>95</v>
          </cell>
          <cell r="K31">
            <v>368</v>
          </cell>
          <cell r="L31">
            <v>3213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 t="str">
            <v>0772</v>
          </cell>
          <cell r="R31" t="str">
            <v>65000</v>
          </cell>
          <cell r="S31" t="str">
            <v>200212</v>
          </cell>
          <cell r="T31" t="str">
            <v>CA01</v>
          </cell>
          <cell r="U31">
            <v>812.19</v>
          </cell>
          <cell r="V31" t="str">
            <v>LDB</v>
          </cell>
          <cell r="W31">
            <v>0</v>
          </cell>
          <cell r="Y31">
            <v>0</v>
          </cell>
          <cell r="Z31">
            <v>0</v>
          </cell>
          <cell r="AA31" t="str">
            <v>BCH</v>
          </cell>
          <cell r="AB31" t="str">
            <v>0001</v>
          </cell>
          <cell r="AC31" t="str">
            <v>WKS</v>
          </cell>
          <cell r="AE31" t="str">
            <v>JV#</v>
          </cell>
          <cell r="AF31" t="str">
            <v>122A</v>
          </cell>
          <cell r="AG31" t="str">
            <v>FRN</v>
          </cell>
          <cell r="AH31" t="str">
            <v>3213</v>
          </cell>
          <cell r="AI31" t="str">
            <v>RP#</v>
          </cell>
          <cell r="AJ31" t="str">
            <v>000</v>
          </cell>
          <cell r="AK31" t="str">
            <v>CTL</v>
          </cell>
          <cell r="AM31" t="str">
            <v>RF#</v>
          </cell>
          <cell r="AU31" t="str">
            <v>,</v>
          </cell>
          <cell r="AZ31" t="str">
            <v>FPL Fibernet</v>
          </cell>
        </row>
        <row r="32">
          <cell r="A32" t="str">
            <v>107100</v>
          </cell>
          <cell r="B32" t="str">
            <v>0368</v>
          </cell>
          <cell r="C32" t="str">
            <v>01066</v>
          </cell>
          <cell r="D32" t="str">
            <v>OMC000</v>
          </cell>
          <cell r="E32" t="str">
            <v>368000</v>
          </cell>
          <cell r="F32" t="str">
            <v>0802</v>
          </cell>
          <cell r="G32" t="str">
            <v>65000</v>
          </cell>
          <cell r="H32" t="str">
            <v>A</v>
          </cell>
          <cell r="I32" t="str">
            <v>00000041</v>
          </cell>
          <cell r="J32">
            <v>95</v>
          </cell>
          <cell r="K32">
            <v>368</v>
          </cell>
          <cell r="L32">
            <v>3213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 t="str">
            <v>0802</v>
          </cell>
          <cell r="R32" t="str">
            <v>65000</v>
          </cell>
          <cell r="S32" t="str">
            <v>200212</v>
          </cell>
          <cell r="T32" t="str">
            <v>CA01</v>
          </cell>
          <cell r="U32">
            <v>2409</v>
          </cell>
          <cell r="V32" t="str">
            <v>LDB</v>
          </cell>
          <cell r="W32">
            <v>0</v>
          </cell>
          <cell r="Y32">
            <v>0</v>
          </cell>
          <cell r="Z32">
            <v>0</v>
          </cell>
          <cell r="AA32" t="str">
            <v>BCH</v>
          </cell>
          <cell r="AB32" t="str">
            <v>0001</v>
          </cell>
          <cell r="AC32" t="str">
            <v>WKS</v>
          </cell>
          <cell r="AE32" t="str">
            <v>JV#</v>
          </cell>
          <cell r="AF32" t="str">
            <v>122A</v>
          </cell>
          <cell r="AG32" t="str">
            <v>FRN</v>
          </cell>
          <cell r="AH32" t="str">
            <v>3213</v>
          </cell>
          <cell r="AI32" t="str">
            <v>RP#</v>
          </cell>
          <cell r="AJ32" t="str">
            <v>000</v>
          </cell>
          <cell r="AK32" t="str">
            <v>CTL</v>
          </cell>
          <cell r="AM32" t="str">
            <v>RF#</v>
          </cell>
          <cell r="AU32" t="str">
            <v>I/C-AUGUSTE, M,FPL</v>
          </cell>
          <cell r="AZ32" t="str">
            <v>FPL Fibernet</v>
          </cell>
        </row>
        <row r="33">
          <cell r="A33" t="str">
            <v>107100</v>
          </cell>
          <cell r="B33" t="str">
            <v>0368</v>
          </cell>
          <cell r="C33" t="str">
            <v>01066</v>
          </cell>
          <cell r="D33" t="str">
            <v>OMC000</v>
          </cell>
          <cell r="E33" t="str">
            <v>368000</v>
          </cell>
          <cell r="F33" t="str">
            <v>0802</v>
          </cell>
          <cell r="G33" t="str">
            <v>65000</v>
          </cell>
          <cell r="H33" t="str">
            <v>A</v>
          </cell>
          <cell r="I33" t="str">
            <v>00000041</v>
          </cell>
          <cell r="J33">
            <v>95</v>
          </cell>
          <cell r="K33">
            <v>368</v>
          </cell>
          <cell r="L33">
            <v>3213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 t="str">
            <v>0802</v>
          </cell>
          <cell r="R33" t="str">
            <v>65000</v>
          </cell>
          <cell r="S33" t="str">
            <v>200212</v>
          </cell>
          <cell r="T33" t="str">
            <v>CA01</v>
          </cell>
          <cell r="U33">
            <v>3895</v>
          </cell>
          <cell r="V33" t="str">
            <v>LDB</v>
          </cell>
          <cell r="W33">
            <v>0</v>
          </cell>
          <cell r="Y33">
            <v>0</v>
          </cell>
          <cell r="Z33">
            <v>0</v>
          </cell>
          <cell r="AA33" t="str">
            <v>BCH</v>
          </cell>
          <cell r="AB33" t="str">
            <v>0001</v>
          </cell>
          <cell r="AC33" t="str">
            <v>WKS</v>
          </cell>
          <cell r="AE33" t="str">
            <v>JV#</v>
          </cell>
          <cell r="AF33" t="str">
            <v>122A</v>
          </cell>
          <cell r="AG33" t="str">
            <v>FRN</v>
          </cell>
          <cell r="AH33" t="str">
            <v>3213</v>
          </cell>
          <cell r="AI33" t="str">
            <v>RP#</v>
          </cell>
          <cell r="AJ33" t="str">
            <v>000</v>
          </cell>
          <cell r="AK33" t="str">
            <v>CTL</v>
          </cell>
          <cell r="AM33" t="str">
            <v>RF#</v>
          </cell>
          <cell r="AU33" t="str">
            <v>I/C-GAUGER,C,FPL</v>
          </cell>
          <cell r="AZ33" t="str">
            <v>FPL Fibernet</v>
          </cell>
        </row>
        <row r="34">
          <cell r="A34" t="str">
            <v>107100</v>
          </cell>
          <cell r="B34" t="str">
            <v>0368</v>
          </cell>
          <cell r="C34" t="str">
            <v>01066</v>
          </cell>
          <cell r="D34" t="str">
            <v>OMC000</v>
          </cell>
          <cell r="E34" t="str">
            <v>368000</v>
          </cell>
          <cell r="F34" t="str">
            <v>0803</v>
          </cell>
          <cell r="G34" t="str">
            <v>36000</v>
          </cell>
          <cell r="H34" t="str">
            <v>A</v>
          </cell>
          <cell r="I34" t="str">
            <v>00000041</v>
          </cell>
          <cell r="J34">
            <v>95</v>
          </cell>
          <cell r="K34">
            <v>368</v>
          </cell>
          <cell r="L34">
            <v>3213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 t="str">
            <v>0803</v>
          </cell>
          <cell r="R34" t="str">
            <v>36000</v>
          </cell>
          <cell r="S34" t="str">
            <v>200212</v>
          </cell>
          <cell r="T34" t="str">
            <v>PY42</v>
          </cell>
          <cell r="U34">
            <v>553.79999999999995</v>
          </cell>
          <cell r="V34" t="str">
            <v>LDB</v>
          </cell>
          <cell r="W34">
            <v>0</v>
          </cell>
          <cell r="X34" t="str">
            <v>SHR</v>
          </cell>
          <cell r="Y34">
            <v>16</v>
          </cell>
          <cell r="Z34">
            <v>16</v>
          </cell>
          <cell r="AA34" t="str">
            <v>PYP</v>
          </cell>
          <cell r="AB34" t="str">
            <v xml:space="preserve"> 0000025</v>
          </cell>
          <cell r="AC34" t="str">
            <v>PYL</v>
          </cell>
          <cell r="AD34" t="str">
            <v>004368</v>
          </cell>
          <cell r="AE34" t="str">
            <v>EMP</v>
          </cell>
          <cell r="AF34" t="str">
            <v>35483</v>
          </cell>
          <cell r="AG34" t="str">
            <v>JUL</v>
          </cell>
          <cell r="AH34" t="str">
            <v xml:space="preserve"> 000.00</v>
          </cell>
          <cell r="AI34" t="str">
            <v>BCH</v>
          </cell>
          <cell r="AJ34" t="str">
            <v>801</v>
          </cell>
          <cell r="AK34" t="str">
            <v>CLS</v>
          </cell>
          <cell r="AL34" t="str">
            <v>R445</v>
          </cell>
          <cell r="AM34" t="str">
            <v>DTA</v>
          </cell>
          <cell r="AN34" t="str">
            <v xml:space="preserve"> 00000000000.00</v>
          </cell>
          <cell r="AO34" t="str">
            <v>DTH</v>
          </cell>
          <cell r="AP34" t="str">
            <v xml:space="preserve"> 00000000000.00</v>
          </cell>
          <cell r="AV34" t="str">
            <v>000000000</v>
          </cell>
          <cell r="AW34" t="str">
            <v>000</v>
          </cell>
          <cell r="AX34" t="str">
            <v>00</v>
          </cell>
          <cell r="AY34" t="str">
            <v>0</v>
          </cell>
          <cell r="AZ34" t="str">
            <v>FPL Fibernet</v>
          </cell>
        </row>
        <row r="35">
          <cell r="A35" t="str">
            <v>107100</v>
          </cell>
          <cell r="B35" t="str">
            <v>0368</v>
          </cell>
          <cell r="C35" t="str">
            <v>01066</v>
          </cell>
          <cell r="D35" t="str">
            <v>OMC000</v>
          </cell>
          <cell r="E35" t="str">
            <v>368000</v>
          </cell>
          <cell r="F35" t="str">
            <v>0803</v>
          </cell>
          <cell r="G35" t="str">
            <v>36000</v>
          </cell>
          <cell r="H35" t="str">
            <v>A</v>
          </cell>
          <cell r="I35" t="str">
            <v>00000041</v>
          </cell>
          <cell r="J35">
            <v>95</v>
          </cell>
          <cell r="K35">
            <v>368</v>
          </cell>
          <cell r="L35">
            <v>3213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 t="str">
            <v>0803</v>
          </cell>
          <cell r="R35" t="str">
            <v>36000</v>
          </cell>
          <cell r="S35" t="str">
            <v>200212</v>
          </cell>
          <cell r="T35" t="str">
            <v>PY42</v>
          </cell>
          <cell r="U35">
            <v>669.6</v>
          </cell>
          <cell r="V35" t="str">
            <v>LDB</v>
          </cell>
          <cell r="W35">
            <v>0</v>
          </cell>
          <cell r="X35" t="str">
            <v>SHR</v>
          </cell>
          <cell r="Y35">
            <v>16</v>
          </cell>
          <cell r="Z35">
            <v>16</v>
          </cell>
          <cell r="AA35" t="str">
            <v>PYP</v>
          </cell>
          <cell r="AB35" t="str">
            <v xml:space="preserve"> 0000026</v>
          </cell>
          <cell r="AC35" t="str">
            <v>PYL</v>
          </cell>
          <cell r="AD35" t="str">
            <v>004368</v>
          </cell>
          <cell r="AE35" t="str">
            <v>EMP</v>
          </cell>
          <cell r="AF35" t="str">
            <v>64529</v>
          </cell>
          <cell r="AG35" t="str">
            <v>JUL</v>
          </cell>
          <cell r="AH35" t="str">
            <v xml:space="preserve"> 000.00</v>
          </cell>
          <cell r="AI35" t="str">
            <v>BCH</v>
          </cell>
          <cell r="AJ35" t="str">
            <v>500</v>
          </cell>
          <cell r="AK35" t="str">
            <v>CLS</v>
          </cell>
          <cell r="AL35" t="str">
            <v>R436</v>
          </cell>
          <cell r="AM35" t="str">
            <v>DTA</v>
          </cell>
          <cell r="AN35" t="str">
            <v xml:space="preserve"> 00000000000.00</v>
          </cell>
          <cell r="AO35" t="str">
            <v>DTH</v>
          </cell>
          <cell r="AP35" t="str">
            <v xml:space="preserve"> 00000000000.00</v>
          </cell>
          <cell r="AV35" t="str">
            <v>000000000</v>
          </cell>
          <cell r="AW35" t="str">
            <v>000</v>
          </cell>
          <cell r="AX35" t="str">
            <v>00</v>
          </cell>
          <cell r="AY35" t="str">
            <v>0</v>
          </cell>
          <cell r="AZ35" t="str">
            <v>FPL Fibernet</v>
          </cell>
        </row>
        <row r="36">
          <cell r="A36" t="str">
            <v>107100</v>
          </cell>
          <cell r="B36" t="str">
            <v>0368</v>
          </cell>
          <cell r="C36" t="str">
            <v>01066</v>
          </cell>
          <cell r="D36" t="str">
            <v>OMC000</v>
          </cell>
          <cell r="E36" t="str">
            <v>368000</v>
          </cell>
          <cell r="F36" t="str">
            <v>0803</v>
          </cell>
          <cell r="G36" t="str">
            <v>36000</v>
          </cell>
          <cell r="H36" t="str">
            <v>A</v>
          </cell>
          <cell r="I36" t="str">
            <v>00000041</v>
          </cell>
          <cell r="J36">
            <v>95</v>
          </cell>
          <cell r="K36">
            <v>368</v>
          </cell>
          <cell r="L36">
            <v>3213</v>
          </cell>
          <cell r="M36">
            <v>0</v>
          </cell>
          <cell r="N36">
            <v>0</v>
          </cell>
          <cell r="O36">
            <v>0</v>
          </cell>
          <cell r="P36">
            <v>0</v>
          </cell>
          <cell r="Q36" t="str">
            <v>0803</v>
          </cell>
          <cell r="R36" t="str">
            <v>36000</v>
          </cell>
          <cell r="S36" t="str">
            <v>200212</v>
          </cell>
          <cell r="T36" t="str">
            <v>PY42</v>
          </cell>
          <cell r="U36">
            <v>837</v>
          </cell>
          <cell r="V36" t="str">
            <v>LDB</v>
          </cell>
          <cell r="W36">
            <v>0</v>
          </cell>
          <cell r="X36" t="str">
            <v>SHR</v>
          </cell>
          <cell r="Y36">
            <v>20</v>
          </cell>
          <cell r="Z36">
            <v>20</v>
          </cell>
          <cell r="AA36" t="str">
            <v>PYP</v>
          </cell>
          <cell r="AB36" t="str">
            <v xml:space="preserve"> 0000025</v>
          </cell>
          <cell r="AC36" t="str">
            <v>PYL</v>
          </cell>
          <cell r="AD36" t="str">
            <v>004368</v>
          </cell>
          <cell r="AE36" t="str">
            <v>EMP</v>
          </cell>
          <cell r="AF36" t="str">
            <v>64529</v>
          </cell>
          <cell r="AG36" t="str">
            <v>JUL</v>
          </cell>
          <cell r="AH36" t="str">
            <v xml:space="preserve"> 000.00</v>
          </cell>
          <cell r="AI36" t="str">
            <v>BCH</v>
          </cell>
          <cell r="AJ36" t="str">
            <v>500</v>
          </cell>
          <cell r="AK36" t="str">
            <v>CLS</v>
          </cell>
          <cell r="AL36" t="str">
            <v>R436</v>
          </cell>
          <cell r="AM36" t="str">
            <v>DTA</v>
          </cell>
          <cell r="AN36" t="str">
            <v xml:space="preserve"> 00000000000.00</v>
          </cell>
          <cell r="AO36" t="str">
            <v>DTH</v>
          </cell>
          <cell r="AP36" t="str">
            <v xml:space="preserve"> 00000000000.00</v>
          </cell>
          <cell r="AV36" t="str">
            <v>000000000</v>
          </cell>
          <cell r="AW36" t="str">
            <v>000</v>
          </cell>
          <cell r="AX36" t="str">
            <v>00</v>
          </cell>
          <cell r="AY36" t="str">
            <v>0</v>
          </cell>
          <cell r="AZ36" t="str">
            <v>FPL Fibernet</v>
          </cell>
        </row>
        <row r="37">
          <cell r="A37" t="str">
            <v>107100</v>
          </cell>
          <cell r="B37" t="str">
            <v>0368</v>
          </cell>
          <cell r="C37" t="str">
            <v>01066</v>
          </cell>
          <cell r="D37" t="str">
            <v>OMC000</v>
          </cell>
          <cell r="E37" t="str">
            <v>368000</v>
          </cell>
          <cell r="F37" t="str">
            <v>0803</v>
          </cell>
          <cell r="G37" t="str">
            <v>36000</v>
          </cell>
          <cell r="H37" t="str">
            <v>A</v>
          </cell>
          <cell r="I37" t="str">
            <v>00000041</v>
          </cell>
          <cell r="J37">
            <v>95</v>
          </cell>
          <cell r="K37">
            <v>368</v>
          </cell>
          <cell r="L37">
            <v>3213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 t="str">
            <v>0803</v>
          </cell>
          <cell r="R37" t="str">
            <v>36000</v>
          </cell>
          <cell r="S37" t="str">
            <v>200212</v>
          </cell>
          <cell r="T37" t="str">
            <v>PY42</v>
          </cell>
          <cell r="U37">
            <v>1384.8</v>
          </cell>
          <cell r="V37" t="str">
            <v>LDB</v>
          </cell>
          <cell r="W37">
            <v>0</v>
          </cell>
          <cell r="X37" t="str">
            <v>SHR</v>
          </cell>
          <cell r="Y37">
            <v>32</v>
          </cell>
          <cell r="Z37">
            <v>32</v>
          </cell>
          <cell r="AA37" t="str">
            <v>PYP</v>
          </cell>
          <cell r="AB37" t="str">
            <v xml:space="preserve"> 0000001</v>
          </cell>
          <cell r="AC37" t="str">
            <v>PYL</v>
          </cell>
          <cell r="AD37" t="str">
            <v>004368</v>
          </cell>
          <cell r="AE37" t="str">
            <v>EMP</v>
          </cell>
          <cell r="AF37" t="str">
            <v>78122</v>
          </cell>
          <cell r="AG37" t="str">
            <v>JUL</v>
          </cell>
          <cell r="AH37" t="str">
            <v xml:space="preserve"> 000.00</v>
          </cell>
          <cell r="AI37" t="str">
            <v>BCH</v>
          </cell>
          <cell r="AJ37" t="str">
            <v>801</v>
          </cell>
          <cell r="AK37" t="str">
            <v>CLS</v>
          </cell>
          <cell r="AL37" t="str">
            <v>1RB8</v>
          </cell>
          <cell r="AM37" t="str">
            <v>DTA</v>
          </cell>
          <cell r="AN37" t="str">
            <v xml:space="preserve"> 00000000000.00</v>
          </cell>
          <cell r="AO37" t="str">
            <v>DTH</v>
          </cell>
          <cell r="AP37" t="str">
            <v xml:space="preserve"> 00000000000.00</v>
          </cell>
          <cell r="AV37" t="str">
            <v>000000000</v>
          </cell>
          <cell r="AW37" t="str">
            <v>000</v>
          </cell>
          <cell r="AX37" t="str">
            <v>00</v>
          </cell>
          <cell r="AY37" t="str">
            <v>0</v>
          </cell>
          <cell r="AZ37" t="str">
            <v>FPL Fibernet</v>
          </cell>
        </row>
        <row r="38">
          <cell r="A38" t="str">
            <v>107100</v>
          </cell>
          <cell r="B38" t="str">
            <v>0368</v>
          </cell>
          <cell r="C38" t="str">
            <v>01066</v>
          </cell>
          <cell r="D38" t="str">
            <v>OMC000</v>
          </cell>
          <cell r="E38" t="str">
            <v>368000</v>
          </cell>
          <cell r="F38" t="str">
            <v>0803</v>
          </cell>
          <cell r="G38" t="str">
            <v>36000</v>
          </cell>
          <cell r="H38" t="str">
            <v>A</v>
          </cell>
          <cell r="I38" t="str">
            <v>00000041</v>
          </cell>
          <cell r="J38">
            <v>95</v>
          </cell>
          <cell r="K38">
            <v>368</v>
          </cell>
          <cell r="L38">
            <v>3213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 t="str">
            <v>0803</v>
          </cell>
          <cell r="R38" t="str">
            <v>36000</v>
          </cell>
          <cell r="S38" t="str">
            <v>200212</v>
          </cell>
          <cell r="T38" t="str">
            <v>PY42</v>
          </cell>
          <cell r="U38">
            <v>1471.35</v>
          </cell>
          <cell r="V38" t="str">
            <v>LDB</v>
          </cell>
          <cell r="W38">
            <v>0</v>
          </cell>
          <cell r="X38" t="str">
            <v>SHR</v>
          </cell>
          <cell r="Y38">
            <v>34</v>
          </cell>
          <cell r="Z38">
            <v>34</v>
          </cell>
          <cell r="AA38" t="str">
            <v>PYP</v>
          </cell>
          <cell r="AB38" t="str">
            <v xml:space="preserve"> 0000025</v>
          </cell>
          <cell r="AC38" t="str">
            <v>PYL</v>
          </cell>
          <cell r="AD38" t="str">
            <v>004368</v>
          </cell>
          <cell r="AE38" t="str">
            <v>EMP</v>
          </cell>
          <cell r="AF38" t="str">
            <v>78122</v>
          </cell>
          <cell r="AG38" t="str">
            <v>JUL</v>
          </cell>
          <cell r="AH38" t="str">
            <v xml:space="preserve"> 000.00</v>
          </cell>
          <cell r="AI38" t="str">
            <v>BCH</v>
          </cell>
          <cell r="AJ38" t="str">
            <v>801</v>
          </cell>
          <cell r="AK38" t="str">
            <v>CLS</v>
          </cell>
          <cell r="AL38" t="str">
            <v>1RB8</v>
          </cell>
          <cell r="AM38" t="str">
            <v>DTA</v>
          </cell>
          <cell r="AN38" t="str">
            <v xml:space="preserve"> 00000000000.00</v>
          </cell>
          <cell r="AO38" t="str">
            <v>DTH</v>
          </cell>
          <cell r="AP38" t="str">
            <v xml:space="preserve"> 00000000000.00</v>
          </cell>
          <cell r="AV38" t="str">
            <v>000000000</v>
          </cell>
          <cell r="AW38" t="str">
            <v>000</v>
          </cell>
          <cell r="AX38" t="str">
            <v>00</v>
          </cell>
          <cell r="AY38" t="str">
            <v>0</v>
          </cell>
          <cell r="AZ38" t="str">
            <v>FPL Fibernet</v>
          </cell>
        </row>
        <row r="39">
          <cell r="A39" t="str">
            <v>107100</v>
          </cell>
          <cell r="B39" t="str">
            <v>0368</v>
          </cell>
          <cell r="C39" t="str">
            <v>01066</v>
          </cell>
          <cell r="D39" t="str">
            <v>OMC000</v>
          </cell>
          <cell r="E39" t="str">
            <v>368000</v>
          </cell>
          <cell r="F39" t="str">
            <v>0803</v>
          </cell>
          <cell r="G39" t="str">
            <v>36000</v>
          </cell>
          <cell r="H39" t="str">
            <v>A</v>
          </cell>
          <cell r="I39" t="str">
            <v>00000041</v>
          </cell>
          <cell r="J39">
            <v>95</v>
          </cell>
          <cell r="K39">
            <v>368</v>
          </cell>
          <cell r="L39">
            <v>3213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 t="str">
            <v>0803</v>
          </cell>
          <cell r="R39" t="str">
            <v>36000</v>
          </cell>
          <cell r="S39" t="str">
            <v>200212</v>
          </cell>
          <cell r="T39" t="str">
            <v>PY42</v>
          </cell>
          <cell r="U39">
            <v>1617.96</v>
          </cell>
          <cell r="V39" t="str">
            <v>LDB</v>
          </cell>
          <cell r="W39">
            <v>0</v>
          </cell>
          <cell r="X39" t="str">
            <v>SHR</v>
          </cell>
          <cell r="Y39">
            <v>47</v>
          </cell>
          <cell r="Z39">
            <v>47</v>
          </cell>
          <cell r="AA39" t="str">
            <v>PYP</v>
          </cell>
          <cell r="AB39" t="str">
            <v xml:space="preserve"> 0000026</v>
          </cell>
          <cell r="AC39" t="str">
            <v>PYL</v>
          </cell>
          <cell r="AD39" t="str">
            <v>004368</v>
          </cell>
          <cell r="AE39" t="str">
            <v>EMP</v>
          </cell>
          <cell r="AF39" t="str">
            <v>13648</v>
          </cell>
          <cell r="AG39" t="str">
            <v>JUL</v>
          </cell>
          <cell r="AH39" t="str">
            <v xml:space="preserve"> 000.00</v>
          </cell>
          <cell r="AI39" t="str">
            <v>BCH</v>
          </cell>
          <cell r="AJ39" t="str">
            <v>801</v>
          </cell>
          <cell r="AK39" t="str">
            <v>CLS</v>
          </cell>
          <cell r="AL39" t="str">
            <v>R445</v>
          </cell>
          <cell r="AM39" t="str">
            <v>DTA</v>
          </cell>
          <cell r="AN39" t="str">
            <v xml:space="preserve"> 00000000000.00</v>
          </cell>
          <cell r="AO39" t="str">
            <v>DTH</v>
          </cell>
          <cell r="AP39" t="str">
            <v xml:space="preserve"> 00000000000.00</v>
          </cell>
          <cell r="AV39" t="str">
            <v>000000000</v>
          </cell>
          <cell r="AW39" t="str">
            <v>000</v>
          </cell>
          <cell r="AX39" t="str">
            <v>00</v>
          </cell>
          <cell r="AY39" t="str">
            <v>0</v>
          </cell>
          <cell r="AZ39" t="str">
            <v>FPL Fibernet</v>
          </cell>
        </row>
        <row r="40">
          <cell r="A40" t="str">
            <v>107100</v>
          </cell>
          <cell r="B40" t="str">
            <v>0368</v>
          </cell>
          <cell r="C40" t="str">
            <v>01066</v>
          </cell>
          <cell r="D40" t="str">
            <v>OMC000</v>
          </cell>
          <cell r="E40" t="str">
            <v>368000</v>
          </cell>
          <cell r="F40" t="str">
            <v>0803</v>
          </cell>
          <cell r="G40" t="str">
            <v>36000</v>
          </cell>
          <cell r="H40" t="str">
            <v>A</v>
          </cell>
          <cell r="I40" t="str">
            <v>00000041</v>
          </cell>
          <cell r="J40">
            <v>95</v>
          </cell>
          <cell r="K40">
            <v>368</v>
          </cell>
          <cell r="L40">
            <v>3213</v>
          </cell>
          <cell r="M40">
            <v>0</v>
          </cell>
          <cell r="N40">
            <v>0</v>
          </cell>
          <cell r="O40">
            <v>0</v>
          </cell>
          <cell r="P40">
            <v>0</v>
          </cell>
          <cell r="Q40" t="str">
            <v>0803</v>
          </cell>
          <cell r="R40" t="str">
            <v>36000</v>
          </cell>
          <cell r="S40" t="str">
            <v>200212</v>
          </cell>
          <cell r="T40" t="str">
            <v>PY42</v>
          </cell>
          <cell r="U40">
            <v>1938.3</v>
          </cell>
          <cell r="V40" t="str">
            <v>LDB</v>
          </cell>
          <cell r="W40">
            <v>0</v>
          </cell>
          <cell r="X40" t="str">
            <v>SHR</v>
          </cell>
          <cell r="Y40">
            <v>56</v>
          </cell>
          <cell r="Z40">
            <v>56</v>
          </cell>
          <cell r="AA40" t="str">
            <v>PYP</v>
          </cell>
          <cell r="AB40" t="str">
            <v xml:space="preserve"> 0000001</v>
          </cell>
          <cell r="AC40" t="str">
            <v>PYL</v>
          </cell>
          <cell r="AD40" t="str">
            <v>004368</v>
          </cell>
          <cell r="AE40" t="str">
            <v>EMP</v>
          </cell>
          <cell r="AF40" t="str">
            <v>35483</v>
          </cell>
          <cell r="AG40" t="str">
            <v>JUL</v>
          </cell>
          <cell r="AH40" t="str">
            <v xml:space="preserve"> 000.00</v>
          </cell>
          <cell r="AI40" t="str">
            <v>BCH</v>
          </cell>
          <cell r="AJ40" t="str">
            <v>801</v>
          </cell>
          <cell r="AK40" t="str">
            <v>CLS</v>
          </cell>
          <cell r="AL40" t="str">
            <v>R445</v>
          </cell>
          <cell r="AM40" t="str">
            <v>DTA</v>
          </cell>
          <cell r="AN40" t="str">
            <v xml:space="preserve"> 00000000000.00</v>
          </cell>
          <cell r="AO40" t="str">
            <v>DTH</v>
          </cell>
          <cell r="AP40" t="str">
            <v xml:space="preserve"> 00000000000.00</v>
          </cell>
          <cell r="AV40" t="str">
            <v>000000000</v>
          </cell>
          <cell r="AW40" t="str">
            <v>000</v>
          </cell>
          <cell r="AX40" t="str">
            <v>00</v>
          </cell>
          <cell r="AY40" t="str">
            <v>0</v>
          </cell>
          <cell r="AZ40" t="str">
            <v>FPL Fibernet</v>
          </cell>
        </row>
        <row r="41">
          <cell r="A41" t="str">
            <v>107100</v>
          </cell>
          <cell r="B41" t="str">
            <v>0368</v>
          </cell>
          <cell r="C41" t="str">
            <v>01066</v>
          </cell>
          <cell r="D41" t="str">
            <v>OMC000</v>
          </cell>
          <cell r="E41" t="str">
            <v>368000</v>
          </cell>
          <cell r="F41" t="str">
            <v>0803</v>
          </cell>
          <cell r="G41" t="str">
            <v>36000</v>
          </cell>
          <cell r="H41" t="str">
            <v>A</v>
          </cell>
          <cell r="I41" t="str">
            <v>00000041</v>
          </cell>
          <cell r="J41">
            <v>95</v>
          </cell>
          <cell r="K41">
            <v>368</v>
          </cell>
          <cell r="L41">
            <v>3213</v>
          </cell>
          <cell r="M41">
            <v>0</v>
          </cell>
          <cell r="N41">
            <v>0</v>
          </cell>
          <cell r="O41">
            <v>0</v>
          </cell>
          <cell r="P41">
            <v>0</v>
          </cell>
          <cell r="Q41" t="str">
            <v>0803</v>
          </cell>
          <cell r="R41" t="str">
            <v>36000</v>
          </cell>
          <cell r="S41" t="str">
            <v>200212</v>
          </cell>
          <cell r="T41" t="str">
            <v>PY42</v>
          </cell>
          <cell r="U41">
            <v>2754</v>
          </cell>
          <cell r="V41" t="str">
            <v>LDB</v>
          </cell>
          <cell r="W41">
            <v>0</v>
          </cell>
          <cell r="X41" t="str">
            <v>SHR</v>
          </cell>
          <cell r="Y41">
            <v>80</v>
          </cell>
          <cell r="Z41">
            <v>80</v>
          </cell>
          <cell r="AA41" t="str">
            <v>PYP</v>
          </cell>
          <cell r="AB41" t="str">
            <v xml:space="preserve"> 0000001</v>
          </cell>
          <cell r="AC41" t="str">
            <v>PYL</v>
          </cell>
          <cell r="AD41" t="str">
            <v>004368</v>
          </cell>
          <cell r="AE41" t="str">
            <v>EMP</v>
          </cell>
          <cell r="AF41" t="str">
            <v>13648</v>
          </cell>
          <cell r="AG41" t="str">
            <v>JUL</v>
          </cell>
          <cell r="AH41" t="str">
            <v xml:space="preserve"> 000.00</v>
          </cell>
          <cell r="AI41" t="str">
            <v>BCH</v>
          </cell>
          <cell r="AJ41" t="str">
            <v>801</v>
          </cell>
          <cell r="AK41" t="str">
            <v>CLS</v>
          </cell>
          <cell r="AL41" t="str">
            <v>R445</v>
          </cell>
          <cell r="AM41" t="str">
            <v>DTA</v>
          </cell>
          <cell r="AN41" t="str">
            <v xml:space="preserve"> 00000000000.00</v>
          </cell>
          <cell r="AO41" t="str">
            <v>DTH</v>
          </cell>
          <cell r="AP41" t="str">
            <v xml:space="preserve"> 00000000000.00</v>
          </cell>
          <cell r="AV41" t="str">
            <v>000000000</v>
          </cell>
          <cell r="AW41" t="str">
            <v>000</v>
          </cell>
          <cell r="AX41" t="str">
            <v>00</v>
          </cell>
          <cell r="AY41" t="str">
            <v>0</v>
          </cell>
          <cell r="AZ41" t="str">
            <v>FPL Fibernet</v>
          </cell>
        </row>
        <row r="42">
          <cell r="A42" t="str">
            <v>107100</v>
          </cell>
          <cell r="B42" t="str">
            <v>0368</v>
          </cell>
          <cell r="C42" t="str">
            <v>01066</v>
          </cell>
          <cell r="D42" t="str">
            <v>OMC000</v>
          </cell>
          <cell r="E42" t="str">
            <v>368000</v>
          </cell>
          <cell r="F42" t="str">
            <v>0803</v>
          </cell>
          <cell r="G42" t="str">
            <v>36000</v>
          </cell>
          <cell r="H42" t="str">
            <v>A</v>
          </cell>
          <cell r="I42" t="str">
            <v>00000041</v>
          </cell>
          <cell r="J42">
            <v>95</v>
          </cell>
          <cell r="K42">
            <v>368</v>
          </cell>
          <cell r="L42">
            <v>3213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 t="str">
            <v>0803</v>
          </cell>
          <cell r="R42" t="str">
            <v>36000</v>
          </cell>
          <cell r="S42" t="str">
            <v>200212</v>
          </cell>
          <cell r="T42" t="str">
            <v>PY42</v>
          </cell>
          <cell r="U42">
            <v>2754</v>
          </cell>
          <cell r="V42" t="str">
            <v>LDB</v>
          </cell>
          <cell r="W42">
            <v>0</v>
          </cell>
          <cell r="X42" t="str">
            <v>SHR</v>
          </cell>
          <cell r="Y42">
            <v>80</v>
          </cell>
          <cell r="Z42">
            <v>80</v>
          </cell>
          <cell r="AA42" t="str">
            <v>PYP</v>
          </cell>
          <cell r="AB42" t="str">
            <v xml:space="preserve"> 0000025</v>
          </cell>
          <cell r="AC42" t="str">
            <v>PYL</v>
          </cell>
          <cell r="AD42" t="str">
            <v>004368</v>
          </cell>
          <cell r="AE42" t="str">
            <v>EMP</v>
          </cell>
          <cell r="AF42" t="str">
            <v>13648</v>
          </cell>
          <cell r="AG42" t="str">
            <v>JUL</v>
          </cell>
          <cell r="AH42" t="str">
            <v xml:space="preserve"> 000.00</v>
          </cell>
          <cell r="AI42" t="str">
            <v>BCH</v>
          </cell>
          <cell r="AJ42" t="str">
            <v>801</v>
          </cell>
          <cell r="AK42" t="str">
            <v>CLS</v>
          </cell>
          <cell r="AL42" t="str">
            <v>R445</v>
          </cell>
          <cell r="AM42" t="str">
            <v>DTA</v>
          </cell>
          <cell r="AN42" t="str">
            <v xml:space="preserve"> 00000000000.00</v>
          </cell>
          <cell r="AO42" t="str">
            <v>DTH</v>
          </cell>
          <cell r="AP42" t="str">
            <v xml:space="preserve"> 00000000000.00</v>
          </cell>
          <cell r="AV42" t="str">
            <v>000000000</v>
          </cell>
          <cell r="AW42" t="str">
            <v>000</v>
          </cell>
          <cell r="AX42" t="str">
            <v>00</v>
          </cell>
          <cell r="AY42" t="str">
            <v>0</v>
          </cell>
          <cell r="AZ42" t="str">
            <v>FPL Fibernet</v>
          </cell>
        </row>
        <row r="43">
          <cell r="A43" t="str">
            <v>107100</v>
          </cell>
          <cell r="B43" t="str">
            <v>0368</v>
          </cell>
          <cell r="C43" t="str">
            <v>01066</v>
          </cell>
          <cell r="D43" t="str">
            <v>OMC000</v>
          </cell>
          <cell r="E43" t="str">
            <v>368000</v>
          </cell>
          <cell r="F43" t="str">
            <v>0803</v>
          </cell>
          <cell r="G43" t="str">
            <v>36000</v>
          </cell>
          <cell r="H43" t="str">
            <v>A</v>
          </cell>
          <cell r="I43" t="str">
            <v>00000041</v>
          </cell>
          <cell r="J43">
            <v>95</v>
          </cell>
          <cell r="K43">
            <v>368</v>
          </cell>
          <cell r="L43">
            <v>3213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 t="str">
            <v>0803</v>
          </cell>
          <cell r="R43" t="str">
            <v>36000</v>
          </cell>
          <cell r="S43" t="str">
            <v>200212</v>
          </cell>
          <cell r="T43" t="str">
            <v>PY42</v>
          </cell>
          <cell r="U43">
            <v>3348</v>
          </cell>
          <cell r="V43" t="str">
            <v>LDB</v>
          </cell>
          <cell r="W43">
            <v>0</v>
          </cell>
          <cell r="X43" t="str">
            <v>SHR</v>
          </cell>
          <cell r="Y43">
            <v>80</v>
          </cell>
          <cell r="Z43">
            <v>80</v>
          </cell>
          <cell r="AA43" t="str">
            <v>PYP</v>
          </cell>
          <cell r="AB43" t="str">
            <v xml:space="preserve"> 0000001</v>
          </cell>
          <cell r="AC43" t="str">
            <v>PYL</v>
          </cell>
          <cell r="AD43" t="str">
            <v>004368</v>
          </cell>
          <cell r="AE43" t="str">
            <v>EMP</v>
          </cell>
          <cell r="AF43" t="str">
            <v>64529</v>
          </cell>
          <cell r="AG43" t="str">
            <v>JUL</v>
          </cell>
          <cell r="AH43" t="str">
            <v xml:space="preserve"> 000.00</v>
          </cell>
          <cell r="AI43" t="str">
            <v>BCH</v>
          </cell>
          <cell r="AJ43" t="str">
            <v>801</v>
          </cell>
          <cell r="AK43" t="str">
            <v>CLS</v>
          </cell>
          <cell r="AL43" t="str">
            <v>R436</v>
          </cell>
          <cell r="AM43" t="str">
            <v>DTA</v>
          </cell>
          <cell r="AN43" t="str">
            <v xml:space="preserve"> 00000000000.00</v>
          </cell>
          <cell r="AO43" t="str">
            <v>DTH</v>
          </cell>
          <cell r="AP43" t="str">
            <v xml:space="preserve"> 00000000000.00</v>
          </cell>
          <cell r="AV43" t="str">
            <v>000000000</v>
          </cell>
          <cell r="AW43" t="str">
            <v>000</v>
          </cell>
          <cell r="AX43" t="str">
            <v>00</v>
          </cell>
          <cell r="AY43" t="str">
            <v>0</v>
          </cell>
          <cell r="AZ43" t="str">
            <v>FPL Fibernet</v>
          </cell>
        </row>
        <row r="44">
          <cell r="A44" t="str">
            <v>107100</v>
          </cell>
          <cell r="B44" t="str">
            <v>0368</v>
          </cell>
          <cell r="C44" t="str">
            <v>01066</v>
          </cell>
          <cell r="D44" t="str">
            <v>OMC000</v>
          </cell>
          <cell r="E44" t="str">
            <v>368000</v>
          </cell>
          <cell r="F44" t="str">
            <v>0803</v>
          </cell>
          <cell r="G44" t="str">
            <v>36000</v>
          </cell>
          <cell r="H44" t="str">
            <v>A</v>
          </cell>
          <cell r="I44" t="str">
            <v>00000041</v>
          </cell>
          <cell r="J44">
            <v>95</v>
          </cell>
          <cell r="K44">
            <v>368</v>
          </cell>
          <cell r="L44">
            <v>3213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 t="str">
            <v>0803</v>
          </cell>
          <cell r="R44" t="str">
            <v>36000</v>
          </cell>
          <cell r="S44" t="str">
            <v>200212</v>
          </cell>
          <cell r="T44" t="str">
            <v>PY42</v>
          </cell>
          <cell r="U44">
            <v>3462</v>
          </cell>
          <cell r="V44" t="str">
            <v>LDB</v>
          </cell>
          <cell r="W44">
            <v>0</v>
          </cell>
          <cell r="X44" t="str">
            <v>SHR</v>
          </cell>
          <cell r="Y44">
            <v>80</v>
          </cell>
          <cell r="Z44">
            <v>80</v>
          </cell>
          <cell r="AA44" t="str">
            <v>PYP</v>
          </cell>
          <cell r="AB44" t="str">
            <v xml:space="preserve"> 0000026</v>
          </cell>
          <cell r="AC44" t="str">
            <v>PYL</v>
          </cell>
          <cell r="AD44" t="str">
            <v>004368</v>
          </cell>
          <cell r="AE44" t="str">
            <v>EMP</v>
          </cell>
          <cell r="AF44" t="str">
            <v>78122</v>
          </cell>
          <cell r="AG44" t="str">
            <v>JUL</v>
          </cell>
          <cell r="AH44" t="str">
            <v xml:space="preserve"> 000.00</v>
          </cell>
          <cell r="AI44" t="str">
            <v>BCH</v>
          </cell>
          <cell r="AJ44" t="str">
            <v>801</v>
          </cell>
          <cell r="AK44" t="str">
            <v>CLS</v>
          </cell>
          <cell r="AL44" t="str">
            <v>1RB8</v>
          </cell>
          <cell r="AM44" t="str">
            <v>DTA</v>
          </cell>
          <cell r="AN44" t="str">
            <v xml:space="preserve"> 00000000000.00</v>
          </cell>
          <cell r="AO44" t="str">
            <v>DTH</v>
          </cell>
          <cell r="AP44" t="str">
            <v xml:space="preserve"> 00000000000.00</v>
          </cell>
          <cell r="AV44" t="str">
            <v>000000000</v>
          </cell>
          <cell r="AW44" t="str">
            <v>000</v>
          </cell>
          <cell r="AX44" t="str">
            <v>00</v>
          </cell>
          <cell r="AY44" t="str">
            <v>0</v>
          </cell>
          <cell r="AZ44" t="str">
            <v>FPL Fibernet</v>
          </cell>
        </row>
        <row r="45">
          <cell r="A45" t="str">
            <v>107100</v>
          </cell>
          <cell r="B45" t="str">
            <v>0368</v>
          </cell>
          <cell r="C45" t="str">
            <v>01066</v>
          </cell>
          <cell r="D45" t="str">
            <v>OMC000</v>
          </cell>
          <cell r="E45" t="str">
            <v>368000</v>
          </cell>
          <cell r="F45" t="str">
            <v>0805</v>
          </cell>
          <cell r="G45" t="str">
            <v>65000</v>
          </cell>
          <cell r="H45" t="str">
            <v>A</v>
          </cell>
          <cell r="I45" t="str">
            <v>00000041</v>
          </cell>
          <cell r="J45">
            <v>95</v>
          </cell>
          <cell r="K45">
            <v>368</v>
          </cell>
          <cell r="L45">
            <v>3213</v>
          </cell>
          <cell r="M45">
            <v>0</v>
          </cell>
          <cell r="N45">
            <v>0</v>
          </cell>
          <cell r="O45">
            <v>0</v>
          </cell>
          <cell r="P45">
            <v>0</v>
          </cell>
          <cell r="Q45" t="str">
            <v>0805</v>
          </cell>
          <cell r="R45" t="str">
            <v>65000</v>
          </cell>
          <cell r="S45" t="str">
            <v>200212</v>
          </cell>
          <cell r="T45" t="str">
            <v>CA01</v>
          </cell>
          <cell r="U45">
            <v>609</v>
          </cell>
          <cell r="V45" t="str">
            <v>LDB</v>
          </cell>
          <cell r="W45">
            <v>0</v>
          </cell>
          <cell r="Y45">
            <v>0</v>
          </cell>
          <cell r="Z45">
            <v>0</v>
          </cell>
          <cell r="AA45" t="str">
            <v>BCH</v>
          </cell>
          <cell r="AB45" t="str">
            <v>0001</v>
          </cell>
          <cell r="AC45" t="str">
            <v>WKS</v>
          </cell>
          <cell r="AE45" t="str">
            <v>JV#</v>
          </cell>
          <cell r="AF45" t="str">
            <v>122A</v>
          </cell>
          <cell r="AG45" t="str">
            <v>FRN</v>
          </cell>
          <cell r="AH45" t="str">
            <v>3213</v>
          </cell>
          <cell r="AI45" t="str">
            <v>RP#</v>
          </cell>
          <cell r="AJ45" t="str">
            <v>000</v>
          </cell>
          <cell r="AK45" t="str">
            <v>CTL</v>
          </cell>
          <cell r="AM45" t="str">
            <v>RF#</v>
          </cell>
          <cell r="AU45" t="str">
            <v>I/C-AMLONG,T,FPL</v>
          </cell>
          <cell r="AZ45" t="str">
            <v>FPL Fibernet</v>
          </cell>
        </row>
        <row r="46">
          <cell r="A46" t="str">
            <v>107100</v>
          </cell>
          <cell r="B46" t="str">
            <v>0368</v>
          </cell>
          <cell r="C46" t="str">
            <v>01066</v>
          </cell>
          <cell r="D46" t="str">
            <v>OMC000</v>
          </cell>
          <cell r="E46" t="str">
            <v>368000</v>
          </cell>
          <cell r="F46" t="str">
            <v>0805</v>
          </cell>
          <cell r="G46" t="str">
            <v>65000</v>
          </cell>
          <cell r="H46" t="str">
            <v>A</v>
          </cell>
          <cell r="I46" t="str">
            <v>00000041</v>
          </cell>
          <cell r="J46">
            <v>95</v>
          </cell>
          <cell r="K46">
            <v>368</v>
          </cell>
          <cell r="L46">
            <v>3213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 t="str">
            <v>0805</v>
          </cell>
          <cell r="R46" t="str">
            <v>65000</v>
          </cell>
          <cell r="S46" t="str">
            <v>200212</v>
          </cell>
          <cell r="T46" t="str">
            <v>CA01</v>
          </cell>
          <cell r="U46">
            <v>767.25</v>
          </cell>
          <cell r="V46" t="str">
            <v>LDB</v>
          </cell>
          <cell r="W46">
            <v>0</v>
          </cell>
          <cell r="Y46">
            <v>0</v>
          </cell>
          <cell r="Z46">
            <v>0</v>
          </cell>
          <cell r="AA46" t="str">
            <v>BCH</v>
          </cell>
          <cell r="AB46" t="str">
            <v>0001</v>
          </cell>
          <cell r="AC46" t="str">
            <v>WKS</v>
          </cell>
          <cell r="AE46" t="str">
            <v>JV#</v>
          </cell>
          <cell r="AF46" t="str">
            <v>122A</v>
          </cell>
          <cell r="AG46" t="str">
            <v>FRN</v>
          </cell>
          <cell r="AH46" t="str">
            <v>3213</v>
          </cell>
          <cell r="AI46" t="str">
            <v>RP#</v>
          </cell>
          <cell r="AJ46" t="str">
            <v>000</v>
          </cell>
          <cell r="AK46" t="str">
            <v>CTL</v>
          </cell>
          <cell r="AM46" t="str">
            <v>RF#</v>
          </cell>
          <cell r="AU46" t="str">
            <v>I/C-GILBERTI,D,FPL</v>
          </cell>
          <cell r="AZ46" t="str">
            <v>FPL Fibernet</v>
          </cell>
        </row>
        <row r="47">
          <cell r="A47" t="str">
            <v>107100</v>
          </cell>
          <cell r="B47" t="str">
            <v>0368</v>
          </cell>
          <cell r="C47" t="str">
            <v>01066</v>
          </cell>
          <cell r="D47" t="str">
            <v>OMC000</v>
          </cell>
          <cell r="E47" t="str">
            <v>368000</v>
          </cell>
          <cell r="F47" t="str">
            <v>0805</v>
          </cell>
          <cell r="G47" t="str">
            <v>65000</v>
          </cell>
          <cell r="H47" t="str">
            <v>A</v>
          </cell>
          <cell r="I47" t="str">
            <v>00000041</v>
          </cell>
          <cell r="J47">
            <v>95</v>
          </cell>
          <cell r="K47">
            <v>368</v>
          </cell>
          <cell r="L47">
            <v>3213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 t="str">
            <v>0805</v>
          </cell>
          <cell r="R47" t="str">
            <v>65000</v>
          </cell>
          <cell r="S47" t="str">
            <v>200212</v>
          </cell>
          <cell r="T47" t="str">
            <v>CA01</v>
          </cell>
          <cell r="U47">
            <v>1435.5</v>
          </cell>
          <cell r="V47" t="str">
            <v>LDB</v>
          </cell>
          <cell r="W47">
            <v>0</v>
          </cell>
          <cell r="Y47">
            <v>0</v>
          </cell>
          <cell r="Z47">
            <v>0</v>
          </cell>
          <cell r="AA47" t="str">
            <v>BCH</v>
          </cell>
          <cell r="AB47" t="str">
            <v>0001</v>
          </cell>
          <cell r="AC47" t="str">
            <v>WKS</v>
          </cell>
          <cell r="AE47" t="str">
            <v>JV#</v>
          </cell>
          <cell r="AF47" t="str">
            <v>122A</v>
          </cell>
          <cell r="AG47" t="str">
            <v>FRN</v>
          </cell>
          <cell r="AH47" t="str">
            <v>3213</v>
          </cell>
          <cell r="AI47" t="str">
            <v>RP#</v>
          </cell>
          <cell r="AJ47" t="str">
            <v>000</v>
          </cell>
          <cell r="AK47" t="str">
            <v>CTL</v>
          </cell>
          <cell r="AM47" t="str">
            <v>RF#</v>
          </cell>
          <cell r="AU47" t="str">
            <v>I/C-AUGUSTE, M,FPL</v>
          </cell>
          <cell r="AZ47" t="str">
            <v>FPL Fibernet</v>
          </cell>
        </row>
        <row r="48">
          <cell r="A48" t="str">
            <v>107100</v>
          </cell>
          <cell r="B48" t="str">
            <v>0368</v>
          </cell>
          <cell r="C48" t="str">
            <v>01066</v>
          </cell>
          <cell r="D48" t="str">
            <v>OMC000</v>
          </cell>
          <cell r="E48" t="str">
            <v>368000</v>
          </cell>
          <cell r="F48" t="str">
            <v>0805</v>
          </cell>
          <cell r="G48" t="str">
            <v>65000</v>
          </cell>
          <cell r="H48" t="str">
            <v>A</v>
          </cell>
          <cell r="I48" t="str">
            <v>00000041</v>
          </cell>
          <cell r="J48">
            <v>95</v>
          </cell>
          <cell r="K48">
            <v>368</v>
          </cell>
          <cell r="L48">
            <v>3213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 t="str">
            <v>0805</v>
          </cell>
          <cell r="R48" t="str">
            <v>65000</v>
          </cell>
          <cell r="S48" t="str">
            <v>200212</v>
          </cell>
          <cell r="T48" t="str">
            <v>CA01</v>
          </cell>
          <cell r="U48">
            <v>3228.75</v>
          </cell>
          <cell r="V48" t="str">
            <v>LDB</v>
          </cell>
          <cell r="W48">
            <v>0</v>
          </cell>
          <cell r="Y48">
            <v>0</v>
          </cell>
          <cell r="Z48">
            <v>0</v>
          </cell>
          <cell r="AA48" t="str">
            <v>BCH</v>
          </cell>
          <cell r="AB48" t="str">
            <v>0001</v>
          </cell>
          <cell r="AC48" t="str">
            <v>WKS</v>
          </cell>
          <cell r="AE48" t="str">
            <v>JV#</v>
          </cell>
          <cell r="AF48" t="str">
            <v>122A</v>
          </cell>
          <cell r="AG48" t="str">
            <v>FRN</v>
          </cell>
          <cell r="AH48" t="str">
            <v>3213</v>
          </cell>
          <cell r="AI48" t="str">
            <v>RP#</v>
          </cell>
          <cell r="AJ48" t="str">
            <v>000</v>
          </cell>
          <cell r="AK48" t="str">
            <v>CTL</v>
          </cell>
          <cell r="AM48" t="str">
            <v>RF#</v>
          </cell>
          <cell r="AU48" t="str">
            <v>I/C-GAUGER,C,FPL</v>
          </cell>
          <cell r="AZ48" t="str">
            <v>FPL Fibernet</v>
          </cell>
        </row>
        <row r="49">
          <cell r="A49" t="str">
            <v>107100</v>
          </cell>
          <cell r="B49" t="str">
            <v>0368</v>
          </cell>
          <cell r="C49" t="str">
            <v>01066</v>
          </cell>
          <cell r="D49" t="str">
            <v>OMC000</v>
          </cell>
          <cell r="E49" t="str">
            <v>368000</v>
          </cell>
          <cell r="F49" t="str">
            <v>0810</v>
          </cell>
          <cell r="G49" t="str">
            <v>65000</v>
          </cell>
          <cell r="H49" t="str">
            <v>A</v>
          </cell>
          <cell r="I49" t="str">
            <v>00000041</v>
          </cell>
          <cell r="J49">
            <v>95</v>
          </cell>
          <cell r="K49">
            <v>368</v>
          </cell>
          <cell r="L49">
            <v>3213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 t="str">
            <v>0810</v>
          </cell>
          <cell r="R49" t="str">
            <v>65000</v>
          </cell>
          <cell r="S49" t="str">
            <v>200212</v>
          </cell>
          <cell r="T49" t="str">
            <v>CA01</v>
          </cell>
          <cell r="U49">
            <v>37.11</v>
          </cell>
          <cell r="V49" t="str">
            <v>LDB</v>
          </cell>
          <cell r="W49">
            <v>0</v>
          </cell>
          <cell r="Y49">
            <v>0</v>
          </cell>
          <cell r="Z49">
            <v>0</v>
          </cell>
          <cell r="AA49" t="str">
            <v>BCH</v>
          </cell>
          <cell r="AB49" t="str">
            <v>0001</v>
          </cell>
          <cell r="AC49" t="str">
            <v>WKS</v>
          </cell>
          <cell r="AE49" t="str">
            <v>JV#</v>
          </cell>
          <cell r="AF49" t="str">
            <v>122A</v>
          </cell>
          <cell r="AG49" t="str">
            <v>FRN</v>
          </cell>
          <cell r="AH49" t="str">
            <v>3213</v>
          </cell>
          <cell r="AI49" t="str">
            <v>RP#</v>
          </cell>
          <cell r="AJ49" t="str">
            <v>000</v>
          </cell>
          <cell r="AK49" t="str">
            <v>CTL</v>
          </cell>
          <cell r="AM49" t="str">
            <v>RF#</v>
          </cell>
          <cell r="AU49" t="str">
            <v>I/C-PHONE CHARGES,FPL</v>
          </cell>
          <cell r="AZ49" t="str">
            <v>FPL Fibernet</v>
          </cell>
        </row>
        <row r="50">
          <cell r="A50" t="str">
            <v>107100</v>
          </cell>
          <cell r="B50" t="str">
            <v>0368</v>
          </cell>
          <cell r="C50" t="str">
            <v>01066</v>
          </cell>
          <cell r="D50" t="str">
            <v>OMC000</v>
          </cell>
          <cell r="E50" t="str">
            <v>368000</v>
          </cell>
          <cell r="F50" t="str">
            <v>0814</v>
          </cell>
          <cell r="G50" t="str">
            <v>52450</v>
          </cell>
          <cell r="H50" t="str">
            <v>A</v>
          </cell>
          <cell r="I50" t="str">
            <v>00000041</v>
          </cell>
          <cell r="J50">
            <v>95</v>
          </cell>
          <cell r="K50">
            <v>368</v>
          </cell>
          <cell r="L50">
            <v>3213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 t="str">
            <v>0814</v>
          </cell>
          <cell r="R50" t="str">
            <v>52450</v>
          </cell>
          <cell r="S50" t="str">
            <v>200212</v>
          </cell>
          <cell r="T50" t="str">
            <v>SA01</v>
          </cell>
          <cell r="U50">
            <v>70.48</v>
          </cell>
          <cell r="W50">
            <v>0</v>
          </cell>
          <cell r="Y50">
            <v>0</v>
          </cell>
          <cell r="Z50">
            <v>0</v>
          </cell>
          <cell r="AA50" t="str">
            <v>BCH</v>
          </cell>
          <cell r="AB50" t="str">
            <v>450002350</v>
          </cell>
          <cell r="AC50" t="str">
            <v>PO#</v>
          </cell>
          <cell r="AE50" t="str">
            <v>S/R</v>
          </cell>
          <cell r="AI50" t="str">
            <v>PYN</v>
          </cell>
          <cell r="AJ50" t="str">
            <v>LOPEZ M L</v>
          </cell>
          <cell r="AK50" t="str">
            <v>VND</v>
          </cell>
          <cell r="AL50" t="str">
            <v>481580814</v>
          </cell>
          <cell r="AM50" t="str">
            <v>FAC</v>
          </cell>
          <cell r="AN50" t="str">
            <v>000</v>
          </cell>
          <cell r="AQ50" t="str">
            <v>NVD</v>
          </cell>
          <cell r="AR50" t="str">
            <v>2002-12-</v>
          </cell>
          <cell r="AU50" t="str">
            <v>M LOPEZ CELLPHONE   LOPEZ M L           1900003319</v>
          </cell>
          <cell r="AV50" t="str">
            <v>WF-BATCH</v>
          </cell>
          <cell r="AW50" t="str">
            <v>000</v>
          </cell>
          <cell r="AX50" t="str">
            <v>00</v>
          </cell>
          <cell r="AY50" t="str">
            <v>0</v>
          </cell>
          <cell r="AZ50" t="str">
            <v>FPL Fibernet</v>
          </cell>
        </row>
        <row r="51">
          <cell r="A51" t="str">
            <v>107100</v>
          </cell>
          <cell r="B51" t="str">
            <v>0368</v>
          </cell>
          <cell r="C51" t="str">
            <v>01066</v>
          </cell>
          <cell r="D51" t="str">
            <v>OMC000</v>
          </cell>
          <cell r="E51" t="str">
            <v>368000</v>
          </cell>
          <cell r="F51" t="str">
            <v>0814</v>
          </cell>
          <cell r="G51" t="str">
            <v>52450</v>
          </cell>
          <cell r="H51" t="str">
            <v>A</v>
          </cell>
          <cell r="I51" t="str">
            <v>00000041</v>
          </cell>
          <cell r="J51">
            <v>95</v>
          </cell>
          <cell r="K51">
            <v>368</v>
          </cell>
          <cell r="L51">
            <v>3213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 t="str">
            <v>0814</v>
          </cell>
          <cell r="R51" t="str">
            <v>52450</v>
          </cell>
          <cell r="S51" t="str">
            <v>200212</v>
          </cell>
          <cell r="T51" t="str">
            <v>SA01</v>
          </cell>
          <cell r="U51">
            <v>78.05</v>
          </cell>
          <cell r="W51">
            <v>0</v>
          </cell>
          <cell r="Y51">
            <v>0</v>
          </cell>
          <cell r="Z51">
            <v>0</v>
          </cell>
          <cell r="AA51" t="str">
            <v>BCH</v>
          </cell>
          <cell r="AB51" t="str">
            <v>450002350</v>
          </cell>
          <cell r="AC51" t="str">
            <v>PO#</v>
          </cell>
          <cell r="AE51" t="str">
            <v>S/R</v>
          </cell>
          <cell r="AI51" t="str">
            <v>PYN</v>
          </cell>
          <cell r="AJ51" t="str">
            <v>PLA M</v>
          </cell>
          <cell r="AK51" t="str">
            <v>VND</v>
          </cell>
          <cell r="AL51" t="str">
            <v>266378122</v>
          </cell>
          <cell r="AM51" t="str">
            <v>FAC</v>
          </cell>
          <cell r="AN51" t="str">
            <v>000</v>
          </cell>
          <cell r="AQ51" t="str">
            <v>NVD</v>
          </cell>
          <cell r="AR51" t="str">
            <v>2002-12-</v>
          </cell>
          <cell r="AU51" t="str">
            <v>M PLA CELL PHONE    PLA M               1900003321</v>
          </cell>
          <cell r="AV51" t="str">
            <v>WF-BATCH</v>
          </cell>
          <cell r="AW51" t="str">
            <v>000</v>
          </cell>
          <cell r="AX51" t="str">
            <v>00</v>
          </cell>
          <cell r="AY51" t="str">
            <v>0</v>
          </cell>
          <cell r="AZ51" t="str">
            <v>FPL Fibernet</v>
          </cell>
        </row>
        <row r="52">
          <cell r="A52" t="str">
            <v>107100</v>
          </cell>
          <cell r="B52" t="str">
            <v>0368</v>
          </cell>
          <cell r="C52" t="str">
            <v>01066</v>
          </cell>
          <cell r="D52" t="str">
            <v>OMC000</v>
          </cell>
          <cell r="E52" t="str">
            <v>368000</v>
          </cell>
          <cell r="F52" t="str">
            <v>0901</v>
          </cell>
          <cell r="G52" t="str">
            <v>65000</v>
          </cell>
          <cell r="H52" t="str">
            <v>A</v>
          </cell>
          <cell r="I52" t="str">
            <v>00000041</v>
          </cell>
          <cell r="J52">
            <v>95</v>
          </cell>
          <cell r="K52">
            <v>368</v>
          </cell>
          <cell r="L52">
            <v>3213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 t="str">
            <v>0901</v>
          </cell>
          <cell r="R52" t="str">
            <v>65000</v>
          </cell>
          <cell r="S52" t="str">
            <v>200212</v>
          </cell>
          <cell r="T52" t="str">
            <v>CA01</v>
          </cell>
          <cell r="U52">
            <v>48.12</v>
          </cell>
          <cell r="V52" t="str">
            <v>LDB</v>
          </cell>
          <cell r="W52">
            <v>0</v>
          </cell>
          <cell r="Y52">
            <v>0</v>
          </cell>
          <cell r="Z52">
            <v>0</v>
          </cell>
          <cell r="AA52" t="str">
            <v>BCH</v>
          </cell>
          <cell r="AB52" t="str">
            <v>0001</v>
          </cell>
          <cell r="AC52" t="str">
            <v>WKS</v>
          </cell>
          <cell r="AE52" t="str">
            <v>JV#</v>
          </cell>
          <cell r="AF52" t="str">
            <v>122A</v>
          </cell>
          <cell r="AG52" t="str">
            <v>FRN</v>
          </cell>
          <cell r="AH52" t="str">
            <v>3213</v>
          </cell>
          <cell r="AI52" t="str">
            <v>RP#</v>
          </cell>
          <cell r="AJ52" t="str">
            <v>000</v>
          </cell>
          <cell r="AK52" t="str">
            <v>CTL</v>
          </cell>
          <cell r="AM52" t="str">
            <v>RF#</v>
          </cell>
          <cell r="AU52" t="str">
            <v>I/C-GAUGER,C,FPL</v>
          </cell>
          <cell r="AZ52" t="str">
            <v>FPL Fibernet</v>
          </cell>
        </row>
        <row r="53">
          <cell r="A53" t="str">
            <v>107100</v>
          </cell>
          <cell r="B53" t="str">
            <v>0368</v>
          </cell>
          <cell r="C53" t="str">
            <v>01066</v>
          </cell>
          <cell r="D53" t="str">
            <v>OMC000</v>
          </cell>
          <cell r="E53" t="str">
            <v>368000</v>
          </cell>
          <cell r="F53" t="str">
            <v>0902</v>
          </cell>
          <cell r="G53" t="str">
            <v>65000</v>
          </cell>
          <cell r="H53" t="str">
            <v>A</v>
          </cell>
          <cell r="I53" t="str">
            <v>00000041</v>
          </cell>
          <cell r="J53">
            <v>95</v>
          </cell>
          <cell r="K53">
            <v>368</v>
          </cell>
          <cell r="L53">
            <v>3213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 t="str">
            <v>0902</v>
          </cell>
          <cell r="R53" t="str">
            <v>65000</v>
          </cell>
          <cell r="S53" t="str">
            <v>200212</v>
          </cell>
          <cell r="T53" t="str">
            <v>CA01</v>
          </cell>
          <cell r="U53">
            <v>109.89</v>
          </cell>
          <cell r="V53" t="str">
            <v>LDB</v>
          </cell>
          <cell r="W53">
            <v>0</v>
          </cell>
          <cell r="Y53">
            <v>0</v>
          </cell>
          <cell r="Z53">
            <v>0</v>
          </cell>
          <cell r="AA53" t="str">
            <v>BCH</v>
          </cell>
          <cell r="AB53" t="str">
            <v>0001</v>
          </cell>
          <cell r="AC53" t="str">
            <v>WKS</v>
          </cell>
          <cell r="AE53" t="str">
            <v>JV#</v>
          </cell>
          <cell r="AF53" t="str">
            <v>122A</v>
          </cell>
          <cell r="AG53" t="str">
            <v>FRN</v>
          </cell>
          <cell r="AH53" t="str">
            <v>3213</v>
          </cell>
          <cell r="AI53" t="str">
            <v>RP#</v>
          </cell>
          <cell r="AJ53" t="str">
            <v>000</v>
          </cell>
          <cell r="AK53" t="str">
            <v>CTL</v>
          </cell>
          <cell r="AM53" t="str">
            <v>RF#</v>
          </cell>
          <cell r="AU53" t="str">
            <v>I/C-GAUGER,C,FPL</v>
          </cell>
          <cell r="AZ53" t="str">
            <v>FPL Fibernet</v>
          </cell>
        </row>
        <row r="54">
          <cell r="A54" t="str">
            <v>107100</v>
          </cell>
          <cell r="B54" t="str">
            <v>0399</v>
          </cell>
          <cell r="C54" t="str">
            <v>01066</v>
          </cell>
          <cell r="D54" t="str">
            <v>OMC000</v>
          </cell>
          <cell r="E54" t="str">
            <v>399000</v>
          </cell>
          <cell r="F54" t="str">
            <v>0625</v>
          </cell>
          <cell r="G54" t="str">
            <v>52450</v>
          </cell>
          <cell r="H54" t="str">
            <v>A</v>
          </cell>
          <cell r="I54" t="str">
            <v>00000041</v>
          </cell>
          <cell r="J54">
            <v>95</v>
          </cell>
          <cell r="K54">
            <v>399</v>
          </cell>
          <cell r="L54">
            <v>3218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 t="str">
            <v>0625</v>
          </cell>
          <cell r="R54" t="str">
            <v>52450</v>
          </cell>
          <cell r="S54" t="str">
            <v>200212</v>
          </cell>
          <cell r="T54" t="str">
            <v>SA01</v>
          </cell>
          <cell r="U54">
            <v>15.5</v>
          </cell>
          <cell r="W54">
            <v>0</v>
          </cell>
          <cell r="Y54">
            <v>0</v>
          </cell>
          <cell r="Z54">
            <v>0</v>
          </cell>
          <cell r="AA54" t="str">
            <v>BCH</v>
          </cell>
          <cell r="AB54" t="str">
            <v>450002347</v>
          </cell>
          <cell r="AC54" t="str">
            <v>PO#</v>
          </cell>
          <cell r="AE54" t="str">
            <v>S/R</v>
          </cell>
          <cell r="AI54" t="str">
            <v>PYN</v>
          </cell>
          <cell r="AJ54" t="str">
            <v>KREAFLE J E</v>
          </cell>
          <cell r="AK54" t="str">
            <v>VND</v>
          </cell>
          <cell r="AL54" t="str">
            <v>212864529</v>
          </cell>
          <cell r="AM54" t="str">
            <v>FAC</v>
          </cell>
          <cell r="AN54" t="str">
            <v>000</v>
          </cell>
          <cell r="AQ54" t="str">
            <v>NVD</v>
          </cell>
          <cell r="AR54" t="str">
            <v>2002-12-</v>
          </cell>
          <cell r="AU54" t="str">
            <v>J KREAFLE MISC      KREAFLE J E         1900003310</v>
          </cell>
          <cell r="AV54" t="str">
            <v>WF-BATCH</v>
          </cell>
          <cell r="AW54" t="str">
            <v>000</v>
          </cell>
          <cell r="AX54" t="str">
            <v>00</v>
          </cell>
          <cell r="AY54" t="str">
            <v>0</v>
          </cell>
          <cell r="AZ54" t="str">
            <v>FPL Fibernet</v>
          </cell>
        </row>
        <row r="55">
          <cell r="A55" t="str">
            <v>107100</v>
          </cell>
          <cell r="B55" t="str">
            <v>0399</v>
          </cell>
          <cell r="C55" t="str">
            <v>01066</v>
          </cell>
          <cell r="D55" t="str">
            <v>OMC000</v>
          </cell>
          <cell r="E55" t="str">
            <v>399000</v>
          </cell>
          <cell r="F55" t="str">
            <v>0625</v>
          </cell>
          <cell r="G55" t="str">
            <v>52450</v>
          </cell>
          <cell r="H55" t="str">
            <v>A</v>
          </cell>
          <cell r="I55" t="str">
            <v>00000041</v>
          </cell>
          <cell r="J55">
            <v>95</v>
          </cell>
          <cell r="K55">
            <v>399</v>
          </cell>
          <cell r="L55">
            <v>3218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 t="str">
            <v>0625</v>
          </cell>
          <cell r="R55" t="str">
            <v>52450</v>
          </cell>
          <cell r="S55" t="str">
            <v>200212</v>
          </cell>
          <cell r="T55" t="str">
            <v>SA01</v>
          </cell>
          <cell r="U55">
            <v>48</v>
          </cell>
          <cell r="W55">
            <v>0</v>
          </cell>
          <cell r="Y55">
            <v>0</v>
          </cell>
          <cell r="Z55">
            <v>0</v>
          </cell>
          <cell r="AA55" t="str">
            <v>BCH</v>
          </cell>
          <cell r="AB55" t="str">
            <v>450002361</v>
          </cell>
          <cell r="AC55" t="str">
            <v>PO#</v>
          </cell>
          <cell r="AE55" t="str">
            <v>S/R</v>
          </cell>
          <cell r="AI55" t="str">
            <v>PYN</v>
          </cell>
          <cell r="AJ55" t="str">
            <v>LOPEZ-GUERRERO A</v>
          </cell>
          <cell r="AK55" t="str">
            <v>VND</v>
          </cell>
          <cell r="AL55" t="str">
            <v>592927026</v>
          </cell>
          <cell r="AM55" t="str">
            <v>FAC</v>
          </cell>
          <cell r="AN55" t="str">
            <v>000</v>
          </cell>
          <cell r="AQ55" t="str">
            <v>NVD</v>
          </cell>
          <cell r="AR55" t="str">
            <v>2002-12-</v>
          </cell>
          <cell r="AU55" t="str">
            <v>A LOPEZ MISC        LOPEZ-GUERRERO A    1900003484</v>
          </cell>
          <cell r="AV55" t="str">
            <v>WF-BATCH</v>
          </cell>
          <cell r="AW55" t="str">
            <v>000</v>
          </cell>
          <cell r="AX55" t="str">
            <v>00</v>
          </cell>
          <cell r="AY55" t="str">
            <v>0</v>
          </cell>
          <cell r="AZ55" t="str">
            <v>FPL Fibernet</v>
          </cell>
        </row>
        <row r="56">
          <cell r="A56" t="str">
            <v>107100</v>
          </cell>
          <cell r="B56" t="str">
            <v>0399</v>
          </cell>
          <cell r="C56" t="str">
            <v>01066</v>
          </cell>
          <cell r="D56" t="str">
            <v>OMC000</v>
          </cell>
          <cell r="E56" t="str">
            <v>399000</v>
          </cell>
          <cell r="F56" t="str">
            <v>0625</v>
          </cell>
          <cell r="G56" t="str">
            <v>52450</v>
          </cell>
          <cell r="H56" t="str">
            <v>A</v>
          </cell>
          <cell r="I56" t="str">
            <v>00000041</v>
          </cell>
          <cell r="J56">
            <v>95</v>
          </cell>
          <cell r="K56">
            <v>399</v>
          </cell>
          <cell r="L56">
            <v>3218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 t="str">
            <v>0625</v>
          </cell>
          <cell r="R56" t="str">
            <v>52450</v>
          </cell>
          <cell r="S56" t="str">
            <v>200212</v>
          </cell>
          <cell r="T56" t="str">
            <v>SA01</v>
          </cell>
          <cell r="U56">
            <v>68.36</v>
          </cell>
          <cell r="W56">
            <v>0</v>
          </cell>
          <cell r="Y56">
            <v>0</v>
          </cell>
          <cell r="Z56">
            <v>0</v>
          </cell>
          <cell r="AA56" t="str">
            <v>BCH</v>
          </cell>
          <cell r="AB56" t="str">
            <v>450002350</v>
          </cell>
          <cell r="AC56" t="str">
            <v>PO#</v>
          </cell>
          <cell r="AE56" t="str">
            <v>S/R</v>
          </cell>
          <cell r="AI56" t="str">
            <v>PYN</v>
          </cell>
          <cell r="AJ56" t="str">
            <v>WOLFSON L</v>
          </cell>
          <cell r="AK56" t="str">
            <v>VND</v>
          </cell>
          <cell r="AL56" t="str">
            <v>266735412</v>
          </cell>
          <cell r="AM56" t="str">
            <v>FAC</v>
          </cell>
          <cell r="AN56" t="str">
            <v>000</v>
          </cell>
          <cell r="AQ56" t="str">
            <v>NVD</v>
          </cell>
          <cell r="AR56" t="str">
            <v>2002-12-</v>
          </cell>
          <cell r="AU56" t="str">
            <v>L WOLFSON MISC      WOLFSON L           1900003320</v>
          </cell>
          <cell r="AV56" t="str">
            <v>WF-BATCH</v>
          </cell>
          <cell r="AW56" t="str">
            <v>000</v>
          </cell>
          <cell r="AX56" t="str">
            <v>00</v>
          </cell>
          <cell r="AY56" t="str">
            <v>0</v>
          </cell>
          <cell r="AZ56" t="str">
            <v>FPL Fibernet</v>
          </cell>
        </row>
        <row r="57">
          <cell r="A57" t="str">
            <v>107100</v>
          </cell>
          <cell r="B57" t="str">
            <v>0399</v>
          </cell>
          <cell r="C57" t="str">
            <v>01066</v>
          </cell>
          <cell r="D57" t="str">
            <v>OMC000</v>
          </cell>
          <cell r="E57" t="str">
            <v>399000</v>
          </cell>
          <cell r="F57" t="str">
            <v>0630</v>
          </cell>
          <cell r="G57" t="str">
            <v>52450</v>
          </cell>
          <cell r="H57" t="str">
            <v>A</v>
          </cell>
          <cell r="I57" t="str">
            <v>00000041</v>
          </cell>
          <cell r="J57">
            <v>95</v>
          </cell>
          <cell r="K57">
            <v>399</v>
          </cell>
          <cell r="L57">
            <v>3218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 t="str">
            <v>0630</v>
          </cell>
          <cell r="R57" t="str">
            <v>52450</v>
          </cell>
          <cell r="S57" t="str">
            <v>200212</v>
          </cell>
          <cell r="T57" t="str">
            <v>SA01</v>
          </cell>
          <cell r="U57">
            <v>124.46</v>
          </cell>
          <cell r="W57">
            <v>0</v>
          </cell>
          <cell r="Y57">
            <v>0</v>
          </cell>
          <cell r="Z57">
            <v>0</v>
          </cell>
          <cell r="AA57" t="str">
            <v>BCH</v>
          </cell>
          <cell r="AB57" t="str">
            <v>450002357</v>
          </cell>
          <cell r="AC57" t="str">
            <v>PO#</v>
          </cell>
          <cell r="AE57" t="str">
            <v>S/R</v>
          </cell>
          <cell r="AI57" t="str">
            <v>PYN</v>
          </cell>
          <cell r="AJ57" t="str">
            <v>US BANK NATIONAL ASSOCIAT</v>
          </cell>
          <cell r="AK57" t="str">
            <v>VND</v>
          </cell>
          <cell r="AL57" t="str">
            <v>411881896</v>
          </cell>
          <cell r="AM57" t="str">
            <v>FAC</v>
          </cell>
          <cell r="AN57" t="str">
            <v>000</v>
          </cell>
          <cell r="AQ57" t="str">
            <v>NVD</v>
          </cell>
          <cell r="AR57" t="str">
            <v>2002-11-</v>
          </cell>
          <cell r="AU57" t="str">
            <v>4246040009043359    US BANK NATIONAL ASS1900003452</v>
          </cell>
          <cell r="AV57" t="str">
            <v>WF-BATCH</v>
          </cell>
          <cell r="AW57" t="str">
            <v>000</v>
          </cell>
          <cell r="AX57" t="str">
            <v>00</v>
          </cell>
          <cell r="AY57" t="str">
            <v>0</v>
          </cell>
          <cell r="AZ57" t="str">
            <v>FPL Fibernet</v>
          </cell>
        </row>
        <row r="58">
          <cell r="A58" t="str">
            <v>107100</v>
          </cell>
          <cell r="B58" t="str">
            <v>0399</v>
          </cell>
          <cell r="C58" t="str">
            <v>01066</v>
          </cell>
          <cell r="D58" t="str">
            <v>OMC000</v>
          </cell>
          <cell r="E58" t="str">
            <v>399000</v>
          </cell>
          <cell r="F58" t="str">
            <v>0646</v>
          </cell>
          <cell r="G58" t="str">
            <v>52450</v>
          </cell>
          <cell r="H58" t="str">
            <v>A</v>
          </cell>
          <cell r="I58" t="str">
            <v>00000041</v>
          </cell>
          <cell r="J58">
            <v>95</v>
          </cell>
          <cell r="K58">
            <v>399</v>
          </cell>
          <cell r="L58">
            <v>3218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 t="str">
            <v>0646</v>
          </cell>
          <cell r="R58" t="str">
            <v>52450</v>
          </cell>
          <cell r="S58" t="str">
            <v>200212</v>
          </cell>
          <cell r="T58" t="str">
            <v>SA01</v>
          </cell>
          <cell r="U58">
            <v>75.92</v>
          </cell>
          <cell r="W58">
            <v>0</v>
          </cell>
          <cell r="Y58">
            <v>0</v>
          </cell>
          <cell r="Z58">
            <v>0</v>
          </cell>
          <cell r="AA58" t="str">
            <v>BCH</v>
          </cell>
          <cell r="AB58" t="str">
            <v>450002350</v>
          </cell>
          <cell r="AC58" t="str">
            <v>PO#</v>
          </cell>
          <cell r="AE58" t="str">
            <v>S/R</v>
          </cell>
          <cell r="AI58" t="str">
            <v>PYN</v>
          </cell>
          <cell r="AJ58" t="str">
            <v>DE ZAYAS J M</v>
          </cell>
          <cell r="AK58" t="str">
            <v>VND</v>
          </cell>
          <cell r="AL58" t="str">
            <v>589128454</v>
          </cell>
          <cell r="AM58" t="str">
            <v>FAC</v>
          </cell>
          <cell r="AN58" t="str">
            <v>000</v>
          </cell>
          <cell r="AQ58" t="str">
            <v>NVD</v>
          </cell>
          <cell r="AR58" t="str">
            <v>2002-12-</v>
          </cell>
          <cell r="AU58" t="str">
            <v>J DEZAYAS MILEAGE   DE ZAYAS J M        1900003316</v>
          </cell>
          <cell r="AV58" t="str">
            <v>WF-BATCH</v>
          </cell>
          <cell r="AW58" t="str">
            <v>000</v>
          </cell>
          <cell r="AX58" t="str">
            <v>00</v>
          </cell>
          <cell r="AY58" t="str">
            <v>0</v>
          </cell>
          <cell r="AZ58" t="str">
            <v>FPL Fibernet</v>
          </cell>
        </row>
        <row r="59">
          <cell r="A59" t="str">
            <v>107100</v>
          </cell>
          <cell r="B59" t="str">
            <v>0399</v>
          </cell>
          <cell r="C59" t="str">
            <v>01066</v>
          </cell>
          <cell r="D59" t="str">
            <v>OMC000</v>
          </cell>
          <cell r="E59" t="str">
            <v>399000</v>
          </cell>
          <cell r="F59" t="str">
            <v>0646</v>
          </cell>
          <cell r="G59" t="str">
            <v>52450</v>
          </cell>
          <cell r="H59" t="str">
            <v>A</v>
          </cell>
          <cell r="I59" t="str">
            <v>00000041</v>
          </cell>
          <cell r="J59">
            <v>95</v>
          </cell>
          <cell r="K59">
            <v>399</v>
          </cell>
          <cell r="L59">
            <v>3218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 t="str">
            <v>0646</v>
          </cell>
          <cell r="R59" t="str">
            <v>52450</v>
          </cell>
          <cell r="S59" t="str">
            <v>200212</v>
          </cell>
          <cell r="T59" t="str">
            <v>SA01</v>
          </cell>
          <cell r="U59">
            <v>489.83</v>
          </cell>
          <cell r="W59">
            <v>0</v>
          </cell>
          <cell r="Y59">
            <v>0</v>
          </cell>
          <cell r="Z59">
            <v>0</v>
          </cell>
          <cell r="AA59" t="str">
            <v>BCH</v>
          </cell>
          <cell r="AB59" t="str">
            <v>450002361</v>
          </cell>
          <cell r="AC59" t="str">
            <v>PO#</v>
          </cell>
          <cell r="AE59" t="str">
            <v>S/R</v>
          </cell>
          <cell r="AI59" t="str">
            <v>PYN</v>
          </cell>
          <cell r="AJ59" t="str">
            <v>LOPEZ-GUERRERO A</v>
          </cell>
          <cell r="AK59" t="str">
            <v>VND</v>
          </cell>
          <cell r="AL59" t="str">
            <v>592927026</v>
          </cell>
          <cell r="AM59" t="str">
            <v>FAC</v>
          </cell>
          <cell r="AN59" t="str">
            <v>000</v>
          </cell>
          <cell r="AQ59" t="str">
            <v>NVD</v>
          </cell>
          <cell r="AR59" t="str">
            <v>2002-12-</v>
          </cell>
          <cell r="AU59" t="str">
            <v>A LOPEZ MILEAGE     LOPEZ-GUERRERO A    1900003484</v>
          </cell>
          <cell r="AV59" t="str">
            <v>WF-BATCH</v>
          </cell>
          <cell r="AW59" t="str">
            <v>000</v>
          </cell>
          <cell r="AX59" t="str">
            <v>00</v>
          </cell>
          <cell r="AY59" t="str">
            <v>0</v>
          </cell>
          <cell r="AZ59" t="str">
            <v>FPL Fibernet</v>
          </cell>
        </row>
        <row r="60">
          <cell r="A60" t="str">
            <v>107100</v>
          </cell>
          <cell r="B60" t="str">
            <v>0399</v>
          </cell>
          <cell r="C60" t="str">
            <v>01066</v>
          </cell>
          <cell r="D60" t="str">
            <v>OMC000</v>
          </cell>
          <cell r="E60" t="str">
            <v>399000</v>
          </cell>
          <cell r="F60" t="str">
            <v>0648</v>
          </cell>
          <cell r="G60" t="str">
            <v>52450</v>
          </cell>
          <cell r="H60" t="str">
            <v>A</v>
          </cell>
          <cell r="I60" t="str">
            <v>00000041</v>
          </cell>
          <cell r="J60">
            <v>95</v>
          </cell>
          <cell r="K60">
            <v>399</v>
          </cell>
          <cell r="L60">
            <v>3218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 t="str">
            <v>0648</v>
          </cell>
          <cell r="R60" t="str">
            <v>52450</v>
          </cell>
          <cell r="S60" t="str">
            <v>200212</v>
          </cell>
          <cell r="T60" t="str">
            <v>SA01</v>
          </cell>
          <cell r="U60">
            <v>232.14</v>
          </cell>
          <cell r="W60">
            <v>0</v>
          </cell>
          <cell r="Y60">
            <v>0</v>
          </cell>
          <cell r="Z60">
            <v>0</v>
          </cell>
          <cell r="AA60" t="str">
            <v>BCH</v>
          </cell>
          <cell r="AB60" t="str">
            <v>450002347</v>
          </cell>
          <cell r="AC60" t="str">
            <v>PO#</v>
          </cell>
          <cell r="AE60" t="str">
            <v>S/R</v>
          </cell>
          <cell r="AI60" t="str">
            <v>PYN</v>
          </cell>
          <cell r="AJ60" t="str">
            <v>KREAFLE J E</v>
          </cell>
          <cell r="AK60" t="str">
            <v>VND</v>
          </cell>
          <cell r="AL60" t="str">
            <v>212864529</v>
          </cell>
          <cell r="AM60" t="str">
            <v>FAC</v>
          </cell>
          <cell r="AN60" t="str">
            <v>000</v>
          </cell>
          <cell r="AQ60" t="str">
            <v>NVD</v>
          </cell>
          <cell r="AR60" t="str">
            <v>2002-12-</v>
          </cell>
          <cell r="AU60" t="str">
            <v>J KREAFLE MILEAGE   KREAFLE J E         1900003310</v>
          </cell>
          <cell r="AV60" t="str">
            <v>WF-BATCH</v>
          </cell>
          <cell r="AW60" t="str">
            <v>000</v>
          </cell>
          <cell r="AX60" t="str">
            <v>00</v>
          </cell>
          <cell r="AY60" t="str">
            <v>0</v>
          </cell>
          <cell r="AZ60" t="str">
            <v>FPL Fibernet</v>
          </cell>
        </row>
        <row r="61">
          <cell r="A61" t="str">
            <v>107100</v>
          </cell>
          <cell r="B61" t="str">
            <v>0399</v>
          </cell>
          <cell r="C61" t="str">
            <v>01066</v>
          </cell>
          <cell r="D61" t="str">
            <v>OMC000</v>
          </cell>
          <cell r="E61" t="str">
            <v>399000</v>
          </cell>
          <cell r="F61" t="str">
            <v>0648</v>
          </cell>
          <cell r="G61" t="str">
            <v>52450</v>
          </cell>
          <cell r="H61" t="str">
            <v>A</v>
          </cell>
          <cell r="I61" t="str">
            <v>00000041</v>
          </cell>
          <cell r="J61">
            <v>95</v>
          </cell>
          <cell r="K61">
            <v>399</v>
          </cell>
          <cell r="L61">
            <v>3218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 t="str">
            <v>0648</v>
          </cell>
          <cell r="R61" t="str">
            <v>52450</v>
          </cell>
          <cell r="S61" t="str">
            <v>200212</v>
          </cell>
          <cell r="T61" t="str">
            <v>SA01</v>
          </cell>
          <cell r="U61">
            <v>478.88</v>
          </cell>
          <cell r="W61">
            <v>0</v>
          </cell>
          <cell r="Y61">
            <v>0</v>
          </cell>
          <cell r="Z61">
            <v>0</v>
          </cell>
          <cell r="AA61" t="str">
            <v>BCH</v>
          </cell>
          <cell r="AB61" t="str">
            <v>450002350</v>
          </cell>
          <cell r="AC61" t="str">
            <v>PO#</v>
          </cell>
          <cell r="AE61" t="str">
            <v>S/R</v>
          </cell>
          <cell r="AI61" t="str">
            <v>PYN</v>
          </cell>
          <cell r="AJ61" t="str">
            <v>WOLFSON L</v>
          </cell>
          <cell r="AK61" t="str">
            <v>VND</v>
          </cell>
          <cell r="AL61" t="str">
            <v>266735412</v>
          </cell>
          <cell r="AM61" t="str">
            <v>FAC</v>
          </cell>
          <cell r="AN61" t="str">
            <v>000</v>
          </cell>
          <cell r="AQ61" t="str">
            <v>NVD</v>
          </cell>
          <cell r="AR61" t="str">
            <v>2002-12-</v>
          </cell>
          <cell r="AU61" t="str">
            <v>L WOLFSON MILEAGE   WOLFSON L           1900003320</v>
          </cell>
          <cell r="AV61" t="str">
            <v>WF-BATCH</v>
          </cell>
          <cell r="AW61" t="str">
            <v>000</v>
          </cell>
          <cell r="AX61" t="str">
            <v>00</v>
          </cell>
          <cell r="AY61" t="str">
            <v>0</v>
          </cell>
          <cell r="AZ61" t="str">
            <v>FPL Fibernet</v>
          </cell>
        </row>
        <row r="62">
          <cell r="A62" t="str">
            <v>107100</v>
          </cell>
          <cell r="B62" t="str">
            <v>0399</v>
          </cell>
          <cell r="C62" t="str">
            <v>01066</v>
          </cell>
          <cell r="D62" t="str">
            <v>OMC000</v>
          </cell>
          <cell r="E62" t="str">
            <v>399000</v>
          </cell>
          <cell r="F62" t="str">
            <v>0668</v>
          </cell>
          <cell r="G62" t="str">
            <v>65000</v>
          </cell>
          <cell r="H62" t="str">
            <v>A</v>
          </cell>
          <cell r="I62" t="str">
            <v>00000041</v>
          </cell>
          <cell r="J62">
            <v>95</v>
          </cell>
          <cell r="K62">
            <v>399</v>
          </cell>
          <cell r="L62">
            <v>3218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 t="str">
            <v>0668</v>
          </cell>
          <cell r="R62" t="str">
            <v>65000</v>
          </cell>
          <cell r="S62" t="str">
            <v>200212</v>
          </cell>
          <cell r="T62" t="str">
            <v>CA01</v>
          </cell>
          <cell r="U62">
            <v>255</v>
          </cell>
          <cell r="V62" t="str">
            <v>LDB</v>
          </cell>
          <cell r="W62">
            <v>0</v>
          </cell>
          <cell r="Y62">
            <v>0</v>
          </cell>
          <cell r="Z62">
            <v>0</v>
          </cell>
          <cell r="AA62" t="str">
            <v>BCH</v>
          </cell>
          <cell r="AB62" t="str">
            <v>0001</v>
          </cell>
          <cell r="AC62" t="str">
            <v>WKS</v>
          </cell>
          <cell r="AE62" t="str">
            <v>JV#</v>
          </cell>
          <cell r="AF62" t="str">
            <v>122A</v>
          </cell>
          <cell r="AG62" t="str">
            <v>FRN</v>
          </cell>
          <cell r="AH62" t="str">
            <v>3218</v>
          </cell>
          <cell r="AI62" t="str">
            <v>RP#</v>
          </cell>
          <cell r="AJ62" t="str">
            <v>000</v>
          </cell>
          <cell r="AK62" t="str">
            <v>CTL</v>
          </cell>
          <cell r="AM62" t="str">
            <v>RF#</v>
          </cell>
          <cell r="AU62" t="str">
            <v>I/C-WOLFSON,L,FPL</v>
          </cell>
          <cell r="AZ62" t="str">
            <v>FPL Fibernet</v>
          </cell>
        </row>
        <row r="63">
          <cell r="A63" t="str">
            <v>107100</v>
          </cell>
          <cell r="B63" t="str">
            <v>0399</v>
          </cell>
          <cell r="C63" t="str">
            <v>01066</v>
          </cell>
          <cell r="D63" t="str">
            <v>OMC000</v>
          </cell>
          <cell r="E63" t="str">
            <v>399000</v>
          </cell>
          <cell r="F63" t="str">
            <v>0750</v>
          </cell>
          <cell r="G63" t="str">
            <v>36000</v>
          </cell>
          <cell r="H63" t="str">
            <v>A</v>
          </cell>
          <cell r="I63" t="str">
            <v>00000041</v>
          </cell>
          <cell r="J63">
            <v>95</v>
          </cell>
          <cell r="K63">
            <v>399</v>
          </cell>
          <cell r="L63">
            <v>3218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 t="str">
            <v>0750</v>
          </cell>
          <cell r="R63" t="str">
            <v>36000</v>
          </cell>
          <cell r="S63" t="str">
            <v>200212</v>
          </cell>
          <cell r="T63" t="str">
            <v>PY42</v>
          </cell>
          <cell r="U63">
            <v>13.5</v>
          </cell>
          <cell r="V63" t="str">
            <v>LDB</v>
          </cell>
          <cell r="W63">
            <v>0</v>
          </cell>
          <cell r="X63" t="str">
            <v>SHR</v>
          </cell>
          <cell r="Y63">
            <v>0</v>
          </cell>
          <cell r="Z63">
            <v>0</v>
          </cell>
          <cell r="AA63" t="str">
            <v>PYP</v>
          </cell>
          <cell r="AB63" t="str">
            <v xml:space="preserve"> 0000025</v>
          </cell>
          <cell r="AC63" t="str">
            <v>PYL</v>
          </cell>
          <cell r="AD63" t="str">
            <v>004399</v>
          </cell>
          <cell r="AE63" t="str">
            <v>EMP</v>
          </cell>
          <cell r="AF63" t="str">
            <v>35412</v>
          </cell>
          <cell r="AG63" t="str">
            <v>JUL</v>
          </cell>
          <cell r="AH63" t="str">
            <v xml:space="preserve"> 000.00</v>
          </cell>
          <cell r="AI63" t="str">
            <v>BCH</v>
          </cell>
          <cell r="AJ63" t="str">
            <v>P51</v>
          </cell>
          <cell r="AK63" t="str">
            <v>CLS</v>
          </cell>
          <cell r="AL63" t="str">
            <v>R436</v>
          </cell>
          <cell r="AM63" t="str">
            <v>DTA</v>
          </cell>
          <cell r="AN63" t="str">
            <v xml:space="preserve"> 00000000000.00</v>
          </cell>
          <cell r="AO63" t="str">
            <v>DTH</v>
          </cell>
          <cell r="AP63" t="str">
            <v xml:space="preserve"> 00000000000.00</v>
          </cell>
          <cell r="AV63" t="str">
            <v>000000000</v>
          </cell>
          <cell r="AW63" t="str">
            <v>000</v>
          </cell>
          <cell r="AX63" t="str">
            <v>00</v>
          </cell>
          <cell r="AY63" t="str">
            <v>0</v>
          </cell>
          <cell r="AZ63" t="str">
            <v>FPL Fibernet</v>
          </cell>
        </row>
        <row r="64">
          <cell r="A64" t="str">
            <v>107100</v>
          </cell>
          <cell r="B64" t="str">
            <v>0399</v>
          </cell>
          <cell r="C64" t="str">
            <v>01066</v>
          </cell>
          <cell r="D64" t="str">
            <v>OMC000</v>
          </cell>
          <cell r="E64" t="str">
            <v>399000</v>
          </cell>
          <cell r="F64" t="str">
            <v>0750</v>
          </cell>
          <cell r="G64" t="str">
            <v>36000</v>
          </cell>
          <cell r="H64" t="str">
            <v>A</v>
          </cell>
          <cell r="I64" t="str">
            <v>00000041</v>
          </cell>
          <cell r="J64">
            <v>95</v>
          </cell>
          <cell r="K64">
            <v>399</v>
          </cell>
          <cell r="L64">
            <v>3218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 t="str">
            <v>0750</v>
          </cell>
          <cell r="R64" t="str">
            <v>36000</v>
          </cell>
          <cell r="S64" t="str">
            <v>200212</v>
          </cell>
          <cell r="T64" t="str">
            <v>PY42</v>
          </cell>
          <cell r="U64">
            <v>13.5</v>
          </cell>
          <cell r="V64" t="str">
            <v>LDB</v>
          </cell>
          <cell r="W64">
            <v>0</v>
          </cell>
          <cell r="X64" t="str">
            <v>SHR</v>
          </cell>
          <cell r="Y64">
            <v>0</v>
          </cell>
          <cell r="Z64">
            <v>0</v>
          </cell>
          <cell r="AA64" t="str">
            <v>PYP</v>
          </cell>
          <cell r="AB64" t="str">
            <v xml:space="preserve"> 0000026</v>
          </cell>
          <cell r="AC64" t="str">
            <v>PYL</v>
          </cell>
          <cell r="AD64" t="str">
            <v>004399</v>
          </cell>
          <cell r="AE64" t="str">
            <v>EMP</v>
          </cell>
          <cell r="AF64" t="str">
            <v>35412</v>
          </cell>
          <cell r="AG64" t="str">
            <v>JUL</v>
          </cell>
          <cell r="AH64" t="str">
            <v xml:space="preserve"> 000.00</v>
          </cell>
          <cell r="AI64" t="str">
            <v>BCH</v>
          </cell>
          <cell r="AJ64" t="str">
            <v>P51</v>
          </cell>
          <cell r="AK64" t="str">
            <v>CLS</v>
          </cell>
          <cell r="AL64" t="str">
            <v>R436</v>
          </cell>
          <cell r="AM64" t="str">
            <v>DTA</v>
          </cell>
          <cell r="AN64" t="str">
            <v xml:space="preserve"> 00000000000.00</v>
          </cell>
          <cell r="AO64" t="str">
            <v>DTH</v>
          </cell>
          <cell r="AP64" t="str">
            <v xml:space="preserve"> 00000000000.00</v>
          </cell>
          <cell r="AV64" t="str">
            <v>000000000</v>
          </cell>
          <cell r="AW64" t="str">
            <v>000</v>
          </cell>
          <cell r="AX64" t="str">
            <v>00</v>
          </cell>
          <cell r="AY64" t="str">
            <v>0</v>
          </cell>
          <cell r="AZ64" t="str">
            <v>FPL Fibernet</v>
          </cell>
        </row>
        <row r="65">
          <cell r="A65" t="str">
            <v>107100</v>
          </cell>
          <cell r="B65" t="str">
            <v>0399</v>
          </cell>
          <cell r="C65" t="str">
            <v>01066</v>
          </cell>
          <cell r="D65" t="str">
            <v>OMC000</v>
          </cell>
          <cell r="E65" t="str">
            <v>399000</v>
          </cell>
          <cell r="F65" t="str">
            <v>0772</v>
          </cell>
          <cell r="G65" t="str">
            <v>52450</v>
          </cell>
          <cell r="H65" t="str">
            <v>A</v>
          </cell>
          <cell r="I65" t="str">
            <v>00000041</v>
          </cell>
          <cell r="J65">
            <v>95</v>
          </cell>
          <cell r="K65">
            <v>399</v>
          </cell>
          <cell r="L65">
            <v>3218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 t="str">
            <v>0772</v>
          </cell>
          <cell r="R65" t="str">
            <v>52450</v>
          </cell>
          <cell r="S65" t="str">
            <v>200212</v>
          </cell>
          <cell r="T65" t="str">
            <v>SA01</v>
          </cell>
          <cell r="U65">
            <v>49.69</v>
          </cell>
          <cell r="W65">
            <v>0</v>
          </cell>
          <cell r="Y65">
            <v>0</v>
          </cell>
          <cell r="Z65">
            <v>0</v>
          </cell>
          <cell r="AA65" t="str">
            <v>BCH</v>
          </cell>
          <cell r="AB65" t="str">
            <v>450002350</v>
          </cell>
          <cell r="AC65" t="str">
            <v>PO#</v>
          </cell>
          <cell r="AE65" t="str">
            <v>S/R</v>
          </cell>
          <cell r="AI65" t="str">
            <v>PYN</v>
          </cell>
          <cell r="AJ65" t="str">
            <v>WOLFSON L</v>
          </cell>
          <cell r="AK65" t="str">
            <v>VND</v>
          </cell>
          <cell r="AL65" t="str">
            <v>266735412</v>
          </cell>
          <cell r="AM65" t="str">
            <v>FAC</v>
          </cell>
          <cell r="AN65" t="str">
            <v>000</v>
          </cell>
          <cell r="AQ65" t="str">
            <v>NVD</v>
          </cell>
          <cell r="AR65" t="str">
            <v>2002-12-</v>
          </cell>
          <cell r="AU65" t="str">
            <v>L WOLFSON CAR RENTALWOLFSON L           1900003320</v>
          </cell>
          <cell r="AV65" t="str">
            <v>WF-BATCH</v>
          </cell>
          <cell r="AW65" t="str">
            <v>000</v>
          </cell>
          <cell r="AX65" t="str">
            <v>00</v>
          </cell>
          <cell r="AY65" t="str">
            <v>0</v>
          </cell>
          <cell r="AZ65" t="str">
            <v>FPL Fibernet</v>
          </cell>
        </row>
        <row r="66">
          <cell r="A66" t="str">
            <v>107100</v>
          </cell>
          <cell r="B66" t="str">
            <v>0399</v>
          </cell>
          <cell r="C66" t="str">
            <v>01066</v>
          </cell>
          <cell r="D66" t="str">
            <v>OMC000</v>
          </cell>
          <cell r="E66" t="str">
            <v>399000</v>
          </cell>
          <cell r="F66" t="str">
            <v>0772</v>
          </cell>
          <cell r="G66" t="str">
            <v>52450</v>
          </cell>
          <cell r="H66" t="str">
            <v>A</v>
          </cell>
          <cell r="I66" t="str">
            <v>00000041</v>
          </cell>
          <cell r="J66">
            <v>95</v>
          </cell>
          <cell r="K66">
            <v>399</v>
          </cell>
          <cell r="L66">
            <v>3218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 t="str">
            <v>0772</v>
          </cell>
          <cell r="R66" t="str">
            <v>52450</v>
          </cell>
          <cell r="S66" t="str">
            <v>200212</v>
          </cell>
          <cell r="T66" t="str">
            <v>SA01</v>
          </cell>
          <cell r="U66">
            <v>69.42</v>
          </cell>
          <cell r="W66">
            <v>0</v>
          </cell>
          <cell r="Y66">
            <v>0</v>
          </cell>
          <cell r="Z66">
            <v>0</v>
          </cell>
          <cell r="AA66" t="str">
            <v>BCH</v>
          </cell>
          <cell r="AB66" t="str">
            <v>450002361</v>
          </cell>
          <cell r="AC66" t="str">
            <v>PO#</v>
          </cell>
          <cell r="AE66" t="str">
            <v>S/R</v>
          </cell>
          <cell r="AI66" t="str">
            <v>PYN</v>
          </cell>
          <cell r="AJ66" t="str">
            <v>LOPEZ-GUERRERO A</v>
          </cell>
          <cell r="AK66" t="str">
            <v>VND</v>
          </cell>
          <cell r="AL66" t="str">
            <v>592927026</v>
          </cell>
          <cell r="AM66" t="str">
            <v>FAC</v>
          </cell>
          <cell r="AN66" t="str">
            <v>000</v>
          </cell>
          <cell r="AQ66" t="str">
            <v>NVD</v>
          </cell>
          <cell r="AR66" t="str">
            <v>2002-12-</v>
          </cell>
          <cell r="AU66" t="str">
            <v>A LOPEZ CAR RENTAL  LOPEZ-GUERRERO A    1900003484</v>
          </cell>
          <cell r="AV66" t="str">
            <v>WF-BATCH</v>
          </cell>
          <cell r="AW66" t="str">
            <v>000</v>
          </cell>
          <cell r="AX66" t="str">
            <v>00</v>
          </cell>
          <cell r="AY66" t="str">
            <v>0</v>
          </cell>
          <cell r="AZ66" t="str">
            <v>FPL Fibernet</v>
          </cell>
        </row>
        <row r="67">
          <cell r="A67" t="str">
            <v>107100</v>
          </cell>
          <cell r="B67" t="str">
            <v>0399</v>
          </cell>
          <cell r="C67" t="str">
            <v>01066</v>
          </cell>
          <cell r="D67" t="str">
            <v>OMC000</v>
          </cell>
          <cell r="E67" t="str">
            <v>399000</v>
          </cell>
          <cell r="F67" t="str">
            <v>0803</v>
          </cell>
          <cell r="G67" t="str">
            <v>36000</v>
          </cell>
          <cell r="H67" t="str">
            <v>A</v>
          </cell>
          <cell r="I67" t="str">
            <v>00000041</v>
          </cell>
          <cell r="J67">
            <v>95</v>
          </cell>
          <cell r="K67">
            <v>399</v>
          </cell>
          <cell r="L67">
            <v>3218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 t="str">
            <v>0803</v>
          </cell>
          <cell r="R67" t="str">
            <v>36000</v>
          </cell>
          <cell r="S67" t="str">
            <v>200212</v>
          </cell>
          <cell r="T67" t="str">
            <v>PY42</v>
          </cell>
          <cell r="U67">
            <v>694.75</v>
          </cell>
          <cell r="V67" t="str">
            <v>LDB</v>
          </cell>
          <cell r="W67">
            <v>0</v>
          </cell>
          <cell r="X67" t="str">
            <v>SHR</v>
          </cell>
          <cell r="Y67">
            <v>20</v>
          </cell>
          <cell r="Z67">
            <v>20</v>
          </cell>
          <cell r="AA67" t="str">
            <v>PYP</v>
          </cell>
          <cell r="AB67" t="str">
            <v xml:space="preserve"> 0000025</v>
          </cell>
          <cell r="AC67" t="str">
            <v>PYL</v>
          </cell>
          <cell r="AD67" t="str">
            <v>004399</v>
          </cell>
          <cell r="AE67" t="str">
            <v>EMP</v>
          </cell>
          <cell r="AF67" t="str">
            <v>27026</v>
          </cell>
          <cell r="AG67" t="str">
            <v>JUL</v>
          </cell>
          <cell r="AH67" t="str">
            <v xml:space="preserve"> 000.00</v>
          </cell>
          <cell r="AI67" t="str">
            <v>BCH</v>
          </cell>
          <cell r="AJ67" t="str">
            <v>801</v>
          </cell>
          <cell r="AK67" t="str">
            <v>CLS</v>
          </cell>
          <cell r="AL67" t="str">
            <v>R445</v>
          </cell>
          <cell r="AM67" t="str">
            <v>DTA</v>
          </cell>
          <cell r="AN67" t="str">
            <v xml:space="preserve"> 00000000000.00</v>
          </cell>
          <cell r="AO67" t="str">
            <v>DTH</v>
          </cell>
          <cell r="AP67" t="str">
            <v xml:space="preserve"> 00000000000.00</v>
          </cell>
          <cell r="AV67" t="str">
            <v>000000000</v>
          </cell>
          <cell r="AW67" t="str">
            <v>000</v>
          </cell>
          <cell r="AX67" t="str">
            <v>00</v>
          </cell>
          <cell r="AY67" t="str">
            <v>0</v>
          </cell>
          <cell r="AZ67" t="str">
            <v>FPL Fibernet</v>
          </cell>
        </row>
        <row r="68">
          <cell r="A68" t="str">
            <v>107100</v>
          </cell>
          <cell r="B68" t="str">
            <v>0399</v>
          </cell>
          <cell r="C68" t="str">
            <v>01066</v>
          </cell>
          <cell r="D68" t="str">
            <v>OMC000</v>
          </cell>
          <cell r="E68" t="str">
            <v>399000</v>
          </cell>
          <cell r="F68" t="str">
            <v>0803</v>
          </cell>
          <cell r="G68" t="str">
            <v>36000</v>
          </cell>
          <cell r="H68" t="str">
            <v>A</v>
          </cell>
          <cell r="I68" t="str">
            <v>00000041</v>
          </cell>
          <cell r="J68">
            <v>95</v>
          </cell>
          <cell r="K68">
            <v>399</v>
          </cell>
          <cell r="L68">
            <v>3218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 t="str">
            <v>0803</v>
          </cell>
          <cell r="R68" t="str">
            <v>36000</v>
          </cell>
          <cell r="S68" t="str">
            <v>200212</v>
          </cell>
          <cell r="T68" t="str">
            <v>PY42</v>
          </cell>
          <cell r="U68">
            <v>833.7</v>
          </cell>
          <cell r="V68" t="str">
            <v>LDB</v>
          </cell>
          <cell r="W68">
            <v>0</v>
          </cell>
          <cell r="X68" t="str">
            <v>SHR</v>
          </cell>
          <cell r="Y68">
            <v>24</v>
          </cell>
          <cell r="Z68">
            <v>24</v>
          </cell>
          <cell r="AA68" t="str">
            <v>PYP</v>
          </cell>
          <cell r="AB68" t="str">
            <v xml:space="preserve"> 0000026</v>
          </cell>
          <cell r="AC68" t="str">
            <v>PYL</v>
          </cell>
          <cell r="AD68" t="str">
            <v>004399</v>
          </cell>
          <cell r="AE68" t="str">
            <v>EMP</v>
          </cell>
          <cell r="AF68" t="str">
            <v>27026</v>
          </cell>
          <cell r="AG68" t="str">
            <v>JUL</v>
          </cell>
          <cell r="AH68" t="str">
            <v xml:space="preserve"> 000.00</v>
          </cell>
          <cell r="AI68" t="str">
            <v>BCH</v>
          </cell>
          <cell r="AJ68" t="str">
            <v>801</v>
          </cell>
          <cell r="AK68" t="str">
            <v>CLS</v>
          </cell>
          <cell r="AL68" t="str">
            <v>R445</v>
          </cell>
          <cell r="AM68" t="str">
            <v>DTA</v>
          </cell>
          <cell r="AN68" t="str">
            <v xml:space="preserve"> 00000000000.00</v>
          </cell>
          <cell r="AO68" t="str">
            <v>DTH</v>
          </cell>
          <cell r="AP68" t="str">
            <v xml:space="preserve"> 00000000000.00</v>
          </cell>
          <cell r="AV68" t="str">
            <v>000000000</v>
          </cell>
          <cell r="AW68" t="str">
            <v>000</v>
          </cell>
          <cell r="AX68" t="str">
            <v>00</v>
          </cell>
          <cell r="AY68" t="str">
            <v>0</v>
          </cell>
          <cell r="AZ68" t="str">
            <v>FPL Fibernet</v>
          </cell>
        </row>
        <row r="69">
          <cell r="A69" t="str">
            <v>107100</v>
          </cell>
          <cell r="B69" t="str">
            <v>0399</v>
          </cell>
          <cell r="C69" t="str">
            <v>01066</v>
          </cell>
          <cell r="D69" t="str">
            <v>OMC000</v>
          </cell>
          <cell r="E69" t="str">
            <v>399000</v>
          </cell>
          <cell r="F69" t="str">
            <v>0803</v>
          </cell>
          <cell r="G69" t="str">
            <v>36000</v>
          </cell>
          <cell r="H69" t="str">
            <v>A</v>
          </cell>
          <cell r="I69" t="str">
            <v>00000041</v>
          </cell>
          <cell r="J69">
            <v>95</v>
          </cell>
          <cell r="K69">
            <v>399</v>
          </cell>
          <cell r="L69">
            <v>3218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 t="str">
            <v>0803</v>
          </cell>
          <cell r="R69" t="str">
            <v>36000</v>
          </cell>
          <cell r="S69" t="str">
            <v>200212</v>
          </cell>
          <cell r="T69" t="str">
            <v>PY42</v>
          </cell>
          <cell r="U69">
            <v>984.9</v>
          </cell>
          <cell r="V69" t="str">
            <v>LDB</v>
          </cell>
          <cell r="W69">
            <v>0</v>
          </cell>
          <cell r="X69" t="str">
            <v>SHR</v>
          </cell>
          <cell r="Y69">
            <v>24</v>
          </cell>
          <cell r="Z69">
            <v>24</v>
          </cell>
          <cell r="AA69" t="str">
            <v>PYP</v>
          </cell>
          <cell r="AB69" t="str">
            <v xml:space="preserve"> 0000025</v>
          </cell>
          <cell r="AC69" t="str">
            <v>PYL</v>
          </cell>
          <cell r="AD69" t="str">
            <v>004399</v>
          </cell>
          <cell r="AE69" t="str">
            <v>EMP</v>
          </cell>
          <cell r="AF69" t="str">
            <v>35412</v>
          </cell>
          <cell r="AG69" t="str">
            <v>JUL</v>
          </cell>
          <cell r="AH69" t="str">
            <v xml:space="preserve"> 000.00</v>
          </cell>
          <cell r="AI69" t="str">
            <v>BCH</v>
          </cell>
          <cell r="AJ69" t="str">
            <v>801</v>
          </cell>
          <cell r="AK69" t="str">
            <v>CLS</v>
          </cell>
          <cell r="AL69" t="str">
            <v>R436</v>
          </cell>
          <cell r="AM69" t="str">
            <v>DTA</v>
          </cell>
          <cell r="AN69" t="str">
            <v xml:space="preserve"> 00000000000.00</v>
          </cell>
          <cell r="AO69" t="str">
            <v>DTH</v>
          </cell>
          <cell r="AP69" t="str">
            <v xml:space="preserve"> 00000000000.00</v>
          </cell>
          <cell r="AV69" t="str">
            <v>000000000</v>
          </cell>
          <cell r="AW69" t="str">
            <v>000</v>
          </cell>
          <cell r="AX69" t="str">
            <v>00</v>
          </cell>
          <cell r="AY69" t="str">
            <v>0</v>
          </cell>
          <cell r="AZ69" t="str">
            <v>FPL Fibernet</v>
          </cell>
        </row>
        <row r="70">
          <cell r="A70" t="str">
            <v>107100</v>
          </cell>
          <cell r="B70" t="str">
            <v>0399</v>
          </cell>
          <cell r="C70" t="str">
            <v>01066</v>
          </cell>
          <cell r="D70" t="str">
            <v>OMC000</v>
          </cell>
          <cell r="E70" t="str">
            <v>399000</v>
          </cell>
          <cell r="F70" t="str">
            <v>0803</v>
          </cell>
          <cell r="G70" t="str">
            <v>36000</v>
          </cell>
          <cell r="H70" t="str">
            <v>A</v>
          </cell>
          <cell r="I70" t="str">
            <v>00000041</v>
          </cell>
          <cell r="J70">
            <v>95</v>
          </cell>
          <cell r="K70">
            <v>399</v>
          </cell>
          <cell r="L70">
            <v>3218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 t="str">
            <v>0803</v>
          </cell>
          <cell r="R70" t="str">
            <v>36000</v>
          </cell>
          <cell r="S70" t="str">
            <v>200212</v>
          </cell>
          <cell r="T70" t="str">
            <v>PY42</v>
          </cell>
          <cell r="U70">
            <v>1615.6</v>
          </cell>
          <cell r="V70" t="str">
            <v>LDB</v>
          </cell>
          <cell r="W70">
            <v>0</v>
          </cell>
          <cell r="X70" t="str">
            <v>SHR</v>
          </cell>
          <cell r="Y70">
            <v>32</v>
          </cell>
          <cell r="Z70">
            <v>32</v>
          </cell>
          <cell r="AA70" t="str">
            <v>PYP</v>
          </cell>
          <cell r="AB70" t="str">
            <v xml:space="preserve"> 0000025</v>
          </cell>
          <cell r="AC70" t="str">
            <v>PYL</v>
          </cell>
          <cell r="AD70" t="str">
            <v>004399</v>
          </cell>
          <cell r="AE70" t="str">
            <v>EMP</v>
          </cell>
          <cell r="AF70" t="str">
            <v>40663</v>
          </cell>
          <cell r="AG70" t="str">
            <v>JUL</v>
          </cell>
          <cell r="AH70" t="str">
            <v xml:space="preserve"> 000.00</v>
          </cell>
          <cell r="AI70" t="str">
            <v>BCH</v>
          </cell>
          <cell r="AJ70" t="str">
            <v>801</v>
          </cell>
          <cell r="AK70" t="str">
            <v>CLS</v>
          </cell>
          <cell r="AL70" t="str">
            <v>1RB8</v>
          </cell>
          <cell r="AM70" t="str">
            <v>DTA</v>
          </cell>
          <cell r="AN70" t="str">
            <v xml:space="preserve"> 00000000000.00</v>
          </cell>
          <cell r="AO70" t="str">
            <v>DTH</v>
          </cell>
          <cell r="AP70" t="str">
            <v xml:space="preserve"> 00000000000.00</v>
          </cell>
          <cell r="AV70" t="str">
            <v>000000000</v>
          </cell>
          <cell r="AW70" t="str">
            <v>000</v>
          </cell>
          <cell r="AX70" t="str">
            <v>00</v>
          </cell>
          <cell r="AY70" t="str">
            <v>0</v>
          </cell>
          <cell r="AZ70" t="str">
            <v>FPL Fibernet</v>
          </cell>
        </row>
        <row r="71">
          <cell r="A71" t="str">
            <v>107100</v>
          </cell>
          <cell r="B71" t="str">
            <v>0399</v>
          </cell>
          <cell r="C71" t="str">
            <v>01066</v>
          </cell>
          <cell r="D71" t="str">
            <v>OMC000</v>
          </cell>
          <cell r="E71" t="str">
            <v>399000</v>
          </cell>
          <cell r="F71" t="str">
            <v>0803</v>
          </cell>
          <cell r="G71" t="str">
            <v>36000</v>
          </cell>
          <cell r="H71" t="str">
            <v>A</v>
          </cell>
          <cell r="I71" t="str">
            <v>00000041</v>
          </cell>
          <cell r="J71">
            <v>95</v>
          </cell>
          <cell r="K71">
            <v>399</v>
          </cell>
          <cell r="L71">
            <v>3218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 t="str">
            <v>0803</v>
          </cell>
          <cell r="R71" t="str">
            <v>36000</v>
          </cell>
          <cell r="S71" t="str">
            <v>200212</v>
          </cell>
          <cell r="T71" t="str">
            <v>PY42</v>
          </cell>
          <cell r="U71">
            <v>1641.5</v>
          </cell>
          <cell r="V71" t="str">
            <v>LDB</v>
          </cell>
          <cell r="W71">
            <v>0</v>
          </cell>
          <cell r="X71" t="str">
            <v>SHR</v>
          </cell>
          <cell r="Y71">
            <v>40</v>
          </cell>
          <cell r="Z71">
            <v>40</v>
          </cell>
          <cell r="AA71" t="str">
            <v>PYP</v>
          </cell>
          <cell r="AB71" t="str">
            <v xml:space="preserve"> 0000001</v>
          </cell>
          <cell r="AC71" t="str">
            <v>PYL</v>
          </cell>
          <cell r="AD71" t="str">
            <v>004399</v>
          </cell>
          <cell r="AE71" t="str">
            <v>EMP</v>
          </cell>
          <cell r="AF71" t="str">
            <v>35412</v>
          </cell>
          <cell r="AG71" t="str">
            <v>JUL</v>
          </cell>
          <cell r="AH71" t="str">
            <v xml:space="preserve"> 000.00</v>
          </cell>
          <cell r="AI71" t="str">
            <v>BCH</v>
          </cell>
          <cell r="AJ71" t="str">
            <v>801</v>
          </cell>
          <cell r="AK71" t="str">
            <v>CLS</v>
          </cell>
          <cell r="AL71" t="str">
            <v>R436</v>
          </cell>
          <cell r="AM71" t="str">
            <v>DTA</v>
          </cell>
          <cell r="AN71" t="str">
            <v xml:space="preserve"> 00000000000.00</v>
          </cell>
          <cell r="AO71" t="str">
            <v>DTH</v>
          </cell>
          <cell r="AP71" t="str">
            <v xml:space="preserve"> 00000000000.00</v>
          </cell>
          <cell r="AV71" t="str">
            <v>000000000</v>
          </cell>
          <cell r="AW71" t="str">
            <v>000</v>
          </cell>
          <cell r="AX71" t="str">
            <v>00</v>
          </cell>
          <cell r="AY71" t="str">
            <v>0</v>
          </cell>
          <cell r="AZ71" t="str">
            <v>FPL Fibernet</v>
          </cell>
        </row>
        <row r="72">
          <cell r="A72" t="str">
            <v>107100</v>
          </cell>
          <cell r="B72" t="str">
            <v>0399</v>
          </cell>
          <cell r="C72" t="str">
            <v>01066</v>
          </cell>
          <cell r="D72" t="str">
            <v>OMC000</v>
          </cell>
          <cell r="E72" t="str">
            <v>399000</v>
          </cell>
          <cell r="F72" t="str">
            <v>0803</v>
          </cell>
          <cell r="G72" t="str">
            <v>36000</v>
          </cell>
          <cell r="H72" t="str">
            <v>A</v>
          </cell>
          <cell r="I72" t="str">
            <v>00000041</v>
          </cell>
          <cell r="J72">
            <v>95</v>
          </cell>
          <cell r="K72">
            <v>399</v>
          </cell>
          <cell r="L72">
            <v>3218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 t="str">
            <v>0803</v>
          </cell>
          <cell r="R72" t="str">
            <v>36000</v>
          </cell>
          <cell r="S72" t="str">
            <v>200212</v>
          </cell>
          <cell r="T72" t="str">
            <v>PY42</v>
          </cell>
          <cell r="U72">
            <v>1767.06</v>
          </cell>
          <cell r="V72" t="str">
            <v>LDB</v>
          </cell>
          <cell r="W72">
            <v>0</v>
          </cell>
          <cell r="X72" t="str">
            <v>SHR</v>
          </cell>
          <cell r="Y72">
            <v>35</v>
          </cell>
          <cell r="Z72">
            <v>35</v>
          </cell>
          <cell r="AA72" t="str">
            <v>PYP</v>
          </cell>
          <cell r="AB72" t="str">
            <v xml:space="preserve"> 0000026</v>
          </cell>
          <cell r="AC72" t="str">
            <v>PYL</v>
          </cell>
          <cell r="AD72" t="str">
            <v>004399</v>
          </cell>
          <cell r="AE72" t="str">
            <v>EMP</v>
          </cell>
          <cell r="AF72" t="str">
            <v>40663</v>
          </cell>
          <cell r="AG72" t="str">
            <v>JUL</v>
          </cell>
          <cell r="AH72" t="str">
            <v xml:space="preserve"> 000.00</v>
          </cell>
          <cell r="AI72" t="str">
            <v>BCH</v>
          </cell>
          <cell r="AJ72" t="str">
            <v>801</v>
          </cell>
          <cell r="AK72" t="str">
            <v>CLS</v>
          </cell>
          <cell r="AL72" t="str">
            <v>1RB8</v>
          </cell>
          <cell r="AM72" t="str">
            <v>DTA</v>
          </cell>
          <cell r="AN72" t="str">
            <v xml:space="preserve"> 00000000000.00</v>
          </cell>
          <cell r="AO72" t="str">
            <v>DTH</v>
          </cell>
          <cell r="AP72" t="str">
            <v xml:space="preserve"> 00000000000.00</v>
          </cell>
          <cell r="AV72" t="str">
            <v>000000000</v>
          </cell>
          <cell r="AW72" t="str">
            <v>000</v>
          </cell>
          <cell r="AX72" t="str">
            <v>00</v>
          </cell>
          <cell r="AY72" t="str">
            <v>0</v>
          </cell>
          <cell r="AZ72" t="str">
            <v>FPL Fibernet</v>
          </cell>
        </row>
        <row r="73">
          <cell r="A73" t="str">
            <v>107100</v>
          </cell>
          <cell r="B73" t="str">
            <v>0399</v>
          </cell>
          <cell r="C73" t="str">
            <v>01066</v>
          </cell>
          <cell r="D73" t="str">
            <v>OMC000</v>
          </cell>
          <cell r="E73" t="str">
            <v>399000</v>
          </cell>
          <cell r="F73" t="str">
            <v>0803</v>
          </cell>
          <cell r="G73" t="str">
            <v>36000</v>
          </cell>
          <cell r="H73" t="str">
            <v>A</v>
          </cell>
          <cell r="I73" t="str">
            <v>00000041</v>
          </cell>
          <cell r="J73">
            <v>95</v>
          </cell>
          <cell r="K73">
            <v>399</v>
          </cell>
          <cell r="L73">
            <v>3218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 t="str">
            <v>0803</v>
          </cell>
          <cell r="R73" t="str">
            <v>36000</v>
          </cell>
          <cell r="S73" t="str">
            <v>200212</v>
          </cell>
          <cell r="T73" t="str">
            <v>PY42</v>
          </cell>
          <cell r="U73">
            <v>1890.63</v>
          </cell>
          <cell r="V73" t="str">
            <v>LDB</v>
          </cell>
          <cell r="W73">
            <v>0</v>
          </cell>
          <cell r="X73" t="str">
            <v>SHR</v>
          </cell>
          <cell r="Y73">
            <v>50</v>
          </cell>
          <cell r="Z73">
            <v>50</v>
          </cell>
          <cell r="AA73" t="str">
            <v>PYP</v>
          </cell>
          <cell r="AB73" t="str">
            <v xml:space="preserve"> 0000001</v>
          </cell>
          <cell r="AC73" t="str">
            <v>PYL</v>
          </cell>
          <cell r="AD73" t="str">
            <v>004399</v>
          </cell>
          <cell r="AE73" t="str">
            <v>EMP</v>
          </cell>
          <cell r="AF73" t="str">
            <v>80814</v>
          </cell>
          <cell r="AG73" t="str">
            <v>JUL</v>
          </cell>
          <cell r="AH73" t="str">
            <v xml:space="preserve"> 000.00</v>
          </cell>
          <cell r="AI73" t="str">
            <v>BCH</v>
          </cell>
          <cell r="AJ73" t="str">
            <v>801</v>
          </cell>
          <cell r="AK73" t="str">
            <v>CLS</v>
          </cell>
          <cell r="AL73" t="str">
            <v>R437</v>
          </cell>
          <cell r="AM73" t="str">
            <v>DTA</v>
          </cell>
          <cell r="AN73" t="str">
            <v xml:space="preserve"> 00000000000.00</v>
          </cell>
          <cell r="AO73" t="str">
            <v>DTH</v>
          </cell>
          <cell r="AP73" t="str">
            <v xml:space="preserve"> 00000000000.00</v>
          </cell>
          <cell r="AV73" t="str">
            <v>000000000</v>
          </cell>
          <cell r="AW73" t="str">
            <v>000</v>
          </cell>
          <cell r="AX73" t="str">
            <v>00</v>
          </cell>
          <cell r="AY73" t="str">
            <v>0</v>
          </cell>
          <cell r="AZ73" t="str">
            <v>FPL Fibernet</v>
          </cell>
        </row>
        <row r="74">
          <cell r="A74" t="str">
            <v>107100</v>
          </cell>
          <cell r="B74" t="str">
            <v>0399</v>
          </cell>
          <cell r="C74" t="str">
            <v>01066</v>
          </cell>
          <cell r="D74" t="str">
            <v>OMC000</v>
          </cell>
          <cell r="E74" t="str">
            <v>399000</v>
          </cell>
          <cell r="F74" t="str">
            <v>0803</v>
          </cell>
          <cell r="G74" t="str">
            <v>36000</v>
          </cell>
          <cell r="H74" t="str">
            <v>A</v>
          </cell>
          <cell r="I74" t="str">
            <v>00000041</v>
          </cell>
          <cell r="J74">
            <v>95</v>
          </cell>
          <cell r="K74">
            <v>399</v>
          </cell>
          <cell r="L74">
            <v>3218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 t="str">
            <v>0803</v>
          </cell>
          <cell r="R74" t="str">
            <v>36000</v>
          </cell>
          <cell r="S74" t="str">
            <v>200212</v>
          </cell>
          <cell r="T74" t="str">
            <v>PY42</v>
          </cell>
          <cell r="U74">
            <v>2019.5</v>
          </cell>
          <cell r="V74" t="str">
            <v>LDB</v>
          </cell>
          <cell r="W74">
            <v>0</v>
          </cell>
          <cell r="X74" t="str">
            <v>SHR</v>
          </cell>
          <cell r="Y74">
            <v>40</v>
          </cell>
          <cell r="Z74">
            <v>40</v>
          </cell>
          <cell r="AA74" t="str">
            <v>PYP</v>
          </cell>
          <cell r="AB74" t="str">
            <v xml:space="preserve"> 0000001</v>
          </cell>
          <cell r="AC74" t="str">
            <v>PYL</v>
          </cell>
          <cell r="AD74" t="str">
            <v>004399</v>
          </cell>
          <cell r="AE74" t="str">
            <v>EMP</v>
          </cell>
          <cell r="AF74" t="str">
            <v>40663</v>
          </cell>
          <cell r="AG74" t="str">
            <v>JUL</v>
          </cell>
          <cell r="AH74" t="str">
            <v xml:space="preserve"> 000.00</v>
          </cell>
          <cell r="AI74" t="str">
            <v>BCH</v>
          </cell>
          <cell r="AJ74" t="str">
            <v>801</v>
          </cell>
          <cell r="AK74" t="str">
            <v>CLS</v>
          </cell>
          <cell r="AL74" t="str">
            <v>1RB8</v>
          </cell>
          <cell r="AM74" t="str">
            <v>DTA</v>
          </cell>
          <cell r="AN74" t="str">
            <v xml:space="preserve"> 00000000000.00</v>
          </cell>
          <cell r="AO74" t="str">
            <v>DTH</v>
          </cell>
          <cell r="AP74" t="str">
            <v xml:space="preserve"> 00000000000.00</v>
          </cell>
          <cell r="AV74" t="str">
            <v>000000000</v>
          </cell>
          <cell r="AW74" t="str">
            <v>000</v>
          </cell>
          <cell r="AX74" t="str">
            <v>00</v>
          </cell>
          <cell r="AY74" t="str">
            <v>0</v>
          </cell>
          <cell r="AZ74" t="str">
            <v>FPL Fibernet</v>
          </cell>
        </row>
        <row r="75">
          <cell r="A75" t="str">
            <v>107100</v>
          </cell>
          <cell r="B75" t="str">
            <v>0399</v>
          </cell>
          <cell r="C75" t="str">
            <v>01066</v>
          </cell>
          <cell r="D75" t="str">
            <v>OMC000</v>
          </cell>
          <cell r="E75" t="str">
            <v>399000</v>
          </cell>
          <cell r="F75" t="str">
            <v>0803</v>
          </cell>
          <cell r="G75" t="str">
            <v>36000</v>
          </cell>
          <cell r="H75" t="str">
            <v>A</v>
          </cell>
          <cell r="I75" t="str">
            <v>00000041</v>
          </cell>
          <cell r="J75">
            <v>95</v>
          </cell>
          <cell r="K75">
            <v>399</v>
          </cell>
          <cell r="L75">
            <v>3218</v>
          </cell>
          <cell r="M75">
            <v>0</v>
          </cell>
          <cell r="N75">
            <v>0</v>
          </cell>
          <cell r="O75">
            <v>0</v>
          </cell>
          <cell r="P75">
            <v>0</v>
          </cell>
          <cell r="Q75" t="str">
            <v>0803</v>
          </cell>
          <cell r="R75" t="str">
            <v>36000</v>
          </cell>
          <cell r="S75" t="str">
            <v>200212</v>
          </cell>
          <cell r="T75" t="str">
            <v>PY42</v>
          </cell>
          <cell r="U75">
            <v>2268.75</v>
          </cell>
          <cell r="V75" t="str">
            <v>LDB</v>
          </cell>
          <cell r="W75">
            <v>0</v>
          </cell>
          <cell r="X75" t="str">
            <v>SHR</v>
          </cell>
          <cell r="Y75">
            <v>60</v>
          </cell>
          <cell r="Z75">
            <v>60</v>
          </cell>
          <cell r="AA75" t="str">
            <v>PYP</v>
          </cell>
          <cell r="AB75" t="str">
            <v xml:space="preserve"> 0000025</v>
          </cell>
          <cell r="AC75" t="str">
            <v>PYL</v>
          </cell>
          <cell r="AD75" t="str">
            <v>004399</v>
          </cell>
          <cell r="AE75" t="str">
            <v>EMP</v>
          </cell>
          <cell r="AF75" t="str">
            <v>80814</v>
          </cell>
          <cell r="AG75" t="str">
            <v>JUL</v>
          </cell>
          <cell r="AH75" t="str">
            <v xml:space="preserve"> 000.00</v>
          </cell>
          <cell r="AI75" t="str">
            <v>BCH</v>
          </cell>
          <cell r="AJ75" t="str">
            <v>801</v>
          </cell>
          <cell r="AK75" t="str">
            <v>CLS</v>
          </cell>
          <cell r="AL75" t="str">
            <v>R437</v>
          </cell>
          <cell r="AM75" t="str">
            <v>DTA</v>
          </cell>
          <cell r="AN75" t="str">
            <v xml:space="preserve"> 00000000000.00</v>
          </cell>
          <cell r="AO75" t="str">
            <v>DTH</v>
          </cell>
          <cell r="AP75" t="str">
            <v xml:space="preserve"> 00000000000.00</v>
          </cell>
          <cell r="AV75" t="str">
            <v>000000000</v>
          </cell>
          <cell r="AW75" t="str">
            <v>000</v>
          </cell>
          <cell r="AX75" t="str">
            <v>00</v>
          </cell>
          <cell r="AY75" t="str">
            <v>0</v>
          </cell>
          <cell r="AZ75" t="str">
            <v>FPL Fibernet</v>
          </cell>
        </row>
        <row r="76">
          <cell r="A76" t="str">
            <v>107100</v>
          </cell>
          <cell r="B76" t="str">
            <v>0399</v>
          </cell>
          <cell r="C76" t="str">
            <v>01066</v>
          </cell>
          <cell r="D76" t="str">
            <v>OMC000</v>
          </cell>
          <cell r="E76" t="str">
            <v>399000</v>
          </cell>
          <cell r="F76" t="str">
            <v>0803</v>
          </cell>
          <cell r="G76" t="str">
            <v>36000</v>
          </cell>
          <cell r="H76" t="str">
            <v>A</v>
          </cell>
          <cell r="I76" t="str">
            <v>00000041</v>
          </cell>
          <cell r="J76">
            <v>95</v>
          </cell>
          <cell r="K76">
            <v>399</v>
          </cell>
          <cell r="L76">
            <v>3218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 t="str">
            <v>0803</v>
          </cell>
          <cell r="R76" t="str">
            <v>36000</v>
          </cell>
          <cell r="S76" t="str">
            <v>200212</v>
          </cell>
          <cell r="T76" t="str">
            <v>PY42</v>
          </cell>
          <cell r="U76">
            <v>2344.36</v>
          </cell>
          <cell r="V76" t="str">
            <v>LDB</v>
          </cell>
          <cell r="W76">
            <v>0</v>
          </cell>
          <cell r="X76" t="str">
            <v>SHR</v>
          </cell>
          <cell r="Y76">
            <v>62</v>
          </cell>
          <cell r="Z76">
            <v>62</v>
          </cell>
          <cell r="AA76" t="str">
            <v>PYP</v>
          </cell>
          <cell r="AB76" t="str">
            <v xml:space="preserve"> 0000026</v>
          </cell>
          <cell r="AC76" t="str">
            <v>PYL</v>
          </cell>
          <cell r="AD76" t="str">
            <v>004399</v>
          </cell>
          <cell r="AE76" t="str">
            <v>EMP</v>
          </cell>
          <cell r="AF76" t="str">
            <v>80814</v>
          </cell>
          <cell r="AG76" t="str">
            <v>JUL</v>
          </cell>
          <cell r="AH76" t="str">
            <v xml:space="preserve"> 000.00</v>
          </cell>
          <cell r="AI76" t="str">
            <v>BCH</v>
          </cell>
          <cell r="AJ76" t="str">
            <v>801</v>
          </cell>
          <cell r="AK76" t="str">
            <v>CLS</v>
          </cell>
          <cell r="AL76" t="str">
            <v>R437</v>
          </cell>
          <cell r="AM76" t="str">
            <v>DTA</v>
          </cell>
          <cell r="AN76" t="str">
            <v xml:space="preserve"> 00000000000.00</v>
          </cell>
          <cell r="AO76" t="str">
            <v>DTH</v>
          </cell>
          <cell r="AP76" t="str">
            <v xml:space="preserve"> 00000000000.00</v>
          </cell>
          <cell r="AV76" t="str">
            <v>000000000</v>
          </cell>
          <cell r="AW76" t="str">
            <v>000</v>
          </cell>
          <cell r="AX76" t="str">
            <v>00</v>
          </cell>
          <cell r="AY76" t="str">
            <v>0</v>
          </cell>
          <cell r="AZ76" t="str">
            <v>FPL Fibernet</v>
          </cell>
        </row>
        <row r="77">
          <cell r="A77" t="str">
            <v>107100</v>
          </cell>
          <cell r="B77" t="str">
            <v>0399</v>
          </cell>
          <cell r="C77" t="str">
            <v>01066</v>
          </cell>
          <cell r="D77" t="str">
            <v>OMC000</v>
          </cell>
          <cell r="E77" t="str">
            <v>399000</v>
          </cell>
          <cell r="F77" t="str">
            <v>0803</v>
          </cell>
          <cell r="G77" t="str">
            <v>36000</v>
          </cell>
          <cell r="H77" t="str">
            <v>A</v>
          </cell>
          <cell r="I77" t="str">
            <v>00000041</v>
          </cell>
          <cell r="J77">
            <v>95</v>
          </cell>
          <cell r="K77">
            <v>399</v>
          </cell>
          <cell r="L77">
            <v>3218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 t="str">
            <v>0803</v>
          </cell>
          <cell r="R77" t="str">
            <v>36000</v>
          </cell>
          <cell r="S77" t="str">
            <v>200212</v>
          </cell>
          <cell r="T77" t="str">
            <v>PY42</v>
          </cell>
          <cell r="U77">
            <v>2570.58</v>
          </cell>
          <cell r="V77" t="str">
            <v>LDB</v>
          </cell>
          <cell r="W77">
            <v>0</v>
          </cell>
          <cell r="X77" t="str">
            <v>SHR</v>
          </cell>
          <cell r="Y77">
            <v>74</v>
          </cell>
          <cell r="Z77">
            <v>74</v>
          </cell>
          <cell r="AA77" t="str">
            <v>PYP</v>
          </cell>
          <cell r="AB77" t="str">
            <v xml:space="preserve"> 0000001</v>
          </cell>
          <cell r="AC77" t="str">
            <v>PYL</v>
          </cell>
          <cell r="AD77" t="str">
            <v>004399</v>
          </cell>
          <cell r="AE77" t="str">
            <v>EMP</v>
          </cell>
          <cell r="AF77" t="str">
            <v>27026</v>
          </cell>
          <cell r="AG77" t="str">
            <v>JUL</v>
          </cell>
          <cell r="AH77" t="str">
            <v xml:space="preserve"> 000.00</v>
          </cell>
          <cell r="AI77" t="str">
            <v>BCH</v>
          </cell>
          <cell r="AJ77" t="str">
            <v>801</v>
          </cell>
          <cell r="AK77" t="str">
            <v>CLS</v>
          </cell>
          <cell r="AL77" t="str">
            <v>R445</v>
          </cell>
          <cell r="AM77" t="str">
            <v>DTA</v>
          </cell>
          <cell r="AN77" t="str">
            <v xml:space="preserve"> 00000000000.00</v>
          </cell>
          <cell r="AO77" t="str">
            <v>DTH</v>
          </cell>
          <cell r="AP77" t="str">
            <v xml:space="preserve"> 00000000000.00</v>
          </cell>
          <cell r="AV77" t="str">
            <v>000000000</v>
          </cell>
          <cell r="AW77" t="str">
            <v>000</v>
          </cell>
          <cell r="AX77" t="str">
            <v>00</v>
          </cell>
          <cell r="AY77" t="str">
            <v>0</v>
          </cell>
          <cell r="AZ77" t="str">
            <v>FPL Fibernet</v>
          </cell>
        </row>
        <row r="78">
          <cell r="A78" t="str">
            <v>107100</v>
          </cell>
          <cell r="B78" t="str">
            <v>0399</v>
          </cell>
          <cell r="C78" t="str">
            <v>01066</v>
          </cell>
          <cell r="D78" t="str">
            <v>OMC000</v>
          </cell>
          <cell r="E78" t="str">
            <v>399000</v>
          </cell>
          <cell r="F78" t="str">
            <v>0803</v>
          </cell>
          <cell r="G78" t="str">
            <v>36000</v>
          </cell>
          <cell r="H78" t="str">
            <v>A</v>
          </cell>
          <cell r="I78" t="str">
            <v>00000041</v>
          </cell>
          <cell r="J78">
            <v>95</v>
          </cell>
          <cell r="K78">
            <v>399</v>
          </cell>
          <cell r="L78">
            <v>3218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 t="str">
            <v>0803</v>
          </cell>
          <cell r="R78" t="str">
            <v>36000</v>
          </cell>
          <cell r="S78" t="str">
            <v>200212</v>
          </cell>
          <cell r="T78" t="str">
            <v>PY42</v>
          </cell>
          <cell r="U78">
            <v>2782</v>
          </cell>
          <cell r="V78" t="str">
            <v>LDB</v>
          </cell>
          <cell r="W78">
            <v>0</v>
          </cell>
          <cell r="X78" t="str">
            <v>SHR</v>
          </cell>
          <cell r="Y78">
            <v>80</v>
          </cell>
          <cell r="Z78">
            <v>80</v>
          </cell>
          <cell r="AA78" t="str">
            <v>PYP</v>
          </cell>
          <cell r="AB78" t="str">
            <v xml:space="preserve"> 0000001</v>
          </cell>
          <cell r="AC78" t="str">
            <v>PYL</v>
          </cell>
          <cell r="AD78" t="str">
            <v>004399</v>
          </cell>
          <cell r="AE78" t="str">
            <v>EMP</v>
          </cell>
          <cell r="AF78" t="str">
            <v>28454</v>
          </cell>
          <cell r="AG78" t="str">
            <v>JUL</v>
          </cell>
          <cell r="AH78" t="str">
            <v xml:space="preserve"> 000.00</v>
          </cell>
          <cell r="AI78" t="str">
            <v>BCH</v>
          </cell>
          <cell r="AJ78" t="str">
            <v>801</v>
          </cell>
          <cell r="AK78" t="str">
            <v>CLS</v>
          </cell>
          <cell r="AL78" t="str">
            <v>R437</v>
          </cell>
          <cell r="AM78" t="str">
            <v>DTA</v>
          </cell>
          <cell r="AN78" t="str">
            <v xml:space="preserve"> 00000000000.00</v>
          </cell>
          <cell r="AO78" t="str">
            <v>DTH</v>
          </cell>
          <cell r="AP78" t="str">
            <v xml:space="preserve"> 00000000000.00</v>
          </cell>
          <cell r="AV78" t="str">
            <v>000000000</v>
          </cell>
          <cell r="AW78" t="str">
            <v>000</v>
          </cell>
          <cell r="AX78" t="str">
            <v>00</v>
          </cell>
          <cell r="AY78" t="str">
            <v>0</v>
          </cell>
          <cell r="AZ78" t="str">
            <v>FPL Fibernet</v>
          </cell>
        </row>
        <row r="79">
          <cell r="A79" t="str">
            <v>107100</v>
          </cell>
          <cell r="B79" t="str">
            <v>0399</v>
          </cell>
          <cell r="C79" t="str">
            <v>01066</v>
          </cell>
          <cell r="D79" t="str">
            <v>OMC000</v>
          </cell>
          <cell r="E79" t="str">
            <v>399000</v>
          </cell>
          <cell r="F79" t="str">
            <v>0803</v>
          </cell>
          <cell r="G79" t="str">
            <v>36000</v>
          </cell>
          <cell r="H79" t="str">
            <v>A</v>
          </cell>
          <cell r="I79" t="str">
            <v>00000041</v>
          </cell>
          <cell r="J79">
            <v>95</v>
          </cell>
          <cell r="K79">
            <v>399</v>
          </cell>
          <cell r="L79">
            <v>3218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 t="str">
            <v>0803</v>
          </cell>
          <cell r="R79" t="str">
            <v>36000</v>
          </cell>
          <cell r="S79" t="str">
            <v>200212</v>
          </cell>
          <cell r="T79" t="str">
            <v>PY42</v>
          </cell>
          <cell r="U79">
            <v>2782</v>
          </cell>
          <cell r="V79" t="str">
            <v>LDB</v>
          </cell>
          <cell r="W79">
            <v>0</v>
          </cell>
          <cell r="X79" t="str">
            <v>SHR</v>
          </cell>
          <cell r="Y79">
            <v>80</v>
          </cell>
          <cell r="Z79">
            <v>80</v>
          </cell>
          <cell r="AA79" t="str">
            <v>PYP</v>
          </cell>
          <cell r="AB79" t="str">
            <v xml:space="preserve"> 0000025</v>
          </cell>
          <cell r="AC79" t="str">
            <v>PYL</v>
          </cell>
          <cell r="AD79" t="str">
            <v>004399</v>
          </cell>
          <cell r="AE79" t="str">
            <v>EMP</v>
          </cell>
          <cell r="AF79" t="str">
            <v>28454</v>
          </cell>
          <cell r="AG79" t="str">
            <v>JUL</v>
          </cell>
          <cell r="AH79" t="str">
            <v xml:space="preserve"> 000.00</v>
          </cell>
          <cell r="AI79" t="str">
            <v>BCH</v>
          </cell>
          <cell r="AJ79" t="str">
            <v>801</v>
          </cell>
          <cell r="AK79" t="str">
            <v>CLS</v>
          </cell>
          <cell r="AL79" t="str">
            <v>R437</v>
          </cell>
          <cell r="AM79" t="str">
            <v>DTA</v>
          </cell>
          <cell r="AN79" t="str">
            <v xml:space="preserve"> 00000000000.00</v>
          </cell>
          <cell r="AO79" t="str">
            <v>DTH</v>
          </cell>
          <cell r="AP79" t="str">
            <v xml:space="preserve"> 00000000000.00</v>
          </cell>
          <cell r="AV79" t="str">
            <v>000000000</v>
          </cell>
          <cell r="AW79" t="str">
            <v>000</v>
          </cell>
          <cell r="AX79" t="str">
            <v>00</v>
          </cell>
          <cell r="AY79" t="str">
            <v>0</v>
          </cell>
          <cell r="AZ79" t="str">
            <v>FPL Fibernet</v>
          </cell>
        </row>
        <row r="80">
          <cell r="A80" t="str">
            <v>107100</v>
          </cell>
          <cell r="B80" t="str">
            <v>0399</v>
          </cell>
          <cell r="C80" t="str">
            <v>01066</v>
          </cell>
          <cell r="D80" t="str">
            <v>OMC000</v>
          </cell>
          <cell r="E80" t="str">
            <v>399000</v>
          </cell>
          <cell r="F80" t="str">
            <v>0803</v>
          </cell>
          <cell r="G80" t="str">
            <v>36000</v>
          </cell>
          <cell r="H80" t="str">
            <v>A</v>
          </cell>
          <cell r="I80" t="str">
            <v>00000041</v>
          </cell>
          <cell r="J80">
            <v>95</v>
          </cell>
          <cell r="K80">
            <v>399</v>
          </cell>
          <cell r="L80">
            <v>3218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 t="str">
            <v>0803</v>
          </cell>
          <cell r="R80" t="str">
            <v>36000</v>
          </cell>
          <cell r="S80" t="str">
            <v>200212</v>
          </cell>
          <cell r="T80" t="str">
            <v>PY42</v>
          </cell>
          <cell r="U80">
            <v>2782</v>
          </cell>
          <cell r="V80" t="str">
            <v>LDB</v>
          </cell>
          <cell r="W80">
            <v>0</v>
          </cell>
          <cell r="X80" t="str">
            <v>SHR</v>
          </cell>
          <cell r="Y80">
            <v>80</v>
          </cell>
          <cell r="Z80">
            <v>80</v>
          </cell>
          <cell r="AA80" t="str">
            <v>PYP</v>
          </cell>
          <cell r="AB80" t="str">
            <v xml:space="preserve"> 0000026</v>
          </cell>
          <cell r="AC80" t="str">
            <v>PYL</v>
          </cell>
          <cell r="AD80" t="str">
            <v>004399</v>
          </cell>
          <cell r="AE80" t="str">
            <v>EMP</v>
          </cell>
          <cell r="AF80" t="str">
            <v>28454</v>
          </cell>
          <cell r="AG80" t="str">
            <v>JUL</v>
          </cell>
          <cell r="AH80" t="str">
            <v xml:space="preserve"> 000.00</v>
          </cell>
          <cell r="AI80" t="str">
            <v>BCH</v>
          </cell>
          <cell r="AJ80" t="str">
            <v>801</v>
          </cell>
          <cell r="AK80" t="str">
            <v>CLS</v>
          </cell>
          <cell r="AL80" t="str">
            <v>R437</v>
          </cell>
          <cell r="AM80" t="str">
            <v>DTA</v>
          </cell>
          <cell r="AN80" t="str">
            <v xml:space="preserve"> 00000000000.00</v>
          </cell>
          <cell r="AO80" t="str">
            <v>DTH</v>
          </cell>
          <cell r="AP80" t="str">
            <v xml:space="preserve"> 00000000000.00</v>
          </cell>
          <cell r="AV80" t="str">
            <v>000000000</v>
          </cell>
          <cell r="AW80" t="str">
            <v>000</v>
          </cell>
          <cell r="AX80" t="str">
            <v>00</v>
          </cell>
          <cell r="AY80" t="str">
            <v>0</v>
          </cell>
          <cell r="AZ80" t="str">
            <v>FPL Fibernet</v>
          </cell>
        </row>
        <row r="81">
          <cell r="A81" t="str">
            <v>107100</v>
          </cell>
          <cell r="B81" t="str">
            <v>0399</v>
          </cell>
          <cell r="C81" t="str">
            <v>01066</v>
          </cell>
          <cell r="D81" t="str">
            <v>OMC000</v>
          </cell>
          <cell r="E81" t="str">
            <v>399000</v>
          </cell>
          <cell r="F81" t="str">
            <v>0803</v>
          </cell>
          <cell r="G81" t="str">
            <v>36000</v>
          </cell>
          <cell r="H81" t="str">
            <v>A</v>
          </cell>
          <cell r="I81" t="str">
            <v>00000041</v>
          </cell>
          <cell r="J81">
            <v>95</v>
          </cell>
          <cell r="K81">
            <v>399</v>
          </cell>
          <cell r="L81">
            <v>3218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 t="str">
            <v>0803</v>
          </cell>
          <cell r="R81" t="str">
            <v>36000</v>
          </cell>
          <cell r="S81" t="str">
            <v>200212</v>
          </cell>
          <cell r="T81" t="str">
            <v>PY42</v>
          </cell>
          <cell r="U81">
            <v>4001</v>
          </cell>
          <cell r="V81" t="str">
            <v>LDB</v>
          </cell>
          <cell r="W81">
            <v>0</v>
          </cell>
          <cell r="X81" t="str">
            <v>SHR</v>
          </cell>
          <cell r="Y81">
            <v>80</v>
          </cell>
          <cell r="Z81">
            <v>80</v>
          </cell>
          <cell r="AA81" t="str">
            <v>PYP</v>
          </cell>
          <cell r="AB81" t="str">
            <v xml:space="preserve"> 0000001</v>
          </cell>
          <cell r="AC81" t="str">
            <v>PYL</v>
          </cell>
          <cell r="AD81" t="str">
            <v>003054</v>
          </cell>
          <cell r="AE81" t="str">
            <v>EMP</v>
          </cell>
          <cell r="AF81" t="str">
            <v>04875</v>
          </cell>
          <cell r="AG81" t="str">
            <v>JUL</v>
          </cell>
          <cell r="AH81" t="str">
            <v xml:space="preserve"> 000.00</v>
          </cell>
          <cell r="AI81" t="str">
            <v>BCH</v>
          </cell>
          <cell r="AJ81" t="str">
            <v>801</v>
          </cell>
          <cell r="AK81" t="str">
            <v>CLS</v>
          </cell>
          <cell r="AL81" t="str">
            <v>R447</v>
          </cell>
          <cell r="AM81" t="str">
            <v>DTA</v>
          </cell>
          <cell r="AN81" t="str">
            <v xml:space="preserve"> 00000000000.00</v>
          </cell>
          <cell r="AO81" t="str">
            <v>DTH</v>
          </cell>
          <cell r="AP81" t="str">
            <v xml:space="preserve"> 00000000000.00</v>
          </cell>
          <cell r="AV81" t="str">
            <v>000000000</v>
          </cell>
          <cell r="AW81" t="str">
            <v>000</v>
          </cell>
          <cell r="AX81" t="str">
            <v>00</v>
          </cell>
          <cell r="AY81" t="str">
            <v>0</v>
          </cell>
          <cell r="AZ81" t="str">
            <v>FPL Fibernet</v>
          </cell>
        </row>
        <row r="82">
          <cell r="A82" t="str">
            <v>107100</v>
          </cell>
          <cell r="B82" t="str">
            <v>0399</v>
          </cell>
          <cell r="C82" t="str">
            <v>01066</v>
          </cell>
          <cell r="D82" t="str">
            <v>OMC000</v>
          </cell>
          <cell r="E82" t="str">
            <v>399000</v>
          </cell>
          <cell r="F82" t="str">
            <v>0803</v>
          </cell>
          <cell r="G82" t="str">
            <v>36000</v>
          </cell>
          <cell r="H82" t="str">
            <v>A</v>
          </cell>
          <cell r="I82" t="str">
            <v>00000041</v>
          </cell>
          <cell r="J82">
            <v>95</v>
          </cell>
          <cell r="K82">
            <v>399</v>
          </cell>
          <cell r="L82">
            <v>3218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 t="str">
            <v>0803</v>
          </cell>
          <cell r="R82" t="str">
            <v>36000</v>
          </cell>
          <cell r="S82" t="str">
            <v>200212</v>
          </cell>
          <cell r="T82" t="str">
            <v>PY42</v>
          </cell>
          <cell r="U82">
            <v>4001</v>
          </cell>
          <cell r="V82" t="str">
            <v>LDB</v>
          </cell>
          <cell r="W82">
            <v>0</v>
          </cell>
          <cell r="X82" t="str">
            <v>SHR</v>
          </cell>
          <cell r="Y82">
            <v>80</v>
          </cell>
          <cell r="Z82">
            <v>80</v>
          </cell>
          <cell r="AA82" t="str">
            <v>PYP</v>
          </cell>
          <cell r="AB82" t="str">
            <v xml:space="preserve"> 0000025</v>
          </cell>
          <cell r="AC82" t="str">
            <v>PYL</v>
          </cell>
          <cell r="AD82" t="str">
            <v>003054</v>
          </cell>
          <cell r="AE82" t="str">
            <v>EMP</v>
          </cell>
          <cell r="AF82" t="str">
            <v>04875</v>
          </cell>
          <cell r="AG82" t="str">
            <v>JUL</v>
          </cell>
          <cell r="AH82" t="str">
            <v xml:space="preserve"> 000.00</v>
          </cell>
          <cell r="AI82" t="str">
            <v>BCH</v>
          </cell>
          <cell r="AJ82" t="str">
            <v>801</v>
          </cell>
          <cell r="AK82" t="str">
            <v>CLS</v>
          </cell>
          <cell r="AL82" t="str">
            <v>R447</v>
          </cell>
          <cell r="AM82" t="str">
            <v>DTA</v>
          </cell>
          <cell r="AN82" t="str">
            <v xml:space="preserve"> 00000000000.00</v>
          </cell>
          <cell r="AO82" t="str">
            <v>DTH</v>
          </cell>
          <cell r="AP82" t="str">
            <v xml:space="preserve"> 00000000000.00</v>
          </cell>
          <cell r="AV82" t="str">
            <v>000000000</v>
          </cell>
          <cell r="AW82" t="str">
            <v>000</v>
          </cell>
          <cell r="AX82" t="str">
            <v>00</v>
          </cell>
          <cell r="AY82" t="str">
            <v>0</v>
          </cell>
          <cell r="AZ82" t="str">
            <v>FPL Fibernet</v>
          </cell>
        </row>
        <row r="83">
          <cell r="A83" t="str">
            <v>107100</v>
          </cell>
          <cell r="B83" t="str">
            <v>0399</v>
          </cell>
          <cell r="C83" t="str">
            <v>01066</v>
          </cell>
          <cell r="D83" t="str">
            <v>OMC000</v>
          </cell>
          <cell r="E83" t="str">
            <v>399000</v>
          </cell>
          <cell r="F83" t="str">
            <v>0803</v>
          </cell>
          <cell r="G83" t="str">
            <v>36000</v>
          </cell>
          <cell r="H83" t="str">
            <v>A</v>
          </cell>
          <cell r="I83" t="str">
            <v>00000041</v>
          </cell>
          <cell r="J83">
            <v>95</v>
          </cell>
          <cell r="K83">
            <v>399</v>
          </cell>
          <cell r="L83">
            <v>3218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 t="str">
            <v>0803</v>
          </cell>
          <cell r="R83" t="str">
            <v>36000</v>
          </cell>
          <cell r="S83" t="str">
            <v>200212</v>
          </cell>
          <cell r="T83" t="str">
            <v>PY42</v>
          </cell>
          <cell r="U83">
            <v>4001</v>
          </cell>
          <cell r="V83" t="str">
            <v>LDB</v>
          </cell>
          <cell r="W83">
            <v>0</v>
          </cell>
          <cell r="X83" t="str">
            <v>SHR</v>
          </cell>
          <cell r="Y83">
            <v>80</v>
          </cell>
          <cell r="Z83">
            <v>80</v>
          </cell>
          <cell r="AA83" t="str">
            <v>PYP</v>
          </cell>
          <cell r="AB83" t="str">
            <v xml:space="preserve"> 0000026</v>
          </cell>
          <cell r="AC83" t="str">
            <v>PYL</v>
          </cell>
          <cell r="AD83" t="str">
            <v>003054</v>
          </cell>
          <cell r="AE83" t="str">
            <v>EMP</v>
          </cell>
          <cell r="AF83" t="str">
            <v>04875</v>
          </cell>
          <cell r="AG83" t="str">
            <v>JUL</v>
          </cell>
          <cell r="AH83" t="str">
            <v xml:space="preserve"> 000.00</v>
          </cell>
          <cell r="AI83" t="str">
            <v>BCH</v>
          </cell>
          <cell r="AJ83" t="str">
            <v>801</v>
          </cell>
          <cell r="AK83" t="str">
            <v>CLS</v>
          </cell>
          <cell r="AL83" t="str">
            <v>R447</v>
          </cell>
          <cell r="AM83" t="str">
            <v>DTA</v>
          </cell>
          <cell r="AN83" t="str">
            <v xml:space="preserve"> 00000000000.00</v>
          </cell>
          <cell r="AO83" t="str">
            <v>DTH</v>
          </cell>
          <cell r="AP83" t="str">
            <v xml:space="preserve"> 00000000000.00</v>
          </cell>
          <cell r="AV83" t="str">
            <v>000000000</v>
          </cell>
          <cell r="AW83" t="str">
            <v>000</v>
          </cell>
          <cell r="AX83" t="str">
            <v>00</v>
          </cell>
          <cell r="AY83" t="str">
            <v>0</v>
          </cell>
          <cell r="AZ83" t="str">
            <v>FPL Fibernet</v>
          </cell>
        </row>
        <row r="84">
          <cell r="A84" t="str">
            <v>107100</v>
          </cell>
          <cell r="B84" t="str">
            <v>0399</v>
          </cell>
          <cell r="C84" t="str">
            <v>01066</v>
          </cell>
          <cell r="D84" t="str">
            <v>OMC000</v>
          </cell>
          <cell r="E84" t="str">
            <v>399000</v>
          </cell>
          <cell r="F84" t="str">
            <v>0810</v>
          </cell>
          <cell r="G84" t="str">
            <v>65000</v>
          </cell>
          <cell r="H84" t="str">
            <v>A</v>
          </cell>
          <cell r="I84" t="str">
            <v>00000041</v>
          </cell>
          <cell r="J84">
            <v>95</v>
          </cell>
          <cell r="K84">
            <v>399</v>
          </cell>
          <cell r="L84">
            <v>3218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 t="str">
            <v>0810</v>
          </cell>
          <cell r="R84" t="str">
            <v>65000</v>
          </cell>
          <cell r="S84" t="str">
            <v>200212</v>
          </cell>
          <cell r="T84" t="str">
            <v>CA01</v>
          </cell>
          <cell r="U84">
            <v>36.909999999999997</v>
          </cell>
          <cell r="V84" t="str">
            <v>LDB</v>
          </cell>
          <cell r="W84">
            <v>0</v>
          </cell>
          <cell r="Y84">
            <v>0</v>
          </cell>
          <cell r="Z84">
            <v>0</v>
          </cell>
          <cell r="AA84" t="str">
            <v>BCH</v>
          </cell>
          <cell r="AB84" t="str">
            <v>0001</v>
          </cell>
          <cell r="AC84" t="str">
            <v>WKS</v>
          </cell>
          <cell r="AE84" t="str">
            <v>JV#</v>
          </cell>
          <cell r="AF84" t="str">
            <v>122A</v>
          </cell>
          <cell r="AG84" t="str">
            <v>FRN</v>
          </cell>
          <cell r="AH84" t="str">
            <v>3218</v>
          </cell>
          <cell r="AI84" t="str">
            <v>RP#</v>
          </cell>
          <cell r="AJ84" t="str">
            <v>000</v>
          </cell>
          <cell r="AK84" t="str">
            <v>CTL</v>
          </cell>
          <cell r="AM84" t="str">
            <v>RF#</v>
          </cell>
          <cell r="AU84" t="str">
            <v>I/C-PHONE CHARGES,FPL</v>
          </cell>
          <cell r="AZ84" t="str">
            <v>FPL Fibernet</v>
          </cell>
        </row>
        <row r="85">
          <cell r="A85" t="str">
            <v>107100</v>
          </cell>
          <cell r="B85" t="str">
            <v>0399</v>
          </cell>
          <cell r="C85" t="str">
            <v>01066</v>
          </cell>
          <cell r="D85" t="str">
            <v>OMC000</v>
          </cell>
          <cell r="E85" t="str">
            <v>399000</v>
          </cell>
          <cell r="F85" t="str">
            <v>0811</v>
          </cell>
          <cell r="G85" t="str">
            <v>52450</v>
          </cell>
          <cell r="H85" t="str">
            <v>A</v>
          </cell>
          <cell r="I85" t="str">
            <v>00000041</v>
          </cell>
          <cell r="J85">
            <v>95</v>
          </cell>
          <cell r="K85">
            <v>399</v>
          </cell>
          <cell r="L85">
            <v>3218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 t="str">
            <v>0811</v>
          </cell>
          <cell r="R85" t="str">
            <v>52450</v>
          </cell>
          <cell r="S85" t="str">
            <v>200212</v>
          </cell>
          <cell r="T85" t="str">
            <v>SA01</v>
          </cell>
          <cell r="U85">
            <v>21.37</v>
          </cell>
          <cell r="W85">
            <v>0</v>
          </cell>
          <cell r="Y85">
            <v>0</v>
          </cell>
          <cell r="Z85">
            <v>0</v>
          </cell>
          <cell r="AA85" t="str">
            <v>BCH</v>
          </cell>
          <cell r="AB85" t="str">
            <v>450002350</v>
          </cell>
          <cell r="AC85" t="str">
            <v>PO#</v>
          </cell>
          <cell r="AE85" t="str">
            <v>S/R</v>
          </cell>
          <cell r="AI85" t="str">
            <v>PYN</v>
          </cell>
          <cell r="AJ85" t="str">
            <v>WOLFSON L</v>
          </cell>
          <cell r="AK85" t="str">
            <v>VND</v>
          </cell>
          <cell r="AL85" t="str">
            <v>266735412</v>
          </cell>
          <cell r="AM85" t="str">
            <v>FAC</v>
          </cell>
          <cell r="AN85" t="str">
            <v>000</v>
          </cell>
          <cell r="AQ85" t="str">
            <v>NVD</v>
          </cell>
          <cell r="AR85" t="str">
            <v>2002-12-</v>
          </cell>
          <cell r="AU85" t="str">
            <v>L WOLFSON LOCALCALLSWOLFSON L           1900003320</v>
          </cell>
          <cell r="AV85" t="str">
            <v>WF-BATCH</v>
          </cell>
          <cell r="AW85" t="str">
            <v>000</v>
          </cell>
          <cell r="AX85" t="str">
            <v>00</v>
          </cell>
          <cell r="AY85" t="str">
            <v>0</v>
          </cell>
          <cell r="AZ85" t="str">
            <v>FPL Fibernet</v>
          </cell>
        </row>
        <row r="86">
          <cell r="A86" t="str">
            <v>107100</v>
          </cell>
          <cell r="B86" t="str">
            <v>0399</v>
          </cell>
          <cell r="C86" t="str">
            <v>01066</v>
          </cell>
          <cell r="D86" t="str">
            <v>OMC000</v>
          </cell>
          <cell r="E86" t="str">
            <v>399000</v>
          </cell>
          <cell r="F86" t="str">
            <v>0814</v>
          </cell>
          <cell r="G86" t="str">
            <v>52450</v>
          </cell>
          <cell r="H86" t="str">
            <v>A</v>
          </cell>
          <cell r="I86" t="str">
            <v>00000041</v>
          </cell>
          <cell r="J86">
            <v>95</v>
          </cell>
          <cell r="K86">
            <v>399</v>
          </cell>
          <cell r="L86">
            <v>3218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 t="str">
            <v>0814</v>
          </cell>
          <cell r="R86" t="str">
            <v>52450</v>
          </cell>
          <cell r="S86" t="str">
            <v>200212</v>
          </cell>
          <cell r="T86" t="str">
            <v>SA01</v>
          </cell>
          <cell r="U86">
            <v>33.5</v>
          </cell>
          <cell r="W86">
            <v>0</v>
          </cell>
          <cell r="Y86">
            <v>0</v>
          </cell>
          <cell r="Z86">
            <v>0</v>
          </cell>
          <cell r="AA86" t="str">
            <v>BCH</v>
          </cell>
          <cell r="AB86" t="str">
            <v>450002347</v>
          </cell>
          <cell r="AC86" t="str">
            <v>PO#</v>
          </cell>
          <cell r="AE86" t="str">
            <v>S/R</v>
          </cell>
          <cell r="AI86" t="str">
            <v>PYN</v>
          </cell>
          <cell r="AJ86" t="str">
            <v>KREAFLE J E</v>
          </cell>
          <cell r="AK86" t="str">
            <v>VND</v>
          </cell>
          <cell r="AL86" t="str">
            <v>212864529</v>
          </cell>
          <cell r="AM86" t="str">
            <v>FAC</v>
          </cell>
          <cell r="AN86" t="str">
            <v>000</v>
          </cell>
          <cell r="AQ86" t="str">
            <v>NVD</v>
          </cell>
          <cell r="AR86" t="str">
            <v>2002-12-</v>
          </cell>
          <cell r="AU86" t="str">
            <v>J KREAFLE CELLPHONE KREAFLE J E         1900003310</v>
          </cell>
          <cell r="AV86" t="str">
            <v>WF-BATCH</v>
          </cell>
          <cell r="AW86" t="str">
            <v>000</v>
          </cell>
          <cell r="AX86" t="str">
            <v>00</v>
          </cell>
          <cell r="AY86" t="str">
            <v>0</v>
          </cell>
          <cell r="AZ86" t="str">
            <v>FPL Fibernet</v>
          </cell>
        </row>
        <row r="87">
          <cell r="A87" t="str">
            <v>107100</v>
          </cell>
          <cell r="B87" t="str">
            <v>0399</v>
          </cell>
          <cell r="C87" t="str">
            <v>01066</v>
          </cell>
          <cell r="D87" t="str">
            <v>OMC000</v>
          </cell>
          <cell r="E87" t="str">
            <v>399000</v>
          </cell>
          <cell r="F87" t="str">
            <v>0814</v>
          </cell>
          <cell r="G87" t="str">
            <v>52450</v>
          </cell>
          <cell r="H87" t="str">
            <v>A</v>
          </cell>
          <cell r="I87" t="str">
            <v>00000041</v>
          </cell>
          <cell r="J87">
            <v>95</v>
          </cell>
          <cell r="K87">
            <v>399</v>
          </cell>
          <cell r="L87">
            <v>3218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 t="str">
            <v>0814</v>
          </cell>
          <cell r="R87" t="str">
            <v>52450</v>
          </cell>
          <cell r="S87" t="str">
            <v>200212</v>
          </cell>
          <cell r="T87" t="str">
            <v>SA01</v>
          </cell>
          <cell r="U87">
            <v>56.5</v>
          </cell>
          <cell r="W87">
            <v>0</v>
          </cell>
          <cell r="Y87">
            <v>0</v>
          </cell>
          <cell r="Z87">
            <v>0</v>
          </cell>
          <cell r="AA87" t="str">
            <v>BCH</v>
          </cell>
          <cell r="AB87" t="str">
            <v>450002350</v>
          </cell>
          <cell r="AC87" t="str">
            <v>PO#</v>
          </cell>
          <cell r="AE87" t="str">
            <v>S/R</v>
          </cell>
          <cell r="AI87" t="str">
            <v>PYN</v>
          </cell>
          <cell r="AJ87" t="str">
            <v>WOLFSON L</v>
          </cell>
          <cell r="AK87" t="str">
            <v>VND</v>
          </cell>
          <cell r="AL87" t="str">
            <v>266735412</v>
          </cell>
          <cell r="AM87" t="str">
            <v>FAC</v>
          </cell>
          <cell r="AN87" t="str">
            <v>000</v>
          </cell>
          <cell r="AQ87" t="str">
            <v>NVD</v>
          </cell>
          <cell r="AR87" t="str">
            <v>2002-12-</v>
          </cell>
          <cell r="AU87" t="str">
            <v>L WOLFSON CELL PHONEWOLFSON L           1900003320</v>
          </cell>
          <cell r="AV87" t="str">
            <v>WF-BATCH</v>
          </cell>
          <cell r="AW87" t="str">
            <v>000</v>
          </cell>
          <cell r="AX87" t="str">
            <v>00</v>
          </cell>
          <cell r="AY87" t="str">
            <v>0</v>
          </cell>
          <cell r="AZ87" t="str">
            <v>FPL Fibernet</v>
          </cell>
        </row>
        <row r="88">
          <cell r="A88" t="str">
            <v>107100</v>
          </cell>
          <cell r="B88" t="str">
            <v>0399</v>
          </cell>
          <cell r="C88" t="str">
            <v>01066</v>
          </cell>
          <cell r="D88" t="str">
            <v>OMC000</v>
          </cell>
          <cell r="E88" t="str">
            <v>399000</v>
          </cell>
          <cell r="F88" t="str">
            <v>0814</v>
          </cell>
          <cell r="G88" t="str">
            <v>52450</v>
          </cell>
          <cell r="H88" t="str">
            <v>A</v>
          </cell>
          <cell r="I88" t="str">
            <v>00000041</v>
          </cell>
          <cell r="J88">
            <v>95</v>
          </cell>
          <cell r="K88">
            <v>399</v>
          </cell>
          <cell r="L88">
            <v>3218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 t="str">
            <v>0814</v>
          </cell>
          <cell r="R88" t="str">
            <v>52450</v>
          </cell>
          <cell r="S88" t="str">
            <v>200212</v>
          </cell>
          <cell r="T88" t="str">
            <v>SA01</v>
          </cell>
          <cell r="U88">
            <v>73.2</v>
          </cell>
          <cell r="W88">
            <v>0</v>
          </cell>
          <cell r="Y88">
            <v>0</v>
          </cell>
          <cell r="Z88">
            <v>0</v>
          </cell>
          <cell r="AA88" t="str">
            <v>BCH</v>
          </cell>
          <cell r="AB88" t="str">
            <v>450002350</v>
          </cell>
          <cell r="AC88" t="str">
            <v>PO#</v>
          </cell>
          <cell r="AE88" t="str">
            <v>S/R</v>
          </cell>
          <cell r="AI88" t="str">
            <v>PYN</v>
          </cell>
          <cell r="AJ88" t="str">
            <v>DE ZAYAS J M</v>
          </cell>
          <cell r="AK88" t="str">
            <v>VND</v>
          </cell>
          <cell r="AL88" t="str">
            <v>589128454</v>
          </cell>
          <cell r="AM88" t="str">
            <v>FAC</v>
          </cell>
          <cell r="AN88" t="str">
            <v>000</v>
          </cell>
          <cell r="AQ88" t="str">
            <v>NVD</v>
          </cell>
          <cell r="AR88" t="str">
            <v>2002-12-</v>
          </cell>
          <cell r="AU88" t="str">
            <v>J DEZAYAS CELLPHONE DE ZAYAS J M        1900003316</v>
          </cell>
          <cell r="AV88" t="str">
            <v>WF-BATCH</v>
          </cell>
          <cell r="AW88" t="str">
            <v>000</v>
          </cell>
          <cell r="AX88" t="str">
            <v>00</v>
          </cell>
          <cell r="AY88" t="str">
            <v>0</v>
          </cell>
          <cell r="AZ88" t="str">
            <v>FPL Fibernet</v>
          </cell>
        </row>
        <row r="89">
          <cell r="A89" t="str">
            <v>107100</v>
          </cell>
          <cell r="B89" t="str">
            <v>0399</v>
          </cell>
          <cell r="C89" t="str">
            <v>01066</v>
          </cell>
          <cell r="D89" t="str">
            <v>OMC000</v>
          </cell>
          <cell r="E89" t="str">
            <v>399000</v>
          </cell>
          <cell r="F89" t="str">
            <v>0814</v>
          </cell>
          <cell r="G89" t="str">
            <v>52450</v>
          </cell>
          <cell r="H89" t="str">
            <v>A</v>
          </cell>
          <cell r="I89" t="str">
            <v>00000041</v>
          </cell>
          <cell r="J89">
            <v>95</v>
          </cell>
          <cell r="K89">
            <v>399</v>
          </cell>
          <cell r="L89">
            <v>3218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 t="str">
            <v>0814</v>
          </cell>
          <cell r="R89" t="str">
            <v>52450</v>
          </cell>
          <cell r="S89" t="str">
            <v>200212</v>
          </cell>
          <cell r="T89" t="str">
            <v>SA01</v>
          </cell>
          <cell r="U89">
            <v>89.46</v>
          </cell>
          <cell r="W89">
            <v>0</v>
          </cell>
          <cell r="Y89">
            <v>0</v>
          </cell>
          <cell r="Z89">
            <v>0</v>
          </cell>
          <cell r="AA89" t="str">
            <v>BCH</v>
          </cell>
          <cell r="AB89" t="str">
            <v>450002340</v>
          </cell>
          <cell r="AC89" t="str">
            <v>PO#</v>
          </cell>
          <cell r="AE89" t="str">
            <v>S/R</v>
          </cell>
          <cell r="AI89" t="str">
            <v>PYN</v>
          </cell>
          <cell r="AJ89" t="str">
            <v>DE ZAYAS J M</v>
          </cell>
          <cell r="AK89" t="str">
            <v>VND</v>
          </cell>
          <cell r="AL89" t="str">
            <v>589128454</v>
          </cell>
          <cell r="AM89" t="str">
            <v>FAC</v>
          </cell>
          <cell r="AN89" t="str">
            <v>000</v>
          </cell>
          <cell r="AQ89" t="str">
            <v>NVD</v>
          </cell>
          <cell r="AR89" t="str">
            <v>2002-12-</v>
          </cell>
          <cell r="AU89" t="str">
            <v>J DEZAYAS CELLPHONE DE ZAYAS J M        1900003277</v>
          </cell>
          <cell r="AV89" t="str">
            <v>WF-BATCH</v>
          </cell>
          <cell r="AW89" t="str">
            <v>000</v>
          </cell>
          <cell r="AX89" t="str">
            <v>00</v>
          </cell>
          <cell r="AY89" t="str">
            <v>0</v>
          </cell>
          <cell r="AZ89" t="str">
            <v>FPL Fibernet</v>
          </cell>
        </row>
        <row r="90">
          <cell r="A90" t="str">
            <v>107100</v>
          </cell>
          <cell r="B90" t="str">
            <v>0399</v>
          </cell>
          <cell r="C90" t="str">
            <v>01066</v>
          </cell>
          <cell r="D90" t="str">
            <v>OMC000</v>
          </cell>
          <cell r="E90" t="str">
            <v>399000</v>
          </cell>
          <cell r="F90" t="str">
            <v>0814</v>
          </cell>
          <cell r="G90" t="str">
            <v>52450</v>
          </cell>
          <cell r="H90" t="str">
            <v>A</v>
          </cell>
          <cell r="I90" t="str">
            <v>00000041</v>
          </cell>
          <cell r="J90">
            <v>95</v>
          </cell>
          <cell r="K90">
            <v>399</v>
          </cell>
          <cell r="L90">
            <v>3218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 t="str">
            <v>0814</v>
          </cell>
          <cell r="R90" t="str">
            <v>52450</v>
          </cell>
          <cell r="S90" t="str">
            <v>200212</v>
          </cell>
          <cell r="T90" t="str">
            <v>SA01</v>
          </cell>
          <cell r="U90">
            <v>179.02</v>
          </cell>
          <cell r="W90">
            <v>0</v>
          </cell>
          <cell r="Y90">
            <v>0</v>
          </cell>
          <cell r="Z90">
            <v>0</v>
          </cell>
          <cell r="AA90" t="str">
            <v>BCH</v>
          </cell>
          <cell r="AB90" t="str">
            <v>450002361</v>
          </cell>
          <cell r="AC90" t="str">
            <v>PO#</v>
          </cell>
          <cell r="AE90" t="str">
            <v>S/R</v>
          </cell>
          <cell r="AI90" t="str">
            <v>PYN</v>
          </cell>
          <cell r="AJ90" t="str">
            <v>LOPEZ-GUERRERO A</v>
          </cell>
          <cell r="AK90" t="str">
            <v>VND</v>
          </cell>
          <cell r="AL90" t="str">
            <v>592927026</v>
          </cell>
          <cell r="AM90" t="str">
            <v>FAC</v>
          </cell>
          <cell r="AN90" t="str">
            <v>000</v>
          </cell>
          <cell r="AQ90" t="str">
            <v>NVD</v>
          </cell>
          <cell r="AR90" t="str">
            <v>2002-12-</v>
          </cell>
          <cell r="AU90" t="str">
            <v>A LOPEZ CELL PHONE  LOPEZ-GUERRERO A    1900003484</v>
          </cell>
          <cell r="AV90" t="str">
            <v>WF-BATCH</v>
          </cell>
          <cell r="AW90" t="str">
            <v>000</v>
          </cell>
          <cell r="AX90" t="str">
            <v>00</v>
          </cell>
          <cell r="AY90" t="str">
            <v>0</v>
          </cell>
          <cell r="AZ90" t="str">
            <v>FPL Fibernet</v>
          </cell>
        </row>
        <row r="91">
          <cell r="A91" t="str">
            <v>107100</v>
          </cell>
          <cell r="B91" t="str">
            <v>0399</v>
          </cell>
          <cell r="C91" t="str">
            <v>01066</v>
          </cell>
          <cell r="D91" t="str">
            <v>OMC000</v>
          </cell>
          <cell r="E91" t="str">
            <v>399000</v>
          </cell>
          <cell r="F91" t="str">
            <v>0821</v>
          </cell>
          <cell r="G91" t="str">
            <v>36000</v>
          </cell>
          <cell r="H91" t="str">
            <v>A</v>
          </cell>
          <cell r="I91" t="str">
            <v>00000041</v>
          </cell>
          <cell r="J91">
            <v>95</v>
          </cell>
          <cell r="K91">
            <v>399</v>
          </cell>
          <cell r="L91">
            <v>3218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 t="str">
            <v>0821</v>
          </cell>
          <cell r="R91" t="str">
            <v>36000</v>
          </cell>
          <cell r="S91" t="str">
            <v>200212</v>
          </cell>
          <cell r="T91" t="str">
            <v>PY42</v>
          </cell>
          <cell r="U91">
            <v>1375.6</v>
          </cell>
          <cell r="V91" t="str">
            <v>LDB</v>
          </cell>
          <cell r="W91">
            <v>0</v>
          </cell>
          <cell r="X91" t="str">
            <v>SHR</v>
          </cell>
          <cell r="Y91">
            <v>0</v>
          </cell>
          <cell r="Z91">
            <v>0</v>
          </cell>
          <cell r="AA91" t="str">
            <v>PYP</v>
          </cell>
          <cell r="AB91" t="str">
            <v xml:space="preserve"> 0000026</v>
          </cell>
          <cell r="AC91" t="str">
            <v>PYL</v>
          </cell>
          <cell r="AD91" t="str">
            <v>004399</v>
          </cell>
          <cell r="AE91" t="str">
            <v>EMP</v>
          </cell>
          <cell r="AF91" t="str">
            <v>27026</v>
          </cell>
          <cell r="AG91" t="str">
            <v>JUL</v>
          </cell>
          <cell r="AH91" t="str">
            <v xml:space="preserve"> 000.00</v>
          </cell>
          <cell r="AI91" t="str">
            <v>BCH</v>
          </cell>
          <cell r="AJ91" t="str">
            <v>C37</v>
          </cell>
          <cell r="AK91" t="str">
            <v>CLS</v>
          </cell>
          <cell r="AL91" t="str">
            <v>R445</v>
          </cell>
          <cell r="AM91" t="str">
            <v>DTA</v>
          </cell>
          <cell r="AN91" t="str">
            <v xml:space="preserve"> 00000000000.00</v>
          </cell>
          <cell r="AO91" t="str">
            <v>DTH</v>
          </cell>
          <cell r="AP91" t="str">
            <v xml:space="preserve"> 00000000000.00</v>
          </cell>
          <cell r="AV91" t="str">
            <v>000000000</v>
          </cell>
          <cell r="AW91" t="str">
            <v>000</v>
          </cell>
          <cell r="AX91" t="str">
            <v>00</v>
          </cell>
          <cell r="AY91" t="str">
            <v>0</v>
          </cell>
          <cell r="AZ91" t="str">
            <v>FPL Fibernet</v>
          </cell>
        </row>
        <row r="92">
          <cell r="A92" t="str">
            <v>107100</v>
          </cell>
          <cell r="B92" t="str">
            <v>0399</v>
          </cell>
          <cell r="C92" t="str">
            <v>01066</v>
          </cell>
          <cell r="D92" t="str">
            <v>OMC000</v>
          </cell>
          <cell r="E92" t="str">
            <v>399000</v>
          </cell>
          <cell r="F92" t="str">
            <v>0821</v>
          </cell>
          <cell r="G92" t="str">
            <v>36000</v>
          </cell>
          <cell r="H92" t="str">
            <v>A</v>
          </cell>
          <cell r="I92" t="str">
            <v>00000041</v>
          </cell>
          <cell r="J92">
            <v>95</v>
          </cell>
          <cell r="K92">
            <v>399</v>
          </cell>
          <cell r="L92">
            <v>3218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 t="str">
            <v>0821</v>
          </cell>
          <cell r="R92" t="str">
            <v>36000</v>
          </cell>
          <cell r="S92" t="str">
            <v>200212</v>
          </cell>
          <cell r="T92" t="str">
            <v>PY42</v>
          </cell>
          <cell r="U92">
            <v>-34.32</v>
          </cell>
          <cell r="V92" t="str">
            <v>LDB</v>
          </cell>
          <cell r="W92">
            <v>0</v>
          </cell>
          <cell r="X92" t="str">
            <v>SHR</v>
          </cell>
          <cell r="Y92">
            <v>0</v>
          </cell>
          <cell r="Z92">
            <v>0</v>
          </cell>
          <cell r="AA92" t="str">
            <v>PYP</v>
          </cell>
          <cell r="AB92" t="str">
            <v xml:space="preserve"> 0000025</v>
          </cell>
          <cell r="AC92" t="str">
            <v>PYL</v>
          </cell>
          <cell r="AD92" t="str">
            <v>004399</v>
          </cell>
          <cell r="AE92" t="str">
            <v>EMP</v>
          </cell>
          <cell r="AF92" t="str">
            <v>80814</v>
          </cell>
          <cell r="AG92" t="str">
            <v>JUL</v>
          </cell>
          <cell r="AH92" t="str">
            <v xml:space="preserve"> 000.00</v>
          </cell>
          <cell r="AI92" t="str">
            <v>BCH</v>
          </cell>
          <cell r="AJ92" t="str">
            <v>979</v>
          </cell>
          <cell r="AK92" t="str">
            <v>CLS</v>
          </cell>
          <cell r="AL92" t="str">
            <v>R437</v>
          </cell>
          <cell r="AM92" t="str">
            <v>DTA</v>
          </cell>
          <cell r="AN92" t="str">
            <v xml:space="preserve"> 00000000000.00</v>
          </cell>
          <cell r="AO92" t="str">
            <v>DTH</v>
          </cell>
          <cell r="AP92" t="str">
            <v xml:space="preserve"> 00000000000.00</v>
          </cell>
          <cell r="AV92" t="str">
            <v>000000000</v>
          </cell>
          <cell r="AW92" t="str">
            <v>000</v>
          </cell>
          <cell r="AX92" t="str">
            <v>00</v>
          </cell>
          <cell r="AY92" t="str">
            <v>0</v>
          </cell>
          <cell r="AZ92" t="str">
            <v>FPL Fibernet</v>
          </cell>
        </row>
        <row r="93">
          <cell r="A93" t="str">
            <v>107100</v>
          </cell>
          <cell r="B93" t="str">
            <v>0399</v>
          </cell>
          <cell r="C93" t="str">
            <v>01066</v>
          </cell>
          <cell r="D93" t="str">
            <v>OMC000</v>
          </cell>
          <cell r="E93" t="str">
            <v>399000</v>
          </cell>
          <cell r="F93" t="str">
            <v>0821</v>
          </cell>
          <cell r="G93" t="str">
            <v>36000</v>
          </cell>
          <cell r="H93" t="str">
            <v>A</v>
          </cell>
          <cell r="I93" t="str">
            <v>00000041</v>
          </cell>
          <cell r="J93">
            <v>95</v>
          </cell>
          <cell r="K93">
            <v>399</v>
          </cell>
          <cell r="L93">
            <v>3218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 t="str">
            <v>0821</v>
          </cell>
          <cell r="R93" t="str">
            <v>36000</v>
          </cell>
          <cell r="S93" t="str">
            <v>200212</v>
          </cell>
          <cell r="T93" t="str">
            <v>PY42</v>
          </cell>
          <cell r="U93">
            <v>-34.32</v>
          </cell>
          <cell r="V93" t="str">
            <v>LDB</v>
          </cell>
          <cell r="W93">
            <v>0</v>
          </cell>
          <cell r="X93" t="str">
            <v>SHR</v>
          </cell>
          <cell r="Y93">
            <v>0</v>
          </cell>
          <cell r="Z93">
            <v>0</v>
          </cell>
          <cell r="AA93" t="str">
            <v>PYP</v>
          </cell>
          <cell r="AB93" t="str">
            <v xml:space="preserve"> 0000026</v>
          </cell>
          <cell r="AC93" t="str">
            <v>PYL</v>
          </cell>
          <cell r="AD93" t="str">
            <v>004399</v>
          </cell>
          <cell r="AE93" t="str">
            <v>EMP</v>
          </cell>
          <cell r="AF93" t="str">
            <v>80814</v>
          </cell>
          <cell r="AG93" t="str">
            <v>JUL</v>
          </cell>
          <cell r="AH93" t="str">
            <v xml:space="preserve"> 000.00</v>
          </cell>
          <cell r="AI93" t="str">
            <v>BCH</v>
          </cell>
          <cell r="AJ93" t="str">
            <v>979</v>
          </cell>
          <cell r="AK93" t="str">
            <v>CLS</v>
          </cell>
          <cell r="AL93" t="str">
            <v>R437</v>
          </cell>
          <cell r="AM93" t="str">
            <v>DTA</v>
          </cell>
          <cell r="AN93" t="str">
            <v xml:space="preserve"> 00000000000.00</v>
          </cell>
          <cell r="AO93" t="str">
            <v>DTH</v>
          </cell>
          <cell r="AP93" t="str">
            <v xml:space="preserve"> 00000000000.00</v>
          </cell>
          <cell r="AV93" t="str">
            <v>000000000</v>
          </cell>
          <cell r="AW93" t="str">
            <v>000</v>
          </cell>
          <cell r="AX93" t="str">
            <v>00</v>
          </cell>
          <cell r="AY93" t="str">
            <v>0</v>
          </cell>
          <cell r="AZ93" t="str">
            <v>FPL Fibernet</v>
          </cell>
        </row>
        <row r="94">
          <cell r="A94" t="str">
            <v>107100</v>
          </cell>
          <cell r="B94" t="str">
            <v>0399</v>
          </cell>
          <cell r="C94" t="str">
            <v>01066</v>
          </cell>
          <cell r="D94" t="str">
            <v>OMC000</v>
          </cell>
          <cell r="E94" t="str">
            <v>399000</v>
          </cell>
          <cell r="F94" t="str">
            <v>0821</v>
          </cell>
          <cell r="G94" t="str">
            <v>36000</v>
          </cell>
          <cell r="H94" t="str">
            <v>A</v>
          </cell>
          <cell r="I94" t="str">
            <v>00000041</v>
          </cell>
          <cell r="J94">
            <v>95</v>
          </cell>
          <cell r="K94">
            <v>399</v>
          </cell>
          <cell r="L94">
            <v>3218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 t="str">
            <v>0821</v>
          </cell>
          <cell r="R94" t="str">
            <v>36000</v>
          </cell>
          <cell r="S94" t="str">
            <v>200212</v>
          </cell>
          <cell r="T94" t="str">
            <v>PY42</v>
          </cell>
          <cell r="U94">
            <v>-52.6</v>
          </cell>
          <cell r="V94" t="str">
            <v>LDB</v>
          </cell>
          <cell r="W94">
            <v>0</v>
          </cell>
          <cell r="X94" t="str">
            <v>SHR</v>
          </cell>
          <cell r="Y94">
            <v>0</v>
          </cell>
          <cell r="Z94">
            <v>0</v>
          </cell>
          <cell r="AA94" t="str">
            <v>PYP</v>
          </cell>
          <cell r="AB94" t="str">
            <v xml:space="preserve"> 0000025</v>
          </cell>
          <cell r="AC94" t="str">
            <v>PYL</v>
          </cell>
          <cell r="AD94" t="str">
            <v>004399</v>
          </cell>
          <cell r="AE94" t="str">
            <v>EMP</v>
          </cell>
          <cell r="AF94" t="str">
            <v>28454</v>
          </cell>
          <cell r="AG94" t="str">
            <v>JUL</v>
          </cell>
          <cell r="AH94" t="str">
            <v xml:space="preserve"> 000.00</v>
          </cell>
          <cell r="AI94" t="str">
            <v>BCH</v>
          </cell>
          <cell r="AJ94" t="str">
            <v>979</v>
          </cell>
          <cell r="AK94" t="str">
            <v>CLS</v>
          </cell>
          <cell r="AL94" t="str">
            <v>R437</v>
          </cell>
          <cell r="AM94" t="str">
            <v>DTA</v>
          </cell>
          <cell r="AN94" t="str">
            <v xml:space="preserve"> 00000000000.00</v>
          </cell>
          <cell r="AO94" t="str">
            <v>DTH</v>
          </cell>
          <cell r="AP94" t="str">
            <v xml:space="preserve"> 00000000000.00</v>
          </cell>
          <cell r="AV94" t="str">
            <v>000000000</v>
          </cell>
          <cell r="AW94" t="str">
            <v>000</v>
          </cell>
          <cell r="AX94" t="str">
            <v>00</v>
          </cell>
          <cell r="AY94" t="str">
            <v>0</v>
          </cell>
          <cell r="AZ94" t="str">
            <v>FPL Fibernet</v>
          </cell>
        </row>
        <row r="95">
          <cell r="A95" t="str">
            <v>107100</v>
          </cell>
          <cell r="B95" t="str">
            <v>0399</v>
          </cell>
          <cell r="C95" t="str">
            <v>01066</v>
          </cell>
          <cell r="D95" t="str">
            <v>OMC000</v>
          </cell>
          <cell r="E95" t="str">
            <v>399000</v>
          </cell>
          <cell r="F95" t="str">
            <v>0821</v>
          </cell>
          <cell r="G95" t="str">
            <v>36000</v>
          </cell>
          <cell r="H95" t="str">
            <v>A</v>
          </cell>
          <cell r="I95" t="str">
            <v>00000041</v>
          </cell>
          <cell r="J95">
            <v>95</v>
          </cell>
          <cell r="K95">
            <v>399</v>
          </cell>
          <cell r="L95">
            <v>3218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 t="str">
            <v>0821</v>
          </cell>
          <cell r="R95" t="str">
            <v>36000</v>
          </cell>
          <cell r="S95" t="str">
            <v>200212</v>
          </cell>
          <cell r="T95" t="str">
            <v>PY42</v>
          </cell>
          <cell r="U95">
            <v>-52.6</v>
          </cell>
          <cell r="V95" t="str">
            <v>LDB</v>
          </cell>
          <cell r="W95">
            <v>0</v>
          </cell>
          <cell r="X95" t="str">
            <v>SHR</v>
          </cell>
          <cell r="Y95">
            <v>0</v>
          </cell>
          <cell r="Z95">
            <v>0</v>
          </cell>
          <cell r="AA95" t="str">
            <v>PYP</v>
          </cell>
          <cell r="AB95" t="str">
            <v xml:space="preserve"> 0000026</v>
          </cell>
          <cell r="AC95" t="str">
            <v>PYL</v>
          </cell>
          <cell r="AD95" t="str">
            <v>004399</v>
          </cell>
          <cell r="AE95" t="str">
            <v>EMP</v>
          </cell>
          <cell r="AF95" t="str">
            <v>28454</v>
          </cell>
          <cell r="AG95" t="str">
            <v>JUL</v>
          </cell>
          <cell r="AH95" t="str">
            <v xml:space="preserve"> 000.00</v>
          </cell>
          <cell r="AI95" t="str">
            <v>BCH</v>
          </cell>
          <cell r="AJ95" t="str">
            <v>979</v>
          </cell>
          <cell r="AK95" t="str">
            <v>CLS</v>
          </cell>
          <cell r="AL95" t="str">
            <v>R437</v>
          </cell>
          <cell r="AM95" t="str">
            <v>DTA</v>
          </cell>
          <cell r="AN95" t="str">
            <v xml:space="preserve"> 00000000000.00</v>
          </cell>
          <cell r="AO95" t="str">
            <v>DTH</v>
          </cell>
          <cell r="AP95" t="str">
            <v xml:space="preserve"> 00000000000.00</v>
          </cell>
          <cell r="AV95" t="str">
            <v>000000000</v>
          </cell>
          <cell r="AW95" t="str">
            <v>000</v>
          </cell>
          <cell r="AX95" t="str">
            <v>00</v>
          </cell>
          <cell r="AY95" t="str">
            <v>0</v>
          </cell>
          <cell r="AZ95" t="str">
            <v>FPL Fibernet</v>
          </cell>
        </row>
        <row r="96">
          <cell r="A96" t="str">
            <v>107100</v>
          </cell>
          <cell r="B96" t="str">
            <v>0399</v>
          </cell>
          <cell r="C96" t="str">
            <v>01066</v>
          </cell>
          <cell r="D96" t="str">
            <v>OMC000</v>
          </cell>
          <cell r="E96" t="str">
            <v>399000</v>
          </cell>
          <cell r="F96" t="str">
            <v>0821</v>
          </cell>
          <cell r="G96" t="str">
            <v>36000</v>
          </cell>
          <cell r="H96" t="str">
            <v>A</v>
          </cell>
          <cell r="I96" t="str">
            <v>00000041</v>
          </cell>
          <cell r="J96">
            <v>95</v>
          </cell>
          <cell r="K96">
            <v>399</v>
          </cell>
          <cell r="L96">
            <v>3218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 t="str">
            <v>0821</v>
          </cell>
          <cell r="R96" t="str">
            <v>36000</v>
          </cell>
          <cell r="S96" t="str">
            <v>200212</v>
          </cell>
          <cell r="T96" t="str">
            <v>PY42</v>
          </cell>
          <cell r="U96">
            <v>-57.31</v>
          </cell>
          <cell r="V96" t="str">
            <v>LDB</v>
          </cell>
          <cell r="W96">
            <v>0</v>
          </cell>
          <cell r="X96" t="str">
            <v>SHR</v>
          </cell>
          <cell r="Y96">
            <v>0</v>
          </cell>
          <cell r="Z96">
            <v>0</v>
          </cell>
          <cell r="AA96" t="str">
            <v>PYP</v>
          </cell>
          <cell r="AB96" t="str">
            <v xml:space="preserve"> 0000025</v>
          </cell>
          <cell r="AC96" t="str">
            <v>PYL</v>
          </cell>
          <cell r="AD96" t="str">
            <v>004399</v>
          </cell>
          <cell r="AE96" t="str">
            <v>EMP</v>
          </cell>
          <cell r="AF96" t="str">
            <v>27026</v>
          </cell>
          <cell r="AG96" t="str">
            <v>JUL</v>
          </cell>
          <cell r="AH96" t="str">
            <v xml:space="preserve"> 000.00</v>
          </cell>
          <cell r="AI96" t="str">
            <v>BCH</v>
          </cell>
          <cell r="AJ96" t="str">
            <v>979</v>
          </cell>
          <cell r="AK96" t="str">
            <v>CLS</v>
          </cell>
          <cell r="AL96" t="str">
            <v>R445</v>
          </cell>
          <cell r="AM96" t="str">
            <v>DTA</v>
          </cell>
          <cell r="AN96" t="str">
            <v xml:space="preserve"> 00000000000.00</v>
          </cell>
          <cell r="AO96" t="str">
            <v>DTH</v>
          </cell>
          <cell r="AP96" t="str">
            <v xml:space="preserve"> 00000000000.00</v>
          </cell>
          <cell r="AV96" t="str">
            <v>000000000</v>
          </cell>
          <cell r="AW96" t="str">
            <v>000</v>
          </cell>
          <cell r="AX96" t="str">
            <v>00</v>
          </cell>
          <cell r="AY96" t="str">
            <v>0</v>
          </cell>
          <cell r="AZ96" t="str">
            <v>FPL Fibernet</v>
          </cell>
        </row>
        <row r="97">
          <cell r="A97" t="str">
            <v>107100</v>
          </cell>
          <cell r="B97" t="str">
            <v>0399</v>
          </cell>
          <cell r="C97" t="str">
            <v>01066</v>
          </cell>
          <cell r="D97" t="str">
            <v>OMC000</v>
          </cell>
          <cell r="E97" t="str">
            <v>399000</v>
          </cell>
          <cell r="F97" t="str">
            <v>0821</v>
          </cell>
          <cell r="G97" t="str">
            <v>36000</v>
          </cell>
          <cell r="H97" t="str">
            <v>A</v>
          </cell>
          <cell r="I97" t="str">
            <v>00000041</v>
          </cell>
          <cell r="J97">
            <v>95</v>
          </cell>
          <cell r="K97">
            <v>399</v>
          </cell>
          <cell r="L97">
            <v>3218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 t="str">
            <v>0821</v>
          </cell>
          <cell r="R97" t="str">
            <v>36000</v>
          </cell>
          <cell r="S97" t="str">
            <v>200212</v>
          </cell>
          <cell r="T97" t="str">
            <v>PY42</v>
          </cell>
          <cell r="U97">
            <v>-57.31</v>
          </cell>
          <cell r="V97" t="str">
            <v>LDB</v>
          </cell>
          <cell r="W97">
            <v>0</v>
          </cell>
          <cell r="X97" t="str">
            <v>SHR</v>
          </cell>
          <cell r="Y97">
            <v>0</v>
          </cell>
          <cell r="Z97">
            <v>0</v>
          </cell>
          <cell r="AA97" t="str">
            <v>PYP</v>
          </cell>
          <cell r="AB97" t="str">
            <v xml:space="preserve"> 0000026</v>
          </cell>
          <cell r="AC97" t="str">
            <v>PYL</v>
          </cell>
          <cell r="AD97" t="str">
            <v>004399</v>
          </cell>
          <cell r="AE97" t="str">
            <v>EMP</v>
          </cell>
          <cell r="AF97" t="str">
            <v>27026</v>
          </cell>
          <cell r="AG97" t="str">
            <v>JUL</v>
          </cell>
          <cell r="AH97" t="str">
            <v xml:space="preserve"> 000.00</v>
          </cell>
          <cell r="AI97" t="str">
            <v>BCH</v>
          </cell>
          <cell r="AJ97" t="str">
            <v>979</v>
          </cell>
          <cell r="AK97" t="str">
            <v>CLS</v>
          </cell>
          <cell r="AL97" t="str">
            <v>R445</v>
          </cell>
          <cell r="AM97" t="str">
            <v>DTA</v>
          </cell>
          <cell r="AN97" t="str">
            <v xml:space="preserve"> 00000000000.00</v>
          </cell>
          <cell r="AO97" t="str">
            <v>DTH</v>
          </cell>
          <cell r="AP97" t="str">
            <v xml:space="preserve"> 00000000000.00</v>
          </cell>
          <cell r="AV97" t="str">
            <v>000000000</v>
          </cell>
          <cell r="AW97" t="str">
            <v>000</v>
          </cell>
          <cell r="AX97" t="str">
            <v>00</v>
          </cell>
          <cell r="AY97" t="str">
            <v>0</v>
          </cell>
          <cell r="AZ97" t="str">
            <v>FPL Fibernet</v>
          </cell>
        </row>
        <row r="98">
          <cell r="A98" t="str">
            <v>107100</v>
          </cell>
          <cell r="B98" t="str">
            <v>0399</v>
          </cell>
          <cell r="C98" t="str">
            <v>01066</v>
          </cell>
          <cell r="D98" t="str">
            <v>OMC000</v>
          </cell>
          <cell r="E98" t="str">
            <v>399000</v>
          </cell>
          <cell r="F98" t="str">
            <v>0821</v>
          </cell>
          <cell r="G98" t="str">
            <v>36000</v>
          </cell>
          <cell r="H98" t="str">
            <v>A</v>
          </cell>
          <cell r="I98" t="str">
            <v>00000041</v>
          </cell>
          <cell r="J98">
            <v>95</v>
          </cell>
          <cell r="K98">
            <v>399</v>
          </cell>
          <cell r="L98">
            <v>3218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 t="str">
            <v>0821</v>
          </cell>
          <cell r="R98" t="str">
            <v>36000</v>
          </cell>
          <cell r="S98" t="str">
            <v>200212</v>
          </cell>
          <cell r="T98" t="str">
            <v>PY42</v>
          </cell>
          <cell r="U98">
            <v>-83.36</v>
          </cell>
          <cell r="V98" t="str">
            <v>LDB</v>
          </cell>
          <cell r="W98">
            <v>0</v>
          </cell>
          <cell r="X98" t="str">
            <v>SHR</v>
          </cell>
          <cell r="Y98">
            <v>0</v>
          </cell>
          <cell r="Z98">
            <v>0</v>
          </cell>
          <cell r="AA98" t="str">
            <v>PYP</v>
          </cell>
          <cell r="AB98" t="str">
            <v xml:space="preserve"> 0000025</v>
          </cell>
          <cell r="AC98" t="str">
            <v>PYL</v>
          </cell>
          <cell r="AD98" t="str">
            <v>003054</v>
          </cell>
          <cell r="AE98" t="str">
            <v>EMP</v>
          </cell>
          <cell r="AF98" t="str">
            <v>04875</v>
          </cell>
          <cell r="AG98" t="str">
            <v>JUL</v>
          </cell>
          <cell r="AH98" t="str">
            <v xml:space="preserve"> 000.00</v>
          </cell>
          <cell r="AI98" t="str">
            <v>BCH</v>
          </cell>
          <cell r="AJ98" t="str">
            <v>979</v>
          </cell>
          <cell r="AK98" t="str">
            <v>CLS</v>
          </cell>
          <cell r="AL98" t="str">
            <v>R447</v>
          </cell>
          <cell r="AM98" t="str">
            <v>DTA</v>
          </cell>
          <cell r="AN98" t="str">
            <v xml:space="preserve"> 00000000000.00</v>
          </cell>
          <cell r="AO98" t="str">
            <v>DTH</v>
          </cell>
          <cell r="AP98" t="str">
            <v xml:space="preserve"> 00000000000.00</v>
          </cell>
          <cell r="AV98" t="str">
            <v>000000000</v>
          </cell>
          <cell r="AW98" t="str">
            <v>000</v>
          </cell>
          <cell r="AX98" t="str">
            <v>00</v>
          </cell>
          <cell r="AY98" t="str">
            <v>0</v>
          </cell>
          <cell r="AZ98" t="str">
            <v>FPL Fibernet</v>
          </cell>
        </row>
        <row r="99">
          <cell r="A99" t="str">
            <v>107100</v>
          </cell>
          <cell r="B99" t="str">
            <v>0399</v>
          </cell>
          <cell r="C99" t="str">
            <v>01066</v>
          </cell>
          <cell r="D99" t="str">
            <v>OMC000</v>
          </cell>
          <cell r="E99" t="str">
            <v>399000</v>
          </cell>
          <cell r="F99" t="str">
            <v>0821</v>
          </cell>
          <cell r="G99" t="str">
            <v>36000</v>
          </cell>
          <cell r="H99" t="str">
            <v>A</v>
          </cell>
          <cell r="I99" t="str">
            <v>00000041</v>
          </cell>
          <cell r="J99">
            <v>95</v>
          </cell>
          <cell r="K99">
            <v>399</v>
          </cell>
          <cell r="L99">
            <v>3218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 t="str">
            <v>0821</v>
          </cell>
          <cell r="R99" t="str">
            <v>36000</v>
          </cell>
          <cell r="S99" t="str">
            <v>200212</v>
          </cell>
          <cell r="T99" t="str">
            <v>PY42</v>
          </cell>
          <cell r="U99">
            <v>-83.36</v>
          </cell>
          <cell r="V99" t="str">
            <v>LDB</v>
          </cell>
          <cell r="W99">
            <v>0</v>
          </cell>
          <cell r="X99" t="str">
            <v>SHR</v>
          </cell>
          <cell r="Y99">
            <v>0</v>
          </cell>
          <cell r="Z99">
            <v>0</v>
          </cell>
          <cell r="AA99" t="str">
            <v>PYP</v>
          </cell>
          <cell r="AB99" t="str">
            <v xml:space="preserve"> 0000026</v>
          </cell>
          <cell r="AC99" t="str">
            <v>PYL</v>
          </cell>
          <cell r="AD99" t="str">
            <v>003054</v>
          </cell>
          <cell r="AE99" t="str">
            <v>EMP</v>
          </cell>
          <cell r="AF99" t="str">
            <v>04875</v>
          </cell>
          <cell r="AG99" t="str">
            <v>JUL</v>
          </cell>
          <cell r="AH99" t="str">
            <v xml:space="preserve"> 000.00</v>
          </cell>
          <cell r="AI99" t="str">
            <v>BCH</v>
          </cell>
          <cell r="AJ99" t="str">
            <v>979</v>
          </cell>
          <cell r="AK99" t="str">
            <v>CLS</v>
          </cell>
          <cell r="AL99" t="str">
            <v>R447</v>
          </cell>
          <cell r="AM99" t="str">
            <v>DTA</v>
          </cell>
          <cell r="AN99" t="str">
            <v xml:space="preserve"> 00000000000.00</v>
          </cell>
          <cell r="AO99" t="str">
            <v>DTH</v>
          </cell>
          <cell r="AP99" t="str">
            <v xml:space="preserve"> 00000000000.00</v>
          </cell>
          <cell r="AV99" t="str">
            <v>000000000</v>
          </cell>
          <cell r="AW99" t="str">
            <v>000</v>
          </cell>
          <cell r="AX99" t="str">
            <v>00</v>
          </cell>
          <cell r="AY99" t="str">
            <v>0</v>
          </cell>
          <cell r="AZ99" t="str">
            <v>FPL Fibernet</v>
          </cell>
        </row>
        <row r="100">
          <cell r="A100" t="str">
            <v>107100</v>
          </cell>
          <cell r="B100" t="str">
            <v>0399</v>
          </cell>
          <cell r="C100" t="str">
            <v>01066</v>
          </cell>
          <cell r="D100" t="str">
            <v>OMC000</v>
          </cell>
          <cell r="E100" t="str">
            <v>399000</v>
          </cell>
          <cell r="F100" t="str">
            <v>0901</v>
          </cell>
          <cell r="G100" t="str">
            <v>52450</v>
          </cell>
          <cell r="H100" t="str">
            <v>A</v>
          </cell>
          <cell r="I100" t="str">
            <v>00000041</v>
          </cell>
          <cell r="J100">
            <v>95</v>
          </cell>
          <cell r="K100">
            <v>399</v>
          </cell>
          <cell r="L100">
            <v>3218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 t="str">
            <v>0901</v>
          </cell>
          <cell r="R100" t="str">
            <v>52450</v>
          </cell>
          <cell r="S100" t="str">
            <v>200212</v>
          </cell>
          <cell r="T100" t="str">
            <v>SA01</v>
          </cell>
          <cell r="U100">
            <v>15</v>
          </cell>
          <cell r="W100">
            <v>0</v>
          </cell>
          <cell r="Y100">
            <v>0</v>
          </cell>
          <cell r="Z100">
            <v>0</v>
          </cell>
          <cell r="AA100" t="str">
            <v>BCH</v>
          </cell>
          <cell r="AB100" t="str">
            <v>450002361</v>
          </cell>
          <cell r="AC100" t="str">
            <v>PO#</v>
          </cell>
          <cell r="AE100" t="str">
            <v>S/R</v>
          </cell>
          <cell r="AI100" t="str">
            <v>PYN</v>
          </cell>
          <cell r="AJ100" t="str">
            <v>LOPEZ-GUERRERO A</v>
          </cell>
          <cell r="AK100" t="str">
            <v>VND</v>
          </cell>
          <cell r="AL100" t="str">
            <v>592927026</v>
          </cell>
          <cell r="AM100" t="str">
            <v>FAC</v>
          </cell>
          <cell r="AN100" t="str">
            <v>000</v>
          </cell>
          <cell r="AQ100" t="str">
            <v>NVD</v>
          </cell>
          <cell r="AR100" t="str">
            <v>2002-12-</v>
          </cell>
          <cell r="AU100" t="str">
            <v>A LOPEZ MEALS       LOPEZ-GUERRERO A    1900003484</v>
          </cell>
          <cell r="AV100" t="str">
            <v>WF-BATCH</v>
          </cell>
          <cell r="AW100" t="str">
            <v>000</v>
          </cell>
          <cell r="AX100" t="str">
            <v>00</v>
          </cell>
          <cell r="AY100" t="str">
            <v>0</v>
          </cell>
          <cell r="AZ100" t="str">
            <v>FPL Fibernet</v>
          </cell>
        </row>
        <row r="101">
          <cell r="A101" t="str">
            <v>107100</v>
          </cell>
          <cell r="B101" t="str">
            <v>0399</v>
          </cell>
          <cell r="C101" t="str">
            <v>01066</v>
          </cell>
          <cell r="D101" t="str">
            <v>OMC000</v>
          </cell>
          <cell r="E101" t="str">
            <v>399000</v>
          </cell>
          <cell r="F101" t="str">
            <v>0901</v>
          </cell>
          <cell r="G101" t="str">
            <v>52450</v>
          </cell>
          <cell r="H101" t="str">
            <v>A</v>
          </cell>
          <cell r="I101" t="str">
            <v>00000041</v>
          </cell>
          <cell r="J101">
            <v>95</v>
          </cell>
          <cell r="K101">
            <v>399</v>
          </cell>
          <cell r="L101">
            <v>3218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 t="str">
            <v>0901</v>
          </cell>
          <cell r="R101" t="str">
            <v>52450</v>
          </cell>
          <cell r="S101" t="str">
            <v>200212</v>
          </cell>
          <cell r="T101" t="str">
            <v>SA01</v>
          </cell>
          <cell r="U101">
            <v>116.8</v>
          </cell>
          <cell r="W101">
            <v>0</v>
          </cell>
          <cell r="Y101">
            <v>0</v>
          </cell>
          <cell r="Z101">
            <v>0</v>
          </cell>
          <cell r="AA101" t="str">
            <v>BCH</v>
          </cell>
          <cell r="AB101" t="str">
            <v>450002350</v>
          </cell>
          <cell r="AC101" t="str">
            <v>PO#</v>
          </cell>
          <cell r="AE101" t="str">
            <v>S/R</v>
          </cell>
          <cell r="AI101" t="str">
            <v>PYN</v>
          </cell>
          <cell r="AJ101" t="str">
            <v>WOLFSON L</v>
          </cell>
          <cell r="AK101" t="str">
            <v>VND</v>
          </cell>
          <cell r="AL101" t="str">
            <v>266735412</v>
          </cell>
          <cell r="AM101" t="str">
            <v>FAC</v>
          </cell>
          <cell r="AN101" t="str">
            <v>000</v>
          </cell>
          <cell r="AQ101" t="str">
            <v>NVD</v>
          </cell>
          <cell r="AR101" t="str">
            <v>2002-12-</v>
          </cell>
          <cell r="AU101" t="str">
            <v>L WOLFSON MEALS     WOLFSON L           1900003320</v>
          </cell>
          <cell r="AV101" t="str">
            <v>WF-BATCH</v>
          </cell>
          <cell r="AW101" t="str">
            <v>000</v>
          </cell>
          <cell r="AX101" t="str">
            <v>00</v>
          </cell>
          <cell r="AY101" t="str">
            <v>0</v>
          </cell>
          <cell r="AZ101" t="str">
            <v>FPL Fibernet</v>
          </cell>
        </row>
        <row r="102">
          <cell r="A102" t="str">
            <v>107100</v>
          </cell>
          <cell r="B102" t="str">
            <v>0399</v>
          </cell>
          <cell r="C102" t="str">
            <v>01066</v>
          </cell>
          <cell r="D102" t="str">
            <v>OMC000</v>
          </cell>
          <cell r="E102" t="str">
            <v>399000</v>
          </cell>
          <cell r="F102" t="str">
            <v>0902</v>
          </cell>
          <cell r="G102" t="str">
            <v>52450</v>
          </cell>
          <cell r="H102" t="str">
            <v>A</v>
          </cell>
          <cell r="I102" t="str">
            <v>00000041</v>
          </cell>
          <cell r="J102">
            <v>95</v>
          </cell>
          <cell r="K102">
            <v>399</v>
          </cell>
          <cell r="L102">
            <v>3218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 t="str">
            <v>0902</v>
          </cell>
          <cell r="R102" t="str">
            <v>52450</v>
          </cell>
          <cell r="S102" t="str">
            <v>200212</v>
          </cell>
          <cell r="T102" t="str">
            <v>SA01</v>
          </cell>
          <cell r="U102">
            <v>126.67</v>
          </cell>
          <cell r="W102">
            <v>0</v>
          </cell>
          <cell r="Y102">
            <v>0</v>
          </cell>
          <cell r="Z102">
            <v>0</v>
          </cell>
          <cell r="AA102" t="str">
            <v>BCH</v>
          </cell>
          <cell r="AB102" t="str">
            <v>450002350</v>
          </cell>
          <cell r="AC102" t="str">
            <v>PO#</v>
          </cell>
          <cell r="AE102" t="str">
            <v>S/R</v>
          </cell>
          <cell r="AI102" t="str">
            <v>PYN</v>
          </cell>
          <cell r="AJ102" t="str">
            <v>WOLFSON L</v>
          </cell>
          <cell r="AK102" t="str">
            <v>VND</v>
          </cell>
          <cell r="AL102" t="str">
            <v>266735412</v>
          </cell>
          <cell r="AM102" t="str">
            <v>FAC</v>
          </cell>
          <cell r="AN102" t="str">
            <v>000</v>
          </cell>
          <cell r="AQ102" t="str">
            <v>NVD</v>
          </cell>
          <cell r="AR102" t="str">
            <v>2002-12-</v>
          </cell>
          <cell r="AU102" t="str">
            <v>L WOLFSON HOTEL     WOLFSON L           1900003320</v>
          </cell>
          <cell r="AV102" t="str">
            <v>WF-BATCH</v>
          </cell>
          <cell r="AW102" t="str">
            <v>000</v>
          </cell>
          <cell r="AX102" t="str">
            <v>00</v>
          </cell>
          <cell r="AY102" t="str">
            <v>0</v>
          </cell>
          <cell r="AZ102" t="str">
            <v>FPL Fibernet</v>
          </cell>
        </row>
        <row r="103">
          <cell r="A103" t="str">
            <v>107100</v>
          </cell>
          <cell r="B103" t="str">
            <v>0399</v>
          </cell>
          <cell r="C103" t="str">
            <v>01066</v>
          </cell>
          <cell r="D103" t="str">
            <v>OMC000</v>
          </cell>
          <cell r="E103" t="str">
            <v>399000</v>
          </cell>
          <cell r="F103" t="str">
            <v>0903</v>
          </cell>
          <cell r="G103" t="str">
            <v>52450</v>
          </cell>
          <cell r="H103" t="str">
            <v>A</v>
          </cell>
          <cell r="I103" t="str">
            <v>00000041</v>
          </cell>
          <cell r="J103">
            <v>95</v>
          </cell>
          <cell r="K103">
            <v>399</v>
          </cell>
          <cell r="L103">
            <v>3218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 t="str">
            <v>0903</v>
          </cell>
          <cell r="R103" t="str">
            <v>52450</v>
          </cell>
          <cell r="S103" t="str">
            <v>200212</v>
          </cell>
          <cell r="T103" t="str">
            <v>SA01</v>
          </cell>
          <cell r="U103">
            <v>5.5</v>
          </cell>
          <cell r="W103">
            <v>0</v>
          </cell>
          <cell r="Y103">
            <v>0</v>
          </cell>
          <cell r="Z103">
            <v>0</v>
          </cell>
          <cell r="AA103" t="str">
            <v>BCH</v>
          </cell>
          <cell r="AB103" t="str">
            <v>450002361</v>
          </cell>
          <cell r="AC103" t="str">
            <v>PO#</v>
          </cell>
          <cell r="AE103" t="str">
            <v>S/R</v>
          </cell>
          <cell r="AI103" t="str">
            <v>PYN</v>
          </cell>
          <cell r="AJ103" t="str">
            <v>LOPEZ-GUERRERO A</v>
          </cell>
          <cell r="AK103" t="str">
            <v>VND</v>
          </cell>
          <cell r="AL103" t="str">
            <v>592927026</v>
          </cell>
          <cell r="AM103" t="str">
            <v>FAC</v>
          </cell>
          <cell r="AN103" t="str">
            <v>000</v>
          </cell>
          <cell r="AQ103" t="str">
            <v>NVD</v>
          </cell>
          <cell r="AR103" t="str">
            <v>2002-12-</v>
          </cell>
          <cell r="AU103" t="str">
            <v>A LOPEZ AIR FARE    LOPEZ-GUERRERO A    1900003484</v>
          </cell>
          <cell r="AV103" t="str">
            <v>WF-BATCH</v>
          </cell>
          <cell r="AW103" t="str">
            <v>000</v>
          </cell>
          <cell r="AX103" t="str">
            <v>00</v>
          </cell>
          <cell r="AY103" t="str">
            <v>0</v>
          </cell>
          <cell r="AZ103" t="str">
            <v>FPL Fibernet</v>
          </cell>
        </row>
        <row r="104">
          <cell r="A104" t="str">
            <v>107100</v>
          </cell>
          <cell r="B104" t="str">
            <v>0399</v>
          </cell>
          <cell r="C104" t="str">
            <v>01066</v>
          </cell>
          <cell r="D104" t="str">
            <v>OMC000</v>
          </cell>
          <cell r="E104" t="str">
            <v>399000</v>
          </cell>
          <cell r="F104" t="str">
            <v>0903</v>
          </cell>
          <cell r="G104" t="str">
            <v>52450</v>
          </cell>
          <cell r="H104" t="str">
            <v>A</v>
          </cell>
          <cell r="I104" t="str">
            <v>00000041</v>
          </cell>
          <cell r="J104">
            <v>95</v>
          </cell>
          <cell r="K104">
            <v>399</v>
          </cell>
          <cell r="L104">
            <v>3218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 t="str">
            <v>0903</v>
          </cell>
          <cell r="R104" t="str">
            <v>52450</v>
          </cell>
          <cell r="S104" t="str">
            <v>200212</v>
          </cell>
          <cell r="T104" t="str">
            <v>SA01</v>
          </cell>
          <cell r="U104">
            <v>169</v>
          </cell>
          <cell r="W104">
            <v>0</v>
          </cell>
          <cell r="Y104">
            <v>0</v>
          </cell>
          <cell r="Z104">
            <v>0</v>
          </cell>
          <cell r="AA104" t="str">
            <v>BCH</v>
          </cell>
          <cell r="AB104" t="str">
            <v>450002350</v>
          </cell>
          <cell r="AC104" t="str">
            <v>PO#</v>
          </cell>
          <cell r="AE104" t="str">
            <v>S/R</v>
          </cell>
          <cell r="AI104" t="str">
            <v>PYN</v>
          </cell>
          <cell r="AJ104" t="str">
            <v>WOLFSON L</v>
          </cell>
          <cell r="AK104" t="str">
            <v>VND</v>
          </cell>
          <cell r="AL104" t="str">
            <v>266735412</v>
          </cell>
          <cell r="AM104" t="str">
            <v>FAC</v>
          </cell>
          <cell r="AN104" t="str">
            <v>000</v>
          </cell>
          <cell r="AQ104" t="str">
            <v>NVD</v>
          </cell>
          <cell r="AR104" t="str">
            <v>2002-12-</v>
          </cell>
          <cell r="AU104" t="str">
            <v>L WOLFSON AIR FARE  WOLFSON L           1900003320</v>
          </cell>
          <cell r="AV104" t="str">
            <v>WF-BATCH</v>
          </cell>
          <cell r="AW104" t="str">
            <v>000</v>
          </cell>
          <cell r="AX104" t="str">
            <v>00</v>
          </cell>
          <cell r="AY104" t="str">
            <v>0</v>
          </cell>
          <cell r="AZ104" t="str">
            <v>FPL Fibernet</v>
          </cell>
        </row>
        <row r="105">
          <cell r="A105" t="str">
            <v>107100</v>
          </cell>
          <cell r="B105" t="str">
            <v>0382</v>
          </cell>
          <cell r="C105" t="str">
            <v>01066</v>
          </cell>
          <cell r="D105" t="str">
            <v>OMC000</v>
          </cell>
          <cell r="E105" t="str">
            <v>382000</v>
          </cell>
          <cell r="F105" t="str">
            <v>0625</v>
          </cell>
          <cell r="G105" t="str">
            <v>52450</v>
          </cell>
          <cell r="H105" t="str">
            <v>A</v>
          </cell>
          <cell r="I105" t="str">
            <v>00000041</v>
          </cell>
          <cell r="J105">
            <v>95</v>
          </cell>
          <cell r="K105">
            <v>382</v>
          </cell>
          <cell r="L105">
            <v>3219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 t="str">
            <v>0625</v>
          </cell>
          <cell r="R105" t="str">
            <v>52450</v>
          </cell>
          <cell r="S105" t="str">
            <v>200212</v>
          </cell>
          <cell r="T105" t="str">
            <v>SA01</v>
          </cell>
          <cell r="U105">
            <v>13.78</v>
          </cell>
          <cell r="W105">
            <v>0</v>
          </cell>
          <cell r="Y105">
            <v>0</v>
          </cell>
          <cell r="Z105">
            <v>0</v>
          </cell>
          <cell r="AA105" t="str">
            <v>BCH</v>
          </cell>
          <cell r="AB105" t="str">
            <v>450002350</v>
          </cell>
          <cell r="AC105" t="str">
            <v>PO#</v>
          </cell>
          <cell r="AE105" t="str">
            <v>S/R</v>
          </cell>
          <cell r="AI105" t="str">
            <v>PYN</v>
          </cell>
          <cell r="AJ105" t="str">
            <v>CAJIGAS R C</v>
          </cell>
          <cell r="AK105" t="str">
            <v>VND</v>
          </cell>
          <cell r="AL105" t="str">
            <v>264370702</v>
          </cell>
          <cell r="AM105" t="str">
            <v>FAC</v>
          </cell>
          <cell r="AN105" t="str">
            <v>000</v>
          </cell>
          <cell r="AQ105" t="str">
            <v>NVD</v>
          </cell>
          <cell r="AR105" t="str">
            <v>2002-12-</v>
          </cell>
          <cell r="AU105" t="str">
            <v>R CAJIGAS MISC      CAJIGAS R C         1900003317</v>
          </cell>
          <cell r="AV105" t="str">
            <v>WF-BATCH</v>
          </cell>
          <cell r="AW105" t="str">
            <v>000</v>
          </cell>
          <cell r="AX105" t="str">
            <v>00</v>
          </cell>
          <cell r="AY105" t="str">
            <v>0</v>
          </cell>
          <cell r="AZ105" t="str">
            <v>FPL Fibernet</v>
          </cell>
        </row>
        <row r="106">
          <cell r="A106" t="str">
            <v>107100</v>
          </cell>
          <cell r="B106" t="str">
            <v>0382</v>
          </cell>
          <cell r="C106" t="str">
            <v>01066</v>
          </cell>
          <cell r="D106" t="str">
            <v>OMC000</v>
          </cell>
          <cell r="E106" t="str">
            <v>382000</v>
          </cell>
          <cell r="F106" t="str">
            <v>0629</v>
          </cell>
          <cell r="G106" t="str">
            <v>52450</v>
          </cell>
          <cell r="H106" t="str">
            <v>A</v>
          </cell>
          <cell r="I106" t="str">
            <v>00000041</v>
          </cell>
          <cell r="J106">
            <v>95</v>
          </cell>
          <cell r="K106">
            <v>382</v>
          </cell>
          <cell r="L106">
            <v>3219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 t="str">
            <v>0629</v>
          </cell>
          <cell r="R106" t="str">
            <v>52450</v>
          </cell>
          <cell r="S106" t="str">
            <v>200212</v>
          </cell>
          <cell r="T106" t="str">
            <v>SA01</v>
          </cell>
          <cell r="U106">
            <v>8.51</v>
          </cell>
          <cell r="W106">
            <v>0</v>
          </cell>
          <cell r="Y106">
            <v>0</v>
          </cell>
          <cell r="Z106">
            <v>0</v>
          </cell>
          <cell r="AA106" t="str">
            <v>BCH</v>
          </cell>
          <cell r="AB106" t="str">
            <v>450002337</v>
          </cell>
          <cell r="AC106" t="str">
            <v>PO#</v>
          </cell>
          <cell r="AE106" t="str">
            <v>S/R</v>
          </cell>
          <cell r="AI106" t="str">
            <v>PYN</v>
          </cell>
          <cell r="AJ106" t="str">
            <v>US BANK NATIONAL ASSOCIAT</v>
          </cell>
          <cell r="AK106" t="str">
            <v>VND</v>
          </cell>
          <cell r="AL106" t="str">
            <v>411881896</v>
          </cell>
          <cell r="AM106" t="str">
            <v>FAC</v>
          </cell>
          <cell r="AN106" t="str">
            <v>000</v>
          </cell>
          <cell r="AQ106" t="str">
            <v>NVD</v>
          </cell>
          <cell r="AR106" t="str">
            <v>2002-09-</v>
          </cell>
          <cell r="AU106" t="str">
            <v>4246044100408099    US BANK NATIONAL ASS1900003263</v>
          </cell>
          <cell r="AV106" t="str">
            <v>WF-BATCH</v>
          </cell>
          <cell r="AW106" t="str">
            <v>000</v>
          </cell>
          <cell r="AX106" t="str">
            <v>00</v>
          </cell>
          <cell r="AY106" t="str">
            <v>0</v>
          </cell>
          <cell r="AZ106" t="str">
            <v>FPL Fibernet</v>
          </cell>
        </row>
        <row r="107">
          <cell r="A107" t="str">
            <v>107100</v>
          </cell>
          <cell r="B107" t="str">
            <v>0382</v>
          </cell>
          <cell r="C107" t="str">
            <v>01066</v>
          </cell>
          <cell r="D107" t="str">
            <v>OMC000</v>
          </cell>
          <cell r="E107" t="str">
            <v>382000</v>
          </cell>
          <cell r="F107" t="str">
            <v>0642</v>
          </cell>
          <cell r="G107" t="str">
            <v>52450</v>
          </cell>
          <cell r="H107" t="str">
            <v>A</v>
          </cell>
          <cell r="I107" t="str">
            <v>00000041</v>
          </cell>
          <cell r="J107">
            <v>95</v>
          </cell>
          <cell r="K107">
            <v>382</v>
          </cell>
          <cell r="L107">
            <v>3219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 t="str">
            <v>0642</v>
          </cell>
          <cell r="R107" t="str">
            <v>52450</v>
          </cell>
          <cell r="S107" t="str">
            <v>200212</v>
          </cell>
          <cell r="T107" t="str">
            <v>SA01</v>
          </cell>
          <cell r="U107">
            <v>879.45</v>
          </cell>
          <cell r="W107">
            <v>0</v>
          </cell>
          <cell r="Y107">
            <v>0</v>
          </cell>
          <cell r="Z107">
            <v>0</v>
          </cell>
          <cell r="AA107" t="str">
            <v>BCH</v>
          </cell>
          <cell r="AB107" t="str">
            <v>450002338</v>
          </cell>
          <cell r="AC107" t="str">
            <v>PO#</v>
          </cell>
          <cell r="AE107" t="str">
            <v>S/R</v>
          </cell>
          <cell r="AI107" t="str">
            <v>PYN</v>
          </cell>
          <cell r="AJ107" t="str">
            <v>FLORIDA POWER &amp; LIGHT CO</v>
          </cell>
          <cell r="AK107" t="str">
            <v>VND</v>
          </cell>
          <cell r="AL107" t="str">
            <v>590247775</v>
          </cell>
          <cell r="AM107" t="str">
            <v>FAC</v>
          </cell>
          <cell r="AN107" t="str">
            <v>000</v>
          </cell>
          <cell r="AQ107" t="str">
            <v>NVD</v>
          </cell>
          <cell r="AR107" t="str">
            <v>2002-11-</v>
          </cell>
          <cell r="AU107" t="str">
            <v>519873-25401 DEC    FLORIDA POWER &amp; LIGH1900003272</v>
          </cell>
          <cell r="AV107" t="str">
            <v>WF-BATCH</v>
          </cell>
          <cell r="AW107" t="str">
            <v>000</v>
          </cell>
          <cell r="AX107" t="str">
            <v>00</v>
          </cell>
          <cell r="AY107" t="str">
            <v>0</v>
          </cell>
          <cell r="AZ107" t="str">
            <v>FPL Fibernet</v>
          </cell>
        </row>
        <row r="108">
          <cell r="A108" t="str">
            <v>107100</v>
          </cell>
          <cell r="B108" t="str">
            <v>0382</v>
          </cell>
          <cell r="C108" t="str">
            <v>01066</v>
          </cell>
          <cell r="D108" t="str">
            <v>OMC000</v>
          </cell>
          <cell r="E108" t="str">
            <v>382000</v>
          </cell>
          <cell r="F108" t="str">
            <v>0662</v>
          </cell>
          <cell r="G108" t="str">
            <v>52450</v>
          </cell>
          <cell r="H108" t="str">
            <v>A</v>
          </cell>
          <cell r="I108" t="str">
            <v>00000041</v>
          </cell>
          <cell r="J108">
            <v>95</v>
          </cell>
          <cell r="K108">
            <v>382</v>
          </cell>
          <cell r="L108">
            <v>3219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 t="str">
            <v>0662</v>
          </cell>
          <cell r="R108" t="str">
            <v>52450</v>
          </cell>
          <cell r="S108" t="str">
            <v>200212</v>
          </cell>
          <cell r="T108" t="str">
            <v>SA01</v>
          </cell>
          <cell r="U108">
            <v>55</v>
          </cell>
          <cell r="W108">
            <v>0</v>
          </cell>
          <cell r="Y108">
            <v>0</v>
          </cell>
          <cell r="Z108">
            <v>0</v>
          </cell>
          <cell r="AA108" t="str">
            <v>BCH</v>
          </cell>
          <cell r="AB108" t="str">
            <v>450002351</v>
          </cell>
          <cell r="AC108" t="str">
            <v>PO#</v>
          </cell>
          <cell r="AE108" t="str">
            <v>S/R</v>
          </cell>
          <cell r="AI108" t="str">
            <v>PYN</v>
          </cell>
          <cell r="AJ108" t="str">
            <v>DATA SEARCH NETWORK INC</v>
          </cell>
          <cell r="AK108" t="str">
            <v>VND</v>
          </cell>
          <cell r="AL108" t="str">
            <v>582172465</v>
          </cell>
          <cell r="AM108" t="str">
            <v>FAC</v>
          </cell>
          <cell r="AN108" t="str">
            <v>000</v>
          </cell>
          <cell r="AQ108" t="str">
            <v>NVD</v>
          </cell>
          <cell r="AR108" t="str">
            <v>2002-10-</v>
          </cell>
          <cell r="AU108" t="str">
            <v>INVOICE# 11898      DATA SEARCH NETWORK 1900003358</v>
          </cell>
          <cell r="AV108" t="str">
            <v>WF-BATCH</v>
          </cell>
          <cell r="AW108" t="str">
            <v>000</v>
          </cell>
          <cell r="AX108" t="str">
            <v>00</v>
          </cell>
          <cell r="AY108" t="str">
            <v>0</v>
          </cell>
          <cell r="AZ108" t="str">
            <v>FPL Fibernet</v>
          </cell>
        </row>
        <row r="109">
          <cell r="A109" t="str">
            <v>107100</v>
          </cell>
          <cell r="B109" t="str">
            <v>0382</v>
          </cell>
          <cell r="C109" t="str">
            <v>01066</v>
          </cell>
          <cell r="D109" t="str">
            <v>OMC000</v>
          </cell>
          <cell r="E109" t="str">
            <v>382000</v>
          </cell>
          <cell r="F109" t="str">
            <v>0662</v>
          </cell>
          <cell r="G109" t="str">
            <v>52450</v>
          </cell>
          <cell r="H109" t="str">
            <v>A</v>
          </cell>
          <cell r="I109" t="str">
            <v>00000041</v>
          </cell>
          <cell r="J109">
            <v>95</v>
          </cell>
          <cell r="K109">
            <v>382</v>
          </cell>
          <cell r="L109">
            <v>3219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 t="str">
            <v>0662</v>
          </cell>
          <cell r="R109" t="str">
            <v>52450</v>
          </cell>
          <cell r="S109" t="str">
            <v>200212</v>
          </cell>
          <cell r="T109" t="str">
            <v>SA01</v>
          </cell>
          <cell r="U109">
            <v>110</v>
          </cell>
          <cell r="W109">
            <v>0</v>
          </cell>
          <cell r="Y109">
            <v>0</v>
          </cell>
          <cell r="Z109">
            <v>0</v>
          </cell>
          <cell r="AA109" t="str">
            <v>BCH</v>
          </cell>
          <cell r="AB109" t="str">
            <v>450002351</v>
          </cell>
          <cell r="AC109" t="str">
            <v>PO#</v>
          </cell>
          <cell r="AE109" t="str">
            <v>S/R</v>
          </cell>
          <cell r="AI109" t="str">
            <v>PYN</v>
          </cell>
          <cell r="AJ109" t="str">
            <v>DATA SEARCH NETWORK INC</v>
          </cell>
          <cell r="AK109" t="str">
            <v>VND</v>
          </cell>
          <cell r="AL109" t="str">
            <v>582172465</v>
          </cell>
          <cell r="AM109" t="str">
            <v>FAC</v>
          </cell>
          <cell r="AN109" t="str">
            <v>000</v>
          </cell>
          <cell r="AQ109" t="str">
            <v>NVD</v>
          </cell>
          <cell r="AR109" t="str">
            <v>2002-10-</v>
          </cell>
          <cell r="AU109" t="str">
            <v>INVOICE# 11867      DATA SEARCH NETWORK 1900003356</v>
          </cell>
          <cell r="AV109" t="str">
            <v>WF-BATCH</v>
          </cell>
          <cell r="AW109" t="str">
            <v>000</v>
          </cell>
          <cell r="AX109" t="str">
            <v>00</v>
          </cell>
          <cell r="AY109" t="str">
            <v>0</v>
          </cell>
          <cell r="AZ109" t="str">
            <v>FPL Fibernet</v>
          </cell>
        </row>
        <row r="110">
          <cell r="A110" t="str">
            <v>107100</v>
          </cell>
          <cell r="B110" t="str">
            <v>0382</v>
          </cell>
          <cell r="C110" t="str">
            <v>01066</v>
          </cell>
          <cell r="D110" t="str">
            <v>OMC000</v>
          </cell>
          <cell r="E110" t="str">
            <v>382000</v>
          </cell>
          <cell r="F110" t="str">
            <v>0662</v>
          </cell>
          <cell r="G110" t="str">
            <v>52450</v>
          </cell>
          <cell r="H110" t="str">
            <v>A</v>
          </cell>
          <cell r="I110" t="str">
            <v>00000041</v>
          </cell>
          <cell r="J110">
            <v>95</v>
          </cell>
          <cell r="K110">
            <v>382</v>
          </cell>
          <cell r="L110">
            <v>3219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 t="str">
            <v>0662</v>
          </cell>
          <cell r="R110" t="str">
            <v>52450</v>
          </cell>
          <cell r="S110" t="str">
            <v>200212</v>
          </cell>
          <cell r="T110" t="str">
            <v>SA01</v>
          </cell>
          <cell r="U110">
            <v>110</v>
          </cell>
          <cell r="W110">
            <v>0</v>
          </cell>
          <cell r="Y110">
            <v>0</v>
          </cell>
          <cell r="Z110">
            <v>0</v>
          </cell>
          <cell r="AA110" t="str">
            <v>BCH</v>
          </cell>
          <cell r="AB110" t="str">
            <v>450002351</v>
          </cell>
          <cell r="AC110" t="str">
            <v>PO#</v>
          </cell>
          <cell r="AE110" t="str">
            <v>S/R</v>
          </cell>
          <cell r="AI110" t="str">
            <v>PYN</v>
          </cell>
          <cell r="AJ110" t="str">
            <v>DATA SEARCH NETWORK INC</v>
          </cell>
          <cell r="AK110" t="str">
            <v>VND</v>
          </cell>
          <cell r="AL110" t="str">
            <v>582172465</v>
          </cell>
          <cell r="AM110" t="str">
            <v>FAC</v>
          </cell>
          <cell r="AN110" t="str">
            <v>000</v>
          </cell>
          <cell r="AQ110" t="str">
            <v>NVD</v>
          </cell>
          <cell r="AR110" t="str">
            <v>2002-10-</v>
          </cell>
          <cell r="AU110" t="str">
            <v>INVOICE# 11882      DATA SEARCH NETWORK 1900003357</v>
          </cell>
          <cell r="AV110" t="str">
            <v>WF-BATCH</v>
          </cell>
          <cell r="AW110" t="str">
            <v>000</v>
          </cell>
          <cell r="AX110" t="str">
            <v>00</v>
          </cell>
          <cell r="AY110" t="str">
            <v>0</v>
          </cell>
          <cell r="AZ110" t="str">
            <v>FPL Fibernet</v>
          </cell>
        </row>
        <row r="111">
          <cell r="A111" t="str">
            <v>107100</v>
          </cell>
          <cell r="B111" t="str">
            <v>0382</v>
          </cell>
          <cell r="C111" t="str">
            <v>01066</v>
          </cell>
          <cell r="D111" t="str">
            <v>OMC000</v>
          </cell>
          <cell r="E111" t="str">
            <v>382000</v>
          </cell>
          <cell r="F111" t="str">
            <v>0676</v>
          </cell>
          <cell r="G111" t="str">
            <v>52450</v>
          </cell>
          <cell r="H111" t="str">
            <v>A</v>
          </cell>
          <cell r="I111" t="str">
            <v>00000041</v>
          </cell>
          <cell r="J111">
            <v>95</v>
          </cell>
          <cell r="K111">
            <v>382</v>
          </cell>
          <cell r="L111">
            <v>3219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 t="str">
            <v>0676</v>
          </cell>
          <cell r="R111" t="str">
            <v>52450</v>
          </cell>
          <cell r="S111" t="str">
            <v>200212</v>
          </cell>
          <cell r="T111" t="str">
            <v>SA01</v>
          </cell>
          <cell r="U111">
            <v>278.93</v>
          </cell>
          <cell r="W111">
            <v>0</v>
          </cell>
          <cell r="Y111">
            <v>0</v>
          </cell>
          <cell r="Z111">
            <v>0</v>
          </cell>
          <cell r="AA111" t="str">
            <v>BCH</v>
          </cell>
          <cell r="AB111" t="str">
            <v>450002360</v>
          </cell>
          <cell r="AC111" t="str">
            <v>PO#</v>
          </cell>
          <cell r="AE111" t="str">
            <v>S/R</v>
          </cell>
          <cell r="AI111" t="str">
            <v>PYN</v>
          </cell>
          <cell r="AJ111" t="str">
            <v>TELEPHONE TOOLS OF GEORGI</v>
          </cell>
          <cell r="AK111" t="str">
            <v>VND</v>
          </cell>
          <cell r="AL111" t="str">
            <v>621457597</v>
          </cell>
          <cell r="AM111" t="str">
            <v>FAC</v>
          </cell>
          <cell r="AN111" t="str">
            <v>000</v>
          </cell>
          <cell r="AQ111" t="str">
            <v>NVD</v>
          </cell>
          <cell r="AR111" t="str">
            <v>2002-12-</v>
          </cell>
          <cell r="AU111" t="str">
            <v>INVOICE# 21029      TELEPHONE TOOLS OF G1900003471</v>
          </cell>
          <cell r="AV111" t="str">
            <v>WF-BATCH</v>
          </cell>
          <cell r="AW111" t="str">
            <v>000</v>
          </cell>
          <cell r="AX111" t="str">
            <v>00</v>
          </cell>
          <cell r="AY111" t="str">
            <v>0</v>
          </cell>
          <cell r="AZ111" t="str">
            <v>FPL Fibernet</v>
          </cell>
        </row>
        <row r="112">
          <cell r="A112" t="str">
            <v>107100</v>
          </cell>
          <cell r="B112" t="str">
            <v>0382</v>
          </cell>
          <cell r="C112" t="str">
            <v>01066</v>
          </cell>
          <cell r="D112" t="str">
            <v>OMC000</v>
          </cell>
          <cell r="E112" t="str">
            <v>382000</v>
          </cell>
          <cell r="F112" t="str">
            <v>0695</v>
          </cell>
          <cell r="G112" t="str">
            <v>52450</v>
          </cell>
          <cell r="H112" t="str">
            <v>A</v>
          </cell>
          <cell r="I112" t="str">
            <v>00000041</v>
          </cell>
          <cell r="J112">
            <v>95</v>
          </cell>
          <cell r="K112">
            <v>382</v>
          </cell>
          <cell r="L112">
            <v>3219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 t="str">
            <v>0695</v>
          </cell>
          <cell r="R112" t="str">
            <v>52450</v>
          </cell>
          <cell r="S112" t="str">
            <v>200212</v>
          </cell>
          <cell r="T112" t="str">
            <v>SA01</v>
          </cell>
          <cell r="U112">
            <v>350</v>
          </cell>
          <cell r="W112">
            <v>0</v>
          </cell>
          <cell r="Y112">
            <v>0</v>
          </cell>
          <cell r="Z112">
            <v>0</v>
          </cell>
          <cell r="AA112" t="str">
            <v>BCH</v>
          </cell>
          <cell r="AB112" t="str">
            <v>450002346</v>
          </cell>
          <cell r="AC112" t="str">
            <v>PO#</v>
          </cell>
          <cell r="AE112" t="str">
            <v>S/R</v>
          </cell>
          <cell r="AI112" t="str">
            <v>PYN</v>
          </cell>
          <cell r="AJ112" t="str">
            <v>FLORIDA EAST COAST RAILWA</v>
          </cell>
          <cell r="AK112" t="str">
            <v>VND</v>
          </cell>
          <cell r="AL112" t="str">
            <v>596001115</v>
          </cell>
          <cell r="AM112" t="str">
            <v>FAC</v>
          </cell>
          <cell r="AN112" t="str">
            <v>000</v>
          </cell>
          <cell r="AQ112" t="str">
            <v>NVD</v>
          </cell>
          <cell r="AR112" t="str">
            <v>2002-12-</v>
          </cell>
          <cell r="AU112" t="str">
            <v>UTILITY CROSSING APPFLORIDA EAST COAST R1900003307</v>
          </cell>
          <cell r="AV112" t="str">
            <v>WF-BATCH</v>
          </cell>
          <cell r="AW112" t="str">
            <v>000</v>
          </cell>
          <cell r="AX112" t="str">
            <v>00</v>
          </cell>
          <cell r="AY112" t="str">
            <v>0</v>
          </cell>
          <cell r="AZ112" t="str">
            <v>FPL Fibernet</v>
          </cell>
        </row>
        <row r="113">
          <cell r="A113" t="str">
            <v>107100</v>
          </cell>
          <cell r="B113" t="str">
            <v>0382</v>
          </cell>
          <cell r="C113" t="str">
            <v>01066</v>
          </cell>
          <cell r="D113" t="str">
            <v>OMC000</v>
          </cell>
          <cell r="E113" t="str">
            <v>382000</v>
          </cell>
          <cell r="F113" t="str">
            <v>0750</v>
          </cell>
          <cell r="G113" t="str">
            <v>36000</v>
          </cell>
          <cell r="H113" t="str">
            <v>A</v>
          </cell>
          <cell r="I113" t="str">
            <v>00000041</v>
          </cell>
          <cell r="J113">
            <v>95</v>
          </cell>
          <cell r="K113">
            <v>382</v>
          </cell>
          <cell r="L113">
            <v>3219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 t="str">
            <v>0750</v>
          </cell>
          <cell r="R113" t="str">
            <v>36000</v>
          </cell>
          <cell r="S113" t="str">
            <v>200212</v>
          </cell>
          <cell r="T113" t="str">
            <v>PY42</v>
          </cell>
          <cell r="U113">
            <v>18.5</v>
          </cell>
          <cell r="V113" t="str">
            <v>LDB</v>
          </cell>
          <cell r="W113">
            <v>0</v>
          </cell>
          <cell r="X113" t="str">
            <v>SHR</v>
          </cell>
          <cell r="Y113">
            <v>0</v>
          </cell>
          <cell r="Z113">
            <v>0</v>
          </cell>
          <cell r="AA113" t="str">
            <v>PYP</v>
          </cell>
          <cell r="AB113" t="str">
            <v xml:space="preserve"> 0000025</v>
          </cell>
          <cell r="AC113" t="str">
            <v>PYL</v>
          </cell>
          <cell r="AD113" t="str">
            <v>004382</v>
          </cell>
          <cell r="AE113" t="str">
            <v>EMP</v>
          </cell>
          <cell r="AF113" t="str">
            <v>46869</v>
          </cell>
          <cell r="AG113" t="str">
            <v>JUL</v>
          </cell>
          <cell r="AH113" t="str">
            <v xml:space="preserve"> 000.00</v>
          </cell>
          <cell r="AI113" t="str">
            <v>BCH</v>
          </cell>
          <cell r="AJ113" t="str">
            <v>P52</v>
          </cell>
          <cell r="AK113" t="str">
            <v>CLS</v>
          </cell>
          <cell r="AL113" t="str">
            <v>R431</v>
          </cell>
          <cell r="AM113" t="str">
            <v>DTA</v>
          </cell>
          <cell r="AN113" t="str">
            <v xml:space="preserve"> 00000000000.00</v>
          </cell>
          <cell r="AO113" t="str">
            <v>DTH</v>
          </cell>
          <cell r="AP113" t="str">
            <v xml:space="preserve"> 00000000000.00</v>
          </cell>
          <cell r="AV113" t="str">
            <v>000000000</v>
          </cell>
          <cell r="AW113" t="str">
            <v>000</v>
          </cell>
          <cell r="AX113" t="str">
            <v>00</v>
          </cell>
          <cell r="AY113" t="str">
            <v>0</v>
          </cell>
          <cell r="AZ113" t="str">
            <v>FPL Fibernet</v>
          </cell>
        </row>
        <row r="114">
          <cell r="A114" t="str">
            <v>107100</v>
          </cell>
          <cell r="B114" t="str">
            <v>0382</v>
          </cell>
          <cell r="C114" t="str">
            <v>01066</v>
          </cell>
          <cell r="D114" t="str">
            <v>OMC000</v>
          </cell>
          <cell r="E114" t="str">
            <v>382000</v>
          </cell>
          <cell r="F114" t="str">
            <v>0750</v>
          </cell>
          <cell r="G114" t="str">
            <v>36000</v>
          </cell>
          <cell r="H114" t="str">
            <v>A</v>
          </cell>
          <cell r="I114" t="str">
            <v>00000041</v>
          </cell>
          <cell r="J114">
            <v>95</v>
          </cell>
          <cell r="K114">
            <v>382</v>
          </cell>
          <cell r="L114">
            <v>3219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 t="str">
            <v>0750</v>
          </cell>
          <cell r="R114" t="str">
            <v>36000</v>
          </cell>
          <cell r="S114" t="str">
            <v>200212</v>
          </cell>
          <cell r="T114" t="str">
            <v>PY42</v>
          </cell>
          <cell r="U114">
            <v>18.5</v>
          </cell>
          <cell r="V114" t="str">
            <v>LDB</v>
          </cell>
          <cell r="W114">
            <v>0</v>
          </cell>
          <cell r="X114" t="str">
            <v>SHR</v>
          </cell>
          <cell r="Y114">
            <v>0</v>
          </cell>
          <cell r="Z114">
            <v>0</v>
          </cell>
          <cell r="AA114" t="str">
            <v>PYP</v>
          </cell>
          <cell r="AB114" t="str">
            <v xml:space="preserve"> 0000026</v>
          </cell>
          <cell r="AC114" t="str">
            <v>PYL</v>
          </cell>
          <cell r="AD114" t="str">
            <v>004382</v>
          </cell>
          <cell r="AE114" t="str">
            <v>EMP</v>
          </cell>
          <cell r="AF114" t="str">
            <v>46869</v>
          </cell>
          <cell r="AG114" t="str">
            <v>JUL</v>
          </cell>
          <cell r="AH114" t="str">
            <v xml:space="preserve"> 000.00</v>
          </cell>
          <cell r="AI114" t="str">
            <v>BCH</v>
          </cell>
          <cell r="AJ114" t="str">
            <v>P52</v>
          </cell>
          <cell r="AK114" t="str">
            <v>CLS</v>
          </cell>
          <cell r="AL114" t="str">
            <v>R431</v>
          </cell>
          <cell r="AM114" t="str">
            <v>DTA</v>
          </cell>
          <cell r="AN114" t="str">
            <v xml:space="preserve"> 00000000000.00</v>
          </cell>
          <cell r="AO114" t="str">
            <v>DTH</v>
          </cell>
          <cell r="AP114" t="str">
            <v xml:space="preserve"> 00000000000.00</v>
          </cell>
          <cell r="AV114" t="str">
            <v>000000000</v>
          </cell>
          <cell r="AW114" t="str">
            <v>000</v>
          </cell>
          <cell r="AX114" t="str">
            <v>00</v>
          </cell>
          <cell r="AY114" t="str">
            <v>0</v>
          </cell>
          <cell r="AZ114" t="str">
            <v>FPL Fibernet</v>
          </cell>
        </row>
        <row r="115">
          <cell r="A115" t="str">
            <v>107100</v>
          </cell>
          <cell r="B115" t="str">
            <v>0382</v>
          </cell>
          <cell r="C115" t="str">
            <v>01066</v>
          </cell>
          <cell r="D115" t="str">
            <v>OMC000</v>
          </cell>
          <cell r="E115" t="str">
            <v>382000</v>
          </cell>
          <cell r="F115" t="str">
            <v>0803</v>
          </cell>
          <cell r="G115" t="str">
            <v>36000</v>
          </cell>
          <cell r="H115" t="str">
            <v>A</v>
          </cell>
          <cell r="I115" t="str">
            <v>00000041</v>
          </cell>
          <cell r="J115">
            <v>95</v>
          </cell>
          <cell r="K115">
            <v>382</v>
          </cell>
          <cell r="L115">
            <v>3219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 t="str">
            <v>0803</v>
          </cell>
          <cell r="R115" t="str">
            <v>36000</v>
          </cell>
          <cell r="S115" t="str">
            <v>200212</v>
          </cell>
          <cell r="T115" t="str">
            <v>PY42</v>
          </cell>
          <cell r="U115">
            <v>37.5</v>
          </cell>
          <cell r="V115" t="str">
            <v>LDB</v>
          </cell>
          <cell r="W115">
            <v>0</v>
          </cell>
          <cell r="X115" t="str">
            <v>SHR</v>
          </cell>
          <cell r="Y115">
            <v>1</v>
          </cell>
          <cell r="Z115">
            <v>1</v>
          </cell>
          <cell r="AA115" t="str">
            <v>PYP</v>
          </cell>
          <cell r="AB115" t="str">
            <v xml:space="preserve"> 0000025</v>
          </cell>
          <cell r="AC115" t="str">
            <v>PYL</v>
          </cell>
          <cell r="AD115" t="str">
            <v>004382</v>
          </cell>
          <cell r="AE115" t="str">
            <v>EMP</v>
          </cell>
          <cell r="AF115" t="str">
            <v>29440</v>
          </cell>
          <cell r="AG115" t="str">
            <v>JUL</v>
          </cell>
          <cell r="AH115" t="str">
            <v xml:space="preserve"> 000.00</v>
          </cell>
          <cell r="AI115" t="str">
            <v>BCH</v>
          </cell>
          <cell r="AJ115" t="str">
            <v>500</v>
          </cell>
          <cell r="AK115" t="str">
            <v>CLS</v>
          </cell>
          <cell r="AL115" t="str">
            <v>R449</v>
          </cell>
          <cell r="AM115" t="str">
            <v>DTA</v>
          </cell>
          <cell r="AN115" t="str">
            <v xml:space="preserve"> 00000000000.00</v>
          </cell>
          <cell r="AO115" t="str">
            <v>DTH</v>
          </cell>
          <cell r="AP115" t="str">
            <v xml:space="preserve"> 00000000000.00</v>
          </cell>
          <cell r="AV115" t="str">
            <v>000000000</v>
          </cell>
          <cell r="AW115" t="str">
            <v>000</v>
          </cell>
          <cell r="AX115" t="str">
            <v>00</v>
          </cell>
          <cell r="AY115" t="str">
            <v>0</v>
          </cell>
          <cell r="AZ115" t="str">
            <v>FPL Fibernet</v>
          </cell>
        </row>
        <row r="116">
          <cell r="A116" t="str">
            <v>107100</v>
          </cell>
          <cell r="B116" t="str">
            <v>0382</v>
          </cell>
          <cell r="C116" t="str">
            <v>01066</v>
          </cell>
          <cell r="D116" t="str">
            <v>OMC000</v>
          </cell>
          <cell r="E116" t="str">
            <v>382000</v>
          </cell>
          <cell r="F116" t="str">
            <v>0803</v>
          </cell>
          <cell r="G116" t="str">
            <v>36000</v>
          </cell>
          <cell r="H116" t="str">
            <v>A</v>
          </cell>
          <cell r="I116" t="str">
            <v>00000041</v>
          </cell>
          <cell r="J116">
            <v>95</v>
          </cell>
          <cell r="K116">
            <v>382</v>
          </cell>
          <cell r="L116">
            <v>3219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 t="str">
            <v>0803</v>
          </cell>
          <cell r="R116" t="str">
            <v>36000</v>
          </cell>
          <cell r="S116" t="str">
            <v>200212</v>
          </cell>
          <cell r="T116" t="str">
            <v>PY42</v>
          </cell>
          <cell r="U116">
            <v>146.15</v>
          </cell>
          <cell r="V116" t="str">
            <v>LDB</v>
          </cell>
          <cell r="W116">
            <v>0</v>
          </cell>
          <cell r="X116" t="str">
            <v>SHR</v>
          </cell>
          <cell r="Y116">
            <v>4</v>
          </cell>
          <cell r="Z116">
            <v>4</v>
          </cell>
          <cell r="AA116" t="str">
            <v>PYP</v>
          </cell>
          <cell r="AB116" t="str">
            <v xml:space="preserve"> 0000026</v>
          </cell>
          <cell r="AC116" t="str">
            <v>PYL</v>
          </cell>
          <cell r="AD116" t="str">
            <v>004382</v>
          </cell>
          <cell r="AE116" t="str">
            <v>EMP</v>
          </cell>
          <cell r="AF116" t="str">
            <v>90017</v>
          </cell>
          <cell r="AG116" t="str">
            <v>JUL</v>
          </cell>
          <cell r="AH116" t="str">
            <v xml:space="preserve"> 000.00</v>
          </cell>
          <cell r="AI116" t="str">
            <v>BCH</v>
          </cell>
          <cell r="AJ116" t="str">
            <v>500</v>
          </cell>
          <cell r="AK116" t="str">
            <v>CLS</v>
          </cell>
          <cell r="AL116" t="str">
            <v>R449</v>
          </cell>
          <cell r="AM116" t="str">
            <v>DTA</v>
          </cell>
          <cell r="AN116" t="str">
            <v xml:space="preserve"> 00000000000.00</v>
          </cell>
          <cell r="AO116" t="str">
            <v>DTH</v>
          </cell>
          <cell r="AP116" t="str">
            <v xml:space="preserve"> 00000000000.00</v>
          </cell>
          <cell r="AV116" t="str">
            <v>000000000</v>
          </cell>
          <cell r="AW116" t="str">
            <v>000</v>
          </cell>
          <cell r="AX116" t="str">
            <v>00</v>
          </cell>
          <cell r="AY116" t="str">
            <v>0</v>
          </cell>
          <cell r="AZ116" t="str">
            <v>FPL Fibernet</v>
          </cell>
        </row>
        <row r="117">
          <cell r="A117" t="str">
            <v>107100</v>
          </cell>
          <cell r="B117" t="str">
            <v>0382</v>
          </cell>
          <cell r="C117" t="str">
            <v>01066</v>
          </cell>
          <cell r="D117" t="str">
            <v>OMC000</v>
          </cell>
          <cell r="E117" t="str">
            <v>382000</v>
          </cell>
          <cell r="F117" t="str">
            <v>0803</v>
          </cell>
          <cell r="G117" t="str">
            <v>36000</v>
          </cell>
          <cell r="H117" t="str">
            <v>A</v>
          </cell>
          <cell r="I117" t="str">
            <v>00000041</v>
          </cell>
          <cell r="J117">
            <v>95</v>
          </cell>
          <cell r="K117">
            <v>382</v>
          </cell>
          <cell r="L117">
            <v>3219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 t="str">
            <v>0803</v>
          </cell>
          <cell r="R117" t="str">
            <v>36000</v>
          </cell>
          <cell r="S117" t="str">
            <v>200212</v>
          </cell>
          <cell r="T117" t="str">
            <v>PY42</v>
          </cell>
          <cell r="U117">
            <v>429.6</v>
          </cell>
          <cell r="V117" t="str">
            <v>LDB</v>
          </cell>
          <cell r="W117">
            <v>0</v>
          </cell>
          <cell r="X117" t="str">
            <v>SHR</v>
          </cell>
          <cell r="Y117">
            <v>12</v>
          </cell>
          <cell r="Z117">
            <v>12</v>
          </cell>
          <cell r="AA117" t="str">
            <v>PYP</v>
          </cell>
          <cell r="AB117" t="str">
            <v xml:space="preserve"> 0000026</v>
          </cell>
          <cell r="AC117" t="str">
            <v>PYL</v>
          </cell>
          <cell r="AD117" t="str">
            <v>004382</v>
          </cell>
          <cell r="AE117" t="str">
            <v>EMP</v>
          </cell>
          <cell r="AF117" t="str">
            <v>46869</v>
          </cell>
          <cell r="AG117" t="str">
            <v>JUL</v>
          </cell>
          <cell r="AH117" t="str">
            <v xml:space="preserve"> 000.00</v>
          </cell>
          <cell r="AI117" t="str">
            <v>BCH</v>
          </cell>
          <cell r="AJ117" t="str">
            <v>500</v>
          </cell>
          <cell r="AK117" t="str">
            <v>CLS</v>
          </cell>
          <cell r="AL117" t="str">
            <v>R431</v>
          </cell>
          <cell r="AM117" t="str">
            <v>DTA</v>
          </cell>
          <cell r="AN117" t="str">
            <v xml:space="preserve"> 00000000000.00</v>
          </cell>
          <cell r="AO117" t="str">
            <v>DTH</v>
          </cell>
          <cell r="AP117" t="str">
            <v xml:space="preserve"> 00000000000.00</v>
          </cell>
          <cell r="AV117" t="str">
            <v>000000000</v>
          </cell>
          <cell r="AW117" t="str">
            <v>000</v>
          </cell>
          <cell r="AX117" t="str">
            <v>00</v>
          </cell>
          <cell r="AY117" t="str">
            <v>0</v>
          </cell>
          <cell r="AZ117" t="str">
            <v>FPL Fibernet</v>
          </cell>
        </row>
        <row r="118">
          <cell r="A118" t="str">
            <v>107100</v>
          </cell>
          <cell r="B118" t="str">
            <v>0382</v>
          </cell>
          <cell r="C118" t="str">
            <v>01066</v>
          </cell>
          <cell r="D118" t="str">
            <v>OMC000</v>
          </cell>
          <cell r="E118" t="str">
            <v>382000</v>
          </cell>
          <cell r="F118" t="str">
            <v>0803</v>
          </cell>
          <cell r="G118" t="str">
            <v>36000</v>
          </cell>
          <cell r="H118" t="str">
            <v>A</v>
          </cell>
          <cell r="I118" t="str">
            <v>00000041</v>
          </cell>
          <cell r="J118">
            <v>95</v>
          </cell>
          <cell r="K118">
            <v>382</v>
          </cell>
          <cell r="L118">
            <v>3219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 t="str">
            <v>0803</v>
          </cell>
          <cell r="R118" t="str">
            <v>36000</v>
          </cell>
          <cell r="S118" t="str">
            <v>200212</v>
          </cell>
          <cell r="T118" t="str">
            <v>PY42</v>
          </cell>
          <cell r="U118">
            <v>876.91</v>
          </cell>
          <cell r="V118" t="str">
            <v>LDB</v>
          </cell>
          <cell r="W118">
            <v>0</v>
          </cell>
          <cell r="X118" t="str">
            <v>SHR</v>
          </cell>
          <cell r="Y118">
            <v>24</v>
          </cell>
          <cell r="Z118">
            <v>24</v>
          </cell>
          <cell r="AA118" t="str">
            <v>PYP</v>
          </cell>
          <cell r="AB118" t="str">
            <v xml:space="preserve"> 0000025</v>
          </cell>
          <cell r="AC118" t="str">
            <v>PYL</v>
          </cell>
          <cell r="AD118" t="str">
            <v>004382</v>
          </cell>
          <cell r="AE118" t="str">
            <v>EMP</v>
          </cell>
          <cell r="AF118" t="str">
            <v>90017</v>
          </cell>
          <cell r="AG118" t="str">
            <v>JUL</v>
          </cell>
          <cell r="AH118" t="str">
            <v xml:space="preserve"> 000.00</v>
          </cell>
          <cell r="AI118" t="str">
            <v>BCH</v>
          </cell>
          <cell r="AJ118" t="str">
            <v>801</v>
          </cell>
          <cell r="AK118" t="str">
            <v>CLS</v>
          </cell>
          <cell r="AL118" t="str">
            <v>R449</v>
          </cell>
          <cell r="AM118" t="str">
            <v>DTA</v>
          </cell>
          <cell r="AN118" t="str">
            <v xml:space="preserve"> 00000000000.00</v>
          </cell>
          <cell r="AO118" t="str">
            <v>DTH</v>
          </cell>
          <cell r="AP118" t="str">
            <v xml:space="preserve"> 00000000000.00</v>
          </cell>
          <cell r="AV118" t="str">
            <v>000000000</v>
          </cell>
          <cell r="AW118" t="str">
            <v>000</v>
          </cell>
          <cell r="AX118" t="str">
            <v>00</v>
          </cell>
          <cell r="AY118" t="str">
            <v>0</v>
          </cell>
          <cell r="AZ118" t="str">
            <v>FPL Fibernet</v>
          </cell>
        </row>
        <row r="119">
          <cell r="A119" t="str">
            <v>107100</v>
          </cell>
          <cell r="B119" t="str">
            <v>0382</v>
          </cell>
          <cell r="C119" t="str">
            <v>01066</v>
          </cell>
          <cell r="D119" t="str">
            <v>OMC000</v>
          </cell>
          <cell r="E119" t="str">
            <v>382000</v>
          </cell>
          <cell r="F119" t="str">
            <v>0803</v>
          </cell>
          <cell r="G119" t="str">
            <v>36000</v>
          </cell>
          <cell r="H119" t="str">
            <v>A</v>
          </cell>
          <cell r="I119" t="str">
            <v>00000041</v>
          </cell>
          <cell r="J119">
            <v>95</v>
          </cell>
          <cell r="K119">
            <v>382</v>
          </cell>
          <cell r="L119">
            <v>3219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 t="str">
            <v>0803</v>
          </cell>
          <cell r="R119" t="str">
            <v>36000</v>
          </cell>
          <cell r="S119" t="str">
            <v>200212</v>
          </cell>
          <cell r="T119" t="str">
            <v>PY42</v>
          </cell>
          <cell r="U119">
            <v>900</v>
          </cell>
          <cell r="V119" t="str">
            <v>LDB</v>
          </cell>
          <cell r="W119">
            <v>0</v>
          </cell>
          <cell r="X119" t="str">
            <v>SHR</v>
          </cell>
          <cell r="Y119">
            <v>24</v>
          </cell>
          <cell r="Z119">
            <v>24</v>
          </cell>
          <cell r="AA119" t="str">
            <v>PYP</v>
          </cell>
          <cell r="AB119" t="str">
            <v xml:space="preserve"> 0000001</v>
          </cell>
          <cell r="AC119" t="str">
            <v>PYL</v>
          </cell>
          <cell r="AD119" t="str">
            <v>004382</v>
          </cell>
          <cell r="AE119" t="str">
            <v>EMP</v>
          </cell>
          <cell r="AF119" t="str">
            <v>29440</v>
          </cell>
          <cell r="AG119" t="str">
            <v>JUL</v>
          </cell>
          <cell r="AH119" t="str">
            <v xml:space="preserve"> 000.00</v>
          </cell>
          <cell r="AI119" t="str">
            <v>BCH</v>
          </cell>
          <cell r="AJ119" t="str">
            <v>801</v>
          </cell>
          <cell r="AK119" t="str">
            <v>CLS</v>
          </cell>
          <cell r="AL119" t="str">
            <v>R449</v>
          </cell>
          <cell r="AM119" t="str">
            <v>DTA</v>
          </cell>
          <cell r="AN119" t="str">
            <v xml:space="preserve"> 00000000000.00</v>
          </cell>
          <cell r="AO119" t="str">
            <v>DTH</v>
          </cell>
          <cell r="AP119" t="str">
            <v xml:space="preserve"> 00000000000.00</v>
          </cell>
          <cell r="AV119" t="str">
            <v>000000000</v>
          </cell>
          <cell r="AW119" t="str">
            <v>000</v>
          </cell>
          <cell r="AX119" t="str">
            <v>00</v>
          </cell>
          <cell r="AY119" t="str">
            <v>0</v>
          </cell>
          <cell r="AZ119" t="str">
            <v>FPL Fibernet</v>
          </cell>
        </row>
        <row r="120">
          <cell r="A120" t="str">
            <v>107100</v>
          </cell>
          <cell r="B120" t="str">
            <v>0382</v>
          </cell>
          <cell r="C120" t="str">
            <v>01066</v>
          </cell>
          <cell r="D120" t="str">
            <v>OMC000</v>
          </cell>
          <cell r="E120" t="str">
            <v>382000</v>
          </cell>
          <cell r="F120" t="str">
            <v>0803</v>
          </cell>
          <cell r="G120" t="str">
            <v>36000</v>
          </cell>
          <cell r="H120" t="str">
            <v>A</v>
          </cell>
          <cell r="I120" t="str">
            <v>00000041</v>
          </cell>
          <cell r="J120">
            <v>95</v>
          </cell>
          <cell r="K120">
            <v>382</v>
          </cell>
          <cell r="L120">
            <v>3219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 t="str">
            <v>0803</v>
          </cell>
          <cell r="R120" t="str">
            <v>36000</v>
          </cell>
          <cell r="S120" t="str">
            <v>200212</v>
          </cell>
          <cell r="T120" t="str">
            <v>PY42</v>
          </cell>
          <cell r="U120">
            <v>1012.5</v>
          </cell>
          <cell r="V120" t="str">
            <v>LDB</v>
          </cell>
          <cell r="W120">
            <v>0</v>
          </cell>
          <cell r="X120" t="str">
            <v>SHR</v>
          </cell>
          <cell r="Y120">
            <v>27</v>
          </cell>
          <cell r="Z120">
            <v>27</v>
          </cell>
          <cell r="AA120" t="str">
            <v>PYP</v>
          </cell>
          <cell r="AB120" t="str">
            <v xml:space="preserve"> 0000026</v>
          </cell>
          <cell r="AC120" t="str">
            <v>PYL</v>
          </cell>
          <cell r="AD120" t="str">
            <v>004382</v>
          </cell>
          <cell r="AE120" t="str">
            <v>EMP</v>
          </cell>
          <cell r="AF120" t="str">
            <v>29440</v>
          </cell>
          <cell r="AG120" t="str">
            <v>JUL</v>
          </cell>
          <cell r="AH120" t="str">
            <v xml:space="preserve"> 000.00</v>
          </cell>
          <cell r="AI120" t="str">
            <v>BCH</v>
          </cell>
          <cell r="AJ120" t="str">
            <v>801</v>
          </cell>
          <cell r="AK120" t="str">
            <v>CLS</v>
          </cell>
          <cell r="AL120" t="str">
            <v>R449</v>
          </cell>
          <cell r="AM120" t="str">
            <v>DTA</v>
          </cell>
          <cell r="AN120" t="str">
            <v xml:space="preserve"> 00000000000.00</v>
          </cell>
          <cell r="AO120" t="str">
            <v>DTH</v>
          </cell>
          <cell r="AP120" t="str">
            <v xml:space="preserve"> 00000000000.00</v>
          </cell>
          <cell r="AV120" t="str">
            <v>000000000</v>
          </cell>
          <cell r="AW120" t="str">
            <v>000</v>
          </cell>
          <cell r="AX120" t="str">
            <v>00</v>
          </cell>
          <cell r="AY120" t="str">
            <v>0</v>
          </cell>
          <cell r="AZ120" t="str">
            <v>FPL Fibernet</v>
          </cell>
        </row>
        <row r="121">
          <cell r="A121" t="str">
            <v>107100</v>
          </cell>
          <cell r="B121" t="str">
            <v>0382</v>
          </cell>
          <cell r="C121" t="str">
            <v>01066</v>
          </cell>
          <cell r="D121" t="str">
            <v>OMC000</v>
          </cell>
          <cell r="E121" t="str">
            <v>382000</v>
          </cell>
          <cell r="F121" t="str">
            <v>0803</v>
          </cell>
          <cell r="G121" t="str">
            <v>36000</v>
          </cell>
          <cell r="H121" t="str">
            <v>A</v>
          </cell>
          <cell r="I121" t="str">
            <v>00000041</v>
          </cell>
          <cell r="J121">
            <v>95</v>
          </cell>
          <cell r="K121">
            <v>382</v>
          </cell>
          <cell r="L121">
            <v>3219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 t="str">
            <v>0803</v>
          </cell>
          <cell r="R121" t="str">
            <v>36000</v>
          </cell>
          <cell r="S121" t="str">
            <v>200212</v>
          </cell>
          <cell r="T121" t="str">
            <v>PY42</v>
          </cell>
          <cell r="U121">
            <v>1145.5999999999999</v>
          </cell>
          <cell r="V121" t="str">
            <v>LDB</v>
          </cell>
          <cell r="W121">
            <v>0</v>
          </cell>
          <cell r="X121" t="str">
            <v>SHR</v>
          </cell>
          <cell r="Y121">
            <v>32</v>
          </cell>
          <cell r="Z121">
            <v>32</v>
          </cell>
          <cell r="AA121" t="str">
            <v>PYP</v>
          </cell>
          <cell r="AB121" t="str">
            <v xml:space="preserve"> 0000001</v>
          </cell>
          <cell r="AC121" t="str">
            <v>PYL</v>
          </cell>
          <cell r="AD121" t="str">
            <v>004382</v>
          </cell>
          <cell r="AE121" t="str">
            <v>EMP</v>
          </cell>
          <cell r="AF121" t="str">
            <v>46869</v>
          </cell>
          <cell r="AG121" t="str">
            <v>JUL</v>
          </cell>
          <cell r="AH121" t="str">
            <v xml:space="preserve"> 000.00</v>
          </cell>
          <cell r="AI121" t="str">
            <v>BCH</v>
          </cell>
          <cell r="AJ121" t="str">
            <v>801</v>
          </cell>
          <cell r="AK121" t="str">
            <v>CLS</v>
          </cell>
          <cell r="AL121" t="str">
            <v>R431</v>
          </cell>
          <cell r="AM121" t="str">
            <v>DTA</v>
          </cell>
          <cell r="AN121" t="str">
            <v xml:space="preserve"> 00000000000.00</v>
          </cell>
          <cell r="AO121" t="str">
            <v>DTH</v>
          </cell>
          <cell r="AP121" t="str">
            <v xml:space="preserve"> 00000000000.00</v>
          </cell>
          <cell r="AV121" t="str">
            <v>000000000</v>
          </cell>
          <cell r="AW121" t="str">
            <v>000</v>
          </cell>
          <cell r="AX121" t="str">
            <v>00</v>
          </cell>
          <cell r="AY121" t="str">
            <v>0</v>
          </cell>
          <cell r="AZ121" t="str">
            <v>FPL Fibernet</v>
          </cell>
        </row>
        <row r="122">
          <cell r="A122" t="str">
            <v>107100</v>
          </cell>
          <cell r="B122" t="str">
            <v>0382</v>
          </cell>
          <cell r="C122" t="str">
            <v>01066</v>
          </cell>
          <cell r="D122" t="str">
            <v>OMC000</v>
          </cell>
          <cell r="E122" t="str">
            <v>382000</v>
          </cell>
          <cell r="F122" t="str">
            <v>0803</v>
          </cell>
          <cell r="G122" t="str">
            <v>36000</v>
          </cell>
          <cell r="H122" t="str">
            <v>A</v>
          </cell>
          <cell r="I122" t="str">
            <v>00000041</v>
          </cell>
          <cell r="J122">
            <v>95</v>
          </cell>
          <cell r="K122">
            <v>382</v>
          </cell>
          <cell r="L122">
            <v>3219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 t="str">
            <v>0803</v>
          </cell>
          <cell r="R122" t="str">
            <v>36000</v>
          </cell>
          <cell r="S122" t="str">
            <v>200212</v>
          </cell>
          <cell r="T122" t="str">
            <v>PY42</v>
          </cell>
          <cell r="U122">
            <v>1360.4</v>
          </cell>
          <cell r="V122" t="str">
            <v>LDB</v>
          </cell>
          <cell r="W122">
            <v>0</v>
          </cell>
          <cell r="X122" t="str">
            <v>SHR</v>
          </cell>
          <cell r="Y122">
            <v>38</v>
          </cell>
          <cell r="Z122">
            <v>38</v>
          </cell>
          <cell r="AA122" t="str">
            <v>PYP</v>
          </cell>
          <cell r="AB122" t="str">
            <v xml:space="preserve"> 0000025</v>
          </cell>
          <cell r="AC122" t="str">
            <v>PYL</v>
          </cell>
          <cell r="AD122" t="str">
            <v>004382</v>
          </cell>
          <cell r="AE122" t="str">
            <v>EMP</v>
          </cell>
          <cell r="AF122" t="str">
            <v>46869</v>
          </cell>
          <cell r="AG122" t="str">
            <v>JUL</v>
          </cell>
          <cell r="AH122" t="str">
            <v xml:space="preserve"> 000.00</v>
          </cell>
          <cell r="AI122" t="str">
            <v>BCH</v>
          </cell>
          <cell r="AJ122" t="str">
            <v>801</v>
          </cell>
          <cell r="AK122" t="str">
            <v>CLS</v>
          </cell>
          <cell r="AL122" t="str">
            <v>R431</v>
          </cell>
          <cell r="AM122" t="str">
            <v>DTA</v>
          </cell>
          <cell r="AN122" t="str">
            <v xml:space="preserve"> 00000000000.00</v>
          </cell>
          <cell r="AO122" t="str">
            <v>DTH</v>
          </cell>
          <cell r="AP122" t="str">
            <v xml:space="preserve"> 00000000000.00</v>
          </cell>
          <cell r="AV122" t="str">
            <v>000000000</v>
          </cell>
          <cell r="AW122" t="str">
            <v>000</v>
          </cell>
          <cell r="AX122" t="str">
            <v>00</v>
          </cell>
          <cell r="AY122" t="str">
            <v>0</v>
          </cell>
          <cell r="AZ122" t="str">
            <v>FPL Fibernet</v>
          </cell>
        </row>
        <row r="123">
          <cell r="A123" t="str">
            <v>107100</v>
          </cell>
          <cell r="B123" t="str">
            <v>0382</v>
          </cell>
          <cell r="C123" t="str">
            <v>01066</v>
          </cell>
          <cell r="D123" t="str">
            <v>OMC000</v>
          </cell>
          <cell r="E123" t="str">
            <v>382000</v>
          </cell>
          <cell r="F123" t="str">
            <v>0803</v>
          </cell>
          <cell r="G123" t="str">
            <v>36000</v>
          </cell>
          <cell r="H123" t="str">
            <v>A</v>
          </cell>
          <cell r="I123" t="str">
            <v>00000041</v>
          </cell>
          <cell r="J123">
            <v>95</v>
          </cell>
          <cell r="K123">
            <v>382</v>
          </cell>
          <cell r="L123">
            <v>3219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 t="str">
            <v>0803</v>
          </cell>
          <cell r="R123" t="str">
            <v>36000</v>
          </cell>
          <cell r="S123" t="str">
            <v>200212</v>
          </cell>
          <cell r="T123" t="str">
            <v>PY42</v>
          </cell>
          <cell r="U123">
            <v>1500</v>
          </cell>
          <cell r="V123" t="str">
            <v>LDB</v>
          </cell>
          <cell r="W123">
            <v>0</v>
          </cell>
          <cell r="X123" t="str">
            <v>SHR</v>
          </cell>
          <cell r="Y123">
            <v>40</v>
          </cell>
          <cell r="Z123">
            <v>40</v>
          </cell>
          <cell r="AA123" t="str">
            <v>PYP</v>
          </cell>
          <cell r="AB123" t="str">
            <v xml:space="preserve"> 0000026</v>
          </cell>
          <cell r="AC123" t="str">
            <v>PYL</v>
          </cell>
          <cell r="AD123" t="str">
            <v>004382</v>
          </cell>
          <cell r="AE123" t="str">
            <v>EMP</v>
          </cell>
          <cell r="AF123" t="str">
            <v>29440</v>
          </cell>
          <cell r="AG123" t="str">
            <v>JUL</v>
          </cell>
          <cell r="AH123" t="str">
            <v xml:space="preserve"> 000.00</v>
          </cell>
          <cell r="AI123" t="str">
            <v>BCH</v>
          </cell>
          <cell r="AJ123" t="str">
            <v>500</v>
          </cell>
          <cell r="AK123" t="str">
            <v>CLS</v>
          </cell>
          <cell r="AL123" t="str">
            <v>R449</v>
          </cell>
          <cell r="AM123" t="str">
            <v>DTA</v>
          </cell>
          <cell r="AN123" t="str">
            <v xml:space="preserve"> 00000000000.00</v>
          </cell>
          <cell r="AO123" t="str">
            <v>DTH</v>
          </cell>
          <cell r="AP123" t="str">
            <v xml:space="preserve"> 00000000000.00</v>
          </cell>
          <cell r="AV123" t="str">
            <v>000000000</v>
          </cell>
          <cell r="AW123" t="str">
            <v>000</v>
          </cell>
          <cell r="AX123" t="str">
            <v>00</v>
          </cell>
          <cell r="AY123" t="str">
            <v>0</v>
          </cell>
          <cell r="AZ123" t="str">
            <v>FPL Fibernet</v>
          </cell>
        </row>
        <row r="124">
          <cell r="A124" t="str">
            <v>107100</v>
          </cell>
          <cell r="B124" t="str">
            <v>0382</v>
          </cell>
          <cell r="C124" t="str">
            <v>01066</v>
          </cell>
          <cell r="D124" t="str">
            <v>OMC000</v>
          </cell>
          <cell r="E124" t="str">
            <v>382000</v>
          </cell>
          <cell r="F124" t="str">
            <v>0803</v>
          </cell>
          <cell r="G124" t="str">
            <v>36000</v>
          </cell>
          <cell r="H124" t="str">
            <v>A</v>
          </cell>
          <cell r="I124" t="str">
            <v>00000041</v>
          </cell>
          <cell r="J124">
            <v>95</v>
          </cell>
          <cell r="K124">
            <v>382</v>
          </cell>
          <cell r="L124">
            <v>3219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 t="str">
            <v>0803</v>
          </cell>
          <cell r="R124" t="str">
            <v>36000</v>
          </cell>
          <cell r="S124" t="str">
            <v>200212</v>
          </cell>
          <cell r="T124" t="str">
            <v>PY42</v>
          </cell>
          <cell r="U124">
            <v>1987.5</v>
          </cell>
          <cell r="V124" t="str">
            <v>LDB</v>
          </cell>
          <cell r="W124">
            <v>0</v>
          </cell>
          <cell r="X124" t="str">
            <v>SHR</v>
          </cell>
          <cell r="Y124">
            <v>53</v>
          </cell>
          <cell r="Z124">
            <v>53</v>
          </cell>
          <cell r="AA124" t="str">
            <v>PYP</v>
          </cell>
          <cell r="AB124" t="str">
            <v xml:space="preserve"> 0000025</v>
          </cell>
          <cell r="AC124" t="str">
            <v>PYL</v>
          </cell>
          <cell r="AD124" t="str">
            <v>004382</v>
          </cell>
          <cell r="AE124" t="str">
            <v>EMP</v>
          </cell>
          <cell r="AF124" t="str">
            <v>29440</v>
          </cell>
          <cell r="AG124" t="str">
            <v>JUL</v>
          </cell>
          <cell r="AH124" t="str">
            <v xml:space="preserve"> 000.00</v>
          </cell>
          <cell r="AI124" t="str">
            <v>BCH</v>
          </cell>
          <cell r="AJ124" t="str">
            <v>801</v>
          </cell>
          <cell r="AK124" t="str">
            <v>CLS</v>
          </cell>
          <cell r="AL124" t="str">
            <v>R449</v>
          </cell>
          <cell r="AM124" t="str">
            <v>DTA</v>
          </cell>
          <cell r="AN124" t="str">
            <v xml:space="preserve"> 00000000000.00</v>
          </cell>
          <cell r="AO124" t="str">
            <v>DTH</v>
          </cell>
          <cell r="AP124" t="str">
            <v xml:space="preserve"> 00000000000.00</v>
          </cell>
          <cell r="AV124" t="str">
            <v>000000000</v>
          </cell>
          <cell r="AW124" t="str">
            <v>000</v>
          </cell>
          <cell r="AX124" t="str">
            <v>00</v>
          </cell>
          <cell r="AY124" t="str">
            <v>0</v>
          </cell>
          <cell r="AZ124" t="str">
            <v>FPL Fibernet</v>
          </cell>
        </row>
        <row r="125">
          <cell r="A125" t="str">
            <v>107100</v>
          </cell>
          <cell r="B125" t="str">
            <v>0382</v>
          </cell>
          <cell r="C125" t="str">
            <v>01066</v>
          </cell>
          <cell r="D125" t="str">
            <v>OMC000</v>
          </cell>
          <cell r="E125" t="str">
            <v>382000</v>
          </cell>
          <cell r="F125" t="str">
            <v>0803</v>
          </cell>
          <cell r="G125" t="str">
            <v>36000</v>
          </cell>
          <cell r="H125" t="str">
            <v>A</v>
          </cell>
          <cell r="I125" t="str">
            <v>00000041</v>
          </cell>
          <cell r="J125">
            <v>95</v>
          </cell>
          <cell r="K125">
            <v>382</v>
          </cell>
          <cell r="L125">
            <v>3219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 t="str">
            <v>0803</v>
          </cell>
          <cell r="R125" t="str">
            <v>36000</v>
          </cell>
          <cell r="S125" t="str">
            <v>200212</v>
          </cell>
          <cell r="T125" t="str">
            <v>PY42</v>
          </cell>
          <cell r="U125">
            <v>2046.1</v>
          </cell>
          <cell r="V125" t="str">
            <v>LDB</v>
          </cell>
          <cell r="W125">
            <v>0</v>
          </cell>
          <cell r="X125" t="str">
            <v>SHR</v>
          </cell>
          <cell r="Y125">
            <v>56</v>
          </cell>
          <cell r="Z125">
            <v>56</v>
          </cell>
          <cell r="AA125" t="str">
            <v>PYP</v>
          </cell>
          <cell r="AB125" t="str">
            <v xml:space="preserve"> 0000001</v>
          </cell>
          <cell r="AC125" t="str">
            <v>PYL</v>
          </cell>
          <cell r="AD125" t="str">
            <v>004382</v>
          </cell>
          <cell r="AE125" t="str">
            <v>EMP</v>
          </cell>
          <cell r="AF125" t="str">
            <v>90017</v>
          </cell>
          <cell r="AG125" t="str">
            <v>JUL</v>
          </cell>
          <cell r="AH125" t="str">
            <v xml:space="preserve"> 000.00</v>
          </cell>
          <cell r="AI125" t="str">
            <v>BCH</v>
          </cell>
          <cell r="AJ125" t="str">
            <v>801</v>
          </cell>
          <cell r="AK125" t="str">
            <v>CLS</v>
          </cell>
          <cell r="AL125" t="str">
            <v>R449</v>
          </cell>
          <cell r="AM125" t="str">
            <v>DTA</v>
          </cell>
          <cell r="AN125" t="str">
            <v xml:space="preserve"> 00000000000.00</v>
          </cell>
          <cell r="AO125" t="str">
            <v>DTH</v>
          </cell>
          <cell r="AP125" t="str">
            <v xml:space="preserve"> 00000000000.00</v>
          </cell>
          <cell r="AV125" t="str">
            <v>000000000</v>
          </cell>
          <cell r="AW125" t="str">
            <v>000</v>
          </cell>
          <cell r="AX125" t="str">
            <v>00</v>
          </cell>
          <cell r="AY125" t="str">
            <v>0</v>
          </cell>
          <cell r="AZ125" t="str">
            <v>FPL Fibernet</v>
          </cell>
        </row>
        <row r="126">
          <cell r="A126" t="str">
            <v>107100</v>
          </cell>
          <cell r="B126" t="str">
            <v>0382</v>
          </cell>
          <cell r="C126" t="str">
            <v>01066</v>
          </cell>
          <cell r="D126" t="str">
            <v>OMC000</v>
          </cell>
          <cell r="E126" t="str">
            <v>382000</v>
          </cell>
          <cell r="F126" t="str">
            <v>0803</v>
          </cell>
          <cell r="G126" t="str">
            <v>36000</v>
          </cell>
          <cell r="H126" t="str">
            <v>A</v>
          </cell>
          <cell r="I126" t="str">
            <v>00000041</v>
          </cell>
          <cell r="J126">
            <v>95</v>
          </cell>
          <cell r="K126">
            <v>382</v>
          </cell>
          <cell r="L126">
            <v>3219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 t="str">
            <v>0803</v>
          </cell>
          <cell r="R126" t="str">
            <v>36000</v>
          </cell>
          <cell r="S126" t="str">
            <v>200212</v>
          </cell>
          <cell r="T126" t="str">
            <v>PY42</v>
          </cell>
          <cell r="U126">
            <v>2811.2</v>
          </cell>
          <cell r="V126" t="str">
            <v>LDB</v>
          </cell>
          <cell r="W126">
            <v>0</v>
          </cell>
          <cell r="X126" t="str">
            <v>SHR</v>
          </cell>
          <cell r="Y126">
            <v>64</v>
          </cell>
          <cell r="Z126">
            <v>64</v>
          </cell>
          <cell r="AA126" t="str">
            <v>PYP</v>
          </cell>
          <cell r="AB126" t="str">
            <v xml:space="preserve"> 0000001</v>
          </cell>
          <cell r="AC126" t="str">
            <v>PYL</v>
          </cell>
          <cell r="AD126" t="str">
            <v>003054</v>
          </cell>
          <cell r="AE126" t="str">
            <v>EMP</v>
          </cell>
          <cell r="AF126" t="str">
            <v>70702</v>
          </cell>
          <cell r="AG126" t="str">
            <v>JUL</v>
          </cell>
          <cell r="AH126" t="str">
            <v xml:space="preserve"> 000.00</v>
          </cell>
          <cell r="AI126" t="str">
            <v>BCH</v>
          </cell>
          <cell r="AJ126" t="str">
            <v>801</v>
          </cell>
          <cell r="AK126" t="str">
            <v>CLS</v>
          </cell>
          <cell r="AL126" t="str">
            <v>R513</v>
          </cell>
          <cell r="AM126" t="str">
            <v>DTA</v>
          </cell>
          <cell r="AN126" t="str">
            <v xml:space="preserve"> 00000000000.00</v>
          </cell>
          <cell r="AO126" t="str">
            <v>DTH</v>
          </cell>
          <cell r="AP126" t="str">
            <v xml:space="preserve"> 00000000000.00</v>
          </cell>
          <cell r="AV126" t="str">
            <v>000000000</v>
          </cell>
          <cell r="AW126" t="str">
            <v>000</v>
          </cell>
          <cell r="AX126" t="str">
            <v>00</v>
          </cell>
          <cell r="AY126" t="str">
            <v>0</v>
          </cell>
          <cell r="AZ126" t="str">
            <v>FPL Fibernet</v>
          </cell>
        </row>
        <row r="127">
          <cell r="A127" t="str">
            <v>107100</v>
          </cell>
          <cell r="B127" t="str">
            <v>0382</v>
          </cell>
          <cell r="C127" t="str">
            <v>01066</v>
          </cell>
          <cell r="D127" t="str">
            <v>OMC000</v>
          </cell>
          <cell r="E127" t="str">
            <v>382000</v>
          </cell>
          <cell r="F127" t="str">
            <v>0803</v>
          </cell>
          <cell r="G127" t="str">
            <v>36000</v>
          </cell>
          <cell r="H127" t="str">
            <v>A</v>
          </cell>
          <cell r="I127" t="str">
            <v>00000041</v>
          </cell>
          <cell r="J127">
            <v>95</v>
          </cell>
          <cell r="K127">
            <v>382</v>
          </cell>
          <cell r="L127">
            <v>3219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 t="str">
            <v>0803</v>
          </cell>
          <cell r="R127" t="str">
            <v>36000</v>
          </cell>
          <cell r="S127" t="str">
            <v>200212</v>
          </cell>
          <cell r="T127" t="str">
            <v>PY42</v>
          </cell>
          <cell r="U127">
            <v>3514</v>
          </cell>
          <cell r="V127" t="str">
            <v>LDB</v>
          </cell>
          <cell r="W127">
            <v>0</v>
          </cell>
          <cell r="X127" t="str">
            <v>SHR</v>
          </cell>
          <cell r="Y127">
            <v>80</v>
          </cell>
          <cell r="Z127">
            <v>80</v>
          </cell>
          <cell r="AA127" t="str">
            <v>PYP</v>
          </cell>
          <cell r="AB127" t="str">
            <v xml:space="preserve"> 0000026</v>
          </cell>
          <cell r="AC127" t="str">
            <v>PYL</v>
          </cell>
          <cell r="AD127" t="str">
            <v>003054</v>
          </cell>
          <cell r="AE127" t="str">
            <v>EMP</v>
          </cell>
          <cell r="AF127" t="str">
            <v>70702</v>
          </cell>
          <cell r="AG127" t="str">
            <v>JUL</v>
          </cell>
          <cell r="AH127" t="str">
            <v xml:space="preserve"> 000.00</v>
          </cell>
          <cell r="AI127" t="str">
            <v>BCH</v>
          </cell>
          <cell r="AJ127" t="str">
            <v>801</v>
          </cell>
          <cell r="AK127" t="str">
            <v>CLS</v>
          </cell>
          <cell r="AL127" t="str">
            <v>R513</v>
          </cell>
          <cell r="AM127" t="str">
            <v>DTA</v>
          </cell>
          <cell r="AN127" t="str">
            <v xml:space="preserve"> 00000000000.00</v>
          </cell>
          <cell r="AO127" t="str">
            <v>DTH</v>
          </cell>
          <cell r="AP127" t="str">
            <v xml:space="preserve"> 00000000000.00</v>
          </cell>
          <cell r="AV127" t="str">
            <v>000000000</v>
          </cell>
          <cell r="AW127" t="str">
            <v>000</v>
          </cell>
          <cell r="AX127" t="str">
            <v>00</v>
          </cell>
          <cell r="AY127" t="str">
            <v>0</v>
          </cell>
          <cell r="AZ127" t="str">
            <v>FPL Fibernet</v>
          </cell>
        </row>
        <row r="128">
          <cell r="A128" t="str">
            <v>107100</v>
          </cell>
          <cell r="B128" t="str">
            <v>0382</v>
          </cell>
          <cell r="C128" t="str">
            <v>01066</v>
          </cell>
          <cell r="D128" t="str">
            <v>OMC000</v>
          </cell>
          <cell r="E128" t="str">
            <v>382000</v>
          </cell>
          <cell r="F128" t="str">
            <v>0803</v>
          </cell>
          <cell r="G128" t="str">
            <v>36000</v>
          </cell>
          <cell r="H128" t="str">
            <v>A</v>
          </cell>
          <cell r="I128" t="str">
            <v>00000041</v>
          </cell>
          <cell r="J128">
            <v>95</v>
          </cell>
          <cell r="K128">
            <v>382</v>
          </cell>
          <cell r="L128">
            <v>3219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 t="str">
            <v>0803</v>
          </cell>
          <cell r="R128" t="str">
            <v>36000</v>
          </cell>
          <cell r="S128" t="str">
            <v>200212</v>
          </cell>
          <cell r="T128" t="str">
            <v>PY42</v>
          </cell>
          <cell r="U128">
            <v>-0.02</v>
          </cell>
          <cell r="V128" t="str">
            <v>LDB</v>
          </cell>
          <cell r="W128">
            <v>0</v>
          </cell>
          <cell r="X128" t="str">
            <v>SHR</v>
          </cell>
          <cell r="Y128">
            <v>0</v>
          </cell>
          <cell r="Z128">
            <v>0</v>
          </cell>
          <cell r="AA128" t="str">
            <v>PYP</v>
          </cell>
          <cell r="AB128" t="str">
            <v xml:space="preserve"> 0000026</v>
          </cell>
          <cell r="AC128" t="str">
            <v>PYL</v>
          </cell>
          <cell r="AD128" t="str">
            <v>004382</v>
          </cell>
          <cell r="AE128" t="str">
            <v>EMP</v>
          </cell>
          <cell r="AF128" t="str">
            <v>90017</v>
          </cell>
          <cell r="AG128" t="str">
            <v>JUL</v>
          </cell>
          <cell r="AH128" t="str">
            <v xml:space="preserve"> 000.00</v>
          </cell>
          <cell r="AI128" t="str">
            <v>BCH</v>
          </cell>
          <cell r="AJ128" t="str">
            <v>801</v>
          </cell>
          <cell r="AK128" t="str">
            <v>CLS</v>
          </cell>
          <cell r="AL128" t="str">
            <v>R449</v>
          </cell>
          <cell r="AM128" t="str">
            <v>DTA</v>
          </cell>
          <cell r="AN128" t="str">
            <v xml:space="preserve"> 00000000000.00</v>
          </cell>
          <cell r="AO128" t="str">
            <v>DTH</v>
          </cell>
          <cell r="AP128" t="str">
            <v xml:space="preserve"> 00000000000.00</v>
          </cell>
          <cell r="AV128" t="str">
            <v>000000000</v>
          </cell>
          <cell r="AW128" t="str">
            <v>000</v>
          </cell>
          <cell r="AX128" t="str">
            <v>00</v>
          </cell>
          <cell r="AY128" t="str">
            <v>0</v>
          </cell>
          <cell r="AZ128" t="str">
            <v>FPL Fibernet</v>
          </cell>
        </row>
        <row r="129">
          <cell r="A129" t="str">
            <v>107100</v>
          </cell>
          <cell r="B129" t="str">
            <v>0382</v>
          </cell>
          <cell r="C129" t="str">
            <v>01066</v>
          </cell>
          <cell r="D129" t="str">
            <v>OMC000</v>
          </cell>
          <cell r="E129" t="str">
            <v>382000</v>
          </cell>
          <cell r="F129" t="str">
            <v>0803</v>
          </cell>
          <cell r="G129" t="str">
            <v>36000</v>
          </cell>
          <cell r="H129" t="str">
            <v>A</v>
          </cell>
          <cell r="I129" t="str">
            <v>00000041</v>
          </cell>
          <cell r="J129">
            <v>95</v>
          </cell>
          <cell r="K129">
            <v>382</v>
          </cell>
          <cell r="L129">
            <v>3219</v>
          </cell>
          <cell r="M129">
            <v>300</v>
          </cell>
          <cell r="N129">
            <v>0</v>
          </cell>
          <cell r="O129">
            <v>0</v>
          </cell>
          <cell r="P129">
            <v>300</v>
          </cell>
          <cell r="Q129" t="str">
            <v>0803</v>
          </cell>
          <cell r="R129" t="str">
            <v>36000</v>
          </cell>
          <cell r="S129" t="str">
            <v>200212</v>
          </cell>
          <cell r="T129" t="str">
            <v>PY42</v>
          </cell>
          <cell r="U129">
            <v>2547.65</v>
          </cell>
          <cell r="V129" t="str">
            <v>LDB</v>
          </cell>
          <cell r="W129">
            <v>0</v>
          </cell>
          <cell r="X129" t="str">
            <v>SHR</v>
          </cell>
          <cell r="Y129">
            <v>58</v>
          </cell>
          <cell r="Z129">
            <v>58</v>
          </cell>
          <cell r="AA129" t="str">
            <v>PYP</v>
          </cell>
          <cell r="AB129" t="str">
            <v xml:space="preserve"> 0000025</v>
          </cell>
          <cell r="AC129" t="str">
            <v>PYL</v>
          </cell>
          <cell r="AD129" t="str">
            <v>003054</v>
          </cell>
          <cell r="AE129" t="str">
            <v>EMP</v>
          </cell>
          <cell r="AF129" t="str">
            <v>70702</v>
          </cell>
          <cell r="AG129" t="str">
            <v>JUL</v>
          </cell>
          <cell r="AH129" t="str">
            <v xml:space="preserve"> 000.00</v>
          </cell>
          <cell r="AI129" t="str">
            <v>BCH</v>
          </cell>
          <cell r="AJ129" t="str">
            <v>500</v>
          </cell>
          <cell r="AK129" t="str">
            <v>CLS</v>
          </cell>
          <cell r="AL129" t="str">
            <v>R513</v>
          </cell>
          <cell r="AM129" t="str">
            <v>DTA</v>
          </cell>
          <cell r="AN129" t="str">
            <v xml:space="preserve"> 00000000000.00</v>
          </cell>
          <cell r="AO129" t="str">
            <v>DTH</v>
          </cell>
          <cell r="AP129" t="str">
            <v xml:space="preserve"> 00000000000.00</v>
          </cell>
          <cell r="AV129" t="str">
            <v>000000000</v>
          </cell>
          <cell r="AW129" t="str">
            <v>000</v>
          </cell>
          <cell r="AX129" t="str">
            <v>00</v>
          </cell>
          <cell r="AY129" t="str">
            <v>0</v>
          </cell>
          <cell r="AZ129" t="str">
            <v>FPL Fibernet</v>
          </cell>
        </row>
        <row r="130">
          <cell r="A130" t="str">
            <v>107100</v>
          </cell>
          <cell r="B130" t="str">
            <v>0382</v>
          </cell>
          <cell r="C130" t="str">
            <v>01066</v>
          </cell>
          <cell r="D130" t="str">
            <v>OMC000</v>
          </cell>
          <cell r="E130" t="str">
            <v>382000</v>
          </cell>
          <cell r="F130" t="str">
            <v>0814</v>
          </cell>
          <cell r="G130" t="str">
            <v>52450</v>
          </cell>
          <cell r="H130" t="str">
            <v>A</v>
          </cell>
          <cell r="I130" t="str">
            <v>00000041</v>
          </cell>
          <cell r="J130">
            <v>95</v>
          </cell>
          <cell r="K130">
            <v>382</v>
          </cell>
          <cell r="L130">
            <v>3219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 t="str">
            <v>0814</v>
          </cell>
          <cell r="R130" t="str">
            <v>52450</v>
          </cell>
          <cell r="S130" t="str">
            <v>200212</v>
          </cell>
          <cell r="T130" t="str">
            <v>SA01</v>
          </cell>
          <cell r="U130">
            <v>32.729999999999997</v>
          </cell>
          <cell r="W130">
            <v>0</v>
          </cell>
          <cell r="Y130">
            <v>0</v>
          </cell>
          <cell r="Z130">
            <v>0</v>
          </cell>
          <cell r="AA130" t="str">
            <v>BCH</v>
          </cell>
          <cell r="AB130" t="str">
            <v>450002343</v>
          </cell>
          <cell r="AC130" t="str">
            <v>PO#</v>
          </cell>
          <cell r="AE130" t="str">
            <v>S/R</v>
          </cell>
          <cell r="AI130" t="str">
            <v>PYN</v>
          </cell>
          <cell r="AJ130" t="str">
            <v>WINSLOW D B</v>
          </cell>
          <cell r="AK130" t="str">
            <v>VND</v>
          </cell>
          <cell r="AL130" t="str">
            <v>063446869</v>
          </cell>
          <cell r="AM130" t="str">
            <v>FAC</v>
          </cell>
          <cell r="AN130" t="str">
            <v>000</v>
          </cell>
          <cell r="AQ130" t="str">
            <v>NVD</v>
          </cell>
          <cell r="AR130" t="str">
            <v>2002-12-</v>
          </cell>
          <cell r="AU130" t="str">
            <v>D WINSLOW CELL PHONEWINSLOW D B         1900003294</v>
          </cell>
          <cell r="AV130" t="str">
            <v>WF-BATCH</v>
          </cell>
          <cell r="AW130" t="str">
            <v>000</v>
          </cell>
          <cell r="AX130" t="str">
            <v>00</v>
          </cell>
          <cell r="AY130" t="str">
            <v>0</v>
          </cell>
          <cell r="AZ130" t="str">
            <v>FPL Fibernet</v>
          </cell>
        </row>
        <row r="131">
          <cell r="A131" t="str">
            <v>107100</v>
          </cell>
          <cell r="B131" t="str">
            <v>0382</v>
          </cell>
          <cell r="C131" t="str">
            <v>01066</v>
          </cell>
          <cell r="D131" t="str">
            <v>OMC000</v>
          </cell>
          <cell r="E131" t="str">
            <v>382000</v>
          </cell>
          <cell r="F131" t="str">
            <v>0814</v>
          </cell>
          <cell r="G131" t="str">
            <v>52450</v>
          </cell>
          <cell r="H131" t="str">
            <v>A</v>
          </cell>
          <cell r="I131" t="str">
            <v>00000041</v>
          </cell>
          <cell r="J131">
            <v>95</v>
          </cell>
          <cell r="K131">
            <v>382</v>
          </cell>
          <cell r="L131">
            <v>3219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 t="str">
            <v>0814</v>
          </cell>
          <cell r="R131" t="str">
            <v>52450</v>
          </cell>
          <cell r="S131" t="str">
            <v>200212</v>
          </cell>
          <cell r="T131" t="str">
            <v>SA01</v>
          </cell>
          <cell r="U131">
            <v>106</v>
          </cell>
          <cell r="W131">
            <v>0</v>
          </cell>
          <cell r="Y131">
            <v>0</v>
          </cell>
          <cell r="Z131">
            <v>0</v>
          </cell>
          <cell r="AA131" t="str">
            <v>BCH</v>
          </cell>
          <cell r="AB131" t="str">
            <v>450002360</v>
          </cell>
          <cell r="AC131" t="str">
            <v>PO#</v>
          </cell>
          <cell r="AE131" t="str">
            <v>S/R</v>
          </cell>
          <cell r="AI131" t="str">
            <v>PYN</v>
          </cell>
          <cell r="AJ131" t="str">
            <v>VERIZON WIRELESS MESSAGIN</v>
          </cell>
          <cell r="AK131" t="str">
            <v>VND</v>
          </cell>
          <cell r="AL131" t="str">
            <v>223724253</v>
          </cell>
          <cell r="AM131" t="str">
            <v>FAC</v>
          </cell>
          <cell r="AN131" t="str">
            <v>000</v>
          </cell>
          <cell r="AQ131" t="str">
            <v>NVD</v>
          </cell>
          <cell r="AR131" t="str">
            <v>2002-06-</v>
          </cell>
          <cell r="AU131" t="str">
            <v>B5-026212           VERIZON WIRELESS MES1900003472</v>
          </cell>
          <cell r="AV131" t="str">
            <v>WF-BATCH</v>
          </cell>
          <cell r="AW131" t="str">
            <v>000</v>
          </cell>
          <cell r="AX131" t="str">
            <v>00</v>
          </cell>
          <cell r="AY131" t="str">
            <v>0</v>
          </cell>
          <cell r="AZ131" t="str">
            <v>FPL Fibernet</v>
          </cell>
        </row>
        <row r="132">
          <cell r="A132" t="str">
            <v>107100</v>
          </cell>
          <cell r="B132" t="str">
            <v>0382</v>
          </cell>
          <cell r="C132" t="str">
            <v>01066</v>
          </cell>
          <cell r="D132" t="str">
            <v>OMC000</v>
          </cell>
          <cell r="E132" t="str">
            <v>382000</v>
          </cell>
          <cell r="F132" t="str">
            <v>0814</v>
          </cell>
          <cell r="G132" t="str">
            <v>52450</v>
          </cell>
          <cell r="H132" t="str">
            <v>A</v>
          </cell>
          <cell r="I132" t="str">
            <v>00000041</v>
          </cell>
          <cell r="J132">
            <v>95</v>
          </cell>
          <cell r="K132">
            <v>382</v>
          </cell>
          <cell r="L132">
            <v>3219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 t="str">
            <v>0814</v>
          </cell>
          <cell r="R132" t="str">
            <v>52450</v>
          </cell>
          <cell r="S132" t="str">
            <v>200212</v>
          </cell>
          <cell r="T132" t="str">
            <v>SA01</v>
          </cell>
          <cell r="U132">
            <v>129.65</v>
          </cell>
          <cell r="W132">
            <v>0</v>
          </cell>
          <cell r="Y132">
            <v>0</v>
          </cell>
          <cell r="Z132">
            <v>0</v>
          </cell>
          <cell r="AA132" t="str">
            <v>BCH</v>
          </cell>
          <cell r="AB132" t="str">
            <v>450002343</v>
          </cell>
          <cell r="AC132" t="str">
            <v>PO#</v>
          </cell>
          <cell r="AE132" t="str">
            <v>S/R</v>
          </cell>
          <cell r="AI132" t="str">
            <v>PYN</v>
          </cell>
          <cell r="AJ132" t="str">
            <v>CAJIGAS R C</v>
          </cell>
          <cell r="AK132" t="str">
            <v>VND</v>
          </cell>
          <cell r="AL132" t="str">
            <v>264370702</v>
          </cell>
          <cell r="AM132" t="str">
            <v>FAC</v>
          </cell>
          <cell r="AN132" t="str">
            <v>000</v>
          </cell>
          <cell r="AQ132" t="str">
            <v>NVD</v>
          </cell>
          <cell r="AR132" t="str">
            <v>2002-11-</v>
          </cell>
          <cell r="AU132" t="str">
            <v>R CAJIGAS CELL PHONECAJIGAS R C         1900003289</v>
          </cell>
          <cell r="AV132" t="str">
            <v>WF-BATCH</v>
          </cell>
          <cell r="AW132" t="str">
            <v>000</v>
          </cell>
          <cell r="AX132" t="str">
            <v>00</v>
          </cell>
          <cell r="AY132" t="str">
            <v>0</v>
          </cell>
          <cell r="AZ132" t="str">
            <v>FPL Fibernet</v>
          </cell>
        </row>
        <row r="133">
          <cell r="A133" t="str">
            <v>107100</v>
          </cell>
          <cell r="B133" t="str">
            <v>0382</v>
          </cell>
          <cell r="C133" t="str">
            <v>01066</v>
          </cell>
          <cell r="D133" t="str">
            <v>OMC000</v>
          </cell>
          <cell r="E133" t="str">
            <v>382000</v>
          </cell>
          <cell r="F133" t="str">
            <v>0814</v>
          </cell>
          <cell r="G133" t="str">
            <v>52450</v>
          </cell>
          <cell r="H133" t="str">
            <v>A</v>
          </cell>
          <cell r="I133" t="str">
            <v>00000041</v>
          </cell>
          <cell r="J133">
            <v>95</v>
          </cell>
          <cell r="K133">
            <v>382</v>
          </cell>
          <cell r="L133">
            <v>3219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 t="str">
            <v>0814</v>
          </cell>
          <cell r="R133" t="str">
            <v>52450</v>
          </cell>
          <cell r="S133" t="str">
            <v>200212</v>
          </cell>
          <cell r="T133" t="str">
            <v>SA01</v>
          </cell>
          <cell r="U133">
            <v>214.4</v>
          </cell>
          <cell r="W133">
            <v>0</v>
          </cell>
          <cell r="Y133">
            <v>0</v>
          </cell>
          <cell r="Z133">
            <v>0</v>
          </cell>
          <cell r="AA133" t="str">
            <v>BCH</v>
          </cell>
          <cell r="AB133" t="str">
            <v>450002350</v>
          </cell>
          <cell r="AC133" t="str">
            <v>PO#</v>
          </cell>
          <cell r="AE133" t="str">
            <v>S/R</v>
          </cell>
          <cell r="AI133" t="str">
            <v>PYN</v>
          </cell>
          <cell r="AJ133" t="str">
            <v>CAJIGAS R C</v>
          </cell>
          <cell r="AK133" t="str">
            <v>VND</v>
          </cell>
          <cell r="AL133" t="str">
            <v>264370702</v>
          </cell>
          <cell r="AM133" t="str">
            <v>FAC</v>
          </cell>
          <cell r="AN133" t="str">
            <v>000</v>
          </cell>
          <cell r="AQ133" t="str">
            <v>NVD</v>
          </cell>
          <cell r="AR133" t="str">
            <v>2002-12-</v>
          </cell>
          <cell r="AU133" t="str">
            <v>R CAJIGAS CELLPHONE CAJIGAS R C         1900003317</v>
          </cell>
          <cell r="AV133" t="str">
            <v>WF-BATCH</v>
          </cell>
          <cell r="AW133" t="str">
            <v>000</v>
          </cell>
          <cell r="AX133" t="str">
            <v>00</v>
          </cell>
          <cell r="AY133" t="str">
            <v>0</v>
          </cell>
          <cell r="AZ133" t="str">
            <v>FPL Fibernet</v>
          </cell>
        </row>
        <row r="134">
          <cell r="A134" t="str">
            <v>107100</v>
          </cell>
          <cell r="L134">
            <v>3231</v>
          </cell>
          <cell r="S134" t="str">
            <v>200212</v>
          </cell>
          <cell r="U134">
            <v>45595.18</v>
          </cell>
        </row>
        <row r="135">
          <cell r="A135" t="str">
            <v>107100</v>
          </cell>
          <cell r="B135" t="str">
            <v>0342</v>
          </cell>
          <cell r="C135" t="str">
            <v>01066</v>
          </cell>
          <cell r="D135" t="str">
            <v>OMC000</v>
          </cell>
          <cell r="E135" t="str">
            <v>342000</v>
          </cell>
          <cell r="F135" t="str">
            <v>0750</v>
          </cell>
          <cell r="G135" t="str">
            <v>36000</v>
          </cell>
          <cell r="H135" t="str">
            <v>A</v>
          </cell>
          <cell r="I135" t="str">
            <v>00000041</v>
          </cell>
          <cell r="J135">
            <v>95</v>
          </cell>
          <cell r="K135">
            <v>342</v>
          </cell>
          <cell r="L135">
            <v>3333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 t="str">
            <v>0750</v>
          </cell>
          <cell r="R135" t="str">
            <v>36000</v>
          </cell>
          <cell r="S135" t="str">
            <v>200212</v>
          </cell>
          <cell r="T135" t="str">
            <v>PY42</v>
          </cell>
          <cell r="U135">
            <v>9.25</v>
          </cell>
          <cell r="V135" t="str">
            <v>LDB</v>
          </cell>
          <cell r="W135">
            <v>0</v>
          </cell>
          <cell r="X135" t="str">
            <v>SHR</v>
          </cell>
          <cell r="Y135">
            <v>0</v>
          </cell>
          <cell r="Z135">
            <v>0</v>
          </cell>
          <cell r="AA135" t="str">
            <v>PYP</v>
          </cell>
          <cell r="AB135" t="str">
            <v xml:space="preserve"> 0000026</v>
          </cell>
          <cell r="AC135" t="str">
            <v>PYL</v>
          </cell>
          <cell r="AD135" t="str">
            <v>004342</v>
          </cell>
          <cell r="AE135" t="str">
            <v>EMP</v>
          </cell>
          <cell r="AF135" t="str">
            <v>63250</v>
          </cell>
          <cell r="AG135" t="str">
            <v>JUL</v>
          </cell>
          <cell r="AH135" t="str">
            <v xml:space="preserve"> 000.00</v>
          </cell>
          <cell r="AI135" t="str">
            <v>BCH</v>
          </cell>
          <cell r="AJ135" t="str">
            <v>P52</v>
          </cell>
          <cell r="AK135" t="str">
            <v>CLS</v>
          </cell>
          <cell r="AL135" t="str">
            <v>R335</v>
          </cell>
          <cell r="AM135" t="str">
            <v>DTA</v>
          </cell>
          <cell r="AN135" t="str">
            <v xml:space="preserve"> 00000000000.00</v>
          </cell>
          <cell r="AO135" t="str">
            <v>DTH</v>
          </cell>
          <cell r="AP135" t="str">
            <v xml:space="preserve"> 00000000000.00</v>
          </cell>
          <cell r="AV135" t="str">
            <v>000000000</v>
          </cell>
          <cell r="AW135" t="str">
            <v>000</v>
          </cell>
          <cell r="AX135" t="str">
            <v>00</v>
          </cell>
          <cell r="AY135" t="str">
            <v>0</v>
          </cell>
          <cell r="AZ135" t="str">
            <v>FPL Fibernet</v>
          </cell>
        </row>
        <row r="136">
          <cell r="A136" t="str">
            <v>107100</v>
          </cell>
          <cell r="B136" t="str">
            <v>0342</v>
          </cell>
          <cell r="C136" t="str">
            <v>01066</v>
          </cell>
          <cell r="D136" t="str">
            <v>OMC000</v>
          </cell>
          <cell r="E136" t="str">
            <v>342000</v>
          </cell>
          <cell r="F136" t="str">
            <v>0803</v>
          </cell>
          <cell r="G136" t="str">
            <v>36000</v>
          </cell>
          <cell r="H136" t="str">
            <v>A</v>
          </cell>
          <cell r="I136" t="str">
            <v>00000041</v>
          </cell>
          <cell r="J136">
            <v>95</v>
          </cell>
          <cell r="K136">
            <v>342</v>
          </cell>
          <cell r="L136">
            <v>3333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 t="str">
            <v>0803</v>
          </cell>
          <cell r="R136" t="str">
            <v>36000</v>
          </cell>
          <cell r="S136" t="str">
            <v>200212</v>
          </cell>
          <cell r="T136" t="str">
            <v>PY42</v>
          </cell>
          <cell r="U136">
            <v>3221.5</v>
          </cell>
          <cell r="V136" t="str">
            <v>LDB</v>
          </cell>
          <cell r="W136">
            <v>0</v>
          </cell>
          <cell r="X136" t="str">
            <v>SHR</v>
          </cell>
          <cell r="Y136">
            <v>40</v>
          </cell>
          <cell r="Z136">
            <v>40</v>
          </cell>
          <cell r="AA136" t="str">
            <v>PYP</v>
          </cell>
          <cell r="AB136" t="str">
            <v xml:space="preserve"> 0000026</v>
          </cell>
          <cell r="AC136" t="str">
            <v>PYL</v>
          </cell>
          <cell r="AD136" t="str">
            <v>004342</v>
          </cell>
          <cell r="AE136" t="str">
            <v>EMP</v>
          </cell>
          <cell r="AF136" t="str">
            <v>63250</v>
          </cell>
          <cell r="AG136" t="str">
            <v>JUL</v>
          </cell>
          <cell r="AH136" t="str">
            <v xml:space="preserve"> 000.00</v>
          </cell>
          <cell r="AI136" t="str">
            <v>BCH</v>
          </cell>
          <cell r="AJ136" t="str">
            <v>801</v>
          </cell>
          <cell r="AK136" t="str">
            <v>CLS</v>
          </cell>
          <cell r="AL136" t="str">
            <v>R335</v>
          </cell>
          <cell r="AM136" t="str">
            <v>DTA</v>
          </cell>
          <cell r="AN136" t="str">
            <v xml:space="preserve"> 00000000000.00</v>
          </cell>
          <cell r="AO136" t="str">
            <v>DTH</v>
          </cell>
          <cell r="AP136" t="str">
            <v xml:space="preserve"> 00000000000.00</v>
          </cell>
          <cell r="AV136" t="str">
            <v>000000000</v>
          </cell>
          <cell r="AW136" t="str">
            <v>000</v>
          </cell>
          <cell r="AX136" t="str">
            <v>00</v>
          </cell>
          <cell r="AY136" t="str">
            <v>0</v>
          </cell>
          <cell r="AZ136" t="str">
            <v>FPL Fibernet</v>
          </cell>
        </row>
        <row r="137">
          <cell r="A137" t="str">
            <v>107100</v>
          </cell>
          <cell r="B137" t="str">
            <v>0350</v>
          </cell>
          <cell r="C137" t="str">
            <v>01066</v>
          </cell>
          <cell r="D137" t="str">
            <v>OMC000</v>
          </cell>
          <cell r="E137" t="str">
            <v>350000</v>
          </cell>
          <cell r="F137" t="str">
            <v>0803</v>
          </cell>
          <cell r="G137" t="str">
            <v>36000</v>
          </cell>
          <cell r="H137" t="str">
            <v>A</v>
          </cell>
          <cell r="I137" t="str">
            <v>00000041</v>
          </cell>
          <cell r="J137">
            <v>95</v>
          </cell>
          <cell r="K137">
            <v>350</v>
          </cell>
          <cell r="L137">
            <v>3333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 t="str">
            <v>0803</v>
          </cell>
          <cell r="R137" t="str">
            <v>36000</v>
          </cell>
          <cell r="S137" t="str">
            <v>200212</v>
          </cell>
          <cell r="T137" t="str">
            <v>PY42</v>
          </cell>
          <cell r="U137">
            <v>502.5</v>
          </cell>
          <cell r="V137" t="str">
            <v>LDB</v>
          </cell>
          <cell r="W137">
            <v>0</v>
          </cell>
          <cell r="X137" t="str">
            <v>SHR</v>
          </cell>
          <cell r="Y137">
            <v>24</v>
          </cell>
          <cell r="Z137">
            <v>24</v>
          </cell>
          <cell r="AA137" t="str">
            <v>PYP</v>
          </cell>
          <cell r="AB137" t="str">
            <v xml:space="preserve"> 0000001</v>
          </cell>
          <cell r="AC137" t="str">
            <v>PYL</v>
          </cell>
          <cell r="AD137" t="str">
            <v>004350</v>
          </cell>
          <cell r="AE137" t="str">
            <v>EMP</v>
          </cell>
          <cell r="AF137" t="str">
            <v>46908</v>
          </cell>
          <cell r="AG137" t="str">
            <v>JUL</v>
          </cell>
          <cell r="AH137" t="str">
            <v xml:space="preserve"> 000.00</v>
          </cell>
          <cell r="AI137" t="str">
            <v>BCH</v>
          </cell>
          <cell r="AJ137" t="str">
            <v>801</v>
          </cell>
          <cell r="AK137" t="str">
            <v>CLS</v>
          </cell>
          <cell r="AL137" t="str">
            <v>1HH4</v>
          </cell>
          <cell r="AM137" t="str">
            <v>DTA</v>
          </cell>
          <cell r="AN137" t="str">
            <v xml:space="preserve"> 00000000000.00</v>
          </cell>
          <cell r="AO137" t="str">
            <v>DTH</v>
          </cell>
          <cell r="AP137" t="str">
            <v xml:space="preserve"> 00000000000.00</v>
          </cell>
          <cell r="AV137" t="str">
            <v>000000000</v>
          </cell>
          <cell r="AW137" t="str">
            <v>000</v>
          </cell>
          <cell r="AX137" t="str">
            <v>00</v>
          </cell>
          <cell r="AY137" t="str">
            <v>0</v>
          </cell>
          <cell r="AZ137" t="str">
            <v>FPL Fibernet</v>
          </cell>
        </row>
        <row r="138">
          <cell r="A138" t="str">
            <v>107100</v>
          </cell>
          <cell r="B138" t="str">
            <v>0350</v>
          </cell>
          <cell r="C138" t="str">
            <v>01066</v>
          </cell>
          <cell r="D138" t="str">
            <v>OMC000</v>
          </cell>
          <cell r="E138" t="str">
            <v>350000</v>
          </cell>
          <cell r="F138" t="str">
            <v>0803</v>
          </cell>
          <cell r="G138" t="str">
            <v>36000</v>
          </cell>
          <cell r="H138" t="str">
            <v>A</v>
          </cell>
          <cell r="I138" t="str">
            <v>00000041</v>
          </cell>
          <cell r="J138">
            <v>95</v>
          </cell>
          <cell r="K138">
            <v>350</v>
          </cell>
          <cell r="L138">
            <v>3333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 t="str">
            <v>0803</v>
          </cell>
          <cell r="R138" t="str">
            <v>36000</v>
          </cell>
          <cell r="S138" t="str">
            <v>200212</v>
          </cell>
          <cell r="T138" t="str">
            <v>PY42</v>
          </cell>
          <cell r="U138">
            <v>502.5</v>
          </cell>
          <cell r="V138" t="str">
            <v>LDB</v>
          </cell>
          <cell r="W138">
            <v>0</v>
          </cell>
          <cell r="X138" t="str">
            <v>SHR</v>
          </cell>
          <cell r="Y138">
            <v>24</v>
          </cell>
          <cell r="Z138">
            <v>24</v>
          </cell>
          <cell r="AA138" t="str">
            <v>PYP</v>
          </cell>
          <cell r="AB138" t="str">
            <v xml:space="preserve"> 0000026</v>
          </cell>
          <cell r="AC138" t="str">
            <v>PYL</v>
          </cell>
          <cell r="AD138" t="str">
            <v>004350</v>
          </cell>
          <cell r="AE138" t="str">
            <v>EMP</v>
          </cell>
          <cell r="AF138" t="str">
            <v>46908</v>
          </cell>
          <cell r="AG138" t="str">
            <v>JUL</v>
          </cell>
          <cell r="AH138" t="str">
            <v xml:space="preserve"> 000.00</v>
          </cell>
          <cell r="AI138" t="str">
            <v>BCH</v>
          </cell>
          <cell r="AJ138" t="str">
            <v>801</v>
          </cell>
          <cell r="AK138" t="str">
            <v>CLS</v>
          </cell>
          <cell r="AL138" t="str">
            <v>1HH4</v>
          </cell>
          <cell r="AM138" t="str">
            <v>DTA</v>
          </cell>
          <cell r="AN138" t="str">
            <v xml:space="preserve"> 00000000000.00</v>
          </cell>
          <cell r="AO138" t="str">
            <v>DTH</v>
          </cell>
          <cell r="AP138" t="str">
            <v xml:space="preserve"> 00000000000.00</v>
          </cell>
          <cell r="AV138" t="str">
            <v>000000000</v>
          </cell>
          <cell r="AW138" t="str">
            <v>000</v>
          </cell>
          <cell r="AX138" t="str">
            <v>00</v>
          </cell>
          <cell r="AY138" t="str">
            <v>0</v>
          </cell>
          <cell r="AZ138" t="str">
            <v>FPL Fibernet</v>
          </cell>
        </row>
        <row r="139">
          <cell r="A139" t="str">
            <v>107100</v>
          </cell>
          <cell r="B139" t="str">
            <v>0350</v>
          </cell>
          <cell r="C139" t="str">
            <v>01066</v>
          </cell>
          <cell r="D139" t="str">
            <v>OMC000</v>
          </cell>
          <cell r="E139" t="str">
            <v>350000</v>
          </cell>
          <cell r="F139" t="str">
            <v>0803</v>
          </cell>
          <cell r="G139" t="str">
            <v>36000</v>
          </cell>
          <cell r="H139" t="str">
            <v>A</v>
          </cell>
          <cell r="I139" t="str">
            <v>00000041</v>
          </cell>
          <cell r="J139">
            <v>95</v>
          </cell>
          <cell r="K139">
            <v>350</v>
          </cell>
          <cell r="L139">
            <v>3333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 t="str">
            <v>0803</v>
          </cell>
          <cell r="R139" t="str">
            <v>36000</v>
          </cell>
          <cell r="S139" t="str">
            <v>200212</v>
          </cell>
          <cell r="T139" t="str">
            <v>PY42</v>
          </cell>
          <cell r="U139">
            <v>3221.5</v>
          </cell>
          <cell r="V139" t="str">
            <v>LDB</v>
          </cell>
          <cell r="W139">
            <v>0</v>
          </cell>
          <cell r="X139" t="str">
            <v>SHR</v>
          </cell>
          <cell r="Y139">
            <v>40</v>
          </cell>
          <cell r="Z139">
            <v>40</v>
          </cell>
          <cell r="AA139" t="str">
            <v>PYP</v>
          </cell>
          <cell r="AB139" t="str">
            <v xml:space="preserve"> 0000001</v>
          </cell>
          <cell r="AC139" t="str">
            <v>PYL</v>
          </cell>
          <cell r="AD139" t="str">
            <v>004342</v>
          </cell>
          <cell r="AE139" t="str">
            <v>EMP</v>
          </cell>
          <cell r="AF139" t="str">
            <v>63250</v>
          </cell>
          <cell r="AG139" t="str">
            <v>JUL</v>
          </cell>
          <cell r="AH139" t="str">
            <v xml:space="preserve"> 000.00</v>
          </cell>
          <cell r="AI139" t="str">
            <v>BCH</v>
          </cell>
          <cell r="AJ139" t="str">
            <v>801</v>
          </cell>
          <cell r="AK139" t="str">
            <v>CLS</v>
          </cell>
          <cell r="AL139" t="str">
            <v>R335</v>
          </cell>
          <cell r="AM139" t="str">
            <v>DTA</v>
          </cell>
          <cell r="AN139" t="str">
            <v xml:space="preserve"> 00000000000.00</v>
          </cell>
          <cell r="AO139" t="str">
            <v>DTH</v>
          </cell>
          <cell r="AP139" t="str">
            <v xml:space="preserve"> 00000000000.00</v>
          </cell>
          <cell r="AV139" t="str">
            <v>000000000</v>
          </cell>
          <cell r="AW139" t="str">
            <v>000</v>
          </cell>
          <cell r="AX139" t="str">
            <v>00</v>
          </cell>
          <cell r="AY139" t="str">
            <v>0</v>
          </cell>
          <cell r="AZ139" t="str">
            <v>FPL Fibernet</v>
          </cell>
        </row>
        <row r="140">
          <cell r="A140" t="str">
            <v>107100</v>
          </cell>
          <cell r="B140" t="str">
            <v>0350</v>
          </cell>
          <cell r="C140" t="str">
            <v>01066</v>
          </cell>
          <cell r="D140" t="str">
            <v>OMC000</v>
          </cell>
          <cell r="E140" t="str">
            <v>350000</v>
          </cell>
          <cell r="F140" t="str">
            <v>0821</v>
          </cell>
          <cell r="G140" t="str">
            <v>36000</v>
          </cell>
          <cell r="H140" t="str">
            <v>A</v>
          </cell>
          <cell r="I140" t="str">
            <v>00000041</v>
          </cell>
          <cell r="J140">
            <v>95</v>
          </cell>
          <cell r="K140">
            <v>350</v>
          </cell>
          <cell r="L140">
            <v>3333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 t="str">
            <v>0821</v>
          </cell>
          <cell r="R140" t="str">
            <v>36000</v>
          </cell>
          <cell r="S140" t="str">
            <v>200212</v>
          </cell>
          <cell r="T140" t="str">
            <v>PY42</v>
          </cell>
          <cell r="U140">
            <v>-9.89</v>
          </cell>
          <cell r="V140" t="str">
            <v>LDB</v>
          </cell>
          <cell r="W140">
            <v>0</v>
          </cell>
          <cell r="X140" t="str">
            <v>SHR</v>
          </cell>
          <cell r="Y140">
            <v>0</v>
          </cell>
          <cell r="Z140">
            <v>0</v>
          </cell>
          <cell r="AA140" t="str">
            <v>PYP</v>
          </cell>
          <cell r="AB140" t="str">
            <v xml:space="preserve"> 0000026</v>
          </cell>
          <cell r="AC140" t="str">
            <v>PYL</v>
          </cell>
          <cell r="AD140" t="str">
            <v>004350</v>
          </cell>
          <cell r="AE140" t="str">
            <v>EMP</v>
          </cell>
          <cell r="AF140" t="str">
            <v>46908</v>
          </cell>
          <cell r="AG140" t="str">
            <v>JUL</v>
          </cell>
          <cell r="AH140" t="str">
            <v xml:space="preserve"> 000.00</v>
          </cell>
          <cell r="AI140" t="str">
            <v>BCH</v>
          </cell>
          <cell r="AJ140" t="str">
            <v>979</v>
          </cell>
          <cell r="AK140" t="str">
            <v>CLS</v>
          </cell>
          <cell r="AL140" t="str">
            <v>1HH4</v>
          </cell>
          <cell r="AM140" t="str">
            <v>DTA</v>
          </cell>
          <cell r="AN140" t="str">
            <v xml:space="preserve"> 00000000000.00</v>
          </cell>
          <cell r="AO140" t="str">
            <v>DTH</v>
          </cell>
          <cell r="AP140" t="str">
            <v xml:space="preserve"> 00000000000.00</v>
          </cell>
          <cell r="AV140" t="str">
            <v>000000000</v>
          </cell>
          <cell r="AW140" t="str">
            <v>000</v>
          </cell>
          <cell r="AX140" t="str">
            <v>00</v>
          </cell>
          <cell r="AY140" t="str">
            <v>0</v>
          </cell>
          <cell r="AZ140" t="str">
            <v>FPL Fibernet</v>
          </cell>
        </row>
        <row r="141">
          <cell r="A141" t="str">
            <v>107100</v>
          </cell>
          <cell r="B141" t="str">
            <v>0367</v>
          </cell>
          <cell r="C141" t="str">
            <v>01066</v>
          </cell>
          <cell r="D141" t="str">
            <v>OMC000</v>
          </cell>
          <cell r="E141" t="str">
            <v>367000</v>
          </cell>
          <cell r="F141" t="str">
            <v>0810</v>
          </cell>
          <cell r="G141" t="str">
            <v>65000</v>
          </cell>
          <cell r="H141" t="str">
            <v>A</v>
          </cell>
          <cell r="I141" t="str">
            <v>00000041</v>
          </cell>
          <cell r="J141">
            <v>95</v>
          </cell>
          <cell r="K141">
            <v>367</v>
          </cell>
          <cell r="L141">
            <v>3333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 t="str">
            <v>0810</v>
          </cell>
          <cell r="R141" t="str">
            <v>65000</v>
          </cell>
          <cell r="S141" t="str">
            <v>200212</v>
          </cell>
          <cell r="T141" t="str">
            <v>CA01</v>
          </cell>
          <cell r="U141">
            <v>11.14</v>
          </cell>
          <cell r="V141" t="str">
            <v>LDB</v>
          </cell>
          <cell r="W141">
            <v>0</v>
          </cell>
          <cell r="Y141">
            <v>0</v>
          </cell>
          <cell r="Z141">
            <v>0</v>
          </cell>
          <cell r="AA141" t="str">
            <v>BCH</v>
          </cell>
          <cell r="AB141" t="str">
            <v>0001</v>
          </cell>
          <cell r="AC141" t="str">
            <v>WKS</v>
          </cell>
          <cell r="AE141" t="str">
            <v>JV#</v>
          </cell>
          <cell r="AF141" t="str">
            <v>122A</v>
          </cell>
          <cell r="AG141" t="str">
            <v>FRN</v>
          </cell>
          <cell r="AH141" t="str">
            <v>3333</v>
          </cell>
          <cell r="AI141" t="str">
            <v>RP#</v>
          </cell>
          <cell r="AJ141" t="str">
            <v>000</v>
          </cell>
          <cell r="AK141" t="str">
            <v>CTL</v>
          </cell>
          <cell r="AM141" t="str">
            <v>RF#</v>
          </cell>
          <cell r="AU141" t="str">
            <v>I/C-PHONE CHARGES,FPL</v>
          </cell>
          <cell r="AZ141" t="str">
            <v>FPL Fibernet</v>
          </cell>
        </row>
        <row r="142">
          <cell r="A142" t="str">
            <v>107100</v>
          </cell>
          <cell r="B142" t="str">
            <v>0312</v>
          </cell>
          <cell r="C142" t="str">
            <v>06002</v>
          </cell>
          <cell r="D142" t="str">
            <v>0ELECT</v>
          </cell>
          <cell r="E142" t="str">
            <v>312000</v>
          </cell>
          <cell r="F142" t="str">
            <v>0790</v>
          </cell>
          <cell r="G142" t="str">
            <v>65000</v>
          </cell>
          <cell r="H142" t="str">
            <v>A</v>
          </cell>
          <cell r="I142" t="str">
            <v>00000041</v>
          </cell>
          <cell r="J142">
            <v>70</v>
          </cell>
          <cell r="K142">
            <v>312</v>
          </cell>
          <cell r="L142">
            <v>6002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 t="str">
            <v>0790</v>
          </cell>
          <cell r="R142" t="str">
            <v>65000</v>
          </cell>
          <cell r="S142" t="str">
            <v>200212</v>
          </cell>
          <cell r="T142" t="str">
            <v>CA01</v>
          </cell>
          <cell r="U142">
            <v>-25185.96</v>
          </cell>
          <cell r="V142" t="str">
            <v>LDB</v>
          </cell>
          <cell r="W142">
            <v>0</v>
          </cell>
          <cell r="Y142">
            <v>0</v>
          </cell>
          <cell r="Z142">
            <v>0</v>
          </cell>
          <cell r="AA142" t="str">
            <v>BCH</v>
          </cell>
          <cell r="AB142" t="str">
            <v>0023</v>
          </cell>
          <cell r="AC142" t="str">
            <v>WKS</v>
          </cell>
          <cell r="AE142" t="str">
            <v>JV#</v>
          </cell>
          <cell r="AF142" t="str">
            <v>1232</v>
          </cell>
          <cell r="AG142" t="str">
            <v>FRN</v>
          </cell>
          <cell r="AH142" t="str">
            <v>6002</v>
          </cell>
          <cell r="AI142" t="str">
            <v>RP#</v>
          </cell>
          <cell r="AJ142" t="str">
            <v>000</v>
          </cell>
          <cell r="AK142" t="str">
            <v>CTL</v>
          </cell>
          <cell r="AM142" t="str">
            <v>RF#</v>
          </cell>
          <cell r="AU142" t="str">
            <v>TO PLACE IN SERVICE</v>
          </cell>
          <cell r="AZ142" t="str">
            <v>FPL Fibernet</v>
          </cell>
        </row>
        <row r="143">
          <cell r="A143" t="str">
            <v>107100</v>
          </cell>
          <cell r="B143" t="str">
            <v>0312</v>
          </cell>
          <cell r="C143" t="str">
            <v>06002</v>
          </cell>
          <cell r="D143" t="str">
            <v>0FIBER</v>
          </cell>
          <cell r="E143" t="str">
            <v>312000</v>
          </cell>
          <cell r="F143" t="str">
            <v>0662</v>
          </cell>
          <cell r="G143" t="str">
            <v>51450</v>
          </cell>
          <cell r="H143" t="str">
            <v>A</v>
          </cell>
          <cell r="I143" t="str">
            <v>00000041</v>
          </cell>
          <cell r="J143">
            <v>60</v>
          </cell>
          <cell r="K143">
            <v>312</v>
          </cell>
          <cell r="L143">
            <v>6002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 t="str">
            <v>0662</v>
          </cell>
          <cell r="R143" t="str">
            <v>51450</v>
          </cell>
          <cell r="S143" t="str">
            <v>200212</v>
          </cell>
          <cell r="T143" t="str">
            <v>SA01</v>
          </cell>
          <cell r="U143">
            <v>594.75</v>
          </cell>
          <cell r="W143">
            <v>0</v>
          </cell>
          <cell r="Y143">
            <v>0</v>
          </cell>
          <cell r="Z143">
            <v>1</v>
          </cell>
          <cell r="AA143" t="str">
            <v>BCH</v>
          </cell>
          <cell r="AB143" t="str">
            <v>450002350</v>
          </cell>
          <cell r="AC143" t="str">
            <v>PO#</v>
          </cell>
          <cell r="AD143" t="str">
            <v>4500030221</v>
          </cell>
          <cell r="AE143" t="str">
            <v>S/R</v>
          </cell>
          <cell r="AF143" t="str">
            <v>NET</v>
          </cell>
          <cell r="AI143" t="str">
            <v>PYN</v>
          </cell>
          <cell r="AJ143" t="str">
            <v>W D COMMUNICATIONS INC</v>
          </cell>
          <cell r="AK143" t="str">
            <v>VND</v>
          </cell>
          <cell r="AL143" t="str">
            <v>591953252</v>
          </cell>
          <cell r="AM143" t="str">
            <v>FAC</v>
          </cell>
          <cell r="AN143" t="str">
            <v>000</v>
          </cell>
          <cell r="AQ143" t="str">
            <v>NVD</v>
          </cell>
          <cell r="AR143" t="str">
            <v>2002-12-</v>
          </cell>
          <cell r="AU143" t="str">
            <v>INVOICE# 26707      W D COMMUNICATIONS I5000003533</v>
          </cell>
          <cell r="AV143" t="str">
            <v>WF-BATCH</v>
          </cell>
          <cell r="AW143" t="str">
            <v>000</v>
          </cell>
          <cell r="AX143" t="str">
            <v>00</v>
          </cell>
          <cell r="AY143" t="str">
            <v>0</v>
          </cell>
          <cell r="AZ143" t="str">
            <v>FPL Fibernet</v>
          </cell>
        </row>
        <row r="144">
          <cell r="A144" t="str">
            <v>107100</v>
          </cell>
          <cell r="B144" t="str">
            <v>0312</v>
          </cell>
          <cell r="C144" t="str">
            <v>06002</v>
          </cell>
          <cell r="D144" t="str">
            <v>0FIBER</v>
          </cell>
          <cell r="E144" t="str">
            <v>312000</v>
          </cell>
          <cell r="F144" t="str">
            <v>0662</v>
          </cell>
          <cell r="G144" t="str">
            <v>51450</v>
          </cell>
          <cell r="H144" t="str">
            <v>A</v>
          </cell>
          <cell r="I144" t="str">
            <v>00000041</v>
          </cell>
          <cell r="J144">
            <v>60</v>
          </cell>
          <cell r="K144">
            <v>312</v>
          </cell>
          <cell r="L144">
            <v>6002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 t="str">
            <v>0662</v>
          </cell>
          <cell r="R144" t="str">
            <v>51450</v>
          </cell>
          <cell r="S144" t="str">
            <v>200212</v>
          </cell>
          <cell r="T144" t="str">
            <v>SA01</v>
          </cell>
          <cell r="U144">
            <v>1586</v>
          </cell>
          <cell r="W144">
            <v>0</v>
          </cell>
          <cell r="Y144">
            <v>0</v>
          </cell>
          <cell r="Z144">
            <v>1</v>
          </cell>
          <cell r="AA144" t="str">
            <v>BCH</v>
          </cell>
          <cell r="AB144" t="str">
            <v>450002350</v>
          </cell>
          <cell r="AC144" t="str">
            <v>PO#</v>
          </cell>
          <cell r="AD144" t="str">
            <v>4500030221</v>
          </cell>
          <cell r="AE144" t="str">
            <v>S/R</v>
          </cell>
          <cell r="AF144" t="str">
            <v>NET</v>
          </cell>
          <cell r="AI144" t="str">
            <v>PYN</v>
          </cell>
          <cell r="AJ144" t="str">
            <v>W D COMMUNICATIONS INC</v>
          </cell>
          <cell r="AK144" t="str">
            <v>VND</v>
          </cell>
          <cell r="AL144" t="str">
            <v>591953252</v>
          </cell>
          <cell r="AM144" t="str">
            <v>FAC</v>
          </cell>
          <cell r="AN144" t="str">
            <v>000</v>
          </cell>
          <cell r="AQ144" t="str">
            <v>NVD</v>
          </cell>
          <cell r="AR144" t="str">
            <v>2002-12-</v>
          </cell>
          <cell r="AU144" t="str">
            <v>INVOICE# 26689      W D COMMUNICATIONS I5000003538</v>
          </cell>
          <cell r="AV144" t="str">
            <v>WF-BATCH</v>
          </cell>
          <cell r="AW144" t="str">
            <v>000</v>
          </cell>
          <cell r="AX144" t="str">
            <v>00</v>
          </cell>
          <cell r="AY144" t="str">
            <v>0</v>
          </cell>
          <cell r="AZ144" t="str">
            <v>FPL Fibernet</v>
          </cell>
        </row>
        <row r="145">
          <cell r="A145" t="str">
            <v>107100</v>
          </cell>
          <cell r="B145" t="str">
            <v>0312</v>
          </cell>
          <cell r="C145" t="str">
            <v>06002</v>
          </cell>
          <cell r="D145" t="str">
            <v>0FIBER</v>
          </cell>
          <cell r="E145" t="str">
            <v>312000</v>
          </cell>
          <cell r="F145" t="str">
            <v>0662</v>
          </cell>
          <cell r="G145" t="str">
            <v>51450</v>
          </cell>
          <cell r="H145" t="str">
            <v>A</v>
          </cell>
          <cell r="I145" t="str">
            <v>00000041</v>
          </cell>
          <cell r="J145">
            <v>61</v>
          </cell>
          <cell r="K145">
            <v>312</v>
          </cell>
          <cell r="L145">
            <v>6002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 t="str">
            <v>0662</v>
          </cell>
          <cell r="R145" t="str">
            <v>51450</v>
          </cell>
          <cell r="S145" t="str">
            <v>200212</v>
          </cell>
          <cell r="T145" t="str">
            <v>SA01</v>
          </cell>
          <cell r="U145">
            <v>7839.9</v>
          </cell>
          <cell r="W145">
            <v>0</v>
          </cell>
          <cell r="Y145">
            <v>0</v>
          </cell>
          <cell r="Z145">
            <v>1</v>
          </cell>
          <cell r="AA145" t="str">
            <v>BCH</v>
          </cell>
          <cell r="AB145" t="str">
            <v>450002361</v>
          </cell>
          <cell r="AC145" t="str">
            <v>PO#</v>
          </cell>
          <cell r="AD145" t="str">
            <v>4500057524</v>
          </cell>
          <cell r="AE145" t="str">
            <v>S/R</v>
          </cell>
          <cell r="AF145" t="str">
            <v>337</v>
          </cell>
          <cell r="AI145" t="str">
            <v>PYN</v>
          </cell>
          <cell r="AJ145" t="str">
            <v>ALPINE COMMUNICATION CORP</v>
          </cell>
          <cell r="AK145" t="str">
            <v>VND</v>
          </cell>
          <cell r="AL145" t="str">
            <v>592047310</v>
          </cell>
          <cell r="AM145" t="str">
            <v>FAC</v>
          </cell>
          <cell r="AN145" t="str">
            <v>000</v>
          </cell>
          <cell r="AQ145" t="str">
            <v>NVD</v>
          </cell>
          <cell r="AR145" t="str">
            <v>2002-12-</v>
          </cell>
          <cell r="AU145" t="str">
            <v>INVOICE# 6402       ALPINE COMMUNICATION5000003713</v>
          </cell>
          <cell r="AV145" t="str">
            <v>WF-BATCH</v>
          </cell>
          <cell r="AW145" t="str">
            <v>000</v>
          </cell>
          <cell r="AX145" t="str">
            <v>00</v>
          </cell>
          <cell r="AY145" t="str">
            <v>0</v>
          </cell>
          <cell r="AZ145" t="str">
            <v>FPL Fibernet</v>
          </cell>
        </row>
        <row r="146">
          <cell r="A146" t="str">
            <v>107100</v>
          </cell>
          <cell r="B146" t="str">
            <v>0312</v>
          </cell>
          <cell r="C146" t="str">
            <v>06002</v>
          </cell>
          <cell r="D146" t="str">
            <v>0FIBER</v>
          </cell>
          <cell r="E146" t="str">
            <v>312000</v>
          </cell>
          <cell r="F146" t="str">
            <v>0662</v>
          </cell>
          <cell r="G146" t="str">
            <v>51450</v>
          </cell>
          <cell r="H146" t="str">
            <v>A</v>
          </cell>
          <cell r="I146" t="str">
            <v>00000041</v>
          </cell>
          <cell r="J146">
            <v>61</v>
          </cell>
          <cell r="K146">
            <v>312</v>
          </cell>
          <cell r="L146">
            <v>6002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 t="str">
            <v>0662</v>
          </cell>
          <cell r="R146" t="str">
            <v>51450</v>
          </cell>
          <cell r="S146" t="str">
            <v>200212</v>
          </cell>
          <cell r="T146" t="str">
            <v>SA01</v>
          </cell>
          <cell r="U146">
            <v>28647.95</v>
          </cell>
          <cell r="W146">
            <v>0</v>
          </cell>
          <cell r="Y146">
            <v>0</v>
          </cell>
          <cell r="Z146">
            <v>1</v>
          </cell>
          <cell r="AA146" t="str">
            <v>BCH</v>
          </cell>
          <cell r="AB146" t="str">
            <v>450002361</v>
          </cell>
          <cell r="AC146" t="str">
            <v>PO#</v>
          </cell>
          <cell r="AD146" t="str">
            <v>4500057524</v>
          </cell>
          <cell r="AE146" t="str">
            <v>S/R</v>
          </cell>
          <cell r="AF146" t="str">
            <v>337</v>
          </cell>
          <cell r="AI146" t="str">
            <v>PYN</v>
          </cell>
          <cell r="AJ146" t="str">
            <v>ALPINE COMMUNICATION CORP</v>
          </cell>
          <cell r="AK146" t="str">
            <v>VND</v>
          </cell>
          <cell r="AL146" t="str">
            <v>592047310</v>
          </cell>
          <cell r="AM146" t="str">
            <v>FAC</v>
          </cell>
          <cell r="AN146" t="str">
            <v>000</v>
          </cell>
          <cell r="AQ146" t="str">
            <v>NVD</v>
          </cell>
          <cell r="AR146" t="str">
            <v>2002-12-</v>
          </cell>
          <cell r="AU146" t="str">
            <v>INVOICE# 6401       ALPINE COMMUNICATION5000003712</v>
          </cell>
          <cell r="AV146" t="str">
            <v>WF-BATCH</v>
          </cell>
          <cell r="AW146" t="str">
            <v>000</v>
          </cell>
          <cell r="AX146" t="str">
            <v>00</v>
          </cell>
          <cell r="AY146" t="str">
            <v>0</v>
          </cell>
          <cell r="AZ146" t="str">
            <v>FPL Fibernet</v>
          </cell>
        </row>
        <row r="147">
          <cell r="A147" t="str">
            <v>107100</v>
          </cell>
          <cell r="B147" t="str">
            <v>0312</v>
          </cell>
          <cell r="C147" t="str">
            <v>06002</v>
          </cell>
          <cell r="D147" t="str">
            <v>0FIBER</v>
          </cell>
          <cell r="E147" t="str">
            <v>312000</v>
          </cell>
          <cell r="F147" t="str">
            <v>0662</v>
          </cell>
          <cell r="G147" t="str">
            <v>51450</v>
          </cell>
          <cell r="H147" t="str">
            <v>A</v>
          </cell>
          <cell r="I147" t="str">
            <v>00000041</v>
          </cell>
          <cell r="J147">
            <v>63</v>
          </cell>
          <cell r="K147">
            <v>312</v>
          </cell>
          <cell r="L147">
            <v>6002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 t="str">
            <v>0662</v>
          </cell>
          <cell r="R147" t="str">
            <v>51450</v>
          </cell>
          <cell r="S147" t="str">
            <v>200212</v>
          </cell>
          <cell r="T147" t="str">
            <v>SA01</v>
          </cell>
          <cell r="U147">
            <v>317.2</v>
          </cell>
          <cell r="W147">
            <v>0</v>
          </cell>
          <cell r="Y147">
            <v>0</v>
          </cell>
          <cell r="Z147">
            <v>1</v>
          </cell>
          <cell r="AA147" t="str">
            <v>BCH</v>
          </cell>
          <cell r="AB147" t="str">
            <v>450002350</v>
          </cell>
          <cell r="AC147" t="str">
            <v>PO#</v>
          </cell>
          <cell r="AD147" t="str">
            <v>4500030221</v>
          </cell>
          <cell r="AE147" t="str">
            <v>S/R</v>
          </cell>
          <cell r="AF147" t="str">
            <v>NET</v>
          </cell>
          <cell r="AI147" t="str">
            <v>PYN</v>
          </cell>
          <cell r="AJ147" t="str">
            <v>W D COMMUNICATIONS INC</v>
          </cell>
          <cell r="AK147" t="str">
            <v>VND</v>
          </cell>
          <cell r="AL147" t="str">
            <v>591953252</v>
          </cell>
          <cell r="AM147" t="str">
            <v>FAC</v>
          </cell>
          <cell r="AN147" t="str">
            <v>000</v>
          </cell>
          <cell r="AQ147" t="str">
            <v>NVD</v>
          </cell>
          <cell r="AR147" t="str">
            <v>2002-12-</v>
          </cell>
          <cell r="AU147" t="str">
            <v>INVOICE# 26753      W D COMMUNICATIONS I5000003531</v>
          </cell>
          <cell r="AV147" t="str">
            <v>WF-BATCH</v>
          </cell>
          <cell r="AW147" t="str">
            <v>000</v>
          </cell>
          <cell r="AX147" t="str">
            <v>00</v>
          </cell>
          <cell r="AY147" t="str">
            <v>0</v>
          </cell>
          <cell r="AZ147" t="str">
            <v>FPL Fibernet</v>
          </cell>
        </row>
        <row r="148">
          <cell r="A148" t="str">
            <v>107100</v>
          </cell>
          <cell r="B148" t="str">
            <v>0312</v>
          </cell>
          <cell r="C148" t="str">
            <v>06002</v>
          </cell>
          <cell r="D148" t="str">
            <v>0FIBER</v>
          </cell>
          <cell r="E148" t="str">
            <v>312000</v>
          </cell>
          <cell r="F148" t="str">
            <v>0662</v>
          </cell>
          <cell r="G148" t="str">
            <v>51450</v>
          </cell>
          <cell r="H148" t="str">
            <v>A</v>
          </cell>
          <cell r="I148" t="str">
            <v>00000041</v>
          </cell>
          <cell r="J148">
            <v>63</v>
          </cell>
          <cell r="K148">
            <v>312</v>
          </cell>
          <cell r="L148">
            <v>6002</v>
          </cell>
          <cell r="M148">
            <v>0</v>
          </cell>
          <cell r="N148">
            <v>0</v>
          </cell>
          <cell r="O148">
            <v>0</v>
          </cell>
          <cell r="P148">
            <v>0</v>
          </cell>
          <cell r="Q148" t="str">
            <v>0662</v>
          </cell>
          <cell r="R148" t="str">
            <v>51450</v>
          </cell>
          <cell r="S148" t="str">
            <v>200212</v>
          </cell>
          <cell r="T148" t="str">
            <v>SA01</v>
          </cell>
          <cell r="U148">
            <v>793</v>
          </cell>
          <cell r="W148">
            <v>0</v>
          </cell>
          <cell r="Y148">
            <v>0</v>
          </cell>
          <cell r="Z148">
            <v>1</v>
          </cell>
          <cell r="AA148" t="str">
            <v>BCH</v>
          </cell>
          <cell r="AB148" t="str">
            <v>450002361</v>
          </cell>
          <cell r="AC148" t="str">
            <v>PO#</v>
          </cell>
          <cell r="AD148" t="str">
            <v>4500030221</v>
          </cell>
          <cell r="AE148" t="str">
            <v>S/R</v>
          </cell>
          <cell r="AF148" t="str">
            <v>NET</v>
          </cell>
          <cell r="AI148" t="str">
            <v>PYN</v>
          </cell>
          <cell r="AJ148" t="str">
            <v>W D COMMUNICATIONS INC</v>
          </cell>
          <cell r="AK148" t="str">
            <v>VND</v>
          </cell>
          <cell r="AL148" t="str">
            <v>591953252</v>
          </cell>
          <cell r="AM148" t="str">
            <v>FAC</v>
          </cell>
          <cell r="AN148" t="str">
            <v>000</v>
          </cell>
          <cell r="AQ148" t="str">
            <v>NVD</v>
          </cell>
          <cell r="AR148" t="str">
            <v>2002-12-</v>
          </cell>
          <cell r="AU148" t="str">
            <v>INVOICE# 26814      W D COMMUNICATIONS I5000003706</v>
          </cell>
          <cell r="AV148" t="str">
            <v>WF-BATCH</v>
          </cell>
          <cell r="AW148" t="str">
            <v>000</v>
          </cell>
          <cell r="AX148" t="str">
            <v>00</v>
          </cell>
          <cell r="AY148" t="str">
            <v>0</v>
          </cell>
          <cell r="AZ148" t="str">
            <v>FPL Fibernet</v>
          </cell>
        </row>
        <row r="149">
          <cell r="A149" t="str">
            <v>107100</v>
          </cell>
          <cell r="B149" t="str">
            <v>0312</v>
          </cell>
          <cell r="C149" t="str">
            <v>06002</v>
          </cell>
          <cell r="D149" t="str">
            <v>0FIBER</v>
          </cell>
          <cell r="E149" t="str">
            <v>312000</v>
          </cell>
          <cell r="F149" t="str">
            <v>0662</v>
          </cell>
          <cell r="G149" t="str">
            <v>51450</v>
          </cell>
          <cell r="H149" t="str">
            <v>A</v>
          </cell>
          <cell r="I149" t="str">
            <v>00000041</v>
          </cell>
          <cell r="J149">
            <v>63</v>
          </cell>
          <cell r="K149">
            <v>312</v>
          </cell>
          <cell r="L149">
            <v>6002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 t="str">
            <v>0662</v>
          </cell>
          <cell r="R149" t="str">
            <v>51450</v>
          </cell>
          <cell r="S149" t="str">
            <v>200212</v>
          </cell>
          <cell r="T149" t="str">
            <v>SA01</v>
          </cell>
          <cell r="U149">
            <v>2379</v>
          </cell>
          <cell r="W149">
            <v>0</v>
          </cell>
          <cell r="Y149">
            <v>0</v>
          </cell>
          <cell r="Z149">
            <v>1</v>
          </cell>
          <cell r="AA149" t="str">
            <v>BCH</v>
          </cell>
          <cell r="AB149" t="str">
            <v>450002353</v>
          </cell>
          <cell r="AC149" t="str">
            <v>PO#</v>
          </cell>
          <cell r="AD149" t="str">
            <v>4500030221</v>
          </cell>
          <cell r="AE149" t="str">
            <v>S/R</v>
          </cell>
          <cell r="AF149" t="str">
            <v>NET</v>
          </cell>
          <cell r="AI149" t="str">
            <v>PYN</v>
          </cell>
          <cell r="AJ149" t="str">
            <v>W D COMMUNICATIONS INC</v>
          </cell>
          <cell r="AK149" t="str">
            <v>VND</v>
          </cell>
          <cell r="AL149" t="str">
            <v>591953252</v>
          </cell>
          <cell r="AM149" t="str">
            <v>FAC</v>
          </cell>
          <cell r="AN149" t="str">
            <v>000</v>
          </cell>
          <cell r="AQ149" t="str">
            <v>NVD</v>
          </cell>
          <cell r="AR149" t="str">
            <v>2002-12-</v>
          </cell>
          <cell r="AU149" t="str">
            <v>INVOICE# 26791      W D COMMUNICATIONS I5000003605</v>
          </cell>
          <cell r="AV149" t="str">
            <v>WF-BATCH</v>
          </cell>
          <cell r="AW149" t="str">
            <v>000</v>
          </cell>
          <cell r="AX149" t="str">
            <v>00</v>
          </cell>
          <cell r="AY149" t="str">
            <v>0</v>
          </cell>
          <cell r="AZ149" t="str">
            <v>FPL Fibernet</v>
          </cell>
        </row>
        <row r="150">
          <cell r="A150" t="str">
            <v>107100</v>
          </cell>
          <cell r="B150" t="str">
            <v>0312</v>
          </cell>
          <cell r="C150" t="str">
            <v>06002</v>
          </cell>
          <cell r="D150" t="str">
            <v>0FIBER</v>
          </cell>
          <cell r="E150" t="str">
            <v>312000</v>
          </cell>
          <cell r="F150" t="str">
            <v>0662</v>
          </cell>
          <cell r="G150" t="str">
            <v>51450</v>
          </cell>
          <cell r="H150" t="str">
            <v>A</v>
          </cell>
          <cell r="I150" t="str">
            <v>00000041</v>
          </cell>
          <cell r="J150">
            <v>63</v>
          </cell>
          <cell r="K150">
            <v>312</v>
          </cell>
          <cell r="L150">
            <v>6002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 t="str">
            <v>0662</v>
          </cell>
          <cell r="R150" t="str">
            <v>51450</v>
          </cell>
          <cell r="S150" t="str">
            <v>200212</v>
          </cell>
          <cell r="T150" t="str">
            <v>SA01</v>
          </cell>
          <cell r="U150">
            <v>49609.440000000002</v>
          </cell>
          <cell r="W150">
            <v>0</v>
          </cell>
          <cell r="Y150">
            <v>0</v>
          </cell>
          <cell r="Z150">
            <v>1</v>
          </cell>
          <cell r="AA150" t="str">
            <v>BCH</v>
          </cell>
          <cell r="AB150" t="str">
            <v>450002354</v>
          </cell>
          <cell r="AC150" t="str">
            <v>PO#</v>
          </cell>
          <cell r="AD150" t="str">
            <v>4500118238</v>
          </cell>
          <cell r="AE150" t="str">
            <v>S/R</v>
          </cell>
          <cell r="AF150" t="str">
            <v>337</v>
          </cell>
          <cell r="AI150" t="str">
            <v>PYN</v>
          </cell>
          <cell r="AJ150" t="str">
            <v>GREGORY ELECTRIC COMPANY</v>
          </cell>
          <cell r="AK150" t="str">
            <v>VND</v>
          </cell>
          <cell r="AL150" t="str">
            <v>570362682</v>
          </cell>
          <cell r="AM150" t="str">
            <v>FAC</v>
          </cell>
          <cell r="AN150" t="str">
            <v>000</v>
          </cell>
          <cell r="AQ150" t="str">
            <v>NVD</v>
          </cell>
          <cell r="AR150" t="str">
            <v>2002-12-</v>
          </cell>
          <cell r="AU150" t="str">
            <v>INVOICE# 27572-001M GREGORY ELECTRIC COM5000003650</v>
          </cell>
          <cell r="AV150" t="str">
            <v>WF-BATCH</v>
          </cell>
          <cell r="AW150" t="str">
            <v>000</v>
          </cell>
          <cell r="AX150" t="str">
            <v>00</v>
          </cell>
          <cell r="AY150" t="str">
            <v>0</v>
          </cell>
          <cell r="AZ150" t="str">
            <v>FPL Fibernet</v>
          </cell>
        </row>
        <row r="151">
          <cell r="A151" t="str">
            <v>107100</v>
          </cell>
          <cell r="B151" t="str">
            <v>0312</v>
          </cell>
          <cell r="C151" t="str">
            <v>06002</v>
          </cell>
          <cell r="D151" t="str">
            <v>0FIBER</v>
          </cell>
          <cell r="E151" t="str">
            <v>312000</v>
          </cell>
          <cell r="F151" t="str">
            <v>0662</v>
          </cell>
          <cell r="G151" t="str">
            <v>52450</v>
          </cell>
          <cell r="H151" t="str">
            <v>A</v>
          </cell>
          <cell r="I151" t="str">
            <v>00000041</v>
          </cell>
          <cell r="J151">
            <v>63</v>
          </cell>
          <cell r="K151">
            <v>312</v>
          </cell>
          <cell r="L151">
            <v>6002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 t="str">
            <v>0662</v>
          </cell>
          <cell r="R151" t="str">
            <v>52450</v>
          </cell>
          <cell r="S151" t="str">
            <v>200212</v>
          </cell>
          <cell r="T151" t="str">
            <v>SA01</v>
          </cell>
          <cell r="U151">
            <v>19333.52</v>
          </cell>
          <cell r="W151">
            <v>0</v>
          </cell>
          <cell r="Y151">
            <v>0</v>
          </cell>
          <cell r="Z151">
            <v>0</v>
          </cell>
          <cell r="AA151" t="str">
            <v>BCH</v>
          </cell>
          <cell r="AB151" t="str">
            <v>450002350</v>
          </cell>
          <cell r="AC151" t="str">
            <v>PO#</v>
          </cell>
          <cell r="AE151" t="str">
            <v>S/R</v>
          </cell>
          <cell r="AI151" t="str">
            <v>PYN</v>
          </cell>
          <cell r="AJ151" t="str">
            <v>CITY OF FT LAUDERDALE</v>
          </cell>
          <cell r="AK151" t="str">
            <v>VND</v>
          </cell>
          <cell r="AL151" t="str">
            <v>596000319</v>
          </cell>
          <cell r="AM151" t="str">
            <v>FAC</v>
          </cell>
          <cell r="AN151" t="str">
            <v>000</v>
          </cell>
          <cell r="AQ151" t="str">
            <v>NVD</v>
          </cell>
          <cell r="AR151" t="str">
            <v>2002-10-</v>
          </cell>
          <cell r="AU151" t="str">
            <v>CUST# R0927         CITY OF FT LAUDERDAL1900003309</v>
          </cell>
          <cell r="AV151" t="str">
            <v>RXC0FXQ</v>
          </cell>
          <cell r="AW151" t="str">
            <v>000</v>
          </cell>
          <cell r="AX151" t="str">
            <v>00</v>
          </cell>
          <cell r="AY151" t="str">
            <v>0</v>
          </cell>
          <cell r="AZ151" t="str">
            <v>FPL Fibernet</v>
          </cell>
        </row>
        <row r="152">
          <cell r="A152" t="str">
            <v>107100</v>
          </cell>
          <cell r="B152" t="str">
            <v>0312</v>
          </cell>
          <cell r="C152" t="str">
            <v>06002</v>
          </cell>
          <cell r="D152" t="str">
            <v>0FIBER</v>
          </cell>
          <cell r="E152" t="str">
            <v>312000</v>
          </cell>
          <cell r="F152" t="str">
            <v>0662</v>
          </cell>
          <cell r="G152" t="str">
            <v>52450</v>
          </cell>
          <cell r="H152" t="str">
            <v>A</v>
          </cell>
          <cell r="I152" t="str">
            <v>00000041</v>
          </cell>
          <cell r="J152">
            <v>63</v>
          </cell>
          <cell r="K152">
            <v>312</v>
          </cell>
          <cell r="L152">
            <v>6002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 t="str">
            <v>0662</v>
          </cell>
          <cell r="R152" t="str">
            <v>52450</v>
          </cell>
          <cell r="S152" t="str">
            <v>200212</v>
          </cell>
          <cell r="T152" t="str">
            <v>SA01</v>
          </cell>
          <cell r="U152">
            <v>-89.86</v>
          </cell>
          <cell r="W152">
            <v>0</v>
          </cell>
          <cell r="Y152">
            <v>0</v>
          </cell>
          <cell r="Z152">
            <v>0</v>
          </cell>
          <cell r="AA152" t="str">
            <v>BCH</v>
          </cell>
          <cell r="AB152" t="str">
            <v>450002354</v>
          </cell>
          <cell r="AC152" t="str">
            <v>PO#</v>
          </cell>
          <cell r="AE152" t="str">
            <v>S/R</v>
          </cell>
          <cell r="AI152" t="str">
            <v>PYN</v>
          </cell>
          <cell r="AJ152" t="str">
            <v>CITY OF PLANTATION</v>
          </cell>
          <cell r="AK152" t="str">
            <v>VND</v>
          </cell>
          <cell r="AL152" t="str">
            <v>596017775</v>
          </cell>
          <cell r="AM152" t="str">
            <v>FAC</v>
          </cell>
          <cell r="AN152" t="str">
            <v>000</v>
          </cell>
          <cell r="AQ152" t="str">
            <v>NVD</v>
          </cell>
          <cell r="AR152" t="str">
            <v>2002-10-</v>
          </cell>
          <cell r="AU152" t="str">
            <v>INV# 021504-A       CITY OF PLANTATION  1700000113</v>
          </cell>
          <cell r="AV152" t="str">
            <v>MPS0JFF</v>
          </cell>
          <cell r="AW152" t="str">
            <v>000</v>
          </cell>
          <cell r="AX152" t="str">
            <v>00</v>
          </cell>
          <cell r="AY152" t="str">
            <v>0</v>
          </cell>
          <cell r="AZ152" t="str">
            <v>FPL Fibernet</v>
          </cell>
        </row>
        <row r="153">
          <cell r="A153" t="str">
            <v>107100</v>
          </cell>
          <cell r="B153" t="str">
            <v>0312</v>
          </cell>
          <cell r="C153" t="str">
            <v>06002</v>
          </cell>
          <cell r="D153" t="str">
            <v>0FIBER</v>
          </cell>
          <cell r="E153" t="str">
            <v>312000</v>
          </cell>
          <cell r="F153" t="str">
            <v>0790</v>
          </cell>
          <cell r="G153" t="str">
            <v>65000</v>
          </cell>
          <cell r="H153" t="str">
            <v>A</v>
          </cell>
          <cell r="I153" t="str">
            <v>00000041</v>
          </cell>
          <cell r="J153">
            <v>63</v>
          </cell>
          <cell r="K153">
            <v>312</v>
          </cell>
          <cell r="L153">
            <v>6002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 t="str">
            <v>0790</v>
          </cell>
          <cell r="R153" t="str">
            <v>65000</v>
          </cell>
          <cell r="S153" t="str">
            <v>200212</v>
          </cell>
          <cell r="T153" t="str">
            <v>CA01</v>
          </cell>
          <cell r="U153">
            <v>298750</v>
          </cell>
          <cell r="V153" t="str">
            <v>LDB</v>
          </cell>
          <cell r="W153">
            <v>0</v>
          </cell>
          <cell r="Y153">
            <v>0</v>
          </cell>
          <cell r="Z153">
            <v>0</v>
          </cell>
          <cell r="AA153" t="str">
            <v>BCH</v>
          </cell>
          <cell r="AB153" t="str">
            <v>0024</v>
          </cell>
          <cell r="AC153" t="str">
            <v>WKS</v>
          </cell>
          <cell r="AE153" t="str">
            <v>JV#</v>
          </cell>
          <cell r="AF153" t="str">
            <v>1232</v>
          </cell>
          <cell r="AG153" t="str">
            <v>FRN</v>
          </cell>
          <cell r="AH153" t="str">
            <v>6002</v>
          </cell>
          <cell r="AI153" t="str">
            <v>RP#</v>
          </cell>
          <cell r="AJ153" t="str">
            <v>000</v>
          </cell>
          <cell r="AK153" t="str">
            <v>CTL</v>
          </cell>
          <cell r="AM153" t="str">
            <v>RF#</v>
          </cell>
          <cell r="AU153" t="str">
            <v>ACCR DEC 02 CAPITAL-EXELO</v>
          </cell>
          <cell r="AZ153" t="str">
            <v>FPL Fibernet</v>
          </cell>
        </row>
        <row r="154">
          <cell r="A154" t="str">
            <v>107100</v>
          </cell>
          <cell r="B154" t="str">
            <v>0312</v>
          </cell>
          <cell r="C154" t="str">
            <v>06002</v>
          </cell>
          <cell r="D154" t="str">
            <v>0FIBER</v>
          </cell>
          <cell r="E154" t="str">
            <v>312000</v>
          </cell>
          <cell r="F154" t="str">
            <v>0790</v>
          </cell>
          <cell r="G154" t="str">
            <v>65000</v>
          </cell>
          <cell r="H154" t="str">
            <v>A</v>
          </cell>
          <cell r="I154" t="str">
            <v>00000041</v>
          </cell>
          <cell r="J154">
            <v>63</v>
          </cell>
          <cell r="K154">
            <v>312</v>
          </cell>
          <cell r="L154">
            <v>6002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 t="str">
            <v>0790</v>
          </cell>
          <cell r="R154" t="str">
            <v>65000</v>
          </cell>
          <cell r="S154" t="str">
            <v>200212</v>
          </cell>
          <cell r="T154" t="str">
            <v>CA01</v>
          </cell>
          <cell r="U154">
            <v>307603</v>
          </cell>
          <cell r="V154" t="str">
            <v>LDB</v>
          </cell>
          <cell r="W154">
            <v>0</v>
          </cell>
          <cell r="Y154">
            <v>0</v>
          </cell>
          <cell r="Z154">
            <v>0</v>
          </cell>
          <cell r="AA154" t="str">
            <v>BCH</v>
          </cell>
          <cell r="AB154" t="str">
            <v>0015</v>
          </cell>
          <cell r="AC154" t="str">
            <v>WKS</v>
          </cell>
          <cell r="AE154" t="str">
            <v>JV#</v>
          </cell>
          <cell r="AF154" t="str">
            <v>1232</v>
          </cell>
          <cell r="AG154" t="str">
            <v>FRN</v>
          </cell>
          <cell r="AH154" t="str">
            <v>6002</v>
          </cell>
          <cell r="AI154" t="str">
            <v>RP#</v>
          </cell>
          <cell r="AJ154" t="str">
            <v>000</v>
          </cell>
          <cell r="AK154" t="str">
            <v>CTL</v>
          </cell>
          <cell r="AM154" t="str">
            <v>RF#</v>
          </cell>
          <cell r="AU154" t="str">
            <v>ACCRUAL OF DEC 02 CAPITAL</v>
          </cell>
          <cell r="AZ154" t="str">
            <v>FPL Fibernet</v>
          </cell>
        </row>
        <row r="155">
          <cell r="A155" t="str">
            <v>107100</v>
          </cell>
          <cell r="B155" t="str">
            <v>0312</v>
          </cell>
          <cell r="C155" t="str">
            <v>06002</v>
          </cell>
          <cell r="D155" t="str">
            <v>0FIBER</v>
          </cell>
          <cell r="E155" t="str">
            <v>312000</v>
          </cell>
          <cell r="F155" t="str">
            <v>0790</v>
          </cell>
          <cell r="G155" t="str">
            <v>65000</v>
          </cell>
          <cell r="H155" t="str">
            <v>A</v>
          </cell>
          <cell r="I155" t="str">
            <v>00000041</v>
          </cell>
          <cell r="J155">
            <v>63</v>
          </cell>
          <cell r="K155">
            <v>312</v>
          </cell>
          <cell r="L155">
            <v>6002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 t="str">
            <v>0790</v>
          </cell>
          <cell r="R155" t="str">
            <v>65000</v>
          </cell>
          <cell r="S155" t="str">
            <v>200212</v>
          </cell>
          <cell r="T155" t="str">
            <v>CA01</v>
          </cell>
          <cell r="U155">
            <v>955000</v>
          </cell>
          <cell r="V155" t="str">
            <v>LDB</v>
          </cell>
          <cell r="W155">
            <v>0</v>
          </cell>
          <cell r="Y155">
            <v>0</v>
          </cell>
          <cell r="Z155">
            <v>0</v>
          </cell>
          <cell r="AA155" t="str">
            <v>BCH</v>
          </cell>
          <cell r="AB155" t="str">
            <v>0024</v>
          </cell>
          <cell r="AC155" t="str">
            <v>WKS</v>
          </cell>
          <cell r="AE155" t="str">
            <v>JV#</v>
          </cell>
          <cell r="AF155" t="str">
            <v>1232</v>
          </cell>
          <cell r="AG155" t="str">
            <v>FRN</v>
          </cell>
          <cell r="AH155" t="str">
            <v>6002</v>
          </cell>
          <cell r="AI155" t="str">
            <v>RP#</v>
          </cell>
          <cell r="AJ155" t="str">
            <v>000</v>
          </cell>
          <cell r="AK155" t="str">
            <v>CTL</v>
          </cell>
          <cell r="AM155" t="str">
            <v>RF#</v>
          </cell>
          <cell r="AU155" t="str">
            <v>ACCR DEC 02 CAPITAL-FIRST</v>
          </cell>
          <cell r="AZ155" t="str">
            <v>FPL Fibernet</v>
          </cell>
        </row>
        <row r="156">
          <cell r="A156" t="str">
            <v>107100</v>
          </cell>
          <cell r="B156" t="str">
            <v>0312</v>
          </cell>
          <cell r="C156" t="str">
            <v>06002</v>
          </cell>
          <cell r="D156" t="str">
            <v>0FIBER</v>
          </cell>
          <cell r="E156" t="str">
            <v>312000</v>
          </cell>
          <cell r="F156" t="str">
            <v>0790</v>
          </cell>
          <cell r="G156" t="str">
            <v>65000</v>
          </cell>
          <cell r="H156" t="str">
            <v>A</v>
          </cell>
          <cell r="I156" t="str">
            <v>00000041</v>
          </cell>
          <cell r="J156">
            <v>63</v>
          </cell>
          <cell r="K156">
            <v>312</v>
          </cell>
          <cell r="L156">
            <v>6002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 t="str">
            <v>0790</v>
          </cell>
          <cell r="R156" t="str">
            <v>65000</v>
          </cell>
          <cell r="S156" t="str">
            <v>200212</v>
          </cell>
          <cell r="T156" t="str">
            <v>CA01</v>
          </cell>
          <cell r="U156">
            <v>-307603</v>
          </cell>
          <cell r="V156" t="str">
            <v>LDB</v>
          </cell>
          <cell r="W156">
            <v>0</v>
          </cell>
          <cell r="Y156">
            <v>0</v>
          </cell>
          <cell r="Z156">
            <v>0</v>
          </cell>
          <cell r="AA156" t="str">
            <v>BCH</v>
          </cell>
          <cell r="AB156" t="str">
            <v>0043</v>
          </cell>
          <cell r="AC156" t="str">
            <v>WKS</v>
          </cell>
          <cell r="AE156" t="str">
            <v>JV#</v>
          </cell>
          <cell r="AF156" t="str">
            <v>1232</v>
          </cell>
          <cell r="AG156" t="str">
            <v>FRN</v>
          </cell>
          <cell r="AH156" t="str">
            <v>6002</v>
          </cell>
          <cell r="AI156" t="str">
            <v>RP#</v>
          </cell>
          <cell r="AJ156" t="str">
            <v>000</v>
          </cell>
          <cell r="AK156" t="str">
            <v>CTL</v>
          </cell>
          <cell r="AM156" t="str">
            <v>RF#</v>
          </cell>
          <cell r="AU156" t="str">
            <v>ACCR REVERSAL OF DEC 02</v>
          </cell>
          <cell r="AZ156" t="str">
            <v>FPL Fibernet</v>
          </cell>
        </row>
        <row r="157">
          <cell r="A157" t="str">
            <v>107100</v>
          </cell>
          <cell r="B157" t="str">
            <v>0306</v>
          </cell>
          <cell r="C157" t="str">
            <v>06004</v>
          </cell>
          <cell r="D157" t="str">
            <v>0ELECT</v>
          </cell>
          <cell r="E157" t="str">
            <v>306000</v>
          </cell>
          <cell r="F157" t="str">
            <v>0790</v>
          </cell>
          <cell r="G157" t="str">
            <v>65000</v>
          </cell>
          <cell r="H157" t="str">
            <v>A</v>
          </cell>
          <cell r="I157" t="str">
            <v>00000041</v>
          </cell>
          <cell r="J157">
            <v>70</v>
          </cell>
          <cell r="K157">
            <v>306</v>
          </cell>
          <cell r="L157">
            <v>6004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 t="str">
            <v>0790</v>
          </cell>
          <cell r="R157" t="str">
            <v>65000</v>
          </cell>
          <cell r="S157" t="str">
            <v>200212</v>
          </cell>
          <cell r="T157" t="str">
            <v>CA01</v>
          </cell>
          <cell r="U157">
            <v>-331246.7</v>
          </cell>
          <cell r="V157" t="str">
            <v>LDB</v>
          </cell>
          <cell r="W157">
            <v>0</v>
          </cell>
          <cell r="Y157">
            <v>0</v>
          </cell>
          <cell r="Z157">
            <v>0</v>
          </cell>
          <cell r="AA157" t="str">
            <v>BCH</v>
          </cell>
          <cell r="AB157" t="str">
            <v>0023</v>
          </cell>
          <cell r="AC157" t="str">
            <v>WKS</v>
          </cell>
          <cell r="AE157" t="str">
            <v>JV#</v>
          </cell>
          <cell r="AF157" t="str">
            <v>1232</v>
          </cell>
          <cell r="AG157" t="str">
            <v>FRN</v>
          </cell>
          <cell r="AH157" t="str">
            <v>6004</v>
          </cell>
          <cell r="AI157" t="str">
            <v>RP#</v>
          </cell>
          <cell r="AJ157" t="str">
            <v>000</v>
          </cell>
          <cell r="AK157" t="str">
            <v>CTL</v>
          </cell>
          <cell r="AM157" t="str">
            <v>RF#</v>
          </cell>
          <cell r="AU157" t="str">
            <v>TO PLACE IN SERVICE</v>
          </cell>
          <cell r="AZ157" t="str">
            <v>FPL Fibernet</v>
          </cell>
        </row>
        <row r="158">
          <cell r="A158" t="str">
            <v>107100</v>
          </cell>
          <cell r="B158" t="str">
            <v>0306</v>
          </cell>
          <cell r="C158" t="str">
            <v>06004</v>
          </cell>
          <cell r="D158" t="str">
            <v>0FIBER</v>
          </cell>
          <cell r="E158" t="str">
            <v>306000</v>
          </cell>
          <cell r="F158" t="str">
            <v>0662</v>
          </cell>
          <cell r="G158" t="str">
            <v>51450</v>
          </cell>
          <cell r="H158" t="str">
            <v>A</v>
          </cell>
          <cell r="I158" t="str">
            <v>00000041</v>
          </cell>
          <cell r="J158">
            <v>63</v>
          </cell>
          <cell r="K158">
            <v>306</v>
          </cell>
          <cell r="L158">
            <v>6004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 t="str">
            <v>0662</v>
          </cell>
          <cell r="R158" t="str">
            <v>51450</v>
          </cell>
          <cell r="S158" t="str">
            <v>200212</v>
          </cell>
          <cell r="T158" t="str">
            <v>SA01</v>
          </cell>
          <cell r="U158">
            <v>796.5</v>
          </cell>
          <cell r="W158">
            <v>0</v>
          </cell>
          <cell r="Y158">
            <v>0</v>
          </cell>
          <cell r="Z158">
            <v>1</v>
          </cell>
          <cell r="AA158" t="str">
            <v>BCH</v>
          </cell>
          <cell r="AB158" t="str">
            <v>450002361</v>
          </cell>
          <cell r="AC158" t="str">
            <v>PO#</v>
          </cell>
          <cell r="AD158" t="str">
            <v>4500030221</v>
          </cell>
          <cell r="AE158" t="str">
            <v>S/R</v>
          </cell>
          <cell r="AF158" t="str">
            <v>NET</v>
          </cell>
          <cell r="AI158" t="str">
            <v>PYN</v>
          </cell>
          <cell r="AJ158" t="str">
            <v>W D COMMUNICATIONS INC</v>
          </cell>
          <cell r="AK158" t="str">
            <v>VND</v>
          </cell>
          <cell r="AL158" t="str">
            <v>591953252</v>
          </cell>
          <cell r="AM158" t="str">
            <v>FAC</v>
          </cell>
          <cell r="AN158" t="str">
            <v>000</v>
          </cell>
          <cell r="AQ158" t="str">
            <v>NVD</v>
          </cell>
          <cell r="AR158" t="str">
            <v>2002-12-</v>
          </cell>
          <cell r="AU158" t="str">
            <v>INVOICE# 26651      W D COMMUNICATIONS I5000003707</v>
          </cell>
          <cell r="AV158" t="str">
            <v>WF-BATCH</v>
          </cell>
          <cell r="AW158" t="str">
            <v>000</v>
          </cell>
          <cell r="AX158" t="str">
            <v>00</v>
          </cell>
          <cell r="AY158" t="str">
            <v>0</v>
          </cell>
          <cell r="AZ158" t="str">
            <v>FPL Fibernet</v>
          </cell>
        </row>
        <row r="159">
          <cell r="A159" t="str">
            <v>107100</v>
          </cell>
          <cell r="B159" t="str">
            <v>0306</v>
          </cell>
          <cell r="C159" t="str">
            <v>06004</v>
          </cell>
          <cell r="D159" t="str">
            <v>0FIBER</v>
          </cell>
          <cell r="E159" t="str">
            <v>306000</v>
          </cell>
          <cell r="F159" t="str">
            <v>0662</v>
          </cell>
          <cell r="G159" t="str">
            <v>51450</v>
          </cell>
          <cell r="H159" t="str">
            <v>A</v>
          </cell>
          <cell r="I159" t="str">
            <v>00000041</v>
          </cell>
          <cell r="J159">
            <v>63</v>
          </cell>
          <cell r="K159">
            <v>306</v>
          </cell>
          <cell r="L159">
            <v>6004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 t="str">
            <v>0662</v>
          </cell>
          <cell r="R159" t="str">
            <v>51450</v>
          </cell>
          <cell r="S159" t="str">
            <v>200212</v>
          </cell>
          <cell r="T159" t="str">
            <v>SA01</v>
          </cell>
          <cell r="U159">
            <v>1193.25</v>
          </cell>
          <cell r="W159">
            <v>0</v>
          </cell>
          <cell r="Y159">
            <v>0</v>
          </cell>
          <cell r="Z159">
            <v>1</v>
          </cell>
          <cell r="AA159" t="str">
            <v>BCH</v>
          </cell>
          <cell r="AB159" t="str">
            <v>450002339</v>
          </cell>
          <cell r="AC159" t="str">
            <v>PO#</v>
          </cell>
          <cell r="AD159" t="str">
            <v>4500030221</v>
          </cell>
          <cell r="AE159" t="str">
            <v>S/R</v>
          </cell>
          <cell r="AF159" t="str">
            <v>NET</v>
          </cell>
          <cell r="AI159" t="str">
            <v>PYN</v>
          </cell>
          <cell r="AJ159" t="str">
            <v>W D COMMUNICATIONS INC</v>
          </cell>
          <cell r="AK159" t="str">
            <v>VND</v>
          </cell>
          <cell r="AL159" t="str">
            <v>591953252</v>
          </cell>
          <cell r="AM159" t="str">
            <v>FAC</v>
          </cell>
          <cell r="AN159" t="str">
            <v>000</v>
          </cell>
          <cell r="AQ159" t="str">
            <v>NVD</v>
          </cell>
          <cell r="AR159" t="str">
            <v>2002-12-</v>
          </cell>
          <cell r="AU159" t="str">
            <v>INVOICE# 26620      W D COMMUNICATIONS I5000003482</v>
          </cell>
          <cell r="AV159" t="str">
            <v>WF-BATCH</v>
          </cell>
          <cell r="AW159" t="str">
            <v>000</v>
          </cell>
          <cell r="AX159" t="str">
            <v>00</v>
          </cell>
          <cell r="AY159" t="str">
            <v>0</v>
          </cell>
          <cell r="AZ159" t="str">
            <v>FPL Fibernet</v>
          </cell>
        </row>
        <row r="160">
          <cell r="A160" t="str">
            <v>107100</v>
          </cell>
          <cell r="B160" t="str">
            <v>0306</v>
          </cell>
          <cell r="C160" t="str">
            <v>06004</v>
          </cell>
          <cell r="D160" t="str">
            <v>0FIBER</v>
          </cell>
          <cell r="E160" t="str">
            <v>306000</v>
          </cell>
          <cell r="F160" t="str">
            <v>0662</v>
          </cell>
          <cell r="G160" t="str">
            <v>51450</v>
          </cell>
          <cell r="H160" t="str">
            <v>A</v>
          </cell>
          <cell r="I160" t="str">
            <v>00000041</v>
          </cell>
          <cell r="J160">
            <v>63</v>
          </cell>
          <cell r="K160">
            <v>306</v>
          </cell>
          <cell r="L160">
            <v>6004</v>
          </cell>
          <cell r="M160">
            <v>0</v>
          </cell>
          <cell r="N160">
            <v>0</v>
          </cell>
          <cell r="O160">
            <v>0</v>
          </cell>
          <cell r="P160">
            <v>0</v>
          </cell>
          <cell r="Q160" t="str">
            <v>0662</v>
          </cell>
          <cell r="R160" t="str">
            <v>51450</v>
          </cell>
          <cell r="S160" t="str">
            <v>200212</v>
          </cell>
          <cell r="T160" t="str">
            <v>SA01</v>
          </cell>
          <cell r="U160">
            <v>1193.25</v>
          </cell>
          <cell r="W160">
            <v>0</v>
          </cell>
          <cell r="Y160">
            <v>0</v>
          </cell>
          <cell r="Z160">
            <v>1</v>
          </cell>
          <cell r="AA160" t="str">
            <v>BCH</v>
          </cell>
          <cell r="AB160" t="str">
            <v>450002339</v>
          </cell>
          <cell r="AC160" t="str">
            <v>PO#</v>
          </cell>
          <cell r="AD160" t="str">
            <v>4500030221</v>
          </cell>
          <cell r="AE160" t="str">
            <v>S/R</v>
          </cell>
          <cell r="AF160" t="str">
            <v>NET</v>
          </cell>
          <cell r="AI160" t="str">
            <v>PYN</v>
          </cell>
          <cell r="AJ160" t="str">
            <v>W D COMMUNICATIONS INC</v>
          </cell>
          <cell r="AK160" t="str">
            <v>VND</v>
          </cell>
          <cell r="AL160" t="str">
            <v>591953252</v>
          </cell>
          <cell r="AM160" t="str">
            <v>FAC</v>
          </cell>
          <cell r="AN160" t="str">
            <v>000</v>
          </cell>
          <cell r="AQ160" t="str">
            <v>NVD</v>
          </cell>
          <cell r="AR160" t="str">
            <v>2002-12-</v>
          </cell>
          <cell r="AU160" t="str">
            <v>INVOICE# FPL-01     W D COMMUNICATIONS I5000003476</v>
          </cell>
          <cell r="AV160" t="str">
            <v>WF-BATCH</v>
          </cell>
          <cell r="AW160" t="str">
            <v>000</v>
          </cell>
          <cell r="AX160" t="str">
            <v>00</v>
          </cell>
          <cell r="AY160" t="str">
            <v>0</v>
          </cell>
          <cell r="AZ160" t="str">
            <v>FPL Fibernet</v>
          </cell>
        </row>
        <row r="161">
          <cell r="A161" t="str">
            <v>107100</v>
          </cell>
          <cell r="B161" t="str">
            <v>0306</v>
          </cell>
          <cell r="C161" t="str">
            <v>06004</v>
          </cell>
          <cell r="D161" t="str">
            <v>0FIBER</v>
          </cell>
          <cell r="E161" t="str">
            <v>306000</v>
          </cell>
          <cell r="F161" t="str">
            <v>0662</v>
          </cell>
          <cell r="G161" t="str">
            <v>51450</v>
          </cell>
          <cell r="H161" t="str">
            <v>A</v>
          </cell>
          <cell r="I161" t="str">
            <v>00000041</v>
          </cell>
          <cell r="J161">
            <v>63</v>
          </cell>
          <cell r="K161">
            <v>306</v>
          </cell>
          <cell r="L161">
            <v>6004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 t="str">
            <v>0662</v>
          </cell>
          <cell r="R161" t="str">
            <v>51450</v>
          </cell>
          <cell r="S161" t="str">
            <v>200212</v>
          </cell>
          <cell r="T161" t="str">
            <v>SA01</v>
          </cell>
          <cell r="U161">
            <v>1193.25</v>
          </cell>
          <cell r="W161">
            <v>0</v>
          </cell>
          <cell r="Y161">
            <v>0</v>
          </cell>
          <cell r="Z161">
            <v>1</v>
          </cell>
          <cell r="AA161" t="str">
            <v>BCH</v>
          </cell>
          <cell r="AB161" t="str">
            <v>450002350</v>
          </cell>
          <cell r="AC161" t="str">
            <v>PO#</v>
          </cell>
          <cell r="AD161" t="str">
            <v>4500030221</v>
          </cell>
          <cell r="AE161" t="str">
            <v>S/R</v>
          </cell>
          <cell r="AF161" t="str">
            <v>NET</v>
          </cell>
          <cell r="AI161" t="str">
            <v>PYN</v>
          </cell>
          <cell r="AJ161" t="str">
            <v>W D COMMUNICATIONS INC</v>
          </cell>
          <cell r="AK161" t="str">
            <v>VND</v>
          </cell>
          <cell r="AL161" t="str">
            <v>591953252</v>
          </cell>
          <cell r="AM161" t="str">
            <v>FAC</v>
          </cell>
          <cell r="AN161" t="str">
            <v>000</v>
          </cell>
          <cell r="AQ161" t="str">
            <v>NVD</v>
          </cell>
          <cell r="AR161" t="str">
            <v>2002-12-</v>
          </cell>
          <cell r="AU161" t="str">
            <v>INVOICE# 26306      W D COMMUNICATIONS I5000003560</v>
          </cell>
          <cell r="AV161" t="str">
            <v>WF-BATCH</v>
          </cell>
          <cell r="AW161" t="str">
            <v>000</v>
          </cell>
          <cell r="AX161" t="str">
            <v>00</v>
          </cell>
          <cell r="AY161" t="str">
            <v>0</v>
          </cell>
          <cell r="AZ161" t="str">
            <v>FPL Fibernet</v>
          </cell>
        </row>
        <row r="162">
          <cell r="A162" t="str">
            <v>107100</v>
          </cell>
          <cell r="B162" t="str">
            <v>0306</v>
          </cell>
          <cell r="C162" t="str">
            <v>06004</v>
          </cell>
          <cell r="D162" t="str">
            <v>0FIBER</v>
          </cell>
          <cell r="E162" t="str">
            <v>306000</v>
          </cell>
          <cell r="F162" t="str">
            <v>0691</v>
          </cell>
          <cell r="G162" t="str">
            <v>65000</v>
          </cell>
          <cell r="H162" t="str">
            <v>A</v>
          </cell>
          <cell r="I162" t="str">
            <v>00000041</v>
          </cell>
          <cell r="J162">
            <v>63</v>
          </cell>
          <cell r="K162">
            <v>306</v>
          </cell>
          <cell r="L162">
            <v>6004</v>
          </cell>
          <cell r="M162">
            <v>0</v>
          </cell>
          <cell r="N162">
            <v>0</v>
          </cell>
          <cell r="O162">
            <v>0</v>
          </cell>
          <cell r="P162">
            <v>0</v>
          </cell>
          <cell r="Q162" t="str">
            <v>0691</v>
          </cell>
          <cell r="R162" t="str">
            <v>65000</v>
          </cell>
          <cell r="S162" t="str">
            <v>200212</v>
          </cell>
          <cell r="T162" t="str">
            <v>CA01</v>
          </cell>
          <cell r="U162">
            <v>12392.05</v>
          </cell>
          <cell r="V162" t="str">
            <v>LDB</v>
          </cell>
          <cell r="W162">
            <v>0</v>
          </cell>
          <cell r="Y162">
            <v>0</v>
          </cell>
          <cell r="Z162">
            <v>0</v>
          </cell>
          <cell r="AA162" t="str">
            <v>BCH</v>
          </cell>
          <cell r="AB162" t="str">
            <v>0028</v>
          </cell>
          <cell r="AC162" t="str">
            <v>WKS</v>
          </cell>
          <cell r="AE162" t="str">
            <v>JV#</v>
          </cell>
          <cell r="AF162" t="str">
            <v>1232</v>
          </cell>
          <cell r="AG162" t="str">
            <v>FRN</v>
          </cell>
          <cell r="AH162" t="str">
            <v>6004</v>
          </cell>
          <cell r="AI162" t="str">
            <v>RP#</v>
          </cell>
          <cell r="AJ162" t="str">
            <v>000</v>
          </cell>
          <cell r="AK162" t="str">
            <v>CTL</v>
          </cell>
          <cell r="AM162" t="str">
            <v>RF#</v>
          </cell>
          <cell r="AU162" t="str">
            <v>I/C-ACCR FELDMAN GALE&amp;WEB</v>
          </cell>
          <cell r="AZ162" t="str">
            <v>FPL Fibernet</v>
          </cell>
        </row>
        <row r="163">
          <cell r="A163" t="str">
            <v>107100</v>
          </cell>
          <cell r="B163" t="str">
            <v>0306</v>
          </cell>
          <cell r="C163" t="str">
            <v>06004</v>
          </cell>
          <cell r="D163" t="str">
            <v>0FIBER</v>
          </cell>
          <cell r="E163" t="str">
            <v>306000</v>
          </cell>
          <cell r="F163" t="str">
            <v>0790</v>
          </cell>
          <cell r="G163" t="str">
            <v>65000</v>
          </cell>
          <cell r="H163" t="str">
            <v>A</v>
          </cell>
          <cell r="I163" t="str">
            <v>00000041</v>
          </cell>
          <cell r="J163">
            <v>63</v>
          </cell>
          <cell r="K163">
            <v>306</v>
          </cell>
          <cell r="L163">
            <v>6004</v>
          </cell>
          <cell r="M163">
            <v>0</v>
          </cell>
          <cell r="N163">
            <v>0</v>
          </cell>
          <cell r="O163">
            <v>0</v>
          </cell>
          <cell r="P163">
            <v>0</v>
          </cell>
          <cell r="Q163" t="str">
            <v>0790</v>
          </cell>
          <cell r="R163" t="str">
            <v>65000</v>
          </cell>
          <cell r="S163" t="str">
            <v>200212</v>
          </cell>
          <cell r="T163" t="str">
            <v>CA01</v>
          </cell>
          <cell r="U163">
            <v>390000</v>
          </cell>
          <cell r="V163" t="str">
            <v>LDB</v>
          </cell>
          <cell r="W163">
            <v>0</v>
          </cell>
          <cell r="Y163">
            <v>0</v>
          </cell>
          <cell r="Z163">
            <v>0</v>
          </cell>
          <cell r="AA163" t="str">
            <v>BCH</v>
          </cell>
          <cell r="AB163" t="str">
            <v>0024</v>
          </cell>
          <cell r="AC163" t="str">
            <v>WKS</v>
          </cell>
          <cell r="AE163" t="str">
            <v>JV#</v>
          </cell>
          <cell r="AF163" t="str">
            <v>1232</v>
          </cell>
          <cell r="AG163" t="str">
            <v>FRN</v>
          </cell>
          <cell r="AH163" t="str">
            <v>6004</v>
          </cell>
          <cell r="AI163" t="str">
            <v>RP#</v>
          </cell>
          <cell r="AJ163" t="str">
            <v>000</v>
          </cell>
          <cell r="AK163" t="str">
            <v>CTL</v>
          </cell>
          <cell r="AM163" t="str">
            <v>RF#</v>
          </cell>
          <cell r="AU163" t="str">
            <v>ACCR DEC 02 CAPITAL-EXELO</v>
          </cell>
          <cell r="AZ163" t="str">
            <v>FPL Fibernet</v>
          </cell>
        </row>
        <row r="164">
          <cell r="A164" t="str">
            <v>107100</v>
          </cell>
          <cell r="B164" t="str">
            <v>0306</v>
          </cell>
          <cell r="C164" t="str">
            <v>06004</v>
          </cell>
          <cell r="D164" t="str">
            <v>0FIBER</v>
          </cell>
          <cell r="E164" t="str">
            <v>306000</v>
          </cell>
          <cell r="F164" t="str">
            <v>0790</v>
          </cell>
          <cell r="G164" t="str">
            <v>65000</v>
          </cell>
          <cell r="H164" t="str">
            <v>A</v>
          </cell>
          <cell r="I164" t="str">
            <v>00000041</v>
          </cell>
          <cell r="J164">
            <v>63</v>
          </cell>
          <cell r="K164">
            <v>306</v>
          </cell>
          <cell r="L164">
            <v>6004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 t="str">
            <v>0790</v>
          </cell>
          <cell r="R164" t="str">
            <v>65000</v>
          </cell>
          <cell r="S164" t="str">
            <v>200212</v>
          </cell>
          <cell r="T164" t="str">
            <v>CA01</v>
          </cell>
          <cell r="U164">
            <v>-955000</v>
          </cell>
          <cell r="V164" t="str">
            <v>LDB</v>
          </cell>
          <cell r="W164">
            <v>0</v>
          </cell>
          <cell r="Y164">
            <v>0</v>
          </cell>
          <cell r="Z164">
            <v>0</v>
          </cell>
          <cell r="AA164" t="str">
            <v>BCH</v>
          </cell>
          <cell r="AB164" t="str">
            <v>0003</v>
          </cell>
          <cell r="AC164" t="str">
            <v>WKS</v>
          </cell>
          <cell r="AE164" t="str">
            <v>JV#</v>
          </cell>
          <cell r="AF164" t="str">
            <v>1232</v>
          </cell>
          <cell r="AG164" t="str">
            <v>FRN</v>
          </cell>
          <cell r="AH164" t="str">
            <v>6004</v>
          </cell>
          <cell r="AI164" t="str">
            <v>RP#</v>
          </cell>
          <cell r="AJ164" t="str">
            <v>000</v>
          </cell>
          <cell r="AK164" t="str">
            <v>CTL</v>
          </cell>
          <cell r="AM164" t="str">
            <v>RF#</v>
          </cell>
          <cell r="AU164" t="str">
            <v>AC-REV ACCRUAL OF OCT 02 CAPITA</v>
          </cell>
          <cell r="AZ164" t="str">
            <v>FPL Fibernet</v>
          </cell>
        </row>
        <row r="165">
          <cell r="A165" t="str">
            <v>107100</v>
          </cell>
          <cell r="B165" t="str">
            <v>0385</v>
          </cell>
          <cell r="C165" t="str">
            <v>06004</v>
          </cell>
          <cell r="D165" t="str">
            <v>0FIBER</v>
          </cell>
          <cell r="E165" t="str">
            <v>306000</v>
          </cell>
          <cell r="F165" t="str">
            <v>0625</v>
          </cell>
          <cell r="G165" t="str">
            <v>52450</v>
          </cell>
          <cell r="H165" t="str">
            <v>A</v>
          </cell>
          <cell r="I165" t="str">
            <v>00000041</v>
          </cell>
          <cell r="J165">
            <v>60</v>
          </cell>
          <cell r="K165">
            <v>385</v>
          </cell>
          <cell r="L165">
            <v>6004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 t="str">
            <v>0625</v>
          </cell>
          <cell r="R165" t="str">
            <v>52450</v>
          </cell>
          <cell r="S165" t="str">
            <v>200212</v>
          </cell>
          <cell r="T165" t="str">
            <v>SA01</v>
          </cell>
          <cell r="U165">
            <v>11</v>
          </cell>
          <cell r="W165">
            <v>0</v>
          </cell>
          <cell r="Y165">
            <v>0</v>
          </cell>
          <cell r="Z165">
            <v>0</v>
          </cell>
          <cell r="AA165" t="str">
            <v>BCH</v>
          </cell>
          <cell r="AB165" t="str">
            <v>450002340</v>
          </cell>
          <cell r="AC165" t="str">
            <v>PO#</v>
          </cell>
          <cell r="AE165" t="str">
            <v>S/R</v>
          </cell>
          <cell r="AI165" t="str">
            <v>PYN</v>
          </cell>
          <cell r="AJ165" t="str">
            <v>CAJIGAS R C</v>
          </cell>
          <cell r="AK165" t="str">
            <v>VND</v>
          </cell>
          <cell r="AL165" t="str">
            <v>264370702</v>
          </cell>
          <cell r="AM165" t="str">
            <v>FAC</v>
          </cell>
          <cell r="AN165" t="str">
            <v>000</v>
          </cell>
          <cell r="AQ165" t="str">
            <v>NVD</v>
          </cell>
          <cell r="AR165" t="str">
            <v>2002-08-</v>
          </cell>
          <cell r="AU165" t="str">
            <v>R CAJIGAS MISC      CAJIGAS R C         1900003283</v>
          </cell>
          <cell r="AV165" t="str">
            <v>WF-BATCH</v>
          </cell>
          <cell r="AW165" t="str">
            <v>000</v>
          </cell>
          <cell r="AX165" t="str">
            <v>00</v>
          </cell>
          <cell r="AY165" t="str">
            <v>0</v>
          </cell>
          <cell r="AZ165" t="str">
            <v>FPL Fibernet</v>
          </cell>
        </row>
        <row r="166">
          <cell r="A166" t="str">
            <v>107100</v>
          </cell>
          <cell r="B166" t="str">
            <v>0385</v>
          </cell>
          <cell r="C166" t="str">
            <v>06004</v>
          </cell>
          <cell r="D166" t="str">
            <v>0FIBER</v>
          </cell>
          <cell r="E166" t="str">
            <v>306000</v>
          </cell>
          <cell r="F166" t="str">
            <v>0646</v>
          </cell>
          <cell r="G166" t="str">
            <v>52450</v>
          </cell>
          <cell r="H166" t="str">
            <v>A</v>
          </cell>
          <cell r="I166" t="str">
            <v>00000041</v>
          </cell>
          <cell r="J166">
            <v>60</v>
          </cell>
          <cell r="K166">
            <v>385</v>
          </cell>
          <cell r="L166">
            <v>6004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 t="str">
            <v>0646</v>
          </cell>
          <cell r="R166" t="str">
            <v>52450</v>
          </cell>
          <cell r="S166" t="str">
            <v>200212</v>
          </cell>
          <cell r="T166" t="str">
            <v>SA01</v>
          </cell>
          <cell r="U166">
            <v>78.67</v>
          </cell>
          <cell r="W166">
            <v>0</v>
          </cell>
          <cell r="Y166">
            <v>0</v>
          </cell>
          <cell r="Z166">
            <v>0</v>
          </cell>
          <cell r="AA166" t="str">
            <v>BCH</v>
          </cell>
          <cell r="AB166" t="str">
            <v>450002340</v>
          </cell>
          <cell r="AC166" t="str">
            <v>PO#</v>
          </cell>
          <cell r="AE166" t="str">
            <v>S/R</v>
          </cell>
          <cell r="AI166" t="str">
            <v>PYN</v>
          </cell>
          <cell r="AJ166" t="str">
            <v>CAJIGAS R C</v>
          </cell>
          <cell r="AK166" t="str">
            <v>VND</v>
          </cell>
          <cell r="AL166" t="str">
            <v>264370702</v>
          </cell>
          <cell r="AM166" t="str">
            <v>FAC</v>
          </cell>
          <cell r="AN166" t="str">
            <v>000</v>
          </cell>
          <cell r="AQ166" t="str">
            <v>NVD</v>
          </cell>
          <cell r="AR166" t="str">
            <v>2002-08-</v>
          </cell>
          <cell r="AU166" t="str">
            <v>R CAJIGAS MILEAGE   CAJIGAS R C         1900003283</v>
          </cell>
          <cell r="AV166" t="str">
            <v>WF-BATCH</v>
          </cell>
          <cell r="AW166" t="str">
            <v>000</v>
          </cell>
          <cell r="AX166" t="str">
            <v>00</v>
          </cell>
          <cell r="AY166" t="str">
            <v>0</v>
          </cell>
          <cell r="AZ166" t="str">
            <v>FPL Fibernet</v>
          </cell>
        </row>
        <row r="167">
          <cell r="A167" t="str">
            <v>107100</v>
          </cell>
          <cell r="B167" t="str">
            <v>0314</v>
          </cell>
          <cell r="C167" t="str">
            <v>06005</v>
          </cell>
          <cell r="D167" t="str">
            <v>0FIBER</v>
          </cell>
          <cell r="E167" t="str">
            <v>314000</v>
          </cell>
          <cell r="F167" t="str">
            <v>0662</v>
          </cell>
          <cell r="G167" t="str">
            <v>51450</v>
          </cell>
          <cell r="H167" t="str">
            <v>A</v>
          </cell>
          <cell r="I167" t="str">
            <v>00000041</v>
          </cell>
          <cell r="J167">
            <v>63</v>
          </cell>
          <cell r="K167">
            <v>314</v>
          </cell>
          <cell r="L167">
            <v>6005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 t="str">
            <v>0662</v>
          </cell>
          <cell r="R167" t="str">
            <v>51450</v>
          </cell>
          <cell r="S167" t="str">
            <v>200212</v>
          </cell>
          <cell r="T167" t="str">
            <v>SA01</v>
          </cell>
          <cell r="U167">
            <v>1193.25</v>
          </cell>
          <cell r="W167">
            <v>0</v>
          </cell>
          <cell r="Y167">
            <v>0</v>
          </cell>
          <cell r="Z167">
            <v>1</v>
          </cell>
          <cell r="AA167" t="str">
            <v>BCH</v>
          </cell>
          <cell r="AB167" t="str">
            <v>450002350</v>
          </cell>
          <cell r="AC167" t="str">
            <v>PO#</v>
          </cell>
          <cell r="AD167" t="str">
            <v>4500030221</v>
          </cell>
          <cell r="AE167" t="str">
            <v>S/R</v>
          </cell>
          <cell r="AF167" t="str">
            <v>NET</v>
          </cell>
          <cell r="AI167" t="str">
            <v>PYN</v>
          </cell>
          <cell r="AJ167" t="str">
            <v>W D COMMUNICATIONS INC</v>
          </cell>
          <cell r="AK167" t="str">
            <v>VND</v>
          </cell>
          <cell r="AL167" t="str">
            <v>591953252</v>
          </cell>
          <cell r="AM167" t="str">
            <v>FAC</v>
          </cell>
          <cell r="AN167" t="str">
            <v>000</v>
          </cell>
          <cell r="AQ167" t="str">
            <v>NVD</v>
          </cell>
          <cell r="AR167" t="str">
            <v>2002-12-</v>
          </cell>
          <cell r="AU167" t="str">
            <v>INVOICE# 26749      W D COMMUNICATIONS I5000003546</v>
          </cell>
          <cell r="AV167" t="str">
            <v>WF-BATCH</v>
          </cell>
          <cell r="AW167" t="str">
            <v>000</v>
          </cell>
          <cell r="AX167" t="str">
            <v>00</v>
          </cell>
          <cell r="AY167" t="str">
            <v>0</v>
          </cell>
          <cell r="AZ167" t="str">
            <v>FPL Fibernet</v>
          </cell>
        </row>
        <row r="168">
          <cell r="A168" t="str">
            <v>107100</v>
          </cell>
          <cell r="B168" t="str">
            <v>0314</v>
          </cell>
          <cell r="C168" t="str">
            <v>06005</v>
          </cell>
          <cell r="D168" t="str">
            <v>0FIBER</v>
          </cell>
          <cell r="E168" t="str">
            <v>314000</v>
          </cell>
          <cell r="F168" t="str">
            <v>0662</v>
          </cell>
          <cell r="G168" t="str">
            <v>51450</v>
          </cell>
          <cell r="H168" t="str">
            <v>A</v>
          </cell>
          <cell r="I168" t="str">
            <v>00000041</v>
          </cell>
          <cell r="J168">
            <v>63</v>
          </cell>
          <cell r="K168">
            <v>314</v>
          </cell>
          <cell r="L168">
            <v>6005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 t="str">
            <v>0662</v>
          </cell>
          <cell r="R168" t="str">
            <v>51450</v>
          </cell>
          <cell r="S168" t="str">
            <v>200212</v>
          </cell>
          <cell r="T168" t="str">
            <v>SA01</v>
          </cell>
          <cell r="U168">
            <v>1951</v>
          </cell>
          <cell r="W168">
            <v>0</v>
          </cell>
          <cell r="Y168">
            <v>0</v>
          </cell>
          <cell r="Z168">
            <v>1</v>
          </cell>
          <cell r="AA168" t="str">
            <v>BCH</v>
          </cell>
          <cell r="AB168" t="str">
            <v>450002350</v>
          </cell>
          <cell r="AC168" t="str">
            <v>PO#</v>
          </cell>
          <cell r="AD168" t="str">
            <v>4500030221</v>
          </cell>
          <cell r="AE168" t="str">
            <v>S/R</v>
          </cell>
          <cell r="AF168" t="str">
            <v>NET</v>
          </cell>
          <cell r="AI168" t="str">
            <v>PYN</v>
          </cell>
          <cell r="AJ168" t="str">
            <v>W D COMMUNICATIONS INC</v>
          </cell>
          <cell r="AK168" t="str">
            <v>VND</v>
          </cell>
          <cell r="AL168" t="str">
            <v>591953252</v>
          </cell>
          <cell r="AM168" t="str">
            <v>FAC</v>
          </cell>
          <cell r="AN168" t="str">
            <v>000</v>
          </cell>
          <cell r="AQ168" t="str">
            <v>NVD</v>
          </cell>
          <cell r="AR168" t="str">
            <v>2002-12-</v>
          </cell>
          <cell r="AU168" t="str">
            <v>INVOICE# 26750      W D COMMUNICATIONS I5000003584</v>
          </cell>
          <cell r="AV168" t="str">
            <v>WF-BATCH</v>
          </cell>
          <cell r="AW168" t="str">
            <v>000</v>
          </cell>
          <cell r="AX168" t="str">
            <v>00</v>
          </cell>
          <cell r="AY168" t="str">
            <v>0</v>
          </cell>
          <cell r="AZ168" t="str">
            <v>FPL Fibernet</v>
          </cell>
        </row>
        <row r="169">
          <cell r="A169" t="str">
            <v>107100</v>
          </cell>
          <cell r="B169" t="str">
            <v>0314</v>
          </cell>
          <cell r="C169" t="str">
            <v>06005</v>
          </cell>
          <cell r="D169" t="str">
            <v>0FIBER</v>
          </cell>
          <cell r="E169" t="str">
            <v>314000</v>
          </cell>
          <cell r="F169" t="str">
            <v>0790</v>
          </cell>
          <cell r="G169" t="str">
            <v>65000</v>
          </cell>
          <cell r="H169" t="str">
            <v>A</v>
          </cell>
          <cell r="I169" t="str">
            <v>00000041</v>
          </cell>
          <cell r="J169">
            <v>9</v>
          </cell>
          <cell r="K169">
            <v>314</v>
          </cell>
          <cell r="L169">
            <v>6005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 t="str">
            <v>0790</v>
          </cell>
          <cell r="R169" t="str">
            <v>65000</v>
          </cell>
          <cell r="S169" t="str">
            <v>200212</v>
          </cell>
          <cell r="T169" t="str">
            <v>CA01</v>
          </cell>
          <cell r="U169">
            <v>-56477.59</v>
          </cell>
          <cell r="V169" t="str">
            <v>LDB</v>
          </cell>
          <cell r="W169">
            <v>0</v>
          </cell>
          <cell r="Y169">
            <v>0</v>
          </cell>
          <cell r="Z169">
            <v>0</v>
          </cell>
          <cell r="AA169" t="str">
            <v>BCH</v>
          </cell>
          <cell r="AB169" t="str">
            <v>0023</v>
          </cell>
          <cell r="AC169" t="str">
            <v>WKS</v>
          </cell>
          <cell r="AE169" t="str">
            <v>JV#</v>
          </cell>
          <cell r="AF169" t="str">
            <v>1232</v>
          </cell>
          <cell r="AG169" t="str">
            <v>FRN</v>
          </cell>
          <cell r="AH169" t="str">
            <v>6005</v>
          </cell>
          <cell r="AI169" t="str">
            <v>RP#</v>
          </cell>
          <cell r="AJ169" t="str">
            <v>000</v>
          </cell>
          <cell r="AK169" t="str">
            <v>CTL</v>
          </cell>
          <cell r="AM169" t="str">
            <v>RF#</v>
          </cell>
          <cell r="AU169" t="str">
            <v>TO PLACE IN SERVICE</v>
          </cell>
          <cell r="AZ169" t="str">
            <v>FPL Fibernet</v>
          </cell>
        </row>
        <row r="170">
          <cell r="A170" t="str">
            <v>107100</v>
          </cell>
          <cell r="B170" t="str">
            <v>0314</v>
          </cell>
          <cell r="C170" t="str">
            <v>06005</v>
          </cell>
          <cell r="D170" t="str">
            <v>0FIBER</v>
          </cell>
          <cell r="E170" t="str">
            <v>314000</v>
          </cell>
          <cell r="F170" t="str">
            <v>0790</v>
          </cell>
          <cell r="G170" t="str">
            <v>65000</v>
          </cell>
          <cell r="H170" t="str">
            <v>A</v>
          </cell>
          <cell r="I170" t="str">
            <v>00000041</v>
          </cell>
          <cell r="J170">
            <v>63</v>
          </cell>
          <cell r="K170">
            <v>314</v>
          </cell>
          <cell r="L170">
            <v>6005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 t="str">
            <v>0790</v>
          </cell>
          <cell r="R170" t="str">
            <v>65000</v>
          </cell>
          <cell r="S170" t="str">
            <v>200212</v>
          </cell>
          <cell r="T170" t="str">
            <v>CA01</v>
          </cell>
          <cell r="U170">
            <v>54850</v>
          </cell>
          <cell r="V170" t="str">
            <v>LDB</v>
          </cell>
          <cell r="W170">
            <v>0</v>
          </cell>
          <cell r="Y170">
            <v>0</v>
          </cell>
          <cell r="Z170">
            <v>0</v>
          </cell>
          <cell r="AA170" t="str">
            <v>BCH</v>
          </cell>
          <cell r="AB170" t="str">
            <v>0015</v>
          </cell>
          <cell r="AC170" t="str">
            <v>WKS</v>
          </cell>
          <cell r="AE170" t="str">
            <v>JV#</v>
          </cell>
          <cell r="AF170" t="str">
            <v>1232</v>
          </cell>
          <cell r="AG170" t="str">
            <v>FRN</v>
          </cell>
          <cell r="AH170" t="str">
            <v>6005</v>
          </cell>
          <cell r="AI170" t="str">
            <v>RP#</v>
          </cell>
          <cell r="AJ170" t="str">
            <v>000</v>
          </cell>
          <cell r="AK170" t="str">
            <v>CTL</v>
          </cell>
          <cell r="AM170" t="str">
            <v>RF#</v>
          </cell>
          <cell r="AU170" t="str">
            <v>ACCRUAL OF DEC 02 CAPITAL</v>
          </cell>
          <cell r="AZ170" t="str">
            <v>FPL Fibernet</v>
          </cell>
        </row>
        <row r="171">
          <cell r="A171" t="str">
            <v>107100</v>
          </cell>
          <cell r="B171" t="str">
            <v>0314</v>
          </cell>
          <cell r="C171" t="str">
            <v>06005</v>
          </cell>
          <cell r="D171" t="str">
            <v>0FIBER</v>
          </cell>
          <cell r="E171" t="str">
            <v>314000</v>
          </cell>
          <cell r="F171" t="str">
            <v>0790</v>
          </cell>
          <cell r="G171" t="str">
            <v>65000</v>
          </cell>
          <cell r="H171" t="str">
            <v>A</v>
          </cell>
          <cell r="I171" t="str">
            <v>00000041</v>
          </cell>
          <cell r="J171">
            <v>63</v>
          </cell>
          <cell r="K171">
            <v>314</v>
          </cell>
          <cell r="L171">
            <v>6005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 t="str">
            <v>0790</v>
          </cell>
          <cell r="R171" t="str">
            <v>65000</v>
          </cell>
          <cell r="S171" t="str">
            <v>200212</v>
          </cell>
          <cell r="T171" t="str">
            <v>CA01</v>
          </cell>
          <cell r="U171">
            <v>54850</v>
          </cell>
          <cell r="V171" t="str">
            <v>LDB</v>
          </cell>
          <cell r="W171">
            <v>0</v>
          </cell>
          <cell r="Y171">
            <v>0</v>
          </cell>
          <cell r="Z171">
            <v>0</v>
          </cell>
          <cell r="AA171" t="str">
            <v>BCH</v>
          </cell>
          <cell r="AB171" t="str">
            <v>0066</v>
          </cell>
          <cell r="AC171" t="str">
            <v>WKS</v>
          </cell>
          <cell r="AE171" t="str">
            <v>JV#</v>
          </cell>
          <cell r="AF171" t="str">
            <v>1232</v>
          </cell>
          <cell r="AG171" t="str">
            <v>FRN</v>
          </cell>
          <cell r="AH171" t="str">
            <v>6005</v>
          </cell>
          <cell r="AI171" t="str">
            <v>RP#</v>
          </cell>
          <cell r="AJ171" t="str">
            <v>000</v>
          </cell>
          <cell r="AK171" t="str">
            <v>CTL</v>
          </cell>
          <cell r="AM171" t="str">
            <v>RF#</v>
          </cell>
          <cell r="AU171" t="str">
            <v>ACCR REVERSAL OF DEC 02</v>
          </cell>
          <cell r="AZ171" t="str">
            <v>FPL Fibernet</v>
          </cell>
        </row>
        <row r="172">
          <cell r="A172" t="str">
            <v>107100</v>
          </cell>
          <cell r="B172" t="str">
            <v>0314</v>
          </cell>
          <cell r="C172" t="str">
            <v>06005</v>
          </cell>
          <cell r="D172" t="str">
            <v>0FIBER</v>
          </cell>
          <cell r="E172" t="str">
            <v>314000</v>
          </cell>
          <cell r="F172" t="str">
            <v>0790</v>
          </cell>
          <cell r="G172" t="str">
            <v>65000</v>
          </cell>
          <cell r="H172" t="str">
            <v>A</v>
          </cell>
          <cell r="I172" t="str">
            <v>00000041</v>
          </cell>
          <cell r="J172">
            <v>63</v>
          </cell>
          <cell r="K172">
            <v>314</v>
          </cell>
          <cell r="L172">
            <v>6005</v>
          </cell>
          <cell r="M172">
            <v>0</v>
          </cell>
          <cell r="N172">
            <v>0</v>
          </cell>
          <cell r="O172">
            <v>0</v>
          </cell>
          <cell r="P172">
            <v>0</v>
          </cell>
          <cell r="Q172" t="str">
            <v>0790</v>
          </cell>
          <cell r="R172" t="str">
            <v>65000</v>
          </cell>
          <cell r="S172" t="str">
            <v>200212</v>
          </cell>
          <cell r="T172" t="str">
            <v>CA01</v>
          </cell>
          <cell r="U172">
            <v>206250</v>
          </cell>
          <cell r="V172" t="str">
            <v>LDB</v>
          </cell>
          <cell r="W172">
            <v>0</v>
          </cell>
          <cell r="Y172">
            <v>0</v>
          </cell>
          <cell r="Z172">
            <v>0</v>
          </cell>
          <cell r="AA172" t="str">
            <v>BCH</v>
          </cell>
          <cell r="AB172" t="str">
            <v>0024</v>
          </cell>
          <cell r="AC172" t="str">
            <v>WKS</v>
          </cell>
          <cell r="AE172" t="str">
            <v>JV#</v>
          </cell>
          <cell r="AF172" t="str">
            <v>1232</v>
          </cell>
          <cell r="AG172" t="str">
            <v>FRN</v>
          </cell>
          <cell r="AH172" t="str">
            <v>6005</v>
          </cell>
          <cell r="AI172" t="str">
            <v>RP#</v>
          </cell>
          <cell r="AJ172" t="str">
            <v>000</v>
          </cell>
          <cell r="AK172" t="str">
            <v>CTL</v>
          </cell>
          <cell r="AM172" t="str">
            <v>RF#</v>
          </cell>
          <cell r="AU172" t="str">
            <v>ACCR DEC 02 CAPITAL-EXELO</v>
          </cell>
          <cell r="AZ172" t="str">
            <v>FPL Fibernet</v>
          </cell>
        </row>
        <row r="173">
          <cell r="A173" t="str">
            <v>107100</v>
          </cell>
          <cell r="B173" t="str">
            <v>0314</v>
          </cell>
          <cell r="C173" t="str">
            <v>06005</v>
          </cell>
          <cell r="D173" t="str">
            <v>0FIBER</v>
          </cell>
          <cell r="E173" t="str">
            <v>314000</v>
          </cell>
          <cell r="F173" t="str">
            <v>0790</v>
          </cell>
          <cell r="G173" t="str">
            <v>65000</v>
          </cell>
          <cell r="H173" t="str">
            <v>A</v>
          </cell>
          <cell r="I173" t="str">
            <v>00000041</v>
          </cell>
          <cell r="J173">
            <v>63</v>
          </cell>
          <cell r="K173">
            <v>314</v>
          </cell>
          <cell r="L173">
            <v>6005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 t="str">
            <v>0790</v>
          </cell>
          <cell r="R173" t="str">
            <v>65000</v>
          </cell>
          <cell r="S173" t="str">
            <v>200212</v>
          </cell>
          <cell r="T173" t="str">
            <v>CA01</v>
          </cell>
          <cell r="U173">
            <v>-54850</v>
          </cell>
          <cell r="V173" t="str">
            <v>LDB</v>
          </cell>
          <cell r="W173">
            <v>0</v>
          </cell>
          <cell r="Y173">
            <v>0</v>
          </cell>
          <cell r="Z173">
            <v>0</v>
          </cell>
          <cell r="AA173" t="str">
            <v>BCH</v>
          </cell>
          <cell r="AB173" t="str">
            <v>0048</v>
          </cell>
          <cell r="AC173" t="str">
            <v>WKS</v>
          </cell>
          <cell r="AE173" t="str">
            <v>JV#</v>
          </cell>
          <cell r="AF173" t="str">
            <v>1232</v>
          </cell>
          <cell r="AG173" t="str">
            <v>FRN</v>
          </cell>
          <cell r="AH173" t="str">
            <v>6005</v>
          </cell>
          <cell r="AI173" t="str">
            <v>RP#</v>
          </cell>
          <cell r="AJ173" t="str">
            <v>000</v>
          </cell>
          <cell r="AK173" t="str">
            <v>CTL</v>
          </cell>
          <cell r="AM173" t="str">
            <v>RF#</v>
          </cell>
          <cell r="AU173" t="str">
            <v>ACCR REVERSAL OF DEC 02</v>
          </cell>
          <cell r="AZ173" t="str">
            <v>FPL Fibernet</v>
          </cell>
        </row>
        <row r="174">
          <cell r="A174" t="str">
            <v>107100</v>
          </cell>
          <cell r="B174" t="str">
            <v>0314</v>
          </cell>
          <cell r="C174" t="str">
            <v>06005</v>
          </cell>
          <cell r="D174" t="str">
            <v>0FIBER</v>
          </cell>
          <cell r="E174" t="str">
            <v>314000</v>
          </cell>
          <cell r="F174" t="str">
            <v>0790</v>
          </cell>
          <cell r="G174" t="str">
            <v>65000</v>
          </cell>
          <cell r="H174" t="str">
            <v>A</v>
          </cell>
          <cell r="I174" t="str">
            <v>00000041</v>
          </cell>
          <cell r="J174">
            <v>63</v>
          </cell>
          <cell r="K174">
            <v>314</v>
          </cell>
          <cell r="L174">
            <v>6005</v>
          </cell>
          <cell r="M174">
            <v>0</v>
          </cell>
          <cell r="N174">
            <v>0</v>
          </cell>
          <cell r="O174">
            <v>0</v>
          </cell>
          <cell r="P174">
            <v>0</v>
          </cell>
          <cell r="Q174" t="str">
            <v>0790</v>
          </cell>
          <cell r="R174" t="str">
            <v>65000</v>
          </cell>
          <cell r="S174" t="str">
            <v>200212</v>
          </cell>
          <cell r="T174" t="str">
            <v>CA01</v>
          </cell>
          <cell r="U174">
            <v>-54850</v>
          </cell>
          <cell r="V174" t="str">
            <v>LDB</v>
          </cell>
          <cell r="W174">
            <v>0</v>
          </cell>
          <cell r="Y174">
            <v>0</v>
          </cell>
          <cell r="Z174">
            <v>0</v>
          </cell>
          <cell r="AA174" t="str">
            <v>BCH</v>
          </cell>
          <cell r="AB174" t="str">
            <v>0049</v>
          </cell>
          <cell r="AC174" t="str">
            <v>WKS</v>
          </cell>
          <cell r="AE174" t="str">
            <v>JV#</v>
          </cell>
          <cell r="AF174" t="str">
            <v>1232</v>
          </cell>
          <cell r="AG174" t="str">
            <v>FRN</v>
          </cell>
          <cell r="AH174" t="str">
            <v>6005</v>
          </cell>
          <cell r="AI174" t="str">
            <v>RP#</v>
          </cell>
          <cell r="AJ174" t="str">
            <v>000</v>
          </cell>
          <cell r="AK174" t="str">
            <v>CTL</v>
          </cell>
          <cell r="AM174" t="str">
            <v>RF#</v>
          </cell>
          <cell r="AU174" t="str">
            <v>ACCR REVERSAL OF DEC 02</v>
          </cell>
          <cell r="AZ174" t="str">
            <v>FPL Fibernet</v>
          </cell>
        </row>
        <row r="175">
          <cell r="A175" t="str">
            <v>107100</v>
          </cell>
          <cell r="B175" t="str">
            <v>0313</v>
          </cell>
          <cell r="C175" t="str">
            <v>06006</v>
          </cell>
          <cell r="D175" t="str">
            <v>0FIBER</v>
          </cell>
          <cell r="E175" t="str">
            <v>313000</v>
          </cell>
          <cell r="F175" t="str">
            <v>0691</v>
          </cell>
          <cell r="G175" t="str">
            <v>51450</v>
          </cell>
          <cell r="H175" t="str">
            <v>A</v>
          </cell>
          <cell r="I175" t="str">
            <v>00000041</v>
          </cell>
          <cell r="J175">
            <v>61</v>
          </cell>
          <cell r="K175">
            <v>313</v>
          </cell>
          <cell r="L175">
            <v>6006</v>
          </cell>
          <cell r="M175">
            <v>0</v>
          </cell>
          <cell r="N175">
            <v>0</v>
          </cell>
          <cell r="O175">
            <v>0</v>
          </cell>
          <cell r="P175">
            <v>0</v>
          </cell>
          <cell r="Q175" t="str">
            <v>0691</v>
          </cell>
          <cell r="R175" t="str">
            <v>51450</v>
          </cell>
          <cell r="S175" t="str">
            <v>200212</v>
          </cell>
          <cell r="T175" t="str">
            <v>SA01</v>
          </cell>
          <cell r="U175">
            <v>662.3</v>
          </cell>
          <cell r="W175">
            <v>0</v>
          </cell>
          <cell r="Y175">
            <v>0</v>
          </cell>
          <cell r="Z175">
            <v>1</v>
          </cell>
          <cell r="AA175" t="str">
            <v>BCH</v>
          </cell>
          <cell r="AB175" t="str">
            <v>450002361</v>
          </cell>
          <cell r="AC175" t="str">
            <v>PO#</v>
          </cell>
          <cell r="AD175" t="str">
            <v>4500084513</v>
          </cell>
          <cell r="AE175" t="str">
            <v>S/R</v>
          </cell>
          <cell r="AF175" t="str">
            <v>337</v>
          </cell>
          <cell r="AI175" t="str">
            <v>PYN</v>
          </cell>
          <cell r="AJ175" t="str">
            <v>STEEL HECTOR &amp; DAVIS</v>
          </cell>
          <cell r="AK175" t="str">
            <v>VND</v>
          </cell>
          <cell r="AL175" t="str">
            <v>590702089</v>
          </cell>
          <cell r="AM175" t="str">
            <v>FAC</v>
          </cell>
          <cell r="AN175" t="str">
            <v>000</v>
          </cell>
          <cell r="AQ175" t="str">
            <v>NVD</v>
          </cell>
          <cell r="AR175" t="str">
            <v>2002-12-</v>
          </cell>
          <cell r="AU175" t="str">
            <v>00000000000000291341STEEL HECTOR &amp; DAVIS5000003727</v>
          </cell>
          <cell r="AV175" t="str">
            <v>WF-BATCH</v>
          </cell>
          <cell r="AW175" t="str">
            <v>000</v>
          </cell>
          <cell r="AX175" t="str">
            <v>00</v>
          </cell>
          <cell r="AY175" t="str">
            <v>0</v>
          </cell>
          <cell r="AZ175" t="str">
            <v>FPL Fibernet</v>
          </cell>
        </row>
        <row r="176">
          <cell r="A176" t="str">
            <v>107100</v>
          </cell>
          <cell r="B176" t="str">
            <v>0313</v>
          </cell>
          <cell r="C176" t="str">
            <v>06006</v>
          </cell>
          <cell r="D176" t="str">
            <v>0FIBER</v>
          </cell>
          <cell r="E176" t="str">
            <v>313000</v>
          </cell>
          <cell r="F176" t="str">
            <v>0691</v>
          </cell>
          <cell r="G176" t="str">
            <v>51450</v>
          </cell>
          <cell r="H176" t="str">
            <v>A</v>
          </cell>
          <cell r="I176" t="str">
            <v>00000041</v>
          </cell>
          <cell r="J176">
            <v>61</v>
          </cell>
          <cell r="K176">
            <v>313</v>
          </cell>
          <cell r="L176">
            <v>6006</v>
          </cell>
          <cell r="M176">
            <v>0</v>
          </cell>
          <cell r="N176">
            <v>0</v>
          </cell>
          <cell r="O176">
            <v>0</v>
          </cell>
          <cell r="P176">
            <v>0</v>
          </cell>
          <cell r="Q176" t="str">
            <v>0691</v>
          </cell>
          <cell r="R176" t="str">
            <v>51450</v>
          </cell>
          <cell r="S176" t="str">
            <v>200212</v>
          </cell>
          <cell r="T176" t="str">
            <v>SA01</v>
          </cell>
          <cell r="U176">
            <v>3500.04</v>
          </cell>
          <cell r="W176">
            <v>0</v>
          </cell>
          <cell r="Y176">
            <v>0</v>
          </cell>
          <cell r="Z176">
            <v>1</v>
          </cell>
          <cell r="AA176" t="str">
            <v>BCH</v>
          </cell>
          <cell r="AB176" t="str">
            <v>450002350</v>
          </cell>
          <cell r="AC176" t="str">
            <v>PO#</v>
          </cell>
          <cell r="AD176" t="str">
            <v>4500084513</v>
          </cell>
          <cell r="AE176" t="str">
            <v>S/R</v>
          </cell>
          <cell r="AF176" t="str">
            <v>337</v>
          </cell>
          <cell r="AI176" t="str">
            <v>PYN</v>
          </cell>
          <cell r="AJ176" t="str">
            <v>STEEL HECTOR &amp; DAVIS</v>
          </cell>
          <cell r="AK176" t="str">
            <v>VND</v>
          </cell>
          <cell r="AL176" t="str">
            <v>590702089</v>
          </cell>
          <cell r="AM176" t="str">
            <v>FAC</v>
          </cell>
          <cell r="AN176" t="str">
            <v>000</v>
          </cell>
          <cell r="AQ176" t="str">
            <v>NVD</v>
          </cell>
          <cell r="AR176" t="str">
            <v>2002-12-</v>
          </cell>
          <cell r="AU176" t="str">
            <v>INVOICE# 289557     STEEL HECTOR &amp; DAVIS5000003576</v>
          </cell>
          <cell r="AV176" t="str">
            <v>WF-BATCH</v>
          </cell>
          <cell r="AW176" t="str">
            <v>000</v>
          </cell>
          <cell r="AX176" t="str">
            <v>00</v>
          </cell>
          <cell r="AY176" t="str">
            <v>0</v>
          </cell>
          <cell r="AZ176" t="str">
            <v>FPL Fibernet</v>
          </cell>
        </row>
        <row r="177">
          <cell r="A177" t="str">
            <v>107100</v>
          </cell>
          <cell r="B177" t="str">
            <v>0313</v>
          </cell>
          <cell r="C177" t="str">
            <v>06006</v>
          </cell>
          <cell r="D177" t="str">
            <v>0FIBER</v>
          </cell>
          <cell r="E177" t="str">
            <v>313000</v>
          </cell>
          <cell r="F177" t="str">
            <v>0691</v>
          </cell>
          <cell r="G177" t="str">
            <v>52450</v>
          </cell>
          <cell r="H177" t="str">
            <v>A</v>
          </cell>
          <cell r="I177" t="str">
            <v>00000041</v>
          </cell>
          <cell r="J177">
            <v>61</v>
          </cell>
          <cell r="K177">
            <v>313</v>
          </cell>
          <cell r="L177">
            <v>6006</v>
          </cell>
          <cell r="M177">
            <v>0</v>
          </cell>
          <cell r="N177">
            <v>0</v>
          </cell>
          <cell r="O177">
            <v>0</v>
          </cell>
          <cell r="P177">
            <v>0</v>
          </cell>
          <cell r="Q177" t="str">
            <v>0691</v>
          </cell>
          <cell r="R177" t="str">
            <v>52450</v>
          </cell>
          <cell r="S177" t="str">
            <v>200212</v>
          </cell>
          <cell r="T177" t="str">
            <v>SA01</v>
          </cell>
          <cell r="U177">
            <v>-70</v>
          </cell>
          <cell r="W177">
            <v>0</v>
          </cell>
          <cell r="Y177">
            <v>0</v>
          </cell>
          <cell r="Z177">
            <v>-1</v>
          </cell>
          <cell r="AA177" t="str">
            <v>BCH</v>
          </cell>
          <cell r="AB177" t="str">
            <v>450002353</v>
          </cell>
          <cell r="AC177" t="str">
            <v>PO#</v>
          </cell>
          <cell r="AD177" t="str">
            <v>4500084513</v>
          </cell>
          <cell r="AE177" t="str">
            <v>S/R</v>
          </cell>
          <cell r="AF177" t="str">
            <v>337</v>
          </cell>
          <cell r="AI177" t="str">
            <v>PYN</v>
          </cell>
          <cell r="AJ177" t="str">
            <v>STEEL HECTOR &amp; DAVIS</v>
          </cell>
          <cell r="AK177" t="str">
            <v>VND</v>
          </cell>
          <cell r="AL177" t="str">
            <v>590702089</v>
          </cell>
          <cell r="AM177" t="str">
            <v>FAC</v>
          </cell>
          <cell r="AN177" t="str">
            <v>000</v>
          </cell>
          <cell r="AQ177" t="str">
            <v>NVD</v>
          </cell>
          <cell r="AR177" t="str">
            <v>2002-11-</v>
          </cell>
          <cell r="AU177" t="str">
            <v>STEEL HECTOR &amp; DAVISSTEEL HECTOR &amp; DAVIS0015286156</v>
          </cell>
          <cell r="AV177" t="str">
            <v>AXR0JK3</v>
          </cell>
          <cell r="AW177" t="str">
            <v>000</v>
          </cell>
          <cell r="AX177" t="str">
            <v>00</v>
          </cell>
          <cell r="AY177" t="str">
            <v>0</v>
          </cell>
          <cell r="AZ177" t="str">
            <v>FPL Fibernet</v>
          </cell>
        </row>
        <row r="178">
          <cell r="A178" t="str">
            <v>107100</v>
          </cell>
          <cell r="B178" t="str">
            <v>0313</v>
          </cell>
          <cell r="C178" t="str">
            <v>06006</v>
          </cell>
          <cell r="D178" t="str">
            <v>0FIBER</v>
          </cell>
          <cell r="E178" t="str">
            <v>313000</v>
          </cell>
          <cell r="F178" t="str">
            <v>0790</v>
          </cell>
          <cell r="G178" t="str">
            <v>65000</v>
          </cell>
          <cell r="H178" t="str">
            <v>A</v>
          </cell>
          <cell r="I178" t="str">
            <v>00000041</v>
          </cell>
          <cell r="J178">
            <v>9</v>
          </cell>
          <cell r="K178">
            <v>313</v>
          </cell>
          <cell r="L178">
            <v>6006</v>
          </cell>
          <cell r="M178">
            <v>0</v>
          </cell>
          <cell r="N178">
            <v>0</v>
          </cell>
          <cell r="O178">
            <v>0</v>
          </cell>
          <cell r="P178">
            <v>0</v>
          </cell>
          <cell r="Q178" t="str">
            <v>0790</v>
          </cell>
          <cell r="R178" t="str">
            <v>65000</v>
          </cell>
          <cell r="S178" t="str">
            <v>200212</v>
          </cell>
          <cell r="T178" t="str">
            <v>CA01</v>
          </cell>
          <cell r="U178">
            <v>86362.27</v>
          </cell>
          <cell r="V178" t="str">
            <v>LDB</v>
          </cell>
          <cell r="W178">
            <v>0</v>
          </cell>
          <cell r="Y178">
            <v>0</v>
          </cell>
          <cell r="Z178">
            <v>0</v>
          </cell>
          <cell r="AA178" t="str">
            <v>BCH</v>
          </cell>
          <cell r="AB178" t="str">
            <v>0023</v>
          </cell>
          <cell r="AC178" t="str">
            <v>WKS</v>
          </cell>
          <cell r="AE178" t="str">
            <v>JV#</v>
          </cell>
          <cell r="AF178" t="str">
            <v>1232</v>
          </cell>
          <cell r="AG178" t="str">
            <v>FRN</v>
          </cell>
          <cell r="AH178" t="str">
            <v>6006</v>
          </cell>
          <cell r="AI178" t="str">
            <v>RP#</v>
          </cell>
          <cell r="AJ178" t="str">
            <v>000</v>
          </cell>
          <cell r="AK178" t="str">
            <v>CTL</v>
          </cell>
          <cell r="AM178" t="str">
            <v>RF#</v>
          </cell>
          <cell r="AU178" t="str">
            <v>TO PLACE IN SERVICE</v>
          </cell>
          <cell r="AZ178" t="str">
            <v>FPL Fibernet</v>
          </cell>
        </row>
        <row r="179">
          <cell r="A179" t="str">
            <v>107100</v>
          </cell>
          <cell r="B179" t="str">
            <v>0313</v>
          </cell>
          <cell r="C179" t="str">
            <v>06006</v>
          </cell>
          <cell r="D179" t="str">
            <v>0FIBER</v>
          </cell>
          <cell r="E179" t="str">
            <v>313000</v>
          </cell>
          <cell r="F179" t="str">
            <v>0790</v>
          </cell>
          <cell r="G179" t="str">
            <v>65000</v>
          </cell>
          <cell r="H179" t="str">
            <v>A</v>
          </cell>
          <cell r="I179" t="str">
            <v>00000041</v>
          </cell>
          <cell r="J179">
            <v>63</v>
          </cell>
          <cell r="K179">
            <v>313</v>
          </cell>
          <cell r="L179">
            <v>6006</v>
          </cell>
          <cell r="M179">
            <v>0</v>
          </cell>
          <cell r="N179">
            <v>0</v>
          </cell>
          <cell r="O179">
            <v>0</v>
          </cell>
          <cell r="P179">
            <v>0</v>
          </cell>
          <cell r="Q179" t="str">
            <v>0790</v>
          </cell>
          <cell r="R179" t="str">
            <v>65000</v>
          </cell>
          <cell r="S179" t="str">
            <v>200212</v>
          </cell>
          <cell r="T179" t="str">
            <v>CA01</v>
          </cell>
          <cell r="U179">
            <v>14944</v>
          </cell>
          <cell r="V179" t="str">
            <v>LDB</v>
          </cell>
          <cell r="W179">
            <v>0</v>
          </cell>
          <cell r="Y179">
            <v>0</v>
          </cell>
          <cell r="Z179">
            <v>0</v>
          </cell>
          <cell r="AA179" t="str">
            <v>BCH</v>
          </cell>
          <cell r="AB179" t="str">
            <v>0044</v>
          </cell>
          <cell r="AC179" t="str">
            <v>WKS</v>
          </cell>
          <cell r="AE179" t="str">
            <v>JV#</v>
          </cell>
          <cell r="AF179" t="str">
            <v>1232</v>
          </cell>
          <cell r="AG179" t="str">
            <v>FRN</v>
          </cell>
          <cell r="AH179" t="str">
            <v>6006</v>
          </cell>
          <cell r="AI179" t="str">
            <v>RP#</v>
          </cell>
          <cell r="AJ179" t="str">
            <v>000</v>
          </cell>
          <cell r="AK179" t="str">
            <v>CTL</v>
          </cell>
          <cell r="AM179" t="str">
            <v>RF#</v>
          </cell>
          <cell r="AU179" t="str">
            <v>ACCRUAL OF DEC 02 CAPITAL</v>
          </cell>
          <cell r="AZ179" t="str">
            <v>FPL Fibernet</v>
          </cell>
        </row>
        <row r="180">
          <cell r="A180" t="str">
            <v>107100</v>
          </cell>
          <cell r="B180" t="str">
            <v>0313</v>
          </cell>
          <cell r="C180" t="str">
            <v>06006</v>
          </cell>
          <cell r="D180" t="str">
            <v>0FIBER</v>
          </cell>
          <cell r="E180" t="str">
            <v>313000</v>
          </cell>
          <cell r="F180" t="str">
            <v>0790</v>
          </cell>
          <cell r="G180" t="str">
            <v>65000</v>
          </cell>
          <cell r="H180" t="str">
            <v>A</v>
          </cell>
          <cell r="I180" t="str">
            <v>00000041</v>
          </cell>
          <cell r="J180">
            <v>63</v>
          </cell>
          <cell r="K180">
            <v>313</v>
          </cell>
          <cell r="L180">
            <v>6006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 t="str">
            <v>0790</v>
          </cell>
          <cell r="R180" t="str">
            <v>65000</v>
          </cell>
          <cell r="S180" t="str">
            <v>200212</v>
          </cell>
          <cell r="T180" t="str">
            <v>CA01</v>
          </cell>
          <cell r="U180">
            <v>327500</v>
          </cell>
          <cell r="V180" t="str">
            <v>LDB</v>
          </cell>
          <cell r="W180">
            <v>0</v>
          </cell>
          <cell r="Y180">
            <v>0</v>
          </cell>
          <cell r="Z180">
            <v>0</v>
          </cell>
          <cell r="AA180" t="str">
            <v>BCH</v>
          </cell>
          <cell r="AB180" t="str">
            <v>0024</v>
          </cell>
          <cell r="AC180" t="str">
            <v>WKS</v>
          </cell>
          <cell r="AE180" t="str">
            <v>JV#</v>
          </cell>
          <cell r="AF180" t="str">
            <v>1232</v>
          </cell>
          <cell r="AG180" t="str">
            <v>FRN</v>
          </cell>
          <cell r="AH180" t="str">
            <v>6006</v>
          </cell>
          <cell r="AI180" t="str">
            <v>RP#</v>
          </cell>
          <cell r="AJ180" t="str">
            <v>000</v>
          </cell>
          <cell r="AK180" t="str">
            <v>CTL</v>
          </cell>
          <cell r="AM180" t="str">
            <v>RF#</v>
          </cell>
          <cell r="AU180" t="str">
            <v>ACCR DEC 02 CAPITAL-EXELO</v>
          </cell>
          <cell r="AZ180" t="str">
            <v>FPL Fibernet</v>
          </cell>
        </row>
        <row r="181">
          <cell r="A181" t="str">
            <v>107100</v>
          </cell>
          <cell r="B181" t="str">
            <v>0313</v>
          </cell>
          <cell r="C181" t="str">
            <v>06006</v>
          </cell>
          <cell r="D181" t="str">
            <v>0FIBER</v>
          </cell>
          <cell r="E181" t="str">
            <v>313000</v>
          </cell>
          <cell r="F181" t="str">
            <v>0790</v>
          </cell>
          <cell r="G181" t="str">
            <v>65000</v>
          </cell>
          <cell r="H181" t="str">
            <v>A</v>
          </cell>
          <cell r="I181" t="str">
            <v>00000041</v>
          </cell>
          <cell r="J181">
            <v>63</v>
          </cell>
          <cell r="K181">
            <v>313</v>
          </cell>
          <cell r="L181">
            <v>6006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 t="str">
            <v>0790</v>
          </cell>
          <cell r="R181" t="str">
            <v>65000</v>
          </cell>
          <cell r="S181" t="str">
            <v>200212</v>
          </cell>
          <cell r="T181" t="str">
            <v>CA01</v>
          </cell>
          <cell r="U181">
            <v>-450000</v>
          </cell>
          <cell r="V181" t="str">
            <v>LDB</v>
          </cell>
          <cell r="W181">
            <v>0</v>
          </cell>
          <cell r="Y181">
            <v>0</v>
          </cell>
          <cell r="Z181">
            <v>0</v>
          </cell>
          <cell r="AA181" t="str">
            <v>BCH</v>
          </cell>
          <cell r="AB181" t="str">
            <v>0004</v>
          </cell>
          <cell r="AC181" t="str">
            <v>WKS</v>
          </cell>
          <cell r="AE181" t="str">
            <v>JV#</v>
          </cell>
          <cell r="AF181" t="str">
            <v>1232</v>
          </cell>
          <cell r="AG181" t="str">
            <v>FRN</v>
          </cell>
          <cell r="AH181" t="str">
            <v>6006</v>
          </cell>
          <cell r="AI181" t="str">
            <v>RP#</v>
          </cell>
          <cell r="AJ181" t="str">
            <v>000</v>
          </cell>
          <cell r="AK181" t="str">
            <v>CTL</v>
          </cell>
          <cell r="AM181" t="str">
            <v>RF#</v>
          </cell>
          <cell r="AU181" t="str">
            <v>AC-REV ACCRUAL OF OCT 02 CAPITA</v>
          </cell>
          <cell r="AZ181" t="str">
            <v>FPL Fibernet</v>
          </cell>
        </row>
        <row r="182">
          <cell r="A182" t="str">
            <v>107100</v>
          </cell>
          <cell r="B182" t="str">
            <v>0385</v>
          </cell>
          <cell r="C182" t="str">
            <v>06006</v>
          </cell>
          <cell r="D182" t="str">
            <v>0FIBER</v>
          </cell>
          <cell r="E182" t="str">
            <v>313000</v>
          </cell>
          <cell r="F182" t="str">
            <v>0662</v>
          </cell>
          <cell r="G182" t="str">
            <v>51450</v>
          </cell>
          <cell r="H182" t="str">
            <v>A</v>
          </cell>
          <cell r="I182" t="str">
            <v>00000041</v>
          </cell>
          <cell r="J182">
            <v>63</v>
          </cell>
          <cell r="K182">
            <v>385</v>
          </cell>
          <cell r="L182">
            <v>6006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 t="str">
            <v>0662</v>
          </cell>
          <cell r="R182" t="str">
            <v>51450</v>
          </cell>
          <cell r="S182" t="str">
            <v>200212</v>
          </cell>
          <cell r="T182" t="str">
            <v>SA01</v>
          </cell>
          <cell r="U182">
            <v>16500</v>
          </cell>
          <cell r="W182">
            <v>0</v>
          </cell>
          <cell r="Y182">
            <v>0</v>
          </cell>
          <cell r="Z182">
            <v>1</v>
          </cell>
          <cell r="AA182" t="str">
            <v>BCH</v>
          </cell>
          <cell r="AB182" t="str">
            <v>450002339</v>
          </cell>
          <cell r="AC182" t="str">
            <v>PO#</v>
          </cell>
          <cell r="AD182" t="str">
            <v>4500038584</v>
          </cell>
          <cell r="AE182" t="str">
            <v>S/R</v>
          </cell>
          <cell r="AF182" t="str">
            <v>337</v>
          </cell>
          <cell r="AI182" t="str">
            <v>PYN</v>
          </cell>
          <cell r="AJ182" t="str">
            <v>FOUNTAIN ENGINEERING INC</v>
          </cell>
          <cell r="AK182" t="str">
            <v>VND</v>
          </cell>
          <cell r="AL182" t="str">
            <v>650384549</v>
          </cell>
          <cell r="AM182" t="str">
            <v>FAC</v>
          </cell>
          <cell r="AN182" t="str">
            <v>000</v>
          </cell>
          <cell r="AQ182" t="str">
            <v>NVD</v>
          </cell>
          <cell r="AR182" t="str">
            <v>2002-12-</v>
          </cell>
          <cell r="AU182" t="str">
            <v>INVOICE# 01-9734    FOUNTAIN ENGINEERING5000003491</v>
          </cell>
          <cell r="AV182" t="str">
            <v>WF-BATCH</v>
          </cell>
          <cell r="AW182" t="str">
            <v>000</v>
          </cell>
          <cell r="AX182" t="str">
            <v>00</v>
          </cell>
          <cell r="AY182" t="str">
            <v>0</v>
          </cell>
          <cell r="AZ182" t="str">
            <v>FPL Fibernet</v>
          </cell>
        </row>
        <row r="183">
          <cell r="A183" t="str">
            <v>107100</v>
          </cell>
          <cell r="B183" t="str">
            <v>0314</v>
          </cell>
          <cell r="C183" t="str">
            <v>06007</v>
          </cell>
          <cell r="D183" t="str">
            <v>0ELECT</v>
          </cell>
          <cell r="E183" t="str">
            <v>314000</v>
          </cell>
          <cell r="F183" t="str">
            <v>0790</v>
          </cell>
          <cell r="G183" t="str">
            <v>65000</v>
          </cell>
          <cell r="H183" t="str">
            <v>A</v>
          </cell>
          <cell r="I183" t="str">
            <v>00000041</v>
          </cell>
          <cell r="J183">
            <v>70</v>
          </cell>
          <cell r="K183">
            <v>314</v>
          </cell>
          <cell r="L183">
            <v>6007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 t="str">
            <v>0790</v>
          </cell>
          <cell r="R183" t="str">
            <v>65000</v>
          </cell>
          <cell r="S183" t="str">
            <v>200212</v>
          </cell>
          <cell r="T183" t="str">
            <v>CA01</v>
          </cell>
          <cell r="U183">
            <v>-14251.11</v>
          </cell>
          <cell r="V183" t="str">
            <v>LDB</v>
          </cell>
          <cell r="W183">
            <v>0</v>
          </cell>
          <cell r="Y183">
            <v>0</v>
          </cell>
          <cell r="Z183">
            <v>0</v>
          </cell>
          <cell r="AA183" t="str">
            <v>BCH</v>
          </cell>
          <cell r="AB183" t="str">
            <v>0023</v>
          </cell>
          <cell r="AC183" t="str">
            <v>WKS</v>
          </cell>
          <cell r="AE183" t="str">
            <v>JV#</v>
          </cell>
          <cell r="AF183" t="str">
            <v>1232</v>
          </cell>
          <cell r="AG183" t="str">
            <v>FRN</v>
          </cell>
          <cell r="AH183" t="str">
            <v>6007</v>
          </cell>
          <cell r="AI183" t="str">
            <v>RP#</v>
          </cell>
          <cell r="AJ183" t="str">
            <v>000</v>
          </cell>
          <cell r="AK183" t="str">
            <v>CTL</v>
          </cell>
          <cell r="AM183" t="str">
            <v>RF#</v>
          </cell>
          <cell r="AU183" t="str">
            <v>TO PLACE IN SERVICE</v>
          </cell>
          <cell r="AZ183" t="str">
            <v>FPL Fibernet</v>
          </cell>
        </row>
        <row r="184">
          <cell r="A184" t="str">
            <v>107100</v>
          </cell>
          <cell r="B184" t="str">
            <v>0314</v>
          </cell>
          <cell r="C184" t="str">
            <v>06007</v>
          </cell>
          <cell r="D184" t="str">
            <v>0FIBER</v>
          </cell>
          <cell r="E184" t="str">
            <v>314000</v>
          </cell>
          <cell r="F184" t="str">
            <v>0790</v>
          </cell>
          <cell r="G184" t="str">
            <v>65000</v>
          </cell>
          <cell r="H184" t="str">
            <v>A</v>
          </cell>
          <cell r="I184" t="str">
            <v>00000041</v>
          </cell>
          <cell r="J184">
            <v>63</v>
          </cell>
          <cell r="K184">
            <v>314</v>
          </cell>
          <cell r="L184">
            <v>6007</v>
          </cell>
          <cell r="M184">
            <v>0</v>
          </cell>
          <cell r="N184">
            <v>0</v>
          </cell>
          <cell r="O184">
            <v>0</v>
          </cell>
          <cell r="P184">
            <v>0</v>
          </cell>
          <cell r="Q184" t="str">
            <v>0790</v>
          </cell>
          <cell r="R184" t="str">
            <v>65000</v>
          </cell>
          <cell r="S184" t="str">
            <v>200212</v>
          </cell>
          <cell r="T184" t="str">
            <v>CA01</v>
          </cell>
          <cell r="U184">
            <v>200000</v>
          </cell>
          <cell r="V184" t="str">
            <v>LDB</v>
          </cell>
          <cell r="W184">
            <v>0</v>
          </cell>
          <cell r="Y184">
            <v>0</v>
          </cell>
          <cell r="Z184">
            <v>0</v>
          </cell>
          <cell r="AA184" t="str">
            <v>BCH</v>
          </cell>
          <cell r="AB184" t="str">
            <v>0024</v>
          </cell>
          <cell r="AC184" t="str">
            <v>WKS</v>
          </cell>
          <cell r="AE184" t="str">
            <v>JV#</v>
          </cell>
          <cell r="AF184" t="str">
            <v>1232</v>
          </cell>
          <cell r="AG184" t="str">
            <v>FRN</v>
          </cell>
          <cell r="AH184" t="str">
            <v>6007</v>
          </cell>
          <cell r="AI184" t="str">
            <v>RP#</v>
          </cell>
          <cell r="AJ184" t="str">
            <v>000</v>
          </cell>
          <cell r="AK184" t="str">
            <v>CTL</v>
          </cell>
          <cell r="AM184" t="str">
            <v>RF#</v>
          </cell>
          <cell r="AU184" t="str">
            <v>ACCR DEC 02 CAP-DEVENEY</v>
          </cell>
          <cell r="AZ184" t="str">
            <v>FPL Fibernet</v>
          </cell>
        </row>
        <row r="185">
          <cell r="A185" t="str">
            <v>107100</v>
          </cell>
          <cell r="B185" t="str">
            <v>0314</v>
          </cell>
          <cell r="C185" t="str">
            <v>06007</v>
          </cell>
          <cell r="D185" t="str">
            <v>0FIBER</v>
          </cell>
          <cell r="E185" t="str">
            <v>314000</v>
          </cell>
          <cell r="F185" t="str">
            <v>0790</v>
          </cell>
          <cell r="G185" t="str">
            <v>65000</v>
          </cell>
          <cell r="H185" t="str">
            <v>A</v>
          </cell>
          <cell r="I185" t="str">
            <v>00000041</v>
          </cell>
          <cell r="J185">
            <v>63</v>
          </cell>
          <cell r="K185">
            <v>314</v>
          </cell>
          <cell r="L185">
            <v>6007</v>
          </cell>
          <cell r="M185">
            <v>0</v>
          </cell>
          <cell r="N185">
            <v>0</v>
          </cell>
          <cell r="O185">
            <v>0</v>
          </cell>
          <cell r="P185">
            <v>0</v>
          </cell>
          <cell r="Q185" t="str">
            <v>0790</v>
          </cell>
          <cell r="R185" t="str">
            <v>65000</v>
          </cell>
          <cell r="S185" t="str">
            <v>200212</v>
          </cell>
          <cell r="T185" t="str">
            <v>CA01</v>
          </cell>
          <cell r="U185">
            <v>-200000</v>
          </cell>
          <cell r="V185" t="str">
            <v>LDB</v>
          </cell>
          <cell r="W185">
            <v>0</v>
          </cell>
          <cell r="Y185">
            <v>0</v>
          </cell>
          <cell r="Z185">
            <v>0</v>
          </cell>
          <cell r="AA185" t="str">
            <v>BCH</v>
          </cell>
          <cell r="AB185" t="str">
            <v>0003</v>
          </cell>
          <cell r="AC185" t="str">
            <v>WKS</v>
          </cell>
          <cell r="AE185" t="str">
            <v>JV#</v>
          </cell>
          <cell r="AF185" t="str">
            <v>1232</v>
          </cell>
          <cell r="AG185" t="str">
            <v>FRN</v>
          </cell>
          <cell r="AH185" t="str">
            <v>6007</v>
          </cell>
          <cell r="AI185" t="str">
            <v>RP#</v>
          </cell>
          <cell r="AJ185" t="str">
            <v>000</v>
          </cell>
          <cell r="AK185" t="str">
            <v>CTL</v>
          </cell>
          <cell r="AM185" t="str">
            <v>RF#</v>
          </cell>
          <cell r="AU185" t="str">
            <v>AC-REV ACCRUAL OF OCT 02 CAPITA</v>
          </cell>
          <cell r="AZ185" t="str">
            <v>FPL Fibernet</v>
          </cell>
        </row>
        <row r="186">
          <cell r="A186" t="str">
            <v>107100</v>
          </cell>
          <cell r="B186" t="str">
            <v>0313</v>
          </cell>
          <cell r="C186" t="str">
            <v>06008</v>
          </cell>
          <cell r="D186" t="str">
            <v>0FIBER</v>
          </cell>
          <cell r="E186" t="str">
            <v>313000</v>
          </cell>
          <cell r="F186" t="str">
            <v>0790</v>
          </cell>
          <cell r="G186" t="str">
            <v>65000</v>
          </cell>
          <cell r="H186" t="str">
            <v>A</v>
          </cell>
          <cell r="I186" t="str">
            <v>00000041</v>
          </cell>
          <cell r="J186">
            <v>63</v>
          </cell>
          <cell r="K186">
            <v>313</v>
          </cell>
          <cell r="L186">
            <v>6008</v>
          </cell>
          <cell r="M186">
            <v>0</v>
          </cell>
          <cell r="N186">
            <v>0</v>
          </cell>
          <cell r="O186">
            <v>0</v>
          </cell>
          <cell r="P186">
            <v>0</v>
          </cell>
          <cell r="Q186" t="str">
            <v>0790</v>
          </cell>
          <cell r="R186" t="str">
            <v>65000</v>
          </cell>
          <cell r="S186" t="str">
            <v>200212</v>
          </cell>
          <cell r="T186" t="str">
            <v>CA01</v>
          </cell>
          <cell r="U186">
            <v>27500</v>
          </cell>
          <cell r="V186" t="str">
            <v>LDB</v>
          </cell>
          <cell r="W186">
            <v>0</v>
          </cell>
          <cell r="Y186">
            <v>0</v>
          </cell>
          <cell r="Z186">
            <v>0</v>
          </cell>
          <cell r="AA186" t="str">
            <v>BCH</v>
          </cell>
          <cell r="AB186" t="str">
            <v>0054</v>
          </cell>
          <cell r="AC186" t="str">
            <v>WKS</v>
          </cell>
          <cell r="AE186" t="str">
            <v>JV#</v>
          </cell>
          <cell r="AF186" t="str">
            <v>1232</v>
          </cell>
          <cell r="AG186" t="str">
            <v>FRN</v>
          </cell>
          <cell r="AH186" t="str">
            <v>6008</v>
          </cell>
          <cell r="AI186" t="str">
            <v>RP#</v>
          </cell>
          <cell r="AJ186" t="str">
            <v>000</v>
          </cell>
          <cell r="AK186" t="str">
            <v>CTL</v>
          </cell>
          <cell r="AM186" t="str">
            <v>RF#</v>
          </cell>
          <cell r="AU186" t="str">
            <v>ACCR DEC 02 CAPITAL-EXELO</v>
          </cell>
          <cell r="AZ186" t="str">
            <v>FPL Fibernet</v>
          </cell>
        </row>
        <row r="187">
          <cell r="A187" t="str">
            <v>107100</v>
          </cell>
          <cell r="B187" t="str">
            <v>0312</v>
          </cell>
          <cell r="C187" t="str">
            <v>06027</v>
          </cell>
          <cell r="D187" t="str">
            <v>0ELECT</v>
          </cell>
          <cell r="E187" t="str">
            <v>312000</v>
          </cell>
          <cell r="F187" t="str">
            <v>0790</v>
          </cell>
          <cell r="G187" t="str">
            <v>65000</v>
          </cell>
          <cell r="H187" t="str">
            <v>A</v>
          </cell>
          <cell r="I187" t="str">
            <v>00000041</v>
          </cell>
          <cell r="J187">
            <v>70</v>
          </cell>
          <cell r="K187">
            <v>312</v>
          </cell>
          <cell r="L187">
            <v>6027</v>
          </cell>
          <cell r="M187">
            <v>0</v>
          </cell>
          <cell r="N187">
            <v>0</v>
          </cell>
          <cell r="O187">
            <v>0</v>
          </cell>
          <cell r="P187">
            <v>0</v>
          </cell>
          <cell r="Q187" t="str">
            <v>0790</v>
          </cell>
          <cell r="R187" t="str">
            <v>65000</v>
          </cell>
          <cell r="S187" t="str">
            <v>200212</v>
          </cell>
          <cell r="T187" t="str">
            <v>CA01</v>
          </cell>
          <cell r="U187">
            <v>-8148.44</v>
          </cell>
          <cell r="V187" t="str">
            <v>LDB</v>
          </cell>
          <cell r="W187">
            <v>0</v>
          </cell>
          <cell r="Y187">
            <v>0</v>
          </cell>
          <cell r="Z187">
            <v>0</v>
          </cell>
          <cell r="AA187" t="str">
            <v>BCH</v>
          </cell>
          <cell r="AB187" t="str">
            <v>0023</v>
          </cell>
          <cell r="AC187" t="str">
            <v>WKS</v>
          </cell>
          <cell r="AE187" t="str">
            <v>JV#</v>
          </cell>
          <cell r="AF187" t="str">
            <v>1232</v>
          </cell>
          <cell r="AG187" t="str">
            <v>FRN</v>
          </cell>
          <cell r="AH187" t="str">
            <v>6027</v>
          </cell>
          <cell r="AI187" t="str">
            <v>RP#</v>
          </cell>
          <cell r="AJ187" t="str">
            <v>000</v>
          </cell>
          <cell r="AK187" t="str">
            <v>CTL</v>
          </cell>
          <cell r="AM187" t="str">
            <v>RF#</v>
          </cell>
          <cell r="AU187" t="str">
            <v>TO PLACE IN SERVICE</v>
          </cell>
          <cell r="AZ187" t="str">
            <v>FPL Fibernet</v>
          </cell>
        </row>
        <row r="188">
          <cell r="A188" t="str">
            <v>107100</v>
          </cell>
          <cell r="B188" t="str">
            <v>0312</v>
          </cell>
          <cell r="C188" t="str">
            <v>06027</v>
          </cell>
          <cell r="D188" t="str">
            <v>0FIBER</v>
          </cell>
          <cell r="E188" t="str">
            <v>312000</v>
          </cell>
          <cell r="F188" t="str">
            <v>0790</v>
          </cell>
          <cell r="G188" t="str">
            <v>65000</v>
          </cell>
          <cell r="H188" t="str">
            <v>A</v>
          </cell>
          <cell r="I188" t="str">
            <v>00000041</v>
          </cell>
          <cell r="J188">
            <v>9</v>
          </cell>
          <cell r="K188">
            <v>312</v>
          </cell>
          <cell r="L188">
            <v>6027</v>
          </cell>
          <cell r="M188">
            <v>0</v>
          </cell>
          <cell r="N188">
            <v>0</v>
          </cell>
          <cell r="O188">
            <v>0</v>
          </cell>
          <cell r="P188">
            <v>0</v>
          </cell>
          <cell r="Q188" t="str">
            <v>0790</v>
          </cell>
          <cell r="R188" t="str">
            <v>65000</v>
          </cell>
          <cell r="S188" t="str">
            <v>200212</v>
          </cell>
          <cell r="T188" t="str">
            <v>CA01</v>
          </cell>
          <cell r="U188">
            <v>-6208.25</v>
          </cell>
          <cell r="V188" t="str">
            <v>LDB</v>
          </cell>
          <cell r="W188">
            <v>0</v>
          </cell>
          <cell r="Y188">
            <v>0</v>
          </cell>
          <cell r="Z188">
            <v>0</v>
          </cell>
          <cell r="AA188" t="str">
            <v>BCH</v>
          </cell>
          <cell r="AB188" t="str">
            <v>0023</v>
          </cell>
          <cell r="AC188" t="str">
            <v>WKS</v>
          </cell>
          <cell r="AE188" t="str">
            <v>JV#</v>
          </cell>
          <cell r="AF188" t="str">
            <v>1232</v>
          </cell>
          <cell r="AG188" t="str">
            <v>FRN</v>
          </cell>
          <cell r="AH188" t="str">
            <v>6027</v>
          </cell>
          <cell r="AI188" t="str">
            <v>RP#</v>
          </cell>
          <cell r="AJ188" t="str">
            <v>000</v>
          </cell>
          <cell r="AK188" t="str">
            <v>CTL</v>
          </cell>
          <cell r="AM188" t="str">
            <v>RF#</v>
          </cell>
          <cell r="AU188" t="str">
            <v>TO PLACE IN SERVICE</v>
          </cell>
          <cell r="AZ188" t="str">
            <v>FPL Fibernet</v>
          </cell>
        </row>
        <row r="189">
          <cell r="A189" t="str">
            <v>107100</v>
          </cell>
          <cell r="B189" t="str">
            <v>0312</v>
          </cell>
          <cell r="C189" t="str">
            <v>06027</v>
          </cell>
          <cell r="D189" t="str">
            <v>0FIBER</v>
          </cell>
          <cell r="E189" t="str">
            <v>312000</v>
          </cell>
          <cell r="F189" t="str">
            <v>0813</v>
          </cell>
          <cell r="G189" t="str">
            <v>51450</v>
          </cell>
          <cell r="H189" t="str">
            <v>A</v>
          </cell>
          <cell r="I189" t="str">
            <v>00000041</v>
          </cell>
          <cell r="J189">
            <v>63</v>
          </cell>
          <cell r="K189">
            <v>312</v>
          </cell>
          <cell r="L189">
            <v>6027</v>
          </cell>
          <cell r="M189">
            <v>0</v>
          </cell>
          <cell r="N189">
            <v>0</v>
          </cell>
          <cell r="O189">
            <v>0</v>
          </cell>
          <cell r="P189">
            <v>0</v>
          </cell>
          <cell r="Q189" t="str">
            <v>0813</v>
          </cell>
          <cell r="R189" t="str">
            <v>51450</v>
          </cell>
          <cell r="S189" t="str">
            <v>200212</v>
          </cell>
          <cell r="T189" t="str">
            <v>SA01</v>
          </cell>
          <cell r="U189">
            <v>6208.25</v>
          </cell>
          <cell r="W189">
            <v>0</v>
          </cell>
          <cell r="Y189">
            <v>0</v>
          </cell>
          <cell r="Z189">
            <v>1</v>
          </cell>
          <cell r="AA189" t="str">
            <v>BCH</v>
          </cell>
          <cell r="AB189" t="str">
            <v>450002339</v>
          </cell>
          <cell r="AC189" t="str">
            <v>PO#</v>
          </cell>
          <cell r="AD189" t="str">
            <v>4500006339</v>
          </cell>
          <cell r="AE189" t="str">
            <v>S/R</v>
          </cell>
          <cell r="AF189" t="str">
            <v>NET</v>
          </cell>
          <cell r="AI189" t="str">
            <v>PYN</v>
          </cell>
          <cell r="AJ189" t="str">
            <v>CABLE UTILTIES</v>
          </cell>
          <cell r="AK189" t="str">
            <v>VND</v>
          </cell>
          <cell r="AL189" t="str">
            <v>043139190</v>
          </cell>
          <cell r="AM189" t="str">
            <v>FAC</v>
          </cell>
          <cell r="AN189" t="str">
            <v>000</v>
          </cell>
          <cell r="AQ189" t="str">
            <v>NVD</v>
          </cell>
          <cell r="AR189" t="str">
            <v>2002-06-</v>
          </cell>
          <cell r="AU189" t="str">
            <v>INVOICE# 0012       CABLE UTILTIES      5000003497</v>
          </cell>
          <cell r="AV189" t="str">
            <v>WF-BATCH</v>
          </cell>
          <cell r="AW189" t="str">
            <v>000</v>
          </cell>
          <cell r="AX189" t="str">
            <v>00</v>
          </cell>
          <cell r="AY189" t="str">
            <v>0</v>
          </cell>
          <cell r="AZ189" t="str">
            <v>FPL Fibernet</v>
          </cell>
        </row>
        <row r="190">
          <cell r="A190" t="str">
            <v>107100</v>
          </cell>
          <cell r="B190" t="str">
            <v>0312</v>
          </cell>
          <cell r="C190" t="str">
            <v>06030</v>
          </cell>
          <cell r="D190" t="str">
            <v>0ELECT</v>
          </cell>
          <cell r="E190" t="str">
            <v>312000</v>
          </cell>
          <cell r="F190" t="str">
            <v>0790</v>
          </cell>
          <cell r="G190" t="str">
            <v>65000</v>
          </cell>
          <cell r="H190" t="str">
            <v>A</v>
          </cell>
          <cell r="I190" t="str">
            <v>00000041</v>
          </cell>
          <cell r="J190">
            <v>70</v>
          </cell>
          <cell r="K190">
            <v>312</v>
          </cell>
          <cell r="L190">
            <v>6030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 t="str">
            <v>0790</v>
          </cell>
          <cell r="R190" t="str">
            <v>65000</v>
          </cell>
          <cell r="S190" t="str">
            <v>200212</v>
          </cell>
          <cell r="T190" t="str">
            <v>CA01</v>
          </cell>
          <cell r="U190">
            <v>-9738.59</v>
          </cell>
          <cell r="V190" t="str">
            <v>LDB</v>
          </cell>
          <cell r="W190">
            <v>0</v>
          </cell>
          <cell r="Y190">
            <v>0</v>
          </cell>
          <cell r="Z190">
            <v>0</v>
          </cell>
          <cell r="AA190" t="str">
            <v>BCH</v>
          </cell>
          <cell r="AB190" t="str">
            <v>0023</v>
          </cell>
          <cell r="AC190" t="str">
            <v>WKS</v>
          </cell>
          <cell r="AE190" t="str">
            <v>JV#</v>
          </cell>
          <cell r="AF190" t="str">
            <v>1232</v>
          </cell>
          <cell r="AG190" t="str">
            <v>FRN</v>
          </cell>
          <cell r="AH190" t="str">
            <v>6030</v>
          </cell>
          <cell r="AI190" t="str">
            <v>RP#</v>
          </cell>
          <cell r="AJ190" t="str">
            <v>000</v>
          </cell>
          <cell r="AK190" t="str">
            <v>CTL</v>
          </cell>
          <cell r="AM190" t="str">
            <v>RF#</v>
          </cell>
          <cell r="AU190" t="str">
            <v>TO PLACE IN SERVICE</v>
          </cell>
          <cell r="AZ190" t="str">
            <v>FPL Fibernet</v>
          </cell>
        </row>
        <row r="191">
          <cell r="A191" t="str">
            <v>107100</v>
          </cell>
          <cell r="B191" t="str">
            <v>0312</v>
          </cell>
          <cell r="C191" t="str">
            <v>06035</v>
          </cell>
          <cell r="D191" t="str">
            <v>0ELECT</v>
          </cell>
          <cell r="E191" t="str">
            <v>312000</v>
          </cell>
          <cell r="F191" t="str">
            <v>0790</v>
          </cell>
          <cell r="G191" t="str">
            <v>65000</v>
          </cell>
          <cell r="H191" t="str">
            <v>A</v>
          </cell>
          <cell r="I191" t="str">
            <v>00000041</v>
          </cell>
          <cell r="J191">
            <v>70</v>
          </cell>
          <cell r="K191">
            <v>312</v>
          </cell>
          <cell r="L191">
            <v>6035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 t="str">
            <v>0790</v>
          </cell>
          <cell r="R191" t="str">
            <v>65000</v>
          </cell>
          <cell r="S191" t="str">
            <v>200212</v>
          </cell>
          <cell r="T191" t="str">
            <v>CA01</v>
          </cell>
          <cell r="U191">
            <v>-8679.01</v>
          </cell>
          <cell r="V191" t="str">
            <v>LDB</v>
          </cell>
          <cell r="W191">
            <v>0</v>
          </cell>
          <cell r="Y191">
            <v>0</v>
          </cell>
          <cell r="Z191">
            <v>0</v>
          </cell>
          <cell r="AA191" t="str">
            <v>BCH</v>
          </cell>
          <cell r="AB191" t="str">
            <v>0023</v>
          </cell>
          <cell r="AC191" t="str">
            <v>WKS</v>
          </cell>
          <cell r="AE191" t="str">
            <v>JV#</v>
          </cell>
          <cell r="AF191" t="str">
            <v>1232</v>
          </cell>
          <cell r="AG191" t="str">
            <v>FRN</v>
          </cell>
          <cell r="AH191" t="str">
            <v>6035</v>
          </cell>
          <cell r="AI191" t="str">
            <v>RP#</v>
          </cell>
          <cell r="AJ191" t="str">
            <v>000</v>
          </cell>
          <cell r="AK191" t="str">
            <v>CTL</v>
          </cell>
          <cell r="AM191" t="str">
            <v>RF#</v>
          </cell>
          <cell r="AU191" t="str">
            <v>TO PLACE IN SERVICE</v>
          </cell>
          <cell r="AZ191" t="str">
            <v>FPL Fibernet</v>
          </cell>
        </row>
        <row r="192">
          <cell r="A192" t="str">
            <v>107100</v>
          </cell>
          <cell r="B192" t="str">
            <v>0312</v>
          </cell>
          <cell r="C192" t="str">
            <v>06036</v>
          </cell>
          <cell r="D192" t="str">
            <v>0ELECT</v>
          </cell>
          <cell r="E192" t="str">
            <v>312000</v>
          </cell>
          <cell r="F192" t="str">
            <v>0790</v>
          </cell>
          <cell r="G192" t="str">
            <v>65000</v>
          </cell>
          <cell r="H192" t="str">
            <v>A</v>
          </cell>
          <cell r="I192" t="str">
            <v>00000041</v>
          </cell>
          <cell r="J192">
            <v>70</v>
          </cell>
          <cell r="K192">
            <v>312</v>
          </cell>
          <cell r="L192">
            <v>6036</v>
          </cell>
          <cell r="M192">
            <v>0</v>
          </cell>
          <cell r="N192">
            <v>0</v>
          </cell>
          <cell r="O192">
            <v>0</v>
          </cell>
          <cell r="P192">
            <v>0</v>
          </cell>
          <cell r="Q192" t="str">
            <v>0790</v>
          </cell>
          <cell r="R192" t="str">
            <v>65000</v>
          </cell>
          <cell r="S192" t="str">
            <v>200212</v>
          </cell>
          <cell r="T192" t="str">
            <v>CA01</v>
          </cell>
          <cell r="U192">
            <v>-6214.74</v>
          </cell>
          <cell r="V192" t="str">
            <v>LDB</v>
          </cell>
          <cell r="W192">
            <v>0</v>
          </cell>
          <cell r="Y192">
            <v>0</v>
          </cell>
          <cell r="Z192">
            <v>0</v>
          </cell>
          <cell r="AA192" t="str">
            <v>BCH</v>
          </cell>
          <cell r="AB192" t="str">
            <v>0023</v>
          </cell>
          <cell r="AC192" t="str">
            <v>WKS</v>
          </cell>
          <cell r="AE192" t="str">
            <v>JV#</v>
          </cell>
          <cell r="AF192" t="str">
            <v>1232</v>
          </cell>
          <cell r="AG192" t="str">
            <v>FRN</v>
          </cell>
          <cell r="AH192" t="str">
            <v>6036</v>
          </cell>
          <cell r="AI192" t="str">
            <v>RP#</v>
          </cell>
          <cell r="AJ192" t="str">
            <v>000</v>
          </cell>
          <cell r="AK192" t="str">
            <v>CTL</v>
          </cell>
          <cell r="AM192" t="str">
            <v>RF#</v>
          </cell>
          <cell r="AU192" t="str">
            <v>TO PLACE IN SERVICE</v>
          </cell>
          <cell r="AZ192" t="str">
            <v>FPL Fibernet</v>
          </cell>
        </row>
        <row r="193">
          <cell r="A193" t="str">
            <v>107100</v>
          </cell>
          <cell r="B193" t="str">
            <v>0312</v>
          </cell>
          <cell r="C193" t="str">
            <v>06036</v>
          </cell>
          <cell r="D193" t="str">
            <v>0FIBER</v>
          </cell>
          <cell r="E193" t="str">
            <v>312000</v>
          </cell>
          <cell r="F193" t="str">
            <v>0790</v>
          </cell>
          <cell r="G193" t="str">
            <v>65000</v>
          </cell>
          <cell r="H193" t="str">
            <v>A</v>
          </cell>
          <cell r="I193" t="str">
            <v>00000041</v>
          </cell>
          <cell r="J193">
            <v>63</v>
          </cell>
          <cell r="K193">
            <v>312</v>
          </cell>
          <cell r="L193">
            <v>6036</v>
          </cell>
          <cell r="M193">
            <v>0</v>
          </cell>
          <cell r="N193">
            <v>0</v>
          </cell>
          <cell r="O193">
            <v>0</v>
          </cell>
          <cell r="P193">
            <v>0</v>
          </cell>
          <cell r="Q193" t="str">
            <v>0790</v>
          </cell>
          <cell r="R193" t="str">
            <v>65000</v>
          </cell>
          <cell r="S193" t="str">
            <v>200212</v>
          </cell>
          <cell r="T193" t="str">
            <v>CA01</v>
          </cell>
          <cell r="U193">
            <v>119697</v>
          </cell>
          <cell r="V193" t="str">
            <v>LDB</v>
          </cell>
          <cell r="W193">
            <v>0</v>
          </cell>
          <cell r="Y193">
            <v>0</v>
          </cell>
          <cell r="Z193">
            <v>0</v>
          </cell>
          <cell r="AA193" t="str">
            <v>BCH</v>
          </cell>
          <cell r="AB193" t="str">
            <v>0011</v>
          </cell>
          <cell r="AC193" t="str">
            <v>WKS</v>
          </cell>
          <cell r="AE193" t="str">
            <v>JV#</v>
          </cell>
          <cell r="AF193" t="str">
            <v>1232</v>
          </cell>
          <cell r="AG193" t="str">
            <v>FRN</v>
          </cell>
          <cell r="AH193" t="str">
            <v>6036</v>
          </cell>
          <cell r="AI193" t="str">
            <v>RP#</v>
          </cell>
          <cell r="AJ193" t="str">
            <v>000</v>
          </cell>
          <cell r="AK193" t="str">
            <v>CTL</v>
          </cell>
          <cell r="AM193" t="str">
            <v>RF#</v>
          </cell>
          <cell r="AU193" t="str">
            <v>ACCRUAL OF DEC 02 CAPITAL</v>
          </cell>
          <cell r="AZ193" t="str">
            <v>FPL Fibernet</v>
          </cell>
        </row>
        <row r="194">
          <cell r="A194" t="str">
            <v>107100</v>
          </cell>
          <cell r="B194" t="str">
            <v>0312</v>
          </cell>
          <cell r="C194" t="str">
            <v>06036</v>
          </cell>
          <cell r="D194" t="str">
            <v>0OTHER</v>
          </cell>
          <cell r="E194" t="str">
            <v>312000</v>
          </cell>
          <cell r="F194" t="str">
            <v>0803</v>
          </cell>
          <cell r="G194" t="str">
            <v>36000</v>
          </cell>
          <cell r="H194" t="str">
            <v>A</v>
          </cell>
          <cell r="I194" t="str">
            <v>00000041</v>
          </cell>
          <cell r="J194">
            <v>68</v>
          </cell>
          <cell r="K194">
            <v>312</v>
          </cell>
          <cell r="L194">
            <v>6036</v>
          </cell>
          <cell r="M194">
            <v>107</v>
          </cell>
          <cell r="N194">
            <v>10</v>
          </cell>
          <cell r="O194">
            <v>0</v>
          </cell>
          <cell r="P194">
            <v>107.1</v>
          </cell>
          <cell r="Q194" t="str">
            <v>0803</v>
          </cell>
          <cell r="R194" t="str">
            <v>36000</v>
          </cell>
          <cell r="S194" t="str">
            <v>200212</v>
          </cell>
          <cell r="T194" t="str">
            <v>PY42</v>
          </cell>
          <cell r="U194">
            <v>403.9</v>
          </cell>
          <cell r="V194" t="str">
            <v>LDB</v>
          </cell>
          <cell r="W194">
            <v>0</v>
          </cell>
          <cell r="X194" t="str">
            <v>SHR</v>
          </cell>
          <cell r="Y194">
            <v>8</v>
          </cell>
          <cell r="Z194">
            <v>8</v>
          </cell>
          <cell r="AA194" t="str">
            <v>PYP</v>
          </cell>
          <cell r="AB194" t="str">
            <v xml:space="preserve"> 0000001</v>
          </cell>
          <cell r="AC194" t="str">
            <v>PYL</v>
          </cell>
          <cell r="AD194" t="str">
            <v>004399</v>
          </cell>
          <cell r="AE194" t="str">
            <v>EMP</v>
          </cell>
          <cell r="AF194" t="str">
            <v>40663</v>
          </cell>
          <cell r="AG194" t="str">
            <v>JUL</v>
          </cell>
          <cell r="AH194" t="str">
            <v xml:space="preserve"> 000.00</v>
          </cell>
          <cell r="AI194" t="str">
            <v>BCH</v>
          </cell>
          <cell r="AJ194" t="str">
            <v>500</v>
          </cell>
          <cell r="AK194" t="str">
            <v>CLS</v>
          </cell>
          <cell r="AL194" t="str">
            <v>1RB8</v>
          </cell>
          <cell r="AM194" t="str">
            <v>DTA</v>
          </cell>
          <cell r="AN194" t="str">
            <v xml:space="preserve"> 00000000000.00</v>
          </cell>
          <cell r="AO194" t="str">
            <v>DTH</v>
          </cell>
          <cell r="AP194" t="str">
            <v xml:space="preserve"> 00000000000.00</v>
          </cell>
          <cell r="AV194" t="str">
            <v>000000000</v>
          </cell>
          <cell r="AW194" t="str">
            <v>000</v>
          </cell>
          <cell r="AX194" t="str">
            <v>00</v>
          </cell>
          <cell r="AY194" t="str">
            <v>0</v>
          </cell>
          <cell r="AZ194" t="str">
            <v>FPL Fibernet</v>
          </cell>
        </row>
        <row r="195">
          <cell r="A195" t="str">
            <v>107100</v>
          </cell>
          <cell r="B195" t="str">
            <v>0382</v>
          </cell>
          <cell r="C195" t="str">
            <v>06036</v>
          </cell>
          <cell r="D195" t="str">
            <v>0OTHER</v>
          </cell>
          <cell r="E195" t="str">
            <v>312000</v>
          </cell>
          <cell r="F195" t="str">
            <v>0662</v>
          </cell>
          <cell r="G195" t="str">
            <v>51450</v>
          </cell>
          <cell r="H195" t="str">
            <v>A</v>
          </cell>
          <cell r="I195" t="str">
            <v>00000041</v>
          </cell>
          <cell r="J195">
            <v>68</v>
          </cell>
          <cell r="K195">
            <v>382</v>
          </cell>
          <cell r="L195">
            <v>6036</v>
          </cell>
          <cell r="M195">
            <v>390</v>
          </cell>
          <cell r="N195">
            <v>0</v>
          </cell>
          <cell r="O195">
            <v>1</v>
          </cell>
          <cell r="P195">
            <v>390.00099999999998</v>
          </cell>
          <cell r="Q195" t="str">
            <v>0662</v>
          </cell>
          <cell r="R195" t="str">
            <v>51450</v>
          </cell>
          <cell r="S195" t="str">
            <v>200212</v>
          </cell>
          <cell r="T195" t="str">
            <v>SA01</v>
          </cell>
          <cell r="U195">
            <v>-3800</v>
          </cell>
          <cell r="W195">
            <v>0</v>
          </cell>
          <cell r="Y195">
            <v>0</v>
          </cell>
          <cell r="Z195">
            <v>-1</v>
          </cell>
          <cell r="AA195" t="str">
            <v>BCH</v>
          </cell>
          <cell r="AB195" t="str">
            <v>450002344</v>
          </cell>
          <cell r="AC195" t="str">
            <v>PO#</v>
          </cell>
          <cell r="AD195" t="str">
            <v>4500109985</v>
          </cell>
          <cell r="AE195" t="str">
            <v>S/R</v>
          </cell>
          <cell r="AF195" t="str">
            <v>337</v>
          </cell>
          <cell r="AI195" t="str">
            <v>PYN</v>
          </cell>
          <cell r="AJ195" t="str">
            <v>CROSS CONNECT COMMUNICATI</v>
          </cell>
          <cell r="AK195" t="str">
            <v>VND</v>
          </cell>
          <cell r="AL195" t="str">
            <v>650926583</v>
          </cell>
          <cell r="AM195" t="str">
            <v>FAC</v>
          </cell>
          <cell r="AN195" t="str">
            <v>000</v>
          </cell>
          <cell r="AQ195" t="str">
            <v>NVD</v>
          </cell>
          <cell r="AR195" t="str">
            <v>2002-11-</v>
          </cell>
          <cell r="AU195" t="str">
            <v>FPL29MIA36          CROSS CONNECT COMMUN5000003520</v>
          </cell>
          <cell r="AV195" t="str">
            <v>WF-BATCH</v>
          </cell>
          <cell r="AW195" t="str">
            <v>000</v>
          </cell>
          <cell r="AX195" t="str">
            <v>00</v>
          </cell>
          <cell r="AY195" t="str">
            <v>0</v>
          </cell>
          <cell r="AZ195" t="str">
            <v>FPL Fibernet</v>
          </cell>
        </row>
        <row r="196">
          <cell r="A196" t="str">
            <v>107100</v>
          </cell>
          <cell r="B196" t="str">
            <v>0382</v>
          </cell>
          <cell r="C196" t="str">
            <v>06036</v>
          </cell>
          <cell r="D196" t="str">
            <v>0OTHER</v>
          </cell>
          <cell r="E196" t="str">
            <v>312000</v>
          </cell>
          <cell r="F196" t="str">
            <v>0803</v>
          </cell>
          <cell r="G196" t="str">
            <v>36000</v>
          </cell>
          <cell r="H196" t="str">
            <v>A</v>
          </cell>
          <cell r="I196" t="str">
            <v>00000041</v>
          </cell>
          <cell r="J196">
            <v>68</v>
          </cell>
          <cell r="K196">
            <v>382</v>
          </cell>
          <cell r="L196">
            <v>6036</v>
          </cell>
          <cell r="M196">
            <v>107</v>
          </cell>
          <cell r="N196">
            <v>10</v>
          </cell>
          <cell r="O196">
            <v>0</v>
          </cell>
          <cell r="P196">
            <v>107.1</v>
          </cell>
          <cell r="Q196" t="str">
            <v>0803</v>
          </cell>
          <cell r="R196" t="str">
            <v>36000</v>
          </cell>
          <cell r="S196" t="str">
            <v>200212</v>
          </cell>
          <cell r="T196" t="str">
            <v>PY42</v>
          </cell>
          <cell r="U196">
            <v>757.31</v>
          </cell>
          <cell r="V196" t="str">
            <v>LDB</v>
          </cell>
          <cell r="W196">
            <v>0</v>
          </cell>
          <cell r="X196" t="str">
            <v>SHR</v>
          </cell>
          <cell r="Y196">
            <v>15</v>
          </cell>
          <cell r="Z196">
            <v>15</v>
          </cell>
          <cell r="AA196" t="str">
            <v>PYP</v>
          </cell>
          <cell r="AB196" t="str">
            <v xml:space="preserve"> 0000026</v>
          </cell>
          <cell r="AC196" t="str">
            <v>PYL</v>
          </cell>
          <cell r="AD196" t="str">
            <v>004399</v>
          </cell>
          <cell r="AE196" t="str">
            <v>EMP</v>
          </cell>
          <cell r="AF196" t="str">
            <v>40663</v>
          </cell>
          <cell r="AG196" t="str">
            <v>JUL</v>
          </cell>
          <cell r="AH196" t="str">
            <v xml:space="preserve"> 000.00</v>
          </cell>
          <cell r="AI196" t="str">
            <v>BCH</v>
          </cell>
          <cell r="AJ196" t="str">
            <v>500</v>
          </cell>
          <cell r="AK196" t="str">
            <v>CLS</v>
          </cell>
          <cell r="AL196" t="str">
            <v>1RB8</v>
          </cell>
          <cell r="AM196" t="str">
            <v>DTA</v>
          </cell>
          <cell r="AN196" t="str">
            <v xml:space="preserve"> 00000000000.00</v>
          </cell>
          <cell r="AO196" t="str">
            <v>DTH</v>
          </cell>
          <cell r="AP196" t="str">
            <v xml:space="preserve"> 00000000000.00</v>
          </cell>
          <cell r="AV196" t="str">
            <v>000000000</v>
          </cell>
          <cell r="AW196" t="str">
            <v>000</v>
          </cell>
          <cell r="AX196" t="str">
            <v>00</v>
          </cell>
          <cell r="AY196" t="str">
            <v>0</v>
          </cell>
          <cell r="AZ196" t="str">
            <v>FPL Fibernet</v>
          </cell>
        </row>
        <row r="197">
          <cell r="A197" t="str">
            <v>107100</v>
          </cell>
          <cell r="B197" t="str">
            <v>0312</v>
          </cell>
          <cell r="C197" t="str">
            <v>06037</v>
          </cell>
          <cell r="D197" t="str">
            <v>0FIBER</v>
          </cell>
          <cell r="E197" t="str">
            <v>312000</v>
          </cell>
          <cell r="F197" t="str">
            <v>0790</v>
          </cell>
          <cell r="G197" t="str">
            <v>65000</v>
          </cell>
          <cell r="H197" t="str">
            <v>A</v>
          </cell>
          <cell r="I197" t="str">
            <v>00000041</v>
          </cell>
          <cell r="J197">
            <v>9</v>
          </cell>
          <cell r="K197">
            <v>312</v>
          </cell>
          <cell r="L197">
            <v>6037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 t="str">
            <v>0790</v>
          </cell>
          <cell r="R197" t="str">
            <v>65000</v>
          </cell>
          <cell r="S197" t="str">
            <v>200212</v>
          </cell>
          <cell r="T197" t="str">
            <v>CA01</v>
          </cell>
          <cell r="U197">
            <v>-2583.59</v>
          </cell>
          <cell r="V197" t="str">
            <v>LDB</v>
          </cell>
          <cell r="W197">
            <v>0</v>
          </cell>
          <cell r="Y197">
            <v>0</v>
          </cell>
          <cell r="Z197">
            <v>0</v>
          </cell>
          <cell r="AA197" t="str">
            <v>BCH</v>
          </cell>
          <cell r="AB197" t="str">
            <v>0023</v>
          </cell>
          <cell r="AC197" t="str">
            <v>WKS</v>
          </cell>
          <cell r="AE197" t="str">
            <v>JV#</v>
          </cell>
          <cell r="AF197" t="str">
            <v>1232</v>
          </cell>
          <cell r="AG197" t="str">
            <v>FRN</v>
          </cell>
          <cell r="AH197" t="str">
            <v>6037</v>
          </cell>
          <cell r="AI197" t="str">
            <v>RP#</v>
          </cell>
          <cell r="AJ197" t="str">
            <v>000</v>
          </cell>
          <cell r="AK197" t="str">
            <v>CTL</v>
          </cell>
          <cell r="AM197" t="str">
            <v>RF#</v>
          </cell>
          <cell r="AU197" t="str">
            <v>TO PLACE IN SERVICE</v>
          </cell>
          <cell r="AZ197" t="str">
            <v>FPL Fibernet</v>
          </cell>
        </row>
        <row r="198">
          <cell r="A198" t="str">
            <v>107100</v>
          </cell>
          <cell r="B198" t="str">
            <v>0312</v>
          </cell>
          <cell r="C198" t="str">
            <v>06039</v>
          </cell>
          <cell r="D198" t="str">
            <v>0ELECT</v>
          </cell>
          <cell r="E198" t="str">
            <v>312000</v>
          </cell>
          <cell r="F198" t="str">
            <v>0790</v>
          </cell>
          <cell r="G198" t="str">
            <v>65000</v>
          </cell>
          <cell r="H198" t="str">
            <v>A</v>
          </cell>
          <cell r="I198" t="str">
            <v>00000041</v>
          </cell>
          <cell r="J198">
            <v>70</v>
          </cell>
          <cell r="K198">
            <v>312</v>
          </cell>
          <cell r="L198">
            <v>6039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 t="str">
            <v>0790</v>
          </cell>
          <cell r="R198" t="str">
            <v>65000</v>
          </cell>
          <cell r="S198" t="str">
            <v>200212</v>
          </cell>
          <cell r="T198" t="str">
            <v>CA01</v>
          </cell>
          <cell r="U198">
            <v>-2761.7</v>
          </cell>
          <cell r="V198" t="str">
            <v>LDB</v>
          </cell>
          <cell r="W198">
            <v>0</v>
          </cell>
          <cell r="Y198">
            <v>0</v>
          </cell>
          <cell r="Z198">
            <v>0</v>
          </cell>
          <cell r="AA198" t="str">
            <v>BCH</v>
          </cell>
          <cell r="AB198" t="str">
            <v>0023</v>
          </cell>
          <cell r="AC198" t="str">
            <v>WKS</v>
          </cell>
          <cell r="AE198" t="str">
            <v>JV#</v>
          </cell>
          <cell r="AF198" t="str">
            <v>1232</v>
          </cell>
          <cell r="AG198" t="str">
            <v>FRN</v>
          </cell>
          <cell r="AH198" t="str">
            <v>6039</v>
          </cell>
          <cell r="AI198" t="str">
            <v>RP#</v>
          </cell>
          <cell r="AJ198" t="str">
            <v>000</v>
          </cell>
          <cell r="AK198" t="str">
            <v>CTL</v>
          </cell>
          <cell r="AM198" t="str">
            <v>RF#</v>
          </cell>
          <cell r="AU198" t="str">
            <v>TO PLACE IN SERVICE</v>
          </cell>
          <cell r="AZ198" t="str">
            <v>FPL Fibernet</v>
          </cell>
        </row>
        <row r="199">
          <cell r="A199" t="str">
            <v>107100</v>
          </cell>
          <cell r="B199" t="str">
            <v>0312</v>
          </cell>
          <cell r="C199" t="str">
            <v>06039</v>
          </cell>
          <cell r="D199" t="str">
            <v>0FIBER</v>
          </cell>
          <cell r="E199" t="str">
            <v>312000</v>
          </cell>
          <cell r="F199" t="str">
            <v>0790</v>
          </cell>
          <cell r="G199" t="str">
            <v>65000</v>
          </cell>
          <cell r="H199" t="str">
            <v>A</v>
          </cell>
          <cell r="I199" t="str">
            <v>00000041</v>
          </cell>
          <cell r="J199">
            <v>63</v>
          </cell>
          <cell r="K199">
            <v>312</v>
          </cell>
          <cell r="L199">
            <v>6039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 t="str">
            <v>0790</v>
          </cell>
          <cell r="R199" t="str">
            <v>65000</v>
          </cell>
          <cell r="S199" t="str">
            <v>200212</v>
          </cell>
          <cell r="T199" t="str">
            <v>CA01</v>
          </cell>
          <cell r="U199">
            <v>-52134</v>
          </cell>
          <cell r="V199" t="str">
            <v>LDB</v>
          </cell>
          <cell r="W199">
            <v>0</v>
          </cell>
          <cell r="Y199">
            <v>0</v>
          </cell>
          <cell r="Z199">
            <v>0</v>
          </cell>
          <cell r="AA199" t="str">
            <v>BCH</v>
          </cell>
          <cell r="AB199" t="str">
            <v>0003</v>
          </cell>
          <cell r="AC199" t="str">
            <v>WKS</v>
          </cell>
          <cell r="AE199" t="str">
            <v>JV#</v>
          </cell>
          <cell r="AF199" t="str">
            <v>1232</v>
          </cell>
          <cell r="AG199" t="str">
            <v>FRN</v>
          </cell>
          <cell r="AH199" t="str">
            <v>6039</v>
          </cell>
          <cell r="AI199" t="str">
            <v>RP#</v>
          </cell>
          <cell r="AJ199" t="str">
            <v>000</v>
          </cell>
          <cell r="AK199" t="str">
            <v>CTL</v>
          </cell>
          <cell r="AM199" t="str">
            <v>RF#</v>
          </cell>
          <cell r="AU199" t="str">
            <v>AC-REV ACCRUAL OF OCT 02 CAPITA</v>
          </cell>
          <cell r="AZ199" t="str">
            <v>FPL Fibernet</v>
          </cell>
        </row>
        <row r="200">
          <cell r="A200" t="str">
            <v>107100</v>
          </cell>
          <cell r="L200">
            <v>6042</v>
          </cell>
          <cell r="S200" t="str">
            <v>200212</v>
          </cell>
          <cell r="U200">
            <v>105720.69</v>
          </cell>
        </row>
        <row r="201">
          <cell r="A201" t="str">
            <v>107100</v>
          </cell>
          <cell r="L201">
            <v>6050</v>
          </cell>
          <cell r="S201" t="str">
            <v>200212</v>
          </cell>
          <cell r="U201">
            <v>12218.97</v>
          </cell>
        </row>
        <row r="202">
          <cell r="A202" t="str">
            <v>107100</v>
          </cell>
          <cell r="B202" t="str">
            <v>0312</v>
          </cell>
          <cell r="C202" t="str">
            <v>06052</v>
          </cell>
          <cell r="D202" t="str">
            <v>0FIBER</v>
          </cell>
          <cell r="E202" t="str">
            <v>312000</v>
          </cell>
          <cell r="F202" t="str">
            <v>0790</v>
          </cell>
          <cell r="G202" t="str">
            <v>65000</v>
          </cell>
          <cell r="H202" t="str">
            <v>A</v>
          </cell>
          <cell r="I202" t="str">
            <v>00000041</v>
          </cell>
          <cell r="J202">
            <v>9</v>
          </cell>
          <cell r="K202">
            <v>312</v>
          </cell>
          <cell r="L202">
            <v>6052</v>
          </cell>
          <cell r="M202">
            <v>0</v>
          </cell>
          <cell r="N202">
            <v>0</v>
          </cell>
          <cell r="O202">
            <v>0</v>
          </cell>
          <cell r="P202">
            <v>0</v>
          </cell>
          <cell r="Q202" t="str">
            <v>0790</v>
          </cell>
          <cell r="R202" t="str">
            <v>65000</v>
          </cell>
          <cell r="S202" t="str">
            <v>200212</v>
          </cell>
          <cell r="T202" t="str">
            <v>CA01</v>
          </cell>
          <cell r="U202">
            <v>-5232.32</v>
          </cell>
          <cell r="V202" t="str">
            <v>LDB</v>
          </cell>
          <cell r="W202">
            <v>0</v>
          </cell>
          <cell r="Y202">
            <v>0</v>
          </cell>
          <cell r="Z202">
            <v>0</v>
          </cell>
          <cell r="AA202" t="str">
            <v>BCH</v>
          </cell>
          <cell r="AB202" t="str">
            <v>0023</v>
          </cell>
          <cell r="AC202" t="str">
            <v>WKS</v>
          </cell>
          <cell r="AE202" t="str">
            <v>JV#</v>
          </cell>
          <cell r="AF202" t="str">
            <v>1232</v>
          </cell>
          <cell r="AG202" t="str">
            <v>FRN</v>
          </cell>
          <cell r="AH202" t="str">
            <v>6052</v>
          </cell>
          <cell r="AI202" t="str">
            <v>RP#</v>
          </cell>
          <cell r="AJ202" t="str">
            <v>000</v>
          </cell>
          <cell r="AK202" t="str">
            <v>CTL</v>
          </cell>
          <cell r="AM202" t="str">
            <v>RF#</v>
          </cell>
          <cell r="AU202" t="str">
            <v>TO PLACE IN SERVICE</v>
          </cell>
          <cell r="AZ202" t="str">
            <v>FPL Fibernet</v>
          </cell>
        </row>
        <row r="203">
          <cell r="A203" t="str">
            <v>107100</v>
          </cell>
          <cell r="B203" t="str">
            <v>0313</v>
          </cell>
          <cell r="C203" t="str">
            <v>06060</v>
          </cell>
          <cell r="D203" t="str">
            <v>0FIBER</v>
          </cell>
          <cell r="E203" t="str">
            <v>313000</v>
          </cell>
          <cell r="F203" t="str">
            <v>0790</v>
          </cell>
          <cell r="G203" t="str">
            <v>65000</v>
          </cell>
          <cell r="H203" t="str">
            <v>A</v>
          </cell>
          <cell r="I203" t="str">
            <v>00000041</v>
          </cell>
          <cell r="J203">
            <v>9</v>
          </cell>
          <cell r="K203">
            <v>313</v>
          </cell>
          <cell r="L203">
            <v>6060</v>
          </cell>
          <cell r="M203">
            <v>0</v>
          </cell>
          <cell r="N203">
            <v>0</v>
          </cell>
          <cell r="O203">
            <v>0</v>
          </cell>
          <cell r="P203">
            <v>0</v>
          </cell>
          <cell r="Q203" t="str">
            <v>0790</v>
          </cell>
          <cell r="R203" t="str">
            <v>65000</v>
          </cell>
          <cell r="S203" t="str">
            <v>200212</v>
          </cell>
          <cell r="T203" t="str">
            <v>CA01</v>
          </cell>
          <cell r="U203">
            <v>-10065.030000000001</v>
          </cell>
          <cell r="V203" t="str">
            <v>LDB</v>
          </cell>
          <cell r="W203">
            <v>0</v>
          </cell>
          <cell r="Y203">
            <v>0</v>
          </cell>
          <cell r="Z203">
            <v>0</v>
          </cell>
          <cell r="AA203" t="str">
            <v>BCH</v>
          </cell>
          <cell r="AB203" t="str">
            <v>0023</v>
          </cell>
          <cell r="AC203" t="str">
            <v>WKS</v>
          </cell>
          <cell r="AE203" t="str">
            <v>JV#</v>
          </cell>
          <cell r="AF203" t="str">
            <v>1232</v>
          </cell>
          <cell r="AG203" t="str">
            <v>FRN</v>
          </cell>
          <cell r="AH203" t="str">
            <v>6060</v>
          </cell>
          <cell r="AI203" t="str">
            <v>RP#</v>
          </cell>
          <cell r="AJ203" t="str">
            <v>000</v>
          </cell>
          <cell r="AK203" t="str">
            <v>CTL</v>
          </cell>
          <cell r="AM203" t="str">
            <v>RF#</v>
          </cell>
          <cell r="AU203" t="str">
            <v>TO PLACE IN SERVICE</v>
          </cell>
          <cell r="AZ203" t="str">
            <v>FPL Fibernet</v>
          </cell>
        </row>
        <row r="204">
          <cell r="A204" t="str">
            <v>107100</v>
          </cell>
          <cell r="B204" t="str">
            <v>0312</v>
          </cell>
          <cell r="C204" t="str">
            <v>06061</v>
          </cell>
          <cell r="D204" t="str">
            <v>0FIBER</v>
          </cell>
          <cell r="E204" t="str">
            <v>312000</v>
          </cell>
          <cell r="F204" t="str">
            <v>0662</v>
          </cell>
          <cell r="G204" t="str">
            <v>51450</v>
          </cell>
          <cell r="H204" t="str">
            <v>A</v>
          </cell>
          <cell r="I204" t="str">
            <v>00000041</v>
          </cell>
          <cell r="J204">
            <v>63</v>
          </cell>
          <cell r="K204">
            <v>312</v>
          </cell>
          <cell r="L204">
            <v>6061</v>
          </cell>
          <cell r="M204">
            <v>0</v>
          </cell>
          <cell r="N204">
            <v>0</v>
          </cell>
          <cell r="O204">
            <v>0</v>
          </cell>
          <cell r="P204">
            <v>0</v>
          </cell>
          <cell r="Q204" t="str">
            <v>0662</v>
          </cell>
          <cell r="R204" t="str">
            <v>51450</v>
          </cell>
          <cell r="S204" t="str">
            <v>200212</v>
          </cell>
          <cell r="T204" t="str">
            <v>SA01</v>
          </cell>
          <cell r="U204">
            <v>634.4</v>
          </cell>
          <cell r="W204">
            <v>0</v>
          </cell>
          <cell r="Y204">
            <v>0</v>
          </cell>
          <cell r="Z204">
            <v>1</v>
          </cell>
          <cell r="AA204" t="str">
            <v>BCH</v>
          </cell>
          <cell r="AB204" t="str">
            <v>450002350</v>
          </cell>
          <cell r="AC204" t="str">
            <v>PO#</v>
          </cell>
          <cell r="AD204" t="str">
            <v>4500030221</v>
          </cell>
          <cell r="AE204" t="str">
            <v>S/R</v>
          </cell>
          <cell r="AF204" t="str">
            <v>NET</v>
          </cell>
          <cell r="AI204" t="str">
            <v>PYN</v>
          </cell>
          <cell r="AJ204" t="str">
            <v>W D COMMUNICATIONS INC</v>
          </cell>
          <cell r="AK204" t="str">
            <v>VND</v>
          </cell>
          <cell r="AL204" t="str">
            <v>591953252</v>
          </cell>
          <cell r="AM204" t="str">
            <v>FAC</v>
          </cell>
          <cell r="AN204" t="str">
            <v>000</v>
          </cell>
          <cell r="AQ204" t="str">
            <v>NVD</v>
          </cell>
          <cell r="AR204" t="str">
            <v>2002-12-</v>
          </cell>
          <cell r="AU204" t="str">
            <v>INVOICE# 26753      W D COMMUNICATIONS I5000003531</v>
          </cell>
          <cell r="AV204" t="str">
            <v>WF-BATCH</v>
          </cell>
          <cell r="AW204" t="str">
            <v>000</v>
          </cell>
          <cell r="AX204" t="str">
            <v>00</v>
          </cell>
          <cell r="AY204" t="str">
            <v>0</v>
          </cell>
          <cell r="AZ204" t="str">
            <v>FPL Fibernet</v>
          </cell>
        </row>
        <row r="205">
          <cell r="A205" t="str">
            <v>107100</v>
          </cell>
          <cell r="B205" t="str">
            <v>0312</v>
          </cell>
          <cell r="C205" t="str">
            <v>06061</v>
          </cell>
          <cell r="D205" t="str">
            <v>0FIBER</v>
          </cell>
          <cell r="E205" t="str">
            <v>312000</v>
          </cell>
          <cell r="F205" t="str">
            <v>0662</v>
          </cell>
          <cell r="G205" t="str">
            <v>51450</v>
          </cell>
          <cell r="H205" t="str">
            <v>A</v>
          </cell>
          <cell r="I205" t="str">
            <v>00000041</v>
          </cell>
          <cell r="J205">
            <v>63</v>
          </cell>
          <cell r="K205">
            <v>312</v>
          </cell>
          <cell r="L205">
            <v>6061</v>
          </cell>
          <cell r="M205">
            <v>0</v>
          </cell>
          <cell r="N205">
            <v>0</v>
          </cell>
          <cell r="O205">
            <v>0</v>
          </cell>
          <cell r="P205">
            <v>0</v>
          </cell>
          <cell r="Q205" t="str">
            <v>0662</v>
          </cell>
          <cell r="R205" t="str">
            <v>51450</v>
          </cell>
          <cell r="S205" t="str">
            <v>200212</v>
          </cell>
          <cell r="T205" t="str">
            <v>SA01</v>
          </cell>
          <cell r="U205">
            <v>886.2</v>
          </cell>
          <cell r="W205">
            <v>0</v>
          </cell>
          <cell r="Y205">
            <v>0</v>
          </cell>
          <cell r="Z205">
            <v>1</v>
          </cell>
          <cell r="AA205" t="str">
            <v>BCH</v>
          </cell>
          <cell r="AB205" t="str">
            <v>450002353</v>
          </cell>
          <cell r="AC205" t="str">
            <v>PO#</v>
          </cell>
          <cell r="AD205" t="str">
            <v>4500078635</v>
          </cell>
          <cell r="AE205" t="str">
            <v>S/R</v>
          </cell>
          <cell r="AF205" t="str">
            <v>337</v>
          </cell>
          <cell r="AI205" t="str">
            <v>PYN</v>
          </cell>
          <cell r="AJ205" t="str">
            <v>ORIUS TELECOM SERVICES IN</v>
          </cell>
          <cell r="AK205" t="str">
            <v>VND</v>
          </cell>
          <cell r="AL205" t="str">
            <v>651061903</v>
          </cell>
          <cell r="AM205" t="str">
            <v>FAC</v>
          </cell>
          <cell r="AN205" t="str">
            <v>000</v>
          </cell>
          <cell r="AQ205" t="str">
            <v>NVD</v>
          </cell>
          <cell r="AR205" t="str">
            <v>2002-12-</v>
          </cell>
          <cell r="AU205" t="str">
            <v>INVOICE# 90653TPR   ORIUS TELECOM SERVIC5000003587</v>
          </cell>
          <cell r="AV205" t="str">
            <v>WF-BATCH</v>
          </cell>
          <cell r="AW205" t="str">
            <v>000</v>
          </cell>
          <cell r="AX205" t="str">
            <v>00</v>
          </cell>
          <cell r="AY205" t="str">
            <v>0</v>
          </cell>
          <cell r="AZ205" t="str">
            <v>FPL Fibernet</v>
          </cell>
        </row>
        <row r="206">
          <cell r="A206" t="str">
            <v>107100</v>
          </cell>
          <cell r="B206" t="str">
            <v>0312</v>
          </cell>
          <cell r="C206" t="str">
            <v>06061</v>
          </cell>
          <cell r="D206" t="str">
            <v>0FIBER</v>
          </cell>
          <cell r="E206" t="str">
            <v>312000</v>
          </cell>
          <cell r="F206" t="str">
            <v>0662</v>
          </cell>
          <cell r="G206" t="str">
            <v>51450</v>
          </cell>
          <cell r="H206" t="str">
            <v>A</v>
          </cell>
          <cell r="I206" t="str">
            <v>00000041</v>
          </cell>
          <cell r="J206">
            <v>63</v>
          </cell>
          <cell r="K206">
            <v>312</v>
          </cell>
          <cell r="L206">
            <v>6061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 t="str">
            <v>0662</v>
          </cell>
          <cell r="R206" t="str">
            <v>51450</v>
          </cell>
          <cell r="S206" t="str">
            <v>200212</v>
          </cell>
          <cell r="T206" t="str">
            <v>SA01</v>
          </cell>
          <cell r="U206">
            <v>2320</v>
          </cell>
          <cell r="W206">
            <v>0</v>
          </cell>
          <cell r="Y206">
            <v>0</v>
          </cell>
          <cell r="Z206">
            <v>1</v>
          </cell>
          <cell r="AA206" t="str">
            <v>BCH</v>
          </cell>
          <cell r="AB206" t="str">
            <v>450002350</v>
          </cell>
          <cell r="AC206" t="str">
            <v>PO#</v>
          </cell>
          <cell r="AD206" t="str">
            <v>4500006339</v>
          </cell>
          <cell r="AE206" t="str">
            <v>S/R</v>
          </cell>
          <cell r="AF206" t="str">
            <v>NET</v>
          </cell>
          <cell r="AI206" t="str">
            <v>PYN</v>
          </cell>
          <cell r="AJ206" t="str">
            <v>CABLE UTILTIES</v>
          </cell>
          <cell r="AK206" t="str">
            <v>VND</v>
          </cell>
          <cell r="AL206" t="str">
            <v>043139190</v>
          </cell>
          <cell r="AM206" t="str">
            <v>FAC</v>
          </cell>
          <cell r="AN206" t="str">
            <v>000</v>
          </cell>
          <cell r="AQ206" t="str">
            <v>NVD</v>
          </cell>
          <cell r="AR206" t="str">
            <v>2002-12-</v>
          </cell>
          <cell r="AU206" t="str">
            <v>INVOICE# 16         CABLE UTILTIES      5000003573</v>
          </cell>
          <cell r="AV206" t="str">
            <v>WF-BATCH</v>
          </cell>
          <cell r="AW206" t="str">
            <v>000</v>
          </cell>
          <cell r="AX206" t="str">
            <v>00</v>
          </cell>
          <cell r="AY206" t="str">
            <v>0</v>
          </cell>
          <cell r="AZ206" t="str">
            <v>FPL Fibernet</v>
          </cell>
        </row>
        <row r="207">
          <cell r="A207" t="str">
            <v>107100</v>
          </cell>
          <cell r="B207" t="str">
            <v>0312</v>
          </cell>
          <cell r="C207" t="str">
            <v>06061</v>
          </cell>
          <cell r="D207" t="str">
            <v>0FIBER</v>
          </cell>
          <cell r="E207" t="str">
            <v>312000</v>
          </cell>
          <cell r="F207" t="str">
            <v>0790</v>
          </cell>
          <cell r="G207" t="str">
            <v>65000</v>
          </cell>
          <cell r="H207" t="str">
            <v>A</v>
          </cell>
          <cell r="I207" t="str">
            <v>00000041</v>
          </cell>
          <cell r="J207">
            <v>9</v>
          </cell>
          <cell r="K207">
            <v>312</v>
          </cell>
          <cell r="L207">
            <v>6061</v>
          </cell>
          <cell r="M207">
            <v>0</v>
          </cell>
          <cell r="N207">
            <v>0</v>
          </cell>
          <cell r="O207">
            <v>0</v>
          </cell>
          <cell r="P207">
            <v>0</v>
          </cell>
          <cell r="Q207" t="str">
            <v>0790</v>
          </cell>
          <cell r="R207" t="str">
            <v>65000</v>
          </cell>
          <cell r="S207" t="str">
            <v>200212</v>
          </cell>
          <cell r="T207" t="str">
            <v>CA01</v>
          </cell>
          <cell r="U207">
            <v>-29819.13</v>
          </cell>
          <cell r="V207" t="str">
            <v>LDB</v>
          </cell>
          <cell r="W207">
            <v>0</v>
          </cell>
          <cell r="Y207">
            <v>0</v>
          </cell>
          <cell r="Z207">
            <v>0</v>
          </cell>
          <cell r="AA207" t="str">
            <v>BCH</v>
          </cell>
          <cell r="AB207" t="str">
            <v>0023</v>
          </cell>
          <cell r="AC207" t="str">
            <v>WKS</v>
          </cell>
          <cell r="AE207" t="str">
            <v>JV#</v>
          </cell>
          <cell r="AF207" t="str">
            <v>1232</v>
          </cell>
          <cell r="AG207" t="str">
            <v>FRN</v>
          </cell>
          <cell r="AH207" t="str">
            <v>6061</v>
          </cell>
          <cell r="AI207" t="str">
            <v>RP#</v>
          </cell>
          <cell r="AJ207" t="str">
            <v>000</v>
          </cell>
          <cell r="AK207" t="str">
            <v>CTL</v>
          </cell>
          <cell r="AM207" t="str">
            <v>RF#</v>
          </cell>
          <cell r="AU207" t="str">
            <v>TO PLACE IN SERVICE</v>
          </cell>
          <cell r="AZ207" t="str">
            <v>FPL Fibernet</v>
          </cell>
        </row>
        <row r="208">
          <cell r="A208" t="str">
            <v>107100</v>
          </cell>
          <cell r="B208" t="str">
            <v>0312</v>
          </cell>
          <cell r="C208" t="str">
            <v>06061</v>
          </cell>
          <cell r="D208" t="str">
            <v>0FIBER</v>
          </cell>
          <cell r="E208" t="str">
            <v>312000</v>
          </cell>
          <cell r="F208" t="str">
            <v>0790</v>
          </cell>
          <cell r="G208" t="str">
            <v>65000</v>
          </cell>
          <cell r="H208" t="str">
            <v>A</v>
          </cell>
          <cell r="I208" t="str">
            <v>00000041</v>
          </cell>
          <cell r="J208">
            <v>63</v>
          </cell>
          <cell r="K208">
            <v>312</v>
          </cell>
          <cell r="L208">
            <v>6061</v>
          </cell>
          <cell r="M208">
            <v>0</v>
          </cell>
          <cell r="N208">
            <v>0</v>
          </cell>
          <cell r="O208">
            <v>0</v>
          </cell>
          <cell r="P208">
            <v>0</v>
          </cell>
          <cell r="Q208" t="str">
            <v>0790</v>
          </cell>
          <cell r="R208" t="str">
            <v>65000</v>
          </cell>
          <cell r="S208" t="str">
            <v>200212</v>
          </cell>
          <cell r="T208" t="str">
            <v>CA01</v>
          </cell>
          <cell r="U208">
            <v>128000</v>
          </cell>
          <cell r="V208" t="str">
            <v>LDB</v>
          </cell>
          <cell r="W208">
            <v>0</v>
          </cell>
          <cell r="Y208">
            <v>0</v>
          </cell>
          <cell r="Z208">
            <v>0</v>
          </cell>
          <cell r="AA208" t="str">
            <v>BCH</v>
          </cell>
          <cell r="AB208" t="str">
            <v>0004</v>
          </cell>
          <cell r="AC208" t="str">
            <v>WKS</v>
          </cell>
          <cell r="AE208" t="str">
            <v>JV#</v>
          </cell>
          <cell r="AF208" t="str">
            <v>1232</v>
          </cell>
          <cell r="AG208" t="str">
            <v>FRN</v>
          </cell>
          <cell r="AH208" t="str">
            <v>6061</v>
          </cell>
          <cell r="AI208" t="str">
            <v>RP#</v>
          </cell>
          <cell r="AJ208" t="str">
            <v>000</v>
          </cell>
          <cell r="AK208" t="str">
            <v>CTL</v>
          </cell>
          <cell r="AM208" t="str">
            <v>RF#</v>
          </cell>
          <cell r="AU208" t="str">
            <v>AC-REV ACCRUAL OF OCT 02 CAPITA</v>
          </cell>
          <cell r="AZ208" t="str">
            <v>FPL Fibernet</v>
          </cell>
        </row>
        <row r="209">
          <cell r="A209" t="str">
            <v>107100</v>
          </cell>
          <cell r="B209" t="str">
            <v>0312</v>
          </cell>
          <cell r="C209" t="str">
            <v>06061</v>
          </cell>
          <cell r="D209" t="str">
            <v>0FIBER</v>
          </cell>
          <cell r="E209" t="str">
            <v>312000</v>
          </cell>
          <cell r="F209" t="str">
            <v>0790</v>
          </cell>
          <cell r="G209" t="str">
            <v>65000</v>
          </cell>
          <cell r="H209" t="str">
            <v>A</v>
          </cell>
          <cell r="I209" t="str">
            <v>00000041</v>
          </cell>
          <cell r="J209">
            <v>63</v>
          </cell>
          <cell r="K209">
            <v>312</v>
          </cell>
          <cell r="L209">
            <v>6061</v>
          </cell>
          <cell r="M209">
            <v>0</v>
          </cell>
          <cell r="N209">
            <v>0</v>
          </cell>
          <cell r="O209">
            <v>0</v>
          </cell>
          <cell r="P209">
            <v>0</v>
          </cell>
          <cell r="Q209" t="str">
            <v>0790</v>
          </cell>
          <cell r="R209" t="str">
            <v>65000</v>
          </cell>
          <cell r="S209" t="str">
            <v>200212</v>
          </cell>
          <cell r="T209" t="str">
            <v>CA01</v>
          </cell>
          <cell r="U209">
            <v>187711.64</v>
          </cell>
          <cell r="V209" t="str">
            <v>LDB</v>
          </cell>
          <cell r="W209">
            <v>0</v>
          </cell>
          <cell r="Y209">
            <v>0</v>
          </cell>
          <cell r="Z209">
            <v>0</v>
          </cell>
          <cell r="AA209" t="str">
            <v>BCH</v>
          </cell>
          <cell r="AB209" t="str">
            <v>0015</v>
          </cell>
          <cell r="AC209" t="str">
            <v>WKS</v>
          </cell>
          <cell r="AE209" t="str">
            <v>JV#</v>
          </cell>
          <cell r="AF209" t="str">
            <v>1232</v>
          </cell>
          <cell r="AG209" t="str">
            <v>FRN</v>
          </cell>
          <cell r="AH209" t="str">
            <v>6061</v>
          </cell>
          <cell r="AI209" t="str">
            <v>RP#</v>
          </cell>
          <cell r="AJ209" t="str">
            <v>000</v>
          </cell>
          <cell r="AK209" t="str">
            <v>CTL</v>
          </cell>
          <cell r="AM209" t="str">
            <v>RF#</v>
          </cell>
          <cell r="AU209" t="str">
            <v>ACCRUAL OF DEC 02 CAPITAL</v>
          </cell>
          <cell r="AZ209" t="str">
            <v>FPL Fibernet</v>
          </cell>
        </row>
        <row r="210">
          <cell r="A210" t="str">
            <v>107100</v>
          </cell>
          <cell r="B210" t="str">
            <v>0312</v>
          </cell>
          <cell r="C210" t="str">
            <v>06061</v>
          </cell>
          <cell r="D210" t="str">
            <v>0FIBER</v>
          </cell>
          <cell r="E210" t="str">
            <v>312000</v>
          </cell>
          <cell r="F210" t="str">
            <v>0790</v>
          </cell>
          <cell r="G210" t="str">
            <v>65000</v>
          </cell>
          <cell r="H210" t="str">
            <v>A</v>
          </cell>
          <cell r="I210" t="str">
            <v>00000041</v>
          </cell>
          <cell r="J210">
            <v>63</v>
          </cell>
          <cell r="K210">
            <v>312</v>
          </cell>
          <cell r="L210">
            <v>6061</v>
          </cell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Q210" t="str">
            <v>0790</v>
          </cell>
          <cell r="R210" t="str">
            <v>65000</v>
          </cell>
          <cell r="S210" t="str">
            <v>200212</v>
          </cell>
          <cell r="T210" t="str">
            <v>CA01</v>
          </cell>
          <cell r="U210">
            <v>-580000</v>
          </cell>
          <cell r="V210" t="str">
            <v>LDB</v>
          </cell>
          <cell r="W210">
            <v>0</v>
          </cell>
          <cell r="Y210">
            <v>0</v>
          </cell>
          <cell r="Z210">
            <v>0</v>
          </cell>
          <cell r="AA210" t="str">
            <v>BCH</v>
          </cell>
          <cell r="AB210" t="str">
            <v>0003</v>
          </cell>
          <cell r="AC210" t="str">
            <v>WKS</v>
          </cell>
          <cell r="AE210" t="str">
            <v>JV#</v>
          </cell>
          <cell r="AF210" t="str">
            <v>1232</v>
          </cell>
          <cell r="AG210" t="str">
            <v>FRN</v>
          </cell>
          <cell r="AH210" t="str">
            <v>6061</v>
          </cell>
          <cell r="AI210" t="str">
            <v>RP#</v>
          </cell>
          <cell r="AJ210" t="str">
            <v>000</v>
          </cell>
          <cell r="AK210" t="str">
            <v>CTL</v>
          </cell>
          <cell r="AM210" t="str">
            <v>RF#</v>
          </cell>
          <cell r="AU210" t="str">
            <v>AC-REV ACCRUAL OF OCT 02 CAPITA</v>
          </cell>
          <cell r="AZ210" t="str">
            <v>FPL Fibernet</v>
          </cell>
        </row>
        <row r="211">
          <cell r="A211" t="str">
            <v>107100</v>
          </cell>
          <cell r="B211" t="str">
            <v>0306</v>
          </cell>
          <cell r="C211" t="str">
            <v>06062</v>
          </cell>
          <cell r="D211" t="str">
            <v>0ELECT</v>
          </cell>
          <cell r="E211" t="str">
            <v>306000</v>
          </cell>
          <cell r="F211" t="str">
            <v>0790</v>
          </cell>
          <cell r="G211" t="str">
            <v>65000</v>
          </cell>
          <cell r="H211" t="str">
            <v>A</v>
          </cell>
          <cell r="I211" t="str">
            <v>00000041</v>
          </cell>
          <cell r="J211">
            <v>70</v>
          </cell>
          <cell r="K211">
            <v>306</v>
          </cell>
          <cell r="L211">
            <v>6062</v>
          </cell>
          <cell r="M211">
            <v>0</v>
          </cell>
          <cell r="N211">
            <v>0</v>
          </cell>
          <cell r="O211">
            <v>0</v>
          </cell>
          <cell r="P211">
            <v>0</v>
          </cell>
          <cell r="Q211" t="str">
            <v>0790</v>
          </cell>
          <cell r="R211" t="str">
            <v>65000</v>
          </cell>
          <cell r="S211" t="str">
            <v>200212</v>
          </cell>
          <cell r="T211" t="str">
            <v>CA01</v>
          </cell>
          <cell r="U211">
            <v>-143481.26</v>
          </cell>
          <cell r="V211" t="str">
            <v>LDB</v>
          </cell>
          <cell r="W211">
            <v>0</v>
          </cell>
          <cell r="Y211">
            <v>0</v>
          </cell>
          <cell r="Z211">
            <v>0</v>
          </cell>
          <cell r="AA211" t="str">
            <v>BCH</v>
          </cell>
          <cell r="AB211" t="str">
            <v>0023</v>
          </cell>
          <cell r="AC211" t="str">
            <v>WKS</v>
          </cell>
          <cell r="AE211" t="str">
            <v>JV#</v>
          </cell>
          <cell r="AF211" t="str">
            <v>1232</v>
          </cell>
          <cell r="AG211" t="str">
            <v>FRN</v>
          </cell>
          <cell r="AH211" t="str">
            <v>6062</v>
          </cell>
          <cell r="AI211" t="str">
            <v>RP#</v>
          </cell>
          <cell r="AJ211" t="str">
            <v>000</v>
          </cell>
          <cell r="AK211" t="str">
            <v>CTL</v>
          </cell>
          <cell r="AM211" t="str">
            <v>RF#</v>
          </cell>
          <cell r="AU211" t="str">
            <v>TO PLACE IN SERVICE</v>
          </cell>
          <cell r="AZ211" t="str">
            <v>FPL Fibernet</v>
          </cell>
        </row>
        <row r="212">
          <cell r="A212" t="str">
            <v>107100</v>
          </cell>
          <cell r="B212" t="str">
            <v>0312</v>
          </cell>
          <cell r="C212" t="str">
            <v>06064</v>
          </cell>
          <cell r="D212" t="str">
            <v>0ELECT</v>
          </cell>
          <cell r="E212" t="str">
            <v>312000</v>
          </cell>
          <cell r="F212" t="str">
            <v>0790</v>
          </cell>
          <cell r="G212" t="str">
            <v>65000</v>
          </cell>
          <cell r="H212" t="str">
            <v>A</v>
          </cell>
          <cell r="I212" t="str">
            <v>00000041</v>
          </cell>
          <cell r="J212">
            <v>70</v>
          </cell>
          <cell r="K212">
            <v>312</v>
          </cell>
          <cell r="L212">
            <v>6064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 t="str">
            <v>0790</v>
          </cell>
          <cell r="R212" t="str">
            <v>65000</v>
          </cell>
          <cell r="S212" t="str">
            <v>200212</v>
          </cell>
          <cell r="T212" t="str">
            <v>CA01</v>
          </cell>
          <cell r="U212">
            <v>-50633.32</v>
          </cell>
          <cell r="V212" t="str">
            <v>LDB</v>
          </cell>
          <cell r="W212">
            <v>0</v>
          </cell>
          <cell r="Y212">
            <v>0</v>
          </cell>
          <cell r="Z212">
            <v>0</v>
          </cell>
          <cell r="AA212" t="str">
            <v>BCH</v>
          </cell>
          <cell r="AB212" t="str">
            <v>0023</v>
          </cell>
          <cell r="AC212" t="str">
            <v>WKS</v>
          </cell>
          <cell r="AE212" t="str">
            <v>JV#</v>
          </cell>
          <cell r="AF212" t="str">
            <v>1232</v>
          </cell>
          <cell r="AG212" t="str">
            <v>FRN</v>
          </cell>
          <cell r="AH212" t="str">
            <v>6064</v>
          </cell>
          <cell r="AI212" t="str">
            <v>RP#</v>
          </cell>
          <cell r="AJ212" t="str">
            <v>000</v>
          </cell>
          <cell r="AK212" t="str">
            <v>CTL</v>
          </cell>
          <cell r="AM212" t="str">
            <v>RF#</v>
          </cell>
          <cell r="AU212" t="str">
            <v>TO PLACE IN SERVICE</v>
          </cell>
          <cell r="AZ212" t="str">
            <v>FPL Fibernet</v>
          </cell>
        </row>
        <row r="213">
          <cell r="A213" t="str">
            <v>107100</v>
          </cell>
          <cell r="B213" t="str">
            <v>0312</v>
          </cell>
          <cell r="C213" t="str">
            <v>06064</v>
          </cell>
          <cell r="D213" t="str">
            <v>0FIBER</v>
          </cell>
          <cell r="E213" t="str">
            <v>312000</v>
          </cell>
          <cell r="F213" t="str">
            <v>0662</v>
          </cell>
          <cell r="G213" t="str">
            <v>51450</v>
          </cell>
          <cell r="H213" t="str">
            <v>A</v>
          </cell>
          <cell r="I213" t="str">
            <v>00000041</v>
          </cell>
          <cell r="J213">
            <v>63</v>
          </cell>
          <cell r="K213">
            <v>312</v>
          </cell>
          <cell r="L213">
            <v>6064</v>
          </cell>
          <cell r="M213">
            <v>0</v>
          </cell>
          <cell r="N213">
            <v>0</v>
          </cell>
          <cell r="O213">
            <v>0</v>
          </cell>
          <cell r="P213">
            <v>0</v>
          </cell>
          <cell r="Q213" t="str">
            <v>0662</v>
          </cell>
          <cell r="R213" t="str">
            <v>51450</v>
          </cell>
          <cell r="S213" t="str">
            <v>200212</v>
          </cell>
          <cell r="T213" t="str">
            <v>SA01</v>
          </cell>
          <cell r="U213">
            <v>634.4</v>
          </cell>
          <cell r="W213">
            <v>0</v>
          </cell>
          <cell r="Y213">
            <v>0</v>
          </cell>
          <cell r="Z213">
            <v>1</v>
          </cell>
          <cell r="AA213" t="str">
            <v>BCH</v>
          </cell>
          <cell r="AB213" t="str">
            <v>450002350</v>
          </cell>
          <cell r="AC213" t="str">
            <v>PO#</v>
          </cell>
          <cell r="AD213" t="str">
            <v>4500030221</v>
          </cell>
          <cell r="AE213" t="str">
            <v>S/R</v>
          </cell>
          <cell r="AF213" t="str">
            <v>NET</v>
          </cell>
          <cell r="AI213" t="str">
            <v>PYN</v>
          </cell>
          <cell r="AJ213" t="str">
            <v>W D COMMUNICATIONS INC</v>
          </cell>
          <cell r="AK213" t="str">
            <v>VND</v>
          </cell>
          <cell r="AL213" t="str">
            <v>591953252</v>
          </cell>
          <cell r="AM213" t="str">
            <v>FAC</v>
          </cell>
          <cell r="AN213" t="str">
            <v>000</v>
          </cell>
          <cell r="AQ213" t="str">
            <v>NVD</v>
          </cell>
          <cell r="AR213" t="str">
            <v>2002-12-</v>
          </cell>
          <cell r="AU213" t="str">
            <v>INVOICE# 26753      W D COMMUNICATIONS I5000003531</v>
          </cell>
          <cell r="AV213" t="str">
            <v>WF-BATCH</v>
          </cell>
          <cell r="AW213" t="str">
            <v>000</v>
          </cell>
          <cell r="AX213" t="str">
            <v>00</v>
          </cell>
          <cell r="AY213" t="str">
            <v>0</v>
          </cell>
          <cell r="AZ213" t="str">
            <v>FPL Fibernet</v>
          </cell>
        </row>
        <row r="214">
          <cell r="A214" t="str">
            <v>107100</v>
          </cell>
          <cell r="B214" t="str">
            <v>0312</v>
          </cell>
          <cell r="C214" t="str">
            <v>06064</v>
          </cell>
          <cell r="D214" t="str">
            <v>0FIBER</v>
          </cell>
          <cell r="E214" t="str">
            <v>312000</v>
          </cell>
          <cell r="F214" t="str">
            <v>0790</v>
          </cell>
          <cell r="G214" t="str">
            <v>65000</v>
          </cell>
          <cell r="H214" t="str">
            <v>A</v>
          </cell>
          <cell r="I214" t="str">
            <v>00000041</v>
          </cell>
          <cell r="J214">
            <v>63</v>
          </cell>
          <cell r="K214">
            <v>312</v>
          </cell>
          <cell r="L214">
            <v>6064</v>
          </cell>
          <cell r="M214">
            <v>0</v>
          </cell>
          <cell r="N214">
            <v>0</v>
          </cell>
          <cell r="O214">
            <v>0</v>
          </cell>
          <cell r="P214">
            <v>0</v>
          </cell>
          <cell r="Q214" t="str">
            <v>0790</v>
          </cell>
          <cell r="R214" t="str">
            <v>65000</v>
          </cell>
          <cell r="S214" t="str">
            <v>200212</v>
          </cell>
          <cell r="T214" t="str">
            <v>CA01</v>
          </cell>
          <cell r="U214">
            <v>154500</v>
          </cell>
          <cell r="V214" t="str">
            <v>LDB</v>
          </cell>
          <cell r="W214">
            <v>0</v>
          </cell>
          <cell r="Y214">
            <v>0</v>
          </cell>
          <cell r="Z214">
            <v>0</v>
          </cell>
          <cell r="AA214" t="str">
            <v>BCH</v>
          </cell>
          <cell r="AB214" t="str">
            <v>0015</v>
          </cell>
          <cell r="AC214" t="str">
            <v>WKS</v>
          </cell>
          <cell r="AE214" t="str">
            <v>JV#</v>
          </cell>
          <cell r="AF214" t="str">
            <v>1232</v>
          </cell>
          <cell r="AG214" t="str">
            <v>FRN</v>
          </cell>
          <cell r="AH214" t="str">
            <v>6064</v>
          </cell>
          <cell r="AI214" t="str">
            <v>RP#</v>
          </cell>
          <cell r="AJ214" t="str">
            <v>000</v>
          </cell>
          <cell r="AK214" t="str">
            <v>CTL</v>
          </cell>
          <cell r="AM214" t="str">
            <v>RF#</v>
          </cell>
          <cell r="AU214" t="str">
            <v>ACCRUAL OF DEC 02 CAPITAL</v>
          </cell>
          <cell r="AZ214" t="str">
            <v>FPL Fibernet</v>
          </cell>
        </row>
        <row r="215">
          <cell r="A215" t="str">
            <v>107100</v>
          </cell>
          <cell r="B215" t="str">
            <v>0312</v>
          </cell>
          <cell r="C215" t="str">
            <v>06064</v>
          </cell>
          <cell r="D215" t="str">
            <v>0FIBER</v>
          </cell>
          <cell r="E215" t="str">
            <v>312000</v>
          </cell>
          <cell r="F215" t="str">
            <v>0790</v>
          </cell>
          <cell r="G215" t="str">
            <v>65000</v>
          </cell>
          <cell r="H215" t="str">
            <v>A</v>
          </cell>
          <cell r="I215" t="str">
            <v>00000041</v>
          </cell>
          <cell r="J215">
            <v>63</v>
          </cell>
          <cell r="K215">
            <v>312</v>
          </cell>
          <cell r="L215">
            <v>6064</v>
          </cell>
          <cell r="M215">
            <v>0</v>
          </cell>
          <cell r="N215">
            <v>0</v>
          </cell>
          <cell r="O215">
            <v>0</v>
          </cell>
          <cell r="P215">
            <v>0</v>
          </cell>
          <cell r="Q215" t="str">
            <v>0790</v>
          </cell>
          <cell r="R215" t="str">
            <v>65000</v>
          </cell>
          <cell r="S215" t="str">
            <v>200212</v>
          </cell>
          <cell r="T215" t="str">
            <v>CA01</v>
          </cell>
          <cell r="U215">
            <v>-249000</v>
          </cell>
          <cell r="V215" t="str">
            <v>LDB</v>
          </cell>
          <cell r="W215">
            <v>0</v>
          </cell>
          <cell r="Y215">
            <v>0</v>
          </cell>
          <cell r="Z215">
            <v>0</v>
          </cell>
          <cell r="AA215" t="str">
            <v>BCH</v>
          </cell>
          <cell r="AB215" t="str">
            <v>0004</v>
          </cell>
          <cell r="AC215" t="str">
            <v>WKS</v>
          </cell>
          <cell r="AE215" t="str">
            <v>JV#</v>
          </cell>
          <cell r="AF215" t="str">
            <v>1232</v>
          </cell>
          <cell r="AG215" t="str">
            <v>FRN</v>
          </cell>
          <cell r="AH215" t="str">
            <v>6064</v>
          </cell>
          <cell r="AI215" t="str">
            <v>RP#</v>
          </cell>
          <cell r="AJ215" t="str">
            <v>000</v>
          </cell>
          <cell r="AK215" t="str">
            <v>CTL</v>
          </cell>
          <cell r="AM215" t="str">
            <v>RF#</v>
          </cell>
          <cell r="AU215" t="str">
            <v>AC-REV ACCRUAL OF OCT 02 CAPITA</v>
          </cell>
          <cell r="AZ215" t="str">
            <v>FPL Fibernet</v>
          </cell>
        </row>
        <row r="216">
          <cell r="A216" t="str">
            <v>107100</v>
          </cell>
          <cell r="B216" t="str">
            <v>0312</v>
          </cell>
          <cell r="C216" t="str">
            <v>06064</v>
          </cell>
          <cell r="D216" t="str">
            <v>0FIBER</v>
          </cell>
          <cell r="E216" t="str">
            <v>312000</v>
          </cell>
          <cell r="F216" t="str">
            <v>0813</v>
          </cell>
          <cell r="G216" t="str">
            <v>51450</v>
          </cell>
          <cell r="H216" t="str">
            <v>A</v>
          </cell>
          <cell r="I216" t="str">
            <v>00000041</v>
          </cell>
          <cell r="J216">
            <v>63</v>
          </cell>
          <cell r="K216">
            <v>312</v>
          </cell>
          <cell r="L216">
            <v>6064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 t="str">
            <v>0813</v>
          </cell>
          <cell r="R216" t="str">
            <v>51450</v>
          </cell>
          <cell r="S216" t="str">
            <v>200212</v>
          </cell>
          <cell r="T216" t="str">
            <v>SA01</v>
          </cell>
          <cell r="U216">
            <v>2580</v>
          </cell>
          <cell r="W216">
            <v>0</v>
          </cell>
          <cell r="Y216">
            <v>0</v>
          </cell>
          <cell r="Z216">
            <v>1</v>
          </cell>
          <cell r="AA216" t="str">
            <v>BCH</v>
          </cell>
          <cell r="AB216" t="str">
            <v>450002339</v>
          </cell>
          <cell r="AC216" t="str">
            <v>PO#</v>
          </cell>
          <cell r="AD216" t="str">
            <v>4500006339</v>
          </cell>
          <cell r="AE216" t="str">
            <v>S/R</v>
          </cell>
          <cell r="AF216" t="str">
            <v>NET</v>
          </cell>
          <cell r="AI216" t="str">
            <v>PYN</v>
          </cell>
          <cell r="AJ216" t="str">
            <v>CABLE UTILTIES</v>
          </cell>
          <cell r="AK216" t="str">
            <v>VND</v>
          </cell>
          <cell r="AL216" t="str">
            <v>043139190</v>
          </cell>
          <cell r="AM216" t="str">
            <v>FAC</v>
          </cell>
          <cell r="AN216" t="str">
            <v>000</v>
          </cell>
          <cell r="AQ216" t="str">
            <v>NVD</v>
          </cell>
          <cell r="AR216" t="str">
            <v>2002-06-</v>
          </cell>
          <cell r="AU216" t="str">
            <v>INVOICE# 0021       CABLE UTILTIES      5000003498</v>
          </cell>
          <cell r="AV216" t="str">
            <v>WF-BATCH</v>
          </cell>
          <cell r="AW216" t="str">
            <v>000</v>
          </cell>
          <cell r="AX216" t="str">
            <v>00</v>
          </cell>
          <cell r="AY216" t="str">
            <v>0</v>
          </cell>
          <cell r="AZ216" t="str">
            <v>FPL Fibernet</v>
          </cell>
        </row>
        <row r="217">
          <cell r="A217" t="str">
            <v>107100</v>
          </cell>
          <cell r="B217" t="str">
            <v>0313</v>
          </cell>
          <cell r="C217" t="str">
            <v>06065</v>
          </cell>
          <cell r="D217" t="str">
            <v>0ELECT</v>
          </cell>
          <cell r="E217" t="str">
            <v>313000</v>
          </cell>
          <cell r="F217" t="str">
            <v>0790</v>
          </cell>
          <cell r="G217" t="str">
            <v>65000</v>
          </cell>
          <cell r="H217" t="str">
            <v>A</v>
          </cell>
          <cell r="I217" t="str">
            <v>00000041</v>
          </cell>
          <cell r="J217">
            <v>70</v>
          </cell>
          <cell r="K217">
            <v>313</v>
          </cell>
          <cell r="L217">
            <v>6065</v>
          </cell>
          <cell r="M217">
            <v>0</v>
          </cell>
          <cell r="N217">
            <v>0</v>
          </cell>
          <cell r="O217">
            <v>0</v>
          </cell>
          <cell r="P217">
            <v>0</v>
          </cell>
          <cell r="Q217" t="str">
            <v>0790</v>
          </cell>
          <cell r="R217" t="str">
            <v>65000</v>
          </cell>
          <cell r="S217" t="str">
            <v>200212</v>
          </cell>
          <cell r="T217" t="str">
            <v>CA01</v>
          </cell>
          <cell r="U217">
            <v>-12266.59</v>
          </cell>
          <cell r="V217" t="str">
            <v>LDB</v>
          </cell>
          <cell r="W217">
            <v>0</v>
          </cell>
          <cell r="Y217">
            <v>0</v>
          </cell>
          <cell r="Z217">
            <v>0</v>
          </cell>
          <cell r="AA217" t="str">
            <v>BCH</v>
          </cell>
          <cell r="AB217" t="str">
            <v>0023</v>
          </cell>
          <cell r="AC217" t="str">
            <v>WKS</v>
          </cell>
          <cell r="AE217" t="str">
            <v>JV#</v>
          </cell>
          <cell r="AF217" t="str">
            <v>1232</v>
          </cell>
          <cell r="AG217" t="str">
            <v>FRN</v>
          </cell>
          <cell r="AH217" t="str">
            <v>6065</v>
          </cell>
          <cell r="AI217" t="str">
            <v>RP#</v>
          </cell>
          <cell r="AJ217" t="str">
            <v>000</v>
          </cell>
          <cell r="AK217" t="str">
            <v>CTL</v>
          </cell>
          <cell r="AM217" t="str">
            <v>RF#</v>
          </cell>
          <cell r="AU217" t="str">
            <v>TO PLACE IN SERVICE</v>
          </cell>
          <cell r="AZ217" t="str">
            <v>FPL Fibernet</v>
          </cell>
        </row>
        <row r="218">
          <cell r="A218" t="str">
            <v>107100</v>
          </cell>
          <cell r="B218" t="str">
            <v>0313</v>
          </cell>
          <cell r="C218" t="str">
            <v>06065</v>
          </cell>
          <cell r="D218" t="str">
            <v>0FIBER</v>
          </cell>
          <cell r="E218" t="str">
            <v>313000</v>
          </cell>
          <cell r="F218" t="str">
            <v>0662</v>
          </cell>
          <cell r="G218" t="str">
            <v>51450</v>
          </cell>
          <cell r="H218" t="str">
            <v>A</v>
          </cell>
          <cell r="I218" t="str">
            <v>00000041</v>
          </cell>
          <cell r="J218">
            <v>63</v>
          </cell>
          <cell r="K218">
            <v>313</v>
          </cell>
          <cell r="L218">
            <v>6065</v>
          </cell>
          <cell r="M218">
            <v>0</v>
          </cell>
          <cell r="N218">
            <v>0</v>
          </cell>
          <cell r="O218">
            <v>0</v>
          </cell>
          <cell r="P218">
            <v>0</v>
          </cell>
          <cell r="Q218" t="str">
            <v>0662</v>
          </cell>
          <cell r="R218" t="str">
            <v>51450</v>
          </cell>
          <cell r="S218" t="str">
            <v>200212</v>
          </cell>
          <cell r="T218" t="str">
            <v>SA01</v>
          </cell>
          <cell r="U218">
            <v>450</v>
          </cell>
          <cell r="W218">
            <v>0</v>
          </cell>
          <cell r="Y218">
            <v>0</v>
          </cell>
          <cell r="Z218">
            <v>1</v>
          </cell>
          <cell r="AA218" t="str">
            <v>BCH</v>
          </cell>
          <cell r="AB218" t="str">
            <v>450002361</v>
          </cell>
          <cell r="AC218" t="str">
            <v>PO#</v>
          </cell>
          <cell r="AD218" t="str">
            <v>4500094253</v>
          </cell>
          <cell r="AE218" t="str">
            <v>S/R</v>
          </cell>
          <cell r="AF218" t="str">
            <v>337</v>
          </cell>
          <cell r="AI218" t="str">
            <v>PYN</v>
          </cell>
          <cell r="AJ218" t="str">
            <v>YOUNGS COMMUNICATIONS CO</v>
          </cell>
          <cell r="AK218" t="str">
            <v>VND</v>
          </cell>
          <cell r="AL218" t="str">
            <v>591398816</v>
          </cell>
          <cell r="AM218" t="str">
            <v>FAC</v>
          </cell>
          <cell r="AN218" t="str">
            <v>000</v>
          </cell>
          <cell r="AQ218" t="str">
            <v>NVD</v>
          </cell>
          <cell r="AR218" t="str">
            <v>2002-12-</v>
          </cell>
          <cell r="AU218" t="str">
            <v>INVOICE# 7244       YOUNGS COMMUNICATION5000003703</v>
          </cell>
          <cell r="AV218" t="str">
            <v>WF-BATCH</v>
          </cell>
          <cell r="AW218" t="str">
            <v>000</v>
          </cell>
          <cell r="AX218" t="str">
            <v>00</v>
          </cell>
          <cell r="AY218" t="str">
            <v>0</v>
          </cell>
          <cell r="AZ218" t="str">
            <v>FPL Fibernet</v>
          </cell>
        </row>
        <row r="219">
          <cell r="A219" t="str">
            <v>107100</v>
          </cell>
          <cell r="B219" t="str">
            <v>0313</v>
          </cell>
          <cell r="C219" t="str">
            <v>06065</v>
          </cell>
          <cell r="D219" t="str">
            <v>0FIBER</v>
          </cell>
          <cell r="E219" t="str">
            <v>313000</v>
          </cell>
          <cell r="F219" t="str">
            <v>0662</v>
          </cell>
          <cell r="G219" t="str">
            <v>51450</v>
          </cell>
          <cell r="H219" t="str">
            <v>A</v>
          </cell>
          <cell r="I219" t="str">
            <v>00000041</v>
          </cell>
          <cell r="J219">
            <v>63</v>
          </cell>
          <cell r="K219">
            <v>313</v>
          </cell>
          <cell r="L219">
            <v>6065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 t="str">
            <v>0662</v>
          </cell>
          <cell r="R219" t="str">
            <v>51450</v>
          </cell>
          <cell r="S219" t="str">
            <v>200212</v>
          </cell>
          <cell r="T219" t="str">
            <v>SA01</v>
          </cell>
          <cell r="U219">
            <v>450</v>
          </cell>
          <cell r="W219">
            <v>0</v>
          </cell>
          <cell r="Y219">
            <v>0</v>
          </cell>
          <cell r="Z219">
            <v>1</v>
          </cell>
          <cell r="AA219" t="str">
            <v>BCH</v>
          </cell>
          <cell r="AB219" t="str">
            <v>450002361</v>
          </cell>
          <cell r="AC219" t="str">
            <v>PO#</v>
          </cell>
          <cell r="AD219" t="str">
            <v>4500094253</v>
          </cell>
          <cell r="AE219" t="str">
            <v>S/R</v>
          </cell>
          <cell r="AF219" t="str">
            <v>337</v>
          </cell>
          <cell r="AI219" t="str">
            <v>PYN</v>
          </cell>
          <cell r="AJ219" t="str">
            <v>YOUNGS COMMUNICATIONS CO</v>
          </cell>
          <cell r="AK219" t="str">
            <v>VND</v>
          </cell>
          <cell r="AL219" t="str">
            <v>591398816</v>
          </cell>
          <cell r="AM219" t="str">
            <v>FAC</v>
          </cell>
          <cell r="AN219" t="str">
            <v>000</v>
          </cell>
          <cell r="AQ219" t="str">
            <v>NVD</v>
          </cell>
          <cell r="AR219" t="str">
            <v>2002-12-</v>
          </cell>
          <cell r="AU219" t="str">
            <v>INVOICE# 7245       YOUNGS COMMUNICATION5000003704</v>
          </cell>
          <cell r="AV219" t="str">
            <v>WF-BATCH</v>
          </cell>
          <cell r="AW219" t="str">
            <v>000</v>
          </cell>
          <cell r="AX219" t="str">
            <v>00</v>
          </cell>
          <cell r="AY219" t="str">
            <v>0</v>
          </cell>
          <cell r="AZ219" t="str">
            <v>FPL Fibernet</v>
          </cell>
        </row>
        <row r="220">
          <cell r="A220" t="str">
            <v>107100</v>
          </cell>
          <cell r="B220" t="str">
            <v>0313</v>
          </cell>
          <cell r="C220" t="str">
            <v>06065</v>
          </cell>
          <cell r="D220" t="str">
            <v>0FIBER</v>
          </cell>
          <cell r="E220" t="str">
            <v>313000</v>
          </cell>
          <cell r="F220" t="str">
            <v>0662</v>
          </cell>
          <cell r="G220" t="str">
            <v>51450</v>
          </cell>
          <cell r="H220" t="str">
            <v>A</v>
          </cell>
          <cell r="I220" t="str">
            <v>00000041</v>
          </cell>
          <cell r="J220">
            <v>63</v>
          </cell>
          <cell r="K220">
            <v>313</v>
          </cell>
          <cell r="L220">
            <v>6065</v>
          </cell>
          <cell r="M220">
            <v>0</v>
          </cell>
          <cell r="N220">
            <v>0</v>
          </cell>
          <cell r="O220">
            <v>0</v>
          </cell>
          <cell r="P220">
            <v>0</v>
          </cell>
          <cell r="Q220" t="str">
            <v>0662</v>
          </cell>
          <cell r="R220" t="str">
            <v>51450</v>
          </cell>
          <cell r="S220" t="str">
            <v>200212</v>
          </cell>
          <cell r="T220" t="str">
            <v>SA01</v>
          </cell>
          <cell r="U220">
            <v>477.3</v>
          </cell>
          <cell r="W220">
            <v>0</v>
          </cell>
          <cell r="Y220">
            <v>0</v>
          </cell>
          <cell r="Z220">
            <v>1</v>
          </cell>
          <cell r="AA220" t="str">
            <v>BCH</v>
          </cell>
          <cell r="AB220" t="str">
            <v>450002350</v>
          </cell>
          <cell r="AC220" t="str">
            <v>PO#</v>
          </cell>
          <cell r="AD220" t="str">
            <v>4500030221</v>
          </cell>
          <cell r="AE220" t="str">
            <v>S/R</v>
          </cell>
          <cell r="AF220" t="str">
            <v>NET</v>
          </cell>
          <cell r="AI220" t="str">
            <v>PYN</v>
          </cell>
          <cell r="AJ220" t="str">
            <v>W D COMMUNICATIONS INC</v>
          </cell>
          <cell r="AK220" t="str">
            <v>VND</v>
          </cell>
          <cell r="AL220" t="str">
            <v>591953252</v>
          </cell>
          <cell r="AM220" t="str">
            <v>FAC</v>
          </cell>
          <cell r="AN220" t="str">
            <v>000</v>
          </cell>
          <cell r="AQ220" t="str">
            <v>NVD</v>
          </cell>
          <cell r="AR220" t="str">
            <v>2002-12-</v>
          </cell>
          <cell r="AU220" t="str">
            <v>INVOICE# 26519      W D COMMUNICATIONS I5000003532</v>
          </cell>
          <cell r="AV220" t="str">
            <v>WF-BATCH</v>
          </cell>
          <cell r="AW220" t="str">
            <v>000</v>
          </cell>
          <cell r="AX220" t="str">
            <v>00</v>
          </cell>
          <cell r="AY220" t="str">
            <v>0</v>
          </cell>
          <cell r="AZ220" t="str">
            <v>FPL Fibernet</v>
          </cell>
        </row>
        <row r="221">
          <cell r="A221" t="str">
            <v>107100</v>
          </cell>
          <cell r="B221" t="str">
            <v>0313</v>
          </cell>
          <cell r="C221" t="str">
            <v>06065</v>
          </cell>
          <cell r="D221" t="str">
            <v>0FIBER</v>
          </cell>
          <cell r="E221" t="str">
            <v>313000</v>
          </cell>
          <cell r="F221" t="str">
            <v>0662</v>
          </cell>
          <cell r="G221" t="str">
            <v>51450</v>
          </cell>
          <cell r="H221" t="str">
            <v>A</v>
          </cell>
          <cell r="I221" t="str">
            <v>00000041</v>
          </cell>
          <cell r="J221">
            <v>63</v>
          </cell>
          <cell r="K221">
            <v>313</v>
          </cell>
          <cell r="L221">
            <v>6065</v>
          </cell>
          <cell r="M221">
            <v>0</v>
          </cell>
          <cell r="N221">
            <v>0</v>
          </cell>
          <cell r="O221">
            <v>0</v>
          </cell>
          <cell r="P221">
            <v>0</v>
          </cell>
          <cell r="Q221" t="str">
            <v>0662</v>
          </cell>
          <cell r="R221" t="str">
            <v>51450</v>
          </cell>
          <cell r="S221" t="str">
            <v>200212</v>
          </cell>
          <cell r="T221" t="str">
            <v>SA01</v>
          </cell>
          <cell r="U221">
            <v>14944</v>
          </cell>
          <cell r="W221">
            <v>0</v>
          </cell>
          <cell r="Y221">
            <v>0</v>
          </cell>
          <cell r="Z221">
            <v>1</v>
          </cell>
          <cell r="AA221" t="str">
            <v>BCH</v>
          </cell>
          <cell r="AB221" t="str">
            <v>450002339</v>
          </cell>
          <cell r="AC221" t="str">
            <v>PO#</v>
          </cell>
          <cell r="AD221" t="str">
            <v>4500094253</v>
          </cell>
          <cell r="AE221" t="str">
            <v>S/R</v>
          </cell>
          <cell r="AF221" t="str">
            <v>337</v>
          </cell>
          <cell r="AI221" t="str">
            <v>PYN</v>
          </cell>
          <cell r="AJ221" t="str">
            <v>YOUNGS COMMUNICATIONS CO</v>
          </cell>
          <cell r="AK221" t="str">
            <v>VND</v>
          </cell>
          <cell r="AL221" t="str">
            <v>591398816</v>
          </cell>
          <cell r="AM221" t="str">
            <v>FAC</v>
          </cell>
          <cell r="AN221" t="str">
            <v>000</v>
          </cell>
          <cell r="AQ221" t="str">
            <v>NVD</v>
          </cell>
          <cell r="AR221" t="str">
            <v>2002-12-</v>
          </cell>
          <cell r="AU221" t="str">
            <v>INVOICE# 6967       YOUNGS COMMUNICATION5000003495</v>
          </cell>
          <cell r="AV221" t="str">
            <v>WF-BATCH</v>
          </cell>
          <cell r="AW221" t="str">
            <v>000</v>
          </cell>
          <cell r="AX221" t="str">
            <v>00</v>
          </cell>
          <cell r="AY221" t="str">
            <v>0</v>
          </cell>
          <cell r="AZ221" t="str">
            <v>FPL Fibernet</v>
          </cell>
        </row>
        <row r="222">
          <cell r="A222" t="str">
            <v>107100</v>
          </cell>
          <cell r="B222" t="str">
            <v>0313</v>
          </cell>
          <cell r="C222" t="str">
            <v>06065</v>
          </cell>
          <cell r="D222" t="str">
            <v>0FIBER</v>
          </cell>
          <cell r="E222" t="str">
            <v>313000</v>
          </cell>
          <cell r="F222" t="str">
            <v>0790</v>
          </cell>
          <cell r="G222" t="str">
            <v>65000</v>
          </cell>
          <cell r="H222" t="str">
            <v>A</v>
          </cell>
          <cell r="I222" t="str">
            <v>00000041</v>
          </cell>
          <cell r="J222">
            <v>63</v>
          </cell>
          <cell r="K222">
            <v>313</v>
          </cell>
          <cell r="L222">
            <v>6065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 t="str">
            <v>0790</v>
          </cell>
          <cell r="R222" t="str">
            <v>65000</v>
          </cell>
          <cell r="S222" t="str">
            <v>200212</v>
          </cell>
          <cell r="T222" t="str">
            <v>CA01</v>
          </cell>
          <cell r="U222">
            <v>248000</v>
          </cell>
          <cell r="V222" t="str">
            <v>LDB</v>
          </cell>
          <cell r="W222">
            <v>0</v>
          </cell>
          <cell r="Y222">
            <v>0</v>
          </cell>
          <cell r="Z222">
            <v>0</v>
          </cell>
          <cell r="AA222" t="str">
            <v>BCH</v>
          </cell>
          <cell r="AB222" t="str">
            <v>0015</v>
          </cell>
          <cell r="AC222" t="str">
            <v>WKS</v>
          </cell>
          <cell r="AE222" t="str">
            <v>JV#</v>
          </cell>
          <cell r="AF222" t="str">
            <v>1232</v>
          </cell>
          <cell r="AG222" t="str">
            <v>FRN</v>
          </cell>
          <cell r="AH222" t="str">
            <v>6065</v>
          </cell>
          <cell r="AI222" t="str">
            <v>RP#</v>
          </cell>
          <cell r="AJ222" t="str">
            <v>000</v>
          </cell>
          <cell r="AK222" t="str">
            <v>CTL</v>
          </cell>
          <cell r="AM222" t="str">
            <v>RF#</v>
          </cell>
          <cell r="AU222" t="str">
            <v>ACCRUAL OF DEC 02 CAPITAL</v>
          </cell>
          <cell r="AZ222" t="str">
            <v>FPL Fibernet</v>
          </cell>
        </row>
        <row r="223">
          <cell r="A223" t="str">
            <v>107100</v>
          </cell>
          <cell r="B223" t="str">
            <v>0313</v>
          </cell>
          <cell r="C223" t="str">
            <v>06065</v>
          </cell>
          <cell r="D223" t="str">
            <v>0FIBER</v>
          </cell>
          <cell r="E223" t="str">
            <v>313000</v>
          </cell>
          <cell r="F223" t="str">
            <v>0790</v>
          </cell>
          <cell r="G223" t="str">
            <v>65000</v>
          </cell>
          <cell r="H223" t="str">
            <v>A</v>
          </cell>
          <cell r="I223" t="str">
            <v>00000041</v>
          </cell>
          <cell r="J223">
            <v>63</v>
          </cell>
          <cell r="K223">
            <v>313</v>
          </cell>
          <cell r="L223">
            <v>6065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 t="str">
            <v>0790</v>
          </cell>
          <cell r="R223" t="str">
            <v>65000</v>
          </cell>
          <cell r="S223" t="str">
            <v>200212</v>
          </cell>
          <cell r="T223" t="str">
            <v>CA01</v>
          </cell>
          <cell r="U223">
            <v>-135106</v>
          </cell>
          <cell r="V223" t="str">
            <v>LDB</v>
          </cell>
          <cell r="W223">
            <v>0</v>
          </cell>
          <cell r="Y223">
            <v>0</v>
          </cell>
          <cell r="Z223">
            <v>0</v>
          </cell>
          <cell r="AA223" t="str">
            <v>BCH</v>
          </cell>
          <cell r="AB223" t="str">
            <v>0003</v>
          </cell>
          <cell r="AC223" t="str">
            <v>WKS</v>
          </cell>
          <cell r="AE223" t="str">
            <v>JV#</v>
          </cell>
          <cell r="AF223" t="str">
            <v>1232</v>
          </cell>
          <cell r="AG223" t="str">
            <v>FRN</v>
          </cell>
          <cell r="AH223" t="str">
            <v>6065</v>
          </cell>
          <cell r="AI223" t="str">
            <v>RP#</v>
          </cell>
          <cell r="AJ223" t="str">
            <v>000</v>
          </cell>
          <cell r="AK223" t="str">
            <v>CTL</v>
          </cell>
          <cell r="AM223" t="str">
            <v>RF#</v>
          </cell>
          <cell r="AU223" t="str">
            <v>AC-REV ACCRUAL OF OCT 02 CAPITA</v>
          </cell>
          <cell r="AZ223" t="str">
            <v>FPL Fibernet</v>
          </cell>
        </row>
        <row r="224">
          <cell r="A224" t="str">
            <v>107100</v>
          </cell>
          <cell r="B224" t="str">
            <v>0312</v>
          </cell>
          <cell r="C224" t="str">
            <v>06002</v>
          </cell>
          <cell r="D224" t="str">
            <v>0ELECT</v>
          </cell>
          <cell r="E224" t="str">
            <v>312000</v>
          </cell>
          <cell r="F224" t="str">
            <v>0790</v>
          </cell>
          <cell r="G224" t="str">
            <v>65000</v>
          </cell>
          <cell r="H224" t="str">
            <v>A</v>
          </cell>
          <cell r="I224" t="str">
            <v>00000041</v>
          </cell>
          <cell r="J224">
            <v>70</v>
          </cell>
          <cell r="K224">
            <v>312</v>
          </cell>
          <cell r="L224">
            <v>6067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 t="str">
            <v>0790</v>
          </cell>
          <cell r="R224" t="str">
            <v>65000</v>
          </cell>
          <cell r="S224" t="str">
            <v>200212</v>
          </cell>
          <cell r="T224" t="str">
            <v>CA01</v>
          </cell>
          <cell r="U224">
            <v>-98817.45</v>
          </cell>
          <cell r="V224" t="str">
            <v>LDB</v>
          </cell>
          <cell r="W224">
            <v>0</v>
          </cell>
          <cell r="Y224">
            <v>0</v>
          </cell>
          <cell r="Z224">
            <v>0</v>
          </cell>
          <cell r="AA224" t="str">
            <v>BCH</v>
          </cell>
          <cell r="AB224" t="str">
            <v>0023</v>
          </cell>
          <cell r="AC224" t="str">
            <v>WKS</v>
          </cell>
          <cell r="AE224" t="str">
            <v>JV#</v>
          </cell>
          <cell r="AF224" t="str">
            <v>1232</v>
          </cell>
          <cell r="AG224" t="str">
            <v>FRN</v>
          </cell>
          <cell r="AH224" t="str">
            <v>6067</v>
          </cell>
          <cell r="AI224" t="str">
            <v>RP#</v>
          </cell>
          <cell r="AJ224" t="str">
            <v>000</v>
          </cell>
          <cell r="AK224" t="str">
            <v>CTL</v>
          </cell>
          <cell r="AM224" t="str">
            <v>RF#</v>
          </cell>
          <cell r="AU224" t="str">
            <v>TO PLACE IN SERVICE</v>
          </cell>
          <cell r="AZ224" t="str">
            <v>FPL Fibernet</v>
          </cell>
        </row>
        <row r="225">
          <cell r="A225" t="str">
            <v>107100</v>
          </cell>
          <cell r="B225" t="str">
            <v>0382</v>
          </cell>
          <cell r="C225" t="str">
            <v>06002</v>
          </cell>
          <cell r="D225" t="str">
            <v>0ELECT</v>
          </cell>
          <cell r="E225" t="str">
            <v>382000</v>
          </cell>
          <cell r="F225" t="str">
            <v>0803</v>
          </cell>
          <cell r="G225" t="str">
            <v>36000</v>
          </cell>
          <cell r="H225" t="str">
            <v>A</v>
          </cell>
          <cell r="I225" t="str">
            <v>00000041</v>
          </cell>
          <cell r="J225">
            <v>68</v>
          </cell>
          <cell r="K225">
            <v>382</v>
          </cell>
          <cell r="L225">
            <v>6067</v>
          </cell>
          <cell r="M225">
            <v>107</v>
          </cell>
          <cell r="N225">
            <v>10</v>
          </cell>
          <cell r="O225">
            <v>0</v>
          </cell>
          <cell r="P225">
            <v>107.1</v>
          </cell>
          <cell r="Q225" t="str">
            <v>0803</v>
          </cell>
          <cell r="R225" t="str">
            <v>36000</v>
          </cell>
          <cell r="S225" t="str">
            <v>200212</v>
          </cell>
          <cell r="T225" t="str">
            <v>PY42</v>
          </cell>
          <cell r="U225">
            <v>201.95</v>
          </cell>
          <cell r="V225" t="str">
            <v>LDB</v>
          </cell>
          <cell r="W225">
            <v>0</v>
          </cell>
          <cell r="X225" t="str">
            <v>SHR</v>
          </cell>
          <cell r="Y225">
            <v>4</v>
          </cell>
          <cell r="Z225">
            <v>4</v>
          </cell>
          <cell r="AA225" t="str">
            <v>PYP</v>
          </cell>
          <cell r="AB225" t="str">
            <v xml:space="preserve"> 0000026</v>
          </cell>
          <cell r="AC225" t="str">
            <v>PYL</v>
          </cell>
          <cell r="AD225" t="str">
            <v>004399</v>
          </cell>
          <cell r="AE225" t="str">
            <v>EMP</v>
          </cell>
          <cell r="AF225" t="str">
            <v>40663</v>
          </cell>
          <cell r="AG225" t="str">
            <v>JUL</v>
          </cell>
          <cell r="AH225" t="str">
            <v xml:space="preserve"> 000.00</v>
          </cell>
          <cell r="AI225" t="str">
            <v>BCH</v>
          </cell>
          <cell r="AJ225" t="str">
            <v>500</v>
          </cell>
          <cell r="AK225" t="str">
            <v>CLS</v>
          </cell>
          <cell r="AL225" t="str">
            <v>1RB8</v>
          </cell>
          <cell r="AM225" t="str">
            <v>DTA</v>
          </cell>
          <cell r="AN225" t="str">
            <v xml:space="preserve"> 00000000000.00</v>
          </cell>
          <cell r="AO225" t="str">
            <v>DTH</v>
          </cell>
          <cell r="AP225" t="str">
            <v xml:space="preserve"> 00000000000.00</v>
          </cell>
          <cell r="AV225" t="str">
            <v>000000000</v>
          </cell>
          <cell r="AW225" t="str">
            <v>000</v>
          </cell>
          <cell r="AX225" t="str">
            <v>00</v>
          </cell>
          <cell r="AY225" t="str">
            <v>0</v>
          </cell>
          <cell r="AZ225" t="str">
            <v>FPL Fibernet</v>
          </cell>
        </row>
        <row r="226">
          <cell r="A226" t="str">
            <v>107100</v>
          </cell>
          <cell r="B226" t="str">
            <v>0312</v>
          </cell>
          <cell r="C226" t="str">
            <v>06068</v>
          </cell>
          <cell r="D226" t="str">
            <v>0ELECT</v>
          </cell>
          <cell r="E226" t="str">
            <v>312000</v>
          </cell>
          <cell r="F226" t="str">
            <v>0790</v>
          </cell>
          <cell r="G226" t="str">
            <v>65000</v>
          </cell>
          <cell r="H226" t="str">
            <v>A</v>
          </cell>
          <cell r="I226" t="str">
            <v>00000041</v>
          </cell>
          <cell r="J226">
            <v>70</v>
          </cell>
          <cell r="K226">
            <v>312</v>
          </cell>
          <cell r="L226">
            <v>6068</v>
          </cell>
          <cell r="M226">
            <v>0</v>
          </cell>
          <cell r="N226">
            <v>0</v>
          </cell>
          <cell r="O226">
            <v>0</v>
          </cell>
          <cell r="P226">
            <v>0</v>
          </cell>
          <cell r="Q226" t="str">
            <v>0790</v>
          </cell>
          <cell r="R226" t="str">
            <v>65000</v>
          </cell>
          <cell r="S226" t="str">
            <v>200212</v>
          </cell>
          <cell r="T226" t="str">
            <v>CA01</v>
          </cell>
          <cell r="U226">
            <v>-38145.599999999999</v>
          </cell>
          <cell r="V226" t="str">
            <v>LDB</v>
          </cell>
          <cell r="W226">
            <v>0</v>
          </cell>
          <cell r="Y226">
            <v>0</v>
          </cell>
          <cell r="Z226">
            <v>0</v>
          </cell>
          <cell r="AA226" t="str">
            <v>BCH</v>
          </cell>
          <cell r="AB226" t="str">
            <v>0023</v>
          </cell>
          <cell r="AC226" t="str">
            <v>WKS</v>
          </cell>
          <cell r="AE226" t="str">
            <v>JV#</v>
          </cell>
          <cell r="AF226" t="str">
            <v>1232</v>
          </cell>
          <cell r="AG226" t="str">
            <v>FRN</v>
          </cell>
          <cell r="AH226" t="str">
            <v>6068</v>
          </cell>
          <cell r="AI226" t="str">
            <v>RP#</v>
          </cell>
          <cell r="AJ226" t="str">
            <v>000</v>
          </cell>
          <cell r="AK226" t="str">
            <v>CTL</v>
          </cell>
          <cell r="AM226" t="str">
            <v>RF#</v>
          </cell>
          <cell r="AU226" t="str">
            <v>TO PLACE IN SERVICE</v>
          </cell>
          <cell r="AZ226" t="str">
            <v>FPL Fibernet</v>
          </cell>
        </row>
        <row r="227">
          <cell r="A227" t="str">
            <v>107100</v>
          </cell>
          <cell r="B227" t="str">
            <v>0312</v>
          </cell>
          <cell r="C227" t="str">
            <v>06068</v>
          </cell>
          <cell r="D227" t="str">
            <v>0ELECT</v>
          </cell>
          <cell r="E227" t="str">
            <v>312000</v>
          </cell>
          <cell r="F227" t="str">
            <v>0812</v>
          </cell>
          <cell r="G227" t="str">
            <v>52450</v>
          </cell>
          <cell r="H227" t="str">
            <v>A</v>
          </cell>
          <cell r="I227" t="str">
            <v>00000041</v>
          </cell>
          <cell r="J227">
            <v>66</v>
          </cell>
          <cell r="K227">
            <v>312</v>
          </cell>
          <cell r="L227">
            <v>6068</v>
          </cell>
          <cell r="M227">
            <v>0</v>
          </cell>
          <cell r="N227">
            <v>0</v>
          </cell>
          <cell r="O227">
            <v>0</v>
          </cell>
          <cell r="P227">
            <v>0</v>
          </cell>
          <cell r="Q227" t="str">
            <v>0812</v>
          </cell>
          <cell r="R227" t="str">
            <v>52450</v>
          </cell>
          <cell r="S227" t="str">
            <v>200212</v>
          </cell>
          <cell r="T227" t="str">
            <v>SA01</v>
          </cell>
          <cell r="U227">
            <v>-167.62</v>
          </cell>
          <cell r="W227">
            <v>0</v>
          </cell>
          <cell r="Y227">
            <v>0</v>
          </cell>
          <cell r="Z227">
            <v>0</v>
          </cell>
          <cell r="AA227" t="str">
            <v>BCH</v>
          </cell>
          <cell r="AB227" t="str">
            <v>450002354</v>
          </cell>
          <cell r="AC227" t="str">
            <v>PO#</v>
          </cell>
          <cell r="AE227" t="str">
            <v>S/R</v>
          </cell>
          <cell r="AI227" t="str">
            <v>PYN</v>
          </cell>
          <cell r="AJ227" t="str">
            <v>BELLSOUTH TELECOMMUNICATI</v>
          </cell>
          <cell r="AK227" t="str">
            <v>VND</v>
          </cell>
          <cell r="AL227" t="str">
            <v>580436120</v>
          </cell>
          <cell r="AM227" t="str">
            <v>FAC</v>
          </cell>
          <cell r="AN227" t="str">
            <v>000</v>
          </cell>
          <cell r="AQ227" t="str">
            <v>NVD</v>
          </cell>
          <cell r="AR227" t="str">
            <v>2001-06-</v>
          </cell>
          <cell r="AU227" t="str">
            <v>1931163             BELLSOUTH TELECOMMUN1700000112</v>
          </cell>
          <cell r="AV227" t="str">
            <v>MPS0JFF</v>
          </cell>
          <cell r="AW227" t="str">
            <v>000</v>
          </cell>
          <cell r="AX227" t="str">
            <v>00</v>
          </cell>
          <cell r="AY227" t="str">
            <v>0</v>
          </cell>
          <cell r="AZ227" t="str">
            <v>FPL Fibernet</v>
          </cell>
        </row>
        <row r="228">
          <cell r="A228" t="str">
            <v>107100</v>
          </cell>
          <cell r="B228" t="str">
            <v>0312</v>
          </cell>
          <cell r="C228" t="str">
            <v>06068</v>
          </cell>
          <cell r="D228" t="str">
            <v>0FIBER</v>
          </cell>
          <cell r="E228" t="str">
            <v>312000</v>
          </cell>
          <cell r="F228" t="str">
            <v>0790</v>
          </cell>
          <cell r="G228" t="str">
            <v>65000</v>
          </cell>
          <cell r="H228" t="str">
            <v>A</v>
          </cell>
          <cell r="I228" t="str">
            <v>00000041</v>
          </cell>
          <cell r="J228">
            <v>63</v>
          </cell>
          <cell r="K228">
            <v>312</v>
          </cell>
          <cell r="L228">
            <v>6068</v>
          </cell>
          <cell r="M228">
            <v>0</v>
          </cell>
          <cell r="N228">
            <v>0</v>
          </cell>
          <cell r="O228">
            <v>0</v>
          </cell>
          <cell r="P228">
            <v>0</v>
          </cell>
          <cell r="Q228" t="str">
            <v>0790</v>
          </cell>
          <cell r="R228" t="str">
            <v>65000</v>
          </cell>
          <cell r="S228" t="str">
            <v>200212</v>
          </cell>
          <cell r="T228" t="str">
            <v>CA01</v>
          </cell>
          <cell r="U228">
            <v>6500</v>
          </cell>
          <cell r="V228" t="str">
            <v>LDB</v>
          </cell>
          <cell r="W228">
            <v>0</v>
          </cell>
          <cell r="Y228">
            <v>0</v>
          </cell>
          <cell r="Z228">
            <v>0</v>
          </cell>
          <cell r="AA228" t="str">
            <v>BCH</v>
          </cell>
          <cell r="AB228" t="str">
            <v>0011</v>
          </cell>
          <cell r="AC228" t="str">
            <v>WKS</v>
          </cell>
          <cell r="AE228" t="str">
            <v>JV#</v>
          </cell>
          <cell r="AF228" t="str">
            <v>1232</v>
          </cell>
          <cell r="AG228" t="str">
            <v>FRN</v>
          </cell>
          <cell r="AH228" t="str">
            <v>6068</v>
          </cell>
          <cell r="AI228" t="str">
            <v>RP#</v>
          </cell>
          <cell r="AJ228" t="str">
            <v>000</v>
          </cell>
          <cell r="AK228" t="str">
            <v>CTL</v>
          </cell>
          <cell r="AM228" t="str">
            <v>RF#</v>
          </cell>
          <cell r="AU228" t="str">
            <v>ACCRUAL OF DEC 02 CAPITAL</v>
          </cell>
          <cell r="AZ228" t="str">
            <v>FPL Fibernet</v>
          </cell>
        </row>
        <row r="229">
          <cell r="A229" t="str">
            <v>107100</v>
          </cell>
          <cell r="B229" t="str">
            <v>0382</v>
          </cell>
          <cell r="C229" t="str">
            <v>06068</v>
          </cell>
          <cell r="D229" t="str">
            <v>0OTHER</v>
          </cell>
          <cell r="E229" t="str">
            <v>382000</v>
          </cell>
          <cell r="F229" t="str">
            <v>0803</v>
          </cell>
          <cell r="G229" t="str">
            <v>36000</v>
          </cell>
          <cell r="H229" t="str">
            <v>A</v>
          </cell>
          <cell r="I229" t="str">
            <v>00000041</v>
          </cell>
          <cell r="J229">
            <v>68</v>
          </cell>
          <cell r="K229">
            <v>382</v>
          </cell>
          <cell r="L229">
            <v>6068</v>
          </cell>
          <cell r="M229">
            <v>107</v>
          </cell>
          <cell r="N229">
            <v>10</v>
          </cell>
          <cell r="O229">
            <v>0</v>
          </cell>
          <cell r="P229">
            <v>107.1</v>
          </cell>
          <cell r="Q229" t="str">
            <v>0803</v>
          </cell>
          <cell r="R229" t="str">
            <v>36000</v>
          </cell>
          <cell r="S229" t="str">
            <v>200212</v>
          </cell>
          <cell r="T229" t="str">
            <v>PY42</v>
          </cell>
          <cell r="U229">
            <v>403.9</v>
          </cell>
          <cell r="V229" t="str">
            <v>LDB</v>
          </cell>
          <cell r="W229">
            <v>0</v>
          </cell>
          <cell r="X229" t="str">
            <v>SHR</v>
          </cell>
          <cell r="Y229">
            <v>8</v>
          </cell>
          <cell r="Z229">
            <v>8</v>
          </cell>
          <cell r="AA229" t="str">
            <v>PYP</v>
          </cell>
          <cell r="AB229" t="str">
            <v xml:space="preserve"> 0000025</v>
          </cell>
          <cell r="AC229" t="str">
            <v>PYL</v>
          </cell>
          <cell r="AD229" t="str">
            <v>004399</v>
          </cell>
          <cell r="AE229" t="str">
            <v>EMP</v>
          </cell>
          <cell r="AF229" t="str">
            <v>40663</v>
          </cell>
          <cell r="AG229" t="str">
            <v>JUL</v>
          </cell>
          <cell r="AH229" t="str">
            <v xml:space="preserve"> 000.00</v>
          </cell>
          <cell r="AI229" t="str">
            <v>BCH</v>
          </cell>
          <cell r="AJ229" t="str">
            <v>500</v>
          </cell>
          <cell r="AK229" t="str">
            <v>CLS</v>
          </cell>
          <cell r="AL229" t="str">
            <v>1RB8</v>
          </cell>
          <cell r="AM229" t="str">
            <v>DTA</v>
          </cell>
          <cell r="AN229" t="str">
            <v xml:space="preserve"> 00000000000.00</v>
          </cell>
          <cell r="AO229" t="str">
            <v>DTH</v>
          </cell>
          <cell r="AP229" t="str">
            <v xml:space="preserve"> 00000000000.00</v>
          </cell>
          <cell r="AV229" t="str">
            <v>000000000</v>
          </cell>
          <cell r="AW229" t="str">
            <v>000</v>
          </cell>
          <cell r="AX229" t="str">
            <v>00</v>
          </cell>
          <cell r="AY229" t="str">
            <v>0</v>
          </cell>
          <cell r="AZ229" t="str">
            <v>FPL Fibernet</v>
          </cell>
        </row>
        <row r="230">
          <cell r="A230" t="str">
            <v>107100</v>
          </cell>
          <cell r="B230" t="str">
            <v>0306</v>
          </cell>
          <cell r="C230" t="str">
            <v>06004</v>
          </cell>
          <cell r="D230" t="str">
            <v>0ELECT</v>
          </cell>
          <cell r="E230" t="str">
            <v>306000</v>
          </cell>
          <cell r="F230" t="str">
            <v>0662</v>
          </cell>
          <cell r="G230" t="str">
            <v>51450</v>
          </cell>
          <cell r="H230" t="str">
            <v>A</v>
          </cell>
          <cell r="I230" t="str">
            <v>00000041</v>
          </cell>
          <cell r="J230">
            <v>66</v>
          </cell>
          <cell r="K230">
            <v>306</v>
          </cell>
          <cell r="L230">
            <v>6069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 t="str">
            <v>0662</v>
          </cell>
          <cell r="R230" t="str">
            <v>51450</v>
          </cell>
          <cell r="S230" t="str">
            <v>200212</v>
          </cell>
          <cell r="T230" t="str">
            <v>SA01</v>
          </cell>
          <cell r="U230">
            <v>795.5</v>
          </cell>
          <cell r="W230">
            <v>0</v>
          </cell>
          <cell r="Y230">
            <v>0</v>
          </cell>
          <cell r="Z230">
            <v>1</v>
          </cell>
          <cell r="AA230" t="str">
            <v>BCH</v>
          </cell>
          <cell r="AB230" t="str">
            <v>450002350</v>
          </cell>
          <cell r="AC230" t="str">
            <v>PO#</v>
          </cell>
          <cell r="AD230" t="str">
            <v>4500030221</v>
          </cell>
          <cell r="AE230" t="str">
            <v>S/R</v>
          </cell>
          <cell r="AF230" t="str">
            <v>NET</v>
          </cell>
          <cell r="AI230" t="str">
            <v>PYN</v>
          </cell>
          <cell r="AJ230" t="str">
            <v>W D COMMUNICATIONS INC</v>
          </cell>
          <cell r="AK230" t="str">
            <v>VND</v>
          </cell>
          <cell r="AL230" t="str">
            <v>591953252</v>
          </cell>
          <cell r="AM230" t="str">
            <v>FAC</v>
          </cell>
          <cell r="AN230" t="str">
            <v>000</v>
          </cell>
          <cell r="AQ230" t="str">
            <v>NVD</v>
          </cell>
          <cell r="AR230" t="str">
            <v>2002-12-</v>
          </cell>
          <cell r="AU230" t="str">
            <v>INVOICE# 26305      W D COMMUNICATIONS I5000003547</v>
          </cell>
          <cell r="AV230" t="str">
            <v>WF-BATCH</v>
          </cell>
          <cell r="AW230" t="str">
            <v>000</v>
          </cell>
          <cell r="AX230" t="str">
            <v>00</v>
          </cell>
          <cell r="AY230" t="str">
            <v>0</v>
          </cell>
          <cell r="AZ230" t="str">
            <v>FPL Fibernet</v>
          </cell>
        </row>
        <row r="231">
          <cell r="A231" t="str">
            <v>107100</v>
          </cell>
          <cell r="B231" t="str">
            <v>0306</v>
          </cell>
          <cell r="C231" t="str">
            <v>06004</v>
          </cell>
          <cell r="D231" t="str">
            <v>0FIBER</v>
          </cell>
          <cell r="E231" t="str">
            <v>306000</v>
          </cell>
          <cell r="F231" t="str">
            <v>0662</v>
          </cell>
          <cell r="G231" t="str">
            <v>51450</v>
          </cell>
          <cell r="H231" t="str">
            <v>A</v>
          </cell>
          <cell r="I231" t="str">
            <v>00000041</v>
          </cell>
          <cell r="J231">
            <v>63</v>
          </cell>
          <cell r="K231">
            <v>306</v>
          </cell>
          <cell r="L231">
            <v>6069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 t="str">
            <v>0662</v>
          </cell>
          <cell r="R231" t="str">
            <v>51450</v>
          </cell>
          <cell r="S231" t="str">
            <v>200212</v>
          </cell>
          <cell r="T231" t="str">
            <v>SA01</v>
          </cell>
          <cell r="U231">
            <v>598.5</v>
          </cell>
          <cell r="W231">
            <v>0</v>
          </cell>
          <cell r="Y231">
            <v>0</v>
          </cell>
          <cell r="Z231">
            <v>1</v>
          </cell>
          <cell r="AA231" t="str">
            <v>BCH</v>
          </cell>
          <cell r="AB231" t="str">
            <v>450002339</v>
          </cell>
          <cell r="AC231" t="str">
            <v>PO#</v>
          </cell>
          <cell r="AD231" t="str">
            <v>4500030221</v>
          </cell>
          <cell r="AE231" t="str">
            <v>S/R</v>
          </cell>
          <cell r="AF231" t="str">
            <v>NET</v>
          </cell>
          <cell r="AI231" t="str">
            <v>PYN</v>
          </cell>
          <cell r="AJ231" t="str">
            <v>W D COMMUNICATIONS INC</v>
          </cell>
          <cell r="AK231" t="str">
            <v>VND</v>
          </cell>
          <cell r="AL231" t="str">
            <v>591953252</v>
          </cell>
          <cell r="AM231" t="str">
            <v>FAC</v>
          </cell>
          <cell r="AN231" t="str">
            <v>000</v>
          </cell>
          <cell r="AQ231" t="str">
            <v>NVD</v>
          </cell>
          <cell r="AR231" t="str">
            <v>2002-12-</v>
          </cell>
          <cell r="AU231" t="str">
            <v>INVOICE# 26688      W D COMMUNICATIONS I5000003486</v>
          </cell>
          <cell r="AV231" t="str">
            <v>WF-BATCH</v>
          </cell>
          <cell r="AW231" t="str">
            <v>000</v>
          </cell>
          <cell r="AX231" t="str">
            <v>00</v>
          </cell>
          <cell r="AY231" t="str">
            <v>0</v>
          </cell>
          <cell r="AZ231" t="str">
            <v>FPL Fibernet</v>
          </cell>
        </row>
        <row r="232">
          <cell r="A232" t="str">
            <v>107100</v>
          </cell>
          <cell r="B232" t="str">
            <v>0306</v>
          </cell>
          <cell r="C232" t="str">
            <v>06004</v>
          </cell>
          <cell r="D232" t="str">
            <v>0FIBER</v>
          </cell>
          <cell r="E232" t="str">
            <v>306000</v>
          </cell>
          <cell r="F232" t="str">
            <v>0662</v>
          </cell>
          <cell r="G232" t="str">
            <v>51450</v>
          </cell>
          <cell r="H232" t="str">
            <v>A</v>
          </cell>
          <cell r="I232" t="str">
            <v>00000041</v>
          </cell>
          <cell r="J232">
            <v>63</v>
          </cell>
          <cell r="K232">
            <v>306</v>
          </cell>
          <cell r="L232">
            <v>6069</v>
          </cell>
          <cell r="M232">
            <v>0</v>
          </cell>
          <cell r="N232">
            <v>0</v>
          </cell>
          <cell r="O232">
            <v>0</v>
          </cell>
          <cell r="P232">
            <v>0</v>
          </cell>
          <cell r="Q232" t="str">
            <v>0662</v>
          </cell>
          <cell r="R232" t="str">
            <v>51450</v>
          </cell>
          <cell r="S232" t="str">
            <v>200212</v>
          </cell>
          <cell r="T232" t="str">
            <v>SA01</v>
          </cell>
          <cell r="U232">
            <v>795</v>
          </cell>
          <cell r="W232">
            <v>0</v>
          </cell>
          <cell r="Y232">
            <v>0</v>
          </cell>
          <cell r="Z232">
            <v>1</v>
          </cell>
          <cell r="AA232" t="str">
            <v>BCH</v>
          </cell>
          <cell r="AB232" t="str">
            <v>450002339</v>
          </cell>
          <cell r="AC232" t="str">
            <v>PO#</v>
          </cell>
          <cell r="AD232" t="str">
            <v>4500030221</v>
          </cell>
          <cell r="AE232" t="str">
            <v>S/R</v>
          </cell>
          <cell r="AF232" t="str">
            <v>NET</v>
          </cell>
          <cell r="AI232" t="str">
            <v>PYN</v>
          </cell>
          <cell r="AJ232" t="str">
            <v>W D COMMUNICATIONS INC</v>
          </cell>
          <cell r="AK232" t="str">
            <v>VND</v>
          </cell>
          <cell r="AL232" t="str">
            <v>591953252</v>
          </cell>
          <cell r="AM232" t="str">
            <v>FAC</v>
          </cell>
          <cell r="AN232" t="str">
            <v>000</v>
          </cell>
          <cell r="AQ232" t="str">
            <v>NVD</v>
          </cell>
          <cell r="AR232" t="str">
            <v>2002-12-</v>
          </cell>
          <cell r="AU232" t="str">
            <v>INVOICE# 26703      W D COMMUNICATIONS I5000003490</v>
          </cell>
          <cell r="AV232" t="str">
            <v>WF-BATCH</v>
          </cell>
          <cell r="AW232" t="str">
            <v>000</v>
          </cell>
          <cell r="AX232" t="str">
            <v>00</v>
          </cell>
          <cell r="AY232" t="str">
            <v>0</v>
          </cell>
          <cell r="AZ232" t="str">
            <v>FPL Fibernet</v>
          </cell>
        </row>
        <row r="233">
          <cell r="A233" t="str">
            <v>107100</v>
          </cell>
          <cell r="B233" t="str">
            <v>0306</v>
          </cell>
          <cell r="C233" t="str">
            <v>06004</v>
          </cell>
          <cell r="D233" t="str">
            <v>0FIBER</v>
          </cell>
          <cell r="E233" t="str">
            <v>306000</v>
          </cell>
          <cell r="F233" t="str">
            <v>0662</v>
          </cell>
          <cell r="G233" t="str">
            <v>51450</v>
          </cell>
          <cell r="H233" t="str">
            <v>A</v>
          </cell>
          <cell r="I233" t="str">
            <v>00000041</v>
          </cell>
          <cell r="J233">
            <v>63</v>
          </cell>
          <cell r="K233">
            <v>306</v>
          </cell>
          <cell r="L233">
            <v>6069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 t="str">
            <v>0662</v>
          </cell>
          <cell r="R233" t="str">
            <v>51450</v>
          </cell>
          <cell r="S233" t="str">
            <v>200212</v>
          </cell>
          <cell r="T233" t="str">
            <v>SA01</v>
          </cell>
          <cell r="U233">
            <v>2476.5</v>
          </cell>
          <cell r="W233">
            <v>0</v>
          </cell>
          <cell r="Y233">
            <v>0</v>
          </cell>
          <cell r="Z233">
            <v>1</v>
          </cell>
          <cell r="AA233" t="str">
            <v>BCH</v>
          </cell>
          <cell r="AB233" t="str">
            <v>450002350</v>
          </cell>
          <cell r="AC233" t="str">
            <v>PO#</v>
          </cell>
          <cell r="AD233" t="str">
            <v>4500030221</v>
          </cell>
          <cell r="AE233" t="str">
            <v>S/R</v>
          </cell>
          <cell r="AF233" t="str">
            <v>NET</v>
          </cell>
          <cell r="AI233" t="str">
            <v>PYN</v>
          </cell>
          <cell r="AJ233" t="str">
            <v>W D COMMUNICATIONS INC</v>
          </cell>
          <cell r="AK233" t="str">
            <v>VND</v>
          </cell>
          <cell r="AL233" t="str">
            <v>591953252</v>
          </cell>
          <cell r="AM233" t="str">
            <v>FAC</v>
          </cell>
          <cell r="AN233" t="str">
            <v>000</v>
          </cell>
          <cell r="AQ233" t="str">
            <v>NVD</v>
          </cell>
          <cell r="AR233" t="str">
            <v>2002-12-</v>
          </cell>
          <cell r="AU233" t="str">
            <v>INVOICE# 26347      W D COMMUNICATIONS I5000003561</v>
          </cell>
          <cell r="AV233" t="str">
            <v>WF-BATCH</v>
          </cell>
          <cell r="AW233" t="str">
            <v>000</v>
          </cell>
          <cell r="AX233" t="str">
            <v>00</v>
          </cell>
          <cell r="AY233" t="str">
            <v>0</v>
          </cell>
          <cell r="AZ233" t="str">
            <v>FPL Fibernet</v>
          </cell>
        </row>
        <row r="234">
          <cell r="A234" t="str">
            <v>107100</v>
          </cell>
          <cell r="B234" t="str">
            <v>0306</v>
          </cell>
          <cell r="C234" t="str">
            <v>06004</v>
          </cell>
          <cell r="D234" t="str">
            <v>0FIBER</v>
          </cell>
          <cell r="E234" t="str">
            <v>306000</v>
          </cell>
          <cell r="F234" t="str">
            <v>0790</v>
          </cell>
          <cell r="G234" t="str">
            <v>65000</v>
          </cell>
          <cell r="H234" t="str">
            <v>A</v>
          </cell>
          <cell r="I234" t="str">
            <v>00000041</v>
          </cell>
          <cell r="J234">
            <v>9</v>
          </cell>
          <cell r="K234">
            <v>306</v>
          </cell>
          <cell r="L234">
            <v>6069</v>
          </cell>
          <cell r="M234">
            <v>0</v>
          </cell>
          <cell r="N234">
            <v>0</v>
          </cell>
          <cell r="O234">
            <v>0</v>
          </cell>
          <cell r="P234">
            <v>0</v>
          </cell>
          <cell r="Q234" t="str">
            <v>0790</v>
          </cell>
          <cell r="R234" t="str">
            <v>65000</v>
          </cell>
          <cell r="S234" t="str">
            <v>200212</v>
          </cell>
          <cell r="T234" t="str">
            <v>CA01</v>
          </cell>
          <cell r="U234">
            <v>-6076.9</v>
          </cell>
          <cell r="V234" t="str">
            <v>LDB</v>
          </cell>
          <cell r="W234">
            <v>0</v>
          </cell>
          <cell r="Y234">
            <v>0</v>
          </cell>
          <cell r="Z234">
            <v>0</v>
          </cell>
          <cell r="AA234" t="str">
            <v>BCH</v>
          </cell>
          <cell r="AB234" t="str">
            <v>0023</v>
          </cell>
          <cell r="AC234" t="str">
            <v>WKS</v>
          </cell>
          <cell r="AE234" t="str">
            <v>JV#</v>
          </cell>
          <cell r="AF234" t="str">
            <v>1232</v>
          </cell>
          <cell r="AG234" t="str">
            <v>FRN</v>
          </cell>
          <cell r="AH234" t="str">
            <v>6069</v>
          </cell>
          <cell r="AI234" t="str">
            <v>RP#</v>
          </cell>
          <cell r="AJ234" t="str">
            <v>000</v>
          </cell>
          <cell r="AK234" t="str">
            <v>CTL</v>
          </cell>
          <cell r="AM234" t="str">
            <v>RF#</v>
          </cell>
          <cell r="AU234" t="str">
            <v>TO PLACE IN SERVICE</v>
          </cell>
          <cell r="AZ234" t="str">
            <v>FPL Fibernet</v>
          </cell>
        </row>
        <row r="235">
          <cell r="A235" t="str">
            <v>107100</v>
          </cell>
          <cell r="B235" t="str">
            <v>0306</v>
          </cell>
          <cell r="C235" t="str">
            <v>06004</v>
          </cell>
          <cell r="D235" t="str">
            <v>0FIBER</v>
          </cell>
          <cell r="E235" t="str">
            <v>306000</v>
          </cell>
          <cell r="F235" t="str">
            <v>0790</v>
          </cell>
          <cell r="G235" t="str">
            <v>65000</v>
          </cell>
          <cell r="H235" t="str">
            <v>A</v>
          </cell>
          <cell r="I235" t="str">
            <v>00000041</v>
          </cell>
          <cell r="J235">
            <v>9</v>
          </cell>
          <cell r="K235">
            <v>306</v>
          </cell>
          <cell r="L235">
            <v>6070</v>
          </cell>
          <cell r="M235">
            <v>0</v>
          </cell>
          <cell r="N235">
            <v>0</v>
          </cell>
          <cell r="O235">
            <v>0</v>
          </cell>
          <cell r="P235">
            <v>0</v>
          </cell>
          <cell r="Q235" t="str">
            <v>0790</v>
          </cell>
          <cell r="R235" t="str">
            <v>65000</v>
          </cell>
          <cell r="S235" t="str">
            <v>200212</v>
          </cell>
          <cell r="T235" t="str">
            <v>CA01</v>
          </cell>
          <cell r="U235">
            <v>-816.1</v>
          </cell>
          <cell r="V235" t="str">
            <v>LDB</v>
          </cell>
          <cell r="W235">
            <v>0</v>
          </cell>
          <cell r="Y235">
            <v>0</v>
          </cell>
          <cell r="Z235">
            <v>0</v>
          </cell>
          <cell r="AA235" t="str">
            <v>BCH</v>
          </cell>
          <cell r="AB235" t="str">
            <v>0023</v>
          </cell>
          <cell r="AC235" t="str">
            <v>WKS</v>
          </cell>
          <cell r="AE235" t="str">
            <v>JV#</v>
          </cell>
          <cell r="AF235" t="str">
            <v>1232</v>
          </cell>
          <cell r="AG235" t="str">
            <v>FRN</v>
          </cell>
          <cell r="AH235" t="str">
            <v>6070</v>
          </cell>
          <cell r="AI235" t="str">
            <v>RP#</v>
          </cell>
          <cell r="AJ235" t="str">
            <v>000</v>
          </cell>
          <cell r="AK235" t="str">
            <v>CTL</v>
          </cell>
          <cell r="AM235" t="str">
            <v>RF#</v>
          </cell>
          <cell r="AU235" t="str">
            <v>TO PLACE IN SERVICE</v>
          </cell>
          <cell r="AZ235" t="str">
            <v>FPL Fibernet</v>
          </cell>
        </row>
        <row r="236">
          <cell r="A236" t="str">
            <v>107100</v>
          </cell>
          <cell r="B236" t="str">
            <v>0306</v>
          </cell>
          <cell r="C236" t="str">
            <v>06004</v>
          </cell>
          <cell r="D236" t="str">
            <v>0FIBER</v>
          </cell>
          <cell r="E236" t="str">
            <v>306000</v>
          </cell>
          <cell r="F236" t="str">
            <v>0790</v>
          </cell>
          <cell r="G236" t="str">
            <v>65000</v>
          </cell>
          <cell r="H236" t="str">
            <v>A</v>
          </cell>
          <cell r="I236" t="str">
            <v>00000041</v>
          </cell>
          <cell r="J236">
            <v>9</v>
          </cell>
          <cell r="K236">
            <v>306</v>
          </cell>
          <cell r="L236">
            <v>6072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 t="str">
            <v>0790</v>
          </cell>
          <cell r="R236" t="str">
            <v>65000</v>
          </cell>
          <cell r="S236" t="str">
            <v>200212</v>
          </cell>
          <cell r="T236" t="str">
            <v>CA01</v>
          </cell>
          <cell r="U236">
            <v>-7130.96</v>
          </cell>
          <cell r="V236" t="str">
            <v>LDB</v>
          </cell>
          <cell r="W236">
            <v>0</v>
          </cell>
          <cell r="Y236">
            <v>0</v>
          </cell>
          <cell r="Z236">
            <v>0</v>
          </cell>
          <cell r="AA236" t="str">
            <v>BCH</v>
          </cell>
          <cell r="AB236" t="str">
            <v>0023</v>
          </cell>
          <cell r="AC236" t="str">
            <v>WKS</v>
          </cell>
          <cell r="AE236" t="str">
            <v>JV#</v>
          </cell>
          <cell r="AF236" t="str">
            <v>1232</v>
          </cell>
          <cell r="AG236" t="str">
            <v>FRN</v>
          </cell>
          <cell r="AH236" t="str">
            <v>6072</v>
          </cell>
          <cell r="AI236" t="str">
            <v>RP#</v>
          </cell>
          <cell r="AJ236" t="str">
            <v>000</v>
          </cell>
          <cell r="AK236" t="str">
            <v>CTL</v>
          </cell>
          <cell r="AM236" t="str">
            <v>RF#</v>
          </cell>
          <cell r="AU236" t="str">
            <v>TO PLACE IN SERVICE</v>
          </cell>
          <cell r="AZ236" t="str">
            <v>FPL Fibernet</v>
          </cell>
        </row>
        <row r="237">
          <cell r="A237" t="str">
            <v>107100</v>
          </cell>
          <cell r="B237" t="str">
            <v>0306</v>
          </cell>
          <cell r="C237" t="str">
            <v>06004</v>
          </cell>
          <cell r="D237" t="str">
            <v>0FIBER</v>
          </cell>
          <cell r="E237" t="str">
            <v>306000</v>
          </cell>
          <cell r="F237" t="str">
            <v>0790</v>
          </cell>
          <cell r="G237" t="str">
            <v>65000</v>
          </cell>
          <cell r="H237" t="str">
            <v>A</v>
          </cell>
          <cell r="I237" t="str">
            <v>00000041</v>
          </cell>
          <cell r="J237">
            <v>63</v>
          </cell>
          <cell r="K237">
            <v>306</v>
          </cell>
          <cell r="L237">
            <v>6072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 t="str">
            <v>0790</v>
          </cell>
          <cell r="R237" t="str">
            <v>65000</v>
          </cell>
          <cell r="S237" t="str">
            <v>200212</v>
          </cell>
          <cell r="T237" t="str">
            <v>CA01</v>
          </cell>
          <cell r="U237">
            <v>-111506</v>
          </cell>
          <cell r="V237" t="str">
            <v>LDB</v>
          </cell>
          <cell r="W237">
            <v>0</v>
          </cell>
          <cell r="Y237">
            <v>0</v>
          </cell>
          <cell r="Z237">
            <v>0</v>
          </cell>
          <cell r="AA237" t="str">
            <v>BCH</v>
          </cell>
          <cell r="AB237" t="str">
            <v>0003</v>
          </cell>
          <cell r="AC237" t="str">
            <v>WKS</v>
          </cell>
          <cell r="AE237" t="str">
            <v>JV#</v>
          </cell>
          <cell r="AF237" t="str">
            <v>1232</v>
          </cell>
          <cell r="AG237" t="str">
            <v>FRN</v>
          </cell>
          <cell r="AH237" t="str">
            <v>6072</v>
          </cell>
          <cell r="AI237" t="str">
            <v>RP#</v>
          </cell>
          <cell r="AJ237" t="str">
            <v>000</v>
          </cell>
          <cell r="AK237" t="str">
            <v>CTL</v>
          </cell>
          <cell r="AM237" t="str">
            <v>RF#</v>
          </cell>
          <cell r="AU237" t="str">
            <v>AC-REV ACCRUAL OF OCT 02 CAPITA</v>
          </cell>
          <cell r="AZ237" t="str">
            <v>FPL Fibernet</v>
          </cell>
        </row>
        <row r="238">
          <cell r="A238" t="str">
            <v>107100</v>
          </cell>
          <cell r="B238" t="str">
            <v>0306</v>
          </cell>
          <cell r="C238" t="str">
            <v>06001</v>
          </cell>
          <cell r="D238" t="str">
            <v>0ELECT</v>
          </cell>
          <cell r="E238" t="str">
            <v>306000</v>
          </cell>
          <cell r="F238" t="str">
            <v>0790</v>
          </cell>
          <cell r="G238" t="str">
            <v>65000</v>
          </cell>
          <cell r="H238" t="str">
            <v>A</v>
          </cell>
          <cell r="I238" t="str">
            <v>00000041</v>
          </cell>
          <cell r="J238">
            <v>70</v>
          </cell>
          <cell r="K238">
            <v>306</v>
          </cell>
          <cell r="L238">
            <v>6073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 t="str">
            <v>0790</v>
          </cell>
          <cell r="R238" t="str">
            <v>65000</v>
          </cell>
          <cell r="S238" t="str">
            <v>200212</v>
          </cell>
          <cell r="T238" t="str">
            <v>CA01</v>
          </cell>
          <cell r="U238">
            <v>-3326.25</v>
          </cell>
          <cell r="V238" t="str">
            <v>LDB</v>
          </cell>
          <cell r="W238">
            <v>0</v>
          </cell>
          <cell r="Y238">
            <v>0</v>
          </cell>
          <cell r="Z238">
            <v>0</v>
          </cell>
          <cell r="AA238" t="str">
            <v>BCH</v>
          </cell>
          <cell r="AB238" t="str">
            <v>0023</v>
          </cell>
          <cell r="AC238" t="str">
            <v>WKS</v>
          </cell>
          <cell r="AE238" t="str">
            <v>JV#</v>
          </cell>
          <cell r="AF238" t="str">
            <v>1232</v>
          </cell>
          <cell r="AG238" t="str">
            <v>FRN</v>
          </cell>
          <cell r="AH238" t="str">
            <v>6073</v>
          </cell>
          <cell r="AI238" t="str">
            <v>RP#</v>
          </cell>
          <cell r="AJ238" t="str">
            <v>000</v>
          </cell>
          <cell r="AK238" t="str">
            <v>CTL</v>
          </cell>
          <cell r="AM238" t="str">
            <v>RF#</v>
          </cell>
          <cell r="AU238" t="str">
            <v>TO PLACE IN SERVICE</v>
          </cell>
          <cell r="AZ238" t="str">
            <v>FPL Fibernet</v>
          </cell>
        </row>
        <row r="239">
          <cell r="A239" t="str">
            <v>107100</v>
          </cell>
          <cell r="B239" t="str">
            <v>0306</v>
          </cell>
          <cell r="C239" t="str">
            <v>06001</v>
          </cell>
          <cell r="D239" t="str">
            <v>0ELECT</v>
          </cell>
          <cell r="E239" t="str">
            <v>306000</v>
          </cell>
          <cell r="F239" t="str">
            <v>0813</v>
          </cell>
          <cell r="G239" t="str">
            <v>51450</v>
          </cell>
          <cell r="H239" t="str">
            <v>A</v>
          </cell>
          <cell r="I239" t="str">
            <v>00000041</v>
          </cell>
          <cell r="J239">
            <v>66</v>
          </cell>
          <cell r="K239">
            <v>306</v>
          </cell>
          <cell r="L239">
            <v>6073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 t="str">
            <v>0813</v>
          </cell>
          <cell r="R239" t="str">
            <v>51450</v>
          </cell>
          <cell r="S239" t="str">
            <v>200212</v>
          </cell>
          <cell r="T239" t="str">
            <v>SA01</v>
          </cell>
          <cell r="U239">
            <v>257464.02</v>
          </cell>
          <cell r="W239">
            <v>0</v>
          </cell>
          <cell r="Y239">
            <v>0</v>
          </cell>
          <cell r="Z239">
            <v>1</v>
          </cell>
          <cell r="AA239" t="str">
            <v>BCH</v>
          </cell>
          <cell r="AB239" t="str">
            <v>450002354</v>
          </cell>
          <cell r="AC239" t="str">
            <v>PO#</v>
          </cell>
          <cell r="AD239" t="str">
            <v>4500005203</v>
          </cell>
          <cell r="AE239" t="str">
            <v>S/R</v>
          </cell>
          <cell r="AF239" t="str">
            <v>NET</v>
          </cell>
          <cell r="AI239" t="str">
            <v>PYN</v>
          </cell>
          <cell r="AJ239" t="str">
            <v>NORTEL NETWORKS USA INC</v>
          </cell>
          <cell r="AK239" t="str">
            <v>VND</v>
          </cell>
          <cell r="AL239" t="str">
            <v>770427791</v>
          </cell>
          <cell r="AM239" t="str">
            <v>FAC</v>
          </cell>
          <cell r="AN239" t="str">
            <v>000</v>
          </cell>
          <cell r="AQ239" t="str">
            <v>NVD</v>
          </cell>
          <cell r="AR239" t="str">
            <v>2002-12-</v>
          </cell>
          <cell r="AU239" t="str">
            <v>INVOICE# 40205142   NORTEL NETWORKS USA 5000003666</v>
          </cell>
          <cell r="AV239" t="str">
            <v>WF-BATCH</v>
          </cell>
          <cell r="AW239" t="str">
            <v>000</v>
          </cell>
          <cell r="AX239" t="str">
            <v>00</v>
          </cell>
          <cell r="AY239" t="str">
            <v>0</v>
          </cell>
          <cell r="AZ239" t="str">
            <v>FPL Fibernet</v>
          </cell>
        </row>
        <row r="240">
          <cell r="A240" t="str">
            <v>107100</v>
          </cell>
          <cell r="B240" t="str">
            <v>0306</v>
          </cell>
          <cell r="C240" t="str">
            <v>06001</v>
          </cell>
          <cell r="D240" t="str">
            <v>0FIBER</v>
          </cell>
          <cell r="E240" t="str">
            <v>306000</v>
          </cell>
          <cell r="F240" t="str">
            <v>0790</v>
          </cell>
          <cell r="G240" t="str">
            <v>65000</v>
          </cell>
          <cell r="H240" t="str">
            <v>A</v>
          </cell>
          <cell r="I240" t="str">
            <v>00000041</v>
          </cell>
          <cell r="J240">
            <v>63</v>
          </cell>
          <cell r="K240">
            <v>306</v>
          </cell>
          <cell r="L240">
            <v>6073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 t="str">
            <v>0790</v>
          </cell>
          <cell r="R240" t="str">
            <v>65000</v>
          </cell>
          <cell r="S240" t="str">
            <v>200212</v>
          </cell>
          <cell r="T240" t="str">
            <v>CA01</v>
          </cell>
          <cell r="U240">
            <v>-24629</v>
          </cell>
          <cell r="V240" t="str">
            <v>LDB</v>
          </cell>
          <cell r="W240">
            <v>0</v>
          </cell>
          <cell r="Y240">
            <v>0</v>
          </cell>
          <cell r="Z240">
            <v>0</v>
          </cell>
          <cell r="AA240" t="str">
            <v>BCH</v>
          </cell>
          <cell r="AB240" t="str">
            <v>0003</v>
          </cell>
          <cell r="AC240" t="str">
            <v>WKS</v>
          </cell>
          <cell r="AE240" t="str">
            <v>JV#</v>
          </cell>
          <cell r="AF240" t="str">
            <v>1232</v>
          </cell>
          <cell r="AG240" t="str">
            <v>FRN</v>
          </cell>
          <cell r="AH240" t="str">
            <v>6073</v>
          </cell>
          <cell r="AI240" t="str">
            <v>RP#</v>
          </cell>
          <cell r="AJ240" t="str">
            <v>000</v>
          </cell>
          <cell r="AK240" t="str">
            <v>CTL</v>
          </cell>
          <cell r="AM240" t="str">
            <v>RF#</v>
          </cell>
          <cell r="AU240" t="str">
            <v>AC-REV ACCRUAL OF OCT 02 CAPITA</v>
          </cell>
          <cell r="AZ240" t="str">
            <v>FPL Fibernet</v>
          </cell>
        </row>
        <row r="241">
          <cell r="A241" t="str">
            <v>107100</v>
          </cell>
          <cell r="B241" t="str">
            <v>0385</v>
          </cell>
          <cell r="C241" t="str">
            <v>06001</v>
          </cell>
          <cell r="D241" t="str">
            <v>0FIBER</v>
          </cell>
          <cell r="E241" t="str">
            <v>385000</v>
          </cell>
          <cell r="F241" t="str">
            <v>0803</v>
          </cell>
          <cell r="G241" t="str">
            <v>36000</v>
          </cell>
          <cell r="H241" t="str">
            <v>A</v>
          </cell>
          <cell r="I241" t="str">
            <v>00000041</v>
          </cell>
          <cell r="J241">
            <v>60</v>
          </cell>
          <cell r="K241">
            <v>385</v>
          </cell>
          <cell r="L241">
            <v>6073</v>
          </cell>
          <cell r="M241">
            <v>107</v>
          </cell>
          <cell r="N241">
            <v>10</v>
          </cell>
          <cell r="O241">
            <v>0</v>
          </cell>
          <cell r="P241">
            <v>107.1</v>
          </cell>
          <cell r="Q241" t="str">
            <v>0803</v>
          </cell>
          <cell r="R241" t="str">
            <v>36000</v>
          </cell>
          <cell r="S241" t="str">
            <v>200212</v>
          </cell>
          <cell r="T241" t="str">
            <v>PY42</v>
          </cell>
          <cell r="U241">
            <v>571.6</v>
          </cell>
          <cell r="V241" t="str">
            <v>LDB</v>
          </cell>
          <cell r="W241">
            <v>0</v>
          </cell>
          <cell r="X241" t="str">
            <v>SHR</v>
          </cell>
          <cell r="Y241">
            <v>16</v>
          </cell>
          <cell r="Z241">
            <v>16</v>
          </cell>
          <cell r="AA241" t="str">
            <v>PYP</v>
          </cell>
          <cell r="AB241" t="str">
            <v xml:space="preserve"> 0000026</v>
          </cell>
          <cell r="AC241" t="str">
            <v>PYL</v>
          </cell>
          <cell r="AD241" t="str">
            <v>004366</v>
          </cell>
          <cell r="AE241" t="str">
            <v>EMP</v>
          </cell>
          <cell r="AF241" t="str">
            <v>97355</v>
          </cell>
          <cell r="AG241" t="str">
            <v>JUL</v>
          </cell>
          <cell r="AH241" t="str">
            <v xml:space="preserve"> 000.00</v>
          </cell>
          <cell r="AI241" t="str">
            <v>BCH</v>
          </cell>
          <cell r="AJ241" t="str">
            <v>500</v>
          </cell>
          <cell r="AK241" t="str">
            <v>CLS</v>
          </cell>
          <cell r="AL241" t="str">
            <v>R431</v>
          </cell>
          <cell r="AM241" t="str">
            <v>DTA</v>
          </cell>
          <cell r="AN241" t="str">
            <v xml:space="preserve"> 00000000000.00</v>
          </cell>
          <cell r="AO241" t="str">
            <v>DTH</v>
          </cell>
          <cell r="AP241" t="str">
            <v xml:space="preserve"> 00000000000.00</v>
          </cell>
          <cell r="AV241" t="str">
            <v>000000000</v>
          </cell>
          <cell r="AW241" t="str">
            <v>000</v>
          </cell>
          <cell r="AX241" t="str">
            <v>00</v>
          </cell>
          <cell r="AY241" t="str">
            <v>0</v>
          </cell>
          <cell r="AZ241" t="str">
            <v>FPL Fibernet</v>
          </cell>
        </row>
        <row r="242">
          <cell r="A242" t="str">
            <v>107100</v>
          </cell>
          <cell r="B242" t="str">
            <v>0306</v>
          </cell>
          <cell r="C242" t="str">
            <v>06001</v>
          </cell>
          <cell r="D242" t="str">
            <v>0FIBER</v>
          </cell>
          <cell r="E242" t="str">
            <v>306000</v>
          </cell>
          <cell r="F242" t="str">
            <v>0790</v>
          </cell>
          <cell r="G242" t="str">
            <v>65000</v>
          </cell>
          <cell r="H242" t="str">
            <v>A</v>
          </cell>
          <cell r="I242" t="str">
            <v>00000041</v>
          </cell>
          <cell r="J242">
            <v>9</v>
          </cell>
          <cell r="K242">
            <v>306</v>
          </cell>
          <cell r="L242">
            <v>6074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 t="str">
            <v>0790</v>
          </cell>
          <cell r="R242" t="str">
            <v>65000</v>
          </cell>
          <cell r="S242" t="str">
            <v>200212</v>
          </cell>
          <cell r="T242" t="str">
            <v>CA01</v>
          </cell>
          <cell r="U242">
            <v>66412.19</v>
          </cell>
          <cell r="V242" t="str">
            <v>LDB</v>
          </cell>
          <cell r="W242">
            <v>0</v>
          </cell>
          <cell r="Y242">
            <v>0</v>
          </cell>
          <cell r="Z242">
            <v>0</v>
          </cell>
          <cell r="AA242" t="str">
            <v>BCH</v>
          </cell>
          <cell r="AB242" t="str">
            <v>0023</v>
          </cell>
          <cell r="AC242" t="str">
            <v>WKS</v>
          </cell>
          <cell r="AE242" t="str">
            <v>JV#</v>
          </cell>
          <cell r="AF242" t="str">
            <v>1232</v>
          </cell>
          <cell r="AG242" t="str">
            <v>FRN</v>
          </cell>
          <cell r="AH242" t="str">
            <v>6074</v>
          </cell>
          <cell r="AI242" t="str">
            <v>RP#</v>
          </cell>
          <cell r="AJ242" t="str">
            <v>000</v>
          </cell>
          <cell r="AK242" t="str">
            <v>CTL</v>
          </cell>
          <cell r="AM242" t="str">
            <v>RF#</v>
          </cell>
          <cell r="AU242" t="str">
            <v>TO PLACE IN SERVICE</v>
          </cell>
          <cell r="AZ242" t="str">
            <v>FPL Fibernet</v>
          </cell>
        </row>
        <row r="243">
          <cell r="A243" t="str">
            <v>107100</v>
          </cell>
          <cell r="B243" t="str">
            <v>0306</v>
          </cell>
          <cell r="C243" t="str">
            <v>06075</v>
          </cell>
          <cell r="D243" t="str">
            <v>0ELECT</v>
          </cell>
          <cell r="E243" t="str">
            <v>306000</v>
          </cell>
          <cell r="F243" t="str">
            <v>0790</v>
          </cell>
          <cell r="G243" t="str">
            <v>65000</v>
          </cell>
          <cell r="H243" t="str">
            <v>A</v>
          </cell>
          <cell r="I243" t="str">
            <v>00000041</v>
          </cell>
          <cell r="J243">
            <v>70</v>
          </cell>
          <cell r="K243">
            <v>306</v>
          </cell>
          <cell r="L243">
            <v>6075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 t="str">
            <v>0790</v>
          </cell>
          <cell r="R243" t="str">
            <v>65000</v>
          </cell>
          <cell r="S243" t="str">
            <v>200212</v>
          </cell>
          <cell r="T243" t="str">
            <v>CA01</v>
          </cell>
          <cell r="U243">
            <v>-257587.01</v>
          </cell>
          <cell r="V243" t="str">
            <v>LDB</v>
          </cell>
          <cell r="W243">
            <v>0</v>
          </cell>
          <cell r="Y243">
            <v>0</v>
          </cell>
          <cell r="Z243">
            <v>0</v>
          </cell>
          <cell r="AA243" t="str">
            <v>BCH</v>
          </cell>
          <cell r="AB243" t="str">
            <v>0023</v>
          </cell>
          <cell r="AC243" t="str">
            <v>WKS</v>
          </cell>
          <cell r="AE243" t="str">
            <v>JV#</v>
          </cell>
          <cell r="AF243" t="str">
            <v>1232</v>
          </cell>
          <cell r="AG243" t="str">
            <v>FRN</v>
          </cell>
          <cell r="AH243" t="str">
            <v>6075</v>
          </cell>
          <cell r="AI243" t="str">
            <v>RP#</v>
          </cell>
          <cell r="AJ243" t="str">
            <v>000</v>
          </cell>
          <cell r="AK243" t="str">
            <v>CTL</v>
          </cell>
          <cell r="AM243" t="str">
            <v>RF#</v>
          </cell>
          <cell r="AU243" t="str">
            <v>TO PLACE IN SERVICE</v>
          </cell>
          <cell r="AZ243" t="str">
            <v>FPL Fibernet</v>
          </cell>
        </row>
        <row r="244">
          <cell r="A244" t="str">
            <v>107100</v>
          </cell>
          <cell r="B244" t="str">
            <v>0312</v>
          </cell>
          <cell r="C244" t="str">
            <v>06076</v>
          </cell>
          <cell r="D244" t="str">
            <v>0OTHER</v>
          </cell>
          <cell r="E244" t="str">
            <v>312000</v>
          </cell>
          <cell r="F244" t="str">
            <v>0803</v>
          </cell>
          <cell r="G244" t="str">
            <v>36000</v>
          </cell>
          <cell r="H244" t="str">
            <v>A</v>
          </cell>
          <cell r="I244" t="str">
            <v>00000041</v>
          </cell>
          <cell r="J244">
            <v>68</v>
          </cell>
          <cell r="K244">
            <v>312</v>
          </cell>
          <cell r="L244">
            <v>6076</v>
          </cell>
          <cell r="M244">
            <v>107</v>
          </cell>
          <cell r="N244">
            <v>10</v>
          </cell>
          <cell r="O244">
            <v>0</v>
          </cell>
          <cell r="P244">
            <v>107.1</v>
          </cell>
          <cell r="Q244" t="str">
            <v>0803</v>
          </cell>
          <cell r="R244" t="str">
            <v>36000</v>
          </cell>
          <cell r="S244" t="str">
            <v>200212</v>
          </cell>
          <cell r="T244" t="str">
            <v>PY42</v>
          </cell>
          <cell r="U244">
            <v>403.9</v>
          </cell>
          <cell r="V244" t="str">
            <v>LDB</v>
          </cell>
          <cell r="W244">
            <v>0</v>
          </cell>
          <cell r="X244" t="str">
            <v>SHR</v>
          </cell>
          <cell r="Y244">
            <v>8</v>
          </cell>
          <cell r="Z244">
            <v>8</v>
          </cell>
          <cell r="AA244" t="str">
            <v>PYP</v>
          </cell>
          <cell r="AB244" t="str">
            <v xml:space="preserve"> 0000001</v>
          </cell>
          <cell r="AC244" t="str">
            <v>PYL</v>
          </cell>
          <cell r="AD244" t="str">
            <v>004399</v>
          </cell>
          <cell r="AE244" t="str">
            <v>EMP</v>
          </cell>
          <cell r="AF244" t="str">
            <v>40663</v>
          </cell>
          <cell r="AG244" t="str">
            <v>JUL</v>
          </cell>
          <cell r="AH244" t="str">
            <v xml:space="preserve"> 000.00</v>
          </cell>
          <cell r="AI244" t="str">
            <v>BCH</v>
          </cell>
          <cell r="AJ244" t="str">
            <v>500</v>
          </cell>
          <cell r="AK244" t="str">
            <v>CLS</v>
          </cell>
          <cell r="AL244" t="str">
            <v>1RB8</v>
          </cell>
          <cell r="AM244" t="str">
            <v>DTA</v>
          </cell>
          <cell r="AN244" t="str">
            <v xml:space="preserve"> 00000000000.00</v>
          </cell>
          <cell r="AO244" t="str">
            <v>DTH</v>
          </cell>
          <cell r="AP244" t="str">
            <v xml:space="preserve"> 00000000000.00</v>
          </cell>
          <cell r="AV244" t="str">
            <v>000000000</v>
          </cell>
          <cell r="AW244" t="str">
            <v>000</v>
          </cell>
          <cell r="AX244" t="str">
            <v>00</v>
          </cell>
          <cell r="AY244" t="str">
            <v>0</v>
          </cell>
          <cell r="AZ244" t="str">
            <v>FPL Fibernet</v>
          </cell>
        </row>
        <row r="245">
          <cell r="A245" t="str">
            <v>107100</v>
          </cell>
          <cell r="B245" t="str">
            <v>0382</v>
          </cell>
          <cell r="C245" t="str">
            <v>06076</v>
          </cell>
          <cell r="D245" t="str">
            <v>0OTHER</v>
          </cell>
          <cell r="E245" t="str">
            <v>382000</v>
          </cell>
          <cell r="F245" t="str">
            <v>0803</v>
          </cell>
          <cell r="G245" t="str">
            <v>36000</v>
          </cell>
          <cell r="H245" t="str">
            <v>A</v>
          </cell>
          <cell r="I245" t="str">
            <v>00000041</v>
          </cell>
          <cell r="J245">
            <v>68</v>
          </cell>
          <cell r="K245">
            <v>382</v>
          </cell>
          <cell r="L245">
            <v>6076</v>
          </cell>
          <cell r="M245">
            <v>107</v>
          </cell>
          <cell r="N245">
            <v>10</v>
          </cell>
          <cell r="O245">
            <v>0</v>
          </cell>
          <cell r="P245">
            <v>107.1</v>
          </cell>
          <cell r="Q245" t="str">
            <v>0803</v>
          </cell>
          <cell r="R245" t="str">
            <v>36000</v>
          </cell>
          <cell r="S245" t="str">
            <v>200212</v>
          </cell>
          <cell r="T245" t="str">
            <v>PY42</v>
          </cell>
          <cell r="U245">
            <v>201.95</v>
          </cell>
          <cell r="V245" t="str">
            <v>LDB</v>
          </cell>
          <cell r="W245">
            <v>0</v>
          </cell>
          <cell r="X245" t="str">
            <v>SHR</v>
          </cell>
          <cell r="Y245">
            <v>4</v>
          </cell>
          <cell r="Z245">
            <v>4</v>
          </cell>
          <cell r="AA245" t="str">
            <v>PYP</v>
          </cell>
          <cell r="AB245" t="str">
            <v xml:space="preserve"> 0000026</v>
          </cell>
          <cell r="AC245" t="str">
            <v>PYL</v>
          </cell>
          <cell r="AD245" t="str">
            <v>004399</v>
          </cell>
          <cell r="AE245" t="str">
            <v>EMP</v>
          </cell>
          <cell r="AF245" t="str">
            <v>40663</v>
          </cell>
          <cell r="AG245" t="str">
            <v>JUL</v>
          </cell>
          <cell r="AH245" t="str">
            <v xml:space="preserve"> 000.00</v>
          </cell>
          <cell r="AI245" t="str">
            <v>BCH</v>
          </cell>
          <cell r="AJ245" t="str">
            <v>500</v>
          </cell>
          <cell r="AK245" t="str">
            <v>CLS</v>
          </cell>
          <cell r="AL245" t="str">
            <v>1RB8</v>
          </cell>
          <cell r="AM245" t="str">
            <v>DTA</v>
          </cell>
          <cell r="AN245" t="str">
            <v xml:space="preserve"> 00000000000.00</v>
          </cell>
          <cell r="AO245" t="str">
            <v>DTH</v>
          </cell>
          <cell r="AP245" t="str">
            <v xml:space="preserve"> 00000000000.00</v>
          </cell>
          <cell r="AV245" t="str">
            <v>000000000</v>
          </cell>
          <cell r="AW245" t="str">
            <v>000</v>
          </cell>
          <cell r="AX245" t="str">
            <v>00</v>
          </cell>
          <cell r="AY245" t="str">
            <v>0</v>
          </cell>
          <cell r="AZ245" t="str">
            <v>FPL Fibernet</v>
          </cell>
        </row>
        <row r="246">
          <cell r="A246" t="str">
            <v>107100</v>
          </cell>
          <cell r="B246" t="str">
            <v>0382</v>
          </cell>
          <cell r="C246" t="str">
            <v>06076</v>
          </cell>
          <cell r="D246" t="str">
            <v>0OTHER</v>
          </cell>
          <cell r="E246" t="str">
            <v>382000</v>
          </cell>
          <cell r="F246" t="str">
            <v>0803</v>
          </cell>
          <cell r="G246" t="str">
            <v>36000</v>
          </cell>
          <cell r="H246" t="str">
            <v>A</v>
          </cell>
          <cell r="I246" t="str">
            <v>00000041</v>
          </cell>
          <cell r="J246">
            <v>68</v>
          </cell>
          <cell r="K246">
            <v>382</v>
          </cell>
          <cell r="L246">
            <v>6076</v>
          </cell>
          <cell r="M246">
            <v>107</v>
          </cell>
          <cell r="N246">
            <v>10</v>
          </cell>
          <cell r="O246">
            <v>0</v>
          </cell>
          <cell r="P246">
            <v>107.1</v>
          </cell>
          <cell r="Q246" t="str">
            <v>0803</v>
          </cell>
          <cell r="R246" t="str">
            <v>36000</v>
          </cell>
          <cell r="S246" t="str">
            <v>200212</v>
          </cell>
          <cell r="T246" t="str">
            <v>PY42</v>
          </cell>
          <cell r="U246">
            <v>1211.7</v>
          </cell>
          <cell r="V246" t="str">
            <v>LDB</v>
          </cell>
          <cell r="W246">
            <v>0</v>
          </cell>
          <cell r="X246" t="str">
            <v>SHR</v>
          </cell>
          <cell r="Y246">
            <v>24</v>
          </cell>
          <cell r="Z246">
            <v>24</v>
          </cell>
          <cell r="AA246" t="str">
            <v>PYP</v>
          </cell>
          <cell r="AB246" t="str">
            <v xml:space="preserve"> 0000025</v>
          </cell>
          <cell r="AC246" t="str">
            <v>PYL</v>
          </cell>
          <cell r="AD246" t="str">
            <v>004399</v>
          </cell>
          <cell r="AE246" t="str">
            <v>EMP</v>
          </cell>
          <cell r="AF246" t="str">
            <v>40663</v>
          </cell>
          <cell r="AG246" t="str">
            <v>JUL</v>
          </cell>
          <cell r="AH246" t="str">
            <v xml:space="preserve"> 000.00</v>
          </cell>
          <cell r="AI246" t="str">
            <v>BCH</v>
          </cell>
          <cell r="AJ246" t="str">
            <v>500</v>
          </cell>
          <cell r="AK246" t="str">
            <v>CLS</v>
          </cell>
          <cell r="AL246" t="str">
            <v>1RB8</v>
          </cell>
          <cell r="AM246" t="str">
            <v>DTA</v>
          </cell>
          <cell r="AN246" t="str">
            <v xml:space="preserve"> 00000000000.00</v>
          </cell>
          <cell r="AO246" t="str">
            <v>DTH</v>
          </cell>
          <cell r="AP246" t="str">
            <v xml:space="preserve"> 00000000000.00</v>
          </cell>
          <cell r="AV246" t="str">
            <v>000000000</v>
          </cell>
          <cell r="AW246" t="str">
            <v>000</v>
          </cell>
          <cell r="AX246" t="str">
            <v>00</v>
          </cell>
          <cell r="AY246" t="str">
            <v>0</v>
          </cell>
          <cell r="AZ246" t="str">
            <v>FPL Fibernet</v>
          </cell>
        </row>
        <row r="247">
          <cell r="A247" t="str">
            <v>107100</v>
          </cell>
          <cell r="B247" t="str">
            <v>0385</v>
          </cell>
          <cell r="C247" t="str">
            <v>06076</v>
          </cell>
          <cell r="D247" t="str">
            <v>0ELECT</v>
          </cell>
          <cell r="E247" t="str">
            <v>385000</v>
          </cell>
          <cell r="F247" t="str">
            <v>0790</v>
          </cell>
          <cell r="G247" t="str">
            <v>65000</v>
          </cell>
          <cell r="H247" t="str">
            <v>A</v>
          </cell>
          <cell r="I247" t="str">
            <v>00000041</v>
          </cell>
          <cell r="J247">
            <v>70</v>
          </cell>
          <cell r="K247">
            <v>385</v>
          </cell>
          <cell r="L247">
            <v>6076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 t="str">
            <v>0790</v>
          </cell>
          <cell r="R247" t="str">
            <v>65000</v>
          </cell>
          <cell r="S247" t="str">
            <v>200212</v>
          </cell>
          <cell r="T247" t="str">
            <v>CA01</v>
          </cell>
          <cell r="U247">
            <v>-21725.54</v>
          </cell>
          <cell r="V247" t="str">
            <v>LDB</v>
          </cell>
          <cell r="W247">
            <v>0</v>
          </cell>
          <cell r="Y247">
            <v>0</v>
          </cell>
          <cell r="Z247">
            <v>0</v>
          </cell>
          <cell r="AA247" t="str">
            <v>BCH</v>
          </cell>
          <cell r="AB247" t="str">
            <v>0023</v>
          </cell>
          <cell r="AC247" t="str">
            <v>WKS</v>
          </cell>
          <cell r="AE247" t="str">
            <v>JV#</v>
          </cell>
          <cell r="AF247" t="str">
            <v>1232</v>
          </cell>
          <cell r="AG247" t="str">
            <v>FRN</v>
          </cell>
          <cell r="AH247" t="str">
            <v>6076</v>
          </cell>
          <cell r="AI247" t="str">
            <v>RP#</v>
          </cell>
          <cell r="AJ247" t="str">
            <v>000</v>
          </cell>
          <cell r="AK247" t="str">
            <v>CTL</v>
          </cell>
          <cell r="AM247" t="str">
            <v>RF#</v>
          </cell>
          <cell r="AU247" t="str">
            <v>TO PLACE IN SERVICE</v>
          </cell>
          <cell r="AZ247" t="str">
            <v>FPL Fibernet</v>
          </cell>
        </row>
        <row r="248">
          <cell r="A248" t="str">
            <v>107100</v>
          </cell>
          <cell r="B248" t="str">
            <v>0385</v>
          </cell>
          <cell r="C248" t="str">
            <v>06076</v>
          </cell>
          <cell r="D248" t="str">
            <v>0FIBER</v>
          </cell>
          <cell r="E248" t="str">
            <v>385000</v>
          </cell>
          <cell r="F248" t="str">
            <v>0618</v>
          </cell>
          <cell r="G248" t="str">
            <v>65000</v>
          </cell>
          <cell r="H248" t="str">
            <v>A</v>
          </cell>
          <cell r="I248" t="str">
            <v>00000041</v>
          </cell>
          <cell r="J248">
            <v>60</v>
          </cell>
          <cell r="K248">
            <v>385</v>
          </cell>
          <cell r="L248">
            <v>6076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 t="str">
            <v>0618</v>
          </cell>
          <cell r="R248" t="str">
            <v>65000</v>
          </cell>
          <cell r="S248" t="str">
            <v>200212</v>
          </cell>
          <cell r="T248" t="str">
            <v>CA01</v>
          </cell>
          <cell r="U248">
            <v>225.24</v>
          </cell>
          <cell r="V248" t="str">
            <v>LDB</v>
          </cell>
          <cell r="W248">
            <v>0</v>
          </cell>
          <cell r="Y248">
            <v>0</v>
          </cell>
          <cell r="Z248">
            <v>0</v>
          </cell>
          <cell r="AA248" t="str">
            <v>BCH</v>
          </cell>
          <cell r="AB248" t="str">
            <v>0001</v>
          </cell>
          <cell r="AC248" t="str">
            <v>WKS</v>
          </cell>
          <cell r="AE248" t="str">
            <v>JV#</v>
          </cell>
          <cell r="AF248" t="str">
            <v>122A</v>
          </cell>
          <cell r="AG248" t="str">
            <v>FRN</v>
          </cell>
          <cell r="AH248" t="str">
            <v>6076</v>
          </cell>
          <cell r="AI248" t="str">
            <v>RP#</v>
          </cell>
          <cell r="AJ248" t="str">
            <v>000</v>
          </cell>
          <cell r="AK248" t="str">
            <v>CTL</v>
          </cell>
          <cell r="AM248" t="str">
            <v>RF#</v>
          </cell>
          <cell r="AU248" t="str">
            <v>I/C-QUANTUM/K CILLA,FPL</v>
          </cell>
          <cell r="AZ248" t="str">
            <v>FPL Fibernet</v>
          </cell>
        </row>
        <row r="249">
          <cell r="A249" t="str">
            <v>107100</v>
          </cell>
          <cell r="B249" t="str">
            <v>0385</v>
          </cell>
          <cell r="C249" t="str">
            <v>06076</v>
          </cell>
          <cell r="D249" t="str">
            <v>0FIBER</v>
          </cell>
          <cell r="E249" t="str">
            <v>385000</v>
          </cell>
          <cell r="F249" t="str">
            <v>0693</v>
          </cell>
          <cell r="G249" t="str">
            <v>65000</v>
          </cell>
          <cell r="H249" t="str">
            <v>A</v>
          </cell>
          <cell r="I249" t="str">
            <v>00000041</v>
          </cell>
          <cell r="J249">
            <v>60</v>
          </cell>
          <cell r="K249">
            <v>385</v>
          </cell>
          <cell r="L249">
            <v>6076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 t="str">
            <v>0693</v>
          </cell>
          <cell r="R249" t="str">
            <v>65000</v>
          </cell>
          <cell r="S249" t="str">
            <v>200212</v>
          </cell>
          <cell r="T249" t="str">
            <v>CA01</v>
          </cell>
          <cell r="U249">
            <v>98.07</v>
          </cell>
          <cell r="V249" t="str">
            <v>LDB</v>
          </cell>
          <cell r="W249">
            <v>0</v>
          </cell>
          <cell r="Y249">
            <v>0</v>
          </cell>
          <cell r="Z249">
            <v>0</v>
          </cell>
          <cell r="AA249" t="str">
            <v>BCH</v>
          </cell>
          <cell r="AB249" t="str">
            <v>0001</v>
          </cell>
          <cell r="AC249" t="str">
            <v>WKS</v>
          </cell>
          <cell r="AE249" t="str">
            <v>JV#</v>
          </cell>
          <cell r="AF249" t="str">
            <v>122A</v>
          </cell>
          <cell r="AG249" t="str">
            <v>FRN</v>
          </cell>
          <cell r="AH249" t="str">
            <v>6076</v>
          </cell>
          <cell r="AI249" t="str">
            <v>RP#</v>
          </cell>
          <cell r="AJ249" t="str">
            <v>000</v>
          </cell>
          <cell r="AK249" t="str">
            <v>CTL</v>
          </cell>
          <cell r="AM249" t="str">
            <v>RF#</v>
          </cell>
          <cell r="AU249" t="str">
            <v>I/C-BEST ACCESS,FPL</v>
          </cell>
          <cell r="AZ249" t="str">
            <v>FPL Fibernet</v>
          </cell>
        </row>
        <row r="250">
          <cell r="A250" t="str">
            <v>107100</v>
          </cell>
          <cell r="B250" t="str">
            <v>0306</v>
          </cell>
          <cell r="C250" t="str">
            <v>06001</v>
          </cell>
          <cell r="D250" t="str">
            <v>0ELECT</v>
          </cell>
          <cell r="E250" t="str">
            <v>306000</v>
          </cell>
          <cell r="F250" t="str">
            <v>0790</v>
          </cell>
          <cell r="G250" t="str">
            <v>65000</v>
          </cell>
          <cell r="H250" t="str">
            <v>A</v>
          </cell>
          <cell r="I250" t="str">
            <v>00000041</v>
          </cell>
          <cell r="J250">
            <v>70</v>
          </cell>
          <cell r="K250">
            <v>306</v>
          </cell>
          <cell r="L250">
            <v>6077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 t="str">
            <v>0790</v>
          </cell>
          <cell r="R250" t="str">
            <v>65000</v>
          </cell>
          <cell r="S250" t="str">
            <v>200212</v>
          </cell>
          <cell r="T250" t="str">
            <v>CA01</v>
          </cell>
          <cell r="U250">
            <v>-39638.71</v>
          </cell>
          <cell r="V250" t="str">
            <v>LDB</v>
          </cell>
          <cell r="W250">
            <v>0</v>
          </cell>
          <cell r="Y250">
            <v>0</v>
          </cell>
          <cell r="Z250">
            <v>0</v>
          </cell>
          <cell r="AA250" t="str">
            <v>BCH</v>
          </cell>
          <cell r="AB250" t="str">
            <v>0023</v>
          </cell>
          <cell r="AC250" t="str">
            <v>WKS</v>
          </cell>
          <cell r="AE250" t="str">
            <v>JV#</v>
          </cell>
          <cell r="AF250" t="str">
            <v>1232</v>
          </cell>
          <cell r="AG250" t="str">
            <v>FRN</v>
          </cell>
          <cell r="AH250" t="str">
            <v>6077</v>
          </cell>
          <cell r="AI250" t="str">
            <v>RP#</v>
          </cell>
          <cell r="AJ250" t="str">
            <v>000</v>
          </cell>
          <cell r="AK250" t="str">
            <v>CTL</v>
          </cell>
          <cell r="AM250" t="str">
            <v>RF#</v>
          </cell>
          <cell r="AU250" t="str">
            <v>TO PLACE IN SERVICE</v>
          </cell>
          <cell r="AZ250" t="str">
            <v>FPL Fibernet</v>
          </cell>
        </row>
        <row r="251">
          <cell r="A251" t="str">
            <v>107100</v>
          </cell>
          <cell r="B251" t="str">
            <v>0306</v>
          </cell>
          <cell r="C251" t="str">
            <v>06001</v>
          </cell>
          <cell r="D251" t="str">
            <v>0FIBER</v>
          </cell>
          <cell r="E251" t="str">
            <v>306000</v>
          </cell>
          <cell r="F251" t="str">
            <v>0691</v>
          </cell>
          <cell r="G251" t="str">
            <v>51450</v>
          </cell>
          <cell r="H251" t="str">
            <v>A</v>
          </cell>
          <cell r="I251" t="str">
            <v>00000041</v>
          </cell>
          <cell r="J251">
            <v>60</v>
          </cell>
          <cell r="K251">
            <v>306</v>
          </cell>
          <cell r="L251">
            <v>6077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 t="str">
            <v>0691</v>
          </cell>
          <cell r="R251" t="str">
            <v>51450</v>
          </cell>
          <cell r="S251" t="str">
            <v>200212</v>
          </cell>
          <cell r="T251" t="str">
            <v>SA01</v>
          </cell>
          <cell r="U251">
            <v>178.18</v>
          </cell>
          <cell r="W251">
            <v>0</v>
          </cell>
          <cell r="Y251">
            <v>0</v>
          </cell>
          <cell r="Z251">
            <v>1</v>
          </cell>
          <cell r="AA251" t="str">
            <v>BCH</v>
          </cell>
          <cell r="AB251" t="str">
            <v>450002361</v>
          </cell>
          <cell r="AC251" t="str">
            <v>PO#</v>
          </cell>
          <cell r="AD251" t="str">
            <v>4500084513</v>
          </cell>
          <cell r="AE251" t="str">
            <v>S/R</v>
          </cell>
          <cell r="AF251" t="str">
            <v>337</v>
          </cell>
          <cell r="AI251" t="str">
            <v>PYN</v>
          </cell>
          <cell r="AJ251" t="str">
            <v>STEEL HECTOR &amp; DAVIS</v>
          </cell>
          <cell r="AK251" t="str">
            <v>VND</v>
          </cell>
          <cell r="AL251" t="str">
            <v>590702089</v>
          </cell>
          <cell r="AM251" t="str">
            <v>FAC</v>
          </cell>
          <cell r="AN251" t="str">
            <v>000</v>
          </cell>
          <cell r="AQ251" t="str">
            <v>NVD</v>
          </cell>
          <cell r="AR251" t="str">
            <v>2002-12-</v>
          </cell>
          <cell r="AU251" t="str">
            <v>00000000000000292106STEEL HECTOR &amp; DAVIS5000003726</v>
          </cell>
          <cell r="AV251" t="str">
            <v>WF-BATCH</v>
          </cell>
          <cell r="AW251" t="str">
            <v>000</v>
          </cell>
          <cell r="AX251" t="str">
            <v>00</v>
          </cell>
          <cell r="AY251" t="str">
            <v>0</v>
          </cell>
          <cell r="AZ251" t="str">
            <v>FPL Fibernet</v>
          </cell>
        </row>
        <row r="252">
          <cell r="A252" t="str">
            <v>107100</v>
          </cell>
          <cell r="B252" t="str">
            <v>0306</v>
          </cell>
          <cell r="C252" t="str">
            <v>06001</v>
          </cell>
          <cell r="D252" t="str">
            <v>0FIBER</v>
          </cell>
          <cell r="E252" t="str">
            <v>306000</v>
          </cell>
          <cell r="F252" t="str">
            <v>0691</v>
          </cell>
          <cell r="G252" t="str">
            <v>51450</v>
          </cell>
          <cell r="H252" t="str">
            <v>A</v>
          </cell>
          <cell r="I252" t="str">
            <v>00000041</v>
          </cell>
          <cell r="J252">
            <v>60</v>
          </cell>
          <cell r="K252">
            <v>306</v>
          </cell>
          <cell r="L252">
            <v>6077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 t="str">
            <v>0691</v>
          </cell>
          <cell r="R252" t="str">
            <v>51450</v>
          </cell>
          <cell r="S252" t="str">
            <v>200212</v>
          </cell>
          <cell r="T252" t="str">
            <v>SA01</v>
          </cell>
          <cell r="U252">
            <v>259.23</v>
          </cell>
          <cell r="W252">
            <v>0</v>
          </cell>
          <cell r="Y252">
            <v>0</v>
          </cell>
          <cell r="Z252">
            <v>1</v>
          </cell>
          <cell r="AA252" t="str">
            <v>BCH</v>
          </cell>
          <cell r="AB252" t="str">
            <v>450002361</v>
          </cell>
          <cell r="AC252" t="str">
            <v>PO#</v>
          </cell>
          <cell r="AD252" t="str">
            <v>4500084513</v>
          </cell>
          <cell r="AE252" t="str">
            <v>S/R</v>
          </cell>
          <cell r="AF252" t="str">
            <v>337</v>
          </cell>
          <cell r="AI252" t="str">
            <v>PYN</v>
          </cell>
          <cell r="AJ252" t="str">
            <v>STEEL HECTOR &amp; DAVIS</v>
          </cell>
          <cell r="AK252" t="str">
            <v>VND</v>
          </cell>
          <cell r="AL252" t="str">
            <v>590702089</v>
          </cell>
          <cell r="AM252" t="str">
            <v>FAC</v>
          </cell>
          <cell r="AN252" t="str">
            <v>000</v>
          </cell>
          <cell r="AQ252" t="str">
            <v>NVD</v>
          </cell>
          <cell r="AR252" t="str">
            <v>2002-12-</v>
          </cell>
          <cell r="AU252" t="str">
            <v>00000000000000290525STEEL HECTOR &amp; DAVIS5000003724</v>
          </cell>
          <cell r="AV252" t="str">
            <v>WF-BATCH</v>
          </cell>
          <cell r="AW252" t="str">
            <v>000</v>
          </cell>
          <cell r="AX252" t="str">
            <v>00</v>
          </cell>
          <cell r="AY252" t="str">
            <v>0</v>
          </cell>
          <cell r="AZ252" t="str">
            <v>FPL Fibernet</v>
          </cell>
        </row>
        <row r="253">
          <cell r="A253" t="str">
            <v>107100</v>
          </cell>
          <cell r="B253" t="str">
            <v>0306</v>
          </cell>
          <cell r="C253" t="str">
            <v>06001</v>
          </cell>
          <cell r="D253" t="str">
            <v>0FIBER</v>
          </cell>
          <cell r="E253" t="str">
            <v>306000</v>
          </cell>
          <cell r="F253" t="str">
            <v>0691</v>
          </cell>
          <cell r="G253" t="str">
            <v>52450</v>
          </cell>
          <cell r="H253" t="str">
            <v>A</v>
          </cell>
          <cell r="I253" t="str">
            <v>00000041</v>
          </cell>
          <cell r="J253">
            <v>60</v>
          </cell>
          <cell r="K253">
            <v>306</v>
          </cell>
          <cell r="L253">
            <v>6077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 t="str">
            <v>0691</v>
          </cell>
          <cell r="R253" t="str">
            <v>52450</v>
          </cell>
          <cell r="S253" t="str">
            <v>200212</v>
          </cell>
          <cell r="T253" t="str">
            <v>SA01</v>
          </cell>
          <cell r="U253">
            <v>30.52</v>
          </cell>
          <cell r="W253">
            <v>0</v>
          </cell>
          <cell r="Y253">
            <v>0</v>
          </cell>
          <cell r="Z253">
            <v>0</v>
          </cell>
          <cell r="AA253" t="str">
            <v>BCH</v>
          </cell>
          <cell r="AB253" t="str">
            <v>450002361</v>
          </cell>
          <cell r="AC253" t="str">
            <v>PO#</v>
          </cell>
          <cell r="AE253" t="str">
            <v>S/R</v>
          </cell>
          <cell r="AI253" t="str">
            <v>PYN</v>
          </cell>
          <cell r="AJ253" t="str">
            <v>DARBY PEELE BOWDOIN PAYNE</v>
          </cell>
          <cell r="AK253" t="str">
            <v>VND</v>
          </cell>
          <cell r="AL253" t="str">
            <v>592135453</v>
          </cell>
          <cell r="AM253" t="str">
            <v>FAC</v>
          </cell>
          <cell r="AN253" t="str">
            <v>000</v>
          </cell>
          <cell r="AQ253" t="str">
            <v>NVD</v>
          </cell>
          <cell r="AR253" t="str">
            <v>2002-12-</v>
          </cell>
          <cell r="AU253" t="str">
            <v>FPL MATTER 42892    DARBY PEELE BOWDOIN 1900003488</v>
          </cell>
          <cell r="AV253" t="str">
            <v>WF-BATCH</v>
          </cell>
          <cell r="AW253" t="str">
            <v>000</v>
          </cell>
          <cell r="AX253" t="str">
            <v>00</v>
          </cell>
          <cell r="AY253" t="str">
            <v>0</v>
          </cell>
          <cell r="AZ253" t="str">
            <v>FPL Fibernet</v>
          </cell>
        </row>
        <row r="254">
          <cell r="A254" t="str">
            <v>107100</v>
          </cell>
          <cell r="B254" t="str">
            <v>0306</v>
          </cell>
          <cell r="C254" t="str">
            <v>06001</v>
          </cell>
          <cell r="D254" t="str">
            <v>0FIBER</v>
          </cell>
          <cell r="E254" t="str">
            <v>306000</v>
          </cell>
          <cell r="F254" t="str">
            <v>0691</v>
          </cell>
          <cell r="G254" t="str">
            <v>52450</v>
          </cell>
          <cell r="H254" t="str">
            <v>A</v>
          </cell>
          <cell r="I254" t="str">
            <v>00000041</v>
          </cell>
          <cell r="J254">
            <v>60</v>
          </cell>
          <cell r="K254">
            <v>306</v>
          </cell>
          <cell r="L254">
            <v>6077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 t="str">
            <v>0691</v>
          </cell>
          <cell r="R254" t="str">
            <v>52450</v>
          </cell>
          <cell r="S254" t="str">
            <v>200212</v>
          </cell>
          <cell r="T254" t="str">
            <v>SA01</v>
          </cell>
          <cell r="U254">
            <v>80.42</v>
          </cell>
          <cell r="W254">
            <v>0</v>
          </cell>
          <cell r="Y254">
            <v>0</v>
          </cell>
          <cell r="Z254">
            <v>0</v>
          </cell>
          <cell r="AA254" t="str">
            <v>BCH</v>
          </cell>
          <cell r="AB254" t="str">
            <v>450002346</v>
          </cell>
          <cell r="AC254" t="str">
            <v>PO#</v>
          </cell>
          <cell r="AE254" t="str">
            <v>S/R</v>
          </cell>
          <cell r="AI254" t="str">
            <v>PYN</v>
          </cell>
          <cell r="AJ254" t="str">
            <v>DARBY PEELE BOWDOIN PAYNE</v>
          </cell>
          <cell r="AK254" t="str">
            <v>VND</v>
          </cell>
          <cell r="AL254" t="str">
            <v>592135453</v>
          </cell>
          <cell r="AM254" t="str">
            <v>FAC</v>
          </cell>
          <cell r="AN254" t="str">
            <v>000</v>
          </cell>
          <cell r="AQ254" t="str">
            <v>NVD</v>
          </cell>
          <cell r="AR254" t="str">
            <v>2002-11-</v>
          </cell>
          <cell r="AU254" t="str">
            <v>MATTER# 42892       DARBY PEELE BOWDOIN 1900003305</v>
          </cell>
          <cell r="AV254" t="str">
            <v>WF-BATCH</v>
          </cell>
          <cell r="AW254" t="str">
            <v>000</v>
          </cell>
          <cell r="AX254" t="str">
            <v>00</v>
          </cell>
          <cell r="AY254" t="str">
            <v>0</v>
          </cell>
          <cell r="AZ254" t="str">
            <v>FPL Fibernet</v>
          </cell>
        </row>
        <row r="255">
          <cell r="A255" t="str">
            <v>107100</v>
          </cell>
          <cell r="B255" t="str">
            <v>0306</v>
          </cell>
          <cell r="C255" t="str">
            <v>06001</v>
          </cell>
          <cell r="D255" t="str">
            <v>0FIBER</v>
          </cell>
          <cell r="E255" t="str">
            <v>306000</v>
          </cell>
          <cell r="F255" t="str">
            <v>0691</v>
          </cell>
          <cell r="G255" t="str">
            <v>52450</v>
          </cell>
          <cell r="H255" t="str">
            <v>A</v>
          </cell>
          <cell r="I255" t="str">
            <v>00000041</v>
          </cell>
          <cell r="J255">
            <v>60</v>
          </cell>
          <cell r="K255">
            <v>306</v>
          </cell>
          <cell r="L255">
            <v>6077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 t="str">
            <v>0691</v>
          </cell>
          <cell r="R255" t="str">
            <v>52450</v>
          </cell>
          <cell r="S255" t="str">
            <v>200212</v>
          </cell>
          <cell r="T255" t="str">
            <v>SA01</v>
          </cell>
          <cell r="U255">
            <v>-0.13</v>
          </cell>
          <cell r="W255">
            <v>0</v>
          </cell>
          <cell r="Y255">
            <v>0</v>
          </cell>
          <cell r="Z255">
            <v>-1</v>
          </cell>
          <cell r="AA255" t="str">
            <v>BCH</v>
          </cell>
          <cell r="AB255" t="str">
            <v>450002337</v>
          </cell>
          <cell r="AC255" t="str">
            <v>PO#</v>
          </cell>
          <cell r="AD255" t="str">
            <v>4500084513</v>
          </cell>
          <cell r="AE255" t="str">
            <v>S/R</v>
          </cell>
          <cell r="AF255" t="str">
            <v>337</v>
          </cell>
          <cell r="AI255" t="str">
            <v>PYN</v>
          </cell>
          <cell r="AJ255" t="str">
            <v>STEEL HECTOR &amp; DAVIS</v>
          </cell>
          <cell r="AK255" t="str">
            <v>VND</v>
          </cell>
          <cell r="AL255" t="str">
            <v>590702089</v>
          </cell>
          <cell r="AM255" t="str">
            <v>FAC</v>
          </cell>
          <cell r="AN255" t="str">
            <v>000</v>
          </cell>
          <cell r="AQ255" t="str">
            <v>NVD</v>
          </cell>
          <cell r="AR255" t="str">
            <v>2002-10-</v>
          </cell>
          <cell r="AU255" t="str">
            <v>STEEL HECTOR &amp; DAVISSTEEL HECTOR &amp; DAVIS0015279958</v>
          </cell>
          <cell r="AV255" t="str">
            <v>AXR0JK3</v>
          </cell>
          <cell r="AW255" t="str">
            <v>000</v>
          </cell>
          <cell r="AX255" t="str">
            <v>00</v>
          </cell>
          <cell r="AY255" t="str">
            <v>0</v>
          </cell>
          <cell r="AZ255" t="str">
            <v>FPL Fibernet</v>
          </cell>
        </row>
        <row r="256">
          <cell r="A256" t="str">
            <v>107100</v>
          </cell>
          <cell r="B256" t="str">
            <v>0306</v>
          </cell>
          <cell r="C256" t="str">
            <v>06001</v>
          </cell>
          <cell r="D256" t="str">
            <v>0FIBER</v>
          </cell>
          <cell r="E256" t="str">
            <v>306000</v>
          </cell>
          <cell r="F256" t="str">
            <v>0691</v>
          </cell>
          <cell r="G256" t="str">
            <v>65000</v>
          </cell>
          <cell r="H256" t="str">
            <v>A</v>
          </cell>
          <cell r="I256" t="str">
            <v>00000041</v>
          </cell>
          <cell r="J256">
            <v>60</v>
          </cell>
          <cell r="K256">
            <v>306</v>
          </cell>
          <cell r="L256">
            <v>6077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 t="str">
            <v>0691</v>
          </cell>
          <cell r="R256" t="str">
            <v>65000</v>
          </cell>
          <cell r="S256" t="str">
            <v>200212</v>
          </cell>
          <cell r="T256" t="str">
            <v>CA01</v>
          </cell>
          <cell r="U256">
            <v>9261.9</v>
          </cell>
          <cell r="V256" t="str">
            <v>LDB</v>
          </cell>
          <cell r="W256">
            <v>0</v>
          </cell>
          <cell r="Y256">
            <v>0</v>
          </cell>
          <cell r="Z256">
            <v>0</v>
          </cell>
          <cell r="AA256" t="str">
            <v>BCH</v>
          </cell>
          <cell r="AB256" t="str">
            <v>0031</v>
          </cell>
          <cell r="AC256" t="str">
            <v>WKS</v>
          </cell>
          <cell r="AE256" t="str">
            <v>JV#</v>
          </cell>
          <cell r="AF256" t="str">
            <v>1231</v>
          </cell>
          <cell r="AG256" t="str">
            <v>FRN</v>
          </cell>
          <cell r="AH256" t="str">
            <v>6077</v>
          </cell>
          <cell r="AI256" t="str">
            <v>RP#</v>
          </cell>
          <cell r="AJ256" t="str">
            <v>000</v>
          </cell>
          <cell r="AK256" t="str">
            <v>CTL</v>
          </cell>
          <cell r="AM256" t="str">
            <v>RF#</v>
          </cell>
          <cell r="AU256" t="str">
            <v>ACCRUE BOIES, SCHILLER</v>
          </cell>
          <cell r="AZ256" t="str">
            <v>FPL Fibernet</v>
          </cell>
        </row>
        <row r="257">
          <cell r="A257" t="str">
            <v>107100</v>
          </cell>
          <cell r="B257" t="str">
            <v>0382</v>
          </cell>
          <cell r="C257" t="str">
            <v>06001</v>
          </cell>
          <cell r="D257" t="str">
            <v>0OTHER</v>
          </cell>
          <cell r="E257" t="str">
            <v>382000</v>
          </cell>
          <cell r="F257" t="str">
            <v>0803</v>
          </cell>
          <cell r="G257" t="str">
            <v>36000</v>
          </cell>
          <cell r="H257" t="str">
            <v>A</v>
          </cell>
          <cell r="I257" t="str">
            <v>00000041</v>
          </cell>
          <cell r="J257">
            <v>68</v>
          </cell>
          <cell r="K257">
            <v>382</v>
          </cell>
          <cell r="L257">
            <v>6077</v>
          </cell>
          <cell r="M257">
            <v>107</v>
          </cell>
          <cell r="N257">
            <v>10</v>
          </cell>
          <cell r="O257">
            <v>0</v>
          </cell>
          <cell r="P257">
            <v>107.1</v>
          </cell>
          <cell r="Q257" t="str">
            <v>0803</v>
          </cell>
          <cell r="R257" t="str">
            <v>36000</v>
          </cell>
          <cell r="S257" t="str">
            <v>200212</v>
          </cell>
          <cell r="T257" t="str">
            <v>PY42</v>
          </cell>
          <cell r="U257">
            <v>201.95</v>
          </cell>
          <cell r="V257" t="str">
            <v>LDB</v>
          </cell>
          <cell r="W257">
            <v>0</v>
          </cell>
          <cell r="X257" t="str">
            <v>SHR</v>
          </cell>
          <cell r="Y257">
            <v>4</v>
          </cell>
          <cell r="Z257">
            <v>4</v>
          </cell>
          <cell r="AA257" t="str">
            <v>PYP</v>
          </cell>
          <cell r="AB257" t="str">
            <v xml:space="preserve"> 0000026</v>
          </cell>
          <cell r="AC257" t="str">
            <v>PYL</v>
          </cell>
          <cell r="AD257" t="str">
            <v>004399</v>
          </cell>
          <cell r="AE257" t="str">
            <v>EMP</v>
          </cell>
          <cell r="AF257" t="str">
            <v>40663</v>
          </cell>
          <cell r="AG257" t="str">
            <v>JUL</v>
          </cell>
          <cell r="AH257" t="str">
            <v xml:space="preserve"> 000.00</v>
          </cell>
          <cell r="AI257" t="str">
            <v>BCH</v>
          </cell>
          <cell r="AJ257" t="str">
            <v>500</v>
          </cell>
          <cell r="AK257" t="str">
            <v>CLS</v>
          </cell>
          <cell r="AL257" t="str">
            <v>1RB8</v>
          </cell>
          <cell r="AM257" t="str">
            <v>DTA</v>
          </cell>
          <cell r="AN257" t="str">
            <v xml:space="preserve"> 00000000000.00</v>
          </cell>
          <cell r="AO257" t="str">
            <v>DTH</v>
          </cell>
          <cell r="AP257" t="str">
            <v xml:space="preserve"> 00000000000.00</v>
          </cell>
          <cell r="AV257" t="str">
            <v>000000000</v>
          </cell>
          <cell r="AW257" t="str">
            <v>000</v>
          </cell>
          <cell r="AX257" t="str">
            <v>00</v>
          </cell>
          <cell r="AY257" t="str">
            <v>0</v>
          </cell>
          <cell r="AZ257" t="str">
            <v>FPL Fibernet</v>
          </cell>
        </row>
        <row r="258">
          <cell r="A258" t="str">
            <v>107100</v>
          </cell>
          <cell r="B258" t="str">
            <v>0382</v>
          </cell>
          <cell r="C258" t="str">
            <v>06001</v>
          </cell>
          <cell r="D258" t="str">
            <v>0OTHER</v>
          </cell>
          <cell r="E258" t="str">
            <v>382000</v>
          </cell>
          <cell r="F258" t="str">
            <v>0803</v>
          </cell>
          <cell r="G258" t="str">
            <v>36000</v>
          </cell>
          <cell r="H258" t="str">
            <v>A</v>
          </cell>
          <cell r="I258" t="str">
            <v>00000041</v>
          </cell>
          <cell r="J258">
            <v>68</v>
          </cell>
          <cell r="K258">
            <v>382</v>
          </cell>
          <cell r="L258">
            <v>6077</v>
          </cell>
          <cell r="M258">
            <v>107</v>
          </cell>
          <cell r="N258">
            <v>10</v>
          </cell>
          <cell r="O258">
            <v>0</v>
          </cell>
          <cell r="P258">
            <v>107.1</v>
          </cell>
          <cell r="Q258" t="str">
            <v>0803</v>
          </cell>
          <cell r="R258" t="str">
            <v>36000</v>
          </cell>
          <cell r="S258" t="str">
            <v>200212</v>
          </cell>
          <cell r="T258" t="str">
            <v>PY42</v>
          </cell>
          <cell r="U258">
            <v>807.8</v>
          </cell>
          <cell r="V258" t="str">
            <v>LDB</v>
          </cell>
          <cell r="W258">
            <v>0</v>
          </cell>
          <cell r="X258" t="str">
            <v>SHR</v>
          </cell>
          <cell r="Y258">
            <v>16</v>
          </cell>
          <cell r="Z258">
            <v>16</v>
          </cell>
          <cell r="AA258" t="str">
            <v>PYP</v>
          </cell>
          <cell r="AB258" t="str">
            <v xml:space="preserve"> 0000025</v>
          </cell>
          <cell r="AC258" t="str">
            <v>PYL</v>
          </cell>
          <cell r="AD258" t="str">
            <v>004399</v>
          </cell>
          <cell r="AE258" t="str">
            <v>EMP</v>
          </cell>
          <cell r="AF258" t="str">
            <v>40663</v>
          </cell>
          <cell r="AG258" t="str">
            <v>JUL</v>
          </cell>
          <cell r="AH258" t="str">
            <v xml:space="preserve"> 000.00</v>
          </cell>
          <cell r="AI258" t="str">
            <v>BCH</v>
          </cell>
          <cell r="AJ258" t="str">
            <v>500</v>
          </cell>
          <cell r="AK258" t="str">
            <v>CLS</v>
          </cell>
          <cell r="AL258" t="str">
            <v>1RB8</v>
          </cell>
          <cell r="AM258" t="str">
            <v>DTA</v>
          </cell>
          <cell r="AN258" t="str">
            <v xml:space="preserve"> 00000000000.00</v>
          </cell>
          <cell r="AO258" t="str">
            <v>DTH</v>
          </cell>
          <cell r="AP258" t="str">
            <v xml:space="preserve"> 00000000000.00</v>
          </cell>
          <cell r="AV258" t="str">
            <v>000000000</v>
          </cell>
          <cell r="AW258" t="str">
            <v>000</v>
          </cell>
          <cell r="AX258" t="str">
            <v>00</v>
          </cell>
          <cell r="AY258" t="str">
            <v>0</v>
          </cell>
          <cell r="AZ258" t="str">
            <v>FPL Fibernet</v>
          </cell>
        </row>
        <row r="259">
          <cell r="A259" t="str">
            <v>107100</v>
          </cell>
          <cell r="B259" t="str">
            <v>0312</v>
          </cell>
          <cell r="C259" t="str">
            <v>06078</v>
          </cell>
          <cell r="D259" t="str">
            <v>0FIBER</v>
          </cell>
          <cell r="E259" t="str">
            <v>312000</v>
          </cell>
          <cell r="F259" t="str">
            <v>0790</v>
          </cell>
          <cell r="G259" t="str">
            <v>65000</v>
          </cell>
          <cell r="H259" t="str">
            <v>A</v>
          </cell>
          <cell r="I259" t="str">
            <v>00000041</v>
          </cell>
          <cell r="J259">
            <v>63</v>
          </cell>
          <cell r="K259">
            <v>312</v>
          </cell>
          <cell r="L259">
            <v>6078</v>
          </cell>
          <cell r="M259">
            <v>0</v>
          </cell>
          <cell r="N259">
            <v>0</v>
          </cell>
          <cell r="O259">
            <v>0</v>
          </cell>
          <cell r="P259">
            <v>0</v>
          </cell>
          <cell r="Q259" t="str">
            <v>0790</v>
          </cell>
          <cell r="R259" t="str">
            <v>65000</v>
          </cell>
          <cell r="S259" t="str">
            <v>200212</v>
          </cell>
          <cell r="T259" t="str">
            <v>CA01</v>
          </cell>
          <cell r="U259">
            <v>-10000</v>
          </cell>
          <cell r="V259" t="str">
            <v>LDB</v>
          </cell>
          <cell r="W259">
            <v>0</v>
          </cell>
          <cell r="Y259">
            <v>0</v>
          </cell>
          <cell r="Z259">
            <v>0</v>
          </cell>
          <cell r="AA259" t="str">
            <v>BCH</v>
          </cell>
          <cell r="AB259" t="str">
            <v>0003</v>
          </cell>
          <cell r="AC259" t="str">
            <v>WKS</v>
          </cell>
          <cell r="AE259" t="str">
            <v>JV#</v>
          </cell>
          <cell r="AF259" t="str">
            <v>1232</v>
          </cell>
          <cell r="AG259" t="str">
            <v>FRN</v>
          </cell>
          <cell r="AH259" t="str">
            <v>6078</v>
          </cell>
          <cell r="AI259" t="str">
            <v>RP#</v>
          </cell>
          <cell r="AJ259" t="str">
            <v>000</v>
          </cell>
          <cell r="AK259" t="str">
            <v>CTL</v>
          </cell>
          <cell r="AM259" t="str">
            <v>RF#</v>
          </cell>
          <cell r="AU259" t="str">
            <v>AC-REV ACCRUAL OF OCT 02 CAPITA</v>
          </cell>
          <cell r="AZ259" t="str">
            <v>FPL Fibernet</v>
          </cell>
        </row>
        <row r="260">
          <cell r="A260" t="str">
            <v>107100</v>
          </cell>
          <cell r="B260" t="str">
            <v>0312</v>
          </cell>
          <cell r="C260" t="str">
            <v>06078</v>
          </cell>
          <cell r="D260" t="str">
            <v>0FIBER</v>
          </cell>
          <cell r="E260" t="str">
            <v>312000</v>
          </cell>
          <cell r="F260" t="str">
            <v>0803</v>
          </cell>
          <cell r="G260" t="str">
            <v>36000</v>
          </cell>
          <cell r="H260" t="str">
            <v>A</v>
          </cell>
          <cell r="I260" t="str">
            <v>00000041</v>
          </cell>
          <cell r="J260">
            <v>63</v>
          </cell>
          <cell r="K260">
            <v>312</v>
          </cell>
          <cell r="L260">
            <v>6078</v>
          </cell>
          <cell r="M260">
            <v>0</v>
          </cell>
          <cell r="N260">
            <v>0</v>
          </cell>
          <cell r="O260">
            <v>1</v>
          </cell>
          <cell r="P260">
            <v>1E-3</v>
          </cell>
          <cell r="Q260" t="str">
            <v>0803</v>
          </cell>
          <cell r="R260" t="str">
            <v>36000</v>
          </cell>
          <cell r="S260" t="str">
            <v>200212</v>
          </cell>
          <cell r="T260" t="str">
            <v>PY42</v>
          </cell>
          <cell r="U260">
            <v>37.81</v>
          </cell>
          <cell r="V260" t="str">
            <v>LDB</v>
          </cell>
          <cell r="W260">
            <v>0</v>
          </cell>
          <cell r="X260" t="str">
            <v>SHR</v>
          </cell>
          <cell r="Y260">
            <v>1</v>
          </cell>
          <cell r="Z260">
            <v>1</v>
          </cell>
          <cell r="AA260" t="str">
            <v>PYP</v>
          </cell>
          <cell r="AB260" t="str">
            <v xml:space="preserve"> 0000025</v>
          </cell>
          <cell r="AC260" t="str">
            <v>PYL</v>
          </cell>
          <cell r="AD260" t="str">
            <v>004399</v>
          </cell>
          <cell r="AE260" t="str">
            <v>EMP</v>
          </cell>
          <cell r="AF260" t="str">
            <v>80814</v>
          </cell>
          <cell r="AG260" t="str">
            <v>JUL</v>
          </cell>
          <cell r="AH260" t="str">
            <v xml:space="preserve"> 000.00</v>
          </cell>
          <cell r="AI260" t="str">
            <v>BCH</v>
          </cell>
          <cell r="AJ260" t="str">
            <v>500</v>
          </cell>
          <cell r="AK260" t="str">
            <v>CLS</v>
          </cell>
          <cell r="AL260" t="str">
            <v>R437</v>
          </cell>
          <cell r="AM260" t="str">
            <v>DTA</v>
          </cell>
          <cell r="AN260" t="str">
            <v xml:space="preserve"> 00000000000.00</v>
          </cell>
          <cell r="AO260" t="str">
            <v>DTH</v>
          </cell>
          <cell r="AP260" t="str">
            <v xml:space="preserve"> 00000000000.00</v>
          </cell>
          <cell r="AV260" t="str">
            <v>000000000</v>
          </cell>
          <cell r="AW260" t="str">
            <v>000</v>
          </cell>
          <cell r="AX260" t="str">
            <v>00</v>
          </cell>
          <cell r="AY260" t="str">
            <v>0</v>
          </cell>
          <cell r="AZ260" t="str">
            <v>FPL Fibernet</v>
          </cell>
        </row>
        <row r="261">
          <cell r="A261" t="str">
            <v>107100</v>
          </cell>
          <cell r="B261" t="str">
            <v>0312</v>
          </cell>
          <cell r="C261" t="str">
            <v>06078</v>
          </cell>
          <cell r="D261" t="str">
            <v>0FIBER</v>
          </cell>
          <cell r="E261" t="str">
            <v>312000</v>
          </cell>
          <cell r="F261" t="str">
            <v>0813</v>
          </cell>
          <cell r="G261" t="str">
            <v>51450</v>
          </cell>
          <cell r="H261" t="str">
            <v>A</v>
          </cell>
          <cell r="I261" t="str">
            <v>00000041</v>
          </cell>
          <cell r="J261">
            <v>63</v>
          </cell>
          <cell r="K261">
            <v>312</v>
          </cell>
          <cell r="L261">
            <v>6078</v>
          </cell>
          <cell r="M261">
            <v>0</v>
          </cell>
          <cell r="N261">
            <v>0</v>
          </cell>
          <cell r="O261">
            <v>1</v>
          </cell>
          <cell r="P261">
            <v>1E-3</v>
          </cell>
          <cell r="Q261" t="str">
            <v>0813</v>
          </cell>
          <cell r="R261" t="str">
            <v>51450</v>
          </cell>
          <cell r="S261" t="str">
            <v>200212</v>
          </cell>
          <cell r="T261" t="str">
            <v>SA01</v>
          </cell>
          <cell r="U261">
            <v>1845</v>
          </cell>
          <cell r="W261">
            <v>0</v>
          </cell>
          <cell r="Y261">
            <v>0</v>
          </cell>
          <cell r="Z261">
            <v>1</v>
          </cell>
          <cell r="AA261" t="str">
            <v>BCH</v>
          </cell>
          <cell r="AB261" t="str">
            <v>450002354</v>
          </cell>
          <cell r="AC261" t="str">
            <v>PO#</v>
          </cell>
          <cell r="AD261" t="str">
            <v>4500054250</v>
          </cell>
          <cell r="AE261" t="str">
            <v>S/R</v>
          </cell>
          <cell r="AF261" t="str">
            <v>337</v>
          </cell>
          <cell r="AI261" t="str">
            <v>PYN</v>
          </cell>
          <cell r="AJ261" t="str">
            <v>K NEX INC</v>
          </cell>
          <cell r="AK261" t="str">
            <v>VND</v>
          </cell>
          <cell r="AL261" t="str">
            <v>593648022</v>
          </cell>
          <cell r="AM261" t="str">
            <v>FAC</v>
          </cell>
          <cell r="AN261" t="str">
            <v>000</v>
          </cell>
          <cell r="AQ261" t="str">
            <v>NVD</v>
          </cell>
          <cell r="AR261" t="str">
            <v>2002-12-</v>
          </cell>
          <cell r="AU261" t="str">
            <v>INVOICE# 1114       K NEX INC           5000003655</v>
          </cell>
          <cell r="AV261" t="str">
            <v>WF-BATCH</v>
          </cell>
          <cell r="AW261" t="str">
            <v>000</v>
          </cell>
          <cell r="AX261" t="str">
            <v>00</v>
          </cell>
          <cell r="AY261" t="str">
            <v>0</v>
          </cell>
          <cell r="AZ261" t="str">
            <v>FPL Fibernet</v>
          </cell>
        </row>
        <row r="262">
          <cell r="A262" t="str">
            <v>107100</v>
          </cell>
          <cell r="B262" t="str">
            <v>0312</v>
          </cell>
          <cell r="C262" t="str">
            <v>06078</v>
          </cell>
          <cell r="D262" t="str">
            <v>0FIBER</v>
          </cell>
          <cell r="E262" t="str">
            <v>312000</v>
          </cell>
          <cell r="F262" t="str">
            <v>0813</v>
          </cell>
          <cell r="G262" t="str">
            <v>51450</v>
          </cell>
          <cell r="H262" t="str">
            <v>A</v>
          </cell>
          <cell r="I262" t="str">
            <v>00000041</v>
          </cell>
          <cell r="J262">
            <v>63</v>
          </cell>
          <cell r="K262">
            <v>312</v>
          </cell>
          <cell r="L262">
            <v>6078</v>
          </cell>
          <cell r="M262">
            <v>0</v>
          </cell>
          <cell r="N262">
            <v>0</v>
          </cell>
          <cell r="O262">
            <v>1</v>
          </cell>
          <cell r="P262">
            <v>1E-3</v>
          </cell>
          <cell r="Q262" t="str">
            <v>0813</v>
          </cell>
          <cell r="R262" t="str">
            <v>51450</v>
          </cell>
          <cell r="S262" t="str">
            <v>200212</v>
          </cell>
          <cell r="T262" t="str">
            <v>SA01</v>
          </cell>
          <cell r="U262">
            <v>3280</v>
          </cell>
          <cell r="W262">
            <v>0</v>
          </cell>
          <cell r="Y262">
            <v>0</v>
          </cell>
          <cell r="Z262">
            <v>1</v>
          </cell>
          <cell r="AA262" t="str">
            <v>BCH</v>
          </cell>
          <cell r="AB262" t="str">
            <v>450002354</v>
          </cell>
          <cell r="AC262" t="str">
            <v>PO#</v>
          </cell>
          <cell r="AD262" t="str">
            <v>4500054250</v>
          </cell>
          <cell r="AE262" t="str">
            <v>S/R</v>
          </cell>
          <cell r="AF262" t="str">
            <v>337</v>
          </cell>
          <cell r="AI262" t="str">
            <v>PYN</v>
          </cell>
          <cell r="AJ262" t="str">
            <v>K NEX INC</v>
          </cell>
          <cell r="AK262" t="str">
            <v>VND</v>
          </cell>
          <cell r="AL262" t="str">
            <v>593648022</v>
          </cell>
          <cell r="AM262" t="str">
            <v>FAC</v>
          </cell>
          <cell r="AN262" t="str">
            <v>000</v>
          </cell>
          <cell r="AQ262" t="str">
            <v>NVD</v>
          </cell>
          <cell r="AR262" t="str">
            <v>2002-12-</v>
          </cell>
          <cell r="AU262" t="str">
            <v>INVOICE# 1115       K NEX INC           5000003656</v>
          </cell>
          <cell r="AV262" t="str">
            <v>WF-BATCH</v>
          </cell>
          <cell r="AW262" t="str">
            <v>000</v>
          </cell>
          <cell r="AX262" t="str">
            <v>00</v>
          </cell>
          <cell r="AY262" t="str">
            <v>0</v>
          </cell>
          <cell r="AZ262" t="str">
            <v>FPL Fibernet</v>
          </cell>
        </row>
        <row r="263">
          <cell r="A263" t="str">
            <v>107100</v>
          </cell>
          <cell r="L263">
            <v>6078</v>
          </cell>
          <cell r="S263" t="str">
            <v>200212</v>
          </cell>
          <cell r="U263">
            <v>-5740</v>
          </cell>
        </row>
        <row r="264">
          <cell r="A264" t="str">
            <v>107100</v>
          </cell>
          <cell r="L264">
            <v>6078</v>
          </cell>
          <cell r="S264" t="str">
            <v>200212</v>
          </cell>
          <cell r="U264">
            <v>-100.61</v>
          </cell>
        </row>
        <row r="265">
          <cell r="A265">
            <v>107100</v>
          </cell>
          <cell r="L265">
            <v>6078</v>
          </cell>
          <cell r="S265" t="str">
            <v>200212</v>
          </cell>
          <cell r="U265">
            <v>16680.66</v>
          </cell>
        </row>
        <row r="266">
          <cell r="A266" t="str">
            <v>107100</v>
          </cell>
          <cell r="B266" t="str">
            <v>0312</v>
          </cell>
          <cell r="C266" t="str">
            <v>06600</v>
          </cell>
          <cell r="D266" t="str">
            <v>0FIBER</v>
          </cell>
          <cell r="E266" t="str">
            <v>312000</v>
          </cell>
          <cell r="F266" t="str">
            <v>0662</v>
          </cell>
          <cell r="G266" t="str">
            <v>65000</v>
          </cell>
          <cell r="H266" t="str">
            <v>A</v>
          </cell>
          <cell r="I266" t="str">
            <v>00000041</v>
          </cell>
          <cell r="J266">
            <v>63</v>
          </cell>
          <cell r="K266">
            <v>312</v>
          </cell>
          <cell r="L266">
            <v>6081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 t="str">
            <v>0662</v>
          </cell>
          <cell r="R266" t="str">
            <v>65000</v>
          </cell>
          <cell r="S266" t="str">
            <v>200212</v>
          </cell>
          <cell r="T266" t="str">
            <v>CA01</v>
          </cell>
          <cell r="U266">
            <v>999.9</v>
          </cell>
          <cell r="V266" t="str">
            <v>LDB</v>
          </cell>
          <cell r="W266">
            <v>0</v>
          </cell>
          <cell r="Y266">
            <v>0</v>
          </cell>
          <cell r="Z266">
            <v>0</v>
          </cell>
          <cell r="AA266" t="str">
            <v>BCH</v>
          </cell>
          <cell r="AB266" t="str">
            <v>0055</v>
          </cell>
          <cell r="AC266" t="str">
            <v>WKS</v>
          </cell>
          <cell r="AE266" t="str">
            <v>JV#</v>
          </cell>
          <cell r="AF266" t="str">
            <v>1232</v>
          </cell>
          <cell r="AG266" t="str">
            <v>FRN</v>
          </cell>
          <cell r="AH266" t="str">
            <v>6081</v>
          </cell>
          <cell r="AI266" t="str">
            <v>RP#</v>
          </cell>
          <cell r="AJ266" t="str">
            <v>000</v>
          </cell>
          <cell r="AK266" t="str">
            <v>CTL</v>
          </cell>
          <cell r="AM266" t="str">
            <v>RF#</v>
          </cell>
          <cell r="AU266" t="str">
            <v>GREGORY ELECTRIC</v>
          </cell>
          <cell r="AZ266" t="str">
            <v>FPL Fibernet</v>
          </cell>
        </row>
        <row r="267">
          <cell r="A267" t="str">
            <v>107100</v>
          </cell>
          <cell r="B267" t="str">
            <v>0312</v>
          </cell>
          <cell r="C267" t="str">
            <v>06600</v>
          </cell>
          <cell r="D267" t="str">
            <v>0FIBER</v>
          </cell>
          <cell r="E267" t="str">
            <v>312000</v>
          </cell>
          <cell r="F267" t="str">
            <v>0662</v>
          </cell>
          <cell r="G267" t="str">
            <v>51450</v>
          </cell>
          <cell r="H267" t="str">
            <v>A</v>
          </cell>
          <cell r="I267" t="str">
            <v>00000041</v>
          </cell>
          <cell r="J267">
            <v>60</v>
          </cell>
          <cell r="K267">
            <v>312</v>
          </cell>
          <cell r="L267">
            <v>6082</v>
          </cell>
          <cell r="M267">
            <v>0</v>
          </cell>
          <cell r="N267">
            <v>0</v>
          </cell>
          <cell r="O267">
            <v>0</v>
          </cell>
          <cell r="P267">
            <v>0</v>
          </cell>
          <cell r="Q267" t="str">
            <v>0662</v>
          </cell>
          <cell r="R267" t="str">
            <v>51450</v>
          </cell>
          <cell r="S267" t="str">
            <v>200212</v>
          </cell>
          <cell r="T267" t="str">
            <v>SA01</v>
          </cell>
          <cell r="U267">
            <v>6150</v>
          </cell>
          <cell r="W267">
            <v>0</v>
          </cell>
          <cell r="Y267">
            <v>0</v>
          </cell>
          <cell r="Z267">
            <v>1</v>
          </cell>
          <cell r="AA267" t="str">
            <v>BCH</v>
          </cell>
          <cell r="AB267" t="str">
            <v>450002361</v>
          </cell>
          <cell r="AC267" t="str">
            <v>PO#</v>
          </cell>
          <cell r="AD267" t="str">
            <v>4500054250</v>
          </cell>
          <cell r="AE267" t="str">
            <v>S/R</v>
          </cell>
          <cell r="AF267" t="str">
            <v>337</v>
          </cell>
          <cell r="AI267" t="str">
            <v>PYN</v>
          </cell>
          <cell r="AJ267" t="str">
            <v>K NEX INC</v>
          </cell>
          <cell r="AK267" t="str">
            <v>VND</v>
          </cell>
          <cell r="AL267" t="str">
            <v>593648022</v>
          </cell>
          <cell r="AM267" t="str">
            <v>FAC</v>
          </cell>
          <cell r="AN267" t="str">
            <v>000</v>
          </cell>
          <cell r="AQ267" t="str">
            <v>NVD</v>
          </cell>
          <cell r="AR267" t="str">
            <v>2002-12-</v>
          </cell>
          <cell r="AU267" t="str">
            <v>INVOICE# 1118       K NEX INC           5000003718</v>
          </cell>
          <cell r="AV267" t="str">
            <v>WF-BATCH</v>
          </cell>
          <cell r="AW267" t="str">
            <v>000</v>
          </cell>
          <cell r="AX267" t="str">
            <v>00</v>
          </cell>
          <cell r="AY267" t="str">
            <v>0</v>
          </cell>
          <cell r="AZ267" t="str">
            <v>FPL Fibernet</v>
          </cell>
        </row>
        <row r="268">
          <cell r="A268" t="str">
            <v>107100</v>
          </cell>
          <cell r="B268" t="str">
            <v>0312</v>
          </cell>
          <cell r="C268" t="str">
            <v>06600</v>
          </cell>
          <cell r="D268" t="str">
            <v>0FIBER</v>
          </cell>
          <cell r="E268" t="str">
            <v>312000</v>
          </cell>
          <cell r="F268" t="str">
            <v>0676</v>
          </cell>
          <cell r="G268" t="str">
            <v>11450</v>
          </cell>
          <cell r="H268" t="str">
            <v>A</v>
          </cell>
          <cell r="I268" t="str">
            <v>00000041</v>
          </cell>
          <cell r="J268">
            <v>60</v>
          </cell>
          <cell r="K268">
            <v>312</v>
          </cell>
          <cell r="L268">
            <v>6082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 t="str">
            <v>0676</v>
          </cell>
          <cell r="R268" t="str">
            <v>11450</v>
          </cell>
          <cell r="S268" t="str">
            <v>200212</v>
          </cell>
          <cell r="T268" t="str">
            <v>SA01</v>
          </cell>
          <cell r="U268">
            <v>1754.19</v>
          </cell>
          <cell r="V268" t="str">
            <v>LDB</v>
          </cell>
          <cell r="W268">
            <v>0</v>
          </cell>
          <cell r="Y268">
            <v>0</v>
          </cell>
          <cell r="Z268">
            <v>2</v>
          </cell>
          <cell r="AA268" t="str">
            <v>MS#</v>
          </cell>
          <cell r="AB268" t="str">
            <v xml:space="preserve">   998000426</v>
          </cell>
          <cell r="AC268" t="str">
            <v>BCH</v>
          </cell>
          <cell r="AD268" t="str">
            <v>012622</v>
          </cell>
          <cell r="AE268" t="str">
            <v>TML</v>
          </cell>
          <cell r="AF268" t="str">
            <v>12027</v>
          </cell>
          <cell r="AG268" t="str">
            <v>SRL</v>
          </cell>
          <cell r="AH268" t="str">
            <v>0368</v>
          </cell>
          <cell r="AI268" t="str">
            <v>DLV</v>
          </cell>
          <cell r="AJ268" t="str">
            <v>000</v>
          </cell>
          <cell r="AK268" t="str">
            <v>REL</v>
          </cell>
          <cell r="AL268" t="str">
            <v>000</v>
          </cell>
          <cell r="AM268" t="str">
            <v>LN#</v>
          </cell>
          <cell r="AO268" t="str">
            <v>UOI</v>
          </cell>
          <cell r="AP268" t="str">
            <v>EA</v>
          </cell>
          <cell r="AU268" t="str">
            <v>0</v>
          </cell>
          <cell r="AW268" t="str">
            <v>000</v>
          </cell>
          <cell r="AX268" t="str">
            <v>00</v>
          </cell>
          <cell r="AY268" t="str">
            <v>0</v>
          </cell>
          <cell r="AZ268" t="str">
            <v>FPL Fibernet</v>
          </cell>
        </row>
        <row r="269">
          <cell r="A269" t="str">
            <v>107100</v>
          </cell>
          <cell r="B269" t="str">
            <v>0312</v>
          </cell>
          <cell r="C269" t="str">
            <v>06600</v>
          </cell>
          <cell r="D269" t="str">
            <v>0FIBER</v>
          </cell>
          <cell r="E269" t="str">
            <v>312000</v>
          </cell>
          <cell r="F269" t="str">
            <v>0803</v>
          </cell>
          <cell r="G269" t="str">
            <v>36000</v>
          </cell>
          <cell r="H269" t="str">
            <v>A</v>
          </cell>
          <cell r="I269" t="str">
            <v>00000041</v>
          </cell>
          <cell r="J269">
            <v>60</v>
          </cell>
          <cell r="K269">
            <v>312</v>
          </cell>
          <cell r="L269">
            <v>6082</v>
          </cell>
          <cell r="M269">
            <v>107</v>
          </cell>
          <cell r="N269">
            <v>10</v>
          </cell>
          <cell r="O269">
            <v>0</v>
          </cell>
          <cell r="P269">
            <v>107.1</v>
          </cell>
          <cell r="Q269" t="str">
            <v>0803</v>
          </cell>
          <cell r="R269" t="str">
            <v>36000</v>
          </cell>
          <cell r="S269" t="str">
            <v>200212</v>
          </cell>
          <cell r="T269" t="str">
            <v>PY42</v>
          </cell>
          <cell r="U269">
            <v>75.63</v>
          </cell>
          <cell r="V269" t="str">
            <v>LDB</v>
          </cell>
          <cell r="W269">
            <v>0</v>
          </cell>
          <cell r="X269" t="str">
            <v>SHR</v>
          </cell>
          <cell r="Y269">
            <v>2</v>
          </cell>
          <cell r="Z269">
            <v>2</v>
          </cell>
          <cell r="AA269" t="str">
            <v>PYP</v>
          </cell>
          <cell r="AB269" t="str">
            <v xml:space="preserve"> 0000026</v>
          </cell>
          <cell r="AC269" t="str">
            <v>PYL</v>
          </cell>
          <cell r="AD269" t="str">
            <v>004399</v>
          </cell>
          <cell r="AE269" t="str">
            <v>EMP</v>
          </cell>
          <cell r="AF269" t="str">
            <v>80814</v>
          </cell>
          <cell r="AG269" t="str">
            <v>JUL</v>
          </cell>
          <cell r="AH269" t="str">
            <v xml:space="preserve"> 000.00</v>
          </cell>
          <cell r="AI269" t="str">
            <v>BCH</v>
          </cell>
          <cell r="AJ269" t="str">
            <v>500</v>
          </cell>
          <cell r="AK269" t="str">
            <v>CLS</v>
          </cell>
          <cell r="AL269" t="str">
            <v>R437</v>
          </cell>
          <cell r="AM269" t="str">
            <v>DTA</v>
          </cell>
          <cell r="AN269" t="str">
            <v xml:space="preserve"> 00000000000.00</v>
          </cell>
          <cell r="AO269" t="str">
            <v>DTH</v>
          </cell>
          <cell r="AP269" t="str">
            <v xml:space="preserve"> 00000000000.00</v>
          </cell>
          <cell r="AV269" t="str">
            <v>000000000</v>
          </cell>
          <cell r="AW269" t="str">
            <v>000</v>
          </cell>
          <cell r="AX269" t="str">
            <v>00</v>
          </cell>
          <cell r="AY269" t="str">
            <v>0</v>
          </cell>
          <cell r="AZ269" t="str">
            <v>FPL Fibernet</v>
          </cell>
        </row>
        <row r="270">
          <cell r="A270" t="str">
            <v>107100</v>
          </cell>
          <cell r="B270" t="str">
            <v>0312</v>
          </cell>
          <cell r="C270" t="str">
            <v>06600</v>
          </cell>
          <cell r="D270" t="str">
            <v>0FIBER</v>
          </cell>
          <cell r="E270" t="str">
            <v>312000</v>
          </cell>
          <cell r="F270" t="str">
            <v>0803</v>
          </cell>
          <cell r="G270" t="str">
            <v>36000</v>
          </cell>
          <cell r="H270" t="str">
            <v>A</v>
          </cell>
          <cell r="I270" t="str">
            <v>00000041</v>
          </cell>
          <cell r="J270">
            <v>60</v>
          </cell>
          <cell r="K270">
            <v>312</v>
          </cell>
          <cell r="L270">
            <v>6082</v>
          </cell>
          <cell r="M270">
            <v>107</v>
          </cell>
          <cell r="N270">
            <v>10</v>
          </cell>
          <cell r="O270">
            <v>0</v>
          </cell>
          <cell r="P270">
            <v>107.1</v>
          </cell>
          <cell r="Q270" t="str">
            <v>0803</v>
          </cell>
          <cell r="R270" t="str">
            <v>36000</v>
          </cell>
          <cell r="S270" t="str">
            <v>200212</v>
          </cell>
          <cell r="T270" t="str">
            <v>PY42</v>
          </cell>
          <cell r="U270">
            <v>109.61</v>
          </cell>
          <cell r="V270" t="str">
            <v>LDB</v>
          </cell>
          <cell r="W270">
            <v>0</v>
          </cell>
          <cell r="X270" t="str">
            <v>SHR</v>
          </cell>
          <cell r="Y270">
            <v>3</v>
          </cell>
          <cell r="Z270">
            <v>3</v>
          </cell>
          <cell r="AA270" t="str">
            <v>PYP</v>
          </cell>
          <cell r="AB270" t="str">
            <v xml:space="preserve"> 0000026</v>
          </cell>
          <cell r="AC270" t="str">
            <v>PYL</v>
          </cell>
          <cell r="AD270" t="str">
            <v>004382</v>
          </cell>
          <cell r="AE270" t="str">
            <v>EMP</v>
          </cell>
          <cell r="AF270" t="str">
            <v>90017</v>
          </cell>
          <cell r="AG270" t="str">
            <v>JUL</v>
          </cell>
          <cell r="AH270" t="str">
            <v xml:space="preserve"> 000.00</v>
          </cell>
          <cell r="AI270" t="str">
            <v>BCH</v>
          </cell>
          <cell r="AJ270" t="str">
            <v>500</v>
          </cell>
          <cell r="AK270" t="str">
            <v>CLS</v>
          </cell>
          <cell r="AL270" t="str">
            <v>R449</v>
          </cell>
          <cell r="AM270" t="str">
            <v>DTA</v>
          </cell>
          <cell r="AN270" t="str">
            <v xml:space="preserve"> 00000000000.00</v>
          </cell>
          <cell r="AO270" t="str">
            <v>DTH</v>
          </cell>
          <cell r="AP270" t="str">
            <v xml:space="preserve"> 00000000000.00</v>
          </cell>
          <cell r="AV270" t="str">
            <v>000000000</v>
          </cell>
          <cell r="AW270" t="str">
            <v>000</v>
          </cell>
          <cell r="AX270" t="str">
            <v>00</v>
          </cell>
          <cell r="AY270" t="str">
            <v>0</v>
          </cell>
          <cell r="AZ270" t="str">
            <v>FPL Fibernet</v>
          </cell>
        </row>
        <row r="271">
          <cell r="A271" t="str">
            <v>107100</v>
          </cell>
          <cell r="B271" t="str">
            <v>0312</v>
          </cell>
          <cell r="C271" t="str">
            <v>06600</v>
          </cell>
          <cell r="D271" t="str">
            <v>0FIBER</v>
          </cell>
          <cell r="E271" t="str">
            <v>312000</v>
          </cell>
          <cell r="F271" t="str">
            <v>0803</v>
          </cell>
          <cell r="G271" t="str">
            <v>36000</v>
          </cell>
          <cell r="H271" t="str">
            <v>A</v>
          </cell>
          <cell r="I271" t="str">
            <v>00000041</v>
          </cell>
          <cell r="J271">
            <v>60</v>
          </cell>
          <cell r="K271">
            <v>312</v>
          </cell>
          <cell r="L271">
            <v>6082</v>
          </cell>
          <cell r="M271">
            <v>107</v>
          </cell>
          <cell r="N271">
            <v>10</v>
          </cell>
          <cell r="O271">
            <v>0</v>
          </cell>
          <cell r="P271">
            <v>107.1</v>
          </cell>
          <cell r="Q271" t="str">
            <v>0803</v>
          </cell>
          <cell r="R271" t="str">
            <v>36000</v>
          </cell>
          <cell r="S271" t="str">
            <v>200212</v>
          </cell>
          <cell r="T271" t="str">
            <v>PY42</v>
          </cell>
          <cell r="U271">
            <v>146.15</v>
          </cell>
          <cell r="V271" t="str">
            <v>LDB</v>
          </cell>
          <cell r="W271">
            <v>0</v>
          </cell>
          <cell r="X271" t="str">
            <v>SHR</v>
          </cell>
          <cell r="Y271">
            <v>4</v>
          </cell>
          <cell r="Z271">
            <v>4</v>
          </cell>
          <cell r="AA271" t="str">
            <v>PYP</v>
          </cell>
          <cell r="AB271" t="str">
            <v xml:space="preserve"> 0000025</v>
          </cell>
          <cell r="AC271" t="str">
            <v>PYL</v>
          </cell>
          <cell r="AD271" t="str">
            <v>004382</v>
          </cell>
          <cell r="AE271" t="str">
            <v>EMP</v>
          </cell>
          <cell r="AF271" t="str">
            <v>90017</v>
          </cell>
          <cell r="AG271" t="str">
            <v>JUL</v>
          </cell>
          <cell r="AH271" t="str">
            <v xml:space="preserve"> 000.00</v>
          </cell>
          <cell r="AI271" t="str">
            <v>BCH</v>
          </cell>
          <cell r="AJ271" t="str">
            <v>500</v>
          </cell>
          <cell r="AK271" t="str">
            <v>CLS</v>
          </cell>
          <cell r="AL271" t="str">
            <v>R449</v>
          </cell>
          <cell r="AM271" t="str">
            <v>DTA</v>
          </cell>
          <cell r="AN271" t="str">
            <v xml:space="preserve"> 00000000000.00</v>
          </cell>
          <cell r="AO271" t="str">
            <v>DTH</v>
          </cell>
          <cell r="AP271" t="str">
            <v xml:space="preserve"> 00000000000.00</v>
          </cell>
          <cell r="AV271" t="str">
            <v>000000000</v>
          </cell>
          <cell r="AW271" t="str">
            <v>000</v>
          </cell>
          <cell r="AX271" t="str">
            <v>00</v>
          </cell>
          <cell r="AY271" t="str">
            <v>0</v>
          </cell>
          <cell r="AZ271" t="str">
            <v>FPL Fibernet</v>
          </cell>
        </row>
        <row r="272">
          <cell r="A272" t="str">
            <v>107100</v>
          </cell>
          <cell r="B272" t="str">
            <v>0312</v>
          </cell>
          <cell r="C272" t="str">
            <v>06600</v>
          </cell>
          <cell r="D272" t="str">
            <v>0FIBER</v>
          </cell>
          <cell r="E272" t="str">
            <v>312000</v>
          </cell>
          <cell r="F272" t="str">
            <v>0803</v>
          </cell>
          <cell r="G272" t="str">
            <v>36000</v>
          </cell>
          <cell r="H272" t="str">
            <v>A</v>
          </cell>
          <cell r="I272" t="str">
            <v>00000041</v>
          </cell>
          <cell r="J272">
            <v>60</v>
          </cell>
          <cell r="K272">
            <v>312</v>
          </cell>
          <cell r="L272">
            <v>6082</v>
          </cell>
          <cell r="M272">
            <v>107</v>
          </cell>
          <cell r="N272">
            <v>10</v>
          </cell>
          <cell r="O272">
            <v>0</v>
          </cell>
          <cell r="P272">
            <v>107.1</v>
          </cell>
          <cell r="Q272" t="str">
            <v>0803</v>
          </cell>
          <cell r="R272" t="str">
            <v>36000</v>
          </cell>
          <cell r="S272" t="str">
            <v>200212</v>
          </cell>
          <cell r="T272" t="str">
            <v>PY42</v>
          </cell>
          <cell r="U272">
            <v>189.06</v>
          </cell>
          <cell r="V272" t="str">
            <v>LDB</v>
          </cell>
          <cell r="W272">
            <v>0</v>
          </cell>
          <cell r="X272" t="str">
            <v>SHR</v>
          </cell>
          <cell r="Y272">
            <v>5</v>
          </cell>
          <cell r="Z272">
            <v>5</v>
          </cell>
          <cell r="AA272" t="str">
            <v>PYP</v>
          </cell>
          <cell r="AB272" t="str">
            <v xml:space="preserve"> 0000025</v>
          </cell>
          <cell r="AC272" t="str">
            <v>PYL</v>
          </cell>
          <cell r="AD272" t="str">
            <v>004399</v>
          </cell>
          <cell r="AE272" t="str">
            <v>EMP</v>
          </cell>
          <cell r="AF272" t="str">
            <v>80814</v>
          </cell>
          <cell r="AG272" t="str">
            <v>JUL</v>
          </cell>
          <cell r="AH272" t="str">
            <v xml:space="preserve"> 000.00</v>
          </cell>
          <cell r="AI272" t="str">
            <v>BCH</v>
          </cell>
          <cell r="AJ272" t="str">
            <v>500</v>
          </cell>
          <cell r="AK272" t="str">
            <v>CLS</v>
          </cell>
          <cell r="AL272" t="str">
            <v>R437</v>
          </cell>
          <cell r="AM272" t="str">
            <v>DTA</v>
          </cell>
          <cell r="AN272" t="str">
            <v xml:space="preserve"> 00000000000.00</v>
          </cell>
          <cell r="AO272" t="str">
            <v>DTH</v>
          </cell>
          <cell r="AP272" t="str">
            <v xml:space="preserve"> 00000000000.00</v>
          </cell>
          <cell r="AV272" t="str">
            <v>000000000</v>
          </cell>
          <cell r="AW272" t="str">
            <v>000</v>
          </cell>
          <cell r="AX272" t="str">
            <v>00</v>
          </cell>
          <cell r="AY272" t="str">
            <v>0</v>
          </cell>
          <cell r="AZ272" t="str">
            <v>FPL Fibernet</v>
          </cell>
        </row>
        <row r="273">
          <cell r="A273" t="str">
            <v>107100</v>
          </cell>
          <cell r="B273" t="str">
            <v>0385</v>
          </cell>
          <cell r="C273" t="str">
            <v>06600</v>
          </cell>
          <cell r="D273" t="str">
            <v>0FIBER</v>
          </cell>
          <cell r="E273" t="str">
            <v>385000</v>
          </cell>
          <cell r="F273" t="str">
            <v>0646</v>
          </cell>
          <cell r="G273" t="str">
            <v>52450</v>
          </cell>
          <cell r="H273" t="str">
            <v>A</v>
          </cell>
          <cell r="I273" t="str">
            <v>00000041</v>
          </cell>
          <cell r="J273">
            <v>60</v>
          </cell>
          <cell r="K273">
            <v>385</v>
          </cell>
          <cell r="L273">
            <v>6082</v>
          </cell>
          <cell r="M273">
            <v>0</v>
          </cell>
          <cell r="N273">
            <v>0</v>
          </cell>
          <cell r="O273">
            <v>0</v>
          </cell>
          <cell r="P273">
            <v>0</v>
          </cell>
          <cell r="Q273" t="str">
            <v>0646</v>
          </cell>
          <cell r="R273" t="str">
            <v>52450</v>
          </cell>
          <cell r="S273" t="str">
            <v>200212</v>
          </cell>
          <cell r="T273" t="str">
            <v>SA01</v>
          </cell>
          <cell r="U273">
            <v>106.95</v>
          </cell>
          <cell r="W273">
            <v>0</v>
          </cell>
          <cell r="Y273">
            <v>0</v>
          </cell>
          <cell r="Z273">
            <v>0</v>
          </cell>
          <cell r="AA273" t="str">
            <v>BCH</v>
          </cell>
          <cell r="AB273" t="str">
            <v>450002343</v>
          </cell>
          <cell r="AC273" t="str">
            <v>PO#</v>
          </cell>
          <cell r="AE273" t="str">
            <v>S/R</v>
          </cell>
          <cell r="AI273" t="str">
            <v>PYN</v>
          </cell>
          <cell r="AJ273" t="str">
            <v>CAJIGAS R C</v>
          </cell>
          <cell r="AK273" t="str">
            <v>VND</v>
          </cell>
          <cell r="AL273" t="str">
            <v>264370702</v>
          </cell>
          <cell r="AM273" t="str">
            <v>FAC</v>
          </cell>
          <cell r="AN273" t="str">
            <v>000</v>
          </cell>
          <cell r="AQ273" t="str">
            <v>NVD</v>
          </cell>
          <cell r="AR273" t="str">
            <v>2002-11-</v>
          </cell>
          <cell r="AU273" t="str">
            <v>R CAJIGAS MILEAGE   CAJIGAS R C         1900003288</v>
          </cell>
          <cell r="AV273" t="str">
            <v>WF-BATCH</v>
          </cell>
          <cell r="AW273" t="str">
            <v>000</v>
          </cell>
          <cell r="AX273" t="str">
            <v>00</v>
          </cell>
          <cell r="AY273" t="str">
            <v>0</v>
          </cell>
          <cell r="AZ273" t="str">
            <v>FPL Fibernet</v>
          </cell>
        </row>
        <row r="274">
          <cell r="A274" t="str">
            <v>107100</v>
          </cell>
          <cell r="B274" t="str">
            <v>0314</v>
          </cell>
          <cell r="C274" t="str">
            <v>06080</v>
          </cell>
          <cell r="D274" t="str">
            <v>0FIBER</v>
          </cell>
          <cell r="E274" t="str">
            <v>314000</v>
          </cell>
          <cell r="F274" t="str">
            <v>0790</v>
          </cell>
          <cell r="G274" t="str">
            <v>65000</v>
          </cell>
          <cell r="H274" t="str">
            <v>A</v>
          </cell>
          <cell r="I274" t="str">
            <v>00000041</v>
          </cell>
          <cell r="J274">
            <v>63</v>
          </cell>
          <cell r="K274">
            <v>314</v>
          </cell>
          <cell r="L274">
            <v>6119</v>
          </cell>
          <cell r="M274">
            <v>0</v>
          </cell>
          <cell r="N274">
            <v>0</v>
          </cell>
          <cell r="O274">
            <v>0</v>
          </cell>
          <cell r="P274">
            <v>0</v>
          </cell>
          <cell r="Q274" t="str">
            <v>0790</v>
          </cell>
          <cell r="R274" t="str">
            <v>65000</v>
          </cell>
          <cell r="S274" t="str">
            <v>200212</v>
          </cell>
          <cell r="T274" t="str">
            <v>CA01</v>
          </cell>
          <cell r="U274">
            <v>61008.63</v>
          </cell>
          <cell r="V274" t="str">
            <v>LDB</v>
          </cell>
          <cell r="W274">
            <v>0</v>
          </cell>
          <cell r="Y274">
            <v>0</v>
          </cell>
          <cell r="Z274">
            <v>0</v>
          </cell>
          <cell r="AA274" t="str">
            <v>BCH</v>
          </cell>
          <cell r="AB274" t="str">
            <v>0015</v>
          </cell>
          <cell r="AC274" t="str">
            <v>WKS</v>
          </cell>
          <cell r="AE274" t="str">
            <v>JV#</v>
          </cell>
          <cell r="AF274" t="str">
            <v>1232</v>
          </cell>
          <cell r="AG274" t="str">
            <v>FRN</v>
          </cell>
          <cell r="AH274" t="str">
            <v>6119</v>
          </cell>
          <cell r="AI274" t="str">
            <v>RP#</v>
          </cell>
          <cell r="AJ274" t="str">
            <v>000</v>
          </cell>
          <cell r="AK274" t="str">
            <v>CTL</v>
          </cell>
          <cell r="AM274" t="str">
            <v>RF#</v>
          </cell>
          <cell r="AU274" t="str">
            <v>ACCRUAL OF DEC 02 CAPITAL</v>
          </cell>
          <cell r="AZ274" t="str">
            <v>FPL Fibernet</v>
          </cell>
        </row>
        <row r="275">
          <cell r="A275" t="str">
            <v>107100</v>
          </cell>
          <cell r="B275" t="str">
            <v>0385</v>
          </cell>
          <cell r="C275" t="str">
            <v>06124</v>
          </cell>
          <cell r="D275" t="str">
            <v>0FIBER</v>
          </cell>
          <cell r="E275" t="str">
            <v>385000</v>
          </cell>
          <cell r="F275" t="str">
            <v>0803</v>
          </cell>
          <cell r="G275" t="str">
            <v>36000</v>
          </cell>
          <cell r="H275" t="str">
            <v>A</v>
          </cell>
          <cell r="I275" t="str">
            <v>00000041</v>
          </cell>
          <cell r="J275">
            <v>60</v>
          </cell>
          <cell r="K275">
            <v>385</v>
          </cell>
          <cell r="L275">
            <v>6124</v>
          </cell>
          <cell r="M275">
            <v>107</v>
          </cell>
          <cell r="N275">
            <v>10</v>
          </cell>
          <cell r="O275">
            <v>0</v>
          </cell>
          <cell r="P275">
            <v>107.1</v>
          </cell>
          <cell r="Q275" t="str">
            <v>0803</v>
          </cell>
          <cell r="R275" t="str">
            <v>36000</v>
          </cell>
          <cell r="S275" t="str">
            <v>200212</v>
          </cell>
          <cell r="T275" t="str">
            <v>PY42</v>
          </cell>
          <cell r="U275">
            <v>72.13</v>
          </cell>
          <cell r="V275" t="str">
            <v>LDB</v>
          </cell>
          <cell r="W275">
            <v>0</v>
          </cell>
          <cell r="X275" t="str">
            <v>SHR</v>
          </cell>
          <cell r="Y275">
            <v>2</v>
          </cell>
          <cell r="Z275">
            <v>2</v>
          </cell>
          <cell r="AA275" t="str">
            <v>PYP</v>
          </cell>
          <cell r="AB275" t="str">
            <v xml:space="preserve"> 0000026</v>
          </cell>
          <cell r="AC275" t="str">
            <v>PYL</v>
          </cell>
          <cell r="AD275" t="str">
            <v>004367</v>
          </cell>
          <cell r="AE275" t="str">
            <v>EMP</v>
          </cell>
          <cell r="AF275" t="str">
            <v>86996</v>
          </cell>
          <cell r="AG275" t="str">
            <v>JUL</v>
          </cell>
          <cell r="AH275" t="str">
            <v xml:space="preserve"> 000.00</v>
          </cell>
          <cell r="AI275" t="str">
            <v>BCH</v>
          </cell>
          <cell r="AJ275" t="str">
            <v>500</v>
          </cell>
          <cell r="AK275" t="str">
            <v>CLS</v>
          </cell>
          <cell r="AL275" t="str">
            <v>R234</v>
          </cell>
          <cell r="AM275" t="str">
            <v>DTA</v>
          </cell>
          <cell r="AN275" t="str">
            <v xml:space="preserve"> 00000000000.00</v>
          </cell>
          <cell r="AO275" t="str">
            <v>DTH</v>
          </cell>
          <cell r="AP275" t="str">
            <v xml:space="preserve"> 00000000000.00</v>
          </cell>
          <cell r="AV275" t="str">
            <v>000000000</v>
          </cell>
          <cell r="AW275" t="str">
            <v>000</v>
          </cell>
          <cell r="AX275" t="str">
            <v>00</v>
          </cell>
          <cell r="AY275" t="str">
            <v>0</v>
          </cell>
          <cell r="AZ275" t="str">
            <v>FPL Fibernet</v>
          </cell>
        </row>
        <row r="276">
          <cell r="A276" t="str">
            <v>107100</v>
          </cell>
          <cell r="B276" t="str">
            <v>0385</v>
          </cell>
          <cell r="C276" t="str">
            <v>06124</v>
          </cell>
          <cell r="D276" t="str">
            <v>0FIBER</v>
          </cell>
          <cell r="E276" t="str">
            <v>385000</v>
          </cell>
          <cell r="F276" t="str">
            <v>0803</v>
          </cell>
          <cell r="G276" t="str">
            <v>36000</v>
          </cell>
          <cell r="H276" t="str">
            <v>A</v>
          </cell>
          <cell r="I276" t="str">
            <v>00000041</v>
          </cell>
          <cell r="J276">
            <v>60</v>
          </cell>
          <cell r="K276">
            <v>385</v>
          </cell>
          <cell r="L276">
            <v>6124</v>
          </cell>
          <cell r="M276">
            <v>107</v>
          </cell>
          <cell r="N276">
            <v>10</v>
          </cell>
          <cell r="O276">
            <v>0</v>
          </cell>
          <cell r="P276">
            <v>107.1</v>
          </cell>
          <cell r="Q276" t="str">
            <v>0803</v>
          </cell>
          <cell r="R276" t="str">
            <v>36000</v>
          </cell>
          <cell r="S276" t="str">
            <v>200212</v>
          </cell>
          <cell r="T276" t="str">
            <v>PY42</v>
          </cell>
          <cell r="U276">
            <v>144.25</v>
          </cell>
          <cell r="V276" t="str">
            <v>LDB</v>
          </cell>
          <cell r="W276">
            <v>0</v>
          </cell>
          <cell r="X276" t="str">
            <v>SHR</v>
          </cell>
          <cell r="Y276">
            <v>4</v>
          </cell>
          <cell r="Z276">
            <v>4</v>
          </cell>
          <cell r="AA276" t="str">
            <v>PYP</v>
          </cell>
          <cell r="AB276" t="str">
            <v xml:space="preserve"> 0000025</v>
          </cell>
          <cell r="AC276" t="str">
            <v>PYL</v>
          </cell>
          <cell r="AD276" t="str">
            <v>004367</v>
          </cell>
          <cell r="AE276" t="str">
            <v>EMP</v>
          </cell>
          <cell r="AF276" t="str">
            <v>86996</v>
          </cell>
          <cell r="AG276" t="str">
            <v>JUL</v>
          </cell>
          <cell r="AH276" t="str">
            <v xml:space="preserve"> 000.00</v>
          </cell>
          <cell r="AI276" t="str">
            <v>BCH</v>
          </cell>
          <cell r="AJ276" t="str">
            <v>500</v>
          </cell>
          <cell r="AK276" t="str">
            <v>CLS</v>
          </cell>
          <cell r="AL276" t="str">
            <v>R234</v>
          </cell>
          <cell r="AM276" t="str">
            <v>DTA</v>
          </cell>
          <cell r="AN276" t="str">
            <v xml:space="preserve"> 00000000000.00</v>
          </cell>
          <cell r="AO276" t="str">
            <v>DTH</v>
          </cell>
          <cell r="AP276" t="str">
            <v xml:space="preserve"> 00000000000.00</v>
          </cell>
          <cell r="AV276" t="str">
            <v>000000000</v>
          </cell>
          <cell r="AW276" t="str">
            <v>000</v>
          </cell>
          <cell r="AX276" t="str">
            <v>00</v>
          </cell>
          <cell r="AY276" t="str">
            <v>0</v>
          </cell>
          <cell r="AZ276" t="str">
            <v>FPL Fibernet</v>
          </cell>
        </row>
        <row r="277">
          <cell r="A277" t="str">
            <v>107100</v>
          </cell>
          <cell r="B277" t="str">
            <v>0312</v>
          </cell>
          <cell r="C277" t="str">
            <v>06125</v>
          </cell>
          <cell r="D277" t="str">
            <v>0FIBER</v>
          </cell>
          <cell r="E277" t="str">
            <v>312000</v>
          </cell>
          <cell r="F277" t="str">
            <v>0662</v>
          </cell>
          <cell r="G277" t="str">
            <v>65000</v>
          </cell>
          <cell r="H277" t="str">
            <v>A</v>
          </cell>
          <cell r="I277" t="str">
            <v>00000041</v>
          </cell>
          <cell r="J277">
            <v>63</v>
          </cell>
          <cell r="K277">
            <v>312</v>
          </cell>
          <cell r="L277">
            <v>6125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 t="str">
            <v>0662</v>
          </cell>
          <cell r="R277" t="str">
            <v>65000</v>
          </cell>
          <cell r="S277" t="str">
            <v>200212</v>
          </cell>
          <cell r="T277" t="str">
            <v>CA01</v>
          </cell>
          <cell r="U277">
            <v>410</v>
          </cell>
          <cell r="V277" t="str">
            <v>LDB</v>
          </cell>
          <cell r="W277">
            <v>0</v>
          </cell>
          <cell r="Y277">
            <v>0</v>
          </cell>
          <cell r="Z277">
            <v>0</v>
          </cell>
          <cell r="AA277" t="str">
            <v>BCH</v>
          </cell>
          <cell r="AB277" t="str">
            <v>0055</v>
          </cell>
          <cell r="AC277" t="str">
            <v>WKS</v>
          </cell>
          <cell r="AE277" t="str">
            <v>JV#</v>
          </cell>
          <cell r="AF277" t="str">
            <v>1232</v>
          </cell>
          <cell r="AG277" t="str">
            <v>FRN</v>
          </cell>
          <cell r="AH277" t="str">
            <v>6125</v>
          </cell>
          <cell r="AI277" t="str">
            <v>RP#</v>
          </cell>
          <cell r="AJ277" t="str">
            <v>000</v>
          </cell>
          <cell r="AK277" t="str">
            <v>CTL</v>
          </cell>
          <cell r="AM277" t="str">
            <v>RF#</v>
          </cell>
          <cell r="AU277" t="str">
            <v>K NEX INC</v>
          </cell>
          <cell r="AZ277" t="str">
            <v>FPL Fibernet</v>
          </cell>
        </row>
        <row r="278">
          <cell r="A278" t="str">
            <v>107100</v>
          </cell>
          <cell r="B278" t="str">
            <v>0314</v>
          </cell>
          <cell r="C278" t="str">
            <v>06002</v>
          </cell>
          <cell r="D278" t="str">
            <v>0ELECT</v>
          </cell>
          <cell r="E278" t="str">
            <v>314000</v>
          </cell>
          <cell r="F278" t="str">
            <v>0653</v>
          </cell>
          <cell r="G278" t="str">
            <v>65000</v>
          </cell>
          <cell r="H278" t="str">
            <v>A</v>
          </cell>
          <cell r="I278" t="str">
            <v>00000041</v>
          </cell>
          <cell r="J278">
            <v>66</v>
          </cell>
          <cell r="K278">
            <v>314</v>
          </cell>
          <cell r="L278">
            <v>6128</v>
          </cell>
          <cell r="M278">
            <v>0</v>
          </cell>
          <cell r="N278">
            <v>0</v>
          </cell>
          <cell r="O278">
            <v>0</v>
          </cell>
          <cell r="P278">
            <v>0</v>
          </cell>
          <cell r="Q278" t="str">
            <v>0653</v>
          </cell>
          <cell r="R278" t="str">
            <v>65000</v>
          </cell>
          <cell r="S278" t="str">
            <v>200212</v>
          </cell>
          <cell r="T278" t="str">
            <v>CA01</v>
          </cell>
          <cell r="U278">
            <v>-2245.8200000000002</v>
          </cell>
          <cell r="V278" t="str">
            <v>LDB</v>
          </cell>
          <cell r="W278">
            <v>0</v>
          </cell>
          <cell r="Y278">
            <v>0</v>
          </cell>
          <cell r="Z278">
            <v>0</v>
          </cell>
          <cell r="AA278" t="str">
            <v>BCH</v>
          </cell>
          <cell r="AB278" t="str">
            <v>0018</v>
          </cell>
          <cell r="AC278" t="str">
            <v>WKS</v>
          </cell>
          <cell r="AE278" t="str">
            <v>JV#</v>
          </cell>
          <cell r="AF278" t="str">
            <v>1232</v>
          </cell>
          <cell r="AG278" t="str">
            <v>FRN</v>
          </cell>
          <cell r="AH278" t="str">
            <v>6128</v>
          </cell>
          <cell r="AI278" t="str">
            <v>RP#</v>
          </cell>
          <cell r="AJ278" t="str">
            <v>000</v>
          </cell>
          <cell r="AK278" t="str">
            <v>CTL</v>
          </cell>
          <cell r="AM278" t="str">
            <v>RF#</v>
          </cell>
          <cell r="AU278" t="str">
            <v>BELLSOUTH TELECOMM</v>
          </cell>
          <cell r="AZ278" t="str">
            <v>FPL Fibernet</v>
          </cell>
        </row>
        <row r="279">
          <cell r="A279" t="str">
            <v>107100</v>
          </cell>
          <cell r="B279" t="str">
            <v>0314</v>
          </cell>
          <cell r="C279" t="str">
            <v>06002</v>
          </cell>
          <cell r="D279" t="str">
            <v>0ELECT</v>
          </cell>
          <cell r="E279" t="str">
            <v>314000</v>
          </cell>
          <cell r="F279" t="str">
            <v>0653</v>
          </cell>
          <cell r="G279" t="str">
            <v>65000</v>
          </cell>
          <cell r="H279" t="str">
            <v>A</v>
          </cell>
          <cell r="I279" t="str">
            <v>00000041</v>
          </cell>
          <cell r="J279">
            <v>66</v>
          </cell>
          <cell r="K279">
            <v>314</v>
          </cell>
          <cell r="L279">
            <v>6128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 t="str">
            <v>0653</v>
          </cell>
          <cell r="R279" t="str">
            <v>65000</v>
          </cell>
          <cell r="S279" t="str">
            <v>200212</v>
          </cell>
          <cell r="T279" t="str">
            <v>CA01</v>
          </cell>
          <cell r="U279">
            <v>-2355.84</v>
          </cell>
          <cell r="V279" t="str">
            <v>LDB</v>
          </cell>
          <cell r="W279">
            <v>0</v>
          </cell>
          <cell r="Y279">
            <v>0</v>
          </cell>
          <cell r="Z279">
            <v>0</v>
          </cell>
          <cell r="AA279" t="str">
            <v>BCH</v>
          </cell>
          <cell r="AB279" t="str">
            <v>0018</v>
          </cell>
          <cell r="AC279" t="str">
            <v>WKS</v>
          </cell>
          <cell r="AE279" t="str">
            <v>JV#</v>
          </cell>
          <cell r="AF279" t="str">
            <v>1232</v>
          </cell>
          <cell r="AG279" t="str">
            <v>FRN</v>
          </cell>
          <cell r="AH279" t="str">
            <v>6128</v>
          </cell>
          <cell r="AI279" t="str">
            <v>RP#</v>
          </cell>
          <cell r="AJ279" t="str">
            <v>000</v>
          </cell>
          <cell r="AK279" t="str">
            <v>CTL</v>
          </cell>
          <cell r="AM279" t="str">
            <v>RF#</v>
          </cell>
          <cell r="AU279" t="str">
            <v>BELLSOUTH TELECOMM</v>
          </cell>
          <cell r="AZ279" t="str">
            <v>FPL Fibernet</v>
          </cell>
        </row>
        <row r="280">
          <cell r="A280" t="str">
            <v>107100</v>
          </cell>
          <cell r="B280" t="str">
            <v>0314</v>
          </cell>
          <cell r="C280" t="str">
            <v>06002</v>
          </cell>
          <cell r="D280" t="str">
            <v>0ELECT</v>
          </cell>
          <cell r="E280" t="str">
            <v>314000</v>
          </cell>
          <cell r="F280" t="str">
            <v>0812</v>
          </cell>
          <cell r="G280" t="str">
            <v>51450</v>
          </cell>
          <cell r="H280" t="str">
            <v>A</v>
          </cell>
          <cell r="I280" t="str">
            <v>00000041</v>
          </cell>
          <cell r="J280">
            <v>66</v>
          </cell>
          <cell r="K280">
            <v>314</v>
          </cell>
          <cell r="L280">
            <v>6128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 t="str">
            <v>0812</v>
          </cell>
          <cell r="R280" t="str">
            <v>51450</v>
          </cell>
          <cell r="S280" t="str">
            <v>200212</v>
          </cell>
          <cell r="T280" t="str">
            <v>SA01</v>
          </cell>
          <cell r="U280">
            <v>2361.0700000000002</v>
          </cell>
          <cell r="W280">
            <v>0</v>
          </cell>
          <cell r="Y280">
            <v>0</v>
          </cell>
          <cell r="Z280">
            <v>1</v>
          </cell>
          <cell r="AA280" t="str">
            <v>BCH</v>
          </cell>
          <cell r="AB280" t="str">
            <v>450002339</v>
          </cell>
          <cell r="AC280" t="str">
            <v>PO#</v>
          </cell>
          <cell r="AD280" t="str">
            <v>4500021286</v>
          </cell>
          <cell r="AE280" t="str">
            <v>S/R</v>
          </cell>
          <cell r="AF280" t="str">
            <v>NET</v>
          </cell>
          <cell r="AI280" t="str">
            <v>PYN</v>
          </cell>
          <cell r="AJ280" t="str">
            <v>BELLSOUTH TELECOMMUNICATI</v>
          </cell>
          <cell r="AK280" t="str">
            <v>VND</v>
          </cell>
          <cell r="AL280" t="str">
            <v>580436120</v>
          </cell>
          <cell r="AM280" t="str">
            <v>FAC</v>
          </cell>
          <cell r="AN280" t="str">
            <v>000</v>
          </cell>
          <cell r="AQ280" t="str">
            <v>NVD</v>
          </cell>
          <cell r="AR280" t="str">
            <v>2002-12-</v>
          </cell>
          <cell r="AU280" t="str">
            <v>407 C01-0021 021    BELLSOUTH TELECOMMUN5000003511</v>
          </cell>
          <cell r="AV280" t="str">
            <v>WF-BATCH</v>
          </cell>
          <cell r="AW280" t="str">
            <v>000</v>
          </cell>
          <cell r="AX280" t="str">
            <v>00</v>
          </cell>
          <cell r="AY280" t="str">
            <v>0</v>
          </cell>
          <cell r="AZ280" t="str">
            <v>FPL Fibernet</v>
          </cell>
        </row>
        <row r="281">
          <cell r="A281" t="str">
            <v>107100</v>
          </cell>
          <cell r="B281" t="str">
            <v>0314</v>
          </cell>
          <cell r="C281" t="str">
            <v>06002</v>
          </cell>
          <cell r="D281" t="str">
            <v>0FIBER</v>
          </cell>
          <cell r="E281" t="str">
            <v>314000</v>
          </cell>
          <cell r="F281" t="str">
            <v>0662</v>
          </cell>
          <cell r="G281" t="str">
            <v>51450</v>
          </cell>
          <cell r="H281" t="str">
            <v>A</v>
          </cell>
          <cell r="I281" t="str">
            <v>00000041</v>
          </cell>
          <cell r="J281">
            <v>60</v>
          </cell>
          <cell r="K281">
            <v>314</v>
          </cell>
          <cell r="L281">
            <v>6128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 t="str">
            <v>0662</v>
          </cell>
          <cell r="R281" t="str">
            <v>51450</v>
          </cell>
          <cell r="S281" t="str">
            <v>200212</v>
          </cell>
          <cell r="T281" t="str">
            <v>SA01</v>
          </cell>
          <cell r="U281">
            <v>25480.62</v>
          </cell>
          <cell r="W281">
            <v>0</v>
          </cell>
          <cell r="Y281">
            <v>0</v>
          </cell>
          <cell r="Z281">
            <v>1</v>
          </cell>
          <cell r="AA281" t="str">
            <v>BCH</v>
          </cell>
          <cell r="AB281" t="str">
            <v>450002350</v>
          </cell>
          <cell r="AC281" t="str">
            <v>PO#</v>
          </cell>
          <cell r="AD281" t="str">
            <v>4500060439</v>
          </cell>
          <cell r="AE281" t="str">
            <v>S/R</v>
          </cell>
          <cell r="AF281" t="str">
            <v>337</v>
          </cell>
          <cell r="AI281" t="str">
            <v>PYN</v>
          </cell>
          <cell r="AJ281" t="str">
            <v>YOUNGS COMMUNICATIONS CO</v>
          </cell>
          <cell r="AK281" t="str">
            <v>VND</v>
          </cell>
          <cell r="AL281" t="str">
            <v>591398816</v>
          </cell>
          <cell r="AM281" t="str">
            <v>FAC</v>
          </cell>
          <cell r="AN281" t="str">
            <v>000</v>
          </cell>
          <cell r="AQ281" t="str">
            <v>NVD</v>
          </cell>
          <cell r="AR281" t="str">
            <v>2002-12-</v>
          </cell>
          <cell r="AU281" t="str">
            <v>INVOICE# 6716       YOUNGS COMMUNICATION5000003586</v>
          </cell>
          <cell r="AV281" t="str">
            <v>WF-BATCH</v>
          </cell>
          <cell r="AW281" t="str">
            <v>000</v>
          </cell>
          <cell r="AX281" t="str">
            <v>00</v>
          </cell>
          <cell r="AY281" t="str">
            <v>0</v>
          </cell>
          <cell r="AZ281" t="str">
            <v>FPL Fibernet</v>
          </cell>
        </row>
        <row r="282">
          <cell r="A282" t="str">
            <v>107100</v>
          </cell>
          <cell r="B282" t="str">
            <v>0314</v>
          </cell>
          <cell r="C282" t="str">
            <v>06002</v>
          </cell>
          <cell r="D282" t="str">
            <v>0FIBER</v>
          </cell>
          <cell r="E282" t="str">
            <v>314000</v>
          </cell>
          <cell r="F282" t="str">
            <v>0790</v>
          </cell>
          <cell r="G282" t="str">
            <v>65000</v>
          </cell>
          <cell r="H282" t="str">
            <v>A</v>
          </cell>
          <cell r="I282" t="str">
            <v>00000041</v>
          </cell>
          <cell r="J282">
            <v>60</v>
          </cell>
          <cell r="K282">
            <v>314</v>
          </cell>
          <cell r="L282">
            <v>6128</v>
          </cell>
          <cell r="M282">
            <v>0</v>
          </cell>
          <cell r="N282">
            <v>0</v>
          </cell>
          <cell r="O282">
            <v>0</v>
          </cell>
          <cell r="P282">
            <v>0</v>
          </cell>
          <cell r="Q282" t="str">
            <v>0790</v>
          </cell>
          <cell r="R282" t="str">
            <v>65000</v>
          </cell>
          <cell r="S282" t="str">
            <v>200212</v>
          </cell>
          <cell r="T282" t="str">
            <v>CA01</v>
          </cell>
          <cell r="U282">
            <v>-55.47</v>
          </cell>
          <cell r="V282" t="str">
            <v>LDB</v>
          </cell>
          <cell r="W282">
            <v>0</v>
          </cell>
          <cell r="Y282">
            <v>0</v>
          </cell>
          <cell r="Z282">
            <v>0</v>
          </cell>
          <cell r="AA282" t="str">
            <v>BCH</v>
          </cell>
          <cell r="AB282" t="str">
            <v>0018</v>
          </cell>
          <cell r="AC282" t="str">
            <v>WKS</v>
          </cell>
          <cell r="AE282" t="str">
            <v>JV#</v>
          </cell>
          <cell r="AF282" t="str">
            <v>1232</v>
          </cell>
          <cell r="AG282" t="str">
            <v>FRN</v>
          </cell>
          <cell r="AH282" t="str">
            <v>6128</v>
          </cell>
          <cell r="AI282" t="str">
            <v>RP#</v>
          </cell>
          <cell r="AJ282" t="str">
            <v>000</v>
          </cell>
          <cell r="AK282" t="str">
            <v>CTL</v>
          </cell>
          <cell r="AM282" t="str">
            <v>RF#</v>
          </cell>
          <cell r="AU282" t="str">
            <v>REV OCT ENG CHARGES</v>
          </cell>
          <cell r="AZ282" t="str">
            <v>FPL Fibernet</v>
          </cell>
        </row>
        <row r="283">
          <cell r="A283" t="str">
            <v>107100</v>
          </cell>
          <cell r="B283" t="str">
            <v>0314</v>
          </cell>
          <cell r="C283" t="str">
            <v>06002</v>
          </cell>
          <cell r="D283" t="str">
            <v>0FIBER</v>
          </cell>
          <cell r="E283" t="str">
            <v>314000</v>
          </cell>
          <cell r="F283" t="str">
            <v>0790</v>
          </cell>
          <cell r="G283" t="str">
            <v>65000</v>
          </cell>
          <cell r="H283" t="str">
            <v>A</v>
          </cell>
          <cell r="I283" t="str">
            <v>00000041</v>
          </cell>
          <cell r="J283">
            <v>63</v>
          </cell>
          <cell r="K283">
            <v>314</v>
          </cell>
          <cell r="L283">
            <v>6128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 t="str">
            <v>0790</v>
          </cell>
          <cell r="R283" t="str">
            <v>65000</v>
          </cell>
          <cell r="S283" t="str">
            <v>200212</v>
          </cell>
          <cell r="T283" t="str">
            <v>CA01</v>
          </cell>
          <cell r="U283">
            <v>-27969</v>
          </cell>
          <cell r="V283" t="str">
            <v>LDB</v>
          </cell>
          <cell r="W283">
            <v>0</v>
          </cell>
          <cell r="Y283">
            <v>0</v>
          </cell>
          <cell r="Z283">
            <v>0</v>
          </cell>
          <cell r="AA283" t="str">
            <v>BCH</v>
          </cell>
          <cell r="AB283" t="str">
            <v>0021</v>
          </cell>
          <cell r="AC283" t="str">
            <v>WKS</v>
          </cell>
          <cell r="AE283" t="str">
            <v>JV#</v>
          </cell>
          <cell r="AF283" t="str">
            <v>1232</v>
          </cell>
          <cell r="AG283" t="str">
            <v>FRN</v>
          </cell>
          <cell r="AH283" t="str">
            <v>6128</v>
          </cell>
          <cell r="AI283" t="str">
            <v>RP#</v>
          </cell>
          <cell r="AJ283" t="str">
            <v>000</v>
          </cell>
          <cell r="AK283" t="str">
            <v>CTL</v>
          </cell>
          <cell r="AM283" t="str">
            <v>RF#</v>
          </cell>
          <cell r="AU283" t="str">
            <v>ACCRUAL OF SEP 02 CAPITAL</v>
          </cell>
          <cell r="AZ283" t="str">
            <v>FPL Fibernet</v>
          </cell>
        </row>
        <row r="284">
          <cell r="A284" t="str">
            <v>107100</v>
          </cell>
          <cell r="B284" t="str">
            <v>0385</v>
          </cell>
          <cell r="C284" t="str">
            <v>06002</v>
          </cell>
          <cell r="D284" t="str">
            <v>0FIBER</v>
          </cell>
          <cell r="E284" t="str">
            <v>385000</v>
          </cell>
          <cell r="F284" t="str">
            <v>0803</v>
          </cell>
          <cell r="G284" t="str">
            <v>30000</v>
          </cell>
          <cell r="H284" t="str">
            <v>A</v>
          </cell>
          <cell r="I284" t="str">
            <v>00000041</v>
          </cell>
          <cell r="J284">
            <v>60</v>
          </cell>
          <cell r="K284">
            <v>385</v>
          </cell>
          <cell r="L284">
            <v>6128</v>
          </cell>
          <cell r="M284">
            <v>0</v>
          </cell>
          <cell r="N284">
            <v>0</v>
          </cell>
          <cell r="O284">
            <v>0</v>
          </cell>
          <cell r="P284">
            <v>0</v>
          </cell>
          <cell r="Q284" t="str">
            <v>0803</v>
          </cell>
          <cell r="R284" t="str">
            <v>30000</v>
          </cell>
          <cell r="S284" t="str">
            <v>200212</v>
          </cell>
          <cell r="T284" t="str">
            <v>CA01</v>
          </cell>
          <cell r="U284">
            <v>-702.8</v>
          </cell>
          <cell r="W284">
            <v>0</v>
          </cell>
          <cell r="Y284">
            <v>0</v>
          </cell>
          <cell r="Z284">
            <v>0</v>
          </cell>
          <cell r="AA284" t="str">
            <v>BCH</v>
          </cell>
          <cell r="AB284" t="str">
            <v>0003</v>
          </cell>
          <cell r="AC284" t="str">
            <v>PYL</v>
          </cell>
          <cell r="AD284" t="str">
            <v>000000</v>
          </cell>
          <cell r="AZ284" t="str">
            <v>FPL Fibernet</v>
          </cell>
        </row>
        <row r="285">
          <cell r="A285" t="str">
            <v>107100</v>
          </cell>
          <cell r="B285" t="str">
            <v>0385</v>
          </cell>
          <cell r="C285" t="str">
            <v>06002</v>
          </cell>
          <cell r="D285" t="str">
            <v>0FIBER</v>
          </cell>
          <cell r="E285" t="str">
            <v>385000</v>
          </cell>
          <cell r="F285" t="str">
            <v>0803</v>
          </cell>
          <cell r="G285" t="str">
            <v>36000</v>
          </cell>
          <cell r="H285" t="str">
            <v>A</v>
          </cell>
          <cell r="I285" t="str">
            <v>00000041</v>
          </cell>
          <cell r="J285">
            <v>60</v>
          </cell>
          <cell r="K285">
            <v>385</v>
          </cell>
          <cell r="L285">
            <v>6128</v>
          </cell>
          <cell r="M285">
            <v>107</v>
          </cell>
          <cell r="N285">
            <v>10</v>
          </cell>
          <cell r="O285">
            <v>0</v>
          </cell>
          <cell r="P285">
            <v>107.1</v>
          </cell>
          <cell r="Q285" t="str">
            <v>0803</v>
          </cell>
          <cell r="R285" t="str">
            <v>36000</v>
          </cell>
          <cell r="S285" t="str">
            <v>200212</v>
          </cell>
          <cell r="T285" t="str">
            <v>PY42</v>
          </cell>
          <cell r="U285">
            <v>702.8</v>
          </cell>
          <cell r="V285" t="str">
            <v>LDB</v>
          </cell>
          <cell r="W285">
            <v>0</v>
          </cell>
          <cell r="X285" t="str">
            <v>SHR</v>
          </cell>
          <cell r="Y285">
            <v>16</v>
          </cell>
          <cell r="Z285">
            <v>16</v>
          </cell>
          <cell r="AA285" t="str">
            <v>PYP</v>
          </cell>
          <cell r="AB285" t="str">
            <v xml:space="preserve"> 0000001</v>
          </cell>
          <cell r="AC285" t="str">
            <v>PYL</v>
          </cell>
          <cell r="AD285" t="str">
            <v>003054</v>
          </cell>
          <cell r="AE285" t="str">
            <v>EMP</v>
          </cell>
          <cell r="AF285" t="str">
            <v>70702</v>
          </cell>
          <cell r="AG285" t="str">
            <v>JUL</v>
          </cell>
          <cell r="AH285" t="str">
            <v xml:space="preserve"> 000.00</v>
          </cell>
          <cell r="AI285" t="str">
            <v>BCH</v>
          </cell>
          <cell r="AJ285" t="str">
            <v>500</v>
          </cell>
          <cell r="AK285" t="str">
            <v>CLS</v>
          </cell>
          <cell r="AL285" t="str">
            <v>R513</v>
          </cell>
          <cell r="AM285" t="str">
            <v>DTA</v>
          </cell>
          <cell r="AN285" t="str">
            <v xml:space="preserve"> 00000000000.00</v>
          </cell>
          <cell r="AO285" t="str">
            <v>DTH</v>
          </cell>
          <cell r="AP285" t="str">
            <v xml:space="preserve"> 00000000000.00</v>
          </cell>
          <cell r="AV285" t="str">
            <v>000000000</v>
          </cell>
          <cell r="AW285" t="str">
            <v>000</v>
          </cell>
          <cell r="AX285" t="str">
            <v>00</v>
          </cell>
          <cell r="AY285" t="str">
            <v>0</v>
          </cell>
          <cell r="AZ285" t="str">
            <v>FPL Fibernet</v>
          </cell>
        </row>
        <row r="286">
          <cell r="A286" t="str">
            <v>107100</v>
          </cell>
          <cell r="B286" t="str">
            <v>0312</v>
          </cell>
          <cell r="C286" t="str">
            <v>06134</v>
          </cell>
          <cell r="D286" t="str">
            <v>0FIBER</v>
          </cell>
          <cell r="E286" t="str">
            <v>312000</v>
          </cell>
          <cell r="F286" t="str">
            <v>0695</v>
          </cell>
          <cell r="G286" t="str">
            <v>52450</v>
          </cell>
          <cell r="H286" t="str">
            <v>A</v>
          </cell>
          <cell r="I286" t="str">
            <v>00000041</v>
          </cell>
          <cell r="J286">
            <v>60</v>
          </cell>
          <cell r="K286">
            <v>312</v>
          </cell>
          <cell r="L286">
            <v>6134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 t="str">
            <v>0695</v>
          </cell>
          <cell r="R286" t="str">
            <v>52450</v>
          </cell>
          <cell r="S286" t="str">
            <v>200212</v>
          </cell>
          <cell r="T286" t="str">
            <v>SA01</v>
          </cell>
          <cell r="U286">
            <v>-600</v>
          </cell>
          <cell r="W286">
            <v>0</v>
          </cell>
          <cell r="Y286">
            <v>0</v>
          </cell>
          <cell r="Z286">
            <v>0</v>
          </cell>
          <cell r="AA286" t="str">
            <v>BCH</v>
          </cell>
          <cell r="AB286" t="str">
            <v>450002360</v>
          </cell>
          <cell r="AC286" t="str">
            <v>PO#</v>
          </cell>
          <cell r="AE286" t="str">
            <v>S/R</v>
          </cell>
          <cell r="AI286" t="str">
            <v>PYN</v>
          </cell>
          <cell r="AJ286" t="str">
            <v>SOUTH FLORIDA WATER MGMT</v>
          </cell>
          <cell r="AK286" t="str">
            <v>VND</v>
          </cell>
          <cell r="AL286" t="str">
            <v>596015290</v>
          </cell>
          <cell r="AM286" t="str">
            <v>FAC</v>
          </cell>
          <cell r="AN286" t="str">
            <v>000</v>
          </cell>
          <cell r="AQ286" t="str">
            <v>NVD</v>
          </cell>
          <cell r="AR286" t="str">
            <v>2002-02-</v>
          </cell>
          <cell r="AU286" t="str">
            <v>LITTLE RIVER/BISCAYNSOUTH FLORIDA WATER 1700000116</v>
          </cell>
          <cell r="AV286" t="str">
            <v>MPS0JFF</v>
          </cell>
          <cell r="AW286" t="str">
            <v>000</v>
          </cell>
          <cell r="AX286" t="str">
            <v>00</v>
          </cell>
          <cell r="AY286" t="str">
            <v>0</v>
          </cell>
          <cell r="AZ286" t="str">
            <v>FPL Fibernet</v>
          </cell>
        </row>
        <row r="287">
          <cell r="A287" t="str">
            <v>107100</v>
          </cell>
          <cell r="B287" t="str">
            <v>0312</v>
          </cell>
          <cell r="C287" t="str">
            <v>06134</v>
          </cell>
          <cell r="D287" t="str">
            <v>0FIBER</v>
          </cell>
          <cell r="E287" t="str">
            <v>312000</v>
          </cell>
          <cell r="F287" t="str">
            <v>0790</v>
          </cell>
          <cell r="G287" t="str">
            <v>65000</v>
          </cell>
          <cell r="H287" t="str">
            <v>A</v>
          </cell>
          <cell r="I287" t="str">
            <v>00000041</v>
          </cell>
          <cell r="J287">
            <v>63</v>
          </cell>
          <cell r="K287">
            <v>312</v>
          </cell>
          <cell r="L287">
            <v>6134</v>
          </cell>
          <cell r="M287">
            <v>0</v>
          </cell>
          <cell r="N287">
            <v>0</v>
          </cell>
          <cell r="O287">
            <v>0</v>
          </cell>
          <cell r="P287">
            <v>0</v>
          </cell>
          <cell r="Q287" t="str">
            <v>0790</v>
          </cell>
          <cell r="R287" t="str">
            <v>65000</v>
          </cell>
          <cell r="S287" t="str">
            <v>200212</v>
          </cell>
          <cell r="T287" t="str">
            <v>CA01</v>
          </cell>
          <cell r="U287">
            <v>26139</v>
          </cell>
          <cell r="V287" t="str">
            <v>LDB</v>
          </cell>
          <cell r="W287">
            <v>0</v>
          </cell>
          <cell r="Y287">
            <v>0</v>
          </cell>
          <cell r="Z287">
            <v>0</v>
          </cell>
          <cell r="AA287" t="str">
            <v>BCH</v>
          </cell>
          <cell r="AB287" t="str">
            <v>0044</v>
          </cell>
          <cell r="AC287" t="str">
            <v>WKS</v>
          </cell>
          <cell r="AE287" t="str">
            <v>JV#</v>
          </cell>
          <cell r="AF287" t="str">
            <v>1232</v>
          </cell>
          <cell r="AG287" t="str">
            <v>FRN</v>
          </cell>
          <cell r="AH287" t="str">
            <v>6134</v>
          </cell>
          <cell r="AI287" t="str">
            <v>RP#</v>
          </cell>
          <cell r="AJ287" t="str">
            <v>000</v>
          </cell>
          <cell r="AK287" t="str">
            <v>CTL</v>
          </cell>
          <cell r="AM287" t="str">
            <v>RF#</v>
          </cell>
          <cell r="AU287" t="str">
            <v>ACCRUAL OF DEC 02 CAPITAL</v>
          </cell>
          <cell r="AZ287" t="str">
            <v>FPL Fibernet</v>
          </cell>
        </row>
        <row r="288">
          <cell r="A288" t="str">
            <v>107100</v>
          </cell>
          <cell r="B288" t="str">
            <v>0385</v>
          </cell>
          <cell r="C288" t="str">
            <v>06134</v>
          </cell>
          <cell r="D288" t="str">
            <v>0FIBER</v>
          </cell>
          <cell r="E288" t="str">
            <v>385000</v>
          </cell>
          <cell r="F288" t="str">
            <v>0802</v>
          </cell>
          <cell r="G288" t="str">
            <v>31000</v>
          </cell>
          <cell r="H288" t="str">
            <v>A</v>
          </cell>
          <cell r="I288" t="str">
            <v>00000041</v>
          </cell>
          <cell r="J288">
            <v>60</v>
          </cell>
          <cell r="K288">
            <v>385</v>
          </cell>
          <cell r="L288">
            <v>6134</v>
          </cell>
          <cell r="M288">
            <v>107</v>
          </cell>
          <cell r="N288">
            <v>10</v>
          </cell>
          <cell r="O288">
            <v>0</v>
          </cell>
          <cell r="P288">
            <v>107.1</v>
          </cell>
          <cell r="Q288" t="str">
            <v>0802</v>
          </cell>
          <cell r="R288" t="str">
            <v>31000</v>
          </cell>
          <cell r="S288" t="str">
            <v>200212</v>
          </cell>
          <cell r="T288" t="str">
            <v>PY42</v>
          </cell>
          <cell r="U288">
            <v>173.1</v>
          </cell>
          <cell r="V288" t="str">
            <v>LDB</v>
          </cell>
          <cell r="W288">
            <v>0</v>
          </cell>
          <cell r="X288" t="str">
            <v>SHR</v>
          </cell>
          <cell r="Y288">
            <v>8</v>
          </cell>
          <cell r="Z288">
            <v>8</v>
          </cell>
          <cell r="AA288" t="str">
            <v>PYP</v>
          </cell>
          <cell r="AB288" t="str">
            <v xml:space="preserve"> 0000001</v>
          </cell>
          <cell r="AC288" t="str">
            <v>PYL</v>
          </cell>
          <cell r="AD288" t="str">
            <v>003054</v>
          </cell>
          <cell r="AE288" t="str">
            <v>EMP</v>
          </cell>
          <cell r="AF288" t="str">
            <v>JULIA</v>
          </cell>
          <cell r="AG288" t="str">
            <v>JUL</v>
          </cell>
          <cell r="AH288" t="str">
            <v xml:space="preserve"> 000.00</v>
          </cell>
          <cell r="AI288" t="str">
            <v>BCH</v>
          </cell>
          <cell r="AJ288" t="str">
            <v>500</v>
          </cell>
          <cell r="AK288" t="str">
            <v>CLS</v>
          </cell>
          <cell r="AL288" t="str">
            <v>1XD9</v>
          </cell>
          <cell r="AM288" t="str">
            <v>DTA</v>
          </cell>
          <cell r="AN288" t="str">
            <v xml:space="preserve"> 00000000000.00</v>
          </cell>
          <cell r="AO288" t="str">
            <v>DTH</v>
          </cell>
          <cell r="AP288" t="str">
            <v xml:space="preserve"> 00000000000.00</v>
          </cell>
          <cell r="AV288" t="str">
            <v>000000000</v>
          </cell>
          <cell r="AW288" t="str">
            <v>000</v>
          </cell>
          <cell r="AX288" t="str">
            <v>00</v>
          </cell>
          <cell r="AY288" t="str">
            <v>0</v>
          </cell>
          <cell r="AZ288" t="str">
            <v>FPL Fibernet</v>
          </cell>
        </row>
        <row r="289">
          <cell r="A289" t="str">
            <v>107100</v>
          </cell>
          <cell r="B289" t="str">
            <v>0314</v>
          </cell>
          <cell r="C289" t="str">
            <v>06135</v>
          </cell>
          <cell r="D289" t="str">
            <v>0FIBER</v>
          </cell>
          <cell r="E289" t="str">
            <v>314000</v>
          </cell>
          <cell r="F289" t="str">
            <v>0662</v>
          </cell>
          <cell r="G289" t="str">
            <v>51450</v>
          </cell>
          <cell r="H289" t="str">
            <v>A</v>
          </cell>
          <cell r="I289" t="str">
            <v>00000041</v>
          </cell>
          <cell r="J289">
            <v>63</v>
          </cell>
          <cell r="K289">
            <v>314</v>
          </cell>
          <cell r="L289">
            <v>6135</v>
          </cell>
          <cell r="M289">
            <v>0</v>
          </cell>
          <cell r="N289">
            <v>0</v>
          </cell>
          <cell r="O289">
            <v>0</v>
          </cell>
          <cell r="P289">
            <v>0</v>
          </cell>
          <cell r="Q289" t="str">
            <v>0662</v>
          </cell>
          <cell r="R289" t="str">
            <v>51450</v>
          </cell>
          <cell r="S289" t="str">
            <v>200212</v>
          </cell>
          <cell r="T289" t="str">
            <v>SA01</v>
          </cell>
          <cell r="U289">
            <v>397.75</v>
          </cell>
          <cell r="W289">
            <v>0</v>
          </cell>
          <cell r="Y289">
            <v>0</v>
          </cell>
          <cell r="Z289">
            <v>1</v>
          </cell>
          <cell r="AA289" t="str">
            <v>BCH</v>
          </cell>
          <cell r="AB289" t="str">
            <v>450002353</v>
          </cell>
          <cell r="AC289" t="str">
            <v>PO#</v>
          </cell>
          <cell r="AD289" t="str">
            <v>4500030221</v>
          </cell>
          <cell r="AE289" t="str">
            <v>S/R</v>
          </cell>
          <cell r="AF289" t="str">
            <v>NET</v>
          </cell>
          <cell r="AI289" t="str">
            <v>PYN</v>
          </cell>
          <cell r="AJ289" t="str">
            <v>W D COMMUNICATIONS INC</v>
          </cell>
          <cell r="AK289" t="str">
            <v>VND</v>
          </cell>
          <cell r="AL289" t="str">
            <v>591953252</v>
          </cell>
          <cell r="AM289" t="str">
            <v>FAC</v>
          </cell>
          <cell r="AN289" t="str">
            <v>000</v>
          </cell>
          <cell r="AQ289" t="str">
            <v>NVD</v>
          </cell>
          <cell r="AR289" t="str">
            <v>2002-12-</v>
          </cell>
          <cell r="AU289" t="str">
            <v>INVOICE# 26310      W D COMMUNICATIONS I5000003613</v>
          </cell>
          <cell r="AV289" t="str">
            <v>WF-BATCH</v>
          </cell>
          <cell r="AW289" t="str">
            <v>000</v>
          </cell>
          <cell r="AX289" t="str">
            <v>00</v>
          </cell>
          <cell r="AY289" t="str">
            <v>0</v>
          </cell>
          <cell r="AZ289" t="str">
            <v>FPL Fibernet</v>
          </cell>
        </row>
        <row r="290">
          <cell r="A290" t="str">
            <v>107100</v>
          </cell>
          <cell r="B290" t="str">
            <v>0314</v>
          </cell>
          <cell r="C290" t="str">
            <v>06135</v>
          </cell>
          <cell r="D290" t="str">
            <v>0FIBER</v>
          </cell>
          <cell r="E290" t="str">
            <v>314000</v>
          </cell>
          <cell r="F290" t="str">
            <v>0662</v>
          </cell>
          <cell r="G290" t="str">
            <v>51450</v>
          </cell>
          <cell r="H290" t="str">
            <v>A</v>
          </cell>
          <cell r="I290" t="str">
            <v>00000041</v>
          </cell>
          <cell r="J290">
            <v>63</v>
          </cell>
          <cell r="K290">
            <v>314</v>
          </cell>
          <cell r="L290">
            <v>6135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 t="str">
            <v>0662</v>
          </cell>
          <cell r="R290" t="str">
            <v>51450</v>
          </cell>
          <cell r="S290" t="str">
            <v>200212</v>
          </cell>
          <cell r="T290" t="str">
            <v>SA01</v>
          </cell>
          <cell r="U290">
            <v>397.75</v>
          </cell>
          <cell r="W290">
            <v>0</v>
          </cell>
          <cell r="Y290">
            <v>0</v>
          </cell>
          <cell r="Z290">
            <v>1</v>
          </cell>
          <cell r="AA290" t="str">
            <v>BCH</v>
          </cell>
          <cell r="AB290" t="str">
            <v>450002353</v>
          </cell>
          <cell r="AC290" t="str">
            <v>PO#</v>
          </cell>
          <cell r="AD290" t="str">
            <v>4500030221</v>
          </cell>
          <cell r="AE290" t="str">
            <v>S/R</v>
          </cell>
          <cell r="AF290" t="str">
            <v>NET</v>
          </cell>
          <cell r="AI290" t="str">
            <v>PYN</v>
          </cell>
          <cell r="AJ290" t="str">
            <v>W D COMMUNICATIONS INC</v>
          </cell>
          <cell r="AK290" t="str">
            <v>VND</v>
          </cell>
          <cell r="AL290" t="str">
            <v>591953252</v>
          </cell>
          <cell r="AM290" t="str">
            <v>FAC</v>
          </cell>
          <cell r="AN290" t="str">
            <v>000</v>
          </cell>
          <cell r="AQ290" t="str">
            <v>NVD</v>
          </cell>
          <cell r="AR290" t="str">
            <v>2002-12-</v>
          </cell>
          <cell r="AU290" t="str">
            <v>INVOICE# 26321      W D COMMUNICATIONS I5000003596</v>
          </cell>
          <cell r="AV290" t="str">
            <v>WF-BATCH</v>
          </cell>
          <cell r="AW290" t="str">
            <v>000</v>
          </cell>
          <cell r="AX290" t="str">
            <v>00</v>
          </cell>
          <cell r="AY290" t="str">
            <v>0</v>
          </cell>
          <cell r="AZ290" t="str">
            <v>FPL Fibernet</v>
          </cell>
        </row>
        <row r="291">
          <cell r="A291" t="str">
            <v>107100</v>
          </cell>
          <cell r="B291" t="str">
            <v>0314</v>
          </cell>
          <cell r="C291" t="str">
            <v>06135</v>
          </cell>
          <cell r="D291" t="str">
            <v>0FIBER</v>
          </cell>
          <cell r="E291" t="str">
            <v>314000</v>
          </cell>
          <cell r="F291" t="str">
            <v>0662</v>
          </cell>
          <cell r="G291" t="str">
            <v>51450</v>
          </cell>
          <cell r="H291" t="str">
            <v>A</v>
          </cell>
          <cell r="I291" t="str">
            <v>00000041</v>
          </cell>
          <cell r="J291">
            <v>63</v>
          </cell>
          <cell r="K291">
            <v>314</v>
          </cell>
          <cell r="L291">
            <v>6135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 t="str">
            <v>0662</v>
          </cell>
          <cell r="R291" t="str">
            <v>51450</v>
          </cell>
          <cell r="S291" t="str">
            <v>200212</v>
          </cell>
          <cell r="T291" t="str">
            <v>SA01</v>
          </cell>
          <cell r="U291">
            <v>667.75</v>
          </cell>
          <cell r="W291">
            <v>0</v>
          </cell>
          <cell r="Y291">
            <v>0</v>
          </cell>
          <cell r="Z291">
            <v>1</v>
          </cell>
          <cell r="AA291" t="str">
            <v>BCH</v>
          </cell>
          <cell r="AB291" t="str">
            <v>450002353</v>
          </cell>
          <cell r="AC291" t="str">
            <v>PO#</v>
          </cell>
          <cell r="AD291" t="str">
            <v>4500030221</v>
          </cell>
          <cell r="AE291" t="str">
            <v>S/R</v>
          </cell>
          <cell r="AF291" t="str">
            <v>NET</v>
          </cell>
          <cell r="AI291" t="str">
            <v>PYN</v>
          </cell>
          <cell r="AJ291" t="str">
            <v>W D COMMUNICATIONS INC</v>
          </cell>
          <cell r="AK291" t="str">
            <v>VND</v>
          </cell>
          <cell r="AL291" t="str">
            <v>591953252</v>
          </cell>
          <cell r="AM291" t="str">
            <v>FAC</v>
          </cell>
          <cell r="AN291" t="str">
            <v>000</v>
          </cell>
          <cell r="AQ291" t="str">
            <v>NVD</v>
          </cell>
          <cell r="AR291" t="str">
            <v>2002-12-</v>
          </cell>
          <cell r="AU291" t="str">
            <v>INVOICE# 26309      W D COMMUNICATIONS I5000003595</v>
          </cell>
          <cell r="AV291" t="str">
            <v>WF-BATCH</v>
          </cell>
          <cell r="AW291" t="str">
            <v>000</v>
          </cell>
          <cell r="AX291" t="str">
            <v>00</v>
          </cell>
          <cell r="AY291" t="str">
            <v>0</v>
          </cell>
          <cell r="AZ291" t="str">
            <v>FPL Fibernet</v>
          </cell>
        </row>
        <row r="292">
          <cell r="A292" t="str">
            <v>107100</v>
          </cell>
          <cell r="B292" t="str">
            <v>0314</v>
          </cell>
          <cell r="C292" t="str">
            <v>06135</v>
          </cell>
          <cell r="D292" t="str">
            <v>0FIBER</v>
          </cell>
          <cell r="E292" t="str">
            <v>314000</v>
          </cell>
          <cell r="F292" t="str">
            <v>0790</v>
          </cell>
          <cell r="G292" t="str">
            <v>65000</v>
          </cell>
          <cell r="H292" t="str">
            <v>A</v>
          </cell>
          <cell r="I292" t="str">
            <v>00000041</v>
          </cell>
          <cell r="J292">
            <v>9</v>
          </cell>
          <cell r="K292">
            <v>314</v>
          </cell>
          <cell r="L292">
            <v>6135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 t="str">
            <v>0790</v>
          </cell>
          <cell r="R292" t="str">
            <v>65000</v>
          </cell>
          <cell r="S292" t="str">
            <v>200212</v>
          </cell>
          <cell r="T292" t="str">
            <v>CA01</v>
          </cell>
          <cell r="U292">
            <v>-35629.360000000001</v>
          </cell>
          <cell r="V292" t="str">
            <v>LDB</v>
          </cell>
          <cell r="W292">
            <v>0</v>
          </cell>
          <cell r="Y292">
            <v>0</v>
          </cell>
          <cell r="Z292">
            <v>0</v>
          </cell>
          <cell r="AA292" t="str">
            <v>BCH</v>
          </cell>
          <cell r="AB292" t="str">
            <v>0023</v>
          </cell>
          <cell r="AC292" t="str">
            <v>WKS</v>
          </cell>
          <cell r="AE292" t="str">
            <v>JV#</v>
          </cell>
          <cell r="AF292" t="str">
            <v>1232</v>
          </cell>
          <cell r="AG292" t="str">
            <v>FRN</v>
          </cell>
          <cell r="AH292" t="str">
            <v>6135</v>
          </cell>
          <cell r="AI292" t="str">
            <v>RP#</v>
          </cell>
          <cell r="AJ292" t="str">
            <v>000</v>
          </cell>
          <cell r="AK292" t="str">
            <v>CTL</v>
          </cell>
          <cell r="AM292" t="str">
            <v>RF#</v>
          </cell>
          <cell r="AU292" t="str">
            <v>TO PLACE IN SERVICE</v>
          </cell>
          <cell r="AZ292" t="str">
            <v>FPL Fibernet</v>
          </cell>
        </row>
        <row r="293">
          <cell r="A293" t="str">
            <v>107100</v>
          </cell>
          <cell r="B293" t="str">
            <v>0314</v>
          </cell>
          <cell r="C293" t="str">
            <v>06135</v>
          </cell>
          <cell r="D293" t="str">
            <v>0FIBER</v>
          </cell>
          <cell r="E293" t="str">
            <v>314000</v>
          </cell>
          <cell r="F293" t="str">
            <v>0790</v>
          </cell>
          <cell r="G293" t="str">
            <v>65000</v>
          </cell>
          <cell r="H293" t="str">
            <v>A</v>
          </cell>
          <cell r="I293" t="str">
            <v>00000041</v>
          </cell>
          <cell r="J293">
            <v>9</v>
          </cell>
          <cell r="K293">
            <v>314</v>
          </cell>
          <cell r="L293">
            <v>6135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 t="str">
            <v>0790</v>
          </cell>
          <cell r="R293" t="str">
            <v>65000</v>
          </cell>
          <cell r="S293" t="str">
            <v>200212</v>
          </cell>
          <cell r="T293" t="str">
            <v>CA01</v>
          </cell>
          <cell r="U293">
            <v>-148197.42000000001</v>
          </cell>
          <cell r="V293" t="str">
            <v>LDB</v>
          </cell>
          <cell r="W293">
            <v>0</v>
          </cell>
          <cell r="Y293">
            <v>0</v>
          </cell>
          <cell r="Z293">
            <v>0</v>
          </cell>
          <cell r="AA293" t="str">
            <v>BCH</v>
          </cell>
          <cell r="AB293" t="str">
            <v>0023</v>
          </cell>
          <cell r="AC293" t="str">
            <v>WKS</v>
          </cell>
          <cell r="AE293" t="str">
            <v>JV#</v>
          </cell>
          <cell r="AF293" t="str">
            <v>1232</v>
          </cell>
          <cell r="AG293" t="str">
            <v>FRN</v>
          </cell>
          <cell r="AH293" t="str">
            <v>6135</v>
          </cell>
          <cell r="AI293" t="str">
            <v>RP#</v>
          </cell>
          <cell r="AJ293" t="str">
            <v>000</v>
          </cell>
          <cell r="AK293" t="str">
            <v>CTL</v>
          </cell>
          <cell r="AM293" t="str">
            <v>RF#</v>
          </cell>
          <cell r="AU293" t="str">
            <v>TO PLACE IN SERVICE</v>
          </cell>
          <cell r="AZ293" t="str">
            <v>FPL Fibernet</v>
          </cell>
        </row>
        <row r="294">
          <cell r="A294" t="str">
            <v>107100</v>
          </cell>
          <cell r="B294" t="str">
            <v>0312</v>
          </cell>
          <cell r="C294" t="str">
            <v>06080</v>
          </cell>
          <cell r="D294" t="str">
            <v>0ELECT</v>
          </cell>
          <cell r="E294" t="str">
            <v>312000</v>
          </cell>
          <cell r="F294" t="str">
            <v>0790</v>
          </cell>
          <cell r="G294" t="str">
            <v>65000</v>
          </cell>
          <cell r="H294" t="str">
            <v>A</v>
          </cell>
          <cell r="I294" t="str">
            <v>00000041</v>
          </cell>
          <cell r="J294">
            <v>65</v>
          </cell>
          <cell r="K294">
            <v>312</v>
          </cell>
          <cell r="L294">
            <v>6139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 t="str">
            <v>0790</v>
          </cell>
          <cell r="R294" t="str">
            <v>65000</v>
          </cell>
          <cell r="S294" t="str">
            <v>200212</v>
          </cell>
          <cell r="T294" t="str">
            <v>CA01</v>
          </cell>
          <cell r="U294">
            <v>-52989.85</v>
          </cell>
          <cell r="V294" t="str">
            <v>LDB</v>
          </cell>
          <cell r="W294">
            <v>0</v>
          </cell>
          <cell r="Y294">
            <v>0</v>
          </cell>
          <cell r="Z294">
            <v>0</v>
          </cell>
          <cell r="AA294" t="str">
            <v>BCH</v>
          </cell>
          <cell r="AB294" t="str">
            <v>0023</v>
          </cell>
          <cell r="AC294" t="str">
            <v>WKS</v>
          </cell>
          <cell r="AE294" t="str">
            <v>JV#</v>
          </cell>
          <cell r="AF294" t="str">
            <v>1232</v>
          </cell>
          <cell r="AG294" t="str">
            <v>FRN</v>
          </cell>
          <cell r="AH294" t="str">
            <v>6139</v>
          </cell>
          <cell r="AI294" t="str">
            <v>RP#</v>
          </cell>
          <cell r="AJ294" t="str">
            <v>000</v>
          </cell>
          <cell r="AK294" t="str">
            <v>CTL</v>
          </cell>
          <cell r="AM294" t="str">
            <v>RF#</v>
          </cell>
          <cell r="AU294" t="str">
            <v>TO PLACE IN SERVICE</v>
          </cell>
          <cell r="AZ294" t="str">
            <v>FPL Fibernet</v>
          </cell>
        </row>
        <row r="295">
          <cell r="A295" t="str">
            <v>107100</v>
          </cell>
          <cell r="B295" t="str">
            <v>0312</v>
          </cell>
          <cell r="C295" t="str">
            <v>06080</v>
          </cell>
          <cell r="D295" t="str">
            <v>0FIBER</v>
          </cell>
          <cell r="E295" t="str">
            <v>312000</v>
          </cell>
          <cell r="F295" t="str">
            <v>0790</v>
          </cell>
          <cell r="G295" t="str">
            <v>65000</v>
          </cell>
          <cell r="H295" t="str">
            <v>A</v>
          </cell>
          <cell r="I295" t="str">
            <v>00000041</v>
          </cell>
          <cell r="J295">
            <v>63</v>
          </cell>
          <cell r="K295">
            <v>312</v>
          </cell>
          <cell r="L295">
            <v>6139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 t="str">
            <v>0790</v>
          </cell>
          <cell r="R295" t="str">
            <v>65000</v>
          </cell>
          <cell r="S295" t="str">
            <v>200212</v>
          </cell>
          <cell r="T295" t="str">
            <v>CA01</v>
          </cell>
          <cell r="U295">
            <v>2000</v>
          </cell>
          <cell r="V295" t="str">
            <v>LDB</v>
          </cell>
          <cell r="W295">
            <v>0</v>
          </cell>
          <cell r="Y295">
            <v>0</v>
          </cell>
          <cell r="Z295">
            <v>0</v>
          </cell>
          <cell r="AA295" t="str">
            <v>BCH</v>
          </cell>
          <cell r="AB295" t="str">
            <v>0011</v>
          </cell>
          <cell r="AC295" t="str">
            <v>WKS</v>
          </cell>
          <cell r="AE295" t="str">
            <v>JV#</v>
          </cell>
          <cell r="AF295" t="str">
            <v>1232</v>
          </cell>
          <cell r="AG295" t="str">
            <v>FRN</v>
          </cell>
          <cell r="AH295" t="str">
            <v>6139</v>
          </cell>
          <cell r="AI295" t="str">
            <v>RP#</v>
          </cell>
          <cell r="AJ295" t="str">
            <v>000</v>
          </cell>
          <cell r="AK295" t="str">
            <v>CTL</v>
          </cell>
          <cell r="AM295" t="str">
            <v>RF#</v>
          </cell>
          <cell r="AU295" t="str">
            <v>ACCRUAL OF DEC 02 CAPITAL</v>
          </cell>
          <cell r="AZ295" t="str">
            <v>FPL Fibernet</v>
          </cell>
        </row>
        <row r="296">
          <cell r="A296" t="str">
            <v>107100</v>
          </cell>
          <cell r="B296" t="str">
            <v>0312</v>
          </cell>
          <cell r="C296" t="str">
            <v>06080</v>
          </cell>
          <cell r="D296" t="str">
            <v>0FIBER</v>
          </cell>
          <cell r="E296" t="str">
            <v>312000</v>
          </cell>
          <cell r="F296" t="str">
            <v>0803</v>
          </cell>
          <cell r="G296" t="str">
            <v>36000</v>
          </cell>
          <cell r="H296" t="str">
            <v>A</v>
          </cell>
          <cell r="I296" t="str">
            <v>00000041</v>
          </cell>
          <cell r="J296">
            <v>60</v>
          </cell>
          <cell r="K296">
            <v>312</v>
          </cell>
          <cell r="L296">
            <v>6139</v>
          </cell>
          <cell r="M296">
            <v>107</v>
          </cell>
          <cell r="N296">
            <v>10</v>
          </cell>
          <cell r="O296">
            <v>0</v>
          </cell>
          <cell r="P296">
            <v>107.1</v>
          </cell>
          <cell r="Q296" t="str">
            <v>0803</v>
          </cell>
          <cell r="R296" t="str">
            <v>36000</v>
          </cell>
          <cell r="S296" t="str">
            <v>200212</v>
          </cell>
          <cell r="T296" t="str">
            <v>PY42</v>
          </cell>
          <cell r="U296">
            <v>418.5</v>
          </cell>
          <cell r="V296" t="str">
            <v>LDB</v>
          </cell>
          <cell r="W296">
            <v>0</v>
          </cell>
          <cell r="X296" t="str">
            <v>SHR</v>
          </cell>
          <cell r="Y296">
            <v>10</v>
          </cell>
          <cell r="Z296">
            <v>10</v>
          </cell>
          <cell r="AA296" t="str">
            <v>PYP</v>
          </cell>
          <cell r="AB296" t="str">
            <v xml:space="preserve"> 0000025</v>
          </cell>
          <cell r="AC296" t="str">
            <v>PYL</v>
          </cell>
          <cell r="AD296" t="str">
            <v>004368</v>
          </cell>
          <cell r="AE296" t="str">
            <v>EMP</v>
          </cell>
          <cell r="AF296" t="str">
            <v>64529</v>
          </cell>
          <cell r="AG296" t="str">
            <v>JUL</v>
          </cell>
          <cell r="AH296" t="str">
            <v xml:space="preserve"> 000.00</v>
          </cell>
          <cell r="AI296" t="str">
            <v>BCH</v>
          </cell>
          <cell r="AJ296" t="str">
            <v>500</v>
          </cell>
          <cell r="AK296" t="str">
            <v>CLS</v>
          </cell>
          <cell r="AL296" t="str">
            <v>R436</v>
          </cell>
          <cell r="AM296" t="str">
            <v>DTA</v>
          </cell>
          <cell r="AN296" t="str">
            <v xml:space="preserve"> 00000000000.00</v>
          </cell>
          <cell r="AO296" t="str">
            <v>DTH</v>
          </cell>
          <cell r="AP296" t="str">
            <v xml:space="preserve"> 00000000000.00</v>
          </cell>
          <cell r="AV296" t="str">
            <v>000000000</v>
          </cell>
          <cell r="AW296" t="str">
            <v>000</v>
          </cell>
          <cell r="AX296" t="str">
            <v>00</v>
          </cell>
          <cell r="AY296" t="str">
            <v>0</v>
          </cell>
          <cell r="AZ296" t="str">
            <v>FPL Fibernet</v>
          </cell>
        </row>
        <row r="297">
          <cell r="A297" t="str">
            <v>107100</v>
          </cell>
          <cell r="B297" t="str">
            <v>0367</v>
          </cell>
          <cell r="C297" t="str">
            <v>06080</v>
          </cell>
          <cell r="D297" t="str">
            <v>0FIBER</v>
          </cell>
          <cell r="E297" t="str">
            <v>367000</v>
          </cell>
          <cell r="F297" t="str">
            <v>0803</v>
          </cell>
          <cell r="G297" t="str">
            <v>36000</v>
          </cell>
          <cell r="H297" t="str">
            <v>A</v>
          </cell>
          <cell r="I297" t="str">
            <v>00000041</v>
          </cell>
          <cell r="J297">
            <v>60</v>
          </cell>
          <cell r="K297">
            <v>367</v>
          </cell>
          <cell r="L297">
            <v>6139</v>
          </cell>
          <cell r="M297">
            <v>107</v>
          </cell>
          <cell r="N297">
            <v>10</v>
          </cell>
          <cell r="O297">
            <v>0</v>
          </cell>
          <cell r="P297">
            <v>107.1</v>
          </cell>
          <cell r="Q297" t="str">
            <v>0803</v>
          </cell>
          <cell r="R297" t="str">
            <v>36000</v>
          </cell>
          <cell r="S297" t="str">
            <v>200212</v>
          </cell>
          <cell r="T297" t="str">
            <v>PY42</v>
          </cell>
          <cell r="U297">
            <v>216.38</v>
          </cell>
          <cell r="V297" t="str">
            <v>LDB</v>
          </cell>
          <cell r="W297">
            <v>0</v>
          </cell>
          <cell r="X297" t="str">
            <v>SHR</v>
          </cell>
          <cell r="Y297">
            <v>6</v>
          </cell>
          <cell r="Z297">
            <v>6</v>
          </cell>
          <cell r="AA297" t="str">
            <v>PYP</v>
          </cell>
          <cell r="AB297" t="str">
            <v xml:space="preserve"> 0000025</v>
          </cell>
          <cell r="AC297" t="str">
            <v>PYL</v>
          </cell>
          <cell r="AD297" t="str">
            <v>004367</v>
          </cell>
          <cell r="AE297" t="str">
            <v>EMP</v>
          </cell>
          <cell r="AF297" t="str">
            <v>86996</v>
          </cell>
          <cell r="AG297" t="str">
            <v>JUL</v>
          </cell>
          <cell r="AH297" t="str">
            <v xml:space="preserve"> 000.00</v>
          </cell>
          <cell r="AI297" t="str">
            <v>BCH</v>
          </cell>
          <cell r="AJ297" t="str">
            <v>500</v>
          </cell>
          <cell r="AK297" t="str">
            <v>CLS</v>
          </cell>
          <cell r="AL297" t="str">
            <v>R234</v>
          </cell>
          <cell r="AM297" t="str">
            <v>DTA</v>
          </cell>
          <cell r="AN297" t="str">
            <v xml:space="preserve"> 00000000000.00</v>
          </cell>
          <cell r="AO297" t="str">
            <v>DTH</v>
          </cell>
          <cell r="AP297" t="str">
            <v xml:space="preserve"> 00000000000.00</v>
          </cell>
          <cell r="AV297" t="str">
            <v>000000000</v>
          </cell>
          <cell r="AW297" t="str">
            <v>000</v>
          </cell>
          <cell r="AX297" t="str">
            <v>00</v>
          </cell>
          <cell r="AY297" t="str">
            <v>0</v>
          </cell>
          <cell r="AZ297" t="str">
            <v>FPL Fibernet</v>
          </cell>
        </row>
        <row r="298">
          <cell r="A298" t="str">
            <v>107100</v>
          </cell>
          <cell r="B298" t="str">
            <v>0367</v>
          </cell>
          <cell r="C298" t="str">
            <v>06080</v>
          </cell>
          <cell r="D298" t="str">
            <v>0FIBER</v>
          </cell>
          <cell r="E298" t="str">
            <v>367000</v>
          </cell>
          <cell r="F298" t="str">
            <v>0803</v>
          </cell>
          <cell r="G298" t="str">
            <v>36000</v>
          </cell>
          <cell r="H298" t="str">
            <v>A</v>
          </cell>
          <cell r="I298" t="str">
            <v>00000041</v>
          </cell>
          <cell r="J298">
            <v>60</v>
          </cell>
          <cell r="K298">
            <v>367</v>
          </cell>
          <cell r="L298">
            <v>6139</v>
          </cell>
          <cell r="M298">
            <v>107</v>
          </cell>
          <cell r="N298">
            <v>10</v>
          </cell>
          <cell r="O298">
            <v>0</v>
          </cell>
          <cell r="P298">
            <v>107.1</v>
          </cell>
          <cell r="Q298" t="str">
            <v>0803</v>
          </cell>
          <cell r="R298" t="str">
            <v>36000</v>
          </cell>
          <cell r="S298" t="str">
            <v>200212</v>
          </cell>
          <cell r="T298" t="str">
            <v>PY42</v>
          </cell>
          <cell r="U298">
            <v>865.5</v>
          </cell>
          <cell r="V298" t="str">
            <v>LDB</v>
          </cell>
          <cell r="W298">
            <v>0</v>
          </cell>
          <cell r="X298" t="str">
            <v>SHR</v>
          </cell>
          <cell r="Y298">
            <v>24</v>
          </cell>
          <cell r="Z298">
            <v>24</v>
          </cell>
          <cell r="AA298" t="str">
            <v>PYP</v>
          </cell>
          <cell r="AB298" t="str">
            <v xml:space="preserve"> 0000026</v>
          </cell>
          <cell r="AC298" t="str">
            <v>PYL</v>
          </cell>
          <cell r="AD298" t="str">
            <v>004367</v>
          </cell>
          <cell r="AE298" t="str">
            <v>EMP</v>
          </cell>
          <cell r="AF298" t="str">
            <v>86996</v>
          </cell>
          <cell r="AG298" t="str">
            <v>JUL</v>
          </cell>
          <cell r="AH298" t="str">
            <v xml:space="preserve"> 000.00</v>
          </cell>
          <cell r="AI298" t="str">
            <v>BCH</v>
          </cell>
          <cell r="AJ298" t="str">
            <v>500</v>
          </cell>
          <cell r="AK298" t="str">
            <v>CLS</v>
          </cell>
          <cell r="AL298" t="str">
            <v>R234</v>
          </cell>
          <cell r="AM298" t="str">
            <v>DTA</v>
          </cell>
          <cell r="AN298" t="str">
            <v xml:space="preserve"> 00000000000.00</v>
          </cell>
          <cell r="AO298" t="str">
            <v>DTH</v>
          </cell>
          <cell r="AP298" t="str">
            <v xml:space="preserve"> 00000000000.00</v>
          </cell>
          <cell r="AV298" t="str">
            <v>000000000</v>
          </cell>
          <cell r="AW298" t="str">
            <v>000</v>
          </cell>
          <cell r="AX298" t="str">
            <v>00</v>
          </cell>
          <cell r="AY298" t="str">
            <v>0</v>
          </cell>
          <cell r="AZ298" t="str">
            <v>FPL Fibernet</v>
          </cell>
        </row>
        <row r="299">
          <cell r="A299" t="str">
            <v>107100</v>
          </cell>
          <cell r="B299" t="str">
            <v>0385</v>
          </cell>
          <cell r="C299" t="str">
            <v>06080</v>
          </cell>
          <cell r="D299" t="str">
            <v>0FIBER</v>
          </cell>
          <cell r="E299" t="str">
            <v>385000</v>
          </cell>
          <cell r="F299" t="str">
            <v>0662</v>
          </cell>
          <cell r="G299" t="str">
            <v>51450</v>
          </cell>
          <cell r="H299" t="str">
            <v>A</v>
          </cell>
          <cell r="I299" t="str">
            <v>00000041</v>
          </cell>
          <cell r="J299">
            <v>60</v>
          </cell>
          <cell r="K299">
            <v>385</v>
          </cell>
          <cell r="L299">
            <v>6139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 t="str">
            <v>0662</v>
          </cell>
          <cell r="R299" t="str">
            <v>51450</v>
          </cell>
          <cell r="S299" t="str">
            <v>200212</v>
          </cell>
          <cell r="T299" t="str">
            <v>SA01</v>
          </cell>
          <cell r="U299">
            <v>20045.25</v>
          </cell>
          <cell r="W299">
            <v>0</v>
          </cell>
          <cell r="Y299">
            <v>0</v>
          </cell>
          <cell r="Z299">
            <v>1</v>
          </cell>
          <cell r="AA299" t="str">
            <v>BCH</v>
          </cell>
          <cell r="AB299" t="str">
            <v>450002354</v>
          </cell>
          <cell r="AC299" t="str">
            <v>PO#</v>
          </cell>
          <cell r="AD299" t="str">
            <v>4500080535</v>
          </cell>
          <cell r="AE299" t="str">
            <v>S/R</v>
          </cell>
          <cell r="AF299" t="str">
            <v>337</v>
          </cell>
          <cell r="AI299" t="str">
            <v>PYN</v>
          </cell>
          <cell r="AJ299" t="str">
            <v>YOUNGS COMMUNICATIONS CO</v>
          </cell>
          <cell r="AK299" t="str">
            <v>VND</v>
          </cell>
          <cell r="AL299" t="str">
            <v>591398816</v>
          </cell>
          <cell r="AM299" t="str">
            <v>FAC</v>
          </cell>
          <cell r="AN299" t="str">
            <v>000</v>
          </cell>
          <cell r="AQ299" t="str">
            <v>NVD</v>
          </cell>
          <cell r="AR299" t="str">
            <v>2002-12-</v>
          </cell>
          <cell r="AU299" t="str">
            <v>INVOICE# 6718       YOUNGS COMMUNICATION5000003644</v>
          </cell>
          <cell r="AV299" t="str">
            <v>WF-BATCH</v>
          </cell>
          <cell r="AW299" t="str">
            <v>000</v>
          </cell>
          <cell r="AX299" t="str">
            <v>00</v>
          </cell>
          <cell r="AY299" t="str">
            <v>0</v>
          </cell>
          <cell r="AZ299" t="str">
            <v>FPL Fibernet</v>
          </cell>
        </row>
        <row r="300">
          <cell r="A300" t="str">
            <v>107100</v>
          </cell>
          <cell r="B300" t="str">
            <v>0385</v>
          </cell>
          <cell r="C300" t="str">
            <v>06080</v>
          </cell>
          <cell r="D300" t="str">
            <v>0FIBER</v>
          </cell>
          <cell r="E300" t="str">
            <v>385000</v>
          </cell>
          <cell r="F300" t="str">
            <v>0803</v>
          </cell>
          <cell r="G300" t="str">
            <v>36000</v>
          </cell>
          <cell r="H300" t="str">
            <v>A</v>
          </cell>
          <cell r="I300" t="str">
            <v>00000041</v>
          </cell>
          <cell r="J300">
            <v>60</v>
          </cell>
          <cell r="K300">
            <v>385</v>
          </cell>
          <cell r="L300">
            <v>6139</v>
          </cell>
          <cell r="M300">
            <v>107</v>
          </cell>
          <cell r="N300">
            <v>10</v>
          </cell>
          <cell r="O300">
            <v>0</v>
          </cell>
          <cell r="P300">
            <v>107.1</v>
          </cell>
          <cell r="Q300" t="str">
            <v>0803</v>
          </cell>
          <cell r="R300" t="str">
            <v>36000</v>
          </cell>
          <cell r="S300" t="str">
            <v>200212</v>
          </cell>
          <cell r="T300" t="str">
            <v>PY42</v>
          </cell>
          <cell r="U300">
            <v>334.8</v>
          </cell>
          <cell r="V300" t="str">
            <v>LDB</v>
          </cell>
          <cell r="W300">
            <v>0</v>
          </cell>
          <cell r="X300" t="str">
            <v>SHR</v>
          </cell>
          <cell r="Y300">
            <v>8</v>
          </cell>
          <cell r="Z300">
            <v>8</v>
          </cell>
          <cell r="AA300" t="str">
            <v>PYP</v>
          </cell>
          <cell r="AB300" t="str">
            <v xml:space="preserve"> 0000026</v>
          </cell>
          <cell r="AC300" t="str">
            <v>PYL</v>
          </cell>
          <cell r="AD300" t="str">
            <v>004368</v>
          </cell>
          <cell r="AE300" t="str">
            <v>EMP</v>
          </cell>
          <cell r="AF300" t="str">
            <v>64529</v>
          </cell>
          <cell r="AG300" t="str">
            <v>JUL</v>
          </cell>
          <cell r="AH300" t="str">
            <v xml:space="preserve"> 000.00</v>
          </cell>
          <cell r="AI300" t="str">
            <v>BCH</v>
          </cell>
          <cell r="AJ300" t="str">
            <v>500</v>
          </cell>
          <cell r="AK300" t="str">
            <v>CLS</v>
          </cell>
          <cell r="AL300" t="str">
            <v>R436</v>
          </cell>
          <cell r="AM300" t="str">
            <v>DTA</v>
          </cell>
          <cell r="AN300" t="str">
            <v xml:space="preserve"> 00000000000.00</v>
          </cell>
          <cell r="AO300" t="str">
            <v>DTH</v>
          </cell>
          <cell r="AP300" t="str">
            <v xml:space="preserve"> 00000000000.00</v>
          </cell>
          <cell r="AV300" t="str">
            <v>000000000</v>
          </cell>
          <cell r="AW300" t="str">
            <v>000</v>
          </cell>
          <cell r="AX300" t="str">
            <v>00</v>
          </cell>
          <cell r="AY300" t="str">
            <v>0</v>
          </cell>
          <cell r="AZ300" t="str">
            <v>FPL Fibernet</v>
          </cell>
        </row>
        <row r="301">
          <cell r="A301" t="str">
            <v>107100</v>
          </cell>
          <cell r="B301" t="str">
            <v>0312</v>
          </cell>
          <cell r="C301" t="str">
            <v>06997</v>
          </cell>
          <cell r="D301" t="str">
            <v>0OTHER</v>
          </cell>
          <cell r="E301" t="str">
            <v>312000</v>
          </cell>
          <cell r="F301" t="str">
            <v>0675</v>
          </cell>
          <cell r="G301" t="str">
            <v>52450</v>
          </cell>
          <cell r="H301" t="str">
            <v>A</v>
          </cell>
          <cell r="I301" t="str">
            <v>00000041</v>
          </cell>
          <cell r="J301">
            <v>65</v>
          </cell>
          <cell r="K301">
            <v>312</v>
          </cell>
          <cell r="L301">
            <v>6140</v>
          </cell>
          <cell r="M301">
            <v>398</v>
          </cell>
          <cell r="N301">
            <v>0</v>
          </cell>
          <cell r="O301">
            <v>1</v>
          </cell>
          <cell r="P301">
            <v>398.00099999999998</v>
          </cell>
          <cell r="Q301" t="str">
            <v>0675</v>
          </cell>
          <cell r="R301" t="str">
            <v>52450</v>
          </cell>
          <cell r="S301" t="str">
            <v>200212</v>
          </cell>
          <cell r="T301" t="str">
            <v>SA01</v>
          </cell>
          <cell r="U301">
            <v>304</v>
          </cell>
          <cell r="W301">
            <v>0</v>
          </cell>
          <cell r="Y301">
            <v>0</v>
          </cell>
          <cell r="Z301">
            <v>0</v>
          </cell>
          <cell r="AA301" t="str">
            <v>BCH</v>
          </cell>
          <cell r="AB301" t="str">
            <v>450002345</v>
          </cell>
          <cell r="AC301" t="str">
            <v>PO#</v>
          </cell>
          <cell r="AE301" t="str">
            <v>S/R</v>
          </cell>
          <cell r="AI301" t="str">
            <v>PYN</v>
          </cell>
          <cell r="AJ301" t="str">
            <v>INTERCONNX INC</v>
          </cell>
          <cell r="AK301" t="str">
            <v>VND</v>
          </cell>
          <cell r="AL301" t="str">
            <v>522070373</v>
          </cell>
          <cell r="AM301" t="str">
            <v>FAC</v>
          </cell>
          <cell r="AN301" t="str">
            <v>000</v>
          </cell>
          <cell r="AQ301" t="str">
            <v>NVD</v>
          </cell>
          <cell r="AR301" t="str">
            <v>2002-10-</v>
          </cell>
          <cell r="AU301" t="str">
            <v>4500096841          INTERCONNX INC      1900003304</v>
          </cell>
          <cell r="AV301" t="str">
            <v>WF-BATCH</v>
          </cell>
          <cell r="AW301" t="str">
            <v>000</v>
          </cell>
          <cell r="AX301" t="str">
            <v>00</v>
          </cell>
          <cell r="AY301" t="str">
            <v>0</v>
          </cell>
          <cell r="AZ301" t="str">
            <v>FPL Fibernet</v>
          </cell>
        </row>
        <row r="302">
          <cell r="A302" t="str">
            <v>107100</v>
          </cell>
          <cell r="B302" t="str">
            <v>0368</v>
          </cell>
          <cell r="C302" t="str">
            <v>06997</v>
          </cell>
          <cell r="D302" t="str">
            <v>0OTHER</v>
          </cell>
          <cell r="E302" t="str">
            <v>368000</v>
          </cell>
          <cell r="F302" t="str">
            <v>0813</v>
          </cell>
          <cell r="G302" t="str">
            <v>51450</v>
          </cell>
          <cell r="H302" t="str">
            <v>A</v>
          </cell>
          <cell r="I302" t="str">
            <v>00000041</v>
          </cell>
          <cell r="J302">
            <v>66</v>
          </cell>
          <cell r="K302">
            <v>368</v>
          </cell>
          <cell r="L302">
            <v>6140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 t="str">
            <v>0813</v>
          </cell>
          <cell r="R302" t="str">
            <v>51450</v>
          </cell>
          <cell r="S302" t="str">
            <v>200212</v>
          </cell>
          <cell r="T302" t="str">
            <v>SA01</v>
          </cell>
          <cell r="U302">
            <v>48978</v>
          </cell>
          <cell r="W302">
            <v>0</v>
          </cell>
          <cell r="Y302">
            <v>0</v>
          </cell>
          <cell r="Z302">
            <v>1</v>
          </cell>
          <cell r="AA302" t="str">
            <v>BCH</v>
          </cell>
          <cell r="AB302" t="str">
            <v>450002353</v>
          </cell>
          <cell r="AC302" t="str">
            <v>PO#</v>
          </cell>
          <cell r="AD302" t="str">
            <v>4500112616</v>
          </cell>
          <cell r="AE302" t="str">
            <v>S/R</v>
          </cell>
          <cell r="AF302" t="str">
            <v>337</v>
          </cell>
          <cell r="AI302" t="str">
            <v>PYN</v>
          </cell>
          <cell r="AJ302" t="str">
            <v>AGILENT TECHNOLOGIES</v>
          </cell>
          <cell r="AK302" t="str">
            <v>VND</v>
          </cell>
          <cell r="AL302" t="str">
            <v>770518772</v>
          </cell>
          <cell r="AM302" t="str">
            <v>FAC</v>
          </cell>
          <cell r="AN302" t="str">
            <v>000</v>
          </cell>
          <cell r="AQ302" t="str">
            <v>NVD</v>
          </cell>
          <cell r="AR302" t="str">
            <v>2002-12-</v>
          </cell>
          <cell r="AU302" t="str">
            <v>INVOICE# 1087792M   AGILENT TECHNOLOGIES5000003614</v>
          </cell>
          <cell r="AV302" t="str">
            <v>WF-BATCH</v>
          </cell>
          <cell r="AW302" t="str">
            <v>000</v>
          </cell>
          <cell r="AX302" t="str">
            <v>00</v>
          </cell>
          <cell r="AY302" t="str">
            <v>0</v>
          </cell>
          <cell r="AZ302" t="str">
            <v>FPL Fibernet</v>
          </cell>
        </row>
        <row r="303">
          <cell r="A303" t="str">
            <v>107100</v>
          </cell>
          <cell r="B303" t="str">
            <v>0399</v>
          </cell>
          <cell r="C303" t="str">
            <v>06997</v>
          </cell>
          <cell r="D303" t="str">
            <v>0OTHER</v>
          </cell>
          <cell r="E303" t="str">
            <v>399000</v>
          </cell>
          <cell r="F303" t="str">
            <v>0790</v>
          </cell>
          <cell r="G303" t="str">
            <v>65000</v>
          </cell>
          <cell r="H303" t="str">
            <v>A</v>
          </cell>
          <cell r="I303" t="str">
            <v>00000041</v>
          </cell>
          <cell r="J303">
            <v>65</v>
          </cell>
          <cell r="K303">
            <v>399</v>
          </cell>
          <cell r="L303">
            <v>6140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 t="str">
            <v>0790</v>
          </cell>
          <cell r="R303" t="str">
            <v>65000</v>
          </cell>
          <cell r="S303" t="str">
            <v>200212</v>
          </cell>
          <cell r="T303" t="str">
            <v>CA01</v>
          </cell>
          <cell r="U303">
            <v>-16103.15</v>
          </cell>
          <cell r="V303" t="str">
            <v>LDB</v>
          </cell>
          <cell r="W303">
            <v>0</v>
          </cell>
          <cell r="Y303">
            <v>0</v>
          </cell>
          <cell r="Z303">
            <v>0</v>
          </cell>
          <cell r="AA303" t="str">
            <v>BCH</v>
          </cell>
          <cell r="AB303" t="str">
            <v>0023</v>
          </cell>
          <cell r="AC303" t="str">
            <v>WKS</v>
          </cell>
          <cell r="AE303" t="str">
            <v>JV#</v>
          </cell>
          <cell r="AF303" t="str">
            <v>1232</v>
          </cell>
          <cell r="AG303" t="str">
            <v>FRN</v>
          </cell>
          <cell r="AH303" t="str">
            <v>6140</v>
          </cell>
          <cell r="AI303" t="str">
            <v>RP#</v>
          </cell>
          <cell r="AJ303" t="str">
            <v>000</v>
          </cell>
          <cell r="AK303" t="str">
            <v>CTL</v>
          </cell>
          <cell r="AM303" t="str">
            <v>RF#</v>
          </cell>
          <cell r="AU303" t="str">
            <v>TO PLACE IN SERVICE</v>
          </cell>
          <cell r="AZ303" t="str">
            <v>FPL Fibernet</v>
          </cell>
        </row>
        <row r="304">
          <cell r="A304" t="str">
            <v>107100</v>
          </cell>
          <cell r="B304" t="str">
            <v>0312</v>
          </cell>
          <cell r="C304" t="str">
            <v>06068</v>
          </cell>
          <cell r="D304" t="str">
            <v>0ELECT</v>
          </cell>
          <cell r="E304" t="str">
            <v>312000</v>
          </cell>
          <cell r="F304" t="str">
            <v>0790</v>
          </cell>
          <cell r="G304" t="str">
            <v>65000</v>
          </cell>
          <cell r="H304" t="str">
            <v>A</v>
          </cell>
          <cell r="I304" t="str">
            <v>00000041</v>
          </cell>
          <cell r="J304">
            <v>65</v>
          </cell>
          <cell r="K304">
            <v>312</v>
          </cell>
          <cell r="L304">
            <v>6141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 t="str">
            <v>0790</v>
          </cell>
          <cell r="R304" t="str">
            <v>65000</v>
          </cell>
          <cell r="S304" t="str">
            <v>200212</v>
          </cell>
          <cell r="T304" t="str">
            <v>CA01</v>
          </cell>
          <cell r="U304">
            <v>-75172.11</v>
          </cell>
          <cell r="V304" t="str">
            <v>LDB</v>
          </cell>
          <cell r="W304">
            <v>0</v>
          </cell>
          <cell r="Y304">
            <v>0</v>
          </cell>
          <cell r="Z304">
            <v>0</v>
          </cell>
          <cell r="AA304" t="str">
            <v>BCH</v>
          </cell>
          <cell r="AB304" t="str">
            <v>0023</v>
          </cell>
          <cell r="AC304" t="str">
            <v>WKS</v>
          </cell>
          <cell r="AE304" t="str">
            <v>JV#</v>
          </cell>
          <cell r="AF304" t="str">
            <v>1232</v>
          </cell>
          <cell r="AG304" t="str">
            <v>FRN</v>
          </cell>
          <cell r="AH304" t="str">
            <v>6141</v>
          </cell>
          <cell r="AI304" t="str">
            <v>RP#</v>
          </cell>
          <cell r="AJ304" t="str">
            <v>000</v>
          </cell>
          <cell r="AK304" t="str">
            <v>CTL</v>
          </cell>
          <cell r="AM304" t="str">
            <v>RF#</v>
          </cell>
          <cell r="AU304" t="str">
            <v>TO PLACE IN SERVICE</v>
          </cell>
          <cell r="AZ304" t="str">
            <v>FPL Fibernet</v>
          </cell>
        </row>
        <row r="305">
          <cell r="A305" t="str">
            <v>107100</v>
          </cell>
          <cell r="B305" t="str">
            <v>0312</v>
          </cell>
          <cell r="C305" t="str">
            <v>06068</v>
          </cell>
          <cell r="D305" t="str">
            <v>0FIBER</v>
          </cell>
          <cell r="E305" t="str">
            <v>312000</v>
          </cell>
          <cell r="F305" t="str">
            <v>0803</v>
          </cell>
          <cell r="G305" t="str">
            <v>36000</v>
          </cell>
          <cell r="H305" t="str">
            <v>A</v>
          </cell>
          <cell r="I305" t="str">
            <v>00000041</v>
          </cell>
          <cell r="J305">
            <v>60</v>
          </cell>
          <cell r="K305">
            <v>312</v>
          </cell>
          <cell r="L305">
            <v>6141</v>
          </cell>
          <cell r="M305">
            <v>107</v>
          </cell>
          <cell r="N305">
            <v>10</v>
          </cell>
          <cell r="O305">
            <v>0</v>
          </cell>
          <cell r="P305">
            <v>107.1</v>
          </cell>
          <cell r="Q305" t="str">
            <v>0803</v>
          </cell>
          <cell r="R305" t="str">
            <v>36000</v>
          </cell>
          <cell r="S305" t="str">
            <v>200212</v>
          </cell>
          <cell r="T305" t="str">
            <v>PY42</v>
          </cell>
          <cell r="U305">
            <v>83.08</v>
          </cell>
          <cell r="V305" t="str">
            <v>LDB</v>
          </cell>
          <cell r="W305">
            <v>0</v>
          </cell>
          <cell r="X305" t="str">
            <v>SHR</v>
          </cell>
          <cell r="Y305">
            <v>2</v>
          </cell>
          <cell r="Z305">
            <v>2</v>
          </cell>
          <cell r="AA305" t="str">
            <v>PYP</v>
          </cell>
          <cell r="AB305" t="str">
            <v xml:space="preserve"> 0000025</v>
          </cell>
          <cell r="AC305" t="str">
            <v>PYL</v>
          </cell>
          <cell r="AD305" t="str">
            <v>003054</v>
          </cell>
          <cell r="AE305" t="str">
            <v>EMP</v>
          </cell>
          <cell r="AF305" t="str">
            <v>16244</v>
          </cell>
          <cell r="AG305" t="str">
            <v>JUL</v>
          </cell>
          <cell r="AH305" t="str">
            <v xml:space="preserve"> 000.00</v>
          </cell>
          <cell r="AI305" t="str">
            <v>BCH</v>
          </cell>
          <cell r="AJ305" t="str">
            <v>500</v>
          </cell>
          <cell r="AK305" t="str">
            <v>CLS</v>
          </cell>
          <cell r="AL305" t="str">
            <v>R513</v>
          </cell>
          <cell r="AM305" t="str">
            <v>DTA</v>
          </cell>
          <cell r="AN305" t="str">
            <v xml:space="preserve"> 00000000000.00</v>
          </cell>
          <cell r="AO305" t="str">
            <v>DTH</v>
          </cell>
          <cell r="AP305" t="str">
            <v xml:space="preserve"> 00000000000.00</v>
          </cell>
          <cell r="AV305" t="str">
            <v>000000000</v>
          </cell>
          <cell r="AW305" t="str">
            <v>000</v>
          </cell>
          <cell r="AX305" t="str">
            <v>00</v>
          </cell>
          <cell r="AY305" t="str">
            <v>0</v>
          </cell>
          <cell r="AZ305" t="str">
            <v>FPL Fibernet</v>
          </cell>
        </row>
        <row r="306">
          <cell r="A306" t="str">
            <v>107100</v>
          </cell>
          <cell r="B306" t="str">
            <v>0312</v>
          </cell>
          <cell r="C306" t="str">
            <v>06068</v>
          </cell>
          <cell r="D306" t="str">
            <v>0OTHER</v>
          </cell>
          <cell r="E306" t="str">
            <v>312000</v>
          </cell>
          <cell r="F306" t="str">
            <v>0841</v>
          </cell>
          <cell r="G306" t="str">
            <v>51450</v>
          </cell>
          <cell r="H306" t="str">
            <v>A</v>
          </cell>
          <cell r="I306" t="str">
            <v>00000041</v>
          </cell>
          <cell r="J306">
            <v>64</v>
          </cell>
          <cell r="K306">
            <v>312</v>
          </cell>
          <cell r="L306">
            <v>6141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 t="str">
            <v>0841</v>
          </cell>
          <cell r="R306" t="str">
            <v>51450</v>
          </cell>
          <cell r="S306" t="str">
            <v>200212</v>
          </cell>
          <cell r="T306" t="str">
            <v>SA01</v>
          </cell>
          <cell r="U306">
            <v>826.44</v>
          </cell>
          <cell r="W306">
            <v>0</v>
          </cell>
          <cell r="Y306">
            <v>0</v>
          </cell>
          <cell r="Z306">
            <v>1</v>
          </cell>
          <cell r="AA306" t="str">
            <v>BCH</v>
          </cell>
          <cell r="AB306" t="str">
            <v>450002361</v>
          </cell>
          <cell r="AC306" t="str">
            <v>PO#</v>
          </cell>
          <cell r="AD306" t="str">
            <v>3000026612</v>
          </cell>
          <cell r="AE306" t="str">
            <v>S/R</v>
          </cell>
          <cell r="AF306" t="str">
            <v>337</v>
          </cell>
          <cell r="AI306" t="str">
            <v>PYN</v>
          </cell>
          <cell r="AJ306" t="str">
            <v>COMPUCOM SYSTEMS INC</v>
          </cell>
          <cell r="AK306" t="str">
            <v>VND</v>
          </cell>
          <cell r="AL306" t="str">
            <v>382363156</v>
          </cell>
          <cell r="AM306" t="str">
            <v>FAC</v>
          </cell>
          <cell r="AN306" t="str">
            <v>000</v>
          </cell>
          <cell r="AQ306" t="str">
            <v>NVD</v>
          </cell>
          <cell r="AR306" t="str">
            <v>2002-12-</v>
          </cell>
          <cell r="AU306" t="str">
            <v>WHATSUP GOLD V7.X W/COMPUCOM SYSTEMS INC5000003708</v>
          </cell>
          <cell r="AV306" t="str">
            <v>EPROCOMM</v>
          </cell>
          <cell r="AW306" t="str">
            <v>000</v>
          </cell>
          <cell r="AX306" t="str">
            <v>00</v>
          </cell>
          <cell r="AY306" t="str">
            <v>0</v>
          </cell>
          <cell r="AZ306" t="str">
            <v>FPL Fibernet</v>
          </cell>
        </row>
        <row r="307">
          <cell r="A307" t="str">
            <v>107100</v>
          </cell>
          <cell r="B307" t="str">
            <v>0385</v>
          </cell>
          <cell r="C307" t="str">
            <v>06068</v>
          </cell>
          <cell r="D307" t="str">
            <v>0FIBER</v>
          </cell>
          <cell r="E307" t="str">
            <v>385000</v>
          </cell>
          <cell r="F307" t="str">
            <v>0621</v>
          </cell>
          <cell r="G307" t="str">
            <v>52450</v>
          </cell>
          <cell r="H307" t="str">
            <v>A</v>
          </cell>
          <cell r="I307" t="str">
            <v>00000041</v>
          </cell>
          <cell r="J307">
            <v>60</v>
          </cell>
          <cell r="K307">
            <v>385</v>
          </cell>
          <cell r="L307">
            <v>6141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 t="str">
            <v>0621</v>
          </cell>
          <cell r="R307" t="str">
            <v>52450</v>
          </cell>
          <cell r="S307" t="str">
            <v>200212</v>
          </cell>
          <cell r="T307" t="str">
            <v>SA01</v>
          </cell>
          <cell r="U307">
            <v>58.97</v>
          </cell>
          <cell r="W307">
            <v>0</v>
          </cell>
          <cell r="Y307">
            <v>0</v>
          </cell>
          <cell r="Z307">
            <v>0</v>
          </cell>
          <cell r="AA307" t="str">
            <v>BCH</v>
          </cell>
          <cell r="AB307" t="str">
            <v>450002351</v>
          </cell>
          <cell r="AC307" t="str">
            <v>PO#</v>
          </cell>
          <cell r="AE307" t="str">
            <v>S/R</v>
          </cell>
          <cell r="AI307" t="str">
            <v>PYN</v>
          </cell>
          <cell r="AJ307" t="str">
            <v>BATTLES K J</v>
          </cell>
          <cell r="AK307" t="str">
            <v>VND</v>
          </cell>
          <cell r="AL307" t="str">
            <v>497709833</v>
          </cell>
          <cell r="AM307" t="str">
            <v>FAC</v>
          </cell>
          <cell r="AN307" t="str">
            <v>000</v>
          </cell>
          <cell r="AQ307" t="str">
            <v>NVD</v>
          </cell>
          <cell r="AR307" t="str">
            <v>2002-12-</v>
          </cell>
          <cell r="AU307" t="str">
            <v>FINAL EXPENSE BOOKS BATTLES K J         1900003346</v>
          </cell>
          <cell r="AV307" t="str">
            <v>WF-BATCH</v>
          </cell>
          <cell r="AW307" t="str">
            <v>000</v>
          </cell>
          <cell r="AX307" t="str">
            <v>00</v>
          </cell>
          <cell r="AY307" t="str">
            <v>0</v>
          </cell>
          <cell r="AZ307" t="str">
            <v>FPL Fibernet</v>
          </cell>
        </row>
        <row r="308">
          <cell r="A308" t="str">
            <v>107100</v>
          </cell>
          <cell r="B308" t="str">
            <v>0385</v>
          </cell>
          <cell r="C308" t="str">
            <v>06068</v>
          </cell>
          <cell r="D308" t="str">
            <v>0FIBER</v>
          </cell>
          <cell r="E308" t="str">
            <v>385000</v>
          </cell>
          <cell r="F308" t="str">
            <v>0803</v>
          </cell>
          <cell r="G308" t="str">
            <v>36000</v>
          </cell>
          <cell r="H308" t="str">
            <v>A</v>
          </cell>
          <cell r="I308" t="str">
            <v>00000041</v>
          </cell>
          <cell r="J308">
            <v>60</v>
          </cell>
          <cell r="K308">
            <v>385</v>
          </cell>
          <cell r="L308">
            <v>6141</v>
          </cell>
          <cell r="M308">
            <v>107</v>
          </cell>
          <cell r="N308">
            <v>10</v>
          </cell>
          <cell r="O308">
            <v>0</v>
          </cell>
          <cell r="P308">
            <v>107.1</v>
          </cell>
          <cell r="Q308" t="str">
            <v>0803</v>
          </cell>
          <cell r="R308" t="str">
            <v>36000</v>
          </cell>
          <cell r="S308" t="str">
            <v>200212</v>
          </cell>
          <cell r="T308" t="str">
            <v>PY42</v>
          </cell>
          <cell r="U308">
            <v>2785.6</v>
          </cell>
          <cell r="V308" t="str">
            <v>LDB</v>
          </cell>
          <cell r="W308">
            <v>0</v>
          </cell>
          <cell r="X308" t="str">
            <v>SHR</v>
          </cell>
          <cell r="Y308">
            <v>64</v>
          </cell>
          <cell r="Z308">
            <v>64</v>
          </cell>
          <cell r="AA308" t="str">
            <v>PYP</v>
          </cell>
          <cell r="AB308" t="str">
            <v xml:space="preserve"> 0000001</v>
          </cell>
          <cell r="AC308" t="str">
            <v>PYL</v>
          </cell>
          <cell r="AD308" t="str">
            <v>004308</v>
          </cell>
          <cell r="AE308" t="str">
            <v>EMP</v>
          </cell>
          <cell r="AF308" t="str">
            <v>17340</v>
          </cell>
          <cell r="AG308" t="str">
            <v>JUL</v>
          </cell>
          <cell r="AH308" t="str">
            <v xml:space="preserve"> 000.00</v>
          </cell>
          <cell r="AI308" t="str">
            <v>BCH</v>
          </cell>
          <cell r="AJ308" t="str">
            <v>500</v>
          </cell>
          <cell r="AK308" t="str">
            <v>CLS</v>
          </cell>
          <cell r="AL308" t="str">
            <v>1RCL</v>
          </cell>
          <cell r="AM308" t="str">
            <v>DTA</v>
          </cell>
          <cell r="AN308" t="str">
            <v xml:space="preserve"> 00000000000.00</v>
          </cell>
          <cell r="AO308" t="str">
            <v>DTH</v>
          </cell>
          <cell r="AP308" t="str">
            <v xml:space="preserve"> 00000000000.00</v>
          </cell>
          <cell r="AV308" t="str">
            <v>000000000</v>
          </cell>
          <cell r="AW308" t="str">
            <v>000</v>
          </cell>
          <cell r="AX308" t="str">
            <v>00</v>
          </cell>
          <cell r="AY308" t="str">
            <v>0</v>
          </cell>
          <cell r="AZ308" t="str">
            <v>FPL Fibernet</v>
          </cell>
        </row>
        <row r="309">
          <cell r="A309" t="str">
            <v>107100</v>
          </cell>
          <cell r="B309" t="str">
            <v>0385</v>
          </cell>
          <cell r="C309" t="str">
            <v>06068</v>
          </cell>
          <cell r="D309" t="str">
            <v>0FIBER</v>
          </cell>
          <cell r="E309" t="str">
            <v>385000</v>
          </cell>
          <cell r="F309" t="str">
            <v>0803</v>
          </cell>
          <cell r="G309" t="str">
            <v>36000</v>
          </cell>
          <cell r="H309" t="str">
            <v>A</v>
          </cell>
          <cell r="I309" t="str">
            <v>00000041</v>
          </cell>
          <cell r="J309">
            <v>60</v>
          </cell>
          <cell r="K309">
            <v>385</v>
          </cell>
          <cell r="L309">
            <v>6141</v>
          </cell>
          <cell r="M309">
            <v>107</v>
          </cell>
          <cell r="N309">
            <v>10</v>
          </cell>
          <cell r="O309">
            <v>0</v>
          </cell>
          <cell r="P309">
            <v>107.1</v>
          </cell>
          <cell r="Q309" t="str">
            <v>0803</v>
          </cell>
          <cell r="R309" t="str">
            <v>36000</v>
          </cell>
          <cell r="S309" t="str">
            <v>200212</v>
          </cell>
          <cell r="T309" t="str">
            <v>PY42</v>
          </cell>
          <cell r="U309">
            <v>3482</v>
          </cell>
          <cell r="V309" t="str">
            <v>LDB</v>
          </cell>
          <cell r="W309">
            <v>0</v>
          </cell>
          <cell r="X309" t="str">
            <v>SHR</v>
          </cell>
          <cell r="Y309">
            <v>80</v>
          </cell>
          <cell r="Z309">
            <v>80</v>
          </cell>
          <cell r="AA309" t="str">
            <v>PYP</v>
          </cell>
          <cell r="AB309" t="str">
            <v xml:space="preserve"> 0000025</v>
          </cell>
          <cell r="AC309" t="str">
            <v>PYL</v>
          </cell>
          <cell r="AD309" t="str">
            <v>004308</v>
          </cell>
          <cell r="AE309" t="str">
            <v>EMP</v>
          </cell>
          <cell r="AF309" t="str">
            <v>17340</v>
          </cell>
          <cell r="AG309" t="str">
            <v>JUL</v>
          </cell>
          <cell r="AH309" t="str">
            <v xml:space="preserve"> 000.00</v>
          </cell>
          <cell r="AI309" t="str">
            <v>BCH</v>
          </cell>
          <cell r="AJ309" t="str">
            <v>500</v>
          </cell>
          <cell r="AK309" t="str">
            <v>CLS</v>
          </cell>
          <cell r="AL309" t="str">
            <v>1RCL</v>
          </cell>
          <cell r="AM309" t="str">
            <v>DTA</v>
          </cell>
          <cell r="AN309" t="str">
            <v xml:space="preserve"> 00000000000.00</v>
          </cell>
          <cell r="AO309" t="str">
            <v>DTH</v>
          </cell>
          <cell r="AP309" t="str">
            <v xml:space="preserve"> 00000000000.00</v>
          </cell>
          <cell r="AV309" t="str">
            <v>000000000</v>
          </cell>
          <cell r="AW309" t="str">
            <v>000</v>
          </cell>
          <cell r="AX309" t="str">
            <v>00</v>
          </cell>
          <cell r="AY309" t="str">
            <v>0</v>
          </cell>
          <cell r="AZ309" t="str">
            <v>FPL Fibernet</v>
          </cell>
        </row>
        <row r="310">
          <cell r="A310" t="str">
            <v>107100</v>
          </cell>
          <cell r="B310" t="str">
            <v>0385</v>
          </cell>
          <cell r="C310" t="str">
            <v>06068</v>
          </cell>
          <cell r="D310" t="str">
            <v>0FIBER</v>
          </cell>
          <cell r="E310" t="str">
            <v>385000</v>
          </cell>
          <cell r="F310" t="str">
            <v>0803</v>
          </cell>
          <cell r="G310" t="str">
            <v>36000</v>
          </cell>
          <cell r="H310" t="str">
            <v>A</v>
          </cell>
          <cell r="I310" t="str">
            <v>00000041</v>
          </cell>
          <cell r="J310">
            <v>60</v>
          </cell>
          <cell r="K310">
            <v>385</v>
          </cell>
          <cell r="L310">
            <v>6141</v>
          </cell>
          <cell r="M310">
            <v>107</v>
          </cell>
          <cell r="N310">
            <v>10</v>
          </cell>
          <cell r="O310">
            <v>0</v>
          </cell>
          <cell r="P310">
            <v>107.1</v>
          </cell>
          <cell r="Q310" t="str">
            <v>0803</v>
          </cell>
          <cell r="R310" t="str">
            <v>36000</v>
          </cell>
          <cell r="S310" t="str">
            <v>200212</v>
          </cell>
          <cell r="T310" t="str">
            <v>PY42</v>
          </cell>
          <cell r="U310">
            <v>3482</v>
          </cell>
          <cell r="V310" t="str">
            <v>LDB</v>
          </cell>
          <cell r="W310">
            <v>0</v>
          </cell>
          <cell r="X310" t="str">
            <v>SHR</v>
          </cell>
          <cell r="Y310">
            <v>80</v>
          </cell>
          <cell r="Z310">
            <v>80</v>
          </cell>
          <cell r="AA310" t="str">
            <v>PYP</v>
          </cell>
          <cell r="AB310" t="str">
            <v xml:space="preserve"> 0000026</v>
          </cell>
          <cell r="AC310" t="str">
            <v>PYL</v>
          </cell>
          <cell r="AD310" t="str">
            <v>004308</v>
          </cell>
          <cell r="AE310" t="str">
            <v>EMP</v>
          </cell>
          <cell r="AF310" t="str">
            <v>17340</v>
          </cell>
          <cell r="AG310" t="str">
            <v>JUL</v>
          </cell>
          <cell r="AH310" t="str">
            <v xml:space="preserve"> 000.00</v>
          </cell>
          <cell r="AI310" t="str">
            <v>BCH</v>
          </cell>
          <cell r="AJ310" t="str">
            <v>500</v>
          </cell>
          <cell r="AK310" t="str">
            <v>CLS</v>
          </cell>
          <cell r="AL310" t="str">
            <v>1RCL</v>
          </cell>
          <cell r="AM310" t="str">
            <v>DTA</v>
          </cell>
          <cell r="AN310" t="str">
            <v xml:space="preserve"> 00000000000.00</v>
          </cell>
          <cell r="AO310" t="str">
            <v>DTH</v>
          </cell>
          <cell r="AP310" t="str">
            <v xml:space="preserve"> 00000000000.00</v>
          </cell>
          <cell r="AV310" t="str">
            <v>000000000</v>
          </cell>
          <cell r="AW310" t="str">
            <v>000</v>
          </cell>
          <cell r="AX310" t="str">
            <v>00</v>
          </cell>
          <cell r="AY310" t="str">
            <v>0</v>
          </cell>
          <cell r="AZ310" t="str">
            <v>FPL Fibernet</v>
          </cell>
        </row>
        <row r="311">
          <cell r="A311" t="str">
            <v>107100</v>
          </cell>
          <cell r="B311" t="str">
            <v>0385</v>
          </cell>
          <cell r="C311" t="str">
            <v>06068</v>
          </cell>
          <cell r="D311" t="str">
            <v>0FIBER</v>
          </cell>
          <cell r="E311" t="str">
            <v>385000</v>
          </cell>
          <cell r="F311" t="str">
            <v>0814</v>
          </cell>
          <cell r="G311" t="str">
            <v>52450</v>
          </cell>
          <cell r="H311" t="str">
            <v>A</v>
          </cell>
          <cell r="I311" t="str">
            <v>00000041</v>
          </cell>
          <cell r="J311">
            <v>60</v>
          </cell>
          <cell r="K311">
            <v>385</v>
          </cell>
          <cell r="L311">
            <v>6141</v>
          </cell>
          <cell r="M311">
            <v>0</v>
          </cell>
          <cell r="N311">
            <v>0</v>
          </cell>
          <cell r="O311">
            <v>0</v>
          </cell>
          <cell r="P311">
            <v>0</v>
          </cell>
          <cell r="Q311" t="str">
            <v>0814</v>
          </cell>
          <cell r="R311" t="str">
            <v>52450</v>
          </cell>
          <cell r="S311" t="str">
            <v>200212</v>
          </cell>
          <cell r="T311" t="str">
            <v>SA01</v>
          </cell>
          <cell r="U311">
            <v>63.47</v>
          </cell>
          <cell r="W311">
            <v>0</v>
          </cell>
          <cell r="Y311">
            <v>0</v>
          </cell>
          <cell r="Z311">
            <v>0</v>
          </cell>
          <cell r="AA311" t="str">
            <v>BCH</v>
          </cell>
          <cell r="AB311" t="str">
            <v>450002354</v>
          </cell>
          <cell r="AC311" t="str">
            <v>PO#</v>
          </cell>
          <cell r="AE311" t="str">
            <v>S/R</v>
          </cell>
          <cell r="AI311" t="str">
            <v>PYN</v>
          </cell>
          <cell r="AJ311" t="str">
            <v>FUENTES Y D</v>
          </cell>
          <cell r="AK311" t="str">
            <v>VND</v>
          </cell>
          <cell r="AL311" t="str">
            <v>458817340</v>
          </cell>
          <cell r="AM311" t="str">
            <v>FAC</v>
          </cell>
          <cell r="AN311" t="str">
            <v>000</v>
          </cell>
          <cell r="AQ311" t="str">
            <v>NVD</v>
          </cell>
          <cell r="AR311" t="str">
            <v>2002-12-</v>
          </cell>
          <cell r="AU311" t="str">
            <v>FUENTES - CELL      FUENTES Y D         1900003409</v>
          </cell>
          <cell r="AV311" t="str">
            <v>WF-BATCH</v>
          </cell>
          <cell r="AW311" t="str">
            <v>000</v>
          </cell>
          <cell r="AX311" t="str">
            <v>00</v>
          </cell>
          <cell r="AY311" t="str">
            <v>0</v>
          </cell>
          <cell r="AZ311" t="str">
            <v>FPL Fibernet</v>
          </cell>
        </row>
        <row r="312">
          <cell r="A312" t="str">
            <v>107100</v>
          </cell>
          <cell r="B312" t="str">
            <v>0385</v>
          </cell>
          <cell r="C312" t="str">
            <v>06068</v>
          </cell>
          <cell r="D312" t="str">
            <v>0OTHER</v>
          </cell>
          <cell r="E312" t="str">
            <v>385000</v>
          </cell>
          <cell r="F312" t="str">
            <v>0803</v>
          </cell>
          <cell r="G312" t="str">
            <v>36000</v>
          </cell>
          <cell r="H312" t="str">
            <v>A</v>
          </cell>
          <cell r="I312" t="str">
            <v>00000041</v>
          </cell>
          <cell r="J312">
            <v>64</v>
          </cell>
          <cell r="K312">
            <v>385</v>
          </cell>
          <cell r="L312">
            <v>6141</v>
          </cell>
          <cell r="M312">
            <v>107</v>
          </cell>
          <cell r="N312">
            <v>10</v>
          </cell>
          <cell r="O312">
            <v>0</v>
          </cell>
          <cell r="P312">
            <v>107.1</v>
          </cell>
          <cell r="Q312" t="str">
            <v>0803</v>
          </cell>
          <cell r="R312" t="str">
            <v>36000</v>
          </cell>
          <cell r="S312" t="str">
            <v>200212</v>
          </cell>
          <cell r="T312" t="str">
            <v>PY42</v>
          </cell>
          <cell r="U312">
            <v>328.3</v>
          </cell>
          <cell r="V312" t="str">
            <v>LDB</v>
          </cell>
          <cell r="W312">
            <v>0</v>
          </cell>
          <cell r="X312" t="str">
            <v>SHR</v>
          </cell>
          <cell r="Y312">
            <v>8</v>
          </cell>
          <cell r="Z312">
            <v>8</v>
          </cell>
          <cell r="AA312" t="str">
            <v>PYP</v>
          </cell>
          <cell r="AB312" t="str">
            <v xml:space="preserve"> 0000025</v>
          </cell>
          <cell r="AC312" t="str">
            <v>PYL</v>
          </cell>
          <cell r="AD312" t="str">
            <v>004399</v>
          </cell>
          <cell r="AE312" t="str">
            <v>EMP</v>
          </cell>
          <cell r="AF312" t="str">
            <v>35412</v>
          </cell>
          <cell r="AG312" t="str">
            <v>JUL</v>
          </cell>
          <cell r="AH312" t="str">
            <v xml:space="preserve"> 000.00</v>
          </cell>
          <cell r="AI312" t="str">
            <v>BCH</v>
          </cell>
          <cell r="AJ312" t="str">
            <v>500</v>
          </cell>
          <cell r="AK312" t="str">
            <v>CLS</v>
          </cell>
          <cell r="AL312" t="str">
            <v>R436</v>
          </cell>
          <cell r="AM312" t="str">
            <v>DTA</v>
          </cell>
          <cell r="AN312" t="str">
            <v xml:space="preserve"> 00000000000.00</v>
          </cell>
          <cell r="AO312" t="str">
            <v>DTH</v>
          </cell>
          <cell r="AP312" t="str">
            <v xml:space="preserve"> 00000000000.00</v>
          </cell>
          <cell r="AV312" t="str">
            <v>000000000</v>
          </cell>
          <cell r="AW312" t="str">
            <v>000</v>
          </cell>
          <cell r="AX312" t="str">
            <v>00</v>
          </cell>
          <cell r="AY312" t="str">
            <v>0</v>
          </cell>
          <cell r="AZ312" t="str">
            <v>FPL Fibernet</v>
          </cell>
        </row>
        <row r="313">
          <cell r="A313" t="str">
            <v>107100</v>
          </cell>
          <cell r="B313" t="str">
            <v>0385</v>
          </cell>
          <cell r="C313" t="str">
            <v>06068</v>
          </cell>
          <cell r="D313" t="str">
            <v>0OTHER</v>
          </cell>
          <cell r="E313" t="str">
            <v>385000</v>
          </cell>
          <cell r="F313" t="str">
            <v>0803</v>
          </cell>
          <cell r="G313" t="str">
            <v>36000</v>
          </cell>
          <cell r="H313" t="str">
            <v>A</v>
          </cell>
          <cell r="I313" t="str">
            <v>00000041</v>
          </cell>
          <cell r="J313">
            <v>64</v>
          </cell>
          <cell r="K313">
            <v>385</v>
          </cell>
          <cell r="L313">
            <v>6141</v>
          </cell>
          <cell r="M313">
            <v>107</v>
          </cell>
          <cell r="N313">
            <v>10</v>
          </cell>
          <cell r="O313">
            <v>0</v>
          </cell>
          <cell r="P313">
            <v>107.1</v>
          </cell>
          <cell r="Q313" t="str">
            <v>0803</v>
          </cell>
          <cell r="R313" t="str">
            <v>36000</v>
          </cell>
          <cell r="S313" t="str">
            <v>200212</v>
          </cell>
          <cell r="T313" t="str">
            <v>PY42</v>
          </cell>
          <cell r="U313">
            <v>328.3</v>
          </cell>
          <cell r="V313" t="str">
            <v>LDB</v>
          </cell>
          <cell r="W313">
            <v>0</v>
          </cell>
          <cell r="X313" t="str">
            <v>SHR</v>
          </cell>
          <cell r="Y313">
            <v>8</v>
          </cell>
          <cell r="Z313">
            <v>8</v>
          </cell>
          <cell r="AA313" t="str">
            <v>PYP</v>
          </cell>
          <cell r="AB313" t="str">
            <v xml:space="preserve"> 0000026</v>
          </cell>
          <cell r="AC313" t="str">
            <v>PYL</v>
          </cell>
          <cell r="AD313" t="str">
            <v>004399</v>
          </cell>
          <cell r="AE313" t="str">
            <v>EMP</v>
          </cell>
          <cell r="AF313" t="str">
            <v>35412</v>
          </cell>
          <cell r="AG313" t="str">
            <v>JUL</v>
          </cell>
          <cell r="AH313" t="str">
            <v xml:space="preserve"> 000.00</v>
          </cell>
          <cell r="AI313" t="str">
            <v>BCH</v>
          </cell>
          <cell r="AJ313" t="str">
            <v>500</v>
          </cell>
          <cell r="AK313" t="str">
            <v>CLS</v>
          </cell>
          <cell r="AL313" t="str">
            <v>R436</v>
          </cell>
          <cell r="AM313" t="str">
            <v>DTA</v>
          </cell>
          <cell r="AN313" t="str">
            <v xml:space="preserve"> 00000000000.00</v>
          </cell>
          <cell r="AO313" t="str">
            <v>DTH</v>
          </cell>
          <cell r="AP313" t="str">
            <v xml:space="preserve"> 00000000000.00</v>
          </cell>
          <cell r="AV313" t="str">
            <v>000000000</v>
          </cell>
          <cell r="AW313" t="str">
            <v>000</v>
          </cell>
          <cell r="AX313" t="str">
            <v>00</v>
          </cell>
          <cell r="AY313" t="str">
            <v>0</v>
          </cell>
          <cell r="AZ313" t="str">
            <v>FPL Fibernet</v>
          </cell>
        </row>
        <row r="314">
          <cell r="A314" t="str">
            <v>107100</v>
          </cell>
          <cell r="B314" t="str">
            <v>0306</v>
          </cell>
          <cell r="C314" t="str">
            <v>06143</v>
          </cell>
          <cell r="D314" t="str">
            <v>0FIBER</v>
          </cell>
          <cell r="E314" t="str">
            <v>306000</v>
          </cell>
          <cell r="F314" t="str">
            <v>0676</v>
          </cell>
          <cell r="G314" t="str">
            <v>65000</v>
          </cell>
          <cell r="H314" t="str">
            <v>A</v>
          </cell>
          <cell r="I314" t="str">
            <v>00000041</v>
          </cell>
          <cell r="J314">
            <v>63</v>
          </cell>
          <cell r="K314">
            <v>306</v>
          </cell>
          <cell r="L314">
            <v>6143</v>
          </cell>
          <cell r="M314">
            <v>0</v>
          </cell>
          <cell r="N314">
            <v>0</v>
          </cell>
          <cell r="O314">
            <v>0</v>
          </cell>
          <cell r="P314">
            <v>0</v>
          </cell>
          <cell r="Q314" t="str">
            <v>0676</v>
          </cell>
          <cell r="R314" t="str">
            <v>65000</v>
          </cell>
          <cell r="S314" t="str">
            <v>200212</v>
          </cell>
          <cell r="T314" t="str">
            <v>CA01</v>
          </cell>
          <cell r="U314">
            <v>227.26</v>
          </cell>
          <cell r="V314" t="str">
            <v>LDB</v>
          </cell>
          <cell r="W314">
            <v>0</v>
          </cell>
          <cell r="Y314">
            <v>0</v>
          </cell>
          <cell r="Z314">
            <v>0</v>
          </cell>
          <cell r="AA314" t="str">
            <v>BCH</v>
          </cell>
          <cell r="AB314" t="str">
            <v>0001</v>
          </cell>
          <cell r="AC314" t="str">
            <v>WKS</v>
          </cell>
          <cell r="AE314" t="str">
            <v>JV#</v>
          </cell>
          <cell r="AF314" t="str">
            <v>122A</v>
          </cell>
          <cell r="AG314" t="str">
            <v>FRN</v>
          </cell>
          <cell r="AH314" t="str">
            <v>6143</v>
          </cell>
          <cell r="AI314" t="str">
            <v>RP#</v>
          </cell>
          <cell r="AJ314" t="str">
            <v>000</v>
          </cell>
          <cell r="AK314" t="str">
            <v>CTL</v>
          </cell>
          <cell r="AM314" t="str">
            <v>RF#</v>
          </cell>
          <cell r="AU314" t="str">
            <v>I/C-M&amp;S</v>
          </cell>
          <cell r="AZ314" t="str">
            <v>FPL Fibernet</v>
          </cell>
        </row>
        <row r="315">
          <cell r="A315" t="str">
            <v>107100</v>
          </cell>
          <cell r="B315" t="str">
            <v>0306</v>
          </cell>
          <cell r="C315" t="str">
            <v>06143</v>
          </cell>
          <cell r="D315" t="str">
            <v>0FIBER</v>
          </cell>
          <cell r="E315" t="str">
            <v>306000</v>
          </cell>
          <cell r="F315" t="str">
            <v>0790</v>
          </cell>
          <cell r="G315" t="str">
            <v>65000</v>
          </cell>
          <cell r="H315" t="str">
            <v>A</v>
          </cell>
          <cell r="I315" t="str">
            <v>00000041</v>
          </cell>
          <cell r="J315">
            <v>63</v>
          </cell>
          <cell r="K315">
            <v>306</v>
          </cell>
          <cell r="L315">
            <v>6143</v>
          </cell>
          <cell r="M315">
            <v>0</v>
          </cell>
          <cell r="N315">
            <v>0</v>
          </cell>
          <cell r="O315">
            <v>0</v>
          </cell>
          <cell r="P315">
            <v>0</v>
          </cell>
          <cell r="Q315" t="str">
            <v>0790</v>
          </cell>
          <cell r="R315" t="str">
            <v>65000</v>
          </cell>
          <cell r="S315" t="str">
            <v>200212</v>
          </cell>
          <cell r="T315" t="str">
            <v>CA01</v>
          </cell>
          <cell r="U315">
            <v>-38736.300000000003</v>
          </cell>
          <cell r="V315" t="str">
            <v>LDB</v>
          </cell>
          <cell r="W315">
            <v>0</v>
          </cell>
          <cell r="Y315">
            <v>0</v>
          </cell>
          <cell r="Z315">
            <v>0</v>
          </cell>
          <cell r="AA315" t="str">
            <v>BCH</v>
          </cell>
          <cell r="AB315" t="str">
            <v>0023</v>
          </cell>
          <cell r="AC315" t="str">
            <v>WKS</v>
          </cell>
          <cell r="AE315" t="str">
            <v>JV#</v>
          </cell>
          <cell r="AF315" t="str">
            <v>1232</v>
          </cell>
          <cell r="AG315" t="str">
            <v>FRN</v>
          </cell>
          <cell r="AH315" t="str">
            <v>6143</v>
          </cell>
          <cell r="AI315" t="str">
            <v>RP#</v>
          </cell>
          <cell r="AJ315" t="str">
            <v>000</v>
          </cell>
          <cell r="AK315" t="str">
            <v>CTL</v>
          </cell>
          <cell r="AM315" t="str">
            <v>RF#</v>
          </cell>
          <cell r="AU315" t="str">
            <v>TO PLACE IN SERVICE</v>
          </cell>
          <cell r="AZ315" t="str">
            <v>FPL Fibernet</v>
          </cell>
        </row>
        <row r="316">
          <cell r="A316" t="str">
            <v>107100</v>
          </cell>
          <cell r="B316" t="str">
            <v>0306</v>
          </cell>
          <cell r="C316" t="str">
            <v>06143</v>
          </cell>
          <cell r="D316" t="str">
            <v>0FIBER</v>
          </cell>
          <cell r="E316" t="str">
            <v>306000</v>
          </cell>
          <cell r="F316" t="str">
            <v>0804</v>
          </cell>
          <cell r="G316" t="str">
            <v>65000</v>
          </cell>
          <cell r="H316" t="str">
            <v>A</v>
          </cell>
          <cell r="I316" t="str">
            <v>00000041</v>
          </cell>
          <cell r="J316">
            <v>63</v>
          </cell>
          <cell r="K316">
            <v>306</v>
          </cell>
          <cell r="L316">
            <v>6143</v>
          </cell>
          <cell r="M316">
            <v>0</v>
          </cell>
          <cell r="N316">
            <v>0</v>
          </cell>
          <cell r="O316">
            <v>0</v>
          </cell>
          <cell r="P316">
            <v>0</v>
          </cell>
          <cell r="Q316" t="str">
            <v>0804</v>
          </cell>
          <cell r="R316" t="str">
            <v>65000</v>
          </cell>
          <cell r="S316" t="str">
            <v>200212</v>
          </cell>
          <cell r="T316" t="str">
            <v>CA01</v>
          </cell>
          <cell r="U316">
            <v>928.68</v>
          </cell>
          <cell r="V316" t="str">
            <v>LDB</v>
          </cell>
          <cell r="W316">
            <v>0</v>
          </cell>
          <cell r="Y316">
            <v>0</v>
          </cell>
          <cell r="Z316">
            <v>0</v>
          </cell>
          <cell r="AA316" t="str">
            <v>BCH</v>
          </cell>
          <cell r="AB316" t="str">
            <v>0001</v>
          </cell>
          <cell r="AC316" t="str">
            <v>WKS</v>
          </cell>
          <cell r="AE316" t="str">
            <v>JV#</v>
          </cell>
          <cell r="AF316" t="str">
            <v>122A</v>
          </cell>
          <cell r="AG316" t="str">
            <v>FRN</v>
          </cell>
          <cell r="AH316" t="str">
            <v>6143</v>
          </cell>
          <cell r="AI316" t="str">
            <v>RP#</v>
          </cell>
          <cell r="AJ316" t="str">
            <v>000</v>
          </cell>
          <cell r="AK316" t="str">
            <v>CTL</v>
          </cell>
          <cell r="AM316" t="str">
            <v>RF#</v>
          </cell>
          <cell r="AU316" t="str">
            <v>I/C-OT PAY/BARG VAR,FPL</v>
          </cell>
          <cell r="AZ316" t="str">
            <v>FPL Fibernet</v>
          </cell>
        </row>
        <row r="317">
          <cell r="A317" t="str">
            <v>107100</v>
          </cell>
          <cell r="B317" t="str">
            <v>0312</v>
          </cell>
          <cell r="C317" t="str">
            <v>06997</v>
          </cell>
          <cell r="D317" t="str">
            <v>0OTHER</v>
          </cell>
          <cell r="E317" t="str">
            <v>312000</v>
          </cell>
          <cell r="F317" t="str">
            <v>0790</v>
          </cell>
          <cell r="G317" t="str">
            <v>65000</v>
          </cell>
          <cell r="H317" t="str">
            <v>A</v>
          </cell>
          <cell r="I317" t="str">
            <v>00000041</v>
          </cell>
          <cell r="J317">
            <v>65</v>
          </cell>
          <cell r="K317">
            <v>312</v>
          </cell>
          <cell r="L317">
            <v>6144</v>
          </cell>
          <cell r="M317">
            <v>0</v>
          </cell>
          <cell r="N317">
            <v>0</v>
          </cell>
          <cell r="O317">
            <v>0</v>
          </cell>
          <cell r="P317">
            <v>0</v>
          </cell>
          <cell r="Q317" t="str">
            <v>0790</v>
          </cell>
          <cell r="R317" t="str">
            <v>65000</v>
          </cell>
          <cell r="S317" t="str">
            <v>200212</v>
          </cell>
          <cell r="T317" t="str">
            <v>CA01</v>
          </cell>
          <cell r="U317">
            <v>-46374</v>
          </cell>
          <cell r="V317" t="str">
            <v>LDB</v>
          </cell>
          <cell r="W317">
            <v>0</v>
          </cell>
          <cell r="Y317">
            <v>0</v>
          </cell>
          <cell r="Z317">
            <v>0</v>
          </cell>
          <cell r="AA317" t="str">
            <v>BCH</v>
          </cell>
          <cell r="AB317" t="str">
            <v>0003</v>
          </cell>
          <cell r="AC317" t="str">
            <v>WKS</v>
          </cell>
          <cell r="AE317" t="str">
            <v>JV#</v>
          </cell>
          <cell r="AF317" t="str">
            <v>1232</v>
          </cell>
          <cell r="AG317" t="str">
            <v>FRN</v>
          </cell>
          <cell r="AH317" t="str">
            <v>6144</v>
          </cell>
          <cell r="AI317" t="str">
            <v>RP#</v>
          </cell>
          <cell r="AJ317" t="str">
            <v>000</v>
          </cell>
          <cell r="AK317" t="str">
            <v>CTL</v>
          </cell>
          <cell r="AM317" t="str">
            <v>RF#</v>
          </cell>
          <cell r="AU317" t="str">
            <v>AC-REV ACCRUAL OF OCT 02 CAPITA</v>
          </cell>
          <cell r="AZ317" t="str">
            <v>FPL Fibernet</v>
          </cell>
        </row>
        <row r="318">
          <cell r="A318" t="str">
            <v>107100</v>
          </cell>
          <cell r="B318" t="str">
            <v>0312</v>
          </cell>
          <cell r="C318" t="str">
            <v>06997</v>
          </cell>
          <cell r="D318" t="str">
            <v>0OTHER</v>
          </cell>
          <cell r="E318" t="str">
            <v>312000</v>
          </cell>
          <cell r="F318" t="str">
            <v>0813</v>
          </cell>
          <cell r="G318" t="str">
            <v>52450</v>
          </cell>
          <cell r="H318" t="str">
            <v>A</v>
          </cell>
          <cell r="I318" t="str">
            <v>00000041</v>
          </cell>
          <cell r="J318">
            <v>66</v>
          </cell>
          <cell r="K318">
            <v>312</v>
          </cell>
          <cell r="L318">
            <v>6144</v>
          </cell>
          <cell r="M318">
            <v>398</v>
          </cell>
          <cell r="N318">
            <v>0</v>
          </cell>
          <cell r="O318">
            <v>1</v>
          </cell>
          <cell r="P318">
            <v>398.00099999999998</v>
          </cell>
          <cell r="Q318" t="str">
            <v>0813</v>
          </cell>
          <cell r="R318" t="str">
            <v>52450</v>
          </cell>
          <cell r="S318" t="str">
            <v>200212</v>
          </cell>
          <cell r="T318" t="str">
            <v>SA01</v>
          </cell>
          <cell r="U318">
            <v>17.25</v>
          </cell>
          <cell r="W318">
            <v>0</v>
          </cell>
          <cell r="Y318">
            <v>0</v>
          </cell>
          <cell r="Z318">
            <v>1</v>
          </cell>
          <cell r="AA318" t="str">
            <v>BCH</v>
          </cell>
          <cell r="AB318" t="str">
            <v>450002337</v>
          </cell>
          <cell r="AC318" t="str">
            <v>PO#</v>
          </cell>
          <cell r="AD318" t="str">
            <v>4500005203</v>
          </cell>
          <cell r="AE318" t="str">
            <v>S/R</v>
          </cell>
          <cell r="AF318" t="str">
            <v>NET</v>
          </cell>
          <cell r="AI318" t="str">
            <v>PYN</v>
          </cell>
          <cell r="AJ318" t="str">
            <v>NORTEL NETWORKS USA INC</v>
          </cell>
          <cell r="AK318" t="str">
            <v>VND</v>
          </cell>
          <cell r="AL318" t="str">
            <v>770427791</v>
          </cell>
          <cell r="AM318" t="str">
            <v>FAC</v>
          </cell>
          <cell r="AN318" t="str">
            <v>000</v>
          </cell>
          <cell r="AQ318" t="str">
            <v>NVD</v>
          </cell>
          <cell r="AR318" t="str">
            <v>2002-09-</v>
          </cell>
          <cell r="AU318" t="str">
            <v>NORTEL NETWORKS USA NORTEL NETWORKS USA 0015279970</v>
          </cell>
          <cell r="AV318" t="str">
            <v>AXR0JK3</v>
          </cell>
          <cell r="AW318" t="str">
            <v>000</v>
          </cell>
          <cell r="AX318" t="str">
            <v>00</v>
          </cell>
          <cell r="AY318" t="str">
            <v>0</v>
          </cell>
          <cell r="AZ318" t="str">
            <v>FPL Fibernet</v>
          </cell>
        </row>
        <row r="319">
          <cell r="A319" t="str">
            <v>107100</v>
          </cell>
          <cell r="B319" t="str">
            <v>0312</v>
          </cell>
          <cell r="C319" t="str">
            <v>06997</v>
          </cell>
          <cell r="D319" t="str">
            <v>0OTHER</v>
          </cell>
          <cell r="E319" t="str">
            <v>312000</v>
          </cell>
          <cell r="F319" t="str">
            <v>0813</v>
          </cell>
          <cell r="G319" t="str">
            <v>52450</v>
          </cell>
          <cell r="H319" t="str">
            <v>A</v>
          </cell>
          <cell r="I319" t="str">
            <v>00000041</v>
          </cell>
          <cell r="J319">
            <v>66</v>
          </cell>
          <cell r="K319">
            <v>312</v>
          </cell>
          <cell r="L319">
            <v>6144</v>
          </cell>
          <cell r="M319">
            <v>398</v>
          </cell>
          <cell r="N319">
            <v>0</v>
          </cell>
          <cell r="O319">
            <v>1</v>
          </cell>
          <cell r="P319">
            <v>398.00099999999998</v>
          </cell>
          <cell r="Q319" t="str">
            <v>0813</v>
          </cell>
          <cell r="R319" t="str">
            <v>52450</v>
          </cell>
          <cell r="S319" t="str">
            <v>200212</v>
          </cell>
          <cell r="T319" t="str">
            <v>SA01</v>
          </cell>
          <cell r="U319">
            <v>25</v>
          </cell>
          <cell r="W319">
            <v>0</v>
          </cell>
          <cell r="Y319">
            <v>0</v>
          </cell>
          <cell r="Z319">
            <v>1</v>
          </cell>
          <cell r="AA319" t="str">
            <v>BCH</v>
          </cell>
          <cell r="AB319" t="str">
            <v>450002337</v>
          </cell>
          <cell r="AC319" t="str">
            <v>PO#</v>
          </cell>
          <cell r="AD319" t="str">
            <v>4500005203</v>
          </cell>
          <cell r="AE319" t="str">
            <v>S/R</v>
          </cell>
          <cell r="AF319" t="str">
            <v>NET</v>
          </cell>
          <cell r="AI319" t="str">
            <v>PYN</v>
          </cell>
          <cell r="AJ319" t="str">
            <v>NORTEL NETWORKS USA INC</v>
          </cell>
          <cell r="AK319" t="str">
            <v>VND</v>
          </cell>
          <cell r="AL319" t="str">
            <v>770427791</v>
          </cell>
          <cell r="AM319" t="str">
            <v>FAC</v>
          </cell>
          <cell r="AN319" t="str">
            <v>000</v>
          </cell>
          <cell r="AQ319" t="str">
            <v>NVD</v>
          </cell>
          <cell r="AR319" t="str">
            <v>2002-09-</v>
          </cell>
          <cell r="AU319" t="str">
            <v>NORTEL NETWORKS USA NORTEL NETWORKS USA 0015279968</v>
          </cell>
          <cell r="AV319" t="str">
            <v>AXR0JK3</v>
          </cell>
          <cell r="AW319" t="str">
            <v>000</v>
          </cell>
          <cell r="AX319" t="str">
            <v>00</v>
          </cell>
          <cell r="AY319" t="str">
            <v>0</v>
          </cell>
          <cell r="AZ319" t="str">
            <v>FPL Fibernet</v>
          </cell>
        </row>
        <row r="320">
          <cell r="A320" t="str">
            <v>107100</v>
          </cell>
          <cell r="B320" t="str">
            <v>0312</v>
          </cell>
          <cell r="C320" t="str">
            <v>06080</v>
          </cell>
          <cell r="D320" t="str">
            <v>0FIBER</v>
          </cell>
          <cell r="E320" t="str">
            <v>312000</v>
          </cell>
          <cell r="F320" t="str">
            <v>0803</v>
          </cell>
          <cell r="G320" t="str">
            <v>36000</v>
          </cell>
          <cell r="H320" t="str">
            <v>A</v>
          </cell>
          <cell r="I320" t="str">
            <v>00000041</v>
          </cell>
          <cell r="J320">
            <v>60</v>
          </cell>
          <cell r="K320">
            <v>312</v>
          </cell>
          <cell r="L320">
            <v>6146</v>
          </cell>
          <cell r="M320">
            <v>0</v>
          </cell>
          <cell r="N320">
            <v>0</v>
          </cell>
          <cell r="O320">
            <v>1</v>
          </cell>
          <cell r="P320">
            <v>1E-3</v>
          </cell>
          <cell r="Q320" t="str">
            <v>0803</v>
          </cell>
          <cell r="R320" t="str">
            <v>36000</v>
          </cell>
          <cell r="S320" t="str">
            <v>200212</v>
          </cell>
          <cell r="T320" t="str">
            <v>PY42</v>
          </cell>
          <cell r="U320">
            <v>113.44</v>
          </cell>
          <cell r="V320" t="str">
            <v>LDB</v>
          </cell>
          <cell r="W320">
            <v>0</v>
          </cell>
          <cell r="X320" t="str">
            <v>SHR</v>
          </cell>
          <cell r="Y320">
            <v>3</v>
          </cell>
          <cell r="Z320">
            <v>3</v>
          </cell>
          <cell r="AA320" t="str">
            <v>PYP</v>
          </cell>
          <cell r="AB320" t="str">
            <v xml:space="preserve"> 0000026</v>
          </cell>
          <cell r="AC320" t="str">
            <v>PYL</v>
          </cell>
          <cell r="AD320" t="str">
            <v>004399</v>
          </cell>
          <cell r="AE320" t="str">
            <v>EMP</v>
          </cell>
          <cell r="AF320" t="str">
            <v>80814</v>
          </cell>
          <cell r="AG320" t="str">
            <v>JUL</v>
          </cell>
          <cell r="AH320" t="str">
            <v xml:space="preserve"> 000.00</v>
          </cell>
          <cell r="AI320" t="str">
            <v>BCH</v>
          </cell>
          <cell r="AJ320" t="str">
            <v>500</v>
          </cell>
          <cell r="AK320" t="str">
            <v>CLS</v>
          </cell>
          <cell r="AL320" t="str">
            <v>R437</v>
          </cell>
          <cell r="AM320" t="str">
            <v>DTA</v>
          </cell>
          <cell r="AN320" t="str">
            <v xml:space="preserve"> 00000000000.00</v>
          </cell>
          <cell r="AO320" t="str">
            <v>DTH</v>
          </cell>
          <cell r="AP320" t="str">
            <v xml:space="preserve"> 00000000000.00</v>
          </cell>
          <cell r="AV320" t="str">
            <v>000000000</v>
          </cell>
          <cell r="AW320" t="str">
            <v>000</v>
          </cell>
          <cell r="AX320" t="str">
            <v>00</v>
          </cell>
          <cell r="AY320" t="str">
            <v>0</v>
          </cell>
          <cell r="AZ320" t="str">
            <v>FPL Fibernet</v>
          </cell>
        </row>
        <row r="321">
          <cell r="A321" t="str">
            <v>107100</v>
          </cell>
          <cell r="B321" t="str">
            <v>0312</v>
          </cell>
          <cell r="C321" t="str">
            <v>06080</v>
          </cell>
          <cell r="D321" t="str">
            <v>0FIBER</v>
          </cell>
          <cell r="E321" t="str">
            <v>312000</v>
          </cell>
          <cell r="F321" t="str">
            <v>0803</v>
          </cell>
          <cell r="G321" t="str">
            <v>36000</v>
          </cell>
          <cell r="H321" t="str">
            <v>A</v>
          </cell>
          <cell r="I321" t="str">
            <v>00000041</v>
          </cell>
          <cell r="J321">
            <v>60</v>
          </cell>
          <cell r="K321">
            <v>312</v>
          </cell>
          <cell r="L321">
            <v>6146</v>
          </cell>
          <cell r="M321">
            <v>107</v>
          </cell>
          <cell r="N321">
            <v>10</v>
          </cell>
          <cell r="O321">
            <v>0</v>
          </cell>
          <cell r="P321">
            <v>107.1</v>
          </cell>
          <cell r="Q321" t="str">
            <v>0803</v>
          </cell>
          <cell r="R321" t="str">
            <v>36000</v>
          </cell>
          <cell r="S321" t="str">
            <v>200212</v>
          </cell>
          <cell r="T321" t="str">
            <v>PY42</v>
          </cell>
          <cell r="U321">
            <v>189.06</v>
          </cell>
          <cell r="V321" t="str">
            <v>LDB</v>
          </cell>
          <cell r="W321">
            <v>0</v>
          </cell>
          <cell r="X321" t="str">
            <v>SHR</v>
          </cell>
          <cell r="Y321">
            <v>5</v>
          </cell>
          <cell r="Z321">
            <v>5</v>
          </cell>
          <cell r="AA321" t="str">
            <v>PYP</v>
          </cell>
          <cell r="AB321" t="str">
            <v xml:space="preserve"> 0000001</v>
          </cell>
          <cell r="AC321" t="str">
            <v>PYL</v>
          </cell>
          <cell r="AD321" t="str">
            <v>004399</v>
          </cell>
          <cell r="AE321" t="str">
            <v>EMP</v>
          </cell>
          <cell r="AF321" t="str">
            <v>80814</v>
          </cell>
          <cell r="AG321" t="str">
            <v>JUL</v>
          </cell>
          <cell r="AH321" t="str">
            <v xml:space="preserve"> 000.00</v>
          </cell>
          <cell r="AI321" t="str">
            <v>BCH</v>
          </cell>
          <cell r="AJ321" t="str">
            <v>500</v>
          </cell>
          <cell r="AK321" t="str">
            <v>CLS</v>
          </cell>
          <cell r="AL321" t="str">
            <v>R437</v>
          </cell>
          <cell r="AM321" t="str">
            <v>DTA</v>
          </cell>
          <cell r="AN321" t="str">
            <v xml:space="preserve"> 00000000000.00</v>
          </cell>
          <cell r="AO321" t="str">
            <v>DTH</v>
          </cell>
          <cell r="AP321" t="str">
            <v xml:space="preserve"> 00000000000.00</v>
          </cell>
          <cell r="AV321" t="str">
            <v>000000000</v>
          </cell>
          <cell r="AW321" t="str">
            <v>000</v>
          </cell>
          <cell r="AX321" t="str">
            <v>00</v>
          </cell>
          <cell r="AY321" t="str">
            <v>0</v>
          </cell>
          <cell r="AZ321" t="str">
            <v>FPL Fibernet</v>
          </cell>
        </row>
        <row r="322">
          <cell r="A322" t="str">
            <v>107100</v>
          </cell>
          <cell r="B322" t="str">
            <v>0312</v>
          </cell>
          <cell r="C322" t="str">
            <v>06080</v>
          </cell>
          <cell r="D322" t="str">
            <v>0FIBER</v>
          </cell>
          <cell r="E322" t="str">
            <v>312000</v>
          </cell>
          <cell r="F322" t="str">
            <v>0803</v>
          </cell>
          <cell r="G322" t="str">
            <v>36000</v>
          </cell>
          <cell r="H322" t="str">
            <v>A</v>
          </cell>
          <cell r="I322" t="str">
            <v>00000041</v>
          </cell>
          <cell r="J322">
            <v>63</v>
          </cell>
          <cell r="K322">
            <v>312</v>
          </cell>
          <cell r="L322">
            <v>6146</v>
          </cell>
          <cell r="M322">
            <v>107</v>
          </cell>
          <cell r="N322">
            <v>10</v>
          </cell>
          <cell r="O322">
            <v>0</v>
          </cell>
          <cell r="P322">
            <v>107.1</v>
          </cell>
          <cell r="Q322" t="str">
            <v>0803</v>
          </cell>
          <cell r="R322" t="str">
            <v>36000</v>
          </cell>
          <cell r="S322" t="str">
            <v>200212</v>
          </cell>
          <cell r="T322" t="str">
            <v>PY42</v>
          </cell>
          <cell r="U322">
            <v>113.44</v>
          </cell>
          <cell r="V322" t="str">
            <v>LDB</v>
          </cell>
          <cell r="W322">
            <v>0</v>
          </cell>
          <cell r="X322" t="str">
            <v>SHR</v>
          </cell>
          <cell r="Y322">
            <v>3</v>
          </cell>
          <cell r="Z322">
            <v>3</v>
          </cell>
          <cell r="AA322" t="str">
            <v>PYP</v>
          </cell>
          <cell r="AB322" t="str">
            <v xml:space="preserve"> 0000025</v>
          </cell>
          <cell r="AC322" t="str">
            <v>PYL</v>
          </cell>
          <cell r="AD322" t="str">
            <v>004399</v>
          </cell>
          <cell r="AE322" t="str">
            <v>EMP</v>
          </cell>
          <cell r="AF322" t="str">
            <v>80814</v>
          </cell>
          <cell r="AG322" t="str">
            <v>JUL</v>
          </cell>
          <cell r="AH322" t="str">
            <v xml:space="preserve"> 000.00</v>
          </cell>
          <cell r="AI322" t="str">
            <v>BCH</v>
          </cell>
          <cell r="AJ322" t="str">
            <v>500</v>
          </cell>
          <cell r="AK322" t="str">
            <v>CLS</v>
          </cell>
          <cell r="AL322" t="str">
            <v>R437</v>
          </cell>
          <cell r="AM322" t="str">
            <v>DTA</v>
          </cell>
          <cell r="AN322" t="str">
            <v xml:space="preserve"> 00000000000.00</v>
          </cell>
          <cell r="AO322" t="str">
            <v>DTH</v>
          </cell>
          <cell r="AP322" t="str">
            <v xml:space="preserve"> 00000000000.00</v>
          </cell>
          <cell r="AV322" t="str">
            <v>000000000</v>
          </cell>
          <cell r="AW322" t="str">
            <v>000</v>
          </cell>
          <cell r="AX322" t="str">
            <v>00</v>
          </cell>
          <cell r="AY322" t="str">
            <v>0</v>
          </cell>
          <cell r="AZ322" t="str">
            <v>FPL Fibernet</v>
          </cell>
        </row>
        <row r="323">
          <cell r="A323" t="str">
            <v>107100</v>
          </cell>
          <cell r="B323" t="str">
            <v>0312</v>
          </cell>
          <cell r="C323" t="str">
            <v>06080</v>
          </cell>
          <cell r="D323" t="str">
            <v>0FIBER</v>
          </cell>
          <cell r="E323" t="str">
            <v>312000</v>
          </cell>
          <cell r="F323" t="str">
            <v>0813</v>
          </cell>
          <cell r="G323" t="str">
            <v>51450</v>
          </cell>
          <cell r="H323" t="str">
            <v>A</v>
          </cell>
          <cell r="I323" t="str">
            <v>00000041</v>
          </cell>
          <cell r="J323">
            <v>63</v>
          </cell>
          <cell r="K323">
            <v>312</v>
          </cell>
          <cell r="L323">
            <v>6146</v>
          </cell>
          <cell r="M323">
            <v>0</v>
          </cell>
          <cell r="N323">
            <v>0</v>
          </cell>
          <cell r="O323">
            <v>0</v>
          </cell>
          <cell r="P323">
            <v>0</v>
          </cell>
          <cell r="Q323" t="str">
            <v>0813</v>
          </cell>
          <cell r="R323" t="str">
            <v>51450</v>
          </cell>
          <cell r="S323" t="str">
            <v>200212</v>
          </cell>
          <cell r="T323" t="str">
            <v>SA01</v>
          </cell>
          <cell r="U323">
            <v>410</v>
          </cell>
          <cell r="W323">
            <v>0</v>
          </cell>
          <cell r="Y323">
            <v>0</v>
          </cell>
          <cell r="Z323">
            <v>1</v>
          </cell>
          <cell r="AA323" t="str">
            <v>BCH</v>
          </cell>
          <cell r="AB323" t="str">
            <v>450002361</v>
          </cell>
          <cell r="AC323" t="str">
            <v>PO#</v>
          </cell>
          <cell r="AD323" t="str">
            <v>4500054250</v>
          </cell>
          <cell r="AE323" t="str">
            <v>S/R</v>
          </cell>
          <cell r="AF323" t="str">
            <v>337</v>
          </cell>
          <cell r="AI323" t="str">
            <v>PYN</v>
          </cell>
          <cell r="AJ323" t="str">
            <v>K NEX INC</v>
          </cell>
          <cell r="AK323" t="str">
            <v>VND</v>
          </cell>
          <cell r="AL323" t="str">
            <v>593648022</v>
          </cell>
          <cell r="AM323" t="str">
            <v>FAC</v>
          </cell>
          <cell r="AN323" t="str">
            <v>000</v>
          </cell>
          <cell r="AQ323" t="str">
            <v>NVD</v>
          </cell>
          <cell r="AR323" t="str">
            <v>2002-12-</v>
          </cell>
          <cell r="AU323" t="str">
            <v>INVOICE# 1117       K NEX INC           5000003719</v>
          </cell>
          <cell r="AV323" t="str">
            <v>WF-BATCH</v>
          </cell>
          <cell r="AW323" t="str">
            <v>000</v>
          </cell>
          <cell r="AX323" t="str">
            <v>00</v>
          </cell>
          <cell r="AY323" t="str">
            <v>0</v>
          </cell>
          <cell r="AZ323" t="str">
            <v>FPL Fibernet</v>
          </cell>
        </row>
        <row r="324">
          <cell r="A324" t="str">
            <v>107100</v>
          </cell>
          <cell r="B324" t="str">
            <v>0385</v>
          </cell>
          <cell r="C324" t="str">
            <v>06080</v>
          </cell>
          <cell r="D324" t="str">
            <v>0FIBER</v>
          </cell>
          <cell r="E324" t="str">
            <v>385000</v>
          </cell>
          <cell r="F324" t="str">
            <v>0691</v>
          </cell>
          <cell r="G324" t="str">
            <v>51450</v>
          </cell>
          <cell r="H324" t="str">
            <v>A</v>
          </cell>
          <cell r="I324" t="str">
            <v>00000041</v>
          </cell>
          <cell r="J324">
            <v>60</v>
          </cell>
          <cell r="K324">
            <v>385</v>
          </cell>
          <cell r="L324">
            <v>6146</v>
          </cell>
          <cell r="M324">
            <v>0</v>
          </cell>
          <cell r="N324">
            <v>0</v>
          </cell>
          <cell r="O324">
            <v>0</v>
          </cell>
          <cell r="P324">
            <v>0</v>
          </cell>
          <cell r="Q324" t="str">
            <v>0691</v>
          </cell>
          <cell r="R324" t="str">
            <v>51450</v>
          </cell>
          <cell r="S324" t="str">
            <v>200212</v>
          </cell>
          <cell r="T324" t="str">
            <v>SA01</v>
          </cell>
          <cell r="U324">
            <v>11857.5</v>
          </cell>
          <cell r="W324">
            <v>0</v>
          </cell>
          <cell r="Y324">
            <v>0</v>
          </cell>
          <cell r="Z324">
            <v>1</v>
          </cell>
          <cell r="AA324" t="str">
            <v>BCH</v>
          </cell>
          <cell r="AB324" t="str">
            <v>450002361</v>
          </cell>
          <cell r="AC324" t="str">
            <v>PO#</v>
          </cell>
          <cell r="AD324" t="str">
            <v>4500122942</v>
          </cell>
          <cell r="AE324" t="str">
            <v>S/R</v>
          </cell>
          <cell r="AF324" t="str">
            <v>337</v>
          </cell>
          <cell r="AI324" t="str">
            <v>PYN</v>
          </cell>
          <cell r="AJ324" t="str">
            <v>SWIDLER BERLIN SHEREFF FR</v>
          </cell>
          <cell r="AK324" t="str">
            <v>VND</v>
          </cell>
          <cell r="AL324" t="str">
            <v>132679676</v>
          </cell>
          <cell r="AM324" t="str">
            <v>FAC</v>
          </cell>
          <cell r="AN324" t="str">
            <v>000</v>
          </cell>
          <cell r="AQ324" t="str">
            <v>NVD</v>
          </cell>
          <cell r="AR324" t="str">
            <v>2002-12-</v>
          </cell>
          <cell r="AU324" t="str">
            <v>INVOICE# 227944     SWIDLER BERLIN SHERE5000003723</v>
          </cell>
          <cell r="AV324" t="str">
            <v>WF-BATCH</v>
          </cell>
          <cell r="AW324" t="str">
            <v>000</v>
          </cell>
          <cell r="AX324" t="str">
            <v>00</v>
          </cell>
          <cell r="AY324" t="str">
            <v>0</v>
          </cell>
          <cell r="AZ324" t="str">
            <v>FPL Fibernet</v>
          </cell>
        </row>
        <row r="325">
          <cell r="A325" t="str">
            <v>107100</v>
          </cell>
          <cell r="B325" t="str">
            <v>0385</v>
          </cell>
          <cell r="C325" t="str">
            <v>06080</v>
          </cell>
          <cell r="D325" t="str">
            <v>0FIBER</v>
          </cell>
          <cell r="E325" t="str">
            <v>385000</v>
          </cell>
          <cell r="F325" t="str">
            <v>0803</v>
          </cell>
          <cell r="G325" t="str">
            <v>36000</v>
          </cell>
          <cell r="H325" t="str">
            <v>A</v>
          </cell>
          <cell r="I325" t="str">
            <v>00000041</v>
          </cell>
          <cell r="J325">
            <v>60</v>
          </cell>
          <cell r="K325">
            <v>385</v>
          </cell>
          <cell r="L325">
            <v>6146</v>
          </cell>
          <cell r="M325">
            <v>107</v>
          </cell>
          <cell r="N325">
            <v>10</v>
          </cell>
          <cell r="O325">
            <v>0</v>
          </cell>
          <cell r="P325">
            <v>107.1</v>
          </cell>
          <cell r="Q325" t="str">
            <v>0803</v>
          </cell>
          <cell r="R325" t="str">
            <v>36000</v>
          </cell>
          <cell r="S325" t="str">
            <v>200212</v>
          </cell>
          <cell r="T325" t="str">
            <v>PY42</v>
          </cell>
          <cell r="U325">
            <v>502.2</v>
          </cell>
          <cell r="V325" t="str">
            <v>LDB</v>
          </cell>
          <cell r="W325">
            <v>0</v>
          </cell>
          <cell r="X325" t="str">
            <v>SHR</v>
          </cell>
          <cell r="Y325">
            <v>12</v>
          </cell>
          <cell r="Z325">
            <v>12</v>
          </cell>
          <cell r="AA325" t="str">
            <v>PYP</v>
          </cell>
          <cell r="AB325" t="str">
            <v xml:space="preserve"> 0000026</v>
          </cell>
          <cell r="AC325" t="str">
            <v>PYL</v>
          </cell>
          <cell r="AD325" t="str">
            <v>004368</v>
          </cell>
          <cell r="AE325" t="str">
            <v>EMP</v>
          </cell>
          <cell r="AF325" t="str">
            <v>64529</v>
          </cell>
          <cell r="AG325" t="str">
            <v>JUL</v>
          </cell>
          <cell r="AH325" t="str">
            <v xml:space="preserve"> 000.00</v>
          </cell>
          <cell r="AI325" t="str">
            <v>BCH</v>
          </cell>
          <cell r="AJ325" t="str">
            <v>500</v>
          </cell>
          <cell r="AK325" t="str">
            <v>CLS</v>
          </cell>
          <cell r="AL325" t="str">
            <v>R436</v>
          </cell>
          <cell r="AM325" t="str">
            <v>DTA</v>
          </cell>
          <cell r="AN325" t="str">
            <v xml:space="preserve"> 00000000000.00</v>
          </cell>
          <cell r="AO325" t="str">
            <v>DTH</v>
          </cell>
          <cell r="AP325" t="str">
            <v xml:space="preserve"> 00000000000.00</v>
          </cell>
          <cell r="AV325" t="str">
            <v>000000000</v>
          </cell>
          <cell r="AW325" t="str">
            <v>000</v>
          </cell>
          <cell r="AX325" t="str">
            <v>00</v>
          </cell>
          <cell r="AY325" t="str">
            <v>0</v>
          </cell>
          <cell r="AZ325" t="str">
            <v>FPL Fibernet</v>
          </cell>
        </row>
        <row r="326">
          <cell r="A326" t="str">
            <v>107100</v>
          </cell>
          <cell r="B326" t="str">
            <v>0385</v>
          </cell>
          <cell r="C326" t="str">
            <v>06080</v>
          </cell>
          <cell r="D326" t="str">
            <v>0FIBER</v>
          </cell>
          <cell r="E326" t="str">
            <v>385000</v>
          </cell>
          <cell r="F326" t="str">
            <v>0625</v>
          </cell>
          <cell r="G326" t="str">
            <v>52450</v>
          </cell>
          <cell r="H326" t="str">
            <v>A</v>
          </cell>
          <cell r="I326" t="str">
            <v>00000041</v>
          </cell>
          <cell r="J326">
            <v>60</v>
          </cell>
          <cell r="K326">
            <v>385</v>
          </cell>
          <cell r="L326">
            <v>6147</v>
          </cell>
          <cell r="M326">
            <v>0</v>
          </cell>
          <cell r="N326">
            <v>0</v>
          </cell>
          <cell r="O326">
            <v>0</v>
          </cell>
          <cell r="P326">
            <v>0</v>
          </cell>
          <cell r="Q326" t="str">
            <v>0625</v>
          </cell>
          <cell r="R326" t="str">
            <v>52450</v>
          </cell>
          <cell r="S326" t="str">
            <v>200212</v>
          </cell>
          <cell r="T326" t="str">
            <v>SA01</v>
          </cell>
          <cell r="U326">
            <v>11</v>
          </cell>
          <cell r="W326">
            <v>0</v>
          </cell>
          <cell r="Y326">
            <v>0</v>
          </cell>
          <cell r="Z326">
            <v>0</v>
          </cell>
          <cell r="AA326" t="str">
            <v>BCH</v>
          </cell>
          <cell r="AB326" t="str">
            <v>450002343</v>
          </cell>
          <cell r="AC326" t="str">
            <v>PO#</v>
          </cell>
          <cell r="AE326" t="str">
            <v>S/R</v>
          </cell>
          <cell r="AI326" t="str">
            <v>PYN</v>
          </cell>
          <cell r="AJ326" t="str">
            <v>CAJIGAS R C</v>
          </cell>
          <cell r="AK326" t="str">
            <v>VND</v>
          </cell>
          <cell r="AL326" t="str">
            <v>264370702</v>
          </cell>
          <cell r="AM326" t="str">
            <v>FAC</v>
          </cell>
          <cell r="AN326" t="str">
            <v>000</v>
          </cell>
          <cell r="AQ326" t="str">
            <v>NVD</v>
          </cell>
          <cell r="AR326" t="str">
            <v>2002-11-</v>
          </cell>
          <cell r="AU326" t="str">
            <v>R CAJIGAS MISC      CAJIGAS R C         1900003290</v>
          </cell>
          <cell r="AV326" t="str">
            <v>WF-BATCH</v>
          </cell>
          <cell r="AW326" t="str">
            <v>000</v>
          </cell>
          <cell r="AX326" t="str">
            <v>00</v>
          </cell>
          <cell r="AY326" t="str">
            <v>0</v>
          </cell>
          <cell r="AZ326" t="str">
            <v>FPL Fibernet</v>
          </cell>
        </row>
        <row r="327">
          <cell r="A327" t="str">
            <v>107100</v>
          </cell>
          <cell r="B327" t="str">
            <v>0385</v>
          </cell>
          <cell r="C327" t="str">
            <v>06080</v>
          </cell>
          <cell r="D327" t="str">
            <v>0FIBER</v>
          </cell>
          <cell r="E327" t="str">
            <v>385000</v>
          </cell>
          <cell r="F327" t="str">
            <v>0646</v>
          </cell>
          <cell r="G327" t="str">
            <v>52450</v>
          </cell>
          <cell r="H327" t="str">
            <v>A</v>
          </cell>
          <cell r="I327" t="str">
            <v>00000041</v>
          </cell>
          <cell r="J327">
            <v>60</v>
          </cell>
          <cell r="K327">
            <v>385</v>
          </cell>
          <cell r="L327">
            <v>6147</v>
          </cell>
          <cell r="M327">
            <v>0</v>
          </cell>
          <cell r="N327">
            <v>0</v>
          </cell>
          <cell r="O327">
            <v>0</v>
          </cell>
          <cell r="P327">
            <v>0</v>
          </cell>
          <cell r="Q327" t="str">
            <v>0646</v>
          </cell>
          <cell r="R327" t="str">
            <v>52450</v>
          </cell>
          <cell r="S327" t="str">
            <v>200212</v>
          </cell>
          <cell r="T327" t="str">
            <v>SA01</v>
          </cell>
          <cell r="U327">
            <v>96.73</v>
          </cell>
          <cell r="W327">
            <v>0</v>
          </cell>
          <cell r="Y327">
            <v>0</v>
          </cell>
          <cell r="Z327">
            <v>0</v>
          </cell>
          <cell r="AA327" t="str">
            <v>BCH</v>
          </cell>
          <cell r="AB327" t="str">
            <v>450002343</v>
          </cell>
          <cell r="AC327" t="str">
            <v>PO#</v>
          </cell>
          <cell r="AE327" t="str">
            <v>S/R</v>
          </cell>
          <cell r="AI327" t="str">
            <v>PYN</v>
          </cell>
          <cell r="AJ327" t="str">
            <v>CAJIGAS R C</v>
          </cell>
          <cell r="AK327" t="str">
            <v>VND</v>
          </cell>
          <cell r="AL327" t="str">
            <v>264370702</v>
          </cell>
          <cell r="AM327" t="str">
            <v>FAC</v>
          </cell>
          <cell r="AN327" t="str">
            <v>000</v>
          </cell>
          <cell r="AQ327" t="str">
            <v>NVD</v>
          </cell>
          <cell r="AR327" t="str">
            <v>2002-11-</v>
          </cell>
          <cell r="AU327" t="str">
            <v>R CAJIGAS MILEAGE   CAJIGAS R C         1900003290</v>
          </cell>
          <cell r="AV327" t="str">
            <v>WF-BATCH</v>
          </cell>
          <cell r="AW327" t="str">
            <v>000</v>
          </cell>
          <cell r="AX327" t="str">
            <v>00</v>
          </cell>
          <cell r="AY327" t="str">
            <v>0</v>
          </cell>
          <cell r="AZ327" t="str">
            <v>FPL Fibernet</v>
          </cell>
        </row>
        <row r="328">
          <cell r="A328" t="str">
            <v>107100</v>
          </cell>
          <cell r="B328" t="str">
            <v>0312</v>
          </cell>
          <cell r="C328" t="str">
            <v>06080</v>
          </cell>
          <cell r="D328" t="str">
            <v>0FIBER</v>
          </cell>
          <cell r="E328" t="str">
            <v>312000</v>
          </cell>
          <cell r="F328" t="str">
            <v>0662</v>
          </cell>
          <cell r="G328" t="str">
            <v>51450</v>
          </cell>
          <cell r="H328" t="str">
            <v>A</v>
          </cell>
          <cell r="I328" t="str">
            <v>00000041</v>
          </cell>
          <cell r="J328">
            <v>63</v>
          </cell>
          <cell r="K328">
            <v>312</v>
          </cell>
          <cell r="L328">
            <v>6148</v>
          </cell>
          <cell r="M328">
            <v>0</v>
          </cell>
          <cell r="N328">
            <v>0</v>
          </cell>
          <cell r="O328">
            <v>0</v>
          </cell>
          <cell r="P328">
            <v>0</v>
          </cell>
          <cell r="Q328" t="str">
            <v>0662</v>
          </cell>
          <cell r="R328" t="str">
            <v>51450</v>
          </cell>
          <cell r="S328" t="str">
            <v>200212</v>
          </cell>
          <cell r="T328" t="str">
            <v>SA01</v>
          </cell>
          <cell r="U328">
            <v>875</v>
          </cell>
          <cell r="W328">
            <v>0</v>
          </cell>
          <cell r="Y328">
            <v>0</v>
          </cell>
          <cell r="Z328">
            <v>1</v>
          </cell>
          <cell r="AA328" t="str">
            <v>BCH</v>
          </cell>
          <cell r="AB328" t="str">
            <v>450002339</v>
          </cell>
          <cell r="AC328" t="str">
            <v>PO#</v>
          </cell>
          <cell r="AD328" t="str">
            <v>4500094253</v>
          </cell>
          <cell r="AE328" t="str">
            <v>S/R</v>
          </cell>
          <cell r="AF328" t="str">
            <v>337</v>
          </cell>
          <cell r="AI328" t="str">
            <v>PYN</v>
          </cell>
          <cell r="AJ328" t="str">
            <v>YOUNGS COMMUNICATIONS CO</v>
          </cell>
          <cell r="AK328" t="str">
            <v>VND</v>
          </cell>
          <cell r="AL328" t="str">
            <v>591398816</v>
          </cell>
          <cell r="AM328" t="str">
            <v>FAC</v>
          </cell>
          <cell r="AN328" t="str">
            <v>000</v>
          </cell>
          <cell r="AQ328" t="str">
            <v>NVD</v>
          </cell>
          <cell r="AR328" t="str">
            <v>2002-12-</v>
          </cell>
          <cell r="AU328" t="str">
            <v>INVOICE# 7196       YOUNGS COMMUNICATION5000003467</v>
          </cell>
          <cell r="AV328" t="str">
            <v>WF-BATCH</v>
          </cell>
          <cell r="AW328" t="str">
            <v>000</v>
          </cell>
          <cell r="AX328" t="str">
            <v>00</v>
          </cell>
          <cell r="AY328" t="str">
            <v>0</v>
          </cell>
          <cell r="AZ328" t="str">
            <v>FPL Fibernet</v>
          </cell>
        </row>
        <row r="329">
          <cell r="A329" t="str">
            <v>107100</v>
          </cell>
          <cell r="B329" t="str">
            <v>0312</v>
          </cell>
          <cell r="C329" t="str">
            <v>06080</v>
          </cell>
          <cell r="D329" t="str">
            <v>0FIBER</v>
          </cell>
          <cell r="E329" t="str">
            <v>312000</v>
          </cell>
          <cell r="F329" t="str">
            <v>0790</v>
          </cell>
          <cell r="G329" t="str">
            <v>65000</v>
          </cell>
          <cell r="H329" t="str">
            <v>A</v>
          </cell>
          <cell r="I329" t="str">
            <v>00000041</v>
          </cell>
          <cell r="J329">
            <v>63</v>
          </cell>
          <cell r="K329">
            <v>312</v>
          </cell>
          <cell r="L329">
            <v>6148</v>
          </cell>
          <cell r="M329">
            <v>0</v>
          </cell>
          <cell r="N329">
            <v>0</v>
          </cell>
          <cell r="O329">
            <v>0</v>
          </cell>
          <cell r="P329">
            <v>0</v>
          </cell>
          <cell r="Q329" t="str">
            <v>0790</v>
          </cell>
          <cell r="R329" t="str">
            <v>65000</v>
          </cell>
          <cell r="S329" t="str">
            <v>200212</v>
          </cell>
          <cell r="T329" t="str">
            <v>CA01</v>
          </cell>
          <cell r="U329">
            <v>-22802</v>
          </cell>
          <cell r="V329" t="str">
            <v>LDB</v>
          </cell>
          <cell r="W329">
            <v>0</v>
          </cell>
          <cell r="Y329">
            <v>0</v>
          </cell>
          <cell r="Z329">
            <v>0</v>
          </cell>
          <cell r="AA329" t="str">
            <v>BCH</v>
          </cell>
          <cell r="AB329" t="str">
            <v>0004</v>
          </cell>
          <cell r="AC329" t="str">
            <v>WKS</v>
          </cell>
          <cell r="AE329" t="str">
            <v>JV#</v>
          </cell>
          <cell r="AF329" t="str">
            <v>1232</v>
          </cell>
          <cell r="AG329" t="str">
            <v>FRN</v>
          </cell>
          <cell r="AH329" t="str">
            <v>6148</v>
          </cell>
          <cell r="AI329" t="str">
            <v>RP#</v>
          </cell>
          <cell r="AJ329" t="str">
            <v>000</v>
          </cell>
          <cell r="AK329" t="str">
            <v>CTL</v>
          </cell>
          <cell r="AM329" t="str">
            <v>RF#</v>
          </cell>
          <cell r="AU329" t="str">
            <v>AC-REV ACCRUAL OF OCT 02 CAPITA</v>
          </cell>
          <cell r="AZ329" t="str">
            <v>FPL Fibernet</v>
          </cell>
        </row>
        <row r="330">
          <cell r="A330" t="str">
            <v>107100</v>
          </cell>
          <cell r="B330" t="str">
            <v>0312</v>
          </cell>
          <cell r="C330" t="str">
            <v>06080</v>
          </cell>
          <cell r="D330" t="str">
            <v>0FIBER</v>
          </cell>
          <cell r="E330" t="str">
            <v>312000</v>
          </cell>
          <cell r="F330" t="str">
            <v>0790</v>
          </cell>
          <cell r="G330" t="str">
            <v>65000</v>
          </cell>
          <cell r="H330" t="str">
            <v>A</v>
          </cell>
          <cell r="I330" t="str">
            <v>00000041</v>
          </cell>
          <cell r="J330">
            <v>63</v>
          </cell>
          <cell r="K330">
            <v>312</v>
          </cell>
          <cell r="L330">
            <v>6148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 t="str">
            <v>0790</v>
          </cell>
          <cell r="R330" t="str">
            <v>65000</v>
          </cell>
          <cell r="S330" t="str">
            <v>200212</v>
          </cell>
          <cell r="T330" t="str">
            <v>CA01</v>
          </cell>
          <cell r="U330">
            <v>-24889.62</v>
          </cell>
          <cell r="V330" t="str">
            <v>LDB</v>
          </cell>
          <cell r="W330">
            <v>0</v>
          </cell>
          <cell r="Y330">
            <v>0</v>
          </cell>
          <cell r="Z330">
            <v>0</v>
          </cell>
          <cell r="AA330" t="str">
            <v>BCH</v>
          </cell>
          <cell r="AB330" t="str">
            <v>0023</v>
          </cell>
          <cell r="AC330" t="str">
            <v>WKS</v>
          </cell>
          <cell r="AE330" t="str">
            <v>JV#</v>
          </cell>
          <cell r="AF330" t="str">
            <v>1232</v>
          </cell>
          <cell r="AG330" t="str">
            <v>FRN</v>
          </cell>
          <cell r="AH330" t="str">
            <v>6148</v>
          </cell>
          <cell r="AI330" t="str">
            <v>RP#</v>
          </cell>
          <cell r="AJ330" t="str">
            <v>000</v>
          </cell>
          <cell r="AK330" t="str">
            <v>CTL</v>
          </cell>
          <cell r="AM330" t="str">
            <v>RF#</v>
          </cell>
          <cell r="AU330" t="str">
            <v>TO PLACE IN SERVICE</v>
          </cell>
          <cell r="AZ330" t="str">
            <v>FPL Fibernet</v>
          </cell>
        </row>
        <row r="331">
          <cell r="A331" t="str">
            <v>107100</v>
          </cell>
          <cell r="B331" t="str">
            <v>0399</v>
          </cell>
          <cell r="C331" t="str">
            <v>06080</v>
          </cell>
          <cell r="D331" t="str">
            <v>0FIBER</v>
          </cell>
          <cell r="E331" t="str">
            <v>399000</v>
          </cell>
          <cell r="F331" t="str">
            <v>0646</v>
          </cell>
          <cell r="G331" t="str">
            <v>52450</v>
          </cell>
          <cell r="H331" t="str">
            <v>A</v>
          </cell>
          <cell r="I331" t="str">
            <v>00000041</v>
          </cell>
          <cell r="J331">
            <v>60</v>
          </cell>
          <cell r="K331">
            <v>399</v>
          </cell>
          <cell r="L331">
            <v>6148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 t="str">
            <v>0646</v>
          </cell>
          <cell r="R331" t="str">
            <v>52450</v>
          </cell>
          <cell r="S331" t="str">
            <v>200212</v>
          </cell>
          <cell r="T331" t="str">
            <v>SA01</v>
          </cell>
          <cell r="U331">
            <v>67.16</v>
          </cell>
          <cell r="W331">
            <v>0</v>
          </cell>
          <cell r="Y331">
            <v>0</v>
          </cell>
          <cell r="Z331">
            <v>0</v>
          </cell>
          <cell r="AA331" t="str">
            <v>BCH</v>
          </cell>
          <cell r="AB331" t="str">
            <v>450002353</v>
          </cell>
          <cell r="AC331" t="str">
            <v>PO#</v>
          </cell>
          <cell r="AE331" t="str">
            <v>S/R</v>
          </cell>
          <cell r="AI331" t="str">
            <v>PYN</v>
          </cell>
          <cell r="AJ331" t="str">
            <v>DE ZAYAS J M</v>
          </cell>
          <cell r="AK331" t="str">
            <v>VND</v>
          </cell>
          <cell r="AL331" t="str">
            <v>589128454</v>
          </cell>
          <cell r="AM331" t="str">
            <v>FAC</v>
          </cell>
          <cell r="AN331" t="str">
            <v>000</v>
          </cell>
          <cell r="AQ331" t="str">
            <v>NVD</v>
          </cell>
          <cell r="AR331" t="str">
            <v>2002-12-</v>
          </cell>
          <cell r="AU331" t="str">
            <v>J DEZAYAS MILEAGE   DE ZAYAS J M        1900003390</v>
          </cell>
          <cell r="AV331" t="str">
            <v>WF-BATCH</v>
          </cell>
          <cell r="AW331" t="str">
            <v>000</v>
          </cell>
          <cell r="AX331" t="str">
            <v>00</v>
          </cell>
          <cell r="AY331" t="str">
            <v>0</v>
          </cell>
          <cell r="AZ331" t="str">
            <v>FPL Fibernet</v>
          </cell>
        </row>
        <row r="332">
          <cell r="A332" t="str">
            <v>107100</v>
          </cell>
          <cell r="B332" t="str">
            <v>0312</v>
          </cell>
          <cell r="C332" t="str">
            <v>06080</v>
          </cell>
          <cell r="D332" t="str">
            <v>0FIBER</v>
          </cell>
          <cell r="E332" t="str">
            <v>312000</v>
          </cell>
          <cell r="F332" t="str">
            <v>0662</v>
          </cell>
          <cell r="G332" t="str">
            <v>65000</v>
          </cell>
          <cell r="H332" t="str">
            <v>A</v>
          </cell>
          <cell r="I332" t="str">
            <v>00000041</v>
          </cell>
          <cell r="J332">
            <v>63</v>
          </cell>
          <cell r="K332">
            <v>312</v>
          </cell>
          <cell r="L332">
            <v>6149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 t="str">
            <v>0662</v>
          </cell>
          <cell r="R332" t="str">
            <v>65000</v>
          </cell>
          <cell r="S332" t="str">
            <v>200212</v>
          </cell>
          <cell r="T332" t="str">
            <v>CA01</v>
          </cell>
          <cell r="U332">
            <v>79.3</v>
          </cell>
          <cell r="V332" t="str">
            <v>LDB</v>
          </cell>
          <cell r="W332">
            <v>0</v>
          </cell>
          <cell r="Y332">
            <v>0</v>
          </cell>
          <cell r="Z332">
            <v>0</v>
          </cell>
          <cell r="AA332" t="str">
            <v>BCH</v>
          </cell>
          <cell r="AB332" t="str">
            <v>0029</v>
          </cell>
          <cell r="AC332" t="str">
            <v>WKS</v>
          </cell>
          <cell r="AE332" t="str">
            <v>JV#</v>
          </cell>
          <cell r="AF332" t="str">
            <v>1232</v>
          </cell>
          <cell r="AG332" t="str">
            <v>FRN</v>
          </cell>
          <cell r="AH332" t="str">
            <v>6149</v>
          </cell>
          <cell r="AI332" t="str">
            <v>RP#</v>
          </cell>
          <cell r="AJ332" t="str">
            <v>000</v>
          </cell>
          <cell r="AK332" t="str">
            <v>CTL</v>
          </cell>
          <cell r="AM332" t="str">
            <v>RF#</v>
          </cell>
          <cell r="AU332" t="str">
            <v>ACCR WD COMM UNPAID INV</v>
          </cell>
          <cell r="AZ332" t="str">
            <v>FPL Fibernet</v>
          </cell>
        </row>
        <row r="333">
          <cell r="A333" t="str">
            <v>107100</v>
          </cell>
          <cell r="B333" t="str">
            <v>0312</v>
          </cell>
          <cell r="C333" t="str">
            <v>06080</v>
          </cell>
          <cell r="D333" t="str">
            <v>0FIBER</v>
          </cell>
          <cell r="E333" t="str">
            <v>312000</v>
          </cell>
          <cell r="F333" t="str">
            <v>0662</v>
          </cell>
          <cell r="G333" t="str">
            <v>65000</v>
          </cell>
          <cell r="H333" t="str">
            <v>A</v>
          </cell>
          <cell r="I333" t="str">
            <v>00000041</v>
          </cell>
          <cell r="J333">
            <v>63</v>
          </cell>
          <cell r="K333">
            <v>312</v>
          </cell>
          <cell r="L333">
            <v>6149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 t="str">
            <v>0662</v>
          </cell>
          <cell r="R333" t="str">
            <v>65000</v>
          </cell>
          <cell r="S333" t="str">
            <v>200212</v>
          </cell>
          <cell r="T333" t="str">
            <v>CA01</v>
          </cell>
          <cell r="U333">
            <v>79.3</v>
          </cell>
          <cell r="V333" t="str">
            <v>LDB</v>
          </cell>
          <cell r="W333">
            <v>0</v>
          </cell>
          <cell r="Y333">
            <v>0</v>
          </cell>
          <cell r="Z333">
            <v>0</v>
          </cell>
          <cell r="AA333" t="str">
            <v>BCH</v>
          </cell>
          <cell r="AB333" t="str">
            <v>0033</v>
          </cell>
          <cell r="AC333" t="str">
            <v>WKS</v>
          </cell>
          <cell r="AE333" t="str">
            <v>JV#</v>
          </cell>
          <cell r="AF333" t="str">
            <v>1232</v>
          </cell>
          <cell r="AG333" t="str">
            <v>FRN</v>
          </cell>
          <cell r="AH333" t="str">
            <v>6149</v>
          </cell>
          <cell r="AI333" t="str">
            <v>RP#</v>
          </cell>
          <cell r="AJ333" t="str">
            <v>000</v>
          </cell>
          <cell r="AK333" t="str">
            <v>CTL</v>
          </cell>
          <cell r="AM333" t="str">
            <v>RF#</v>
          </cell>
          <cell r="AU333" t="str">
            <v>ACCR WD COMM UNPAID INV</v>
          </cell>
          <cell r="AZ333" t="str">
            <v>FPL Fibernet</v>
          </cell>
        </row>
        <row r="334">
          <cell r="A334" t="str">
            <v>107100</v>
          </cell>
          <cell r="B334" t="str">
            <v>0312</v>
          </cell>
          <cell r="C334" t="str">
            <v>06080</v>
          </cell>
          <cell r="D334" t="str">
            <v>0FIBER</v>
          </cell>
          <cell r="E334" t="str">
            <v>312000</v>
          </cell>
          <cell r="F334" t="str">
            <v>0662</v>
          </cell>
          <cell r="G334" t="str">
            <v>65000</v>
          </cell>
          <cell r="H334" t="str">
            <v>A</v>
          </cell>
          <cell r="I334" t="str">
            <v>00000041</v>
          </cell>
          <cell r="J334">
            <v>63</v>
          </cell>
          <cell r="K334">
            <v>312</v>
          </cell>
          <cell r="L334">
            <v>6149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 t="str">
            <v>0662</v>
          </cell>
          <cell r="R334" t="str">
            <v>65000</v>
          </cell>
          <cell r="S334" t="str">
            <v>200212</v>
          </cell>
          <cell r="T334" t="str">
            <v>CA01</v>
          </cell>
          <cell r="U334">
            <v>-79.3</v>
          </cell>
          <cell r="V334" t="str">
            <v>LDB</v>
          </cell>
          <cell r="W334">
            <v>0</v>
          </cell>
          <cell r="Y334">
            <v>0</v>
          </cell>
          <cell r="Z334">
            <v>0</v>
          </cell>
          <cell r="AA334" t="str">
            <v>BCH</v>
          </cell>
          <cell r="AB334" t="str">
            <v>0034</v>
          </cell>
          <cell r="AC334" t="str">
            <v>WKS</v>
          </cell>
          <cell r="AE334" t="str">
            <v>JV#</v>
          </cell>
          <cell r="AF334" t="str">
            <v>1232</v>
          </cell>
          <cell r="AG334" t="str">
            <v>FRN</v>
          </cell>
          <cell r="AH334" t="str">
            <v>6149</v>
          </cell>
          <cell r="AI334" t="str">
            <v>RP#</v>
          </cell>
          <cell r="AJ334" t="str">
            <v>000</v>
          </cell>
          <cell r="AK334" t="str">
            <v>CTL</v>
          </cell>
          <cell r="AM334" t="str">
            <v>RF#</v>
          </cell>
          <cell r="AU334" t="str">
            <v>ACCR WD COMM UNPAID INV</v>
          </cell>
          <cell r="AZ334" t="str">
            <v>FPL Fibernet</v>
          </cell>
        </row>
        <row r="335">
          <cell r="A335" t="str">
            <v>107100</v>
          </cell>
          <cell r="B335" t="str">
            <v>0312</v>
          </cell>
          <cell r="C335" t="str">
            <v>06080</v>
          </cell>
          <cell r="D335" t="str">
            <v>0FIBER</v>
          </cell>
          <cell r="E335" t="str">
            <v>312000</v>
          </cell>
          <cell r="F335" t="str">
            <v>0790</v>
          </cell>
          <cell r="G335" t="str">
            <v>65000</v>
          </cell>
          <cell r="H335" t="str">
            <v>A</v>
          </cell>
          <cell r="I335" t="str">
            <v>00000041</v>
          </cell>
          <cell r="J335">
            <v>63</v>
          </cell>
          <cell r="K335">
            <v>312</v>
          </cell>
          <cell r="L335">
            <v>6149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 t="str">
            <v>0790</v>
          </cell>
          <cell r="R335" t="str">
            <v>65000</v>
          </cell>
          <cell r="S335" t="str">
            <v>200212</v>
          </cell>
          <cell r="T335" t="str">
            <v>CA01</v>
          </cell>
          <cell r="U335">
            <v>22800</v>
          </cell>
          <cell r="V335" t="str">
            <v>LDB</v>
          </cell>
          <cell r="W335">
            <v>0</v>
          </cell>
          <cell r="Y335">
            <v>0</v>
          </cell>
          <cell r="Z335">
            <v>0</v>
          </cell>
          <cell r="AA335" t="str">
            <v>BCH</v>
          </cell>
          <cell r="AB335" t="str">
            <v>0011</v>
          </cell>
          <cell r="AC335" t="str">
            <v>WKS</v>
          </cell>
          <cell r="AE335" t="str">
            <v>JV#</v>
          </cell>
          <cell r="AF335" t="str">
            <v>1232</v>
          </cell>
          <cell r="AG335" t="str">
            <v>FRN</v>
          </cell>
          <cell r="AH335" t="str">
            <v>6149</v>
          </cell>
          <cell r="AI335" t="str">
            <v>RP#</v>
          </cell>
          <cell r="AJ335" t="str">
            <v>000</v>
          </cell>
          <cell r="AK335" t="str">
            <v>CTL</v>
          </cell>
          <cell r="AM335" t="str">
            <v>RF#</v>
          </cell>
          <cell r="AU335" t="str">
            <v>ACCRUAL OF DEC 02 CAPITAL</v>
          </cell>
          <cell r="AZ335" t="str">
            <v>FPL Fibernet</v>
          </cell>
        </row>
        <row r="336">
          <cell r="A336" t="str">
            <v>107100</v>
          </cell>
          <cell r="B336" t="str">
            <v>0312</v>
          </cell>
          <cell r="C336" t="str">
            <v>06080</v>
          </cell>
          <cell r="D336" t="str">
            <v>0FIBER</v>
          </cell>
          <cell r="E336" t="str">
            <v>312000</v>
          </cell>
          <cell r="F336" t="str">
            <v>0790</v>
          </cell>
          <cell r="G336" t="str">
            <v>65000</v>
          </cell>
          <cell r="H336" t="str">
            <v>A</v>
          </cell>
          <cell r="I336" t="str">
            <v>00000041</v>
          </cell>
          <cell r="J336">
            <v>63</v>
          </cell>
          <cell r="K336">
            <v>312</v>
          </cell>
          <cell r="L336">
            <v>6149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 t="str">
            <v>0790</v>
          </cell>
          <cell r="R336" t="str">
            <v>65000</v>
          </cell>
          <cell r="S336" t="str">
            <v>200212</v>
          </cell>
          <cell r="T336" t="str">
            <v>CA01</v>
          </cell>
          <cell r="U336">
            <v>-22800</v>
          </cell>
          <cell r="V336" t="str">
            <v>LDB</v>
          </cell>
          <cell r="W336">
            <v>0</v>
          </cell>
          <cell r="Y336">
            <v>0</v>
          </cell>
          <cell r="Z336">
            <v>0</v>
          </cell>
          <cell r="AA336" t="str">
            <v>BCH</v>
          </cell>
          <cell r="AB336" t="str">
            <v>0042</v>
          </cell>
          <cell r="AC336" t="str">
            <v>WKS</v>
          </cell>
          <cell r="AE336" t="str">
            <v>JV#</v>
          </cell>
          <cell r="AF336" t="str">
            <v>1232</v>
          </cell>
          <cell r="AG336" t="str">
            <v>FRN</v>
          </cell>
          <cell r="AH336" t="str">
            <v>6149</v>
          </cell>
          <cell r="AI336" t="str">
            <v>RP#</v>
          </cell>
          <cell r="AJ336" t="str">
            <v>000</v>
          </cell>
          <cell r="AK336" t="str">
            <v>CTL</v>
          </cell>
          <cell r="AM336" t="str">
            <v>RF#</v>
          </cell>
          <cell r="AU336" t="str">
            <v>ACCRUAL REVERSAL OF DEC02</v>
          </cell>
          <cell r="AZ336" t="str">
            <v>FPL Fibernet</v>
          </cell>
        </row>
        <row r="337">
          <cell r="A337" t="str">
            <v>107100</v>
          </cell>
          <cell r="B337" t="str">
            <v>0312</v>
          </cell>
          <cell r="C337" t="str">
            <v>06080</v>
          </cell>
          <cell r="D337" t="str">
            <v>0FIBER</v>
          </cell>
          <cell r="E337" t="str">
            <v>312000</v>
          </cell>
          <cell r="F337" t="str">
            <v>0790</v>
          </cell>
          <cell r="G337" t="str">
            <v>65000</v>
          </cell>
          <cell r="H337" t="str">
            <v>A</v>
          </cell>
          <cell r="I337" t="str">
            <v>00000041</v>
          </cell>
          <cell r="J337">
            <v>63</v>
          </cell>
          <cell r="K337">
            <v>312</v>
          </cell>
          <cell r="L337">
            <v>6149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 t="str">
            <v>0790</v>
          </cell>
          <cell r="R337" t="str">
            <v>65000</v>
          </cell>
          <cell r="S337" t="str">
            <v>200212</v>
          </cell>
          <cell r="T337" t="str">
            <v>CA01</v>
          </cell>
          <cell r="U337">
            <v>-198179.7</v>
          </cell>
          <cell r="V337" t="str">
            <v>LDB</v>
          </cell>
          <cell r="W337">
            <v>0</v>
          </cell>
          <cell r="Y337">
            <v>0</v>
          </cell>
          <cell r="Z337">
            <v>0</v>
          </cell>
          <cell r="AA337" t="str">
            <v>BCH</v>
          </cell>
          <cell r="AB337" t="str">
            <v>0023</v>
          </cell>
          <cell r="AC337" t="str">
            <v>WKS</v>
          </cell>
          <cell r="AE337" t="str">
            <v>JV#</v>
          </cell>
          <cell r="AF337" t="str">
            <v>1232</v>
          </cell>
          <cell r="AG337" t="str">
            <v>FRN</v>
          </cell>
          <cell r="AH337" t="str">
            <v>6149</v>
          </cell>
          <cell r="AI337" t="str">
            <v>RP#</v>
          </cell>
          <cell r="AJ337" t="str">
            <v>000</v>
          </cell>
          <cell r="AK337" t="str">
            <v>CTL</v>
          </cell>
          <cell r="AM337" t="str">
            <v>RF#</v>
          </cell>
          <cell r="AU337" t="str">
            <v>TO PLACE IN SERVICE</v>
          </cell>
          <cell r="AZ337" t="str">
            <v>FPL Fibernet</v>
          </cell>
        </row>
        <row r="338">
          <cell r="A338" t="str">
            <v>107100</v>
          </cell>
          <cell r="B338" t="str">
            <v>0312</v>
          </cell>
          <cell r="C338" t="str">
            <v>06080</v>
          </cell>
          <cell r="D338" t="str">
            <v>0OTHER</v>
          </cell>
          <cell r="E338" t="str">
            <v>312000</v>
          </cell>
          <cell r="F338" t="str">
            <v>0790</v>
          </cell>
          <cell r="G338" t="str">
            <v>65000</v>
          </cell>
          <cell r="H338" t="str">
            <v>A</v>
          </cell>
          <cell r="I338" t="str">
            <v>00000041</v>
          </cell>
          <cell r="J338">
            <v>64</v>
          </cell>
          <cell r="K338">
            <v>312</v>
          </cell>
          <cell r="L338">
            <v>6149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 t="str">
            <v>0790</v>
          </cell>
          <cell r="R338" t="str">
            <v>65000</v>
          </cell>
          <cell r="S338" t="str">
            <v>200212</v>
          </cell>
          <cell r="T338" t="str">
            <v>CA01</v>
          </cell>
          <cell r="U338">
            <v>-16009</v>
          </cell>
          <cell r="V338" t="str">
            <v>LDB</v>
          </cell>
          <cell r="W338">
            <v>0</v>
          </cell>
          <cell r="Y338">
            <v>0</v>
          </cell>
          <cell r="Z338">
            <v>0</v>
          </cell>
          <cell r="AA338" t="str">
            <v>BCH</v>
          </cell>
          <cell r="AB338" t="str">
            <v>0004</v>
          </cell>
          <cell r="AC338" t="str">
            <v>WKS</v>
          </cell>
          <cell r="AE338" t="str">
            <v>JV#</v>
          </cell>
          <cell r="AF338" t="str">
            <v>1232</v>
          </cell>
          <cell r="AG338" t="str">
            <v>FRN</v>
          </cell>
          <cell r="AH338" t="str">
            <v>6149</v>
          </cell>
          <cell r="AI338" t="str">
            <v>RP#</v>
          </cell>
          <cell r="AJ338" t="str">
            <v>000</v>
          </cell>
          <cell r="AK338" t="str">
            <v>CTL</v>
          </cell>
          <cell r="AM338" t="str">
            <v>RF#</v>
          </cell>
          <cell r="AU338" t="str">
            <v>AC-REV ACCRUAL OF OCT 02 CAPITA</v>
          </cell>
          <cell r="AZ338" t="str">
            <v>FPL Fibernet</v>
          </cell>
        </row>
        <row r="339">
          <cell r="A339" t="str">
            <v>107100</v>
          </cell>
          <cell r="B339" t="str">
            <v>0313</v>
          </cell>
          <cell r="C339" t="str">
            <v>06080</v>
          </cell>
          <cell r="D339" t="str">
            <v>0FIBER</v>
          </cell>
          <cell r="E339" t="str">
            <v>313000</v>
          </cell>
          <cell r="F339" t="str">
            <v>0803</v>
          </cell>
          <cell r="G339" t="str">
            <v>36000</v>
          </cell>
          <cell r="H339" t="str">
            <v>A</v>
          </cell>
          <cell r="I339" t="str">
            <v>00000041</v>
          </cell>
          <cell r="J339">
            <v>60</v>
          </cell>
          <cell r="K339">
            <v>313</v>
          </cell>
          <cell r="L339">
            <v>6149</v>
          </cell>
          <cell r="M339">
            <v>107</v>
          </cell>
          <cell r="N339">
            <v>10</v>
          </cell>
          <cell r="O339">
            <v>0</v>
          </cell>
          <cell r="P339">
            <v>107.1</v>
          </cell>
          <cell r="Q339" t="str">
            <v>0803</v>
          </cell>
          <cell r="R339" t="str">
            <v>36000</v>
          </cell>
          <cell r="S339" t="str">
            <v>200212</v>
          </cell>
          <cell r="T339" t="str">
            <v>PY42</v>
          </cell>
          <cell r="U339">
            <v>614.25</v>
          </cell>
          <cell r="V339" t="str">
            <v>LDB</v>
          </cell>
          <cell r="W339">
            <v>0</v>
          </cell>
          <cell r="X339" t="str">
            <v>SHR</v>
          </cell>
          <cell r="Y339">
            <v>20</v>
          </cell>
          <cell r="Z339">
            <v>20</v>
          </cell>
          <cell r="AA339" t="str">
            <v>PYP</v>
          </cell>
          <cell r="AB339" t="str">
            <v xml:space="preserve"> 0000025</v>
          </cell>
          <cell r="AC339" t="str">
            <v>PYL</v>
          </cell>
          <cell r="AD339" t="str">
            <v>004340</v>
          </cell>
          <cell r="AE339" t="str">
            <v>EMP</v>
          </cell>
          <cell r="AF339" t="str">
            <v>80816</v>
          </cell>
          <cell r="AG339" t="str">
            <v>JUL</v>
          </cell>
          <cell r="AH339" t="str">
            <v xml:space="preserve"> 000.00</v>
          </cell>
          <cell r="AI339" t="str">
            <v>BCH</v>
          </cell>
          <cell r="AJ339" t="str">
            <v>500</v>
          </cell>
          <cell r="AK339" t="str">
            <v>CLS</v>
          </cell>
          <cell r="AL339" t="str">
            <v>R438</v>
          </cell>
          <cell r="AM339" t="str">
            <v>DTA</v>
          </cell>
          <cell r="AN339" t="str">
            <v xml:space="preserve"> 00000000000.00</v>
          </cell>
          <cell r="AO339" t="str">
            <v>DTH</v>
          </cell>
          <cell r="AP339" t="str">
            <v xml:space="preserve"> 00000000000.00</v>
          </cell>
          <cell r="AV339" t="str">
            <v>000000000</v>
          </cell>
          <cell r="AW339" t="str">
            <v>000</v>
          </cell>
          <cell r="AX339" t="str">
            <v>00</v>
          </cell>
          <cell r="AY339" t="str">
            <v>0</v>
          </cell>
          <cell r="AZ339" t="str">
            <v>FPL Fibernet</v>
          </cell>
        </row>
        <row r="340">
          <cell r="A340" t="str">
            <v>107100</v>
          </cell>
          <cell r="B340" t="str">
            <v>0314</v>
          </cell>
          <cell r="C340" t="str">
            <v>06080</v>
          </cell>
          <cell r="D340" t="str">
            <v>0FIBER</v>
          </cell>
          <cell r="E340" t="str">
            <v>314000</v>
          </cell>
          <cell r="F340" t="str">
            <v>0790</v>
          </cell>
          <cell r="G340" t="str">
            <v>65000</v>
          </cell>
          <cell r="H340" t="str">
            <v>A</v>
          </cell>
          <cell r="I340" t="str">
            <v>00000041</v>
          </cell>
          <cell r="J340">
            <v>63</v>
          </cell>
          <cell r="K340">
            <v>314</v>
          </cell>
          <cell r="L340">
            <v>6149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 t="str">
            <v>0790</v>
          </cell>
          <cell r="R340" t="str">
            <v>65000</v>
          </cell>
          <cell r="S340" t="str">
            <v>200212</v>
          </cell>
          <cell r="T340" t="str">
            <v>CA01</v>
          </cell>
          <cell r="U340">
            <v>23819.61</v>
          </cell>
          <cell r="V340" t="str">
            <v>LDB</v>
          </cell>
          <cell r="W340">
            <v>0</v>
          </cell>
          <cell r="Y340">
            <v>0</v>
          </cell>
          <cell r="Z340">
            <v>0</v>
          </cell>
          <cell r="AA340" t="str">
            <v>BCH</v>
          </cell>
          <cell r="AB340" t="str">
            <v>0015</v>
          </cell>
          <cell r="AC340" t="str">
            <v>WKS</v>
          </cell>
          <cell r="AE340" t="str">
            <v>JV#</v>
          </cell>
          <cell r="AF340" t="str">
            <v>1232</v>
          </cell>
          <cell r="AG340" t="str">
            <v>FRN</v>
          </cell>
          <cell r="AH340" t="str">
            <v>6149</v>
          </cell>
          <cell r="AI340" t="str">
            <v>RP#</v>
          </cell>
          <cell r="AJ340" t="str">
            <v>000</v>
          </cell>
          <cell r="AK340" t="str">
            <v>CTL</v>
          </cell>
          <cell r="AM340" t="str">
            <v>RF#</v>
          </cell>
          <cell r="AU340" t="str">
            <v>ACCRUAL OF DEC 02 CAPITAL</v>
          </cell>
          <cell r="AZ340" t="str">
            <v>FPL Fibernet</v>
          </cell>
        </row>
        <row r="341">
          <cell r="A341" t="str">
            <v>107100</v>
          </cell>
          <cell r="B341" t="str">
            <v>0367</v>
          </cell>
          <cell r="C341" t="str">
            <v>06080</v>
          </cell>
          <cell r="D341" t="str">
            <v>0FIBER</v>
          </cell>
          <cell r="E341" t="str">
            <v>367000</v>
          </cell>
          <cell r="F341" t="str">
            <v>0803</v>
          </cell>
          <cell r="G341" t="str">
            <v>36000</v>
          </cell>
          <cell r="H341" t="str">
            <v>A</v>
          </cell>
          <cell r="I341" t="str">
            <v>00000041</v>
          </cell>
          <cell r="J341">
            <v>60</v>
          </cell>
          <cell r="K341">
            <v>367</v>
          </cell>
          <cell r="L341">
            <v>6149</v>
          </cell>
          <cell r="M341">
            <v>107</v>
          </cell>
          <cell r="N341">
            <v>10</v>
          </cell>
          <cell r="O341">
            <v>0</v>
          </cell>
          <cell r="P341">
            <v>107.1</v>
          </cell>
          <cell r="Q341" t="str">
            <v>0803</v>
          </cell>
          <cell r="R341" t="str">
            <v>36000</v>
          </cell>
          <cell r="S341" t="str">
            <v>200212</v>
          </cell>
          <cell r="T341" t="str">
            <v>PY42</v>
          </cell>
          <cell r="U341">
            <v>695</v>
          </cell>
          <cell r="V341" t="str">
            <v>LDB</v>
          </cell>
          <cell r="W341">
            <v>0</v>
          </cell>
          <cell r="X341" t="str">
            <v>SHR</v>
          </cell>
          <cell r="Y341">
            <v>16</v>
          </cell>
          <cell r="Z341">
            <v>16</v>
          </cell>
          <cell r="AA341" t="str">
            <v>PYP</v>
          </cell>
          <cell r="AB341" t="str">
            <v xml:space="preserve"> 0000025</v>
          </cell>
          <cell r="AC341" t="str">
            <v>PYL</v>
          </cell>
          <cell r="AD341" t="str">
            <v>004367</v>
          </cell>
          <cell r="AE341" t="str">
            <v>EMP</v>
          </cell>
          <cell r="AF341" t="str">
            <v>46704</v>
          </cell>
          <cell r="AG341" t="str">
            <v>JUL</v>
          </cell>
          <cell r="AH341" t="str">
            <v xml:space="preserve"> 000.00</v>
          </cell>
          <cell r="AI341" t="str">
            <v>BCH</v>
          </cell>
          <cell r="AJ341" t="str">
            <v>500</v>
          </cell>
          <cell r="AK341" t="str">
            <v>CLS</v>
          </cell>
          <cell r="AL341" t="str">
            <v>R235</v>
          </cell>
          <cell r="AM341" t="str">
            <v>DTA</v>
          </cell>
          <cell r="AN341" t="str">
            <v xml:space="preserve"> 00000000000.00</v>
          </cell>
          <cell r="AO341" t="str">
            <v>DTH</v>
          </cell>
          <cell r="AP341" t="str">
            <v xml:space="preserve"> 00000000000.00</v>
          </cell>
          <cell r="AV341" t="str">
            <v>000000000</v>
          </cell>
          <cell r="AW341" t="str">
            <v>000</v>
          </cell>
          <cell r="AX341" t="str">
            <v>00</v>
          </cell>
          <cell r="AY341" t="str">
            <v>0</v>
          </cell>
          <cell r="AZ341" t="str">
            <v>FPL Fibernet</v>
          </cell>
        </row>
        <row r="342">
          <cell r="A342" t="str">
            <v>107100</v>
          </cell>
          <cell r="B342" t="str">
            <v>0312</v>
          </cell>
          <cell r="C342" t="str">
            <v>06080</v>
          </cell>
          <cell r="D342" t="str">
            <v>0ELECT</v>
          </cell>
          <cell r="E342" t="str">
            <v>312000</v>
          </cell>
          <cell r="F342" t="str">
            <v>0676</v>
          </cell>
          <cell r="G342" t="str">
            <v>12450</v>
          </cell>
          <cell r="H342" t="str">
            <v>A</v>
          </cell>
          <cell r="I342" t="str">
            <v>00000041</v>
          </cell>
          <cell r="J342">
            <v>65</v>
          </cell>
          <cell r="K342">
            <v>312</v>
          </cell>
          <cell r="L342">
            <v>6150</v>
          </cell>
          <cell r="M342">
            <v>398</v>
          </cell>
          <cell r="N342">
            <v>0</v>
          </cell>
          <cell r="O342">
            <v>1</v>
          </cell>
          <cell r="P342">
            <v>398.00099999999998</v>
          </cell>
          <cell r="Q342" t="str">
            <v>0676</v>
          </cell>
          <cell r="R342" t="str">
            <v>12450</v>
          </cell>
          <cell r="S342" t="str">
            <v>200212</v>
          </cell>
          <cell r="T342" t="str">
            <v>SA01</v>
          </cell>
          <cell r="U342">
            <v>-2582.39</v>
          </cell>
          <cell r="V342" t="str">
            <v>LDB</v>
          </cell>
          <cell r="W342">
            <v>0</v>
          </cell>
          <cell r="Y342">
            <v>0</v>
          </cell>
          <cell r="Z342">
            <v>-1</v>
          </cell>
          <cell r="AA342" t="str">
            <v>MS#</v>
          </cell>
          <cell r="AB342" t="str">
            <v xml:space="preserve">   998014506</v>
          </cell>
          <cell r="AC342" t="str">
            <v>BCH</v>
          </cell>
          <cell r="AD342" t="str">
            <v>012627</v>
          </cell>
          <cell r="AE342" t="str">
            <v>TML</v>
          </cell>
          <cell r="AF342" t="str">
            <v>12027</v>
          </cell>
          <cell r="AG342" t="str">
            <v>SRL</v>
          </cell>
          <cell r="AH342" t="str">
            <v>0368</v>
          </cell>
          <cell r="AI342" t="str">
            <v>DLV</v>
          </cell>
          <cell r="AJ342" t="str">
            <v>000</v>
          </cell>
          <cell r="AK342" t="str">
            <v>REL</v>
          </cell>
          <cell r="AL342" t="str">
            <v>000</v>
          </cell>
          <cell r="AM342" t="str">
            <v>LN#</v>
          </cell>
          <cell r="AO342" t="str">
            <v>UOI</v>
          </cell>
          <cell r="AP342" t="str">
            <v>EA</v>
          </cell>
          <cell r="AU342" t="str">
            <v>0</v>
          </cell>
          <cell r="AW342" t="str">
            <v>000</v>
          </cell>
          <cell r="AX342" t="str">
            <v>00</v>
          </cell>
          <cell r="AY342" t="str">
            <v>0</v>
          </cell>
          <cell r="AZ342" t="str">
            <v>FPL Fibernet</v>
          </cell>
        </row>
        <row r="343">
          <cell r="A343" t="str">
            <v>107100</v>
          </cell>
          <cell r="B343" t="str">
            <v>0312</v>
          </cell>
          <cell r="C343" t="str">
            <v>06080</v>
          </cell>
          <cell r="D343" t="str">
            <v>0ELECT</v>
          </cell>
          <cell r="E343" t="str">
            <v>312000</v>
          </cell>
          <cell r="F343" t="str">
            <v>0790</v>
          </cell>
          <cell r="G343" t="str">
            <v>65000</v>
          </cell>
          <cell r="H343" t="str">
            <v>A</v>
          </cell>
          <cell r="I343" t="str">
            <v>00000041</v>
          </cell>
          <cell r="J343">
            <v>65</v>
          </cell>
          <cell r="K343">
            <v>312</v>
          </cell>
          <cell r="L343">
            <v>6150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 t="str">
            <v>0790</v>
          </cell>
          <cell r="R343" t="str">
            <v>65000</v>
          </cell>
          <cell r="S343" t="str">
            <v>200212</v>
          </cell>
          <cell r="T343" t="str">
            <v>CA01</v>
          </cell>
          <cell r="U343">
            <v>-261666.87</v>
          </cell>
          <cell r="V343" t="str">
            <v>LDB</v>
          </cell>
          <cell r="W343">
            <v>0</v>
          </cell>
          <cell r="Y343">
            <v>0</v>
          </cell>
          <cell r="Z343">
            <v>0</v>
          </cell>
          <cell r="AA343" t="str">
            <v>BCH</v>
          </cell>
          <cell r="AB343" t="str">
            <v>0023</v>
          </cell>
          <cell r="AC343" t="str">
            <v>WKS</v>
          </cell>
          <cell r="AE343" t="str">
            <v>JV#</v>
          </cell>
          <cell r="AF343" t="str">
            <v>1232</v>
          </cell>
          <cell r="AG343" t="str">
            <v>FRN</v>
          </cell>
          <cell r="AH343" t="str">
            <v>6150</v>
          </cell>
          <cell r="AI343" t="str">
            <v>RP#</v>
          </cell>
          <cell r="AJ343" t="str">
            <v>000</v>
          </cell>
          <cell r="AK343" t="str">
            <v>CTL</v>
          </cell>
          <cell r="AM343" t="str">
            <v>RF#</v>
          </cell>
          <cell r="AU343" t="str">
            <v>TO PLACE IN SERVICE</v>
          </cell>
          <cell r="AZ343" t="str">
            <v>FPL Fibernet</v>
          </cell>
        </row>
        <row r="344">
          <cell r="A344" t="str">
            <v>107100</v>
          </cell>
          <cell r="B344" t="str">
            <v>0312</v>
          </cell>
          <cell r="C344" t="str">
            <v>06080</v>
          </cell>
          <cell r="D344" t="str">
            <v>0FIBER</v>
          </cell>
          <cell r="E344" t="str">
            <v>312000</v>
          </cell>
          <cell r="F344" t="str">
            <v>0790</v>
          </cell>
          <cell r="G344" t="str">
            <v>65000</v>
          </cell>
          <cell r="H344" t="str">
            <v>A</v>
          </cell>
          <cell r="I344" t="str">
            <v>00000041</v>
          </cell>
          <cell r="J344">
            <v>63</v>
          </cell>
          <cell r="K344">
            <v>312</v>
          </cell>
          <cell r="L344">
            <v>6150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 t="str">
            <v>0790</v>
          </cell>
          <cell r="R344" t="str">
            <v>65000</v>
          </cell>
          <cell r="S344" t="str">
            <v>200212</v>
          </cell>
          <cell r="T344" t="str">
            <v>CA01</v>
          </cell>
          <cell r="U344">
            <v>-208833.5</v>
          </cell>
          <cell r="V344" t="str">
            <v>LDB</v>
          </cell>
          <cell r="W344">
            <v>0</v>
          </cell>
          <cell r="Y344">
            <v>0</v>
          </cell>
          <cell r="Z344">
            <v>0</v>
          </cell>
          <cell r="AA344" t="str">
            <v>BCH</v>
          </cell>
          <cell r="AB344" t="str">
            <v>0023</v>
          </cell>
          <cell r="AC344" t="str">
            <v>WKS</v>
          </cell>
          <cell r="AE344" t="str">
            <v>JV#</v>
          </cell>
          <cell r="AF344" t="str">
            <v>1232</v>
          </cell>
          <cell r="AG344" t="str">
            <v>FRN</v>
          </cell>
          <cell r="AH344" t="str">
            <v>6150</v>
          </cell>
          <cell r="AI344" t="str">
            <v>RP#</v>
          </cell>
          <cell r="AJ344" t="str">
            <v>000</v>
          </cell>
          <cell r="AK344" t="str">
            <v>CTL</v>
          </cell>
          <cell r="AM344" t="str">
            <v>RF#</v>
          </cell>
          <cell r="AU344" t="str">
            <v>TO PLACE IN SERVICE</v>
          </cell>
          <cell r="AZ344" t="str">
            <v>FPL Fibernet</v>
          </cell>
        </row>
        <row r="345">
          <cell r="A345" t="str">
            <v>107100</v>
          </cell>
          <cell r="B345" t="str">
            <v>0399</v>
          </cell>
          <cell r="C345" t="str">
            <v>06080</v>
          </cell>
          <cell r="D345" t="str">
            <v>0FIBER</v>
          </cell>
          <cell r="E345" t="str">
            <v>399000</v>
          </cell>
          <cell r="F345" t="str">
            <v>0625</v>
          </cell>
          <cell r="G345" t="str">
            <v>52450</v>
          </cell>
          <cell r="H345" t="str">
            <v>A</v>
          </cell>
          <cell r="I345" t="str">
            <v>00000041</v>
          </cell>
          <cell r="J345">
            <v>60</v>
          </cell>
          <cell r="K345">
            <v>399</v>
          </cell>
          <cell r="L345">
            <v>6150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 t="str">
            <v>0625</v>
          </cell>
          <cell r="R345" t="str">
            <v>52450</v>
          </cell>
          <cell r="S345" t="str">
            <v>200212</v>
          </cell>
          <cell r="T345" t="str">
            <v>SA01</v>
          </cell>
          <cell r="U345">
            <v>10</v>
          </cell>
          <cell r="W345">
            <v>0</v>
          </cell>
          <cell r="Y345">
            <v>0</v>
          </cell>
          <cell r="Z345">
            <v>0</v>
          </cell>
          <cell r="AA345" t="str">
            <v>BCH</v>
          </cell>
          <cell r="AB345" t="str">
            <v>450002340</v>
          </cell>
          <cell r="AC345" t="str">
            <v>PO#</v>
          </cell>
          <cell r="AE345" t="str">
            <v>S/R</v>
          </cell>
          <cell r="AI345" t="str">
            <v>PYN</v>
          </cell>
          <cell r="AJ345" t="str">
            <v>DE ZAYAS J M</v>
          </cell>
          <cell r="AK345" t="str">
            <v>VND</v>
          </cell>
          <cell r="AL345" t="str">
            <v>589128454</v>
          </cell>
          <cell r="AM345" t="str">
            <v>FAC</v>
          </cell>
          <cell r="AN345" t="str">
            <v>000</v>
          </cell>
          <cell r="AQ345" t="str">
            <v>NVD</v>
          </cell>
          <cell r="AR345" t="str">
            <v>2002-12-</v>
          </cell>
          <cell r="AU345" t="str">
            <v>J DEZAYAS MISC      DE ZAYAS J M        1900003280</v>
          </cell>
          <cell r="AV345" t="str">
            <v>WF-BATCH</v>
          </cell>
          <cell r="AW345" t="str">
            <v>000</v>
          </cell>
          <cell r="AX345" t="str">
            <v>00</v>
          </cell>
          <cell r="AY345" t="str">
            <v>0</v>
          </cell>
          <cell r="AZ345" t="str">
            <v>FPL Fibernet</v>
          </cell>
        </row>
        <row r="346">
          <cell r="A346" t="str">
            <v>107100</v>
          </cell>
          <cell r="B346" t="str">
            <v>0399</v>
          </cell>
          <cell r="C346" t="str">
            <v>06080</v>
          </cell>
          <cell r="D346" t="str">
            <v>0FIBER</v>
          </cell>
          <cell r="E346" t="str">
            <v>399000</v>
          </cell>
          <cell r="F346" t="str">
            <v>0625</v>
          </cell>
          <cell r="G346" t="str">
            <v>52450</v>
          </cell>
          <cell r="H346" t="str">
            <v>A</v>
          </cell>
          <cell r="I346" t="str">
            <v>00000041</v>
          </cell>
          <cell r="J346">
            <v>60</v>
          </cell>
          <cell r="K346">
            <v>399</v>
          </cell>
          <cell r="L346">
            <v>6150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 t="str">
            <v>0625</v>
          </cell>
          <cell r="R346" t="str">
            <v>52450</v>
          </cell>
          <cell r="S346" t="str">
            <v>200212</v>
          </cell>
          <cell r="T346" t="str">
            <v>SA01</v>
          </cell>
          <cell r="U346">
            <v>10</v>
          </cell>
          <cell r="W346">
            <v>0</v>
          </cell>
          <cell r="Y346">
            <v>0</v>
          </cell>
          <cell r="Z346">
            <v>0</v>
          </cell>
          <cell r="AA346" t="str">
            <v>BCH</v>
          </cell>
          <cell r="AB346" t="str">
            <v>450002350</v>
          </cell>
          <cell r="AC346" t="str">
            <v>PO#</v>
          </cell>
          <cell r="AE346" t="str">
            <v>S/R</v>
          </cell>
          <cell r="AI346" t="str">
            <v>PYN</v>
          </cell>
          <cell r="AJ346" t="str">
            <v>DE ZAYAS J M</v>
          </cell>
          <cell r="AK346" t="str">
            <v>VND</v>
          </cell>
          <cell r="AL346" t="str">
            <v>589128454</v>
          </cell>
          <cell r="AM346" t="str">
            <v>FAC</v>
          </cell>
          <cell r="AN346" t="str">
            <v>000</v>
          </cell>
          <cell r="AQ346" t="str">
            <v>NVD</v>
          </cell>
          <cell r="AR346" t="str">
            <v>2002-12-</v>
          </cell>
          <cell r="AU346" t="str">
            <v>J DEZAYAS MISC      DE ZAYAS J M        1900003313</v>
          </cell>
          <cell r="AV346" t="str">
            <v>WF-BATCH</v>
          </cell>
          <cell r="AW346" t="str">
            <v>000</v>
          </cell>
          <cell r="AX346" t="str">
            <v>00</v>
          </cell>
          <cell r="AY346" t="str">
            <v>0</v>
          </cell>
          <cell r="AZ346" t="str">
            <v>FPL Fibernet</v>
          </cell>
        </row>
        <row r="347">
          <cell r="A347" t="str">
            <v>107100</v>
          </cell>
          <cell r="B347" t="str">
            <v>0399</v>
          </cell>
          <cell r="C347" t="str">
            <v>06080</v>
          </cell>
          <cell r="D347" t="str">
            <v>0FIBER</v>
          </cell>
          <cell r="E347" t="str">
            <v>399000</v>
          </cell>
          <cell r="F347" t="str">
            <v>0646</v>
          </cell>
          <cell r="G347" t="str">
            <v>52450</v>
          </cell>
          <cell r="H347" t="str">
            <v>A</v>
          </cell>
          <cell r="I347" t="str">
            <v>00000041</v>
          </cell>
          <cell r="J347">
            <v>60</v>
          </cell>
          <cell r="K347">
            <v>399</v>
          </cell>
          <cell r="L347">
            <v>6150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 t="str">
            <v>0646</v>
          </cell>
          <cell r="R347" t="str">
            <v>52450</v>
          </cell>
          <cell r="S347" t="str">
            <v>200212</v>
          </cell>
          <cell r="T347" t="str">
            <v>SA01</v>
          </cell>
          <cell r="U347">
            <v>81.760000000000005</v>
          </cell>
          <cell r="W347">
            <v>0</v>
          </cell>
          <cell r="Y347">
            <v>0</v>
          </cell>
          <cell r="Z347">
            <v>0</v>
          </cell>
          <cell r="AA347" t="str">
            <v>BCH</v>
          </cell>
          <cell r="AB347" t="str">
            <v>450002350</v>
          </cell>
          <cell r="AC347" t="str">
            <v>PO#</v>
          </cell>
          <cell r="AE347" t="str">
            <v>S/R</v>
          </cell>
          <cell r="AI347" t="str">
            <v>PYN</v>
          </cell>
          <cell r="AJ347" t="str">
            <v>DE ZAYAS J M</v>
          </cell>
          <cell r="AK347" t="str">
            <v>VND</v>
          </cell>
          <cell r="AL347" t="str">
            <v>589128454</v>
          </cell>
          <cell r="AM347" t="str">
            <v>FAC</v>
          </cell>
          <cell r="AN347" t="str">
            <v>000</v>
          </cell>
          <cell r="AQ347" t="str">
            <v>NVD</v>
          </cell>
          <cell r="AR347" t="str">
            <v>2002-12-</v>
          </cell>
          <cell r="AU347" t="str">
            <v>J DEZAYAS MILEAGE   DE ZAYAS J M        1900003313</v>
          </cell>
          <cell r="AV347" t="str">
            <v>WF-BATCH</v>
          </cell>
          <cell r="AW347" t="str">
            <v>000</v>
          </cell>
          <cell r="AX347" t="str">
            <v>00</v>
          </cell>
          <cell r="AY347" t="str">
            <v>0</v>
          </cell>
          <cell r="AZ347" t="str">
            <v>FPL Fibernet</v>
          </cell>
        </row>
        <row r="348">
          <cell r="A348" t="str">
            <v>107100</v>
          </cell>
          <cell r="B348" t="str">
            <v>0399</v>
          </cell>
          <cell r="C348" t="str">
            <v>06080</v>
          </cell>
          <cell r="D348" t="str">
            <v>0FIBER</v>
          </cell>
          <cell r="E348" t="str">
            <v>399000</v>
          </cell>
          <cell r="F348" t="str">
            <v>0646</v>
          </cell>
          <cell r="G348" t="str">
            <v>52450</v>
          </cell>
          <cell r="H348" t="str">
            <v>A</v>
          </cell>
          <cell r="I348" t="str">
            <v>00000041</v>
          </cell>
          <cell r="J348">
            <v>60</v>
          </cell>
          <cell r="K348">
            <v>399</v>
          </cell>
          <cell r="L348">
            <v>6150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 t="str">
            <v>0646</v>
          </cell>
          <cell r="R348" t="str">
            <v>52450</v>
          </cell>
          <cell r="S348" t="str">
            <v>200212</v>
          </cell>
          <cell r="T348" t="str">
            <v>SA01</v>
          </cell>
          <cell r="U348">
            <v>122.64</v>
          </cell>
          <cell r="W348">
            <v>0</v>
          </cell>
          <cell r="Y348">
            <v>0</v>
          </cell>
          <cell r="Z348">
            <v>0</v>
          </cell>
          <cell r="AA348" t="str">
            <v>BCH</v>
          </cell>
          <cell r="AB348" t="str">
            <v>450002340</v>
          </cell>
          <cell r="AC348" t="str">
            <v>PO#</v>
          </cell>
          <cell r="AE348" t="str">
            <v>S/R</v>
          </cell>
          <cell r="AI348" t="str">
            <v>PYN</v>
          </cell>
          <cell r="AJ348" t="str">
            <v>DE ZAYAS J M</v>
          </cell>
          <cell r="AK348" t="str">
            <v>VND</v>
          </cell>
          <cell r="AL348" t="str">
            <v>589128454</v>
          </cell>
          <cell r="AM348" t="str">
            <v>FAC</v>
          </cell>
          <cell r="AN348" t="str">
            <v>000</v>
          </cell>
          <cell r="AQ348" t="str">
            <v>NVD</v>
          </cell>
          <cell r="AR348" t="str">
            <v>2002-12-</v>
          </cell>
          <cell r="AU348" t="str">
            <v>J DEZAYAS MILEAGE   DE ZAYAS J M        1900003280</v>
          </cell>
          <cell r="AV348" t="str">
            <v>WF-BATCH</v>
          </cell>
          <cell r="AW348" t="str">
            <v>000</v>
          </cell>
          <cell r="AX348" t="str">
            <v>00</v>
          </cell>
          <cell r="AY348" t="str">
            <v>0</v>
          </cell>
          <cell r="AZ348" t="str">
            <v>FPL Fibernet</v>
          </cell>
        </row>
        <row r="349">
          <cell r="A349" t="str">
            <v>107100</v>
          </cell>
          <cell r="B349" t="str">
            <v>0399</v>
          </cell>
          <cell r="C349" t="str">
            <v>06080</v>
          </cell>
          <cell r="D349" t="str">
            <v>0FIBER</v>
          </cell>
          <cell r="E349" t="str">
            <v>399000</v>
          </cell>
          <cell r="F349" t="str">
            <v>0901</v>
          </cell>
          <cell r="G349" t="str">
            <v>52450</v>
          </cell>
          <cell r="H349" t="str">
            <v>A</v>
          </cell>
          <cell r="I349" t="str">
            <v>00000041</v>
          </cell>
          <cell r="J349">
            <v>60</v>
          </cell>
          <cell r="K349">
            <v>399</v>
          </cell>
          <cell r="L349">
            <v>6150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 t="str">
            <v>0901</v>
          </cell>
          <cell r="R349" t="str">
            <v>52450</v>
          </cell>
          <cell r="S349" t="str">
            <v>200212</v>
          </cell>
          <cell r="T349" t="str">
            <v>SA01</v>
          </cell>
          <cell r="U349">
            <v>37.56</v>
          </cell>
          <cell r="W349">
            <v>0</v>
          </cell>
          <cell r="Y349">
            <v>0</v>
          </cell>
          <cell r="Z349">
            <v>0</v>
          </cell>
          <cell r="AA349" t="str">
            <v>BCH</v>
          </cell>
          <cell r="AB349" t="str">
            <v>450002340</v>
          </cell>
          <cell r="AC349" t="str">
            <v>PO#</v>
          </cell>
          <cell r="AE349" t="str">
            <v>S/R</v>
          </cell>
          <cell r="AI349" t="str">
            <v>PYN</v>
          </cell>
          <cell r="AJ349" t="str">
            <v>DE ZAYAS J M</v>
          </cell>
          <cell r="AK349" t="str">
            <v>VND</v>
          </cell>
          <cell r="AL349" t="str">
            <v>589128454</v>
          </cell>
          <cell r="AM349" t="str">
            <v>FAC</v>
          </cell>
          <cell r="AN349" t="str">
            <v>000</v>
          </cell>
          <cell r="AQ349" t="str">
            <v>NVD</v>
          </cell>
          <cell r="AR349" t="str">
            <v>2002-12-</v>
          </cell>
          <cell r="AU349" t="str">
            <v>J DEZAYAS MEALS     DE ZAYAS J M        1900003280</v>
          </cell>
          <cell r="AV349" t="str">
            <v>WF-BATCH</v>
          </cell>
          <cell r="AW349" t="str">
            <v>000</v>
          </cell>
          <cell r="AX349" t="str">
            <v>00</v>
          </cell>
          <cell r="AY349" t="str">
            <v>0</v>
          </cell>
          <cell r="AZ349" t="str">
            <v>FPL Fibernet</v>
          </cell>
        </row>
        <row r="350">
          <cell r="A350" t="str">
            <v>107100</v>
          </cell>
          <cell r="B350" t="str">
            <v>0313</v>
          </cell>
          <cell r="C350" t="str">
            <v>06080</v>
          </cell>
          <cell r="D350" t="str">
            <v>0FIBER</v>
          </cell>
          <cell r="E350" t="str">
            <v>313000</v>
          </cell>
          <cell r="F350" t="str">
            <v>0790</v>
          </cell>
          <cell r="G350" t="str">
            <v>65000</v>
          </cell>
          <cell r="H350" t="str">
            <v>A</v>
          </cell>
          <cell r="I350" t="str">
            <v>00000041</v>
          </cell>
          <cell r="J350">
            <v>9</v>
          </cell>
          <cell r="K350">
            <v>313</v>
          </cell>
          <cell r="L350">
            <v>6151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 t="str">
            <v>0790</v>
          </cell>
          <cell r="R350" t="str">
            <v>65000</v>
          </cell>
          <cell r="S350" t="str">
            <v>200212</v>
          </cell>
          <cell r="T350" t="str">
            <v>CA01</v>
          </cell>
          <cell r="U350">
            <v>-15830.59</v>
          </cell>
          <cell r="V350" t="str">
            <v>LDB</v>
          </cell>
          <cell r="W350">
            <v>0</v>
          </cell>
          <cell r="Y350">
            <v>0</v>
          </cell>
          <cell r="Z350">
            <v>0</v>
          </cell>
          <cell r="AA350" t="str">
            <v>BCH</v>
          </cell>
          <cell r="AB350" t="str">
            <v>0023</v>
          </cell>
          <cell r="AC350" t="str">
            <v>WKS</v>
          </cell>
          <cell r="AE350" t="str">
            <v>JV#</v>
          </cell>
          <cell r="AF350" t="str">
            <v>1232</v>
          </cell>
          <cell r="AG350" t="str">
            <v>FRN</v>
          </cell>
          <cell r="AH350" t="str">
            <v>6151</v>
          </cell>
          <cell r="AI350" t="str">
            <v>RP#</v>
          </cell>
          <cell r="AJ350" t="str">
            <v>000</v>
          </cell>
          <cell r="AK350" t="str">
            <v>CTL</v>
          </cell>
          <cell r="AM350" t="str">
            <v>RF#</v>
          </cell>
          <cell r="AU350" t="str">
            <v>TO PLACE IN SERVICE</v>
          </cell>
          <cell r="AZ350" t="str">
            <v>FPL Fibernet</v>
          </cell>
        </row>
        <row r="351">
          <cell r="A351" t="str">
            <v>107100</v>
          </cell>
          <cell r="B351" t="str">
            <v>0312</v>
          </cell>
          <cell r="C351" t="str">
            <v>06080</v>
          </cell>
          <cell r="D351" t="str">
            <v>0ELECT</v>
          </cell>
          <cell r="E351" t="str">
            <v>312000</v>
          </cell>
          <cell r="F351" t="str">
            <v>0790</v>
          </cell>
          <cell r="G351" t="str">
            <v>65000</v>
          </cell>
          <cell r="H351" t="str">
            <v>A</v>
          </cell>
          <cell r="I351" t="str">
            <v>00000041</v>
          </cell>
          <cell r="J351">
            <v>65</v>
          </cell>
          <cell r="K351">
            <v>312</v>
          </cell>
          <cell r="L351">
            <v>6152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 t="str">
            <v>0790</v>
          </cell>
          <cell r="R351" t="str">
            <v>65000</v>
          </cell>
          <cell r="S351" t="str">
            <v>200212</v>
          </cell>
          <cell r="T351" t="str">
            <v>CA01</v>
          </cell>
          <cell r="U351">
            <v>-1811.7</v>
          </cell>
          <cell r="V351" t="str">
            <v>LDB</v>
          </cell>
          <cell r="W351">
            <v>0</v>
          </cell>
          <cell r="Y351">
            <v>0</v>
          </cell>
          <cell r="Z351">
            <v>0</v>
          </cell>
          <cell r="AA351" t="str">
            <v>BCH</v>
          </cell>
          <cell r="AB351" t="str">
            <v>0023</v>
          </cell>
          <cell r="AC351" t="str">
            <v>WKS</v>
          </cell>
          <cell r="AE351" t="str">
            <v>JV#</v>
          </cell>
          <cell r="AF351" t="str">
            <v>1232</v>
          </cell>
          <cell r="AG351" t="str">
            <v>FRN</v>
          </cell>
          <cell r="AH351" t="str">
            <v>6152</v>
          </cell>
          <cell r="AI351" t="str">
            <v>RP#</v>
          </cell>
          <cell r="AJ351" t="str">
            <v>000</v>
          </cell>
          <cell r="AK351" t="str">
            <v>CTL</v>
          </cell>
          <cell r="AM351" t="str">
            <v>RF#</v>
          </cell>
          <cell r="AU351" t="str">
            <v>TO PLACE IN SERVICE</v>
          </cell>
          <cell r="AZ351" t="str">
            <v>FPL Fibernet</v>
          </cell>
        </row>
        <row r="352">
          <cell r="A352" t="str">
            <v>107100</v>
          </cell>
          <cell r="B352" t="str">
            <v>0312</v>
          </cell>
          <cell r="C352" t="str">
            <v>06080</v>
          </cell>
          <cell r="D352" t="str">
            <v>0FIBER</v>
          </cell>
          <cell r="E352" t="str">
            <v>312000</v>
          </cell>
          <cell r="F352" t="str">
            <v>0790</v>
          </cell>
          <cell r="G352" t="str">
            <v>65000</v>
          </cell>
          <cell r="H352" t="str">
            <v>A</v>
          </cell>
          <cell r="I352" t="str">
            <v>00000041</v>
          </cell>
          <cell r="J352">
            <v>63</v>
          </cell>
          <cell r="K352">
            <v>312</v>
          </cell>
          <cell r="L352">
            <v>6152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 t="str">
            <v>0790</v>
          </cell>
          <cell r="R352" t="str">
            <v>65000</v>
          </cell>
          <cell r="S352" t="str">
            <v>200212</v>
          </cell>
          <cell r="T352" t="str">
            <v>CA01</v>
          </cell>
          <cell r="U352">
            <v>7000</v>
          </cell>
          <cell r="V352" t="str">
            <v>LDB</v>
          </cell>
          <cell r="W352">
            <v>0</v>
          </cell>
          <cell r="Y352">
            <v>0</v>
          </cell>
          <cell r="Z352">
            <v>0</v>
          </cell>
          <cell r="AA352" t="str">
            <v>BCH</v>
          </cell>
          <cell r="AB352" t="str">
            <v>0011</v>
          </cell>
          <cell r="AC352" t="str">
            <v>WKS</v>
          </cell>
          <cell r="AE352" t="str">
            <v>JV#</v>
          </cell>
          <cell r="AF352" t="str">
            <v>1232</v>
          </cell>
          <cell r="AG352" t="str">
            <v>FRN</v>
          </cell>
          <cell r="AH352" t="str">
            <v>6152</v>
          </cell>
          <cell r="AI352" t="str">
            <v>RP#</v>
          </cell>
          <cell r="AJ352" t="str">
            <v>000</v>
          </cell>
          <cell r="AK352" t="str">
            <v>CTL</v>
          </cell>
          <cell r="AM352" t="str">
            <v>RF#</v>
          </cell>
          <cell r="AU352" t="str">
            <v>ACCRUAL OF DEC 02 CAPITAL</v>
          </cell>
          <cell r="AZ352" t="str">
            <v>FPL Fibernet</v>
          </cell>
        </row>
        <row r="353">
          <cell r="A353" t="str">
            <v>107100</v>
          </cell>
          <cell r="B353" t="str">
            <v>0314</v>
          </cell>
          <cell r="C353" t="str">
            <v>06080</v>
          </cell>
          <cell r="D353" t="str">
            <v>0ELECT</v>
          </cell>
          <cell r="E353" t="str">
            <v>314000</v>
          </cell>
          <cell r="F353" t="str">
            <v>0675</v>
          </cell>
          <cell r="G353" t="str">
            <v>52450</v>
          </cell>
          <cell r="H353" t="str">
            <v>A</v>
          </cell>
          <cell r="I353" t="str">
            <v>00000041</v>
          </cell>
          <cell r="J353">
            <v>65</v>
          </cell>
          <cell r="K353">
            <v>314</v>
          </cell>
          <cell r="L353">
            <v>6152</v>
          </cell>
          <cell r="M353">
            <v>398</v>
          </cell>
          <cell r="N353">
            <v>0</v>
          </cell>
          <cell r="O353">
            <v>1</v>
          </cell>
          <cell r="P353">
            <v>398.00099999999998</v>
          </cell>
          <cell r="Q353" t="str">
            <v>0675</v>
          </cell>
          <cell r="R353" t="str">
            <v>52450</v>
          </cell>
          <cell r="S353" t="str">
            <v>200212</v>
          </cell>
          <cell r="T353" t="str">
            <v>SA01</v>
          </cell>
          <cell r="U353">
            <v>10</v>
          </cell>
          <cell r="W353">
            <v>0</v>
          </cell>
          <cell r="Y353">
            <v>0</v>
          </cell>
          <cell r="Z353">
            <v>0</v>
          </cell>
          <cell r="AA353" t="str">
            <v>BCH</v>
          </cell>
          <cell r="AB353" t="str">
            <v>450002345</v>
          </cell>
          <cell r="AC353" t="str">
            <v>PO#</v>
          </cell>
          <cell r="AE353" t="str">
            <v>S/R</v>
          </cell>
          <cell r="AI353" t="str">
            <v>PYN</v>
          </cell>
          <cell r="AJ353" t="str">
            <v>INTERCONNX INC</v>
          </cell>
          <cell r="AK353" t="str">
            <v>VND</v>
          </cell>
          <cell r="AL353" t="str">
            <v>522070373</v>
          </cell>
          <cell r="AM353" t="str">
            <v>FAC</v>
          </cell>
          <cell r="AN353" t="str">
            <v>000</v>
          </cell>
          <cell r="AQ353" t="str">
            <v>NVD</v>
          </cell>
          <cell r="AR353" t="str">
            <v>2002-10-</v>
          </cell>
          <cell r="AU353" t="str">
            <v>4500104775          INTERCONNX INC      1900003304</v>
          </cell>
          <cell r="AV353" t="str">
            <v>WF-BATCH</v>
          </cell>
          <cell r="AW353" t="str">
            <v>000</v>
          </cell>
          <cell r="AX353" t="str">
            <v>00</v>
          </cell>
          <cell r="AY353" t="str">
            <v>0</v>
          </cell>
          <cell r="AZ353" t="str">
            <v>FPL Fibernet</v>
          </cell>
        </row>
        <row r="354">
          <cell r="A354" t="str">
            <v>107100</v>
          </cell>
          <cell r="B354" t="str">
            <v>0312</v>
          </cell>
          <cell r="C354" t="str">
            <v>06080</v>
          </cell>
          <cell r="D354" t="str">
            <v>0ELECT</v>
          </cell>
          <cell r="E354" t="str">
            <v>312000</v>
          </cell>
          <cell r="F354" t="str">
            <v>0790</v>
          </cell>
          <cell r="G354" t="str">
            <v>65000</v>
          </cell>
          <cell r="H354" t="str">
            <v>A</v>
          </cell>
          <cell r="I354" t="str">
            <v>00000041</v>
          </cell>
          <cell r="J354">
            <v>65</v>
          </cell>
          <cell r="K354">
            <v>312</v>
          </cell>
          <cell r="L354">
            <v>6153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 t="str">
            <v>0790</v>
          </cell>
          <cell r="R354" t="str">
            <v>65000</v>
          </cell>
          <cell r="S354" t="str">
            <v>200212</v>
          </cell>
          <cell r="T354" t="str">
            <v>CA01</v>
          </cell>
          <cell r="U354">
            <v>-2609.06</v>
          </cell>
          <cell r="V354" t="str">
            <v>LDB</v>
          </cell>
          <cell r="W354">
            <v>0</v>
          </cell>
          <cell r="Y354">
            <v>0</v>
          </cell>
          <cell r="Z354">
            <v>0</v>
          </cell>
          <cell r="AA354" t="str">
            <v>BCH</v>
          </cell>
          <cell r="AB354" t="str">
            <v>0023</v>
          </cell>
          <cell r="AC354" t="str">
            <v>WKS</v>
          </cell>
          <cell r="AE354" t="str">
            <v>JV#</v>
          </cell>
          <cell r="AF354" t="str">
            <v>1232</v>
          </cell>
          <cell r="AG354" t="str">
            <v>FRN</v>
          </cell>
          <cell r="AH354" t="str">
            <v>6153</v>
          </cell>
          <cell r="AI354" t="str">
            <v>RP#</v>
          </cell>
          <cell r="AJ354" t="str">
            <v>000</v>
          </cell>
          <cell r="AK354" t="str">
            <v>CTL</v>
          </cell>
          <cell r="AM354" t="str">
            <v>RF#</v>
          </cell>
          <cell r="AU354" t="str">
            <v>TO PLACE IN SERVICE</v>
          </cell>
          <cell r="AZ354" t="str">
            <v>FPL Fibernet</v>
          </cell>
        </row>
        <row r="355">
          <cell r="A355" t="str">
            <v>107100</v>
          </cell>
          <cell r="B355" t="str">
            <v>0367</v>
          </cell>
          <cell r="C355" t="str">
            <v>06080</v>
          </cell>
          <cell r="D355" t="str">
            <v>0FIBER</v>
          </cell>
          <cell r="E355" t="str">
            <v>367000</v>
          </cell>
          <cell r="F355" t="str">
            <v>0803</v>
          </cell>
          <cell r="G355" t="str">
            <v>36000</v>
          </cell>
          <cell r="H355" t="str">
            <v>A</v>
          </cell>
          <cell r="I355" t="str">
            <v>00000041</v>
          </cell>
          <cell r="J355">
            <v>60</v>
          </cell>
          <cell r="K355">
            <v>367</v>
          </cell>
          <cell r="L355">
            <v>6153</v>
          </cell>
          <cell r="M355">
            <v>107</v>
          </cell>
          <cell r="N355">
            <v>10</v>
          </cell>
          <cell r="O355">
            <v>0</v>
          </cell>
          <cell r="P355">
            <v>107.1</v>
          </cell>
          <cell r="Q355" t="str">
            <v>0803</v>
          </cell>
          <cell r="R355" t="str">
            <v>36000</v>
          </cell>
          <cell r="S355" t="str">
            <v>200212</v>
          </cell>
          <cell r="T355" t="str">
            <v>PY42</v>
          </cell>
          <cell r="U355">
            <v>144.25</v>
          </cell>
          <cell r="V355" t="str">
            <v>LDB</v>
          </cell>
          <cell r="W355">
            <v>0</v>
          </cell>
          <cell r="X355" t="str">
            <v>SHR</v>
          </cell>
          <cell r="Y355">
            <v>4</v>
          </cell>
          <cell r="Z355">
            <v>4</v>
          </cell>
          <cell r="AA355" t="str">
            <v>PYP</v>
          </cell>
          <cell r="AB355" t="str">
            <v xml:space="preserve"> 0000025</v>
          </cell>
          <cell r="AC355" t="str">
            <v>PYL</v>
          </cell>
          <cell r="AD355" t="str">
            <v>004367</v>
          </cell>
          <cell r="AE355" t="str">
            <v>EMP</v>
          </cell>
          <cell r="AF355" t="str">
            <v>86996</v>
          </cell>
          <cell r="AG355" t="str">
            <v>JUL</v>
          </cell>
          <cell r="AH355" t="str">
            <v xml:space="preserve"> 000.00</v>
          </cell>
          <cell r="AI355" t="str">
            <v>BCH</v>
          </cell>
          <cell r="AJ355" t="str">
            <v>500</v>
          </cell>
          <cell r="AK355" t="str">
            <v>CLS</v>
          </cell>
          <cell r="AL355" t="str">
            <v>R234</v>
          </cell>
          <cell r="AM355" t="str">
            <v>DTA</v>
          </cell>
          <cell r="AN355" t="str">
            <v xml:space="preserve"> 00000000000.00</v>
          </cell>
          <cell r="AO355" t="str">
            <v>DTH</v>
          </cell>
          <cell r="AP355" t="str">
            <v xml:space="preserve"> 00000000000.00</v>
          </cell>
          <cell r="AV355" t="str">
            <v>000000000</v>
          </cell>
          <cell r="AW355" t="str">
            <v>000</v>
          </cell>
          <cell r="AX355" t="str">
            <v>00</v>
          </cell>
          <cell r="AY355" t="str">
            <v>0</v>
          </cell>
          <cell r="AZ355" t="str">
            <v>FPL Fibernet</v>
          </cell>
        </row>
        <row r="356">
          <cell r="A356" t="str">
            <v>107100</v>
          </cell>
          <cell r="B356" t="str">
            <v>0367</v>
          </cell>
          <cell r="C356" t="str">
            <v>06080</v>
          </cell>
          <cell r="D356" t="str">
            <v>0FIBER</v>
          </cell>
          <cell r="E356" t="str">
            <v>367000</v>
          </cell>
          <cell r="F356" t="str">
            <v>0803</v>
          </cell>
          <cell r="G356" t="str">
            <v>36000</v>
          </cell>
          <cell r="H356" t="str">
            <v>A</v>
          </cell>
          <cell r="I356" t="str">
            <v>00000041</v>
          </cell>
          <cell r="J356">
            <v>60</v>
          </cell>
          <cell r="K356">
            <v>367</v>
          </cell>
          <cell r="L356">
            <v>6153</v>
          </cell>
          <cell r="M356">
            <v>107</v>
          </cell>
          <cell r="N356">
            <v>10</v>
          </cell>
          <cell r="O356">
            <v>0</v>
          </cell>
          <cell r="P356">
            <v>107.1</v>
          </cell>
          <cell r="Q356" t="str">
            <v>0803</v>
          </cell>
          <cell r="R356" t="str">
            <v>36000</v>
          </cell>
          <cell r="S356" t="str">
            <v>200212</v>
          </cell>
          <cell r="T356" t="str">
            <v>PY42</v>
          </cell>
          <cell r="U356">
            <v>288.5</v>
          </cell>
          <cell r="V356" t="str">
            <v>LDB</v>
          </cell>
          <cell r="W356">
            <v>0</v>
          </cell>
          <cell r="X356" t="str">
            <v>SHR</v>
          </cell>
          <cell r="Y356">
            <v>8</v>
          </cell>
          <cell r="Z356">
            <v>8</v>
          </cell>
          <cell r="AA356" t="str">
            <v>PYP</v>
          </cell>
          <cell r="AB356" t="str">
            <v xml:space="preserve"> 0000026</v>
          </cell>
          <cell r="AC356" t="str">
            <v>PYL</v>
          </cell>
          <cell r="AD356" t="str">
            <v>004367</v>
          </cell>
          <cell r="AE356" t="str">
            <v>EMP</v>
          </cell>
          <cell r="AF356" t="str">
            <v>86996</v>
          </cell>
          <cell r="AG356" t="str">
            <v>JUL</v>
          </cell>
          <cell r="AH356" t="str">
            <v xml:space="preserve"> 000.00</v>
          </cell>
          <cell r="AI356" t="str">
            <v>BCH</v>
          </cell>
          <cell r="AJ356" t="str">
            <v>500</v>
          </cell>
          <cell r="AK356" t="str">
            <v>CLS</v>
          </cell>
          <cell r="AL356" t="str">
            <v>R234</v>
          </cell>
          <cell r="AM356" t="str">
            <v>DTA</v>
          </cell>
          <cell r="AN356" t="str">
            <v xml:space="preserve"> 00000000000.00</v>
          </cell>
          <cell r="AO356" t="str">
            <v>DTH</v>
          </cell>
          <cell r="AP356" t="str">
            <v xml:space="preserve"> 00000000000.00</v>
          </cell>
          <cell r="AV356" t="str">
            <v>000000000</v>
          </cell>
          <cell r="AW356" t="str">
            <v>000</v>
          </cell>
          <cell r="AX356" t="str">
            <v>00</v>
          </cell>
          <cell r="AY356" t="str">
            <v>0</v>
          </cell>
          <cell r="AZ356" t="str">
            <v>FPL Fibernet</v>
          </cell>
        </row>
        <row r="357">
          <cell r="A357" t="str">
            <v>107100</v>
          </cell>
          <cell r="B357" t="str">
            <v>0312</v>
          </cell>
          <cell r="C357" t="str">
            <v>06080</v>
          </cell>
          <cell r="D357" t="str">
            <v>0ELECT</v>
          </cell>
          <cell r="E357" t="str">
            <v>312000</v>
          </cell>
          <cell r="F357" t="str">
            <v>0790</v>
          </cell>
          <cell r="G357" t="str">
            <v>65000</v>
          </cell>
          <cell r="H357" t="str">
            <v>A</v>
          </cell>
          <cell r="I357" t="str">
            <v>00000041</v>
          </cell>
          <cell r="J357">
            <v>65</v>
          </cell>
          <cell r="K357">
            <v>312</v>
          </cell>
          <cell r="L357">
            <v>6154</v>
          </cell>
          <cell r="M357">
            <v>0</v>
          </cell>
          <cell r="N357">
            <v>0</v>
          </cell>
          <cell r="O357">
            <v>0</v>
          </cell>
          <cell r="P357">
            <v>0</v>
          </cell>
          <cell r="Q357" t="str">
            <v>0790</v>
          </cell>
          <cell r="R357" t="str">
            <v>65000</v>
          </cell>
          <cell r="S357" t="str">
            <v>200212</v>
          </cell>
          <cell r="T357" t="str">
            <v>CA01</v>
          </cell>
          <cell r="U357">
            <v>-2457.5700000000002</v>
          </cell>
          <cell r="V357" t="str">
            <v>LDB</v>
          </cell>
          <cell r="W357">
            <v>0</v>
          </cell>
          <cell r="Y357">
            <v>0</v>
          </cell>
          <cell r="Z357">
            <v>0</v>
          </cell>
          <cell r="AA357" t="str">
            <v>BCH</v>
          </cell>
          <cell r="AB357" t="str">
            <v>0023</v>
          </cell>
          <cell r="AC357" t="str">
            <v>WKS</v>
          </cell>
          <cell r="AE357" t="str">
            <v>JV#</v>
          </cell>
          <cell r="AF357" t="str">
            <v>1232</v>
          </cell>
          <cell r="AG357" t="str">
            <v>FRN</v>
          </cell>
          <cell r="AH357" t="str">
            <v>6154</v>
          </cell>
          <cell r="AI357" t="str">
            <v>RP#</v>
          </cell>
          <cell r="AJ357" t="str">
            <v>000</v>
          </cell>
          <cell r="AK357" t="str">
            <v>CTL</v>
          </cell>
          <cell r="AM357" t="str">
            <v>RF#</v>
          </cell>
          <cell r="AU357" t="str">
            <v>TO PLACE IN SERVICE</v>
          </cell>
          <cell r="AZ357" t="str">
            <v>FPL Fibernet</v>
          </cell>
        </row>
        <row r="358">
          <cell r="A358" t="str">
            <v>107100</v>
          </cell>
          <cell r="B358" t="str">
            <v>0312</v>
          </cell>
          <cell r="C358" t="str">
            <v>06080</v>
          </cell>
          <cell r="D358" t="str">
            <v>0FIBER</v>
          </cell>
          <cell r="E358" t="str">
            <v>312000</v>
          </cell>
          <cell r="F358" t="str">
            <v>0790</v>
          </cell>
          <cell r="G358" t="str">
            <v>65000</v>
          </cell>
          <cell r="H358" t="str">
            <v>A</v>
          </cell>
          <cell r="I358" t="str">
            <v>00000041</v>
          </cell>
          <cell r="J358">
            <v>63</v>
          </cell>
          <cell r="K358">
            <v>312</v>
          </cell>
          <cell r="L358">
            <v>6154</v>
          </cell>
          <cell r="M358">
            <v>0</v>
          </cell>
          <cell r="N358">
            <v>0</v>
          </cell>
          <cell r="O358">
            <v>0</v>
          </cell>
          <cell r="P358">
            <v>0</v>
          </cell>
          <cell r="Q358" t="str">
            <v>0790</v>
          </cell>
          <cell r="R358" t="str">
            <v>65000</v>
          </cell>
          <cell r="S358" t="str">
            <v>200212</v>
          </cell>
          <cell r="T358" t="str">
            <v>CA01</v>
          </cell>
          <cell r="U358">
            <v>6000</v>
          </cell>
          <cell r="V358" t="str">
            <v>LDB</v>
          </cell>
          <cell r="W358">
            <v>0</v>
          </cell>
          <cell r="Y358">
            <v>0</v>
          </cell>
          <cell r="Z358">
            <v>0</v>
          </cell>
          <cell r="AA358" t="str">
            <v>BCH</v>
          </cell>
          <cell r="AB358" t="str">
            <v>0011</v>
          </cell>
          <cell r="AC358" t="str">
            <v>WKS</v>
          </cell>
          <cell r="AE358" t="str">
            <v>JV#</v>
          </cell>
          <cell r="AF358" t="str">
            <v>1232</v>
          </cell>
          <cell r="AG358" t="str">
            <v>FRN</v>
          </cell>
          <cell r="AH358" t="str">
            <v>6154</v>
          </cell>
          <cell r="AI358" t="str">
            <v>RP#</v>
          </cell>
          <cell r="AJ358" t="str">
            <v>000</v>
          </cell>
          <cell r="AK358" t="str">
            <v>CTL</v>
          </cell>
          <cell r="AM358" t="str">
            <v>RF#</v>
          </cell>
          <cell r="AU358" t="str">
            <v>ACCRUAL OF DEC 02 CAPITAL</v>
          </cell>
          <cell r="AZ358" t="str">
            <v>FPL Fibernet</v>
          </cell>
        </row>
        <row r="359">
          <cell r="A359" t="str">
            <v>107100</v>
          </cell>
          <cell r="B359" t="str">
            <v>0385</v>
          </cell>
          <cell r="C359" t="str">
            <v>06080</v>
          </cell>
          <cell r="D359" t="str">
            <v>0FIBER</v>
          </cell>
          <cell r="E359" t="str">
            <v>385000</v>
          </cell>
          <cell r="F359" t="str">
            <v>0803</v>
          </cell>
          <cell r="G359" t="str">
            <v>36000</v>
          </cell>
          <cell r="H359" t="str">
            <v>A</v>
          </cell>
          <cell r="I359" t="str">
            <v>00000041</v>
          </cell>
          <cell r="J359">
            <v>60</v>
          </cell>
          <cell r="K359">
            <v>385</v>
          </cell>
          <cell r="L359">
            <v>6154</v>
          </cell>
          <cell r="M359">
            <v>107</v>
          </cell>
          <cell r="N359">
            <v>10</v>
          </cell>
          <cell r="O359">
            <v>0</v>
          </cell>
          <cell r="P359">
            <v>107.1</v>
          </cell>
          <cell r="Q359" t="str">
            <v>0803</v>
          </cell>
          <cell r="R359" t="str">
            <v>36000</v>
          </cell>
          <cell r="S359" t="str">
            <v>200212</v>
          </cell>
          <cell r="T359" t="str">
            <v>PY42</v>
          </cell>
          <cell r="U359">
            <v>769.25</v>
          </cell>
          <cell r="V359" t="str">
            <v>LDB</v>
          </cell>
          <cell r="W359">
            <v>0</v>
          </cell>
          <cell r="X359" t="str">
            <v>SHR</v>
          </cell>
          <cell r="Y359">
            <v>20</v>
          </cell>
          <cell r="Z359">
            <v>20</v>
          </cell>
          <cell r="AA359" t="str">
            <v>PYP</v>
          </cell>
          <cell r="AB359" t="str">
            <v xml:space="preserve"> 0000026</v>
          </cell>
          <cell r="AC359" t="str">
            <v>PYL</v>
          </cell>
          <cell r="AD359" t="str">
            <v>004367</v>
          </cell>
          <cell r="AE359" t="str">
            <v>EMP</v>
          </cell>
          <cell r="AF359" t="str">
            <v>23986</v>
          </cell>
          <cell r="AG359" t="str">
            <v>JUL</v>
          </cell>
          <cell r="AH359" t="str">
            <v xml:space="preserve"> 000.00</v>
          </cell>
          <cell r="AI359" t="str">
            <v>BCH</v>
          </cell>
          <cell r="AJ359" t="str">
            <v>500</v>
          </cell>
          <cell r="AK359" t="str">
            <v>CLS</v>
          </cell>
          <cell r="AL359" t="str">
            <v>R234</v>
          </cell>
          <cell r="AM359" t="str">
            <v>DTA</v>
          </cell>
          <cell r="AN359" t="str">
            <v xml:space="preserve"> 00000000000.00</v>
          </cell>
          <cell r="AO359" t="str">
            <v>DTH</v>
          </cell>
          <cell r="AP359" t="str">
            <v xml:space="preserve"> 00000000000.00</v>
          </cell>
          <cell r="AV359" t="str">
            <v>000000000</v>
          </cell>
          <cell r="AW359" t="str">
            <v>000</v>
          </cell>
          <cell r="AX359" t="str">
            <v>00</v>
          </cell>
          <cell r="AY359" t="str">
            <v>0</v>
          </cell>
          <cell r="AZ359" t="str">
            <v>FPL Fibernet</v>
          </cell>
        </row>
        <row r="360">
          <cell r="A360" t="str">
            <v>107100</v>
          </cell>
          <cell r="B360" t="str">
            <v>0312</v>
          </cell>
          <cell r="C360" t="str">
            <v>06080</v>
          </cell>
          <cell r="D360" t="str">
            <v>0ELECT</v>
          </cell>
          <cell r="E360" t="str">
            <v>312000</v>
          </cell>
          <cell r="F360" t="str">
            <v>0790</v>
          </cell>
          <cell r="G360" t="str">
            <v>65000</v>
          </cell>
          <cell r="H360" t="str">
            <v>A</v>
          </cell>
          <cell r="I360" t="str">
            <v>00000041</v>
          </cell>
          <cell r="J360">
            <v>65</v>
          </cell>
          <cell r="K360">
            <v>312</v>
          </cell>
          <cell r="L360">
            <v>6155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 t="str">
            <v>0790</v>
          </cell>
          <cell r="R360" t="str">
            <v>65000</v>
          </cell>
          <cell r="S360" t="str">
            <v>200212</v>
          </cell>
          <cell r="T360" t="str">
            <v>CA01</v>
          </cell>
          <cell r="U360">
            <v>-311.41000000000003</v>
          </cell>
          <cell r="V360" t="str">
            <v>LDB</v>
          </cell>
          <cell r="W360">
            <v>0</v>
          </cell>
          <cell r="Y360">
            <v>0</v>
          </cell>
          <cell r="Z360">
            <v>0</v>
          </cell>
          <cell r="AA360" t="str">
            <v>BCH</v>
          </cell>
          <cell r="AB360" t="str">
            <v>0023</v>
          </cell>
          <cell r="AC360" t="str">
            <v>WKS</v>
          </cell>
          <cell r="AE360" t="str">
            <v>JV#</v>
          </cell>
          <cell r="AF360" t="str">
            <v>1232</v>
          </cell>
          <cell r="AG360" t="str">
            <v>FRN</v>
          </cell>
          <cell r="AH360" t="str">
            <v>6155</v>
          </cell>
          <cell r="AI360" t="str">
            <v>RP#</v>
          </cell>
          <cell r="AJ360" t="str">
            <v>000</v>
          </cell>
          <cell r="AK360" t="str">
            <v>CTL</v>
          </cell>
          <cell r="AM360" t="str">
            <v>RF#</v>
          </cell>
          <cell r="AU360" t="str">
            <v>TO PLACE IN SERVICE</v>
          </cell>
          <cell r="AZ360" t="str">
            <v>FPL Fibernet</v>
          </cell>
        </row>
        <row r="361">
          <cell r="A361" t="str">
            <v>107100</v>
          </cell>
          <cell r="B361" t="str">
            <v>0350</v>
          </cell>
          <cell r="C361" t="str">
            <v>06068</v>
          </cell>
          <cell r="D361" t="str">
            <v>0FIBER</v>
          </cell>
          <cell r="E361" t="str">
            <v>350000</v>
          </cell>
          <cell r="F361" t="str">
            <v>0803</v>
          </cell>
          <cell r="G361" t="str">
            <v>36000</v>
          </cell>
          <cell r="H361" t="str">
            <v>A</v>
          </cell>
          <cell r="I361" t="str">
            <v>00000041</v>
          </cell>
          <cell r="J361">
            <v>60</v>
          </cell>
          <cell r="K361">
            <v>350</v>
          </cell>
          <cell r="L361">
            <v>6157</v>
          </cell>
          <cell r="M361">
            <v>107</v>
          </cell>
          <cell r="N361">
            <v>10</v>
          </cell>
          <cell r="O361">
            <v>0</v>
          </cell>
          <cell r="P361">
            <v>107.1</v>
          </cell>
          <cell r="Q361" t="str">
            <v>0803</v>
          </cell>
          <cell r="R361" t="str">
            <v>36000</v>
          </cell>
          <cell r="S361" t="str">
            <v>200212</v>
          </cell>
          <cell r="T361" t="str">
            <v>PY42</v>
          </cell>
          <cell r="U361">
            <v>801.75</v>
          </cell>
          <cell r="V361" t="str">
            <v>LDB</v>
          </cell>
          <cell r="W361">
            <v>0</v>
          </cell>
          <cell r="X361" t="str">
            <v>SHR</v>
          </cell>
          <cell r="Y361">
            <v>20</v>
          </cell>
          <cell r="Z361">
            <v>20</v>
          </cell>
          <cell r="AA361" t="str">
            <v>PYP</v>
          </cell>
          <cell r="AB361" t="str">
            <v xml:space="preserve"> 0000001</v>
          </cell>
          <cell r="AC361" t="str">
            <v>PYL</v>
          </cell>
          <cell r="AD361" t="str">
            <v>004308</v>
          </cell>
          <cell r="AE361" t="str">
            <v>EMP</v>
          </cell>
          <cell r="AF361" t="str">
            <v>45514</v>
          </cell>
          <cell r="AG361" t="str">
            <v>JUL</v>
          </cell>
          <cell r="AH361" t="str">
            <v xml:space="preserve"> 000.00</v>
          </cell>
          <cell r="AI361" t="str">
            <v>BCH</v>
          </cell>
          <cell r="AJ361" t="str">
            <v>500</v>
          </cell>
          <cell r="AK361" t="str">
            <v>CLS</v>
          </cell>
          <cell r="AL361" t="str">
            <v>1RCL</v>
          </cell>
          <cell r="AM361" t="str">
            <v>DTA</v>
          </cell>
          <cell r="AN361" t="str">
            <v xml:space="preserve"> 00000000000.00</v>
          </cell>
          <cell r="AO361" t="str">
            <v>DTH</v>
          </cell>
          <cell r="AP361" t="str">
            <v xml:space="preserve"> 00000000000.00</v>
          </cell>
          <cell r="AV361" t="str">
            <v>000000000</v>
          </cell>
          <cell r="AW361" t="str">
            <v>000</v>
          </cell>
          <cell r="AX361" t="str">
            <v>00</v>
          </cell>
          <cell r="AY361" t="str">
            <v>0</v>
          </cell>
          <cell r="AZ361" t="str">
            <v>FPL Fibernet</v>
          </cell>
        </row>
        <row r="362">
          <cell r="A362" t="str">
            <v>107100</v>
          </cell>
          <cell r="B362" t="str">
            <v>0350</v>
          </cell>
          <cell r="C362" t="str">
            <v>06068</v>
          </cell>
          <cell r="D362" t="str">
            <v>0FIBER</v>
          </cell>
          <cell r="E362" t="str">
            <v>350000</v>
          </cell>
          <cell r="F362" t="str">
            <v>0803</v>
          </cell>
          <cell r="G362" t="str">
            <v>36000</v>
          </cell>
          <cell r="H362" t="str">
            <v>A</v>
          </cell>
          <cell r="I362" t="str">
            <v>00000041</v>
          </cell>
          <cell r="J362">
            <v>60</v>
          </cell>
          <cell r="K362">
            <v>350</v>
          </cell>
          <cell r="L362">
            <v>6157</v>
          </cell>
          <cell r="M362">
            <v>107</v>
          </cell>
          <cell r="N362">
            <v>10</v>
          </cell>
          <cell r="O362">
            <v>0</v>
          </cell>
          <cell r="P362">
            <v>107.1</v>
          </cell>
          <cell r="Q362" t="str">
            <v>0803</v>
          </cell>
          <cell r="R362" t="str">
            <v>36000</v>
          </cell>
          <cell r="S362" t="str">
            <v>200212</v>
          </cell>
          <cell r="T362" t="str">
            <v>PY42</v>
          </cell>
          <cell r="U362">
            <v>1603.5</v>
          </cell>
          <cell r="V362" t="str">
            <v>LDB</v>
          </cell>
          <cell r="W362">
            <v>0</v>
          </cell>
          <cell r="X362" t="str">
            <v>SHR</v>
          </cell>
          <cell r="Y362">
            <v>40</v>
          </cell>
          <cell r="Z362">
            <v>40</v>
          </cell>
          <cell r="AA362" t="str">
            <v>PYP</v>
          </cell>
          <cell r="AB362" t="str">
            <v xml:space="preserve"> 0000025</v>
          </cell>
          <cell r="AC362" t="str">
            <v>PYL</v>
          </cell>
          <cell r="AD362" t="str">
            <v>004308</v>
          </cell>
          <cell r="AE362" t="str">
            <v>EMP</v>
          </cell>
          <cell r="AF362" t="str">
            <v>45514</v>
          </cell>
          <cell r="AG362" t="str">
            <v>JUL</v>
          </cell>
          <cell r="AH362" t="str">
            <v xml:space="preserve"> 000.00</v>
          </cell>
          <cell r="AI362" t="str">
            <v>BCH</v>
          </cell>
          <cell r="AJ362" t="str">
            <v>500</v>
          </cell>
          <cell r="AK362" t="str">
            <v>CLS</v>
          </cell>
          <cell r="AL362" t="str">
            <v>1RCL</v>
          </cell>
          <cell r="AM362" t="str">
            <v>DTA</v>
          </cell>
          <cell r="AN362" t="str">
            <v xml:space="preserve"> 00000000000.00</v>
          </cell>
          <cell r="AO362" t="str">
            <v>DTH</v>
          </cell>
          <cell r="AP362" t="str">
            <v xml:space="preserve"> 00000000000.00</v>
          </cell>
          <cell r="AV362" t="str">
            <v>000000000</v>
          </cell>
          <cell r="AW362" t="str">
            <v>000</v>
          </cell>
          <cell r="AX362" t="str">
            <v>00</v>
          </cell>
          <cell r="AY362" t="str">
            <v>0</v>
          </cell>
          <cell r="AZ362" t="str">
            <v>FPL Fibernet</v>
          </cell>
        </row>
        <row r="363">
          <cell r="A363" t="str">
            <v>107100</v>
          </cell>
          <cell r="B363" t="str">
            <v>0350</v>
          </cell>
          <cell r="C363" t="str">
            <v>06068</v>
          </cell>
          <cell r="D363" t="str">
            <v>0FIBER</v>
          </cell>
          <cell r="E363" t="str">
            <v>350000</v>
          </cell>
          <cell r="F363" t="str">
            <v>0803</v>
          </cell>
          <cell r="G363" t="str">
            <v>36000</v>
          </cell>
          <cell r="H363" t="str">
            <v>A</v>
          </cell>
          <cell r="I363" t="str">
            <v>00000041</v>
          </cell>
          <cell r="J363">
            <v>60</v>
          </cell>
          <cell r="K363">
            <v>350</v>
          </cell>
          <cell r="L363">
            <v>6157</v>
          </cell>
          <cell r="M363">
            <v>107</v>
          </cell>
          <cell r="N363">
            <v>10</v>
          </cell>
          <cell r="O363">
            <v>0</v>
          </cell>
          <cell r="P363">
            <v>107.1</v>
          </cell>
          <cell r="Q363" t="str">
            <v>0803</v>
          </cell>
          <cell r="R363" t="str">
            <v>36000</v>
          </cell>
          <cell r="S363" t="str">
            <v>200212</v>
          </cell>
          <cell r="T363" t="str">
            <v>PY42</v>
          </cell>
          <cell r="U363">
            <v>1603.5</v>
          </cell>
          <cell r="V363" t="str">
            <v>LDB</v>
          </cell>
          <cell r="W363">
            <v>0</v>
          </cell>
          <cell r="X363" t="str">
            <v>SHR</v>
          </cell>
          <cell r="Y363">
            <v>40</v>
          </cell>
          <cell r="Z363">
            <v>40</v>
          </cell>
          <cell r="AA363" t="str">
            <v>PYP</v>
          </cell>
          <cell r="AB363" t="str">
            <v xml:space="preserve"> 0000026</v>
          </cell>
          <cell r="AC363" t="str">
            <v>PYL</v>
          </cell>
          <cell r="AD363" t="str">
            <v>004308</v>
          </cell>
          <cell r="AE363" t="str">
            <v>EMP</v>
          </cell>
          <cell r="AF363" t="str">
            <v>45514</v>
          </cell>
          <cell r="AG363" t="str">
            <v>JUL</v>
          </cell>
          <cell r="AH363" t="str">
            <v xml:space="preserve"> 000.00</v>
          </cell>
          <cell r="AI363" t="str">
            <v>BCH</v>
          </cell>
          <cell r="AJ363" t="str">
            <v>500</v>
          </cell>
          <cell r="AK363" t="str">
            <v>CLS</v>
          </cell>
          <cell r="AL363" t="str">
            <v>1RCL</v>
          </cell>
          <cell r="AM363" t="str">
            <v>DTA</v>
          </cell>
          <cell r="AN363" t="str">
            <v xml:space="preserve"> 00000000000.00</v>
          </cell>
          <cell r="AO363" t="str">
            <v>DTH</v>
          </cell>
          <cell r="AP363" t="str">
            <v xml:space="preserve"> 00000000000.00</v>
          </cell>
          <cell r="AV363" t="str">
            <v>000000000</v>
          </cell>
          <cell r="AW363" t="str">
            <v>000</v>
          </cell>
          <cell r="AX363" t="str">
            <v>00</v>
          </cell>
          <cell r="AY363" t="str">
            <v>0</v>
          </cell>
          <cell r="AZ363" t="str">
            <v>FPL Fibernet</v>
          </cell>
        </row>
        <row r="364">
          <cell r="A364" t="str">
            <v>107100</v>
          </cell>
          <cell r="B364" t="str">
            <v>0350</v>
          </cell>
          <cell r="C364" t="str">
            <v>06068</v>
          </cell>
          <cell r="D364" t="str">
            <v>0OTHER</v>
          </cell>
          <cell r="E364" t="str">
            <v>350000</v>
          </cell>
          <cell r="F364" t="str">
            <v>0741</v>
          </cell>
          <cell r="G364" t="str">
            <v>51450</v>
          </cell>
          <cell r="H364" t="str">
            <v>A</v>
          </cell>
          <cell r="I364" t="str">
            <v>00000041</v>
          </cell>
          <cell r="J364">
            <v>64</v>
          </cell>
          <cell r="K364">
            <v>350</v>
          </cell>
          <cell r="L364">
            <v>6157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 t="str">
            <v>0741</v>
          </cell>
          <cell r="R364" t="str">
            <v>51450</v>
          </cell>
          <cell r="S364" t="str">
            <v>200212</v>
          </cell>
          <cell r="T364" t="str">
            <v>SA01</v>
          </cell>
          <cell r="U364">
            <v>16670</v>
          </cell>
          <cell r="W364">
            <v>0</v>
          </cell>
          <cell r="Y364">
            <v>0</v>
          </cell>
          <cell r="Z364">
            <v>1</v>
          </cell>
          <cell r="AA364" t="str">
            <v>BCH</v>
          </cell>
          <cell r="AB364" t="str">
            <v>450002354</v>
          </cell>
          <cell r="AC364" t="str">
            <v>PO#</v>
          </cell>
          <cell r="AD364" t="str">
            <v>4500109387</v>
          </cell>
          <cell r="AE364" t="str">
            <v>S/R</v>
          </cell>
          <cell r="AF364" t="str">
            <v>337</v>
          </cell>
          <cell r="AI364" t="str">
            <v>PYN</v>
          </cell>
          <cell r="AJ364" t="str">
            <v>COMPUTER SYSTEMS &amp; SERVIC</v>
          </cell>
          <cell r="AK364" t="str">
            <v>VND</v>
          </cell>
          <cell r="AL364" t="str">
            <v>592038261</v>
          </cell>
          <cell r="AM364" t="str">
            <v>FAC</v>
          </cell>
          <cell r="AN364" t="str">
            <v>000</v>
          </cell>
          <cell r="AQ364" t="str">
            <v>NVD</v>
          </cell>
          <cell r="AR364" t="str">
            <v>2002-12-</v>
          </cell>
          <cell r="AU364" t="str">
            <v>INVOICE# 589        COMPUTER SYSTEMS &amp; S5000003637</v>
          </cell>
          <cell r="AV364" t="str">
            <v>WF-BATCH</v>
          </cell>
          <cell r="AW364" t="str">
            <v>000</v>
          </cell>
          <cell r="AX364" t="str">
            <v>00</v>
          </cell>
          <cell r="AY364" t="str">
            <v>0</v>
          </cell>
          <cell r="AZ364" t="str">
            <v>FPL Fibernet</v>
          </cell>
        </row>
        <row r="365">
          <cell r="A365" t="str">
            <v>107100</v>
          </cell>
          <cell r="B365" t="str">
            <v>0350</v>
          </cell>
          <cell r="C365" t="str">
            <v>06068</v>
          </cell>
          <cell r="D365" t="str">
            <v>0OTHER</v>
          </cell>
          <cell r="E365" t="str">
            <v>350000</v>
          </cell>
          <cell r="F365" t="str">
            <v>0741</v>
          </cell>
          <cell r="G365" t="str">
            <v>51450</v>
          </cell>
          <cell r="H365" t="str">
            <v>A</v>
          </cell>
          <cell r="I365" t="str">
            <v>00000041</v>
          </cell>
          <cell r="J365">
            <v>64</v>
          </cell>
          <cell r="K365">
            <v>350</v>
          </cell>
          <cell r="L365">
            <v>6157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 t="str">
            <v>0741</v>
          </cell>
          <cell r="R365" t="str">
            <v>51450</v>
          </cell>
          <cell r="S365" t="str">
            <v>200212</v>
          </cell>
          <cell r="T365" t="str">
            <v>SA01</v>
          </cell>
          <cell r="U365">
            <v>43485</v>
          </cell>
          <cell r="W365">
            <v>0</v>
          </cell>
          <cell r="Y365">
            <v>0</v>
          </cell>
          <cell r="Z365">
            <v>1</v>
          </cell>
          <cell r="AA365" t="str">
            <v>BCH</v>
          </cell>
          <cell r="AB365" t="str">
            <v>450002354</v>
          </cell>
          <cell r="AC365" t="str">
            <v>PO#</v>
          </cell>
          <cell r="AD365" t="str">
            <v>4500109387</v>
          </cell>
          <cell r="AE365" t="str">
            <v>S/R</v>
          </cell>
          <cell r="AF365" t="str">
            <v>337</v>
          </cell>
          <cell r="AI365" t="str">
            <v>PYN</v>
          </cell>
          <cell r="AJ365" t="str">
            <v>COMPUTER SYSTEMS &amp; SERVIC</v>
          </cell>
          <cell r="AK365" t="str">
            <v>VND</v>
          </cell>
          <cell r="AL365" t="str">
            <v>592038261</v>
          </cell>
          <cell r="AM365" t="str">
            <v>FAC</v>
          </cell>
          <cell r="AN365" t="str">
            <v>000</v>
          </cell>
          <cell r="AQ365" t="str">
            <v>NVD</v>
          </cell>
          <cell r="AR365" t="str">
            <v>2002-12-</v>
          </cell>
          <cell r="AU365" t="str">
            <v>INVOICE# 593        COMPUTER SYSTEMS &amp; S5000003640</v>
          </cell>
          <cell r="AV365" t="str">
            <v>WF-BATCH</v>
          </cell>
          <cell r="AW365" t="str">
            <v>000</v>
          </cell>
          <cell r="AX365" t="str">
            <v>00</v>
          </cell>
          <cell r="AY365" t="str">
            <v>0</v>
          </cell>
          <cell r="AZ365" t="str">
            <v>FPL Fibernet</v>
          </cell>
        </row>
        <row r="366">
          <cell r="A366" t="str">
            <v>107100</v>
          </cell>
          <cell r="B366" t="str">
            <v>0350</v>
          </cell>
          <cell r="C366" t="str">
            <v>06068</v>
          </cell>
          <cell r="D366" t="str">
            <v>0OTHER</v>
          </cell>
          <cell r="E366" t="str">
            <v>350000</v>
          </cell>
          <cell r="F366" t="str">
            <v>0741</v>
          </cell>
          <cell r="G366" t="str">
            <v>51450</v>
          </cell>
          <cell r="H366" t="str">
            <v>A</v>
          </cell>
          <cell r="I366" t="str">
            <v>00000041</v>
          </cell>
          <cell r="J366">
            <v>64</v>
          </cell>
          <cell r="K366">
            <v>350</v>
          </cell>
          <cell r="L366">
            <v>6157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 t="str">
            <v>0741</v>
          </cell>
          <cell r="R366" t="str">
            <v>51450</v>
          </cell>
          <cell r="S366" t="str">
            <v>200212</v>
          </cell>
          <cell r="T366" t="str">
            <v>SA01</v>
          </cell>
          <cell r="U366">
            <v>103711.5</v>
          </cell>
          <cell r="W366">
            <v>0</v>
          </cell>
          <cell r="Y366">
            <v>0</v>
          </cell>
          <cell r="Z366">
            <v>1</v>
          </cell>
          <cell r="AA366" t="str">
            <v>BCH</v>
          </cell>
          <cell r="AB366" t="str">
            <v>450002354</v>
          </cell>
          <cell r="AC366" t="str">
            <v>PO#</v>
          </cell>
          <cell r="AD366" t="str">
            <v>4500109387</v>
          </cell>
          <cell r="AE366" t="str">
            <v>S/R</v>
          </cell>
          <cell r="AF366" t="str">
            <v>337</v>
          </cell>
          <cell r="AI366" t="str">
            <v>PYN</v>
          </cell>
          <cell r="AJ366" t="str">
            <v>COMPUTER SYSTEMS &amp; SERVIC</v>
          </cell>
          <cell r="AK366" t="str">
            <v>VND</v>
          </cell>
          <cell r="AL366" t="str">
            <v>592038261</v>
          </cell>
          <cell r="AM366" t="str">
            <v>FAC</v>
          </cell>
          <cell r="AN366" t="str">
            <v>000</v>
          </cell>
          <cell r="AQ366" t="str">
            <v>NVD</v>
          </cell>
          <cell r="AR366" t="str">
            <v>2002-12-</v>
          </cell>
          <cell r="AU366" t="str">
            <v>INVOICE# 590        COMPUTER SYSTEMS &amp; S5000003630</v>
          </cell>
          <cell r="AV366" t="str">
            <v>WF-BATCH</v>
          </cell>
          <cell r="AW366" t="str">
            <v>000</v>
          </cell>
          <cell r="AX366" t="str">
            <v>00</v>
          </cell>
          <cell r="AY366" t="str">
            <v>0</v>
          </cell>
          <cell r="AZ366" t="str">
            <v>FPL Fibernet</v>
          </cell>
        </row>
        <row r="367">
          <cell r="A367" t="str">
            <v>107100</v>
          </cell>
          <cell r="B367" t="str">
            <v>0350</v>
          </cell>
          <cell r="C367" t="str">
            <v>06068</v>
          </cell>
          <cell r="D367" t="str">
            <v>0OTHER</v>
          </cell>
          <cell r="E367" t="str">
            <v>350000</v>
          </cell>
          <cell r="F367" t="str">
            <v>0773</v>
          </cell>
          <cell r="G367" t="str">
            <v>51450</v>
          </cell>
          <cell r="H367" t="str">
            <v>A</v>
          </cell>
          <cell r="I367" t="str">
            <v>00000041</v>
          </cell>
          <cell r="J367">
            <v>64</v>
          </cell>
          <cell r="K367">
            <v>350</v>
          </cell>
          <cell r="L367">
            <v>6157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 t="str">
            <v>0773</v>
          </cell>
          <cell r="R367" t="str">
            <v>51450</v>
          </cell>
          <cell r="S367" t="str">
            <v>200212</v>
          </cell>
          <cell r="T367" t="str">
            <v>SA01</v>
          </cell>
          <cell r="U367">
            <v>3581.37</v>
          </cell>
          <cell r="W367">
            <v>0</v>
          </cell>
          <cell r="Y367">
            <v>0</v>
          </cell>
          <cell r="Z367">
            <v>1</v>
          </cell>
          <cell r="AA367" t="str">
            <v>BCH</v>
          </cell>
          <cell r="AB367" t="str">
            <v>450002354</v>
          </cell>
          <cell r="AC367" t="str">
            <v>PO#</v>
          </cell>
          <cell r="AD367" t="str">
            <v>4500109387</v>
          </cell>
          <cell r="AE367" t="str">
            <v>S/R</v>
          </cell>
          <cell r="AF367" t="str">
            <v>337</v>
          </cell>
          <cell r="AI367" t="str">
            <v>PYN</v>
          </cell>
          <cell r="AJ367" t="str">
            <v>COMPUTER SYSTEMS &amp; SERVIC</v>
          </cell>
          <cell r="AK367" t="str">
            <v>VND</v>
          </cell>
          <cell r="AL367" t="str">
            <v>592038261</v>
          </cell>
          <cell r="AM367" t="str">
            <v>FAC</v>
          </cell>
          <cell r="AN367" t="str">
            <v>000</v>
          </cell>
          <cell r="AQ367" t="str">
            <v>NVD</v>
          </cell>
          <cell r="AR367" t="str">
            <v>2002-12-</v>
          </cell>
          <cell r="AU367" t="str">
            <v>INVOICE# 597        COMPUTER SYSTEMS &amp; S5000003635</v>
          </cell>
          <cell r="AV367" t="str">
            <v>WF-BATCH</v>
          </cell>
          <cell r="AW367" t="str">
            <v>000</v>
          </cell>
          <cell r="AX367" t="str">
            <v>00</v>
          </cell>
          <cell r="AY367" t="str">
            <v>0</v>
          </cell>
          <cell r="AZ367" t="str">
            <v>FPL Fibernet</v>
          </cell>
        </row>
        <row r="368">
          <cell r="A368" t="str">
            <v>107100</v>
          </cell>
          <cell r="B368" t="str">
            <v>0350</v>
          </cell>
          <cell r="C368" t="str">
            <v>06068</v>
          </cell>
          <cell r="D368" t="str">
            <v>0OTHER</v>
          </cell>
          <cell r="E368" t="str">
            <v>350000</v>
          </cell>
          <cell r="F368" t="str">
            <v>0773</v>
          </cell>
          <cell r="G368" t="str">
            <v>51450</v>
          </cell>
          <cell r="H368" t="str">
            <v>A</v>
          </cell>
          <cell r="I368" t="str">
            <v>00000041</v>
          </cell>
          <cell r="J368">
            <v>64</v>
          </cell>
          <cell r="K368">
            <v>350</v>
          </cell>
          <cell r="L368">
            <v>6157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 t="str">
            <v>0773</v>
          </cell>
          <cell r="R368" t="str">
            <v>51450</v>
          </cell>
          <cell r="S368" t="str">
            <v>200212</v>
          </cell>
          <cell r="T368" t="str">
            <v>SA01</v>
          </cell>
          <cell r="U368">
            <v>4806</v>
          </cell>
          <cell r="W368">
            <v>0</v>
          </cell>
          <cell r="Y368">
            <v>0</v>
          </cell>
          <cell r="Z368">
            <v>1</v>
          </cell>
          <cell r="AA368" t="str">
            <v>BCH</v>
          </cell>
          <cell r="AB368" t="str">
            <v>450002354</v>
          </cell>
          <cell r="AC368" t="str">
            <v>PO#</v>
          </cell>
          <cell r="AD368" t="str">
            <v>4500128455</v>
          </cell>
          <cell r="AE368" t="str">
            <v>S/R</v>
          </cell>
          <cell r="AF368" t="str">
            <v>337</v>
          </cell>
          <cell r="AI368" t="str">
            <v>PYN</v>
          </cell>
          <cell r="AJ368" t="str">
            <v>ZANBAR SOLUTIONS INC</v>
          </cell>
          <cell r="AK368" t="str">
            <v>VND</v>
          </cell>
          <cell r="AL368" t="str">
            <v>651158083</v>
          </cell>
          <cell r="AM368" t="str">
            <v>FAC</v>
          </cell>
          <cell r="AN368" t="str">
            <v>000</v>
          </cell>
          <cell r="AQ368" t="str">
            <v>NVD</v>
          </cell>
          <cell r="AR368" t="str">
            <v>2002-12-</v>
          </cell>
          <cell r="AU368" t="str">
            <v>INVOICE# 57100-22   ZANBAR SOLUTIONS INC5000003636</v>
          </cell>
          <cell r="AV368" t="str">
            <v>WF-BATCH</v>
          </cell>
          <cell r="AW368" t="str">
            <v>000</v>
          </cell>
          <cell r="AX368" t="str">
            <v>00</v>
          </cell>
          <cell r="AY368" t="str">
            <v>0</v>
          </cell>
          <cell r="AZ368" t="str">
            <v>FPL Fibernet</v>
          </cell>
        </row>
        <row r="369">
          <cell r="A369" t="str">
            <v>107100</v>
          </cell>
          <cell r="B369" t="str">
            <v>0350</v>
          </cell>
          <cell r="C369" t="str">
            <v>06068</v>
          </cell>
          <cell r="D369" t="str">
            <v>0OTHER</v>
          </cell>
          <cell r="E369" t="str">
            <v>350000</v>
          </cell>
          <cell r="F369" t="str">
            <v>0773</v>
          </cell>
          <cell r="G369" t="str">
            <v>51450</v>
          </cell>
          <cell r="H369" t="str">
            <v>A</v>
          </cell>
          <cell r="I369" t="str">
            <v>00000041</v>
          </cell>
          <cell r="J369">
            <v>64</v>
          </cell>
          <cell r="K369">
            <v>350</v>
          </cell>
          <cell r="L369">
            <v>6157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 t="str">
            <v>0773</v>
          </cell>
          <cell r="R369" t="str">
            <v>51450</v>
          </cell>
          <cell r="S369" t="str">
            <v>200212</v>
          </cell>
          <cell r="T369" t="str">
            <v>SA01</v>
          </cell>
          <cell r="U369">
            <v>4860</v>
          </cell>
          <cell r="W369">
            <v>0</v>
          </cell>
          <cell r="Y369">
            <v>0</v>
          </cell>
          <cell r="Z369">
            <v>1</v>
          </cell>
          <cell r="AA369" t="str">
            <v>BCH</v>
          </cell>
          <cell r="AB369" t="str">
            <v>450002354</v>
          </cell>
          <cell r="AC369" t="str">
            <v>PO#</v>
          </cell>
          <cell r="AD369" t="str">
            <v>4500128455</v>
          </cell>
          <cell r="AE369" t="str">
            <v>S/R</v>
          </cell>
          <cell r="AF369" t="str">
            <v>337</v>
          </cell>
          <cell r="AI369" t="str">
            <v>PYN</v>
          </cell>
          <cell r="AJ369" t="str">
            <v>ZANBAR SOLUTIONS INC</v>
          </cell>
          <cell r="AK369" t="str">
            <v>VND</v>
          </cell>
          <cell r="AL369" t="str">
            <v>651158083</v>
          </cell>
          <cell r="AM369" t="str">
            <v>FAC</v>
          </cell>
          <cell r="AN369" t="str">
            <v>000</v>
          </cell>
          <cell r="AQ369" t="str">
            <v>NVD</v>
          </cell>
          <cell r="AR369" t="str">
            <v>2002-12-</v>
          </cell>
          <cell r="AU369" t="str">
            <v>INVOICE# 57100-25   ZANBAR SOLUTIONS INC5000003633</v>
          </cell>
          <cell r="AV369" t="str">
            <v>WF-BATCH</v>
          </cell>
          <cell r="AW369" t="str">
            <v>000</v>
          </cell>
          <cell r="AX369" t="str">
            <v>00</v>
          </cell>
          <cell r="AY369" t="str">
            <v>0</v>
          </cell>
          <cell r="AZ369" t="str">
            <v>FPL Fibernet</v>
          </cell>
        </row>
        <row r="370">
          <cell r="A370" t="str">
            <v>107100</v>
          </cell>
          <cell r="B370" t="str">
            <v>0350</v>
          </cell>
          <cell r="C370" t="str">
            <v>06068</v>
          </cell>
          <cell r="D370" t="str">
            <v>0OTHER</v>
          </cell>
          <cell r="E370" t="str">
            <v>350000</v>
          </cell>
          <cell r="F370" t="str">
            <v>0773</v>
          </cell>
          <cell r="G370" t="str">
            <v>51450</v>
          </cell>
          <cell r="H370" t="str">
            <v>A</v>
          </cell>
          <cell r="I370" t="str">
            <v>00000041</v>
          </cell>
          <cell r="J370">
            <v>64</v>
          </cell>
          <cell r="K370">
            <v>350</v>
          </cell>
          <cell r="L370">
            <v>6157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 t="str">
            <v>0773</v>
          </cell>
          <cell r="R370" t="str">
            <v>51450</v>
          </cell>
          <cell r="S370" t="str">
            <v>200212</v>
          </cell>
          <cell r="T370" t="str">
            <v>SA01</v>
          </cell>
          <cell r="U370">
            <v>5281.2</v>
          </cell>
          <cell r="W370">
            <v>0</v>
          </cell>
          <cell r="Y370">
            <v>0</v>
          </cell>
          <cell r="Z370">
            <v>1</v>
          </cell>
          <cell r="AA370" t="str">
            <v>BCH</v>
          </cell>
          <cell r="AB370" t="str">
            <v>450002354</v>
          </cell>
          <cell r="AC370" t="str">
            <v>PO#</v>
          </cell>
          <cell r="AD370" t="str">
            <v>4500128455</v>
          </cell>
          <cell r="AE370" t="str">
            <v>S/R</v>
          </cell>
          <cell r="AF370" t="str">
            <v>337</v>
          </cell>
          <cell r="AI370" t="str">
            <v>PYN</v>
          </cell>
          <cell r="AJ370" t="str">
            <v>ZANBAR SOLUTIONS INC</v>
          </cell>
          <cell r="AK370" t="str">
            <v>VND</v>
          </cell>
          <cell r="AL370" t="str">
            <v>651158083</v>
          </cell>
          <cell r="AM370" t="str">
            <v>FAC</v>
          </cell>
          <cell r="AN370" t="str">
            <v>000</v>
          </cell>
          <cell r="AQ370" t="str">
            <v>NVD</v>
          </cell>
          <cell r="AR370" t="str">
            <v>2002-12-</v>
          </cell>
          <cell r="AU370" t="str">
            <v>INVOICE# 57100-21   ZANBAR SOLUTIONS INC5000003631</v>
          </cell>
          <cell r="AV370" t="str">
            <v>WF-BATCH</v>
          </cell>
          <cell r="AW370" t="str">
            <v>000</v>
          </cell>
          <cell r="AX370" t="str">
            <v>00</v>
          </cell>
          <cell r="AY370" t="str">
            <v>0</v>
          </cell>
          <cell r="AZ370" t="str">
            <v>FPL Fibernet</v>
          </cell>
        </row>
        <row r="371">
          <cell r="A371" t="str">
            <v>107100</v>
          </cell>
          <cell r="B371" t="str">
            <v>0350</v>
          </cell>
          <cell r="C371" t="str">
            <v>06068</v>
          </cell>
          <cell r="D371" t="str">
            <v>0OTHER</v>
          </cell>
          <cell r="E371" t="str">
            <v>350000</v>
          </cell>
          <cell r="F371" t="str">
            <v>0773</v>
          </cell>
          <cell r="G371" t="str">
            <v>51450</v>
          </cell>
          <cell r="H371" t="str">
            <v>A</v>
          </cell>
          <cell r="I371" t="str">
            <v>00000041</v>
          </cell>
          <cell r="J371">
            <v>64</v>
          </cell>
          <cell r="K371">
            <v>350</v>
          </cell>
          <cell r="L371">
            <v>6157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 t="str">
            <v>0773</v>
          </cell>
          <cell r="R371" t="str">
            <v>51450</v>
          </cell>
          <cell r="S371" t="str">
            <v>200212</v>
          </cell>
          <cell r="T371" t="str">
            <v>SA01</v>
          </cell>
          <cell r="U371">
            <v>5319</v>
          </cell>
          <cell r="W371">
            <v>0</v>
          </cell>
          <cell r="Y371">
            <v>0</v>
          </cell>
          <cell r="Z371">
            <v>1</v>
          </cell>
          <cell r="AA371" t="str">
            <v>BCH</v>
          </cell>
          <cell r="AB371" t="str">
            <v>450002354</v>
          </cell>
          <cell r="AC371" t="str">
            <v>PO#</v>
          </cell>
          <cell r="AD371" t="str">
            <v>4500128455</v>
          </cell>
          <cell r="AE371" t="str">
            <v>S/R</v>
          </cell>
          <cell r="AF371" t="str">
            <v>337</v>
          </cell>
          <cell r="AI371" t="str">
            <v>PYN</v>
          </cell>
          <cell r="AJ371" t="str">
            <v>ZANBAR SOLUTIONS INC</v>
          </cell>
          <cell r="AK371" t="str">
            <v>VND</v>
          </cell>
          <cell r="AL371" t="str">
            <v>651158083</v>
          </cell>
          <cell r="AM371" t="str">
            <v>FAC</v>
          </cell>
          <cell r="AN371" t="str">
            <v>000</v>
          </cell>
          <cell r="AQ371" t="str">
            <v>NVD</v>
          </cell>
          <cell r="AR371" t="str">
            <v>2002-12-</v>
          </cell>
          <cell r="AU371" t="str">
            <v>INVOICE# 57100-26   ZANBAR SOLUTIONS INC5000003634</v>
          </cell>
          <cell r="AV371" t="str">
            <v>WF-BATCH</v>
          </cell>
          <cell r="AW371" t="str">
            <v>000</v>
          </cell>
          <cell r="AX371" t="str">
            <v>00</v>
          </cell>
          <cell r="AY371" t="str">
            <v>0</v>
          </cell>
          <cell r="AZ371" t="str">
            <v>FPL Fibernet</v>
          </cell>
        </row>
        <row r="372">
          <cell r="A372" t="str">
            <v>107100</v>
          </cell>
          <cell r="B372" t="str">
            <v>0350</v>
          </cell>
          <cell r="C372" t="str">
            <v>06068</v>
          </cell>
          <cell r="D372" t="str">
            <v>0OTHER</v>
          </cell>
          <cell r="E372" t="str">
            <v>350000</v>
          </cell>
          <cell r="F372" t="str">
            <v>0773</v>
          </cell>
          <cell r="G372" t="str">
            <v>51450</v>
          </cell>
          <cell r="H372" t="str">
            <v>A</v>
          </cell>
          <cell r="I372" t="str">
            <v>00000041</v>
          </cell>
          <cell r="J372">
            <v>64</v>
          </cell>
          <cell r="K372">
            <v>350</v>
          </cell>
          <cell r="L372">
            <v>6157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 t="str">
            <v>0773</v>
          </cell>
          <cell r="R372" t="str">
            <v>51450</v>
          </cell>
          <cell r="S372" t="str">
            <v>200212</v>
          </cell>
          <cell r="T372" t="str">
            <v>SA01</v>
          </cell>
          <cell r="U372">
            <v>8737.5</v>
          </cell>
          <cell r="W372">
            <v>0</v>
          </cell>
          <cell r="Y372">
            <v>0</v>
          </cell>
          <cell r="Z372">
            <v>1</v>
          </cell>
          <cell r="AA372" t="str">
            <v>BCH</v>
          </cell>
          <cell r="AB372" t="str">
            <v>450002354</v>
          </cell>
          <cell r="AC372" t="str">
            <v>PO#</v>
          </cell>
          <cell r="AD372" t="str">
            <v>4500109387</v>
          </cell>
          <cell r="AE372" t="str">
            <v>S/R</v>
          </cell>
          <cell r="AF372" t="str">
            <v>337</v>
          </cell>
          <cell r="AI372" t="str">
            <v>PYN</v>
          </cell>
          <cell r="AJ372" t="str">
            <v>COMPUTER SYSTEMS &amp; SERVIC</v>
          </cell>
          <cell r="AK372" t="str">
            <v>VND</v>
          </cell>
          <cell r="AL372" t="str">
            <v>592038261</v>
          </cell>
          <cell r="AM372" t="str">
            <v>FAC</v>
          </cell>
          <cell r="AN372" t="str">
            <v>000</v>
          </cell>
          <cell r="AQ372" t="str">
            <v>NVD</v>
          </cell>
          <cell r="AR372" t="str">
            <v>2002-12-</v>
          </cell>
          <cell r="AU372" t="str">
            <v>INVOICE# 596        COMPUTER SYSTEMS &amp; S5000003632</v>
          </cell>
          <cell r="AV372" t="str">
            <v>WF-BATCH</v>
          </cell>
          <cell r="AW372" t="str">
            <v>000</v>
          </cell>
          <cell r="AX372" t="str">
            <v>00</v>
          </cell>
          <cell r="AY372" t="str">
            <v>0</v>
          </cell>
          <cell r="AZ372" t="str">
            <v>FPL Fibernet</v>
          </cell>
        </row>
        <row r="373">
          <cell r="A373" t="str">
            <v>107100</v>
          </cell>
          <cell r="B373" t="str">
            <v>0350</v>
          </cell>
          <cell r="C373" t="str">
            <v>06068</v>
          </cell>
          <cell r="D373" t="str">
            <v>0OTHER</v>
          </cell>
          <cell r="E373" t="str">
            <v>350000</v>
          </cell>
          <cell r="F373" t="str">
            <v>0773</v>
          </cell>
          <cell r="G373" t="str">
            <v>51450</v>
          </cell>
          <cell r="H373" t="str">
            <v>A</v>
          </cell>
          <cell r="I373" t="str">
            <v>00000041</v>
          </cell>
          <cell r="J373">
            <v>64</v>
          </cell>
          <cell r="K373">
            <v>350</v>
          </cell>
          <cell r="L373">
            <v>6157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 t="str">
            <v>0773</v>
          </cell>
          <cell r="R373" t="str">
            <v>51450</v>
          </cell>
          <cell r="S373" t="str">
            <v>200212</v>
          </cell>
          <cell r="T373" t="str">
            <v>SA01</v>
          </cell>
          <cell r="U373">
            <v>10351.799999999999</v>
          </cell>
          <cell r="W373">
            <v>0</v>
          </cell>
          <cell r="Y373">
            <v>0</v>
          </cell>
          <cell r="Z373">
            <v>1</v>
          </cell>
          <cell r="AA373" t="str">
            <v>BCH</v>
          </cell>
          <cell r="AB373" t="str">
            <v>450002350</v>
          </cell>
          <cell r="AC373" t="str">
            <v>PO#</v>
          </cell>
          <cell r="AD373" t="str">
            <v>4500128455</v>
          </cell>
          <cell r="AE373" t="str">
            <v>S/R</v>
          </cell>
          <cell r="AF373" t="str">
            <v>337</v>
          </cell>
          <cell r="AI373" t="str">
            <v>PYN</v>
          </cell>
          <cell r="AJ373" t="str">
            <v>ZANBAR SOLUTIONS INC</v>
          </cell>
          <cell r="AK373" t="str">
            <v>VND</v>
          </cell>
          <cell r="AL373" t="str">
            <v>651158083</v>
          </cell>
          <cell r="AM373" t="str">
            <v>FAC</v>
          </cell>
          <cell r="AN373" t="str">
            <v>000</v>
          </cell>
          <cell r="AQ373" t="str">
            <v>NVD</v>
          </cell>
          <cell r="AR373" t="str">
            <v>2002-12-</v>
          </cell>
          <cell r="AU373" t="str">
            <v>INVOICE# 57100-28   ZANBAR SOLUTIONS INC5000003575</v>
          </cell>
          <cell r="AV373" t="str">
            <v>WF-BATCH</v>
          </cell>
          <cell r="AW373" t="str">
            <v>000</v>
          </cell>
          <cell r="AX373" t="str">
            <v>00</v>
          </cell>
          <cell r="AY373" t="str">
            <v>0</v>
          </cell>
          <cell r="AZ373" t="str">
            <v>FPL Fibernet</v>
          </cell>
        </row>
        <row r="374">
          <cell r="A374" t="str">
            <v>107100</v>
          </cell>
          <cell r="B374" t="str">
            <v>0350</v>
          </cell>
          <cell r="C374" t="str">
            <v>06068</v>
          </cell>
          <cell r="D374" t="str">
            <v>0OTHER</v>
          </cell>
          <cell r="E374" t="str">
            <v>350000</v>
          </cell>
          <cell r="F374" t="str">
            <v>0773</v>
          </cell>
          <cell r="G374" t="str">
            <v>51450</v>
          </cell>
          <cell r="H374" t="str">
            <v>A</v>
          </cell>
          <cell r="I374" t="str">
            <v>00000041</v>
          </cell>
          <cell r="J374">
            <v>64</v>
          </cell>
          <cell r="K374">
            <v>350</v>
          </cell>
          <cell r="L374">
            <v>6157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 t="str">
            <v>0773</v>
          </cell>
          <cell r="R374" t="str">
            <v>51450</v>
          </cell>
          <cell r="S374" t="str">
            <v>200212</v>
          </cell>
          <cell r="T374" t="str">
            <v>SA01</v>
          </cell>
          <cell r="U374">
            <v>16783.2</v>
          </cell>
          <cell r="W374">
            <v>0</v>
          </cell>
          <cell r="Y374">
            <v>0</v>
          </cell>
          <cell r="Z374">
            <v>1</v>
          </cell>
          <cell r="AA374" t="str">
            <v>BCH</v>
          </cell>
          <cell r="AB374" t="str">
            <v>450002354</v>
          </cell>
          <cell r="AC374" t="str">
            <v>PO#</v>
          </cell>
          <cell r="AD374" t="str">
            <v>4500128455</v>
          </cell>
          <cell r="AE374" t="str">
            <v>S/R</v>
          </cell>
          <cell r="AF374" t="str">
            <v>337</v>
          </cell>
          <cell r="AI374" t="str">
            <v>PYN</v>
          </cell>
          <cell r="AJ374" t="str">
            <v>ZANBAR SOLUTIONS INC</v>
          </cell>
          <cell r="AK374" t="str">
            <v>VND</v>
          </cell>
          <cell r="AL374" t="str">
            <v>651158083</v>
          </cell>
          <cell r="AM374" t="str">
            <v>FAC</v>
          </cell>
          <cell r="AN374" t="str">
            <v>000</v>
          </cell>
          <cell r="AQ374" t="str">
            <v>NVD</v>
          </cell>
          <cell r="AR374" t="str">
            <v>2002-12-</v>
          </cell>
          <cell r="AU374" t="str">
            <v>INVOICE# 57100-33   ZANBAR SOLUTIONS INC5000003638</v>
          </cell>
          <cell r="AV374" t="str">
            <v>WF-BATCH</v>
          </cell>
          <cell r="AW374" t="str">
            <v>000</v>
          </cell>
          <cell r="AX374" t="str">
            <v>00</v>
          </cell>
          <cell r="AY374" t="str">
            <v>0</v>
          </cell>
          <cell r="AZ374" t="str">
            <v>FPL Fibernet</v>
          </cell>
        </row>
        <row r="375">
          <cell r="A375" t="str">
            <v>107100</v>
          </cell>
          <cell r="B375" t="str">
            <v>0350</v>
          </cell>
          <cell r="C375" t="str">
            <v>06068</v>
          </cell>
          <cell r="D375" t="str">
            <v>0OTHER</v>
          </cell>
          <cell r="E375" t="str">
            <v>350000</v>
          </cell>
          <cell r="F375" t="str">
            <v>0773</v>
          </cell>
          <cell r="G375" t="str">
            <v>51450</v>
          </cell>
          <cell r="H375" t="str">
            <v>A</v>
          </cell>
          <cell r="I375" t="str">
            <v>00000041</v>
          </cell>
          <cell r="J375">
            <v>64</v>
          </cell>
          <cell r="K375">
            <v>350</v>
          </cell>
          <cell r="L375">
            <v>6157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 t="str">
            <v>0773</v>
          </cell>
          <cell r="R375" t="str">
            <v>51450</v>
          </cell>
          <cell r="S375" t="str">
            <v>200212</v>
          </cell>
          <cell r="T375" t="str">
            <v>SA01</v>
          </cell>
          <cell r="U375">
            <v>90000</v>
          </cell>
          <cell r="W375">
            <v>0</v>
          </cell>
          <cell r="Y375">
            <v>0</v>
          </cell>
          <cell r="Z375">
            <v>1</v>
          </cell>
          <cell r="AA375" t="str">
            <v>BCH</v>
          </cell>
          <cell r="AB375" t="str">
            <v>450002354</v>
          </cell>
          <cell r="AC375" t="str">
            <v>PO#</v>
          </cell>
          <cell r="AD375" t="str">
            <v>4500067837</v>
          </cell>
          <cell r="AE375" t="str">
            <v>S/R</v>
          </cell>
          <cell r="AF375" t="str">
            <v>337</v>
          </cell>
          <cell r="AI375" t="str">
            <v>PYN</v>
          </cell>
          <cell r="AJ375" t="str">
            <v>SSIT NORTH AMERICA INC</v>
          </cell>
          <cell r="AK375" t="str">
            <v>VND</v>
          </cell>
          <cell r="AL375" t="str">
            <v>412006962</v>
          </cell>
          <cell r="AM375" t="str">
            <v>FAC</v>
          </cell>
          <cell r="AN375" t="str">
            <v>000</v>
          </cell>
          <cell r="AQ375" t="str">
            <v>NVD</v>
          </cell>
          <cell r="AR375" t="str">
            <v>2002-12-</v>
          </cell>
          <cell r="AU375" t="str">
            <v>SALES0000000000126  SSIT NORTH AMERICA I5000003639</v>
          </cell>
          <cell r="AV375" t="str">
            <v>WF-BATCH</v>
          </cell>
          <cell r="AW375" t="str">
            <v>000</v>
          </cell>
          <cell r="AX375" t="str">
            <v>00</v>
          </cell>
          <cell r="AY375" t="str">
            <v>0</v>
          </cell>
          <cell r="AZ375" t="str">
            <v>FPL Fibernet</v>
          </cell>
        </row>
        <row r="376">
          <cell r="A376" t="str">
            <v>107100</v>
          </cell>
          <cell r="B376" t="str">
            <v>0350</v>
          </cell>
          <cell r="C376" t="str">
            <v>06068</v>
          </cell>
          <cell r="D376" t="str">
            <v>0OTHER</v>
          </cell>
          <cell r="E376" t="str">
            <v>350000</v>
          </cell>
          <cell r="F376" t="str">
            <v>0790</v>
          </cell>
          <cell r="G376" t="str">
            <v>65000</v>
          </cell>
          <cell r="H376" t="str">
            <v>A</v>
          </cell>
          <cell r="I376" t="str">
            <v>00000041</v>
          </cell>
          <cell r="J376">
            <v>64</v>
          </cell>
          <cell r="K376">
            <v>350</v>
          </cell>
          <cell r="L376">
            <v>6157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 t="str">
            <v>0790</v>
          </cell>
          <cell r="R376" t="str">
            <v>65000</v>
          </cell>
          <cell r="S376" t="str">
            <v>200212</v>
          </cell>
          <cell r="T376" t="str">
            <v>CA01</v>
          </cell>
          <cell r="U376">
            <v>420000</v>
          </cell>
          <cell r="V376" t="str">
            <v>LDB</v>
          </cell>
          <cell r="W376">
            <v>0</v>
          </cell>
          <cell r="Y376">
            <v>0</v>
          </cell>
          <cell r="Z376">
            <v>0</v>
          </cell>
          <cell r="AA376" t="str">
            <v>BCH</v>
          </cell>
          <cell r="AB376" t="str">
            <v>0016</v>
          </cell>
          <cell r="AC376" t="str">
            <v>WKS</v>
          </cell>
          <cell r="AE376" t="str">
            <v>JV#</v>
          </cell>
          <cell r="AF376" t="str">
            <v>1232</v>
          </cell>
          <cell r="AG376" t="str">
            <v>FRN</v>
          </cell>
          <cell r="AH376" t="str">
            <v>6157</v>
          </cell>
          <cell r="AI376" t="str">
            <v>RP#</v>
          </cell>
          <cell r="AJ376" t="str">
            <v>000</v>
          </cell>
          <cell r="AK376" t="str">
            <v>CTL</v>
          </cell>
          <cell r="AM376" t="str">
            <v>RF#</v>
          </cell>
          <cell r="AU376" t="str">
            <v>ACCRUAL OF DEC 02 CAPITAL</v>
          </cell>
          <cell r="AZ376" t="str">
            <v>FPL Fibernet</v>
          </cell>
        </row>
        <row r="377">
          <cell r="A377" t="str">
            <v>107100</v>
          </cell>
          <cell r="B377" t="str">
            <v>0350</v>
          </cell>
          <cell r="C377" t="str">
            <v>06068</v>
          </cell>
          <cell r="D377" t="str">
            <v>0OTHER</v>
          </cell>
          <cell r="E377" t="str">
            <v>350000</v>
          </cell>
          <cell r="F377" t="str">
            <v>0790</v>
          </cell>
          <cell r="G377" t="str">
            <v>65000</v>
          </cell>
          <cell r="H377" t="str">
            <v>A</v>
          </cell>
          <cell r="I377" t="str">
            <v>00000041</v>
          </cell>
          <cell r="J377">
            <v>64</v>
          </cell>
          <cell r="K377">
            <v>350</v>
          </cell>
          <cell r="L377">
            <v>6157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 t="str">
            <v>0790</v>
          </cell>
          <cell r="R377" t="str">
            <v>65000</v>
          </cell>
          <cell r="S377" t="str">
            <v>200212</v>
          </cell>
          <cell r="T377" t="str">
            <v>CA01</v>
          </cell>
          <cell r="U377">
            <v>420000</v>
          </cell>
          <cell r="V377" t="str">
            <v>LDB</v>
          </cell>
          <cell r="W377">
            <v>0</v>
          </cell>
          <cell r="Y377">
            <v>0</v>
          </cell>
          <cell r="Z377">
            <v>0</v>
          </cell>
          <cell r="AA377" t="str">
            <v>BCH</v>
          </cell>
          <cell r="AB377" t="str">
            <v>0020</v>
          </cell>
          <cell r="AC377" t="str">
            <v>WKS</v>
          </cell>
          <cell r="AE377" t="str">
            <v>JV#</v>
          </cell>
          <cell r="AF377" t="str">
            <v>1232</v>
          </cell>
          <cell r="AG377" t="str">
            <v>FRN</v>
          </cell>
          <cell r="AH377" t="str">
            <v>6157</v>
          </cell>
          <cell r="AI377" t="str">
            <v>RP#</v>
          </cell>
          <cell r="AJ377" t="str">
            <v>000</v>
          </cell>
          <cell r="AK377" t="str">
            <v>CTL</v>
          </cell>
          <cell r="AM377" t="str">
            <v>RF#</v>
          </cell>
          <cell r="AU377" t="str">
            <v>ACCRUAL OF DEC 02 CAPITAL</v>
          </cell>
          <cell r="AZ377" t="str">
            <v>FPL Fibernet</v>
          </cell>
        </row>
        <row r="378">
          <cell r="A378" t="str">
            <v>107100</v>
          </cell>
          <cell r="B378" t="str">
            <v>0350</v>
          </cell>
          <cell r="C378" t="str">
            <v>06068</v>
          </cell>
          <cell r="D378" t="str">
            <v>0OTHER</v>
          </cell>
          <cell r="E378" t="str">
            <v>350000</v>
          </cell>
          <cell r="F378" t="str">
            <v>0790</v>
          </cell>
          <cell r="G378" t="str">
            <v>65000</v>
          </cell>
          <cell r="H378" t="str">
            <v>A</v>
          </cell>
          <cell r="I378" t="str">
            <v>00000041</v>
          </cell>
          <cell r="J378">
            <v>64</v>
          </cell>
          <cell r="K378">
            <v>350</v>
          </cell>
          <cell r="L378">
            <v>6157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 t="str">
            <v>0790</v>
          </cell>
          <cell r="R378" t="str">
            <v>65000</v>
          </cell>
          <cell r="S378" t="str">
            <v>200212</v>
          </cell>
          <cell r="T378" t="str">
            <v>CA01</v>
          </cell>
          <cell r="U378">
            <v>-297406</v>
          </cell>
          <cell r="V378" t="str">
            <v>LDB</v>
          </cell>
          <cell r="W378">
            <v>0</v>
          </cell>
          <cell r="Y378">
            <v>0</v>
          </cell>
          <cell r="Z378">
            <v>0</v>
          </cell>
          <cell r="AA378" t="str">
            <v>BCH</v>
          </cell>
          <cell r="AB378" t="str">
            <v>0003</v>
          </cell>
          <cell r="AC378" t="str">
            <v>WKS</v>
          </cell>
          <cell r="AE378" t="str">
            <v>JV#</v>
          </cell>
          <cell r="AF378" t="str">
            <v>1232</v>
          </cell>
          <cell r="AG378" t="str">
            <v>FRN</v>
          </cell>
          <cell r="AH378" t="str">
            <v>6157</v>
          </cell>
          <cell r="AI378" t="str">
            <v>RP#</v>
          </cell>
          <cell r="AJ378" t="str">
            <v>000</v>
          </cell>
          <cell r="AK378" t="str">
            <v>CTL</v>
          </cell>
          <cell r="AM378" t="str">
            <v>RF#</v>
          </cell>
          <cell r="AU378" t="str">
            <v>AC-REV ACCRUAL OF OCT 02 CAPITA</v>
          </cell>
          <cell r="AZ378" t="str">
            <v>FPL Fibernet</v>
          </cell>
        </row>
        <row r="379">
          <cell r="A379" t="str">
            <v>107100</v>
          </cell>
          <cell r="B379" t="str">
            <v>0350</v>
          </cell>
          <cell r="C379" t="str">
            <v>06068</v>
          </cell>
          <cell r="D379" t="str">
            <v>0OTHER</v>
          </cell>
          <cell r="E379" t="str">
            <v>350000</v>
          </cell>
          <cell r="F379" t="str">
            <v>0790</v>
          </cell>
          <cell r="G379" t="str">
            <v>65000</v>
          </cell>
          <cell r="H379" t="str">
            <v>A</v>
          </cell>
          <cell r="I379" t="str">
            <v>00000041</v>
          </cell>
          <cell r="J379">
            <v>64</v>
          </cell>
          <cell r="K379">
            <v>350</v>
          </cell>
          <cell r="L379">
            <v>6157</v>
          </cell>
          <cell r="M379">
            <v>0</v>
          </cell>
          <cell r="N379">
            <v>0</v>
          </cell>
          <cell r="O379">
            <v>0</v>
          </cell>
          <cell r="P379">
            <v>0</v>
          </cell>
          <cell r="Q379" t="str">
            <v>0790</v>
          </cell>
          <cell r="R379" t="str">
            <v>65000</v>
          </cell>
          <cell r="S379" t="str">
            <v>200212</v>
          </cell>
          <cell r="T379" t="str">
            <v>CA01</v>
          </cell>
          <cell r="U379">
            <v>-420000</v>
          </cell>
          <cell r="V379" t="str">
            <v>LDB</v>
          </cell>
          <cell r="W379">
            <v>0</v>
          </cell>
          <cell r="Y379">
            <v>0</v>
          </cell>
          <cell r="Z379">
            <v>0</v>
          </cell>
          <cell r="AA379" t="str">
            <v>BCH</v>
          </cell>
          <cell r="AB379" t="str">
            <v>0019</v>
          </cell>
          <cell r="AC379" t="str">
            <v>WKS</v>
          </cell>
          <cell r="AE379" t="str">
            <v>JV#</v>
          </cell>
          <cell r="AF379" t="str">
            <v>1232</v>
          </cell>
          <cell r="AG379" t="str">
            <v>FRN</v>
          </cell>
          <cell r="AH379" t="str">
            <v>6157</v>
          </cell>
          <cell r="AI379" t="str">
            <v>RP#</v>
          </cell>
          <cell r="AJ379" t="str">
            <v>000</v>
          </cell>
          <cell r="AK379" t="str">
            <v>CTL</v>
          </cell>
          <cell r="AM379" t="str">
            <v>RF#</v>
          </cell>
          <cell r="AU379" t="str">
            <v>ACCRUAL OF DEC 02 CAPITAL</v>
          </cell>
          <cell r="AZ379" t="str">
            <v>FPL Fibernet</v>
          </cell>
        </row>
        <row r="380">
          <cell r="A380" t="str">
            <v>107100</v>
          </cell>
          <cell r="B380" t="str">
            <v>0350</v>
          </cell>
          <cell r="C380" t="str">
            <v>06068</v>
          </cell>
          <cell r="D380" t="str">
            <v>0OTHER</v>
          </cell>
          <cell r="E380" t="str">
            <v>350000</v>
          </cell>
          <cell r="F380" t="str">
            <v>0806</v>
          </cell>
          <cell r="G380" t="str">
            <v>36000</v>
          </cell>
          <cell r="H380" t="str">
            <v>A</v>
          </cell>
          <cell r="I380" t="str">
            <v>00000041</v>
          </cell>
          <cell r="J380">
            <v>64</v>
          </cell>
          <cell r="K380">
            <v>350</v>
          </cell>
          <cell r="L380">
            <v>6157</v>
          </cell>
          <cell r="M380">
            <v>107</v>
          </cell>
          <cell r="N380">
            <v>10</v>
          </cell>
          <cell r="O380">
            <v>0</v>
          </cell>
          <cell r="P380">
            <v>107.1</v>
          </cell>
          <cell r="Q380" t="str">
            <v>0806</v>
          </cell>
          <cell r="R380" t="str">
            <v>36000</v>
          </cell>
          <cell r="S380" t="str">
            <v>200212</v>
          </cell>
          <cell r="T380" t="str">
            <v>PY42</v>
          </cell>
          <cell r="U380">
            <v>104.25</v>
          </cell>
          <cell r="V380" t="str">
            <v>LDB</v>
          </cell>
          <cell r="W380">
            <v>0</v>
          </cell>
          <cell r="X380" t="str">
            <v>SHR</v>
          </cell>
          <cell r="Y380">
            <v>4</v>
          </cell>
          <cell r="Z380">
            <v>4</v>
          </cell>
          <cell r="AA380" t="str">
            <v>PYP</v>
          </cell>
          <cell r="AB380" t="str">
            <v xml:space="preserve"> 0000001</v>
          </cell>
          <cell r="AC380" t="str">
            <v>PYL</v>
          </cell>
          <cell r="AD380" t="str">
            <v>004335</v>
          </cell>
          <cell r="AE380" t="str">
            <v>EMP</v>
          </cell>
          <cell r="AF380" t="str">
            <v>00468</v>
          </cell>
          <cell r="AG380" t="str">
            <v>JUL</v>
          </cell>
          <cell r="AH380" t="str">
            <v xml:space="preserve"> 000.00</v>
          </cell>
          <cell r="AI380" t="str">
            <v>BCH</v>
          </cell>
          <cell r="AJ380" t="str">
            <v>500</v>
          </cell>
          <cell r="AK380" t="str">
            <v>CLS</v>
          </cell>
          <cell r="AL380" t="str">
            <v>R452</v>
          </cell>
          <cell r="AM380" t="str">
            <v>DTA</v>
          </cell>
          <cell r="AN380" t="str">
            <v xml:space="preserve"> 00000000000.00</v>
          </cell>
          <cell r="AO380" t="str">
            <v>DTH</v>
          </cell>
          <cell r="AP380" t="str">
            <v xml:space="preserve"> 00000000000.00</v>
          </cell>
          <cell r="AV380" t="str">
            <v>000000000</v>
          </cell>
          <cell r="AW380" t="str">
            <v>000</v>
          </cell>
          <cell r="AX380" t="str">
            <v>00</v>
          </cell>
          <cell r="AY380" t="str">
            <v>0</v>
          </cell>
          <cell r="AZ380" t="str">
            <v>FPL Fibernet</v>
          </cell>
        </row>
        <row r="381">
          <cell r="A381" t="str">
            <v>107100</v>
          </cell>
          <cell r="B381" t="str">
            <v>0350</v>
          </cell>
          <cell r="C381" t="str">
            <v>06068</v>
          </cell>
          <cell r="D381" t="str">
            <v>0OTHER</v>
          </cell>
          <cell r="E381" t="str">
            <v>350000</v>
          </cell>
          <cell r="F381" t="str">
            <v>0806</v>
          </cell>
          <cell r="G381" t="str">
            <v>36000</v>
          </cell>
          <cell r="H381" t="str">
            <v>A</v>
          </cell>
          <cell r="I381" t="str">
            <v>00000041</v>
          </cell>
          <cell r="J381">
            <v>64</v>
          </cell>
          <cell r="K381">
            <v>350</v>
          </cell>
          <cell r="L381">
            <v>6157</v>
          </cell>
          <cell r="M381">
            <v>107</v>
          </cell>
          <cell r="N381">
            <v>10</v>
          </cell>
          <cell r="O381">
            <v>0</v>
          </cell>
          <cell r="P381">
            <v>107.1</v>
          </cell>
          <cell r="Q381" t="str">
            <v>0806</v>
          </cell>
          <cell r="R381" t="str">
            <v>36000</v>
          </cell>
          <cell r="S381" t="str">
            <v>200212</v>
          </cell>
          <cell r="T381" t="str">
            <v>PY42</v>
          </cell>
          <cell r="U381">
            <v>147.19</v>
          </cell>
          <cell r="V381" t="str">
            <v>LDB</v>
          </cell>
          <cell r="W381">
            <v>0</v>
          </cell>
          <cell r="X381" t="str">
            <v>SHR</v>
          </cell>
          <cell r="Y381">
            <v>5</v>
          </cell>
          <cell r="Z381">
            <v>5</v>
          </cell>
          <cell r="AA381" t="str">
            <v>PYP</v>
          </cell>
          <cell r="AB381" t="str">
            <v xml:space="preserve"> 0000026</v>
          </cell>
          <cell r="AC381" t="str">
            <v>PYL</v>
          </cell>
          <cell r="AD381" t="str">
            <v>004334</v>
          </cell>
          <cell r="AE381" t="str">
            <v>EMP</v>
          </cell>
          <cell r="AF381" t="str">
            <v>93018</v>
          </cell>
          <cell r="AG381" t="str">
            <v>JUL</v>
          </cell>
          <cell r="AH381" t="str">
            <v xml:space="preserve"> 000.00</v>
          </cell>
          <cell r="AI381" t="str">
            <v>BCH</v>
          </cell>
          <cell r="AJ381" t="str">
            <v>500</v>
          </cell>
          <cell r="AK381" t="str">
            <v>CLS</v>
          </cell>
          <cell r="AL381" t="str">
            <v>R450</v>
          </cell>
          <cell r="AM381" t="str">
            <v>DTA</v>
          </cell>
          <cell r="AN381" t="str">
            <v xml:space="preserve"> 00000000000.00</v>
          </cell>
          <cell r="AO381" t="str">
            <v>DTH</v>
          </cell>
          <cell r="AP381" t="str">
            <v xml:space="preserve"> 00000000000.00</v>
          </cell>
          <cell r="AV381" t="str">
            <v>000000000</v>
          </cell>
          <cell r="AW381" t="str">
            <v>000</v>
          </cell>
          <cell r="AX381" t="str">
            <v>00</v>
          </cell>
          <cell r="AY381" t="str">
            <v>0</v>
          </cell>
          <cell r="AZ381" t="str">
            <v>FPL Fibernet</v>
          </cell>
        </row>
        <row r="382">
          <cell r="A382" t="str">
            <v>107100</v>
          </cell>
          <cell r="B382" t="str">
            <v>0350</v>
          </cell>
          <cell r="C382" t="str">
            <v>06068</v>
          </cell>
          <cell r="D382" t="str">
            <v>0OTHER</v>
          </cell>
          <cell r="E382" t="str">
            <v>350000</v>
          </cell>
          <cell r="F382" t="str">
            <v>0806</v>
          </cell>
          <cell r="G382" t="str">
            <v>36000</v>
          </cell>
          <cell r="H382" t="str">
            <v>A</v>
          </cell>
          <cell r="I382" t="str">
            <v>00000041</v>
          </cell>
          <cell r="J382">
            <v>64</v>
          </cell>
          <cell r="K382">
            <v>350</v>
          </cell>
          <cell r="L382">
            <v>6157</v>
          </cell>
          <cell r="M382">
            <v>107</v>
          </cell>
          <cell r="N382">
            <v>10</v>
          </cell>
          <cell r="O382">
            <v>0</v>
          </cell>
          <cell r="P382">
            <v>107.1</v>
          </cell>
          <cell r="Q382" t="str">
            <v>0806</v>
          </cell>
          <cell r="R382" t="str">
            <v>36000</v>
          </cell>
          <cell r="S382" t="str">
            <v>200212</v>
          </cell>
          <cell r="T382" t="str">
            <v>PY42</v>
          </cell>
          <cell r="U382">
            <v>235.64</v>
          </cell>
          <cell r="V382" t="str">
            <v>LDB</v>
          </cell>
          <cell r="W382">
            <v>0</v>
          </cell>
          <cell r="X382" t="str">
            <v>SHR</v>
          </cell>
          <cell r="Y382">
            <v>7</v>
          </cell>
          <cell r="Z382">
            <v>7</v>
          </cell>
          <cell r="AA382" t="str">
            <v>PYP</v>
          </cell>
          <cell r="AB382" t="str">
            <v xml:space="preserve"> 0000001</v>
          </cell>
          <cell r="AC382" t="str">
            <v>PYL</v>
          </cell>
          <cell r="AD382" t="str">
            <v>004335</v>
          </cell>
          <cell r="AE382" t="str">
            <v>EMP</v>
          </cell>
          <cell r="AF382" t="str">
            <v>66955</v>
          </cell>
          <cell r="AG382" t="str">
            <v>JUL</v>
          </cell>
          <cell r="AH382" t="str">
            <v xml:space="preserve"> 000.00</v>
          </cell>
          <cell r="AI382" t="str">
            <v>BCH</v>
          </cell>
          <cell r="AJ382" t="str">
            <v>500</v>
          </cell>
          <cell r="AK382" t="str">
            <v>CLS</v>
          </cell>
          <cell r="AL382" t="str">
            <v>R450</v>
          </cell>
          <cell r="AM382" t="str">
            <v>DTA</v>
          </cell>
          <cell r="AN382" t="str">
            <v xml:space="preserve"> 00000000000.00</v>
          </cell>
          <cell r="AO382" t="str">
            <v>DTH</v>
          </cell>
          <cell r="AP382" t="str">
            <v xml:space="preserve"> 00000000000.00</v>
          </cell>
          <cell r="AV382" t="str">
            <v>000000000</v>
          </cell>
          <cell r="AW382" t="str">
            <v>000</v>
          </cell>
          <cell r="AX382" t="str">
            <v>00</v>
          </cell>
          <cell r="AY382" t="str">
            <v>0</v>
          </cell>
          <cell r="AZ382" t="str">
            <v>FPL Fibernet</v>
          </cell>
        </row>
        <row r="383">
          <cell r="A383" t="str">
            <v>107100</v>
          </cell>
          <cell r="B383" t="str">
            <v>0350</v>
          </cell>
          <cell r="C383" t="str">
            <v>06068</v>
          </cell>
          <cell r="D383" t="str">
            <v>0OTHER</v>
          </cell>
          <cell r="E383" t="str">
            <v>350000</v>
          </cell>
          <cell r="F383" t="str">
            <v>0841</v>
          </cell>
          <cell r="G383" t="str">
            <v>51450</v>
          </cell>
          <cell r="H383" t="str">
            <v>A</v>
          </cell>
          <cell r="I383" t="str">
            <v>00000041</v>
          </cell>
          <cell r="J383">
            <v>64</v>
          </cell>
          <cell r="K383">
            <v>350</v>
          </cell>
          <cell r="L383">
            <v>6157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 t="str">
            <v>0841</v>
          </cell>
          <cell r="R383" t="str">
            <v>51450</v>
          </cell>
          <cell r="S383" t="str">
            <v>200212</v>
          </cell>
          <cell r="T383" t="str">
            <v>SA01</v>
          </cell>
          <cell r="U383">
            <v>38.340000000000003</v>
          </cell>
          <cell r="W383">
            <v>0</v>
          </cell>
          <cell r="Y383">
            <v>0</v>
          </cell>
          <cell r="Z383">
            <v>1</v>
          </cell>
          <cell r="AA383" t="str">
            <v>BCH</v>
          </cell>
          <cell r="AB383" t="str">
            <v>450002336</v>
          </cell>
          <cell r="AC383" t="str">
            <v>PO#</v>
          </cell>
          <cell r="AD383" t="str">
            <v>3000025568</v>
          </cell>
          <cell r="AE383" t="str">
            <v>S/R</v>
          </cell>
          <cell r="AF383" t="str">
            <v>337</v>
          </cell>
          <cell r="AI383" t="str">
            <v>PYN</v>
          </cell>
          <cell r="AJ383" t="str">
            <v>COMPUCOM SYSTEMS INC</v>
          </cell>
          <cell r="AK383" t="str">
            <v>VND</v>
          </cell>
          <cell r="AL383" t="str">
            <v>382363156</v>
          </cell>
          <cell r="AM383" t="str">
            <v>FAC</v>
          </cell>
          <cell r="AN383" t="str">
            <v>000</v>
          </cell>
          <cell r="AQ383" t="str">
            <v>NVD</v>
          </cell>
          <cell r="AR383" t="str">
            <v>2002-12-</v>
          </cell>
          <cell r="AU383" t="str">
            <v>LVD SCSI CABLE SINGLCOMPUCOM SYSTEMS INC5000003448</v>
          </cell>
          <cell r="AV383" t="str">
            <v>EPROCOMM</v>
          </cell>
          <cell r="AW383" t="str">
            <v>000</v>
          </cell>
          <cell r="AX383" t="str">
            <v>00</v>
          </cell>
          <cell r="AY383" t="str">
            <v>0</v>
          </cell>
          <cell r="AZ383" t="str">
            <v>FPL Fibernet</v>
          </cell>
        </row>
        <row r="384">
          <cell r="A384" t="str">
            <v>107100</v>
          </cell>
          <cell r="B384" t="str">
            <v>0350</v>
          </cell>
          <cell r="C384" t="str">
            <v>06068</v>
          </cell>
          <cell r="D384" t="str">
            <v>0OTHER</v>
          </cell>
          <cell r="E384" t="str">
            <v>350000</v>
          </cell>
          <cell r="F384" t="str">
            <v>0841</v>
          </cell>
          <cell r="G384" t="str">
            <v>51450</v>
          </cell>
          <cell r="H384" t="str">
            <v>A</v>
          </cell>
          <cell r="I384" t="str">
            <v>00000041</v>
          </cell>
          <cell r="J384">
            <v>64</v>
          </cell>
          <cell r="K384">
            <v>350</v>
          </cell>
          <cell r="L384">
            <v>6157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 t="str">
            <v>0841</v>
          </cell>
          <cell r="R384" t="str">
            <v>51450</v>
          </cell>
          <cell r="S384" t="str">
            <v>200212</v>
          </cell>
          <cell r="T384" t="str">
            <v>SA01</v>
          </cell>
          <cell r="U384">
            <v>483.51</v>
          </cell>
          <cell r="W384">
            <v>0</v>
          </cell>
          <cell r="Y384">
            <v>0</v>
          </cell>
          <cell r="Z384">
            <v>1</v>
          </cell>
          <cell r="AA384" t="str">
            <v>BCH</v>
          </cell>
          <cell r="AB384" t="str">
            <v>450002336</v>
          </cell>
          <cell r="AC384" t="str">
            <v>PO#</v>
          </cell>
          <cell r="AD384" t="str">
            <v>3000025568</v>
          </cell>
          <cell r="AE384" t="str">
            <v>S/R</v>
          </cell>
          <cell r="AF384" t="str">
            <v>337</v>
          </cell>
          <cell r="AI384" t="str">
            <v>PYN</v>
          </cell>
          <cell r="AJ384" t="str">
            <v>COMPUCOM SYSTEMS INC</v>
          </cell>
          <cell r="AK384" t="str">
            <v>VND</v>
          </cell>
          <cell r="AL384" t="str">
            <v>382363156</v>
          </cell>
          <cell r="AM384" t="str">
            <v>FAC</v>
          </cell>
          <cell r="AN384" t="str">
            <v>000</v>
          </cell>
          <cell r="AQ384" t="str">
            <v>NVD</v>
          </cell>
          <cell r="AR384" t="str">
            <v>2002-12-</v>
          </cell>
          <cell r="AU384" t="str">
            <v>SERVERAID 5I CONTROLCOMPUCOM SYSTEMS INC5000003448</v>
          </cell>
          <cell r="AV384" t="str">
            <v>EPROCOMM</v>
          </cell>
          <cell r="AW384" t="str">
            <v>000</v>
          </cell>
          <cell r="AX384" t="str">
            <v>00</v>
          </cell>
          <cell r="AY384" t="str">
            <v>0</v>
          </cell>
          <cell r="AZ384" t="str">
            <v>FPL Fibernet</v>
          </cell>
        </row>
        <row r="385">
          <cell r="A385" t="str">
            <v>107100</v>
          </cell>
          <cell r="B385" t="str">
            <v>0350</v>
          </cell>
          <cell r="C385" t="str">
            <v>06068</v>
          </cell>
          <cell r="D385" t="str">
            <v>0OTHER</v>
          </cell>
          <cell r="E385" t="str">
            <v>350000</v>
          </cell>
          <cell r="F385" t="str">
            <v>0841</v>
          </cell>
          <cell r="G385" t="str">
            <v>51450</v>
          </cell>
          <cell r="H385" t="str">
            <v>A</v>
          </cell>
          <cell r="I385" t="str">
            <v>00000041</v>
          </cell>
          <cell r="J385">
            <v>64</v>
          </cell>
          <cell r="K385">
            <v>350</v>
          </cell>
          <cell r="L385">
            <v>6157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 t="str">
            <v>0841</v>
          </cell>
          <cell r="R385" t="str">
            <v>51450</v>
          </cell>
          <cell r="S385" t="str">
            <v>200212</v>
          </cell>
          <cell r="T385" t="str">
            <v>SA01</v>
          </cell>
          <cell r="U385">
            <v>1543.19</v>
          </cell>
          <cell r="W385">
            <v>0</v>
          </cell>
          <cell r="Y385">
            <v>0</v>
          </cell>
          <cell r="Z385">
            <v>48</v>
          </cell>
          <cell r="AA385" t="str">
            <v>BCH</v>
          </cell>
          <cell r="AB385" t="str">
            <v>450002338</v>
          </cell>
          <cell r="AC385" t="str">
            <v>PO#</v>
          </cell>
          <cell r="AD385" t="str">
            <v>3000025030</v>
          </cell>
          <cell r="AE385" t="str">
            <v>S/R</v>
          </cell>
          <cell r="AF385" t="str">
            <v>337</v>
          </cell>
          <cell r="AI385" t="str">
            <v>PYN</v>
          </cell>
          <cell r="AJ385" t="str">
            <v>COMPUCOM SYSTEMS INC</v>
          </cell>
          <cell r="AK385" t="str">
            <v>VND</v>
          </cell>
          <cell r="AL385" t="str">
            <v>382363156</v>
          </cell>
          <cell r="AM385" t="str">
            <v>FAC</v>
          </cell>
          <cell r="AN385" t="str">
            <v>000</v>
          </cell>
          <cell r="AQ385" t="str">
            <v>NVD</v>
          </cell>
          <cell r="AR385" t="str">
            <v>2002-12-</v>
          </cell>
          <cell r="AU385" t="str">
            <v>128MB MEMORY FOR IBMCOMPUCOM SYSTEMS INC5000003456</v>
          </cell>
          <cell r="AV385" t="str">
            <v>EPROCOMM</v>
          </cell>
          <cell r="AW385" t="str">
            <v>000</v>
          </cell>
          <cell r="AX385" t="str">
            <v>00</v>
          </cell>
          <cell r="AY385" t="str">
            <v>0</v>
          </cell>
          <cell r="AZ385" t="str">
            <v>FPL Fibernet</v>
          </cell>
        </row>
        <row r="386">
          <cell r="A386" t="str">
            <v>107100</v>
          </cell>
          <cell r="B386" t="str">
            <v>0350</v>
          </cell>
          <cell r="C386" t="str">
            <v>06068</v>
          </cell>
          <cell r="D386" t="str">
            <v>0OTHER</v>
          </cell>
          <cell r="E386" t="str">
            <v>350000</v>
          </cell>
          <cell r="F386" t="str">
            <v>0841</v>
          </cell>
          <cell r="G386" t="str">
            <v>52450</v>
          </cell>
          <cell r="H386" t="str">
            <v>A</v>
          </cell>
          <cell r="I386" t="str">
            <v>00000041</v>
          </cell>
          <cell r="J386">
            <v>64</v>
          </cell>
          <cell r="K386">
            <v>350</v>
          </cell>
          <cell r="L386">
            <v>6157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 t="str">
            <v>0841</v>
          </cell>
          <cell r="R386" t="str">
            <v>52450</v>
          </cell>
          <cell r="S386" t="str">
            <v>200212</v>
          </cell>
          <cell r="T386" t="str">
            <v>SA01</v>
          </cell>
          <cell r="U386">
            <v>17.739999999999998</v>
          </cell>
          <cell r="W386">
            <v>0</v>
          </cell>
          <cell r="Y386">
            <v>0</v>
          </cell>
          <cell r="Z386">
            <v>1</v>
          </cell>
          <cell r="AA386" t="str">
            <v>BCH</v>
          </cell>
          <cell r="AB386" t="str">
            <v>450002337</v>
          </cell>
          <cell r="AC386" t="str">
            <v>PO#</v>
          </cell>
          <cell r="AD386" t="str">
            <v>3000025568</v>
          </cell>
          <cell r="AE386" t="str">
            <v>S/R</v>
          </cell>
          <cell r="AF386" t="str">
            <v>337</v>
          </cell>
          <cell r="AI386" t="str">
            <v>PYN</v>
          </cell>
          <cell r="AJ386" t="str">
            <v>COMPUCOM SYSTEMS INC</v>
          </cell>
          <cell r="AK386" t="str">
            <v>VND</v>
          </cell>
          <cell r="AL386" t="str">
            <v>382363156</v>
          </cell>
          <cell r="AM386" t="str">
            <v>FAC</v>
          </cell>
          <cell r="AN386" t="str">
            <v>000</v>
          </cell>
          <cell r="AQ386" t="str">
            <v>NVD</v>
          </cell>
          <cell r="AR386" t="str">
            <v>2002-11-</v>
          </cell>
          <cell r="AU386" t="str">
            <v>COMPUCOM SYSTEMS INCCOMPUCOM SYSTEMS INC0015278971</v>
          </cell>
          <cell r="AV386" t="str">
            <v>JGW0IOX</v>
          </cell>
          <cell r="AW386" t="str">
            <v>000</v>
          </cell>
          <cell r="AX386" t="str">
            <v>00</v>
          </cell>
          <cell r="AY386" t="str">
            <v>0</v>
          </cell>
          <cell r="AZ386" t="str">
            <v>FPL Fibernet</v>
          </cell>
        </row>
        <row r="387">
          <cell r="A387" t="str">
            <v>107100</v>
          </cell>
          <cell r="B387" t="str">
            <v>0312</v>
          </cell>
          <cell r="C387" t="str">
            <v>06080</v>
          </cell>
          <cell r="D387" t="str">
            <v>0ELECT</v>
          </cell>
          <cell r="E387" t="str">
            <v>312000</v>
          </cell>
          <cell r="F387" t="str">
            <v>0790</v>
          </cell>
          <cell r="G387" t="str">
            <v>65000</v>
          </cell>
          <cell r="H387" t="str">
            <v>A</v>
          </cell>
          <cell r="I387" t="str">
            <v>00000041</v>
          </cell>
          <cell r="J387">
            <v>65</v>
          </cell>
          <cell r="K387">
            <v>312</v>
          </cell>
          <cell r="L387">
            <v>6158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 t="str">
            <v>0790</v>
          </cell>
          <cell r="R387" t="str">
            <v>65000</v>
          </cell>
          <cell r="S387" t="str">
            <v>200212</v>
          </cell>
          <cell r="T387" t="str">
            <v>CA01</v>
          </cell>
          <cell r="U387">
            <v>-96062.81</v>
          </cell>
          <cell r="V387" t="str">
            <v>LDB</v>
          </cell>
          <cell r="W387">
            <v>0</v>
          </cell>
          <cell r="Y387">
            <v>0</v>
          </cell>
          <cell r="Z387">
            <v>0</v>
          </cell>
          <cell r="AA387" t="str">
            <v>BCH</v>
          </cell>
          <cell r="AB387" t="str">
            <v>0023</v>
          </cell>
          <cell r="AC387" t="str">
            <v>WKS</v>
          </cell>
          <cell r="AE387" t="str">
            <v>JV#</v>
          </cell>
          <cell r="AF387" t="str">
            <v>1232</v>
          </cell>
          <cell r="AG387" t="str">
            <v>FRN</v>
          </cell>
          <cell r="AH387" t="str">
            <v>6158</v>
          </cell>
          <cell r="AI387" t="str">
            <v>RP#</v>
          </cell>
          <cell r="AJ387" t="str">
            <v>000</v>
          </cell>
          <cell r="AK387" t="str">
            <v>CTL</v>
          </cell>
          <cell r="AM387" t="str">
            <v>RF#</v>
          </cell>
          <cell r="AU387" t="str">
            <v>TO PLACE IN SERVICE</v>
          </cell>
          <cell r="AZ387" t="str">
            <v>FPL Fibernet</v>
          </cell>
        </row>
        <row r="388">
          <cell r="A388" t="str">
            <v>107100</v>
          </cell>
          <cell r="B388" t="str">
            <v>0312</v>
          </cell>
          <cell r="C388" t="str">
            <v>06080</v>
          </cell>
          <cell r="D388" t="str">
            <v>0ELECT</v>
          </cell>
          <cell r="E388" t="str">
            <v>312000</v>
          </cell>
          <cell r="F388" t="str">
            <v>0803</v>
          </cell>
          <cell r="G388" t="str">
            <v>36000</v>
          </cell>
          <cell r="H388" t="str">
            <v>A</v>
          </cell>
          <cell r="I388" t="str">
            <v>00000041</v>
          </cell>
          <cell r="J388">
            <v>67</v>
          </cell>
          <cell r="K388">
            <v>312</v>
          </cell>
          <cell r="L388">
            <v>6158</v>
          </cell>
          <cell r="M388">
            <v>107</v>
          </cell>
          <cell r="N388">
            <v>10</v>
          </cell>
          <cell r="O388">
            <v>0</v>
          </cell>
          <cell r="P388">
            <v>107.1</v>
          </cell>
          <cell r="Q388" t="str">
            <v>0803</v>
          </cell>
          <cell r="R388" t="str">
            <v>36000</v>
          </cell>
          <cell r="S388" t="str">
            <v>200212</v>
          </cell>
          <cell r="T388" t="str">
            <v>PY42</v>
          </cell>
          <cell r="U388">
            <v>88.45</v>
          </cell>
          <cell r="V388" t="str">
            <v>LDB</v>
          </cell>
          <cell r="W388">
            <v>0</v>
          </cell>
          <cell r="X388" t="str">
            <v>SHR</v>
          </cell>
          <cell r="Y388">
            <v>4</v>
          </cell>
          <cell r="Z388">
            <v>4</v>
          </cell>
          <cell r="AA388" t="str">
            <v>PYP</v>
          </cell>
          <cell r="AB388" t="str">
            <v xml:space="preserve"> 0000025</v>
          </cell>
          <cell r="AC388" t="str">
            <v>PYL</v>
          </cell>
          <cell r="AD388" t="str">
            <v>004340</v>
          </cell>
          <cell r="AE388" t="str">
            <v>EMP</v>
          </cell>
          <cell r="AF388" t="str">
            <v>96483</v>
          </cell>
          <cell r="AG388" t="str">
            <v>JUL</v>
          </cell>
          <cell r="AH388" t="str">
            <v xml:space="preserve"> 000.00</v>
          </cell>
          <cell r="AI388" t="str">
            <v>BCH</v>
          </cell>
          <cell r="AJ388" t="str">
            <v>500</v>
          </cell>
          <cell r="AK388" t="str">
            <v>CLS</v>
          </cell>
          <cell r="AL388" t="str">
            <v>R453</v>
          </cell>
          <cell r="AM388" t="str">
            <v>DTA</v>
          </cell>
          <cell r="AN388" t="str">
            <v xml:space="preserve"> 00000000000.00</v>
          </cell>
          <cell r="AO388" t="str">
            <v>DTH</v>
          </cell>
          <cell r="AP388" t="str">
            <v xml:space="preserve"> 00000000000.00</v>
          </cell>
          <cell r="AV388" t="str">
            <v>000000000</v>
          </cell>
          <cell r="AW388" t="str">
            <v>000</v>
          </cell>
          <cell r="AX388" t="str">
            <v>00</v>
          </cell>
          <cell r="AY388" t="str">
            <v>0</v>
          </cell>
          <cell r="AZ388" t="str">
            <v>FPL Fibernet</v>
          </cell>
        </row>
        <row r="389">
          <cell r="A389" t="str">
            <v>107100</v>
          </cell>
          <cell r="B389" t="str">
            <v>0312</v>
          </cell>
          <cell r="C389" t="str">
            <v>06080</v>
          </cell>
          <cell r="D389" t="str">
            <v>0ELECT</v>
          </cell>
          <cell r="E389" t="str">
            <v>312000</v>
          </cell>
          <cell r="F389" t="str">
            <v>0812</v>
          </cell>
          <cell r="G389" t="str">
            <v>51450</v>
          </cell>
          <cell r="H389" t="str">
            <v>A</v>
          </cell>
          <cell r="I389" t="str">
            <v>00000041</v>
          </cell>
          <cell r="J389">
            <v>67</v>
          </cell>
          <cell r="K389">
            <v>312</v>
          </cell>
          <cell r="L389">
            <v>6158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 t="str">
            <v>0812</v>
          </cell>
          <cell r="R389" t="str">
            <v>51450</v>
          </cell>
          <cell r="S389" t="str">
            <v>200212</v>
          </cell>
          <cell r="T389" t="str">
            <v>SA01</v>
          </cell>
          <cell r="U389">
            <v>3134.32</v>
          </cell>
          <cell r="W389">
            <v>0</v>
          </cell>
          <cell r="Y389">
            <v>0</v>
          </cell>
          <cell r="Z389">
            <v>1</v>
          </cell>
          <cell r="AA389" t="str">
            <v>BCH</v>
          </cell>
          <cell r="AB389" t="str">
            <v>450002339</v>
          </cell>
          <cell r="AC389" t="str">
            <v>PO#</v>
          </cell>
          <cell r="AD389" t="str">
            <v>4500021286</v>
          </cell>
          <cell r="AE389" t="str">
            <v>S/R</v>
          </cell>
          <cell r="AF389" t="str">
            <v>NET</v>
          </cell>
          <cell r="AI389" t="str">
            <v>PYN</v>
          </cell>
          <cell r="AJ389" t="str">
            <v>BELLSOUTH TELECOMMUNICATI</v>
          </cell>
          <cell r="AK389" t="str">
            <v>VND</v>
          </cell>
          <cell r="AL389" t="str">
            <v>580436120</v>
          </cell>
          <cell r="AM389" t="str">
            <v>FAC</v>
          </cell>
          <cell r="AN389" t="str">
            <v>000</v>
          </cell>
          <cell r="AQ389" t="str">
            <v>NVD</v>
          </cell>
          <cell r="AR389" t="str">
            <v>2002-12-</v>
          </cell>
          <cell r="AU389" t="str">
            <v>305 C01-0701 701    BELLSOUTH TELECOMMUN5000003504</v>
          </cell>
          <cell r="AV389" t="str">
            <v>WF-BATCH</v>
          </cell>
          <cell r="AW389" t="str">
            <v>000</v>
          </cell>
          <cell r="AX389" t="str">
            <v>00</v>
          </cell>
          <cell r="AY389" t="str">
            <v>0</v>
          </cell>
          <cell r="AZ389" t="str">
            <v>FPL Fibernet</v>
          </cell>
        </row>
        <row r="390">
          <cell r="A390" t="str">
            <v>107100</v>
          </cell>
          <cell r="B390" t="str">
            <v>0312</v>
          </cell>
          <cell r="C390" t="str">
            <v>06080</v>
          </cell>
          <cell r="D390" t="str">
            <v>0FIBER</v>
          </cell>
          <cell r="E390" t="str">
            <v>312000</v>
          </cell>
          <cell r="F390" t="str">
            <v>0790</v>
          </cell>
          <cell r="G390" t="str">
            <v>65000</v>
          </cell>
          <cell r="H390" t="str">
            <v>A</v>
          </cell>
          <cell r="I390" t="str">
            <v>00000041</v>
          </cell>
          <cell r="J390">
            <v>63</v>
          </cell>
          <cell r="K390">
            <v>312</v>
          </cell>
          <cell r="L390">
            <v>6158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 t="str">
            <v>0790</v>
          </cell>
          <cell r="R390" t="str">
            <v>65000</v>
          </cell>
          <cell r="S390" t="str">
            <v>200212</v>
          </cell>
          <cell r="T390" t="str">
            <v>CA01</v>
          </cell>
          <cell r="U390">
            <v>80553</v>
          </cell>
          <cell r="V390" t="str">
            <v>LDB</v>
          </cell>
          <cell r="W390">
            <v>0</v>
          </cell>
          <cell r="Y390">
            <v>0</v>
          </cell>
          <cell r="Z390">
            <v>0</v>
          </cell>
          <cell r="AA390" t="str">
            <v>BCH</v>
          </cell>
          <cell r="AB390" t="str">
            <v>0011</v>
          </cell>
          <cell r="AC390" t="str">
            <v>WKS</v>
          </cell>
          <cell r="AE390" t="str">
            <v>JV#</v>
          </cell>
          <cell r="AF390" t="str">
            <v>1232</v>
          </cell>
          <cell r="AG390" t="str">
            <v>FRN</v>
          </cell>
          <cell r="AH390" t="str">
            <v>6158</v>
          </cell>
          <cell r="AI390" t="str">
            <v>RP#</v>
          </cell>
          <cell r="AJ390" t="str">
            <v>000</v>
          </cell>
          <cell r="AK390" t="str">
            <v>CTL</v>
          </cell>
          <cell r="AM390" t="str">
            <v>RF#</v>
          </cell>
          <cell r="AU390" t="str">
            <v>ACCRUAL OF DEC 02 CAPITAL</v>
          </cell>
          <cell r="AZ390" t="str">
            <v>FPL Fibernet</v>
          </cell>
        </row>
        <row r="391">
          <cell r="A391" t="str">
            <v>107100</v>
          </cell>
          <cell r="B391" t="str">
            <v>0314</v>
          </cell>
          <cell r="C391" t="str">
            <v>06080</v>
          </cell>
          <cell r="D391" t="str">
            <v>0ELECT</v>
          </cell>
          <cell r="E391" t="str">
            <v>314000</v>
          </cell>
          <cell r="F391" t="str">
            <v>0675</v>
          </cell>
          <cell r="G391" t="str">
            <v>52450</v>
          </cell>
          <cell r="H391" t="str">
            <v>A</v>
          </cell>
          <cell r="I391" t="str">
            <v>00000041</v>
          </cell>
          <cell r="J391">
            <v>65</v>
          </cell>
          <cell r="K391">
            <v>314</v>
          </cell>
          <cell r="L391">
            <v>6158</v>
          </cell>
          <cell r="M391">
            <v>398</v>
          </cell>
          <cell r="N391">
            <v>0</v>
          </cell>
          <cell r="O391">
            <v>1</v>
          </cell>
          <cell r="P391">
            <v>398.00099999999998</v>
          </cell>
          <cell r="Q391" t="str">
            <v>0675</v>
          </cell>
          <cell r="R391" t="str">
            <v>52450</v>
          </cell>
          <cell r="S391" t="str">
            <v>200212</v>
          </cell>
          <cell r="T391" t="str">
            <v>SA01</v>
          </cell>
          <cell r="U391">
            <v>130</v>
          </cell>
          <cell r="W391">
            <v>0</v>
          </cell>
          <cell r="Y391">
            <v>0</v>
          </cell>
          <cell r="Z391">
            <v>0</v>
          </cell>
          <cell r="AA391" t="str">
            <v>BCH</v>
          </cell>
          <cell r="AB391" t="str">
            <v>450002345</v>
          </cell>
          <cell r="AC391" t="str">
            <v>PO#</v>
          </cell>
          <cell r="AE391" t="str">
            <v>S/R</v>
          </cell>
          <cell r="AI391" t="str">
            <v>PYN</v>
          </cell>
          <cell r="AJ391" t="str">
            <v>INTERCONNX INC</v>
          </cell>
          <cell r="AK391" t="str">
            <v>VND</v>
          </cell>
          <cell r="AL391" t="str">
            <v>522070373</v>
          </cell>
          <cell r="AM391" t="str">
            <v>FAC</v>
          </cell>
          <cell r="AN391" t="str">
            <v>000</v>
          </cell>
          <cell r="AQ391" t="str">
            <v>NVD</v>
          </cell>
          <cell r="AR391" t="str">
            <v>2002-10-</v>
          </cell>
          <cell r="AU391" t="str">
            <v>95907,96820,115887  INTERCONNX INC      1900003304</v>
          </cell>
          <cell r="AV391" t="str">
            <v>WF-BATCH</v>
          </cell>
          <cell r="AW391" t="str">
            <v>000</v>
          </cell>
          <cell r="AX391" t="str">
            <v>00</v>
          </cell>
          <cell r="AY391" t="str">
            <v>0</v>
          </cell>
          <cell r="AZ391" t="str">
            <v>FPL Fibernet</v>
          </cell>
        </row>
        <row r="392">
          <cell r="A392" t="str">
            <v>107100</v>
          </cell>
          <cell r="B392" t="str">
            <v>0314</v>
          </cell>
          <cell r="C392" t="str">
            <v>06080</v>
          </cell>
          <cell r="D392" t="str">
            <v>0ELECT</v>
          </cell>
          <cell r="E392" t="str">
            <v>314000</v>
          </cell>
          <cell r="F392" t="str">
            <v>0676</v>
          </cell>
          <cell r="G392" t="str">
            <v>11450</v>
          </cell>
          <cell r="H392" t="str">
            <v>A</v>
          </cell>
          <cell r="I392" t="str">
            <v>00000041</v>
          </cell>
          <cell r="J392">
            <v>65</v>
          </cell>
          <cell r="K392">
            <v>314</v>
          </cell>
          <cell r="L392">
            <v>6158</v>
          </cell>
          <cell r="M392">
            <v>398</v>
          </cell>
          <cell r="N392">
            <v>0</v>
          </cell>
          <cell r="O392">
            <v>1</v>
          </cell>
          <cell r="P392">
            <v>398.00099999999998</v>
          </cell>
          <cell r="Q392" t="str">
            <v>0676</v>
          </cell>
          <cell r="R392" t="str">
            <v>11450</v>
          </cell>
          <cell r="S392" t="str">
            <v>200212</v>
          </cell>
          <cell r="T392" t="str">
            <v>SA01</v>
          </cell>
          <cell r="U392">
            <v>678.51</v>
          </cell>
          <cell r="V392" t="str">
            <v>LDB</v>
          </cell>
          <cell r="W392">
            <v>0</v>
          </cell>
          <cell r="Y392">
            <v>0</v>
          </cell>
          <cell r="Z392">
            <v>1</v>
          </cell>
          <cell r="AA392" t="str">
            <v>MS#</v>
          </cell>
          <cell r="AB392" t="str">
            <v xml:space="preserve">   998014266</v>
          </cell>
          <cell r="AC392" t="str">
            <v>BCH</v>
          </cell>
          <cell r="AD392" t="str">
            <v>013386</v>
          </cell>
          <cell r="AE392" t="str">
            <v>TML</v>
          </cell>
          <cell r="AF392" t="str">
            <v>12016</v>
          </cell>
          <cell r="AG392" t="str">
            <v>SRL</v>
          </cell>
          <cell r="AH392" t="str">
            <v>0368</v>
          </cell>
          <cell r="AI392" t="str">
            <v>DLV</v>
          </cell>
          <cell r="AJ392" t="str">
            <v>000</v>
          </cell>
          <cell r="AK392" t="str">
            <v>REL</v>
          </cell>
          <cell r="AL392" t="str">
            <v>000</v>
          </cell>
          <cell r="AM392" t="str">
            <v>LN#</v>
          </cell>
          <cell r="AO392" t="str">
            <v>UOI</v>
          </cell>
          <cell r="AP392" t="str">
            <v>EA</v>
          </cell>
          <cell r="AU392" t="str">
            <v>0</v>
          </cell>
          <cell r="AW392" t="str">
            <v>000</v>
          </cell>
          <cell r="AX392" t="str">
            <v>00</v>
          </cell>
          <cell r="AY392" t="str">
            <v>0</v>
          </cell>
          <cell r="AZ392" t="str">
            <v>FPL Fibernet</v>
          </cell>
        </row>
        <row r="393">
          <cell r="A393" t="str">
            <v>107100</v>
          </cell>
          <cell r="B393" t="str">
            <v>0367</v>
          </cell>
          <cell r="C393" t="str">
            <v>06080</v>
          </cell>
          <cell r="D393" t="str">
            <v>0FIBER</v>
          </cell>
          <cell r="E393" t="str">
            <v>367000</v>
          </cell>
          <cell r="F393" t="str">
            <v>0803</v>
          </cell>
          <cell r="G393" t="str">
            <v>36000</v>
          </cell>
          <cell r="H393" t="str">
            <v>A</v>
          </cell>
          <cell r="I393" t="str">
            <v>00000041</v>
          </cell>
          <cell r="J393">
            <v>60</v>
          </cell>
          <cell r="K393">
            <v>367</v>
          </cell>
          <cell r="L393">
            <v>6158</v>
          </cell>
          <cell r="M393">
            <v>107</v>
          </cell>
          <cell r="N393">
            <v>10</v>
          </cell>
          <cell r="O393">
            <v>0</v>
          </cell>
          <cell r="P393">
            <v>107.1</v>
          </cell>
          <cell r="Q393" t="str">
            <v>0803</v>
          </cell>
          <cell r="R393" t="str">
            <v>36000</v>
          </cell>
          <cell r="S393" t="str">
            <v>200212</v>
          </cell>
          <cell r="T393" t="str">
            <v>PY42</v>
          </cell>
          <cell r="U393">
            <v>615.4</v>
          </cell>
          <cell r="V393" t="str">
            <v>LDB</v>
          </cell>
          <cell r="W393">
            <v>0</v>
          </cell>
          <cell r="X393" t="str">
            <v>SHR</v>
          </cell>
          <cell r="Y393">
            <v>16</v>
          </cell>
          <cell r="Z393">
            <v>16</v>
          </cell>
          <cell r="AA393" t="str">
            <v>PYP</v>
          </cell>
          <cell r="AB393" t="str">
            <v xml:space="preserve"> 0000026</v>
          </cell>
          <cell r="AC393" t="str">
            <v>PYL</v>
          </cell>
          <cell r="AD393" t="str">
            <v>004367</v>
          </cell>
          <cell r="AE393" t="str">
            <v>EMP</v>
          </cell>
          <cell r="AF393" t="str">
            <v>23986</v>
          </cell>
          <cell r="AG393" t="str">
            <v>JUL</v>
          </cell>
          <cell r="AH393" t="str">
            <v xml:space="preserve"> 000.00</v>
          </cell>
          <cell r="AI393" t="str">
            <v>BCH</v>
          </cell>
          <cell r="AJ393" t="str">
            <v>500</v>
          </cell>
          <cell r="AK393" t="str">
            <v>CLS</v>
          </cell>
          <cell r="AL393" t="str">
            <v>R234</v>
          </cell>
          <cell r="AM393" t="str">
            <v>DTA</v>
          </cell>
          <cell r="AN393" t="str">
            <v xml:space="preserve"> 00000000000.00</v>
          </cell>
          <cell r="AO393" t="str">
            <v>DTH</v>
          </cell>
          <cell r="AP393" t="str">
            <v xml:space="preserve"> 00000000000.00</v>
          </cell>
          <cell r="AV393" t="str">
            <v>000000000</v>
          </cell>
          <cell r="AW393" t="str">
            <v>000</v>
          </cell>
          <cell r="AX393" t="str">
            <v>00</v>
          </cell>
          <cell r="AY393" t="str">
            <v>0</v>
          </cell>
          <cell r="AZ393" t="str">
            <v>FPL Fibernet</v>
          </cell>
        </row>
        <row r="394">
          <cell r="A394" t="str">
            <v>107100</v>
          </cell>
          <cell r="B394" t="str">
            <v>0312</v>
          </cell>
          <cell r="C394" t="str">
            <v>06600</v>
          </cell>
          <cell r="D394" t="str">
            <v>0FIBER</v>
          </cell>
          <cell r="E394" t="str">
            <v>312000</v>
          </cell>
          <cell r="F394" t="str">
            <v>0790</v>
          </cell>
          <cell r="G394" t="str">
            <v>65000</v>
          </cell>
          <cell r="H394" t="str">
            <v>A</v>
          </cell>
          <cell r="I394" t="str">
            <v>00000041</v>
          </cell>
          <cell r="J394">
            <v>63</v>
          </cell>
          <cell r="K394">
            <v>312</v>
          </cell>
          <cell r="L394">
            <v>6159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 t="str">
            <v>0790</v>
          </cell>
          <cell r="R394" t="str">
            <v>65000</v>
          </cell>
          <cell r="S394" t="str">
            <v>200212</v>
          </cell>
          <cell r="T394" t="str">
            <v>CA01</v>
          </cell>
          <cell r="U394">
            <v>-16258.11</v>
          </cell>
          <cell r="V394" t="str">
            <v>LDB</v>
          </cell>
          <cell r="W394">
            <v>0</v>
          </cell>
          <cell r="Y394">
            <v>0</v>
          </cell>
          <cell r="Z394">
            <v>0</v>
          </cell>
          <cell r="AA394" t="str">
            <v>BCH</v>
          </cell>
          <cell r="AB394" t="str">
            <v>0023</v>
          </cell>
          <cell r="AC394" t="str">
            <v>WKS</v>
          </cell>
          <cell r="AE394" t="str">
            <v>JV#</v>
          </cell>
          <cell r="AF394" t="str">
            <v>1232</v>
          </cell>
          <cell r="AG394" t="str">
            <v>FRN</v>
          </cell>
          <cell r="AH394" t="str">
            <v>6159</v>
          </cell>
          <cell r="AI394" t="str">
            <v>RP#</v>
          </cell>
          <cell r="AJ394" t="str">
            <v>000</v>
          </cell>
          <cell r="AK394" t="str">
            <v>CTL</v>
          </cell>
          <cell r="AM394" t="str">
            <v>RF#</v>
          </cell>
          <cell r="AU394" t="str">
            <v>TO PLACE IN SERVICE</v>
          </cell>
          <cell r="AZ394" t="str">
            <v>FPL Fibernet</v>
          </cell>
        </row>
        <row r="395">
          <cell r="A395" t="str">
            <v>107100</v>
          </cell>
          <cell r="B395" t="str">
            <v>0312</v>
          </cell>
          <cell r="C395" t="str">
            <v>06080</v>
          </cell>
          <cell r="D395" t="str">
            <v>0ELECT</v>
          </cell>
          <cell r="E395" t="str">
            <v>312000</v>
          </cell>
          <cell r="F395" t="str">
            <v>0790</v>
          </cell>
          <cell r="G395" t="str">
            <v>65000</v>
          </cell>
          <cell r="H395" t="str">
            <v>A</v>
          </cell>
          <cell r="I395" t="str">
            <v>00000041</v>
          </cell>
          <cell r="J395">
            <v>65</v>
          </cell>
          <cell r="K395">
            <v>312</v>
          </cell>
          <cell r="L395">
            <v>6160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 t="str">
            <v>0790</v>
          </cell>
          <cell r="R395" t="str">
            <v>65000</v>
          </cell>
          <cell r="S395" t="str">
            <v>200212</v>
          </cell>
          <cell r="T395" t="str">
            <v>CA01</v>
          </cell>
          <cell r="U395">
            <v>-8540.5499999999993</v>
          </cell>
          <cell r="V395" t="str">
            <v>LDB</v>
          </cell>
          <cell r="W395">
            <v>0</v>
          </cell>
          <cell r="Y395">
            <v>0</v>
          </cell>
          <cell r="Z395">
            <v>0</v>
          </cell>
          <cell r="AA395" t="str">
            <v>BCH</v>
          </cell>
          <cell r="AB395" t="str">
            <v>0023</v>
          </cell>
          <cell r="AC395" t="str">
            <v>WKS</v>
          </cell>
          <cell r="AE395" t="str">
            <v>JV#</v>
          </cell>
          <cell r="AF395" t="str">
            <v>1232</v>
          </cell>
          <cell r="AG395" t="str">
            <v>FRN</v>
          </cell>
          <cell r="AH395" t="str">
            <v>6160</v>
          </cell>
          <cell r="AI395" t="str">
            <v>RP#</v>
          </cell>
          <cell r="AJ395" t="str">
            <v>000</v>
          </cell>
          <cell r="AK395" t="str">
            <v>CTL</v>
          </cell>
          <cell r="AM395" t="str">
            <v>RF#</v>
          </cell>
          <cell r="AU395" t="str">
            <v>TO PLACE IN SERVICE</v>
          </cell>
          <cell r="AZ395" t="str">
            <v>FPL Fibernet</v>
          </cell>
        </row>
        <row r="396">
          <cell r="A396" t="str">
            <v>107100</v>
          </cell>
          <cell r="B396" t="str">
            <v>0312</v>
          </cell>
          <cell r="C396" t="str">
            <v>06075</v>
          </cell>
          <cell r="D396" t="str">
            <v>0ELECT</v>
          </cell>
          <cell r="E396" t="str">
            <v>312000</v>
          </cell>
          <cell r="F396" t="str">
            <v>0675</v>
          </cell>
          <cell r="G396" t="str">
            <v>52450</v>
          </cell>
          <cell r="H396" t="str">
            <v>A</v>
          </cell>
          <cell r="I396" t="str">
            <v>00000041</v>
          </cell>
          <cell r="J396">
            <v>65</v>
          </cell>
          <cell r="K396">
            <v>312</v>
          </cell>
          <cell r="L396">
            <v>6161</v>
          </cell>
          <cell r="M396">
            <v>398</v>
          </cell>
          <cell r="N396">
            <v>0</v>
          </cell>
          <cell r="O396">
            <v>1</v>
          </cell>
          <cell r="P396">
            <v>398.00099999999998</v>
          </cell>
          <cell r="Q396" t="str">
            <v>0675</v>
          </cell>
          <cell r="R396" t="str">
            <v>52450</v>
          </cell>
          <cell r="S396" t="str">
            <v>200212</v>
          </cell>
          <cell r="T396" t="str">
            <v>SA01</v>
          </cell>
          <cell r="U396">
            <v>254</v>
          </cell>
          <cell r="W396">
            <v>0</v>
          </cell>
          <cell r="Y396">
            <v>0</v>
          </cell>
          <cell r="Z396">
            <v>0</v>
          </cell>
          <cell r="AA396" t="str">
            <v>BCH</v>
          </cell>
          <cell r="AB396" t="str">
            <v>450002345</v>
          </cell>
          <cell r="AC396" t="str">
            <v>PO#</v>
          </cell>
          <cell r="AE396" t="str">
            <v>S/R</v>
          </cell>
          <cell r="AI396" t="str">
            <v>PYN</v>
          </cell>
          <cell r="AJ396" t="str">
            <v>INTERCONNX INC</v>
          </cell>
          <cell r="AK396" t="str">
            <v>VND</v>
          </cell>
          <cell r="AL396" t="str">
            <v>522070373</v>
          </cell>
          <cell r="AM396" t="str">
            <v>FAC</v>
          </cell>
          <cell r="AN396" t="str">
            <v>000</v>
          </cell>
          <cell r="AQ396" t="str">
            <v>NVD</v>
          </cell>
          <cell r="AR396" t="str">
            <v>2002-10-</v>
          </cell>
          <cell r="AU396" t="str">
            <v>4500098551          INTERCONNX INC      1900003304</v>
          </cell>
          <cell r="AV396" t="str">
            <v>WF-BATCH</v>
          </cell>
          <cell r="AW396" t="str">
            <v>000</v>
          </cell>
          <cell r="AX396" t="str">
            <v>00</v>
          </cell>
          <cell r="AY396" t="str">
            <v>0</v>
          </cell>
          <cell r="AZ396" t="str">
            <v>FPL Fibernet</v>
          </cell>
        </row>
        <row r="397">
          <cell r="A397" t="str">
            <v>107100</v>
          </cell>
          <cell r="B397" t="str">
            <v>0312</v>
          </cell>
          <cell r="C397" t="str">
            <v>06075</v>
          </cell>
          <cell r="D397" t="str">
            <v>0ELECT</v>
          </cell>
          <cell r="E397" t="str">
            <v>312000</v>
          </cell>
          <cell r="F397" t="str">
            <v>0790</v>
          </cell>
          <cell r="G397" t="str">
            <v>65000</v>
          </cell>
          <cell r="H397" t="str">
            <v>A</v>
          </cell>
          <cell r="I397" t="str">
            <v>00000041</v>
          </cell>
          <cell r="J397">
            <v>65</v>
          </cell>
          <cell r="K397">
            <v>312</v>
          </cell>
          <cell r="L397">
            <v>6161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 t="str">
            <v>0790</v>
          </cell>
          <cell r="R397" t="str">
            <v>65000</v>
          </cell>
          <cell r="S397" t="str">
            <v>200212</v>
          </cell>
          <cell r="T397" t="str">
            <v>CA01</v>
          </cell>
          <cell r="U397">
            <v>-177398</v>
          </cell>
          <cell r="V397" t="str">
            <v>LDB</v>
          </cell>
          <cell r="W397">
            <v>0</v>
          </cell>
          <cell r="Y397">
            <v>0</v>
          </cell>
          <cell r="Z397">
            <v>0</v>
          </cell>
          <cell r="AA397" t="str">
            <v>BCH</v>
          </cell>
          <cell r="AB397" t="str">
            <v>0003</v>
          </cell>
          <cell r="AC397" t="str">
            <v>WKS</v>
          </cell>
          <cell r="AE397" t="str">
            <v>JV#</v>
          </cell>
          <cell r="AF397" t="str">
            <v>1232</v>
          </cell>
          <cell r="AG397" t="str">
            <v>FRN</v>
          </cell>
          <cell r="AH397" t="str">
            <v>6161</v>
          </cell>
          <cell r="AI397" t="str">
            <v>RP#</v>
          </cell>
          <cell r="AJ397" t="str">
            <v>000</v>
          </cell>
          <cell r="AK397" t="str">
            <v>CTL</v>
          </cell>
          <cell r="AM397" t="str">
            <v>RF#</v>
          </cell>
          <cell r="AU397" t="str">
            <v>AC-REV ACCRUAL OF OCT 02 CAPITA</v>
          </cell>
          <cell r="AZ397" t="str">
            <v>FPL Fibernet</v>
          </cell>
        </row>
        <row r="398">
          <cell r="A398" t="str">
            <v>107100</v>
          </cell>
          <cell r="B398" t="str">
            <v>0312</v>
          </cell>
          <cell r="C398" t="str">
            <v>06075</v>
          </cell>
          <cell r="D398" t="str">
            <v>0FIBER</v>
          </cell>
          <cell r="E398" t="str">
            <v>312000</v>
          </cell>
          <cell r="F398" t="str">
            <v>0662</v>
          </cell>
          <cell r="G398" t="str">
            <v>51450</v>
          </cell>
          <cell r="H398" t="str">
            <v>A</v>
          </cell>
          <cell r="I398" t="str">
            <v>00000041</v>
          </cell>
          <cell r="J398">
            <v>63</v>
          </cell>
          <cell r="K398">
            <v>312</v>
          </cell>
          <cell r="L398">
            <v>6161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 t="str">
            <v>0662</v>
          </cell>
          <cell r="R398" t="str">
            <v>51450</v>
          </cell>
          <cell r="S398" t="str">
            <v>200212</v>
          </cell>
          <cell r="T398" t="str">
            <v>SA01</v>
          </cell>
          <cell r="U398">
            <v>79950</v>
          </cell>
          <cell r="W398">
            <v>0</v>
          </cell>
          <cell r="Y398">
            <v>0</v>
          </cell>
          <cell r="Z398">
            <v>1</v>
          </cell>
          <cell r="AA398" t="str">
            <v>BCH</v>
          </cell>
          <cell r="AB398" t="str">
            <v>450002354</v>
          </cell>
          <cell r="AC398" t="str">
            <v>PO#</v>
          </cell>
          <cell r="AD398" t="str">
            <v>4500073502</v>
          </cell>
          <cell r="AE398" t="str">
            <v>S/R</v>
          </cell>
          <cell r="AF398" t="str">
            <v>337</v>
          </cell>
          <cell r="AI398" t="str">
            <v>PYN</v>
          </cell>
          <cell r="AJ398" t="str">
            <v>NETWORK CONSTRUCTION CORP</v>
          </cell>
          <cell r="AK398" t="str">
            <v>VND</v>
          </cell>
          <cell r="AL398" t="str">
            <v>592565890</v>
          </cell>
          <cell r="AM398" t="str">
            <v>FAC</v>
          </cell>
          <cell r="AN398" t="str">
            <v>000</v>
          </cell>
          <cell r="AQ398" t="str">
            <v>NVD</v>
          </cell>
          <cell r="AR398" t="str">
            <v>2002-12-</v>
          </cell>
          <cell r="AU398" t="str">
            <v>APLLICATION# 4373-1 NETWORK CONSTRUCTION5000003647</v>
          </cell>
          <cell r="AV398" t="str">
            <v>WF-BATCH</v>
          </cell>
          <cell r="AW398" t="str">
            <v>000</v>
          </cell>
          <cell r="AX398" t="str">
            <v>00</v>
          </cell>
          <cell r="AY398" t="str">
            <v>0</v>
          </cell>
          <cell r="AZ398" t="str">
            <v>FPL Fibernet</v>
          </cell>
        </row>
        <row r="399">
          <cell r="A399" t="str">
            <v>107100</v>
          </cell>
          <cell r="B399" t="str">
            <v>0312</v>
          </cell>
          <cell r="C399" t="str">
            <v>06075</v>
          </cell>
          <cell r="D399" t="str">
            <v>0FIBER</v>
          </cell>
          <cell r="E399" t="str">
            <v>312000</v>
          </cell>
          <cell r="F399" t="str">
            <v>0790</v>
          </cell>
          <cell r="G399" t="str">
            <v>65000</v>
          </cell>
          <cell r="H399" t="str">
            <v>A</v>
          </cell>
          <cell r="I399" t="str">
            <v>00000041</v>
          </cell>
          <cell r="J399">
            <v>63</v>
          </cell>
          <cell r="K399">
            <v>312</v>
          </cell>
          <cell r="L399">
            <v>6161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 t="str">
            <v>0790</v>
          </cell>
          <cell r="R399" t="str">
            <v>65000</v>
          </cell>
          <cell r="S399" t="str">
            <v>200212</v>
          </cell>
          <cell r="T399" t="str">
            <v>CA01</v>
          </cell>
          <cell r="U399">
            <v>47050</v>
          </cell>
          <cell r="V399" t="str">
            <v>LDB</v>
          </cell>
          <cell r="W399">
            <v>0</v>
          </cell>
          <cell r="Y399">
            <v>0</v>
          </cell>
          <cell r="Z399">
            <v>0</v>
          </cell>
          <cell r="AA399" t="str">
            <v>BCH</v>
          </cell>
          <cell r="AB399" t="str">
            <v>0011</v>
          </cell>
          <cell r="AC399" t="str">
            <v>WKS</v>
          </cell>
          <cell r="AE399" t="str">
            <v>JV#</v>
          </cell>
          <cell r="AF399" t="str">
            <v>1232</v>
          </cell>
          <cell r="AG399" t="str">
            <v>FRN</v>
          </cell>
          <cell r="AH399" t="str">
            <v>6161</v>
          </cell>
          <cell r="AI399" t="str">
            <v>RP#</v>
          </cell>
          <cell r="AJ399" t="str">
            <v>000</v>
          </cell>
          <cell r="AK399" t="str">
            <v>CTL</v>
          </cell>
          <cell r="AM399" t="str">
            <v>RF#</v>
          </cell>
          <cell r="AU399" t="str">
            <v>ACCRUAL OF DEC 02 CAPITAL</v>
          </cell>
          <cell r="AZ399" t="str">
            <v>FPL Fibernet</v>
          </cell>
        </row>
        <row r="400">
          <cell r="A400" t="str">
            <v>107100</v>
          </cell>
          <cell r="B400" t="str">
            <v>0312</v>
          </cell>
          <cell r="C400" t="str">
            <v>06075</v>
          </cell>
          <cell r="D400" t="str">
            <v>0FIBER</v>
          </cell>
          <cell r="E400" t="str">
            <v>312000</v>
          </cell>
          <cell r="F400" t="str">
            <v>0803</v>
          </cell>
          <cell r="G400" t="str">
            <v>36000</v>
          </cell>
          <cell r="H400" t="str">
            <v>A</v>
          </cell>
          <cell r="I400" t="str">
            <v>00000041</v>
          </cell>
          <cell r="J400">
            <v>60</v>
          </cell>
          <cell r="K400">
            <v>312</v>
          </cell>
          <cell r="L400">
            <v>6161</v>
          </cell>
          <cell r="M400">
            <v>107</v>
          </cell>
          <cell r="N400">
            <v>10</v>
          </cell>
          <cell r="O400">
            <v>0</v>
          </cell>
          <cell r="P400">
            <v>107.1</v>
          </cell>
          <cell r="Q400" t="str">
            <v>0803</v>
          </cell>
          <cell r="R400" t="str">
            <v>36000</v>
          </cell>
          <cell r="S400" t="str">
            <v>200212</v>
          </cell>
          <cell r="T400" t="str">
            <v>PY42</v>
          </cell>
          <cell r="U400">
            <v>302.93</v>
          </cell>
          <cell r="V400" t="str">
            <v>LDB</v>
          </cell>
          <cell r="W400">
            <v>0</v>
          </cell>
          <cell r="X400" t="str">
            <v>SHR</v>
          </cell>
          <cell r="Y400">
            <v>6</v>
          </cell>
          <cell r="Z400">
            <v>6</v>
          </cell>
          <cell r="AA400" t="str">
            <v>PYP</v>
          </cell>
          <cell r="AB400" t="str">
            <v xml:space="preserve"> 0000026</v>
          </cell>
          <cell r="AC400" t="str">
            <v>PYL</v>
          </cell>
          <cell r="AD400" t="str">
            <v>004399</v>
          </cell>
          <cell r="AE400" t="str">
            <v>EMP</v>
          </cell>
          <cell r="AF400" t="str">
            <v>40663</v>
          </cell>
          <cell r="AG400" t="str">
            <v>JUL</v>
          </cell>
          <cell r="AH400" t="str">
            <v xml:space="preserve"> 000.00</v>
          </cell>
          <cell r="AI400" t="str">
            <v>BCH</v>
          </cell>
          <cell r="AJ400" t="str">
            <v>500</v>
          </cell>
          <cell r="AK400" t="str">
            <v>CLS</v>
          </cell>
          <cell r="AL400" t="str">
            <v>1RB8</v>
          </cell>
          <cell r="AM400" t="str">
            <v>DTA</v>
          </cell>
          <cell r="AN400" t="str">
            <v xml:space="preserve"> 00000000000.00</v>
          </cell>
          <cell r="AO400" t="str">
            <v>DTH</v>
          </cell>
          <cell r="AP400" t="str">
            <v xml:space="preserve"> 00000000000.00</v>
          </cell>
          <cell r="AV400" t="str">
            <v>000000000</v>
          </cell>
          <cell r="AW400" t="str">
            <v>000</v>
          </cell>
          <cell r="AX400" t="str">
            <v>00</v>
          </cell>
          <cell r="AY400" t="str">
            <v>0</v>
          </cell>
          <cell r="AZ400" t="str">
            <v>FPL Fibernet</v>
          </cell>
        </row>
        <row r="401">
          <cell r="A401" t="str">
            <v>107100</v>
          </cell>
          <cell r="B401" t="str">
            <v>0312</v>
          </cell>
          <cell r="C401" t="str">
            <v>06075</v>
          </cell>
          <cell r="D401" t="str">
            <v>0FIBER</v>
          </cell>
          <cell r="E401" t="str">
            <v>312000</v>
          </cell>
          <cell r="F401" t="str">
            <v>0803</v>
          </cell>
          <cell r="G401" t="str">
            <v>36000</v>
          </cell>
          <cell r="H401" t="str">
            <v>A</v>
          </cell>
          <cell r="I401" t="str">
            <v>00000041</v>
          </cell>
          <cell r="J401">
            <v>60</v>
          </cell>
          <cell r="K401">
            <v>312</v>
          </cell>
          <cell r="L401">
            <v>6161</v>
          </cell>
          <cell r="M401">
            <v>107</v>
          </cell>
          <cell r="N401">
            <v>10</v>
          </cell>
          <cell r="O401">
            <v>0</v>
          </cell>
          <cell r="P401">
            <v>107.1</v>
          </cell>
          <cell r="Q401" t="str">
            <v>0803</v>
          </cell>
          <cell r="R401" t="str">
            <v>36000</v>
          </cell>
          <cell r="S401" t="str">
            <v>200212</v>
          </cell>
          <cell r="T401" t="str">
            <v>PY42</v>
          </cell>
          <cell r="U401">
            <v>403.9</v>
          </cell>
          <cell r="V401" t="str">
            <v>LDB</v>
          </cell>
          <cell r="W401">
            <v>0</v>
          </cell>
          <cell r="X401" t="str">
            <v>SHR</v>
          </cell>
          <cell r="Y401">
            <v>8</v>
          </cell>
          <cell r="Z401">
            <v>8</v>
          </cell>
          <cell r="AA401" t="str">
            <v>PYP</v>
          </cell>
          <cell r="AB401" t="str">
            <v xml:space="preserve"> 0000001</v>
          </cell>
          <cell r="AC401" t="str">
            <v>PYL</v>
          </cell>
          <cell r="AD401" t="str">
            <v>004399</v>
          </cell>
          <cell r="AE401" t="str">
            <v>EMP</v>
          </cell>
          <cell r="AF401" t="str">
            <v>40663</v>
          </cell>
          <cell r="AG401" t="str">
            <v>JUL</v>
          </cell>
          <cell r="AH401" t="str">
            <v xml:space="preserve"> 000.00</v>
          </cell>
          <cell r="AI401" t="str">
            <v>BCH</v>
          </cell>
          <cell r="AJ401" t="str">
            <v>500</v>
          </cell>
          <cell r="AK401" t="str">
            <v>CLS</v>
          </cell>
          <cell r="AL401" t="str">
            <v>1RB8</v>
          </cell>
          <cell r="AM401" t="str">
            <v>DTA</v>
          </cell>
          <cell r="AN401" t="str">
            <v xml:space="preserve"> 00000000000.00</v>
          </cell>
          <cell r="AO401" t="str">
            <v>DTH</v>
          </cell>
          <cell r="AP401" t="str">
            <v xml:space="preserve"> 00000000000.00</v>
          </cell>
          <cell r="AV401" t="str">
            <v>000000000</v>
          </cell>
          <cell r="AW401" t="str">
            <v>000</v>
          </cell>
          <cell r="AX401" t="str">
            <v>00</v>
          </cell>
          <cell r="AY401" t="str">
            <v>0</v>
          </cell>
          <cell r="AZ401" t="str">
            <v>FPL Fibernet</v>
          </cell>
        </row>
        <row r="402">
          <cell r="A402" t="str">
            <v>107100</v>
          </cell>
          <cell r="B402" t="str">
            <v>0312</v>
          </cell>
          <cell r="C402" t="str">
            <v>06080</v>
          </cell>
          <cell r="D402" t="str">
            <v>0FIBER</v>
          </cell>
          <cell r="E402" t="str">
            <v>312000</v>
          </cell>
          <cell r="F402" t="str">
            <v>0803</v>
          </cell>
          <cell r="G402" t="str">
            <v>36000</v>
          </cell>
          <cell r="H402" t="str">
            <v>A</v>
          </cell>
          <cell r="I402" t="str">
            <v>00000041</v>
          </cell>
          <cell r="J402">
            <v>60</v>
          </cell>
          <cell r="K402">
            <v>312</v>
          </cell>
          <cell r="L402">
            <v>6162</v>
          </cell>
          <cell r="M402">
            <v>107</v>
          </cell>
          <cell r="N402">
            <v>10</v>
          </cell>
          <cell r="O402">
            <v>0</v>
          </cell>
          <cell r="P402">
            <v>107.1</v>
          </cell>
          <cell r="Q402" t="str">
            <v>0803</v>
          </cell>
          <cell r="R402" t="str">
            <v>36000</v>
          </cell>
          <cell r="S402" t="str">
            <v>200212</v>
          </cell>
          <cell r="T402" t="str">
            <v>PY42</v>
          </cell>
          <cell r="U402">
            <v>115.2</v>
          </cell>
          <cell r="V402" t="str">
            <v>LDB</v>
          </cell>
          <cell r="W402">
            <v>0</v>
          </cell>
          <cell r="X402" t="str">
            <v>SHR</v>
          </cell>
          <cell r="Y402">
            <v>4</v>
          </cell>
          <cell r="Z402">
            <v>4</v>
          </cell>
          <cell r="AA402" t="str">
            <v>PYP</v>
          </cell>
          <cell r="AB402" t="str">
            <v xml:space="preserve"> 0000025</v>
          </cell>
          <cell r="AC402" t="str">
            <v>PYL</v>
          </cell>
          <cell r="AD402" t="str">
            <v>004385</v>
          </cell>
          <cell r="AE402" t="str">
            <v>EMP</v>
          </cell>
          <cell r="AF402" t="str">
            <v>01612</v>
          </cell>
          <cell r="AG402" t="str">
            <v>JUL</v>
          </cell>
          <cell r="AH402" t="str">
            <v xml:space="preserve"> 000.00</v>
          </cell>
          <cell r="AI402" t="str">
            <v>BCH</v>
          </cell>
          <cell r="AJ402" t="str">
            <v>500</v>
          </cell>
          <cell r="AK402" t="str">
            <v>CLS</v>
          </cell>
          <cell r="AL402" t="str">
            <v>R433</v>
          </cell>
          <cell r="AM402" t="str">
            <v>DTA</v>
          </cell>
          <cell r="AN402" t="str">
            <v xml:space="preserve"> 00000000000.00</v>
          </cell>
          <cell r="AO402" t="str">
            <v>DTH</v>
          </cell>
          <cell r="AP402" t="str">
            <v xml:space="preserve"> 00000000000.00</v>
          </cell>
          <cell r="AV402" t="str">
            <v>000000000</v>
          </cell>
          <cell r="AW402" t="str">
            <v>000</v>
          </cell>
          <cell r="AX402" t="str">
            <v>00</v>
          </cell>
          <cell r="AY402" t="str">
            <v>0</v>
          </cell>
          <cell r="AZ402" t="str">
            <v>FPL Fibernet</v>
          </cell>
        </row>
        <row r="403">
          <cell r="A403" t="str">
            <v>107100</v>
          </cell>
          <cell r="B403" t="str">
            <v>0312</v>
          </cell>
          <cell r="C403" t="str">
            <v>06080</v>
          </cell>
          <cell r="D403" t="str">
            <v>0FIBER</v>
          </cell>
          <cell r="E403" t="str">
            <v>312000</v>
          </cell>
          <cell r="F403" t="str">
            <v>0803</v>
          </cell>
          <cell r="G403" t="str">
            <v>36000</v>
          </cell>
          <cell r="H403" t="str">
            <v>A</v>
          </cell>
          <cell r="I403" t="str">
            <v>00000041</v>
          </cell>
          <cell r="J403">
            <v>60</v>
          </cell>
          <cell r="K403">
            <v>312</v>
          </cell>
          <cell r="L403">
            <v>6162</v>
          </cell>
          <cell r="M403">
            <v>107</v>
          </cell>
          <cell r="N403">
            <v>10</v>
          </cell>
          <cell r="O403">
            <v>0</v>
          </cell>
          <cell r="P403">
            <v>107.1</v>
          </cell>
          <cell r="Q403" t="str">
            <v>0803</v>
          </cell>
          <cell r="R403" t="str">
            <v>36000</v>
          </cell>
          <cell r="S403" t="str">
            <v>200212</v>
          </cell>
          <cell r="T403" t="str">
            <v>PY42</v>
          </cell>
          <cell r="U403">
            <v>146.15</v>
          </cell>
          <cell r="V403" t="str">
            <v>LDB</v>
          </cell>
          <cell r="W403">
            <v>0</v>
          </cell>
          <cell r="X403" t="str">
            <v>SHR</v>
          </cell>
          <cell r="Y403">
            <v>4</v>
          </cell>
          <cell r="Z403">
            <v>4</v>
          </cell>
          <cell r="AA403" t="str">
            <v>PYP</v>
          </cell>
          <cell r="AB403" t="str">
            <v xml:space="preserve"> 0000025</v>
          </cell>
          <cell r="AC403" t="str">
            <v>PYL</v>
          </cell>
          <cell r="AD403" t="str">
            <v>004382</v>
          </cell>
          <cell r="AE403" t="str">
            <v>EMP</v>
          </cell>
          <cell r="AF403" t="str">
            <v>90017</v>
          </cell>
          <cell r="AG403" t="str">
            <v>JUL</v>
          </cell>
          <cell r="AH403" t="str">
            <v xml:space="preserve"> 000.00</v>
          </cell>
          <cell r="AI403" t="str">
            <v>BCH</v>
          </cell>
          <cell r="AJ403" t="str">
            <v>500</v>
          </cell>
          <cell r="AK403" t="str">
            <v>CLS</v>
          </cell>
          <cell r="AL403" t="str">
            <v>R449</v>
          </cell>
          <cell r="AM403" t="str">
            <v>DTA</v>
          </cell>
          <cell r="AN403" t="str">
            <v xml:space="preserve"> 00000000000.00</v>
          </cell>
          <cell r="AO403" t="str">
            <v>DTH</v>
          </cell>
          <cell r="AP403" t="str">
            <v xml:space="preserve"> 00000000000.00</v>
          </cell>
          <cell r="AV403" t="str">
            <v>000000000</v>
          </cell>
          <cell r="AW403" t="str">
            <v>000</v>
          </cell>
          <cell r="AX403" t="str">
            <v>00</v>
          </cell>
          <cell r="AY403" t="str">
            <v>0</v>
          </cell>
          <cell r="AZ403" t="str">
            <v>FPL Fibernet</v>
          </cell>
        </row>
        <row r="404">
          <cell r="A404" t="str">
            <v>107100</v>
          </cell>
          <cell r="B404" t="str">
            <v>0312</v>
          </cell>
          <cell r="C404" t="str">
            <v>06080</v>
          </cell>
          <cell r="D404" t="str">
            <v>0FIBER</v>
          </cell>
          <cell r="E404" t="str">
            <v>312000</v>
          </cell>
          <cell r="F404" t="str">
            <v>0803</v>
          </cell>
          <cell r="G404" t="str">
            <v>36000</v>
          </cell>
          <cell r="H404" t="str">
            <v>A</v>
          </cell>
          <cell r="I404" t="str">
            <v>00000041</v>
          </cell>
          <cell r="J404">
            <v>60</v>
          </cell>
          <cell r="K404">
            <v>312</v>
          </cell>
          <cell r="L404">
            <v>6162</v>
          </cell>
          <cell r="M404">
            <v>107</v>
          </cell>
          <cell r="N404">
            <v>10</v>
          </cell>
          <cell r="O404">
            <v>0</v>
          </cell>
          <cell r="P404">
            <v>107.1</v>
          </cell>
          <cell r="Q404" t="str">
            <v>0803</v>
          </cell>
          <cell r="R404" t="str">
            <v>36000</v>
          </cell>
          <cell r="S404" t="str">
            <v>200212</v>
          </cell>
          <cell r="T404" t="str">
            <v>PY42</v>
          </cell>
          <cell r="U404">
            <v>365.38</v>
          </cell>
          <cell r="V404" t="str">
            <v>LDB</v>
          </cell>
          <cell r="W404">
            <v>0</v>
          </cell>
          <cell r="X404" t="str">
            <v>SHR</v>
          </cell>
          <cell r="Y404">
            <v>10</v>
          </cell>
          <cell r="Z404">
            <v>10</v>
          </cell>
          <cell r="AA404" t="str">
            <v>PYP</v>
          </cell>
          <cell r="AB404" t="str">
            <v xml:space="preserve"> 0000026</v>
          </cell>
          <cell r="AC404" t="str">
            <v>PYL</v>
          </cell>
          <cell r="AD404" t="str">
            <v>004382</v>
          </cell>
          <cell r="AE404" t="str">
            <v>EMP</v>
          </cell>
          <cell r="AF404" t="str">
            <v>90017</v>
          </cell>
          <cell r="AG404" t="str">
            <v>JUL</v>
          </cell>
          <cell r="AH404" t="str">
            <v xml:space="preserve"> 000.00</v>
          </cell>
          <cell r="AI404" t="str">
            <v>BCH</v>
          </cell>
          <cell r="AJ404" t="str">
            <v>500</v>
          </cell>
          <cell r="AK404" t="str">
            <v>CLS</v>
          </cell>
          <cell r="AL404" t="str">
            <v>R449</v>
          </cell>
          <cell r="AM404" t="str">
            <v>DTA</v>
          </cell>
          <cell r="AN404" t="str">
            <v xml:space="preserve"> 00000000000.00</v>
          </cell>
          <cell r="AO404" t="str">
            <v>DTH</v>
          </cell>
          <cell r="AP404" t="str">
            <v xml:space="preserve"> 00000000000.00</v>
          </cell>
          <cell r="AV404" t="str">
            <v>000000000</v>
          </cell>
          <cell r="AW404" t="str">
            <v>000</v>
          </cell>
          <cell r="AX404" t="str">
            <v>00</v>
          </cell>
          <cell r="AY404" t="str">
            <v>0</v>
          </cell>
          <cell r="AZ404" t="str">
            <v>FPL Fibernet</v>
          </cell>
        </row>
        <row r="405">
          <cell r="A405" t="str">
            <v>107100</v>
          </cell>
          <cell r="B405" t="str">
            <v>0314</v>
          </cell>
          <cell r="C405" t="str">
            <v>06080</v>
          </cell>
          <cell r="D405" t="str">
            <v>0ELECT</v>
          </cell>
          <cell r="E405" t="str">
            <v>314000</v>
          </cell>
          <cell r="F405" t="str">
            <v>0812</v>
          </cell>
          <cell r="G405" t="str">
            <v>51450</v>
          </cell>
          <cell r="H405" t="str">
            <v>A</v>
          </cell>
          <cell r="I405" t="str">
            <v>00000041</v>
          </cell>
          <cell r="J405">
            <v>67</v>
          </cell>
          <cell r="K405">
            <v>314</v>
          </cell>
          <cell r="L405">
            <v>6162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 t="str">
            <v>0812</v>
          </cell>
          <cell r="R405" t="str">
            <v>51450</v>
          </cell>
          <cell r="S405" t="str">
            <v>200212</v>
          </cell>
          <cell r="T405" t="str">
            <v>SA01</v>
          </cell>
          <cell r="U405">
            <v>570.16999999999996</v>
          </cell>
          <cell r="W405">
            <v>0</v>
          </cell>
          <cell r="Y405">
            <v>0</v>
          </cell>
          <cell r="Z405">
            <v>1</v>
          </cell>
          <cell r="AA405" t="str">
            <v>BCH</v>
          </cell>
          <cell r="AB405" t="str">
            <v>450002339</v>
          </cell>
          <cell r="AC405" t="str">
            <v>PO#</v>
          </cell>
          <cell r="AD405" t="str">
            <v>4500021286</v>
          </cell>
          <cell r="AE405" t="str">
            <v>S/R</v>
          </cell>
          <cell r="AF405" t="str">
            <v>NET</v>
          </cell>
          <cell r="AI405" t="str">
            <v>PYN</v>
          </cell>
          <cell r="AJ405" t="str">
            <v>BELLSOUTH TELECOMMUNICATI</v>
          </cell>
          <cell r="AK405" t="str">
            <v>VND</v>
          </cell>
          <cell r="AL405" t="str">
            <v>580436120</v>
          </cell>
          <cell r="AM405" t="str">
            <v>FAC</v>
          </cell>
          <cell r="AN405" t="str">
            <v>000</v>
          </cell>
          <cell r="AQ405" t="str">
            <v>NVD</v>
          </cell>
          <cell r="AR405" t="str">
            <v>2002-12-</v>
          </cell>
          <cell r="AU405" t="str">
            <v>305 C01-0109 109    BELLSOUTH TELECOMMUN5000003505</v>
          </cell>
          <cell r="AV405" t="str">
            <v>WF-BATCH</v>
          </cell>
          <cell r="AW405" t="str">
            <v>000</v>
          </cell>
          <cell r="AX405" t="str">
            <v>00</v>
          </cell>
          <cell r="AY405" t="str">
            <v>0</v>
          </cell>
          <cell r="AZ405" t="str">
            <v>FPL Fibernet</v>
          </cell>
        </row>
        <row r="406">
          <cell r="A406" t="str">
            <v>107100</v>
          </cell>
          <cell r="B406" t="str">
            <v>0312</v>
          </cell>
          <cell r="C406" t="str">
            <v>06080</v>
          </cell>
          <cell r="D406" t="str">
            <v>0ELECT</v>
          </cell>
          <cell r="E406" t="str">
            <v>312000</v>
          </cell>
          <cell r="F406" t="str">
            <v>0675</v>
          </cell>
          <cell r="G406" t="str">
            <v>52450</v>
          </cell>
          <cell r="H406" t="str">
            <v>A</v>
          </cell>
          <cell r="I406" t="str">
            <v>00000041</v>
          </cell>
          <cell r="J406">
            <v>65</v>
          </cell>
          <cell r="K406">
            <v>312</v>
          </cell>
          <cell r="L406">
            <v>6163</v>
          </cell>
          <cell r="M406">
            <v>398</v>
          </cell>
          <cell r="N406">
            <v>0</v>
          </cell>
          <cell r="O406">
            <v>1</v>
          </cell>
          <cell r="P406">
            <v>398.00099999999998</v>
          </cell>
          <cell r="Q406" t="str">
            <v>0675</v>
          </cell>
          <cell r="R406" t="str">
            <v>52450</v>
          </cell>
          <cell r="S406" t="str">
            <v>200212</v>
          </cell>
          <cell r="T406" t="str">
            <v>SA01</v>
          </cell>
          <cell r="U406">
            <v>7.75</v>
          </cell>
          <cell r="W406">
            <v>0</v>
          </cell>
          <cell r="Y406">
            <v>0</v>
          </cell>
          <cell r="Z406">
            <v>0</v>
          </cell>
          <cell r="AA406" t="str">
            <v>BCH</v>
          </cell>
          <cell r="AB406" t="str">
            <v>450002345</v>
          </cell>
          <cell r="AC406" t="str">
            <v>PO#</v>
          </cell>
          <cell r="AE406" t="str">
            <v>S/R</v>
          </cell>
          <cell r="AI406" t="str">
            <v>PYN</v>
          </cell>
          <cell r="AJ406" t="str">
            <v>INTERCONNX INC</v>
          </cell>
          <cell r="AK406" t="str">
            <v>VND</v>
          </cell>
          <cell r="AL406" t="str">
            <v>522070373</v>
          </cell>
          <cell r="AM406" t="str">
            <v>FAC</v>
          </cell>
          <cell r="AN406" t="str">
            <v>000</v>
          </cell>
          <cell r="AQ406" t="str">
            <v>NVD</v>
          </cell>
          <cell r="AR406" t="str">
            <v>2002-10-</v>
          </cell>
          <cell r="AU406" t="str">
            <v>4500102309          INTERCONNX INC      1900003304</v>
          </cell>
          <cell r="AV406" t="str">
            <v>WF-BATCH</v>
          </cell>
          <cell r="AW406" t="str">
            <v>000</v>
          </cell>
          <cell r="AX406" t="str">
            <v>00</v>
          </cell>
          <cell r="AY406" t="str">
            <v>0</v>
          </cell>
          <cell r="AZ406" t="str">
            <v>FPL Fibernet</v>
          </cell>
        </row>
        <row r="407">
          <cell r="A407" t="str">
            <v>107100</v>
          </cell>
          <cell r="B407" t="str">
            <v>0312</v>
          </cell>
          <cell r="C407" t="str">
            <v>06080</v>
          </cell>
          <cell r="D407" t="str">
            <v>0FIBER</v>
          </cell>
          <cell r="E407" t="str">
            <v>312000</v>
          </cell>
          <cell r="F407" t="str">
            <v>0803</v>
          </cell>
          <cell r="G407" t="str">
            <v>36000</v>
          </cell>
          <cell r="H407" t="str">
            <v>A</v>
          </cell>
          <cell r="I407" t="str">
            <v>00000041</v>
          </cell>
          <cell r="J407">
            <v>60</v>
          </cell>
          <cell r="K407">
            <v>312</v>
          </cell>
          <cell r="L407">
            <v>6163</v>
          </cell>
          <cell r="M407">
            <v>107</v>
          </cell>
          <cell r="N407">
            <v>10</v>
          </cell>
          <cell r="O407">
            <v>0</v>
          </cell>
          <cell r="P407">
            <v>107.1</v>
          </cell>
          <cell r="Q407" t="str">
            <v>0803</v>
          </cell>
          <cell r="R407" t="str">
            <v>36000</v>
          </cell>
          <cell r="S407" t="str">
            <v>200212</v>
          </cell>
          <cell r="T407" t="str">
            <v>PY42</v>
          </cell>
          <cell r="U407">
            <v>208.43</v>
          </cell>
          <cell r="V407" t="str">
            <v>LDB</v>
          </cell>
          <cell r="W407">
            <v>0</v>
          </cell>
          <cell r="X407" t="str">
            <v>SHR</v>
          </cell>
          <cell r="Y407">
            <v>6</v>
          </cell>
          <cell r="Z407">
            <v>6</v>
          </cell>
          <cell r="AA407" t="str">
            <v>PYP</v>
          </cell>
          <cell r="AB407" t="str">
            <v xml:space="preserve"> 0000001</v>
          </cell>
          <cell r="AC407" t="str">
            <v>PYL</v>
          </cell>
          <cell r="AD407" t="str">
            <v>004399</v>
          </cell>
          <cell r="AE407" t="str">
            <v>EMP</v>
          </cell>
          <cell r="AF407" t="str">
            <v>27026</v>
          </cell>
          <cell r="AG407" t="str">
            <v>JUL</v>
          </cell>
          <cell r="AH407" t="str">
            <v xml:space="preserve"> 000.00</v>
          </cell>
          <cell r="AI407" t="str">
            <v>BCH</v>
          </cell>
          <cell r="AJ407" t="str">
            <v>500</v>
          </cell>
          <cell r="AK407" t="str">
            <v>CLS</v>
          </cell>
          <cell r="AL407" t="str">
            <v>R445</v>
          </cell>
          <cell r="AM407" t="str">
            <v>DTA</v>
          </cell>
          <cell r="AN407" t="str">
            <v xml:space="preserve"> 00000000000.00</v>
          </cell>
          <cell r="AO407" t="str">
            <v>DTH</v>
          </cell>
          <cell r="AP407" t="str">
            <v xml:space="preserve"> 00000000000.00</v>
          </cell>
          <cell r="AV407" t="str">
            <v>000000000</v>
          </cell>
          <cell r="AW407" t="str">
            <v>000</v>
          </cell>
          <cell r="AX407" t="str">
            <v>00</v>
          </cell>
          <cell r="AY407" t="str">
            <v>0</v>
          </cell>
          <cell r="AZ407" t="str">
            <v>FPL Fibernet</v>
          </cell>
        </row>
        <row r="408">
          <cell r="A408" t="str">
            <v>107100</v>
          </cell>
          <cell r="B408" t="str">
            <v>0312</v>
          </cell>
          <cell r="C408" t="str">
            <v>06080</v>
          </cell>
          <cell r="D408" t="str">
            <v>0FIBER</v>
          </cell>
          <cell r="E408" t="str">
            <v>312000</v>
          </cell>
          <cell r="F408" t="str">
            <v>0803</v>
          </cell>
          <cell r="G408" t="str">
            <v>36000</v>
          </cell>
          <cell r="H408" t="str">
            <v>A</v>
          </cell>
          <cell r="I408" t="str">
            <v>00000041</v>
          </cell>
          <cell r="J408">
            <v>60</v>
          </cell>
          <cell r="K408">
            <v>312</v>
          </cell>
          <cell r="L408">
            <v>6163</v>
          </cell>
          <cell r="M408">
            <v>107</v>
          </cell>
          <cell r="N408">
            <v>10</v>
          </cell>
          <cell r="O408">
            <v>0</v>
          </cell>
          <cell r="P408">
            <v>107.1</v>
          </cell>
          <cell r="Q408" t="str">
            <v>0803</v>
          </cell>
          <cell r="R408" t="str">
            <v>36000</v>
          </cell>
          <cell r="S408" t="str">
            <v>200212</v>
          </cell>
          <cell r="T408" t="str">
            <v>PY42</v>
          </cell>
          <cell r="U408">
            <v>285.8</v>
          </cell>
          <cell r="V408" t="str">
            <v>LDB</v>
          </cell>
          <cell r="W408">
            <v>0</v>
          </cell>
          <cell r="X408" t="str">
            <v>SHR</v>
          </cell>
          <cell r="Y408">
            <v>8</v>
          </cell>
          <cell r="Z408">
            <v>8</v>
          </cell>
          <cell r="AA408" t="str">
            <v>PYP</v>
          </cell>
          <cell r="AB408" t="str">
            <v xml:space="preserve"> 0000026</v>
          </cell>
          <cell r="AC408" t="str">
            <v>PYL</v>
          </cell>
          <cell r="AD408" t="str">
            <v>004366</v>
          </cell>
          <cell r="AE408" t="str">
            <v>EMP</v>
          </cell>
          <cell r="AF408" t="str">
            <v>97355</v>
          </cell>
          <cell r="AG408" t="str">
            <v>JUL</v>
          </cell>
          <cell r="AH408" t="str">
            <v xml:space="preserve"> 000.00</v>
          </cell>
          <cell r="AI408" t="str">
            <v>BCH</v>
          </cell>
          <cell r="AJ408" t="str">
            <v>500</v>
          </cell>
          <cell r="AK408" t="str">
            <v>CLS</v>
          </cell>
          <cell r="AL408" t="str">
            <v>R431</v>
          </cell>
          <cell r="AM408" t="str">
            <v>DTA</v>
          </cell>
          <cell r="AN408" t="str">
            <v xml:space="preserve"> 00000000000.00</v>
          </cell>
          <cell r="AO408" t="str">
            <v>DTH</v>
          </cell>
          <cell r="AP408" t="str">
            <v xml:space="preserve"> 00000000000.00</v>
          </cell>
          <cell r="AV408" t="str">
            <v>000000000</v>
          </cell>
          <cell r="AW408" t="str">
            <v>000</v>
          </cell>
          <cell r="AX408" t="str">
            <v>00</v>
          </cell>
          <cell r="AY408" t="str">
            <v>0</v>
          </cell>
          <cell r="AZ408" t="str">
            <v>FPL Fibernet</v>
          </cell>
        </row>
        <row r="409">
          <cell r="A409" t="str">
            <v>107100</v>
          </cell>
          <cell r="B409" t="str">
            <v>0312</v>
          </cell>
          <cell r="C409" t="str">
            <v>06080</v>
          </cell>
          <cell r="D409" t="str">
            <v>0FIBER</v>
          </cell>
          <cell r="E409" t="str">
            <v>312000</v>
          </cell>
          <cell r="F409" t="str">
            <v>0662</v>
          </cell>
          <cell r="G409" t="str">
            <v>65000</v>
          </cell>
          <cell r="H409" t="str">
            <v>A</v>
          </cell>
          <cell r="I409" t="str">
            <v>00000041</v>
          </cell>
          <cell r="J409">
            <v>63</v>
          </cell>
          <cell r="K409">
            <v>312</v>
          </cell>
          <cell r="L409">
            <v>6164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 t="str">
            <v>0662</v>
          </cell>
          <cell r="R409" t="str">
            <v>65000</v>
          </cell>
          <cell r="S409" t="str">
            <v>200212</v>
          </cell>
          <cell r="T409" t="str">
            <v>CA01</v>
          </cell>
          <cell r="U409">
            <v>1268.8</v>
          </cell>
          <cell r="V409" t="str">
            <v>LDB</v>
          </cell>
          <cell r="W409">
            <v>0</v>
          </cell>
          <cell r="Y409">
            <v>0</v>
          </cell>
          <cell r="Z409">
            <v>0</v>
          </cell>
          <cell r="AA409" t="str">
            <v>BCH</v>
          </cell>
          <cell r="AB409" t="str">
            <v>0029</v>
          </cell>
          <cell r="AC409" t="str">
            <v>WKS</v>
          </cell>
          <cell r="AE409" t="str">
            <v>JV#</v>
          </cell>
          <cell r="AF409" t="str">
            <v>1232</v>
          </cell>
          <cell r="AG409" t="str">
            <v>FRN</v>
          </cell>
          <cell r="AH409" t="str">
            <v>6164</v>
          </cell>
          <cell r="AI409" t="str">
            <v>RP#</v>
          </cell>
          <cell r="AJ409" t="str">
            <v>000</v>
          </cell>
          <cell r="AK409" t="str">
            <v>CTL</v>
          </cell>
          <cell r="AM409" t="str">
            <v>RF#</v>
          </cell>
          <cell r="AU409" t="str">
            <v>ACCR WD COMM UNPAID INV</v>
          </cell>
          <cell r="AZ409" t="str">
            <v>FPL Fibernet</v>
          </cell>
        </row>
        <row r="410">
          <cell r="A410" t="str">
            <v>107100</v>
          </cell>
          <cell r="B410" t="str">
            <v>0312</v>
          </cell>
          <cell r="C410" t="str">
            <v>06080</v>
          </cell>
          <cell r="D410" t="str">
            <v>0FIBER</v>
          </cell>
          <cell r="E410" t="str">
            <v>312000</v>
          </cell>
          <cell r="F410" t="str">
            <v>0662</v>
          </cell>
          <cell r="G410" t="str">
            <v>65000</v>
          </cell>
          <cell r="H410" t="str">
            <v>A</v>
          </cell>
          <cell r="I410" t="str">
            <v>00000041</v>
          </cell>
          <cell r="J410">
            <v>63</v>
          </cell>
          <cell r="K410">
            <v>312</v>
          </cell>
          <cell r="L410">
            <v>6164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 t="str">
            <v>0662</v>
          </cell>
          <cell r="R410" t="str">
            <v>65000</v>
          </cell>
          <cell r="S410" t="str">
            <v>200212</v>
          </cell>
          <cell r="T410" t="str">
            <v>CA01</v>
          </cell>
          <cell r="U410">
            <v>1268.8</v>
          </cell>
          <cell r="V410" t="str">
            <v>LDB</v>
          </cell>
          <cell r="W410">
            <v>0</v>
          </cell>
          <cell r="Y410">
            <v>0</v>
          </cell>
          <cell r="Z410">
            <v>0</v>
          </cell>
          <cell r="AA410" t="str">
            <v>BCH</v>
          </cell>
          <cell r="AB410" t="str">
            <v>0033</v>
          </cell>
          <cell r="AC410" t="str">
            <v>WKS</v>
          </cell>
          <cell r="AE410" t="str">
            <v>JV#</v>
          </cell>
          <cell r="AF410" t="str">
            <v>1232</v>
          </cell>
          <cell r="AG410" t="str">
            <v>FRN</v>
          </cell>
          <cell r="AH410" t="str">
            <v>6164</v>
          </cell>
          <cell r="AI410" t="str">
            <v>RP#</v>
          </cell>
          <cell r="AJ410" t="str">
            <v>000</v>
          </cell>
          <cell r="AK410" t="str">
            <v>CTL</v>
          </cell>
          <cell r="AM410" t="str">
            <v>RF#</v>
          </cell>
          <cell r="AU410" t="str">
            <v>ACCR WD COMM UNPAID INV</v>
          </cell>
          <cell r="AZ410" t="str">
            <v>FPL Fibernet</v>
          </cell>
        </row>
        <row r="411">
          <cell r="A411" t="str">
            <v>107100</v>
          </cell>
          <cell r="B411" t="str">
            <v>0312</v>
          </cell>
          <cell r="C411" t="str">
            <v>06080</v>
          </cell>
          <cell r="D411" t="str">
            <v>0FIBER</v>
          </cell>
          <cell r="E411" t="str">
            <v>312000</v>
          </cell>
          <cell r="F411" t="str">
            <v>0662</v>
          </cell>
          <cell r="G411" t="str">
            <v>65000</v>
          </cell>
          <cell r="H411" t="str">
            <v>A</v>
          </cell>
          <cell r="I411" t="str">
            <v>00000041</v>
          </cell>
          <cell r="J411">
            <v>63</v>
          </cell>
          <cell r="K411">
            <v>312</v>
          </cell>
          <cell r="L411">
            <v>6164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 t="str">
            <v>0662</v>
          </cell>
          <cell r="R411" t="str">
            <v>65000</v>
          </cell>
          <cell r="S411" t="str">
            <v>200212</v>
          </cell>
          <cell r="T411" t="str">
            <v>CA01</v>
          </cell>
          <cell r="U411">
            <v>-1268.8</v>
          </cell>
          <cell r="V411" t="str">
            <v>LDB</v>
          </cell>
          <cell r="W411">
            <v>0</v>
          </cell>
          <cell r="Y411">
            <v>0</v>
          </cell>
          <cell r="Z411">
            <v>0</v>
          </cell>
          <cell r="AA411" t="str">
            <v>BCH</v>
          </cell>
          <cell r="AB411" t="str">
            <v>0034</v>
          </cell>
          <cell r="AC411" t="str">
            <v>WKS</v>
          </cell>
          <cell r="AE411" t="str">
            <v>JV#</v>
          </cell>
          <cell r="AF411" t="str">
            <v>1232</v>
          </cell>
          <cell r="AG411" t="str">
            <v>FRN</v>
          </cell>
          <cell r="AH411" t="str">
            <v>6164</v>
          </cell>
          <cell r="AI411" t="str">
            <v>RP#</v>
          </cell>
          <cell r="AJ411" t="str">
            <v>000</v>
          </cell>
          <cell r="AK411" t="str">
            <v>CTL</v>
          </cell>
          <cell r="AM411" t="str">
            <v>RF#</v>
          </cell>
          <cell r="AU411" t="str">
            <v>ACCR WD COMM UNPAID INV</v>
          </cell>
          <cell r="AZ411" t="str">
            <v>FPL Fibernet</v>
          </cell>
        </row>
        <row r="412">
          <cell r="A412" t="str">
            <v>107100</v>
          </cell>
          <cell r="B412" t="str">
            <v>0312</v>
          </cell>
          <cell r="C412" t="str">
            <v>06080</v>
          </cell>
          <cell r="D412" t="str">
            <v>0FIBER</v>
          </cell>
          <cell r="E412" t="str">
            <v>312000</v>
          </cell>
          <cell r="F412" t="str">
            <v>0790</v>
          </cell>
          <cell r="G412" t="str">
            <v>65000</v>
          </cell>
          <cell r="H412" t="str">
            <v>A</v>
          </cell>
          <cell r="I412" t="str">
            <v>00000041</v>
          </cell>
          <cell r="J412">
            <v>63</v>
          </cell>
          <cell r="K412">
            <v>312</v>
          </cell>
          <cell r="L412">
            <v>6164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 t="str">
            <v>0790</v>
          </cell>
          <cell r="R412" t="str">
            <v>65000</v>
          </cell>
          <cell r="S412" t="str">
            <v>200212</v>
          </cell>
          <cell r="T412" t="str">
            <v>CA01</v>
          </cell>
          <cell r="U412">
            <v>66732</v>
          </cell>
          <cell r="V412" t="str">
            <v>LDB</v>
          </cell>
          <cell r="W412">
            <v>0</v>
          </cell>
          <cell r="Y412">
            <v>0</v>
          </cell>
          <cell r="Z412">
            <v>0</v>
          </cell>
          <cell r="AA412" t="str">
            <v>BCH</v>
          </cell>
          <cell r="AB412" t="str">
            <v>0011</v>
          </cell>
          <cell r="AC412" t="str">
            <v>WKS</v>
          </cell>
          <cell r="AE412" t="str">
            <v>JV#</v>
          </cell>
          <cell r="AF412" t="str">
            <v>1232</v>
          </cell>
          <cell r="AG412" t="str">
            <v>FRN</v>
          </cell>
          <cell r="AH412" t="str">
            <v>6164</v>
          </cell>
          <cell r="AI412" t="str">
            <v>RP#</v>
          </cell>
          <cell r="AJ412" t="str">
            <v>000</v>
          </cell>
          <cell r="AK412" t="str">
            <v>CTL</v>
          </cell>
          <cell r="AM412" t="str">
            <v>RF#</v>
          </cell>
          <cell r="AU412" t="str">
            <v>ACCRUAL OF OCT 02 CAPITAL</v>
          </cell>
          <cell r="AZ412" t="str">
            <v>FPL Fibernet</v>
          </cell>
        </row>
        <row r="413">
          <cell r="A413" t="str">
            <v>107100</v>
          </cell>
          <cell r="B413" t="str">
            <v>0312</v>
          </cell>
          <cell r="C413" t="str">
            <v>06080</v>
          </cell>
          <cell r="D413" t="str">
            <v>0FIBER</v>
          </cell>
          <cell r="E413" t="str">
            <v>312000</v>
          </cell>
          <cell r="F413" t="str">
            <v>0790</v>
          </cell>
          <cell r="G413" t="str">
            <v>65000</v>
          </cell>
          <cell r="H413" t="str">
            <v>A</v>
          </cell>
          <cell r="I413" t="str">
            <v>00000041</v>
          </cell>
          <cell r="J413">
            <v>63</v>
          </cell>
          <cell r="K413">
            <v>312</v>
          </cell>
          <cell r="L413">
            <v>6164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 t="str">
            <v>0790</v>
          </cell>
          <cell r="R413" t="str">
            <v>65000</v>
          </cell>
          <cell r="S413" t="str">
            <v>200212</v>
          </cell>
          <cell r="T413" t="str">
            <v>CA01</v>
          </cell>
          <cell r="U413">
            <v>-23044.39</v>
          </cell>
          <cell r="V413" t="str">
            <v>LDB</v>
          </cell>
          <cell r="W413">
            <v>0</v>
          </cell>
          <cell r="Y413">
            <v>0</v>
          </cell>
          <cell r="Z413">
            <v>0</v>
          </cell>
          <cell r="AA413" t="str">
            <v>BCH</v>
          </cell>
          <cell r="AB413" t="str">
            <v>0023</v>
          </cell>
          <cell r="AC413" t="str">
            <v>WKS</v>
          </cell>
          <cell r="AE413" t="str">
            <v>JV#</v>
          </cell>
          <cell r="AF413" t="str">
            <v>1232</v>
          </cell>
          <cell r="AG413" t="str">
            <v>FRN</v>
          </cell>
          <cell r="AH413" t="str">
            <v>6164</v>
          </cell>
          <cell r="AI413" t="str">
            <v>RP#</v>
          </cell>
          <cell r="AJ413" t="str">
            <v>000</v>
          </cell>
          <cell r="AK413" t="str">
            <v>CTL</v>
          </cell>
          <cell r="AM413" t="str">
            <v>RF#</v>
          </cell>
          <cell r="AU413" t="str">
            <v>TO PLACE IN SERVICE</v>
          </cell>
          <cell r="AZ413" t="str">
            <v>FPL Fibernet</v>
          </cell>
        </row>
        <row r="414">
          <cell r="A414" t="str">
            <v>107100</v>
          </cell>
          <cell r="B414" t="str">
            <v>0312</v>
          </cell>
          <cell r="C414" t="str">
            <v>06080</v>
          </cell>
          <cell r="D414" t="str">
            <v>0FIBER</v>
          </cell>
          <cell r="E414" t="str">
            <v>312000</v>
          </cell>
          <cell r="F414" t="str">
            <v>0803</v>
          </cell>
          <cell r="G414" t="str">
            <v>36000</v>
          </cell>
          <cell r="H414" t="str">
            <v>A</v>
          </cell>
          <cell r="I414" t="str">
            <v>00000041</v>
          </cell>
          <cell r="J414">
            <v>60</v>
          </cell>
          <cell r="K414">
            <v>312</v>
          </cell>
          <cell r="L414">
            <v>6164</v>
          </cell>
          <cell r="M414">
            <v>107</v>
          </cell>
          <cell r="N414">
            <v>10</v>
          </cell>
          <cell r="O414">
            <v>0</v>
          </cell>
          <cell r="P414">
            <v>107.1</v>
          </cell>
          <cell r="Q414" t="str">
            <v>0803</v>
          </cell>
          <cell r="R414" t="str">
            <v>36000</v>
          </cell>
          <cell r="S414" t="str">
            <v>200212</v>
          </cell>
          <cell r="T414" t="str">
            <v>PY42</v>
          </cell>
          <cell r="U414">
            <v>285.8</v>
          </cell>
          <cell r="V414" t="str">
            <v>LDB</v>
          </cell>
          <cell r="W414">
            <v>0</v>
          </cell>
          <cell r="X414" t="str">
            <v>SHR</v>
          </cell>
          <cell r="Y414">
            <v>8</v>
          </cell>
          <cell r="Z414">
            <v>8</v>
          </cell>
          <cell r="AA414" t="str">
            <v>PYP</v>
          </cell>
          <cell r="AB414" t="str">
            <v xml:space="preserve"> 0000026</v>
          </cell>
          <cell r="AC414" t="str">
            <v>PYL</v>
          </cell>
          <cell r="AD414" t="str">
            <v>004366</v>
          </cell>
          <cell r="AE414" t="str">
            <v>EMP</v>
          </cell>
          <cell r="AF414" t="str">
            <v>97355</v>
          </cell>
          <cell r="AG414" t="str">
            <v>JUL</v>
          </cell>
          <cell r="AH414" t="str">
            <v xml:space="preserve"> 000.00</v>
          </cell>
          <cell r="AI414" t="str">
            <v>BCH</v>
          </cell>
          <cell r="AJ414" t="str">
            <v>500</v>
          </cell>
          <cell r="AK414" t="str">
            <v>CLS</v>
          </cell>
          <cell r="AL414" t="str">
            <v>R431</v>
          </cell>
          <cell r="AM414" t="str">
            <v>DTA</v>
          </cell>
          <cell r="AN414" t="str">
            <v xml:space="preserve"> 00000000000.00</v>
          </cell>
          <cell r="AO414" t="str">
            <v>DTH</v>
          </cell>
          <cell r="AP414" t="str">
            <v xml:space="preserve"> 00000000000.00</v>
          </cell>
          <cell r="AV414" t="str">
            <v>000000000</v>
          </cell>
          <cell r="AW414" t="str">
            <v>000</v>
          </cell>
          <cell r="AX414" t="str">
            <v>00</v>
          </cell>
          <cell r="AY414" t="str">
            <v>0</v>
          </cell>
          <cell r="AZ414" t="str">
            <v>FPL Fibernet</v>
          </cell>
        </row>
        <row r="415">
          <cell r="A415" t="str">
            <v>107100</v>
          </cell>
          <cell r="B415" t="str">
            <v>0312</v>
          </cell>
          <cell r="C415" t="str">
            <v>06080</v>
          </cell>
          <cell r="D415" t="str">
            <v>0FIBER</v>
          </cell>
          <cell r="E415" t="str">
            <v>312000</v>
          </cell>
          <cell r="F415" t="str">
            <v>0790</v>
          </cell>
          <cell r="G415" t="str">
            <v>65000</v>
          </cell>
          <cell r="H415" t="str">
            <v>A</v>
          </cell>
          <cell r="I415" t="str">
            <v>00000041</v>
          </cell>
          <cell r="J415">
            <v>63</v>
          </cell>
          <cell r="K415">
            <v>312</v>
          </cell>
          <cell r="L415">
            <v>6166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 t="str">
            <v>0790</v>
          </cell>
          <cell r="R415" t="str">
            <v>65000</v>
          </cell>
          <cell r="S415" t="str">
            <v>200212</v>
          </cell>
          <cell r="T415" t="str">
            <v>CA01</v>
          </cell>
          <cell r="U415">
            <v>-411.45</v>
          </cell>
          <cell r="V415" t="str">
            <v>LDB</v>
          </cell>
          <cell r="W415">
            <v>0</v>
          </cell>
          <cell r="Y415">
            <v>0</v>
          </cell>
          <cell r="Z415">
            <v>0</v>
          </cell>
          <cell r="AA415" t="str">
            <v>BCH</v>
          </cell>
          <cell r="AB415" t="str">
            <v>0023</v>
          </cell>
          <cell r="AC415" t="str">
            <v>WKS</v>
          </cell>
          <cell r="AE415" t="str">
            <v>JV#</v>
          </cell>
          <cell r="AF415" t="str">
            <v>1232</v>
          </cell>
          <cell r="AG415" t="str">
            <v>FRN</v>
          </cell>
          <cell r="AH415" t="str">
            <v>6166</v>
          </cell>
          <cell r="AI415" t="str">
            <v>RP#</v>
          </cell>
          <cell r="AJ415" t="str">
            <v>000</v>
          </cell>
          <cell r="AK415" t="str">
            <v>CTL</v>
          </cell>
          <cell r="AM415" t="str">
            <v>RF#</v>
          </cell>
          <cell r="AU415" t="str">
            <v>TO PLACE IN SERVICE</v>
          </cell>
          <cell r="AZ415" t="str">
            <v>FPL Fibernet</v>
          </cell>
        </row>
        <row r="416">
          <cell r="A416" t="str">
            <v>107100</v>
          </cell>
          <cell r="B416" t="str">
            <v>0314</v>
          </cell>
          <cell r="C416" t="str">
            <v>06080</v>
          </cell>
          <cell r="D416" t="str">
            <v>0ELECT</v>
          </cell>
          <cell r="E416" t="str">
            <v>314000</v>
          </cell>
          <cell r="F416" t="str">
            <v>0790</v>
          </cell>
          <cell r="G416" t="str">
            <v>65000</v>
          </cell>
          <cell r="H416" t="str">
            <v>A</v>
          </cell>
          <cell r="I416" t="str">
            <v>00000041</v>
          </cell>
          <cell r="J416">
            <v>65</v>
          </cell>
          <cell r="K416">
            <v>314</v>
          </cell>
          <cell r="L416">
            <v>6170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 t="str">
            <v>0790</v>
          </cell>
          <cell r="R416" t="str">
            <v>65000</v>
          </cell>
          <cell r="S416" t="str">
            <v>200212</v>
          </cell>
          <cell r="T416" t="str">
            <v>CA01</v>
          </cell>
          <cell r="U416">
            <v>-47666.86</v>
          </cell>
          <cell r="V416" t="str">
            <v>LDB</v>
          </cell>
          <cell r="W416">
            <v>0</v>
          </cell>
          <cell r="Y416">
            <v>0</v>
          </cell>
          <cell r="Z416">
            <v>0</v>
          </cell>
          <cell r="AA416" t="str">
            <v>BCH</v>
          </cell>
          <cell r="AB416" t="str">
            <v>0023</v>
          </cell>
          <cell r="AC416" t="str">
            <v>WKS</v>
          </cell>
          <cell r="AE416" t="str">
            <v>JV#</v>
          </cell>
          <cell r="AF416" t="str">
            <v>1232</v>
          </cell>
          <cell r="AG416" t="str">
            <v>FRN</v>
          </cell>
          <cell r="AH416" t="str">
            <v>6170</v>
          </cell>
          <cell r="AI416" t="str">
            <v>RP#</v>
          </cell>
          <cell r="AJ416" t="str">
            <v>000</v>
          </cell>
          <cell r="AK416" t="str">
            <v>CTL</v>
          </cell>
          <cell r="AM416" t="str">
            <v>RF#</v>
          </cell>
          <cell r="AU416" t="str">
            <v>TO PLACE IN SERVICE</v>
          </cell>
          <cell r="AZ416" t="str">
            <v>FPL Fibernet</v>
          </cell>
        </row>
        <row r="417">
          <cell r="A417" t="str">
            <v>107100</v>
          </cell>
          <cell r="B417" t="str">
            <v>0385</v>
          </cell>
          <cell r="C417" t="str">
            <v>06080</v>
          </cell>
          <cell r="D417" t="str">
            <v>0FIBER</v>
          </cell>
          <cell r="E417" t="str">
            <v>385000</v>
          </cell>
          <cell r="F417" t="str">
            <v>0646</v>
          </cell>
          <cell r="G417" t="str">
            <v>52450</v>
          </cell>
          <cell r="H417" t="str">
            <v>A</v>
          </cell>
          <cell r="I417" t="str">
            <v>00000041</v>
          </cell>
          <cell r="J417">
            <v>60</v>
          </cell>
          <cell r="K417">
            <v>385</v>
          </cell>
          <cell r="L417">
            <v>6170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 t="str">
            <v>0646</v>
          </cell>
          <cell r="R417" t="str">
            <v>52450</v>
          </cell>
          <cell r="S417" t="str">
            <v>200212</v>
          </cell>
          <cell r="T417" t="str">
            <v>SA01</v>
          </cell>
          <cell r="U417">
            <v>275.20999999999998</v>
          </cell>
          <cell r="W417">
            <v>0</v>
          </cell>
          <cell r="Y417">
            <v>0</v>
          </cell>
          <cell r="Z417">
            <v>0</v>
          </cell>
          <cell r="AA417" t="str">
            <v>BCH</v>
          </cell>
          <cell r="AB417" t="str">
            <v>450002350</v>
          </cell>
          <cell r="AC417" t="str">
            <v>PO#</v>
          </cell>
          <cell r="AE417" t="str">
            <v>S/R</v>
          </cell>
          <cell r="AI417" t="str">
            <v>PYN</v>
          </cell>
          <cell r="AJ417" t="str">
            <v>DE ZAYAS J M</v>
          </cell>
          <cell r="AK417" t="str">
            <v>VND</v>
          </cell>
          <cell r="AL417" t="str">
            <v>589128454</v>
          </cell>
          <cell r="AM417" t="str">
            <v>FAC</v>
          </cell>
          <cell r="AN417" t="str">
            <v>000</v>
          </cell>
          <cell r="AQ417" t="str">
            <v>NVD</v>
          </cell>
          <cell r="AR417" t="str">
            <v>2002-12-</v>
          </cell>
          <cell r="AU417" t="str">
            <v>J DEZAYAS MILEAGE   DE ZAYAS J M        1900003315</v>
          </cell>
          <cell r="AV417" t="str">
            <v>WF-BATCH</v>
          </cell>
          <cell r="AW417" t="str">
            <v>000</v>
          </cell>
          <cell r="AX417" t="str">
            <v>00</v>
          </cell>
          <cell r="AY417" t="str">
            <v>0</v>
          </cell>
          <cell r="AZ417" t="str">
            <v>FPL Fibernet</v>
          </cell>
        </row>
        <row r="418">
          <cell r="A418" t="str">
            <v>107100</v>
          </cell>
          <cell r="B418" t="str">
            <v>0385</v>
          </cell>
          <cell r="C418" t="str">
            <v>06080</v>
          </cell>
          <cell r="D418" t="str">
            <v>0FIBER</v>
          </cell>
          <cell r="E418" t="str">
            <v>385000</v>
          </cell>
          <cell r="F418" t="str">
            <v>0901</v>
          </cell>
          <cell r="G418" t="str">
            <v>52450</v>
          </cell>
          <cell r="H418" t="str">
            <v>A</v>
          </cell>
          <cell r="I418" t="str">
            <v>00000041</v>
          </cell>
          <cell r="J418">
            <v>60</v>
          </cell>
          <cell r="K418">
            <v>385</v>
          </cell>
          <cell r="L418">
            <v>6170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 t="str">
            <v>0901</v>
          </cell>
          <cell r="R418" t="str">
            <v>52450</v>
          </cell>
          <cell r="S418" t="str">
            <v>200212</v>
          </cell>
          <cell r="T418" t="str">
            <v>SA01</v>
          </cell>
          <cell r="U418">
            <v>26</v>
          </cell>
          <cell r="W418">
            <v>0</v>
          </cell>
          <cell r="Y418">
            <v>0</v>
          </cell>
          <cell r="Z418">
            <v>0</v>
          </cell>
          <cell r="AA418" t="str">
            <v>BCH</v>
          </cell>
          <cell r="AB418" t="str">
            <v>450002350</v>
          </cell>
          <cell r="AC418" t="str">
            <v>PO#</v>
          </cell>
          <cell r="AE418" t="str">
            <v>S/R</v>
          </cell>
          <cell r="AI418" t="str">
            <v>PYN</v>
          </cell>
          <cell r="AJ418" t="str">
            <v>DE ZAYAS J M</v>
          </cell>
          <cell r="AK418" t="str">
            <v>VND</v>
          </cell>
          <cell r="AL418" t="str">
            <v>589128454</v>
          </cell>
          <cell r="AM418" t="str">
            <v>FAC</v>
          </cell>
          <cell r="AN418" t="str">
            <v>000</v>
          </cell>
          <cell r="AQ418" t="str">
            <v>NVD</v>
          </cell>
          <cell r="AR418" t="str">
            <v>2002-12-</v>
          </cell>
          <cell r="AU418" t="str">
            <v>J DEZAYAS MEALS     DE ZAYAS J M        1900003315</v>
          </cell>
          <cell r="AV418" t="str">
            <v>WF-BATCH</v>
          </cell>
          <cell r="AW418" t="str">
            <v>000</v>
          </cell>
          <cell r="AX418" t="str">
            <v>00</v>
          </cell>
          <cell r="AY418" t="str">
            <v>0</v>
          </cell>
          <cell r="AZ418" t="str">
            <v>FPL Fibernet</v>
          </cell>
        </row>
        <row r="419">
          <cell r="A419" t="str">
            <v>107100</v>
          </cell>
          <cell r="B419" t="str">
            <v>0312</v>
          </cell>
          <cell r="C419" t="str">
            <v>06075</v>
          </cell>
          <cell r="D419" t="str">
            <v>0FIBER</v>
          </cell>
          <cell r="E419" t="str">
            <v>312000</v>
          </cell>
          <cell r="F419" t="str">
            <v>0790</v>
          </cell>
          <cell r="G419" t="str">
            <v>65000</v>
          </cell>
          <cell r="H419" t="str">
            <v>A</v>
          </cell>
          <cell r="I419" t="str">
            <v>00000041</v>
          </cell>
          <cell r="J419">
            <v>63</v>
          </cell>
          <cell r="K419">
            <v>312</v>
          </cell>
          <cell r="L419">
            <v>6171</v>
          </cell>
          <cell r="M419">
            <v>0</v>
          </cell>
          <cell r="N419">
            <v>0</v>
          </cell>
          <cell r="O419">
            <v>0</v>
          </cell>
          <cell r="P419">
            <v>0</v>
          </cell>
          <cell r="Q419" t="str">
            <v>0790</v>
          </cell>
          <cell r="R419" t="str">
            <v>65000</v>
          </cell>
          <cell r="S419" t="str">
            <v>200212</v>
          </cell>
          <cell r="T419" t="str">
            <v>CA01</v>
          </cell>
          <cell r="U419">
            <v>2983.47</v>
          </cell>
          <cell r="V419" t="str">
            <v>LDB</v>
          </cell>
          <cell r="W419">
            <v>0</v>
          </cell>
          <cell r="Y419">
            <v>0</v>
          </cell>
          <cell r="Z419">
            <v>0</v>
          </cell>
          <cell r="AA419" t="str">
            <v>BCH</v>
          </cell>
          <cell r="AB419" t="str">
            <v>0015</v>
          </cell>
          <cell r="AC419" t="str">
            <v>WKS</v>
          </cell>
          <cell r="AE419" t="str">
            <v>JV#</v>
          </cell>
          <cell r="AF419" t="str">
            <v>1232</v>
          </cell>
          <cell r="AG419" t="str">
            <v>FRN</v>
          </cell>
          <cell r="AH419" t="str">
            <v>6171</v>
          </cell>
          <cell r="AI419" t="str">
            <v>RP#</v>
          </cell>
          <cell r="AJ419" t="str">
            <v>000</v>
          </cell>
          <cell r="AK419" t="str">
            <v>CTL</v>
          </cell>
          <cell r="AM419" t="str">
            <v>RF#</v>
          </cell>
          <cell r="AU419" t="str">
            <v>ACCRUAL OF DEC 02 CAPITAL</v>
          </cell>
          <cell r="AZ419" t="str">
            <v>FPL Fibernet</v>
          </cell>
        </row>
        <row r="420">
          <cell r="A420" t="str">
            <v>107100</v>
          </cell>
          <cell r="B420" t="str">
            <v>0385</v>
          </cell>
          <cell r="C420" t="str">
            <v>06075</v>
          </cell>
          <cell r="D420" t="str">
            <v>0FIBER</v>
          </cell>
          <cell r="E420" t="str">
            <v>385000</v>
          </cell>
          <cell r="F420" t="str">
            <v>0625</v>
          </cell>
          <cell r="G420" t="str">
            <v>52450</v>
          </cell>
          <cell r="H420" t="str">
            <v>A</v>
          </cell>
          <cell r="I420" t="str">
            <v>00000041</v>
          </cell>
          <cell r="J420">
            <v>60</v>
          </cell>
          <cell r="K420">
            <v>385</v>
          </cell>
          <cell r="L420">
            <v>6171</v>
          </cell>
          <cell r="M420">
            <v>0</v>
          </cell>
          <cell r="N420">
            <v>0</v>
          </cell>
          <cell r="O420">
            <v>0</v>
          </cell>
          <cell r="P420">
            <v>0</v>
          </cell>
          <cell r="Q420" t="str">
            <v>0625</v>
          </cell>
          <cell r="R420" t="str">
            <v>52450</v>
          </cell>
          <cell r="S420" t="str">
            <v>200212</v>
          </cell>
          <cell r="T420" t="str">
            <v>SA01</v>
          </cell>
          <cell r="U420">
            <v>1.5</v>
          </cell>
          <cell r="W420">
            <v>0</v>
          </cell>
          <cell r="Y420">
            <v>0</v>
          </cell>
          <cell r="Z420">
            <v>0</v>
          </cell>
          <cell r="AA420" t="str">
            <v>BCH</v>
          </cell>
          <cell r="AB420" t="str">
            <v>450002343</v>
          </cell>
          <cell r="AC420" t="str">
            <v>PO#</v>
          </cell>
          <cell r="AE420" t="str">
            <v>S/R</v>
          </cell>
          <cell r="AI420" t="str">
            <v>PYN</v>
          </cell>
          <cell r="AJ420" t="str">
            <v>WINSLOW D B</v>
          </cell>
          <cell r="AK420" t="str">
            <v>VND</v>
          </cell>
          <cell r="AL420" t="str">
            <v>063446869</v>
          </cell>
          <cell r="AM420" t="str">
            <v>FAC</v>
          </cell>
          <cell r="AN420" t="str">
            <v>000</v>
          </cell>
          <cell r="AQ420" t="str">
            <v>NVD</v>
          </cell>
          <cell r="AR420" t="str">
            <v>2002-12-</v>
          </cell>
          <cell r="AU420" t="str">
            <v>D WINSLOW MISC      WINSLOW D B         1900003294</v>
          </cell>
          <cell r="AV420" t="str">
            <v>WF-BATCH</v>
          </cell>
          <cell r="AW420" t="str">
            <v>000</v>
          </cell>
          <cell r="AX420" t="str">
            <v>00</v>
          </cell>
          <cell r="AY420" t="str">
            <v>0</v>
          </cell>
          <cell r="AZ420" t="str">
            <v>FPL Fibernet</v>
          </cell>
        </row>
        <row r="421">
          <cell r="A421" t="str">
            <v>107100</v>
          </cell>
          <cell r="B421" t="str">
            <v>0385</v>
          </cell>
          <cell r="C421" t="str">
            <v>06075</v>
          </cell>
          <cell r="D421" t="str">
            <v>0FIBER</v>
          </cell>
          <cell r="E421" t="str">
            <v>385000</v>
          </cell>
          <cell r="F421" t="str">
            <v>0646</v>
          </cell>
          <cell r="G421" t="str">
            <v>52450</v>
          </cell>
          <cell r="H421" t="str">
            <v>A</v>
          </cell>
          <cell r="I421" t="str">
            <v>00000041</v>
          </cell>
          <cell r="J421">
            <v>60</v>
          </cell>
          <cell r="K421">
            <v>385</v>
          </cell>
          <cell r="L421">
            <v>6171</v>
          </cell>
          <cell r="M421">
            <v>0</v>
          </cell>
          <cell r="N421">
            <v>0</v>
          </cell>
          <cell r="O421">
            <v>0</v>
          </cell>
          <cell r="P421">
            <v>0</v>
          </cell>
          <cell r="Q421" t="str">
            <v>0646</v>
          </cell>
          <cell r="R421" t="str">
            <v>52450</v>
          </cell>
          <cell r="S421" t="str">
            <v>200212</v>
          </cell>
          <cell r="T421" t="str">
            <v>SA01</v>
          </cell>
          <cell r="U421">
            <v>14.6</v>
          </cell>
          <cell r="W421">
            <v>0</v>
          </cell>
          <cell r="Y421">
            <v>0</v>
          </cell>
          <cell r="Z421">
            <v>0</v>
          </cell>
          <cell r="AA421" t="str">
            <v>BCH</v>
          </cell>
          <cell r="AB421" t="str">
            <v>450002343</v>
          </cell>
          <cell r="AC421" t="str">
            <v>PO#</v>
          </cell>
          <cell r="AE421" t="str">
            <v>S/R</v>
          </cell>
          <cell r="AI421" t="str">
            <v>PYN</v>
          </cell>
          <cell r="AJ421" t="str">
            <v>WINSLOW D B</v>
          </cell>
          <cell r="AK421" t="str">
            <v>VND</v>
          </cell>
          <cell r="AL421" t="str">
            <v>063446869</v>
          </cell>
          <cell r="AM421" t="str">
            <v>FAC</v>
          </cell>
          <cell r="AN421" t="str">
            <v>000</v>
          </cell>
          <cell r="AQ421" t="str">
            <v>NVD</v>
          </cell>
          <cell r="AR421" t="str">
            <v>2002-12-</v>
          </cell>
          <cell r="AU421" t="str">
            <v>D WINSLOW MILEAGE   WINSLOW D B         1900003294</v>
          </cell>
          <cell r="AV421" t="str">
            <v>WF-BATCH</v>
          </cell>
          <cell r="AW421" t="str">
            <v>000</v>
          </cell>
          <cell r="AX421" t="str">
            <v>00</v>
          </cell>
          <cell r="AY421" t="str">
            <v>0</v>
          </cell>
          <cell r="AZ421" t="str">
            <v>FPL Fibernet</v>
          </cell>
        </row>
        <row r="422">
          <cell r="A422" t="str">
            <v>107100</v>
          </cell>
          <cell r="B422" t="str">
            <v>0312</v>
          </cell>
          <cell r="C422" t="str">
            <v>06080</v>
          </cell>
          <cell r="D422" t="str">
            <v>0ELECT</v>
          </cell>
          <cell r="E422" t="str">
            <v>312000</v>
          </cell>
          <cell r="F422" t="str">
            <v>0813</v>
          </cell>
          <cell r="G422" t="str">
            <v>50000</v>
          </cell>
          <cell r="H422" t="str">
            <v>A</v>
          </cell>
          <cell r="I422" t="str">
            <v>00000041</v>
          </cell>
          <cell r="J422">
            <v>66</v>
          </cell>
          <cell r="K422">
            <v>312</v>
          </cell>
          <cell r="L422">
            <v>6172</v>
          </cell>
          <cell r="M422">
            <v>0</v>
          </cell>
          <cell r="N422">
            <v>0</v>
          </cell>
          <cell r="O422">
            <v>1</v>
          </cell>
          <cell r="P422">
            <v>1E-3</v>
          </cell>
          <cell r="Q422" t="str">
            <v>0813</v>
          </cell>
          <cell r="R422" t="str">
            <v>50000</v>
          </cell>
          <cell r="S422" t="str">
            <v>200212</v>
          </cell>
          <cell r="T422" t="str">
            <v>CA01</v>
          </cell>
          <cell r="U422">
            <v>13281</v>
          </cell>
          <cell r="W422">
            <v>0</v>
          </cell>
          <cell r="Y422">
            <v>0</v>
          </cell>
          <cell r="Z422">
            <v>0</v>
          </cell>
          <cell r="AA422" t="str">
            <v>BCH</v>
          </cell>
          <cell r="AB422" t="str">
            <v>0020002</v>
          </cell>
          <cell r="AI422" t="str">
            <v>CV#</v>
          </cell>
          <cell r="AJ422" t="str">
            <v>9998</v>
          </cell>
          <cell r="AQ422" t="str">
            <v>NVD</v>
          </cell>
          <cell r="AU422" t="str">
            <v>ADC TELECOMMUNICATIONS</v>
          </cell>
          <cell r="AZ422" t="str">
            <v>FPL Fibernet</v>
          </cell>
        </row>
        <row r="423">
          <cell r="A423" t="str">
            <v>107100</v>
          </cell>
          <cell r="B423" t="str">
            <v>0312</v>
          </cell>
          <cell r="C423" t="str">
            <v>06080</v>
          </cell>
          <cell r="D423" t="str">
            <v>0ELECT</v>
          </cell>
          <cell r="E423" t="str">
            <v>312000</v>
          </cell>
          <cell r="F423" t="str">
            <v>0675</v>
          </cell>
          <cell r="G423" t="str">
            <v>52450</v>
          </cell>
          <cell r="H423" t="str">
            <v>A</v>
          </cell>
          <cell r="I423" t="str">
            <v>00000041</v>
          </cell>
          <cell r="J423">
            <v>65</v>
          </cell>
          <cell r="K423">
            <v>312</v>
          </cell>
          <cell r="L423">
            <v>6173</v>
          </cell>
          <cell r="M423">
            <v>398</v>
          </cell>
          <cell r="N423">
            <v>0</v>
          </cell>
          <cell r="O423">
            <v>1</v>
          </cell>
          <cell r="P423">
            <v>398.00099999999998</v>
          </cell>
          <cell r="Q423" t="str">
            <v>0675</v>
          </cell>
          <cell r="R423" t="str">
            <v>52450</v>
          </cell>
          <cell r="S423" t="str">
            <v>200212</v>
          </cell>
          <cell r="T423" t="str">
            <v>SA01</v>
          </cell>
          <cell r="U423">
            <v>58.43</v>
          </cell>
          <cell r="W423">
            <v>0</v>
          </cell>
          <cell r="Y423">
            <v>0</v>
          </cell>
          <cell r="Z423">
            <v>0</v>
          </cell>
          <cell r="AA423" t="str">
            <v>BCH</v>
          </cell>
          <cell r="AB423" t="str">
            <v>450002343</v>
          </cell>
          <cell r="AC423" t="str">
            <v>PO#</v>
          </cell>
          <cell r="AE423" t="str">
            <v>S/R</v>
          </cell>
          <cell r="AI423" t="str">
            <v>PYN</v>
          </cell>
          <cell r="AJ423" t="str">
            <v>FEDERAL EXPRESS CORP</v>
          </cell>
          <cell r="AK423" t="str">
            <v>VND</v>
          </cell>
          <cell r="AL423" t="str">
            <v>710427007</v>
          </cell>
          <cell r="AM423" t="str">
            <v>FAC</v>
          </cell>
          <cell r="AN423" t="str">
            <v>000</v>
          </cell>
          <cell r="AQ423" t="str">
            <v>NVD</v>
          </cell>
          <cell r="AR423" t="str">
            <v>2002-09-</v>
          </cell>
          <cell r="AU423" t="str">
            <v>5-086-72525         FEDERAL EXPRESS CORP1900003298</v>
          </cell>
          <cell r="AV423" t="str">
            <v>WF-BATCH</v>
          </cell>
          <cell r="AW423" t="str">
            <v>000</v>
          </cell>
          <cell r="AX423" t="str">
            <v>00</v>
          </cell>
          <cell r="AY423" t="str">
            <v>0</v>
          </cell>
          <cell r="AZ423" t="str">
            <v>FPL Fibernet</v>
          </cell>
        </row>
        <row r="424">
          <cell r="A424" t="str">
            <v>107100</v>
          </cell>
          <cell r="B424" t="str">
            <v>0312</v>
          </cell>
          <cell r="C424" t="str">
            <v>06080</v>
          </cell>
          <cell r="D424" t="str">
            <v>0ELECT</v>
          </cell>
          <cell r="E424" t="str">
            <v>312000</v>
          </cell>
          <cell r="F424" t="str">
            <v>0790</v>
          </cell>
          <cell r="G424" t="str">
            <v>65000</v>
          </cell>
          <cell r="H424" t="str">
            <v>A</v>
          </cell>
          <cell r="I424" t="str">
            <v>00000041</v>
          </cell>
          <cell r="J424">
            <v>65</v>
          </cell>
          <cell r="K424">
            <v>312</v>
          </cell>
          <cell r="L424">
            <v>6173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 t="str">
            <v>0790</v>
          </cell>
          <cell r="R424" t="str">
            <v>65000</v>
          </cell>
          <cell r="S424" t="str">
            <v>200212</v>
          </cell>
          <cell r="T424" t="str">
            <v>CA01</v>
          </cell>
          <cell r="U424">
            <v>-294437.18</v>
          </cell>
          <cell r="V424" t="str">
            <v>LDB</v>
          </cell>
          <cell r="W424">
            <v>0</v>
          </cell>
          <cell r="Y424">
            <v>0</v>
          </cell>
          <cell r="Z424">
            <v>0</v>
          </cell>
          <cell r="AA424" t="str">
            <v>BCH</v>
          </cell>
          <cell r="AB424" t="str">
            <v>0023</v>
          </cell>
          <cell r="AC424" t="str">
            <v>WKS</v>
          </cell>
          <cell r="AE424" t="str">
            <v>JV#</v>
          </cell>
          <cell r="AF424" t="str">
            <v>1232</v>
          </cell>
          <cell r="AG424" t="str">
            <v>FRN</v>
          </cell>
          <cell r="AH424" t="str">
            <v>6173</v>
          </cell>
          <cell r="AI424" t="str">
            <v>RP#</v>
          </cell>
          <cell r="AJ424" t="str">
            <v>000</v>
          </cell>
          <cell r="AK424" t="str">
            <v>CTL</v>
          </cell>
          <cell r="AM424" t="str">
            <v>RF#</v>
          </cell>
          <cell r="AU424" t="str">
            <v>TO PLACE IN SERVICE</v>
          </cell>
          <cell r="AZ424" t="str">
            <v>FPL Fibernet</v>
          </cell>
        </row>
        <row r="425">
          <cell r="A425" t="str">
            <v>107100</v>
          </cell>
          <cell r="B425" t="str">
            <v>0312</v>
          </cell>
          <cell r="C425" t="str">
            <v>06080</v>
          </cell>
          <cell r="D425" t="str">
            <v>0FIBER</v>
          </cell>
          <cell r="E425" t="str">
            <v>312000</v>
          </cell>
          <cell r="F425" t="str">
            <v>0790</v>
          </cell>
          <cell r="G425" t="str">
            <v>65000</v>
          </cell>
          <cell r="H425" t="str">
            <v>A</v>
          </cell>
          <cell r="I425" t="str">
            <v>00000041</v>
          </cell>
          <cell r="J425">
            <v>63</v>
          </cell>
          <cell r="K425">
            <v>312</v>
          </cell>
          <cell r="L425">
            <v>6173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 t="str">
            <v>0790</v>
          </cell>
          <cell r="R425" t="str">
            <v>65000</v>
          </cell>
          <cell r="S425" t="str">
            <v>200212</v>
          </cell>
          <cell r="T425" t="str">
            <v>CA01</v>
          </cell>
          <cell r="U425">
            <v>-5330</v>
          </cell>
          <cell r="V425" t="str">
            <v>LDB</v>
          </cell>
          <cell r="W425">
            <v>0</v>
          </cell>
          <cell r="Y425">
            <v>0</v>
          </cell>
          <cell r="Z425">
            <v>0</v>
          </cell>
          <cell r="AA425" t="str">
            <v>BCH</v>
          </cell>
          <cell r="AB425" t="str">
            <v>0023</v>
          </cell>
          <cell r="AC425" t="str">
            <v>WKS</v>
          </cell>
          <cell r="AE425" t="str">
            <v>JV#</v>
          </cell>
          <cell r="AF425" t="str">
            <v>1232</v>
          </cell>
          <cell r="AG425" t="str">
            <v>FRN</v>
          </cell>
          <cell r="AH425" t="str">
            <v>6173</v>
          </cell>
          <cell r="AI425" t="str">
            <v>RP#</v>
          </cell>
          <cell r="AJ425" t="str">
            <v>000</v>
          </cell>
          <cell r="AK425" t="str">
            <v>CTL</v>
          </cell>
          <cell r="AM425" t="str">
            <v>RF#</v>
          </cell>
          <cell r="AU425" t="str">
            <v>TO PLACE IN SERVICE</v>
          </cell>
          <cell r="AZ425" t="str">
            <v>FPL Fibernet</v>
          </cell>
        </row>
        <row r="426">
          <cell r="A426" t="str">
            <v>107100</v>
          </cell>
          <cell r="B426" t="str">
            <v>0312</v>
          </cell>
          <cell r="C426" t="str">
            <v>06080</v>
          </cell>
          <cell r="D426" t="str">
            <v>0ELECT</v>
          </cell>
          <cell r="E426" t="str">
            <v>312000</v>
          </cell>
          <cell r="F426" t="str">
            <v>0675</v>
          </cell>
          <cell r="G426" t="str">
            <v>52450</v>
          </cell>
          <cell r="H426" t="str">
            <v>A</v>
          </cell>
          <cell r="I426" t="str">
            <v>00000041</v>
          </cell>
          <cell r="J426">
            <v>65</v>
          </cell>
          <cell r="K426">
            <v>312</v>
          </cell>
          <cell r="L426">
            <v>6174</v>
          </cell>
          <cell r="M426">
            <v>398</v>
          </cell>
          <cell r="N426">
            <v>0</v>
          </cell>
          <cell r="O426">
            <v>1</v>
          </cell>
          <cell r="P426">
            <v>398.00099999999998</v>
          </cell>
          <cell r="Q426" t="str">
            <v>0675</v>
          </cell>
          <cell r="R426" t="str">
            <v>52450</v>
          </cell>
          <cell r="S426" t="str">
            <v>200212</v>
          </cell>
          <cell r="T426" t="str">
            <v>SA01</v>
          </cell>
          <cell r="U426">
            <v>3.43</v>
          </cell>
          <cell r="W426">
            <v>0</v>
          </cell>
          <cell r="Y426">
            <v>0</v>
          </cell>
          <cell r="Z426">
            <v>0</v>
          </cell>
          <cell r="AA426" t="str">
            <v>BCH</v>
          </cell>
          <cell r="AB426" t="str">
            <v>450002346</v>
          </cell>
          <cell r="AC426" t="str">
            <v>PO#</v>
          </cell>
          <cell r="AE426" t="str">
            <v>S/R</v>
          </cell>
          <cell r="AI426" t="str">
            <v>PYN</v>
          </cell>
          <cell r="AJ426" t="str">
            <v>UNITED PARCEL SVC OF AMER</v>
          </cell>
          <cell r="AK426" t="str">
            <v>VND</v>
          </cell>
          <cell r="AL426" t="str">
            <v>362407381</v>
          </cell>
          <cell r="AM426" t="str">
            <v>FAC</v>
          </cell>
          <cell r="AN426" t="str">
            <v>000</v>
          </cell>
          <cell r="AQ426" t="str">
            <v>NVD</v>
          </cell>
          <cell r="AR426" t="str">
            <v>2002-10-</v>
          </cell>
          <cell r="AU426" t="str">
            <v>0000R454V3422       UNITED PARCEL SVC OF1900003308</v>
          </cell>
          <cell r="AV426" t="str">
            <v>WF-BATCH</v>
          </cell>
          <cell r="AW426" t="str">
            <v>000</v>
          </cell>
          <cell r="AX426" t="str">
            <v>00</v>
          </cell>
          <cell r="AY426" t="str">
            <v>0</v>
          </cell>
          <cell r="AZ426" t="str">
            <v>FPL Fibernet</v>
          </cell>
        </row>
        <row r="427">
          <cell r="A427" t="str">
            <v>107100</v>
          </cell>
          <cell r="B427" t="str">
            <v>0312</v>
          </cell>
          <cell r="C427" t="str">
            <v>06080</v>
          </cell>
          <cell r="D427" t="str">
            <v>0ELECT</v>
          </cell>
          <cell r="E427" t="str">
            <v>312000</v>
          </cell>
          <cell r="F427" t="str">
            <v>0676</v>
          </cell>
          <cell r="G427" t="str">
            <v>12450</v>
          </cell>
          <cell r="H427" t="str">
            <v>A</v>
          </cell>
          <cell r="I427" t="str">
            <v>00000041</v>
          </cell>
          <cell r="J427">
            <v>65</v>
          </cell>
          <cell r="K427">
            <v>312</v>
          </cell>
          <cell r="L427">
            <v>6174</v>
          </cell>
          <cell r="M427">
            <v>398</v>
          </cell>
          <cell r="N427">
            <v>0</v>
          </cell>
          <cell r="O427">
            <v>1</v>
          </cell>
          <cell r="P427">
            <v>398.00099999999998</v>
          </cell>
          <cell r="Q427" t="str">
            <v>0676</v>
          </cell>
          <cell r="R427" t="str">
            <v>12450</v>
          </cell>
          <cell r="S427" t="str">
            <v>200212</v>
          </cell>
          <cell r="T427" t="str">
            <v>SA01</v>
          </cell>
          <cell r="U427">
            <v>-4446.7</v>
          </cell>
          <cell r="V427" t="str">
            <v>LDB</v>
          </cell>
          <cell r="W427">
            <v>0</v>
          </cell>
          <cell r="Y427">
            <v>0</v>
          </cell>
          <cell r="Z427">
            <v>-2</v>
          </cell>
          <cell r="AA427" t="str">
            <v>MS#</v>
          </cell>
          <cell r="AB427" t="str">
            <v xml:space="preserve">   998014621</v>
          </cell>
          <cell r="AC427" t="str">
            <v>BCH</v>
          </cell>
          <cell r="AD427" t="str">
            <v>013520</v>
          </cell>
          <cell r="AE427" t="str">
            <v>TML</v>
          </cell>
          <cell r="AF427" t="str">
            <v>12023</v>
          </cell>
          <cell r="AG427" t="str">
            <v>SRL</v>
          </cell>
          <cell r="AH427" t="str">
            <v>0368</v>
          </cell>
          <cell r="AI427" t="str">
            <v>DLV</v>
          </cell>
          <cell r="AJ427" t="str">
            <v>000</v>
          </cell>
          <cell r="AK427" t="str">
            <v>REL</v>
          </cell>
          <cell r="AL427" t="str">
            <v>000</v>
          </cell>
          <cell r="AM427" t="str">
            <v>LN#</v>
          </cell>
          <cell r="AO427" t="str">
            <v>UOI</v>
          </cell>
          <cell r="AP427" t="str">
            <v>EA</v>
          </cell>
          <cell r="AU427" t="str">
            <v>0</v>
          </cell>
          <cell r="AW427" t="str">
            <v>000</v>
          </cell>
          <cell r="AX427" t="str">
            <v>00</v>
          </cell>
          <cell r="AY427" t="str">
            <v>0</v>
          </cell>
          <cell r="AZ427" t="str">
            <v>FPL Fibernet</v>
          </cell>
        </row>
        <row r="428">
          <cell r="A428" t="str">
            <v>107100</v>
          </cell>
          <cell r="B428" t="str">
            <v>0312</v>
          </cell>
          <cell r="C428" t="str">
            <v>06080</v>
          </cell>
          <cell r="D428" t="str">
            <v>0ELECT</v>
          </cell>
          <cell r="E428" t="str">
            <v>312000</v>
          </cell>
          <cell r="F428" t="str">
            <v>0676</v>
          </cell>
          <cell r="G428" t="str">
            <v>12450</v>
          </cell>
          <cell r="H428" t="str">
            <v>A</v>
          </cell>
          <cell r="I428" t="str">
            <v>00000041</v>
          </cell>
          <cell r="J428">
            <v>65</v>
          </cell>
          <cell r="K428">
            <v>312</v>
          </cell>
          <cell r="L428">
            <v>6174</v>
          </cell>
          <cell r="M428">
            <v>398</v>
          </cell>
          <cell r="N428">
            <v>0</v>
          </cell>
          <cell r="O428">
            <v>1</v>
          </cell>
          <cell r="P428">
            <v>398.00099999999998</v>
          </cell>
          <cell r="Q428" t="str">
            <v>0676</v>
          </cell>
          <cell r="R428" t="str">
            <v>12450</v>
          </cell>
          <cell r="S428" t="str">
            <v>200212</v>
          </cell>
          <cell r="T428" t="str">
            <v>SA01</v>
          </cell>
          <cell r="U428">
            <v>-13699.92</v>
          </cell>
          <cell r="V428" t="str">
            <v>LDB</v>
          </cell>
          <cell r="W428">
            <v>0</v>
          </cell>
          <cell r="Y428">
            <v>0</v>
          </cell>
          <cell r="Z428">
            <v>-2</v>
          </cell>
          <cell r="AA428" t="str">
            <v>MS#</v>
          </cell>
          <cell r="AB428" t="str">
            <v xml:space="preserve">   998014514</v>
          </cell>
          <cell r="AC428" t="str">
            <v>BCH</v>
          </cell>
          <cell r="AD428" t="str">
            <v>017207</v>
          </cell>
          <cell r="AE428" t="str">
            <v>TML</v>
          </cell>
          <cell r="AF428" t="str">
            <v>12018</v>
          </cell>
          <cell r="AG428" t="str">
            <v>SRL</v>
          </cell>
          <cell r="AH428" t="str">
            <v>0368</v>
          </cell>
          <cell r="AI428" t="str">
            <v>DLV</v>
          </cell>
          <cell r="AJ428" t="str">
            <v>000</v>
          </cell>
          <cell r="AK428" t="str">
            <v>REL</v>
          </cell>
          <cell r="AL428" t="str">
            <v>000</v>
          </cell>
          <cell r="AM428" t="str">
            <v>LN#</v>
          </cell>
          <cell r="AO428" t="str">
            <v>UOI</v>
          </cell>
          <cell r="AP428" t="str">
            <v>EA</v>
          </cell>
          <cell r="AU428" t="str">
            <v>0</v>
          </cell>
          <cell r="AW428" t="str">
            <v>000</v>
          </cell>
          <cell r="AX428" t="str">
            <v>00</v>
          </cell>
          <cell r="AY428" t="str">
            <v>0</v>
          </cell>
          <cell r="AZ428" t="str">
            <v>FPL Fibernet</v>
          </cell>
        </row>
        <row r="429">
          <cell r="A429" t="str">
            <v>107100</v>
          </cell>
          <cell r="B429" t="str">
            <v>0312</v>
          </cell>
          <cell r="C429" t="str">
            <v>06080</v>
          </cell>
          <cell r="D429" t="str">
            <v>0ELECT</v>
          </cell>
          <cell r="E429" t="str">
            <v>312000</v>
          </cell>
          <cell r="F429" t="str">
            <v>0790</v>
          </cell>
          <cell r="G429" t="str">
            <v>65000</v>
          </cell>
          <cell r="H429" t="str">
            <v>A</v>
          </cell>
          <cell r="I429" t="str">
            <v>00000041</v>
          </cell>
          <cell r="J429">
            <v>70</v>
          </cell>
          <cell r="K429">
            <v>312</v>
          </cell>
          <cell r="L429">
            <v>6174</v>
          </cell>
          <cell r="M429">
            <v>0</v>
          </cell>
          <cell r="N429">
            <v>0</v>
          </cell>
          <cell r="O429">
            <v>0</v>
          </cell>
          <cell r="P429">
            <v>0</v>
          </cell>
          <cell r="Q429" t="str">
            <v>0790</v>
          </cell>
          <cell r="R429" t="str">
            <v>65000</v>
          </cell>
          <cell r="S429" t="str">
            <v>200212</v>
          </cell>
          <cell r="T429" t="str">
            <v>CA01</v>
          </cell>
          <cell r="U429">
            <v>-40007.129999999997</v>
          </cell>
          <cell r="V429" t="str">
            <v>LDB</v>
          </cell>
          <cell r="W429">
            <v>0</v>
          </cell>
          <cell r="Y429">
            <v>0</v>
          </cell>
          <cell r="Z429">
            <v>0</v>
          </cell>
          <cell r="AA429" t="str">
            <v>BCH</v>
          </cell>
          <cell r="AB429" t="str">
            <v>0023</v>
          </cell>
          <cell r="AC429" t="str">
            <v>WKS</v>
          </cell>
          <cell r="AE429" t="str">
            <v>JV#</v>
          </cell>
          <cell r="AF429" t="str">
            <v>1232</v>
          </cell>
          <cell r="AG429" t="str">
            <v>FRN</v>
          </cell>
          <cell r="AH429" t="str">
            <v>6174</v>
          </cell>
          <cell r="AI429" t="str">
            <v>RP#</v>
          </cell>
          <cell r="AJ429" t="str">
            <v>000</v>
          </cell>
          <cell r="AK429" t="str">
            <v>CTL</v>
          </cell>
          <cell r="AM429" t="str">
            <v>RF#</v>
          </cell>
          <cell r="AU429" t="str">
            <v>TO PLACE IN SERVICE</v>
          </cell>
          <cell r="AZ429" t="str">
            <v>FPL Fibernet</v>
          </cell>
        </row>
        <row r="430">
          <cell r="A430" t="str">
            <v>107100</v>
          </cell>
          <cell r="B430" t="str">
            <v>0312</v>
          </cell>
          <cell r="C430" t="str">
            <v>06080</v>
          </cell>
          <cell r="D430" t="str">
            <v>0ELECT</v>
          </cell>
          <cell r="E430" t="str">
            <v>312000</v>
          </cell>
          <cell r="F430" t="str">
            <v>0790</v>
          </cell>
          <cell r="G430" t="str">
            <v>65000</v>
          </cell>
          <cell r="H430" t="str">
            <v>A</v>
          </cell>
          <cell r="I430" t="str">
            <v>00000041</v>
          </cell>
          <cell r="J430">
            <v>70</v>
          </cell>
          <cell r="K430">
            <v>312</v>
          </cell>
          <cell r="L430">
            <v>6174</v>
          </cell>
          <cell r="M430">
            <v>0</v>
          </cell>
          <cell r="N430">
            <v>0</v>
          </cell>
          <cell r="O430">
            <v>0</v>
          </cell>
          <cell r="P430">
            <v>0</v>
          </cell>
          <cell r="Q430" t="str">
            <v>0790</v>
          </cell>
          <cell r="R430" t="str">
            <v>65000</v>
          </cell>
          <cell r="S430" t="str">
            <v>200212</v>
          </cell>
          <cell r="T430" t="str">
            <v>CA01</v>
          </cell>
          <cell r="U430">
            <v>-62815.72</v>
          </cell>
          <cell r="V430" t="str">
            <v>LDB</v>
          </cell>
          <cell r="W430">
            <v>0</v>
          </cell>
          <cell r="Y430">
            <v>0</v>
          </cell>
          <cell r="Z430">
            <v>0</v>
          </cell>
          <cell r="AA430" t="str">
            <v>BCH</v>
          </cell>
          <cell r="AB430" t="str">
            <v>0023</v>
          </cell>
          <cell r="AC430" t="str">
            <v>WKS</v>
          </cell>
          <cell r="AE430" t="str">
            <v>JV#</v>
          </cell>
          <cell r="AF430" t="str">
            <v>1232</v>
          </cell>
          <cell r="AG430" t="str">
            <v>FRN</v>
          </cell>
          <cell r="AH430" t="str">
            <v>6174</v>
          </cell>
          <cell r="AI430" t="str">
            <v>RP#</v>
          </cell>
          <cell r="AJ430" t="str">
            <v>000</v>
          </cell>
          <cell r="AK430" t="str">
            <v>CTL</v>
          </cell>
          <cell r="AM430" t="str">
            <v>RF#</v>
          </cell>
          <cell r="AU430" t="str">
            <v>TO PLACE IN SERVICE</v>
          </cell>
          <cell r="AZ430" t="str">
            <v>FPL Fibernet</v>
          </cell>
        </row>
        <row r="431">
          <cell r="A431" t="str">
            <v>107100</v>
          </cell>
          <cell r="B431" t="str">
            <v>0312</v>
          </cell>
          <cell r="C431" t="str">
            <v>06080</v>
          </cell>
          <cell r="D431" t="str">
            <v>0ELECT</v>
          </cell>
          <cell r="E431" t="str">
            <v>312000</v>
          </cell>
          <cell r="F431" t="str">
            <v>0803</v>
          </cell>
          <cell r="G431" t="str">
            <v>36000</v>
          </cell>
          <cell r="H431" t="str">
            <v>A</v>
          </cell>
          <cell r="I431" t="str">
            <v>00000041</v>
          </cell>
          <cell r="J431">
            <v>66</v>
          </cell>
          <cell r="K431">
            <v>312</v>
          </cell>
          <cell r="L431">
            <v>6174</v>
          </cell>
          <cell r="M431">
            <v>107</v>
          </cell>
          <cell r="N431">
            <v>10</v>
          </cell>
          <cell r="O431">
            <v>0</v>
          </cell>
          <cell r="P431">
            <v>107.1</v>
          </cell>
          <cell r="Q431" t="str">
            <v>0803</v>
          </cell>
          <cell r="R431" t="str">
            <v>36000</v>
          </cell>
          <cell r="S431" t="str">
            <v>200212</v>
          </cell>
          <cell r="T431" t="str">
            <v>PY42</v>
          </cell>
          <cell r="U431">
            <v>285.8</v>
          </cell>
          <cell r="V431" t="str">
            <v>LDB</v>
          </cell>
          <cell r="W431">
            <v>0</v>
          </cell>
          <cell r="X431" t="str">
            <v>SHR</v>
          </cell>
          <cell r="Y431">
            <v>8</v>
          </cell>
          <cell r="Z431">
            <v>8</v>
          </cell>
          <cell r="AA431" t="str">
            <v>PYP</v>
          </cell>
          <cell r="AB431" t="str">
            <v xml:space="preserve"> 0000026</v>
          </cell>
          <cell r="AC431" t="str">
            <v>PYL</v>
          </cell>
          <cell r="AD431" t="str">
            <v>004366</v>
          </cell>
          <cell r="AE431" t="str">
            <v>EMP</v>
          </cell>
          <cell r="AF431" t="str">
            <v>96418</v>
          </cell>
          <cell r="AG431" t="str">
            <v>JUL</v>
          </cell>
          <cell r="AH431" t="str">
            <v xml:space="preserve"> 000.00</v>
          </cell>
          <cell r="AI431" t="str">
            <v>BCH</v>
          </cell>
          <cell r="AJ431" t="str">
            <v>500</v>
          </cell>
          <cell r="AK431" t="str">
            <v>CLS</v>
          </cell>
          <cell r="AL431" t="str">
            <v>R431</v>
          </cell>
          <cell r="AM431" t="str">
            <v>DTA</v>
          </cell>
          <cell r="AN431" t="str">
            <v xml:space="preserve"> 00000000000.00</v>
          </cell>
          <cell r="AO431" t="str">
            <v>DTH</v>
          </cell>
          <cell r="AP431" t="str">
            <v xml:space="preserve"> 00000000000.00</v>
          </cell>
          <cell r="AV431" t="str">
            <v>000000000</v>
          </cell>
          <cell r="AW431" t="str">
            <v>000</v>
          </cell>
          <cell r="AX431" t="str">
            <v>00</v>
          </cell>
          <cell r="AY431" t="str">
            <v>0</v>
          </cell>
          <cell r="AZ431" t="str">
            <v>FPL Fibernet</v>
          </cell>
        </row>
        <row r="432">
          <cell r="A432" t="str">
            <v>107100</v>
          </cell>
          <cell r="B432" t="str">
            <v>0312</v>
          </cell>
          <cell r="C432" t="str">
            <v>06080</v>
          </cell>
          <cell r="D432" t="str">
            <v>0ELECT</v>
          </cell>
          <cell r="E432" t="str">
            <v>312000</v>
          </cell>
          <cell r="F432" t="str">
            <v>0812</v>
          </cell>
          <cell r="G432" t="str">
            <v>51450</v>
          </cell>
          <cell r="H432" t="str">
            <v>A</v>
          </cell>
          <cell r="I432" t="str">
            <v>00000041</v>
          </cell>
          <cell r="J432">
            <v>67</v>
          </cell>
          <cell r="K432">
            <v>312</v>
          </cell>
          <cell r="L432">
            <v>6174</v>
          </cell>
          <cell r="M432">
            <v>0</v>
          </cell>
          <cell r="N432">
            <v>0</v>
          </cell>
          <cell r="O432">
            <v>0</v>
          </cell>
          <cell r="P432">
            <v>0</v>
          </cell>
          <cell r="Q432" t="str">
            <v>0812</v>
          </cell>
          <cell r="R432" t="str">
            <v>51450</v>
          </cell>
          <cell r="S432" t="str">
            <v>200212</v>
          </cell>
          <cell r="T432" t="str">
            <v>SA01</v>
          </cell>
          <cell r="U432">
            <v>4603.47</v>
          </cell>
          <cell r="W432">
            <v>0</v>
          </cell>
          <cell r="Y432">
            <v>0</v>
          </cell>
          <cell r="Z432">
            <v>1</v>
          </cell>
          <cell r="AA432" t="str">
            <v>BCH</v>
          </cell>
          <cell r="AB432" t="str">
            <v>450002354</v>
          </cell>
          <cell r="AC432" t="str">
            <v>PO#</v>
          </cell>
          <cell r="AD432" t="str">
            <v>4500021286</v>
          </cell>
          <cell r="AE432" t="str">
            <v>S/R</v>
          </cell>
          <cell r="AF432" t="str">
            <v>NET</v>
          </cell>
          <cell r="AI432" t="str">
            <v>PYN</v>
          </cell>
          <cell r="AJ432" t="str">
            <v>BELLSOUTH TELECOMMUNICATI</v>
          </cell>
          <cell r="AK432" t="str">
            <v>VND</v>
          </cell>
          <cell r="AL432" t="str">
            <v>580436120</v>
          </cell>
          <cell r="AM432" t="str">
            <v>FAC</v>
          </cell>
          <cell r="AN432" t="str">
            <v>000</v>
          </cell>
          <cell r="AQ432" t="str">
            <v>NVD</v>
          </cell>
          <cell r="AR432" t="str">
            <v>2002-12-</v>
          </cell>
          <cell r="AU432" t="str">
            <v>305 C01-0446 446    BELLSOUTH TELECOMMUN5000003674</v>
          </cell>
          <cell r="AV432" t="str">
            <v>WF-BATCH</v>
          </cell>
          <cell r="AW432" t="str">
            <v>000</v>
          </cell>
          <cell r="AX432" t="str">
            <v>00</v>
          </cell>
          <cell r="AY432" t="str">
            <v>0</v>
          </cell>
          <cell r="AZ432" t="str">
            <v>FPL Fibernet</v>
          </cell>
        </row>
        <row r="433">
          <cell r="A433" t="str">
            <v>107100</v>
          </cell>
          <cell r="B433" t="str">
            <v>0312</v>
          </cell>
          <cell r="C433" t="str">
            <v>06080</v>
          </cell>
          <cell r="D433" t="str">
            <v>0FIBER</v>
          </cell>
          <cell r="E433" t="str">
            <v>312000</v>
          </cell>
          <cell r="F433" t="str">
            <v>0646</v>
          </cell>
          <cell r="G433" t="str">
            <v>52450</v>
          </cell>
          <cell r="H433" t="str">
            <v>A</v>
          </cell>
          <cell r="I433" t="str">
            <v>00000041</v>
          </cell>
          <cell r="J433">
            <v>60</v>
          </cell>
          <cell r="K433">
            <v>312</v>
          </cell>
          <cell r="L433">
            <v>6174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 t="str">
            <v>0646</v>
          </cell>
          <cell r="R433" t="str">
            <v>52450</v>
          </cell>
          <cell r="S433" t="str">
            <v>200212</v>
          </cell>
          <cell r="T433" t="str">
            <v>SA01</v>
          </cell>
          <cell r="U433">
            <v>8.4</v>
          </cell>
          <cell r="W433">
            <v>0</v>
          </cell>
          <cell r="Y433">
            <v>0</v>
          </cell>
          <cell r="Z433">
            <v>0</v>
          </cell>
          <cell r="AA433" t="str">
            <v>BCH</v>
          </cell>
          <cell r="AB433" t="str">
            <v>450002350</v>
          </cell>
          <cell r="AC433" t="str">
            <v>PO#</v>
          </cell>
          <cell r="AE433" t="str">
            <v>S/R</v>
          </cell>
          <cell r="AI433" t="str">
            <v>PYN</v>
          </cell>
          <cell r="AJ433" t="str">
            <v>DE ZAYAS J M</v>
          </cell>
          <cell r="AK433" t="str">
            <v>VND</v>
          </cell>
          <cell r="AL433" t="str">
            <v>589128454</v>
          </cell>
          <cell r="AM433" t="str">
            <v>FAC</v>
          </cell>
          <cell r="AN433" t="str">
            <v>000</v>
          </cell>
          <cell r="AQ433" t="str">
            <v>NVD</v>
          </cell>
          <cell r="AR433" t="str">
            <v>2002-12-</v>
          </cell>
          <cell r="AU433" t="str">
            <v>J DEZAYAS MILEAGE   DE ZAYAS J M        1900003314</v>
          </cell>
          <cell r="AV433" t="str">
            <v>WF-BATCH</v>
          </cell>
          <cell r="AW433" t="str">
            <v>000</v>
          </cell>
          <cell r="AX433" t="str">
            <v>00</v>
          </cell>
          <cell r="AY433" t="str">
            <v>0</v>
          </cell>
          <cell r="AZ433" t="str">
            <v>FPL Fibernet</v>
          </cell>
        </row>
        <row r="434">
          <cell r="A434" t="str">
            <v>107100</v>
          </cell>
          <cell r="B434" t="str">
            <v>0312</v>
          </cell>
          <cell r="C434" t="str">
            <v>06080</v>
          </cell>
          <cell r="D434" t="str">
            <v>0FIBER</v>
          </cell>
          <cell r="E434" t="str">
            <v>312000</v>
          </cell>
          <cell r="F434" t="str">
            <v>0646</v>
          </cell>
          <cell r="G434" t="str">
            <v>52450</v>
          </cell>
          <cell r="H434" t="str">
            <v>A</v>
          </cell>
          <cell r="I434" t="str">
            <v>00000041</v>
          </cell>
          <cell r="J434">
            <v>60</v>
          </cell>
          <cell r="K434">
            <v>312</v>
          </cell>
          <cell r="L434">
            <v>6174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 t="str">
            <v>0646</v>
          </cell>
          <cell r="R434" t="str">
            <v>52450</v>
          </cell>
          <cell r="S434" t="str">
            <v>200212</v>
          </cell>
          <cell r="T434" t="str">
            <v>SA01</v>
          </cell>
          <cell r="U434">
            <v>177.39</v>
          </cell>
          <cell r="W434">
            <v>0</v>
          </cell>
          <cell r="Y434">
            <v>0</v>
          </cell>
          <cell r="Z434">
            <v>0</v>
          </cell>
          <cell r="AA434" t="str">
            <v>BCH</v>
          </cell>
          <cell r="AB434" t="str">
            <v>450002353</v>
          </cell>
          <cell r="AC434" t="str">
            <v>PO#</v>
          </cell>
          <cell r="AE434" t="str">
            <v>S/R</v>
          </cell>
          <cell r="AI434" t="str">
            <v>PYN</v>
          </cell>
          <cell r="AJ434" t="str">
            <v>DE ZAYAS J M</v>
          </cell>
          <cell r="AK434" t="str">
            <v>VND</v>
          </cell>
          <cell r="AL434" t="str">
            <v>589128454</v>
          </cell>
          <cell r="AM434" t="str">
            <v>FAC</v>
          </cell>
          <cell r="AN434" t="str">
            <v>000</v>
          </cell>
          <cell r="AQ434" t="str">
            <v>NVD</v>
          </cell>
          <cell r="AR434" t="str">
            <v>2002-12-</v>
          </cell>
          <cell r="AU434" t="str">
            <v>J DEZAYAS MILEAGE   DE ZAYAS J M        1900003389</v>
          </cell>
          <cell r="AV434" t="str">
            <v>WF-BATCH</v>
          </cell>
          <cell r="AW434" t="str">
            <v>000</v>
          </cell>
          <cell r="AX434" t="str">
            <v>00</v>
          </cell>
          <cell r="AY434" t="str">
            <v>0</v>
          </cell>
          <cell r="AZ434" t="str">
            <v>FPL Fibernet</v>
          </cell>
        </row>
        <row r="435">
          <cell r="A435" t="str">
            <v>107100</v>
          </cell>
          <cell r="B435" t="str">
            <v>0312</v>
          </cell>
          <cell r="C435" t="str">
            <v>06080</v>
          </cell>
          <cell r="D435" t="str">
            <v>0FIBER</v>
          </cell>
          <cell r="E435" t="str">
            <v>312000</v>
          </cell>
          <cell r="F435" t="str">
            <v>0790</v>
          </cell>
          <cell r="G435" t="str">
            <v>65000</v>
          </cell>
          <cell r="H435" t="str">
            <v>A</v>
          </cell>
          <cell r="I435" t="str">
            <v>00000041</v>
          </cell>
          <cell r="J435">
            <v>63</v>
          </cell>
          <cell r="K435">
            <v>312</v>
          </cell>
          <cell r="L435">
            <v>6174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 t="str">
            <v>0790</v>
          </cell>
          <cell r="R435" t="str">
            <v>65000</v>
          </cell>
          <cell r="S435" t="str">
            <v>200212</v>
          </cell>
          <cell r="T435" t="str">
            <v>CA01</v>
          </cell>
          <cell r="U435">
            <v>13126</v>
          </cell>
          <cell r="V435" t="str">
            <v>LDB</v>
          </cell>
          <cell r="W435">
            <v>0</v>
          </cell>
          <cell r="Y435">
            <v>0</v>
          </cell>
          <cell r="Z435">
            <v>0</v>
          </cell>
          <cell r="AA435" t="str">
            <v>BCH</v>
          </cell>
          <cell r="AB435" t="str">
            <v>0011</v>
          </cell>
          <cell r="AC435" t="str">
            <v>WKS</v>
          </cell>
          <cell r="AE435" t="str">
            <v>JV#</v>
          </cell>
          <cell r="AF435" t="str">
            <v>1232</v>
          </cell>
          <cell r="AG435" t="str">
            <v>FRN</v>
          </cell>
          <cell r="AH435" t="str">
            <v>6174</v>
          </cell>
          <cell r="AI435" t="str">
            <v>RP#</v>
          </cell>
          <cell r="AJ435" t="str">
            <v>000</v>
          </cell>
          <cell r="AK435" t="str">
            <v>CTL</v>
          </cell>
          <cell r="AM435" t="str">
            <v>RF#</v>
          </cell>
          <cell r="AU435" t="str">
            <v>ACCRUAL OF OCT 02 CAPITAL</v>
          </cell>
          <cell r="AZ435" t="str">
            <v>FPL Fibernet</v>
          </cell>
        </row>
        <row r="436">
          <cell r="A436" t="str">
            <v>107100</v>
          </cell>
          <cell r="B436" t="str">
            <v>0312</v>
          </cell>
          <cell r="C436" t="str">
            <v>06080</v>
          </cell>
          <cell r="D436" t="str">
            <v>0FIBER</v>
          </cell>
          <cell r="E436" t="str">
            <v>312000</v>
          </cell>
          <cell r="F436" t="str">
            <v>0813</v>
          </cell>
          <cell r="G436" t="str">
            <v>51450</v>
          </cell>
          <cell r="H436" t="str">
            <v>A</v>
          </cell>
          <cell r="I436" t="str">
            <v>00000041</v>
          </cell>
          <cell r="J436">
            <v>63</v>
          </cell>
          <cell r="K436">
            <v>312</v>
          </cell>
          <cell r="L436">
            <v>6174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 t="str">
            <v>0813</v>
          </cell>
          <cell r="R436" t="str">
            <v>51450</v>
          </cell>
          <cell r="S436" t="str">
            <v>200212</v>
          </cell>
          <cell r="T436" t="str">
            <v>SA01</v>
          </cell>
          <cell r="U436">
            <v>205</v>
          </cell>
          <cell r="W436">
            <v>0</v>
          </cell>
          <cell r="Y436">
            <v>0</v>
          </cell>
          <cell r="Z436">
            <v>1</v>
          </cell>
          <cell r="AA436" t="str">
            <v>BCH</v>
          </cell>
          <cell r="AB436" t="str">
            <v>450002354</v>
          </cell>
          <cell r="AC436" t="str">
            <v>PO#</v>
          </cell>
          <cell r="AD436" t="str">
            <v>4500054250</v>
          </cell>
          <cell r="AE436" t="str">
            <v>S/R</v>
          </cell>
          <cell r="AF436" t="str">
            <v>337</v>
          </cell>
          <cell r="AI436" t="str">
            <v>PYN</v>
          </cell>
          <cell r="AJ436" t="str">
            <v>K NEX INC</v>
          </cell>
          <cell r="AK436" t="str">
            <v>VND</v>
          </cell>
          <cell r="AL436" t="str">
            <v>593648022</v>
          </cell>
          <cell r="AM436" t="str">
            <v>FAC</v>
          </cell>
          <cell r="AN436" t="str">
            <v>000</v>
          </cell>
          <cell r="AQ436" t="str">
            <v>NVD</v>
          </cell>
          <cell r="AR436" t="str">
            <v>2002-12-</v>
          </cell>
          <cell r="AU436" t="str">
            <v>INVOICE# 1114       K NEX INC           5000003655</v>
          </cell>
          <cell r="AV436" t="str">
            <v>WF-BATCH</v>
          </cell>
          <cell r="AW436" t="str">
            <v>000</v>
          </cell>
          <cell r="AX436" t="str">
            <v>00</v>
          </cell>
          <cell r="AY436" t="str">
            <v>0</v>
          </cell>
          <cell r="AZ436" t="str">
            <v>FPL Fibernet</v>
          </cell>
        </row>
        <row r="437">
          <cell r="A437" t="str">
            <v>107100</v>
          </cell>
          <cell r="B437" t="str">
            <v>0312</v>
          </cell>
          <cell r="C437" t="str">
            <v>06080</v>
          </cell>
          <cell r="D437" t="str">
            <v>0FIBER</v>
          </cell>
          <cell r="E437" t="str">
            <v>312000</v>
          </cell>
          <cell r="F437" t="str">
            <v>0901</v>
          </cell>
          <cell r="G437" t="str">
            <v>52450</v>
          </cell>
          <cell r="H437" t="str">
            <v>A</v>
          </cell>
          <cell r="I437" t="str">
            <v>00000041</v>
          </cell>
          <cell r="J437">
            <v>60</v>
          </cell>
          <cell r="K437">
            <v>312</v>
          </cell>
          <cell r="L437">
            <v>6174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 t="str">
            <v>0901</v>
          </cell>
          <cell r="R437" t="str">
            <v>52450</v>
          </cell>
          <cell r="S437" t="str">
            <v>200212</v>
          </cell>
          <cell r="T437" t="str">
            <v>SA01</v>
          </cell>
          <cell r="U437">
            <v>13.02</v>
          </cell>
          <cell r="W437">
            <v>0</v>
          </cell>
          <cell r="Y437">
            <v>0</v>
          </cell>
          <cell r="Z437">
            <v>0</v>
          </cell>
          <cell r="AA437" t="str">
            <v>BCH</v>
          </cell>
          <cell r="AB437" t="str">
            <v>450002353</v>
          </cell>
          <cell r="AC437" t="str">
            <v>PO#</v>
          </cell>
          <cell r="AE437" t="str">
            <v>S/R</v>
          </cell>
          <cell r="AI437" t="str">
            <v>PYN</v>
          </cell>
          <cell r="AJ437" t="str">
            <v>DE ZAYAS J M</v>
          </cell>
          <cell r="AK437" t="str">
            <v>VND</v>
          </cell>
          <cell r="AL437" t="str">
            <v>589128454</v>
          </cell>
          <cell r="AM437" t="str">
            <v>FAC</v>
          </cell>
          <cell r="AN437" t="str">
            <v>000</v>
          </cell>
          <cell r="AQ437" t="str">
            <v>NVD</v>
          </cell>
          <cell r="AR437" t="str">
            <v>2002-12-</v>
          </cell>
          <cell r="AU437" t="str">
            <v>J DEZAYAS MEALS     DE ZAYAS J M        1900003389</v>
          </cell>
          <cell r="AV437" t="str">
            <v>WF-BATCH</v>
          </cell>
          <cell r="AW437" t="str">
            <v>000</v>
          </cell>
          <cell r="AX437" t="str">
            <v>00</v>
          </cell>
          <cell r="AY437" t="str">
            <v>0</v>
          </cell>
          <cell r="AZ437" t="str">
            <v>FPL Fibernet</v>
          </cell>
        </row>
        <row r="438">
          <cell r="A438" t="str">
            <v>107100</v>
          </cell>
          <cell r="B438" t="str">
            <v>0314</v>
          </cell>
          <cell r="C438" t="str">
            <v>06075</v>
          </cell>
          <cell r="D438" t="str">
            <v>0FIBER</v>
          </cell>
          <cell r="E438" t="str">
            <v>314000</v>
          </cell>
          <cell r="F438" t="str">
            <v>0662</v>
          </cell>
          <cell r="G438" t="str">
            <v>51450</v>
          </cell>
          <cell r="H438" t="str">
            <v>A</v>
          </cell>
          <cell r="I438" t="str">
            <v>00000041</v>
          </cell>
          <cell r="J438">
            <v>63</v>
          </cell>
          <cell r="K438">
            <v>314</v>
          </cell>
          <cell r="L438">
            <v>6175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 t="str">
            <v>0662</v>
          </cell>
          <cell r="R438" t="str">
            <v>51450</v>
          </cell>
          <cell r="S438" t="str">
            <v>200212</v>
          </cell>
          <cell r="T438" t="str">
            <v>SA01</v>
          </cell>
          <cell r="U438">
            <v>2746.5</v>
          </cell>
          <cell r="W438">
            <v>0</v>
          </cell>
          <cell r="Y438">
            <v>0</v>
          </cell>
          <cell r="Z438">
            <v>1</v>
          </cell>
          <cell r="AA438" t="str">
            <v>BCH</v>
          </cell>
          <cell r="AB438" t="str">
            <v>450002354</v>
          </cell>
          <cell r="AC438" t="str">
            <v>PO#</v>
          </cell>
          <cell r="AD438" t="str">
            <v>4500030221</v>
          </cell>
          <cell r="AE438" t="str">
            <v>S/R</v>
          </cell>
          <cell r="AF438" t="str">
            <v>NET</v>
          </cell>
          <cell r="AI438" t="str">
            <v>PYN</v>
          </cell>
          <cell r="AJ438" t="str">
            <v>W D COMMUNICATIONS INC</v>
          </cell>
          <cell r="AK438" t="str">
            <v>VND</v>
          </cell>
          <cell r="AL438" t="str">
            <v>591953252</v>
          </cell>
          <cell r="AM438" t="str">
            <v>FAC</v>
          </cell>
          <cell r="AN438" t="str">
            <v>000</v>
          </cell>
          <cell r="AQ438" t="str">
            <v>NVD</v>
          </cell>
          <cell r="AR438" t="str">
            <v>2002-12-</v>
          </cell>
          <cell r="AU438" t="str">
            <v>INVOICE# 26809      W D COMMUNICATIONS I5000003657</v>
          </cell>
          <cell r="AV438" t="str">
            <v>WF-BATCH</v>
          </cell>
          <cell r="AW438" t="str">
            <v>000</v>
          </cell>
          <cell r="AX438" t="str">
            <v>00</v>
          </cell>
          <cell r="AY438" t="str">
            <v>0</v>
          </cell>
          <cell r="AZ438" t="str">
            <v>FPL Fibernet</v>
          </cell>
        </row>
        <row r="439">
          <cell r="A439" t="str">
            <v>107100</v>
          </cell>
          <cell r="B439" t="str">
            <v>0314</v>
          </cell>
          <cell r="C439" t="str">
            <v>06075</v>
          </cell>
          <cell r="D439" t="str">
            <v>0FIBER</v>
          </cell>
          <cell r="E439" t="str">
            <v>314000</v>
          </cell>
          <cell r="F439" t="str">
            <v>0662</v>
          </cell>
          <cell r="G439" t="str">
            <v>52450</v>
          </cell>
          <cell r="H439" t="str">
            <v>A</v>
          </cell>
          <cell r="I439" t="str">
            <v>00000041</v>
          </cell>
          <cell r="J439">
            <v>63</v>
          </cell>
          <cell r="K439">
            <v>314</v>
          </cell>
          <cell r="L439">
            <v>6175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 t="str">
            <v>0662</v>
          </cell>
          <cell r="R439" t="str">
            <v>52450</v>
          </cell>
          <cell r="S439" t="str">
            <v>200212</v>
          </cell>
          <cell r="T439" t="str">
            <v>SA01</v>
          </cell>
          <cell r="U439">
            <v>460.63</v>
          </cell>
          <cell r="W439">
            <v>0</v>
          </cell>
          <cell r="Y439">
            <v>0</v>
          </cell>
          <cell r="Z439">
            <v>0</v>
          </cell>
          <cell r="AA439" t="str">
            <v>BCH</v>
          </cell>
          <cell r="AB439" t="str">
            <v>450002337</v>
          </cell>
          <cell r="AC439" t="str">
            <v>PO#</v>
          </cell>
          <cell r="AE439" t="str">
            <v>S/R</v>
          </cell>
          <cell r="AI439" t="str">
            <v>PYN</v>
          </cell>
          <cell r="AJ439" t="str">
            <v>BELLSOUTH TELECOMMUNICATI</v>
          </cell>
          <cell r="AK439" t="str">
            <v>VND</v>
          </cell>
          <cell r="AL439" t="str">
            <v>580436120</v>
          </cell>
          <cell r="AM439" t="str">
            <v>FAC</v>
          </cell>
          <cell r="AN439" t="str">
            <v>000</v>
          </cell>
          <cell r="AQ439" t="str">
            <v>NVD</v>
          </cell>
          <cell r="AR439" t="str">
            <v>2002-11-</v>
          </cell>
          <cell r="AU439" t="str">
            <v>2F095003F           BELLSOUTH TELECOMMUN1900003262</v>
          </cell>
          <cell r="AV439" t="str">
            <v>WF-BATCH</v>
          </cell>
          <cell r="AW439" t="str">
            <v>000</v>
          </cell>
          <cell r="AX439" t="str">
            <v>00</v>
          </cell>
          <cell r="AY439" t="str">
            <v>0</v>
          </cell>
          <cell r="AZ439" t="str">
            <v>FPL Fibernet</v>
          </cell>
        </row>
        <row r="440">
          <cell r="A440" t="str">
            <v>107100</v>
          </cell>
          <cell r="B440" t="str">
            <v>0314</v>
          </cell>
          <cell r="C440" t="str">
            <v>06075</v>
          </cell>
          <cell r="D440" t="str">
            <v>0FIBER</v>
          </cell>
          <cell r="E440" t="str">
            <v>314000</v>
          </cell>
          <cell r="F440" t="str">
            <v>0803</v>
          </cell>
          <cell r="G440" t="str">
            <v>36000</v>
          </cell>
          <cell r="H440" t="str">
            <v>A</v>
          </cell>
          <cell r="I440" t="str">
            <v>00000041</v>
          </cell>
          <cell r="J440">
            <v>60</v>
          </cell>
          <cell r="K440">
            <v>314</v>
          </cell>
          <cell r="L440">
            <v>6175</v>
          </cell>
          <cell r="M440">
            <v>107</v>
          </cell>
          <cell r="N440">
            <v>10</v>
          </cell>
          <cell r="O440">
            <v>0</v>
          </cell>
          <cell r="P440">
            <v>107.1</v>
          </cell>
          <cell r="Q440" t="str">
            <v>0803</v>
          </cell>
          <cell r="R440" t="str">
            <v>36000</v>
          </cell>
          <cell r="S440" t="str">
            <v>200212</v>
          </cell>
          <cell r="T440" t="str">
            <v>PY42</v>
          </cell>
          <cell r="U440">
            <v>172.13</v>
          </cell>
          <cell r="V440" t="str">
            <v>LDB</v>
          </cell>
          <cell r="W440">
            <v>0</v>
          </cell>
          <cell r="X440" t="str">
            <v>SHR</v>
          </cell>
          <cell r="Y440">
            <v>5</v>
          </cell>
          <cell r="Z440">
            <v>5</v>
          </cell>
          <cell r="AA440" t="str">
            <v>PYP</v>
          </cell>
          <cell r="AB440" t="str">
            <v xml:space="preserve"> 0000026</v>
          </cell>
          <cell r="AC440" t="str">
            <v>PYL</v>
          </cell>
          <cell r="AD440" t="str">
            <v>004368</v>
          </cell>
          <cell r="AE440" t="str">
            <v>EMP</v>
          </cell>
          <cell r="AF440" t="str">
            <v>13648</v>
          </cell>
          <cell r="AG440" t="str">
            <v>JUL</v>
          </cell>
          <cell r="AH440" t="str">
            <v xml:space="preserve"> 000.00</v>
          </cell>
          <cell r="AI440" t="str">
            <v>BCH</v>
          </cell>
          <cell r="AJ440" t="str">
            <v>500</v>
          </cell>
          <cell r="AK440" t="str">
            <v>CLS</v>
          </cell>
          <cell r="AL440" t="str">
            <v>R445</v>
          </cell>
          <cell r="AM440" t="str">
            <v>DTA</v>
          </cell>
          <cell r="AN440" t="str">
            <v xml:space="preserve"> 00000000000.00</v>
          </cell>
          <cell r="AO440" t="str">
            <v>DTH</v>
          </cell>
          <cell r="AP440" t="str">
            <v xml:space="preserve"> 00000000000.00</v>
          </cell>
          <cell r="AV440" t="str">
            <v>000000000</v>
          </cell>
          <cell r="AW440" t="str">
            <v>000</v>
          </cell>
          <cell r="AX440" t="str">
            <v>00</v>
          </cell>
          <cell r="AY440" t="str">
            <v>0</v>
          </cell>
          <cell r="AZ440" t="str">
            <v>FPL Fibernet</v>
          </cell>
        </row>
        <row r="441">
          <cell r="A441" t="str">
            <v>107100</v>
          </cell>
          <cell r="B441" t="str">
            <v>0335</v>
          </cell>
          <cell r="C441" t="str">
            <v>06075</v>
          </cell>
          <cell r="D441" t="str">
            <v>0FIBER</v>
          </cell>
          <cell r="E441" t="str">
            <v>335000</v>
          </cell>
          <cell r="F441" t="str">
            <v>0675</v>
          </cell>
          <cell r="G441" t="str">
            <v>52450</v>
          </cell>
          <cell r="H441" t="str">
            <v>A</v>
          </cell>
          <cell r="I441" t="str">
            <v>00000041</v>
          </cell>
          <cell r="J441">
            <v>62</v>
          </cell>
          <cell r="K441">
            <v>335</v>
          </cell>
          <cell r="L441">
            <v>6175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 t="str">
            <v>0675</v>
          </cell>
          <cell r="R441" t="str">
            <v>52450</v>
          </cell>
          <cell r="S441" t="str">
            <v>200212</v>
          </cell>
          <cell r="T441" t="str">
            <v>SA01</v>
          </cell>
          <cell r="U441">
            <v>5.0999999999999996</v>
          </cell>
          <cell r="W441">
            <v>0</v>
          </cell>
          <cell r="Y441">
            <v>0</v>
          </cell>
          <cell r="Z441">
            <v>0</v>
          </cell>
          <cell r="AA441" t="str">
            <v>BCH</v>
          </cell>
          <cell r="AB441" t="str">
            <v>450002346</v>
          </cell>
          <cell r="AC441" t="str">
            <v>PO#</v>
          </cell>
          <cell r="AE441" t="str">
            <v>S/R</v>
          </cell>
          <cell r="AI441" t="str">
            <v>PYN</v>
          </cell>
          <cell r="AJ441" t="str">
            <v>UNITED PARCEL SVC OF AMER</v>
          </cell>
          <cell r="AK441" t="str">
            <v>VND</v>
          </cell>
          <cell r="AL441" t="str">
            <v>362407381</v>
          </cell>
          <cell r="AM441" t="str">
            <v>FAC</v>
          </cell>
          <cell r="AN441" t="str">
            <v>000</v>
          </cell>
          <cell r="AQ441" t="str">
            <v>NVD</v>
          </cell>
          <cell r="AR441" t="str">
            <v>2002-10-</v>
          </cell>
          <cell r="AU441" t="str">
            <v>0000R454V3422       UNITED PARCEL SVC OF1900003308</v>
          </cell>
          <cell r="AV441" t="str">
            <v>WF-BATCH</v>
          </cell>
          <cell r="AW441" t="str">
            <v>000</v>
          </cell>
          <cell r="AX441" t="str">
            <v>00</v>
          </cell>
          <cell r="AY441" t="str">
            <v>0</v>
          </cell>
          <cell r="AZ441" t="str">
            <v>FPL Fibernet</v>
          </cell>
        </row>
        <row r="442">
          <cell r="A442" t="str">
            <v>107100</v>
          </cell>
          <cell r="B442" t="str">
            <v>0335</v>
          </cell>
          <cell r="C442" t="str">
            <v>06075</v>
          </cell>
          <cell r="D442" t="str">
            <v>0FIBER</v>
          </cell>
          <cell r="E442" t="str">
            <v>335000</v>
          </cell>
          <cell r="F442" t="str">
            <v>0676</v>
          </cell>
          <cell r="G442" t="str">
            <v>11450</v>
          </cell>
          <cell r="H442" t="str">
            <v>A</v>
          </cell>
          <cell r="I442" t="str">
            <v>00000041</v>
          </cell>
          <cell r="J442">
            <v>62</v>
          </cell>
          <cell r="K442">
            <v>335</v>
          </cell>
          <cell r="L442">
            <v>6175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 t="str">
            <v>0676</v>
          </cell>
          <cell r="R442" t="str">
            <v>11450</v>
          </cell>
          <cell r="S442" t="str">
            <v>200212</v>
          </cell>
          <cell r="T442" t="str">
            <v>SA01</v>
          </cell>
          <cell r="U442">
            <v>714.39</v>
          </cell>
          <cell r="V442" t="str">
            <v>LDB</v>
          </cell>
          <cell r="W442">
            <v>0</v>
          </cell>
          <cell r="Y442">
            <v>0</v>
          </cell>
          <cell r="Z442">
            <v>1</v>
          </cell>
          <cell r="AA442" t="str">
            <v>MS#</v>
          </cell>
          <cell r="AB442" t="str">
            <v xml:space="preserve">   998000427</v>
          </cell>
          <cell r="AC442" t="str">
            <v>BCH</v>
          </cell>
          <cell r="AD442" t="str">
            <v>012373</v>
          </cell>
          <cell r="AE442" t="str">
            <v>TML</v>
          </cell>
          <cell r="AF442" t="str">
            <v>12026</v>
          </cell>
          <cell r="AG442" t="str">
            <v>SRL</v>
          </cell>
          <cell r="AH442" t="str">
            <v>0368</v>
          </cell>
          <cell r="AI442" t="str">
            <v>DLV</v>
          </cell>
          <cell r="AJ442" t="str">
            <v>000</v>
          </cell>
          <cell r="AK442" t="str">
            <v>REL</v>
          </cell>
          <cell r="AL442" t="str">
            <v>000</v>
          </cell>
          <cell r="AM442" t="str">
            <v>LN#</v>
          </cell>
          <cell r="AO442" t="str">
            <v>UOI</v>
          </cell>
          <cell r="AP442" t="str">
            <v>EA</v>
          </cell>
          <cell r="AU442" t="str">
            <v>0</v>
          </cell>
          <cell r="AW442" t="str">
            <v>000</v>
          </cell>
          <cell r="AX442" t="str">
            <v>00</v>
          </cell>
          <cell r="AY442" t="str">
            <v>0</v>
          </cell>
          <cell r="AZ442" t="str">
            <v>FPL Fibernet</v>
          </cell>
        </row>
        <row r="443">
          <cell r="A443" t="str">
            <v>107100</v>
          </cell>
          <cell r="B443" t="str">
            <v>0312</v>
          </cell>
          <cell r="C443" t="str">
            <v>06080</v>
          </cell>
          <cell r="D443" t="str">
            <v>0ELECT</v>
          </cell>
          <cell r="E443" t="str">
            <v>312000</v>
          </cell>
          <cell r="F443" t="str">
            <v>0675</v>
          </cell>
          <cell r="G443" t="str">
            <v>52450</v>
          </cell>
          <cell r="H443" t="str">
            <v>A</v>
          </cell>
          <cell r="I443" t="str">
            <v>00000041</v>
          </cell>
          <cell r="J443">
            <v>65</v>
          </cell>
          <cell r="K443">
            <v>312</v>
          </cell>
          <cell r="L443">
            <v>6177</v>
          </cell>
          <cell r="M443">
            <v>398</v>
          </cell>
          <cell r="N443">
            <v>0</v>
          </cell>
          <cell r="O443">
            <v>1</v>
          </cell>
          <cell r="P443">
            <v>398.00099999999998</v>
          </cell>
          <cell r="Q443" t="str">
            <v>0675</v>
          </cell>
          <cell r="R443" t="str">
            <v>52450</v>
          </cell>
          <cell r="S443" t="str">
            <v>200212</v>
          </cell>
          <cell r="T443" t="str">
            <v>SA01</v>
          </cell>
          <cell r="U443">
            <v>5.71</v>
          </cell>
          <cell r="W443">
            <v>0</v>
          </cell>
          <cell r="Y443">
            <v>0</v>
          </cell>
          <cell r="Z443">
            <v>0</v>
          </cell>
          <cell r="AA443" t="str">
            <v>BCH</v>
          </cell>
          <cell r="AB443" t="str">
            <v>450002346</v>
          </cell>
          <cell r="AC443" t="str">
            <v>PO#</v>
          </cell>
          <cell r="AE443" t="str">
            <v>S/R</v>
          </cell>
          <cell r="AI443" t="str">
            <v>PYN</v>
          </cell>
          <cell r="AJ443" t="str">
            <v>UNITED PARCEL SVC OF AMER</v>
          </cell>
          <cell r="AK443" t="str">
            <v>VND</v>
          </cell>
          <cell r="AL443" t="str">
            <v>362407381</v>
          </cell>
          <cell r="AM443" t="str">
            <v>FAC</v>
          </cell>
          <cell r="AN443" t="str">
            <v>000</v>
          </cell>
          <cell r="AQ443" t="str">
            <v>NVD</v>
          </cell>
          <cell r="AR443" t="str">
            <v>2002-10-</v>
          </cell>
          <cell r="AU443" t="str">
            <v>0000R454V3422       UNITED PARCEL SVC OF1900003308</v>
          </cell>
          <cell r="AV443" t="str">
            <v>WF-BATCH</v>
          </cell>
          <cell r="AW443" t="str">
            <v>000</v>
          </cell>
          <cell r="AX443" t="str">
            <v>00</v>
          </cell>
          <cell r="AY443" t="str">
            <v>0</v>
          </cell>
          <cell r="AZ443" t="str">
            <v>FPL Fibernet</v>
          </cell>
        </row>
        <row r="444">
          <cell r="A444" t="str">
            <v>107100</v>
          </cell>
          <cell r="B444" t="str">
            <v>0312</v>
          </cell>
          <cell r="C444" t="str">
            <v>06080</v>
          </cell>
          <cell r="D444" t="str">
            <v>0ELECT</v>
          </cell>
          <cell r="E444" t="str">
            <v>312000</v>
          </cell>
          <cell r="F444" t="str">
            <v>0676</v>
          </cell>
          <cell r="G444" t="str">
            <v>12450</v>
          </cell>
          <cell r="H444" t="str">
            <v>A</v>
          </cell>
          <cell r="I444" t="str">
            <v>00000041</v>
          </cell>
          <cell r="J444">
            <v>65</v>
          </cell>
          <cell r="K444">
            <v>312</v>
          </cell>
          <cell r="L444">
            <v>6177</v>
          </cell>
          <cell r="M444">
            <v>398</v>
          </cell>
          <cell r="N444">
            <v>0</v>
          </cell>
          <cell r="O444">
            <v>1</v>
          </cell>
          <cell r="P444">
            <v>398.00099999999998</v>
          </cell>
          <cell r="Q444" t="str">
            <v>0676</v>
          </cell>
          <cell r="R444" t="str">
            <v>12450</v>
          </cell>
          <cell r="S444" t="str">
            <v>200212</v>
          </cell>
          <cell r="T444" t="str">
            <v>SA01</v>
          </cell>
          <cell r="U444">
            <v>-799.64</v>
          </cell>
          <cell r="V444" t="str">
            <v>LDB</v>
          </cell>
          <cell r="W444">
            <v>0</v>
          </cell>
          <cell r="Y444">
            <v>0</v>
          </cell>
          <cell r="Z444">
            <v>-2</v>
          </cell>
          <cell r="AA444" t="str">
            <v>MS#</v>
          </cell>
          <cell r="AB444" t="str">
            <v xml:space="preserve">   998003502</v>
          </cell>
          <cell r="AC444" t="str">
            <v>BCH</v>
          </cell>
          <cell r="AD444" t="str">
            <v>016804</v>
          </cell>
          <cell r="AE444" t="str">
            <v>TML</v>
          </cell>
          <cell r="AF444" t="str">
            <v>12010</v>
          </cell>
          <cell r="AG444" t="str">
            <v>SRL</v>
          </cell>
          <cell r="AH444" t="str">
            <v>0368</v>
          </cell>
          <cell r="AI444" t="str">
            <v>DLV</v>
          </cell>
          <cell r="AJ444" t="str">
            <v>000</v>
          </cell>
          <cell r="AK444" t="str">
            <v>REL</v>
          </cell>
          <cell r="AL444" t="str">
            <v>000</v>
          </cell>
          <cell r="AM444" t="str">
            <v>LN#</v>
          </cell>
          <cell r="AO444" t="str">
            <v>UOI</v>
          </cell>
          <cell r="AP444" t="str">
            <v>EA</v>
          </cell>
          <cell r="AU444" t="str">
            <v>0</v>
          </cell>
          <cell r="AW444" t="str">
            <v>000</v>
          </cell>
          <cell r="AX444" t="str">
            <v>00</v>
          </cell>
          <cell r="AY444" t="str">
            <v>0</v>
          </cell>
          <cell r="AZ444" t="str">
            <v>FPL Fibernet</v>
          </cell>
        </row>
        <row r="445">
          <cell r="A445" t="str">
            <v>107100</v>
          </cell>
          <cell r="B445" t="str">
            <v>0312</v>
          </cell>
          <cell r="C445" t="str">
            <v>06080</v>
          </cell>
          <cell r="D445" t="str">
            <v>0ELECT</v>
          </cell>
          <cell r="E445" t="str">
            <v>312000</v>
          </cell>
          <cell r="F445" t="str">
            <v>0676</v>
          </cell>
          <cell r="G445" t="str">
            <v>12450</v>
          </cell>
          <cell r="H445" t="str">
            <v>A</v>
          </cell>
          <cell r="I445" t="str">
            <v>00000041</v>
          </cell>
          <cell r="J445">
            <v>65</v>
          </cell>
          <cell r="K445">
            <v>312</v>
          </cell>
          <cell r="L445">
            <v>6177</v>
          </cell>
          <cell r="M445">
            <v>398</v>
          </cell>
          <cell r="N445">
            <v>0</v>
          </cell>
          <cell r="O445">
            <v>1</v>
          </cell>
          <cell r="P445">
            <v>398.00099999999998</v>
          </cell>
          <cell r="Q445" t="str">
            <v>0676</v>
          </cell>
          <cell r="R445" t="str">
            <v>12450</v>
          </cell>
          <cell r="S445" t="str">
            <v>200212</v>
          </cell>
          <cell r="T445" t="str">
            <v>SA01</v>
          </cell>
          <cell r="U445">
            <v>-1591.92</v>
          </cell>
          <cell r="V445" t="str">
            <v>LDB</v>
          </cell>
          <cell r="W445">
            <v>0</v>
          </cell>
          <cell r="Y445">
            <v>0</v>
          </cell>
          <cell r="Z445">
            <v>-12</v>
          </cell>
          <cell r="AA445" t="str">
            <v>MS#</v>
          </cell>
          <cell r="AB445" t="str">
            <v xml:space="preserve">   998003509</v>
          </cell>
          <cell r="AC445" t="str">
            <v>BCH</v>
          </cell>
          <cell r="AD445" t="str">
            <v>016804</v>
          </cell>
          <cell r="AE445" t="str">
            <v>TML</v>
          </cell>
          <cell r="AF445" t="str">
            <v>12010</v>
          </cell>
          <cell r="AG445" t="str">
            <v>SRL</v>
          </cell>
          <cell r="AH445" t="str">
            <v>0368</v>
          </cell>
          <cell r="AI445" t="str">
            <v>DLV</v>
          </cell>
          <cell r="AJ445" t="str">
            <v>000</v>
          </cell>
          <cell r="AK445" t="str">
            <v>REL</v>
          </cell>
          <cell r="AL445" t="str">
            <v>000</v>
          </cell>
          <cell r="AM445" t="str">
            <v>LN#</v>
          </cell>
          <cell r="AO445" t="str">
            <v>UOI</v>
          </cell>
          <cell r="AP445" t="str">
            <v>EA</v>
          </cell>
          <cell r="AU445" t="str">
            <v>0</v>
          </cell>
          <cell r="AW445" t="str">
            <v>000</v>
          </cell>
          <cell r="AX445" t="str">
            <v>00</v>
          </cell>
          <cell r="AY445" t="str">
            <v>0</v>
          </cell>
          <cell r="AZ445" t="str">
            <v>FPL Fibernet</v>
          </cell>
        </row>
        <row r="446">
          <cell r="A446" t="str">
            <v>107100</v>
          </cell>
          <cell r="B446" t="str">
            <v>0312</v>
          </cell>
          <cell r="C446" t="str">
            <v>06080</v>
          </cell>
          <cell r="D446" t="str">
            <v>0ELECT</v>
          </cell>
          <cell r="E446" t="str">
            <v>312000</v>
          </cell>
          <cell r="F446" t="str">
            <v>0676</v>
          </cell>
          <cell r="G446" t="str">
            <v>12450</v>
          </cell>
          <cell r="H446" t="str">
            <v>A</v>
          </cell>
          <cell r="I446" t="str">
            <v>00000041</v>
          </cell>
          <cell r="J446">
            <v>65</v>
          </cell>
          <cell r="K446">
            <v>312</v>
          </cell>
          <cell r="L446">
            <v>6177</v>
          </cell>
          <cell r="M446">
            <v>398</v>
          </cell>
          <cell r="N446">
            <v>0</v>
          </cell>
          <cell r="O446">
            <v>1</v>
          </cell>
          <cell r="P446">
            <v>398.00099999999998</v>
          </cell>
          <cell r="Q446" t="str">
            <v>0676</v>
          </cell>
          <cell r="R446" t="str">
            <v>12450</v>
          </cell>
          <cell r="S446" t="str">
            <v>200212</v>
          </cell>
          <cell r="T446" t="str">
            <v>SA01</v>
          </cell>
          <cell r="U446">
            <v>-2497.6799999999998</v>
          </cell>
          <cell r="V446" t="str">
            <v>LDB</v>
          </cell>
          <cell r="W446">
            <v>0</v>
          </cell>
          <cell r="Y446">
            <v>0</v>
          </cell>
          <cell r="Z446">
            <v>-8</v>
          </cell>
          <cell r="AA446" t="str">
            <v>MS#</v>
          </cell>
          <cell r="AB446" t="str">
            <v xml:space="preserve">   998014267</v>
          </cell>
          <cell r="AC446" t="str">
            <v>BCH</v>
          </cell>
          <cell r="AD446" t="str">
            <v>016804</v>
          </cell>
          <cell r="AE446" t="str">
            <v>TML</v>
          </cell>
          <cell r="AF446" t="str">
            <v>12010</v>
          </cell>
          <cell r="AG446" t="str">
            <v>SRL</v>
          </cell>
          <cell r="AH446" t="str">
            <v>0368</v>
          </cell>
          <cell r="AI446" t="str">
            <v>DLV</v>
          </cell>
          <cell r="AJ446" t="str">
            <v>000</v>
          </cell>
          <cell r="AK446" t="str">
            <v>REL</v>
          </cell>
          <cell r="AL446" t="str">
            <v>000</v>
          </cell>
          <cell r="AM446" t="str">
            <v>LN#</v>
          </cell>
          <cell r="AO446" t="str">
            <v>UOI</v>
          </cell>
          <cell r="AP446" t="str">
            <v>EA</v>
          </cell>
          <cell r="AU446" t="str">
            <v>0</v>
          </cell>
          <cell r="AW446" t="str">
            <v>000</v>
          </cell>
          <cell r="AX446" t="str">
            <v>00</v>
          </cell>
          <cell r="AY446" t="str">
            <v>0</v>
          </cell>
          <cell r="AZ446" t="str">
            <v>FPL Fibernet</v>
          </cell>
        </row>
        <row r="447">
          <cell r="A447" t="str">
            <v>107100</v>
          </cell>
          <cell r="B447" t="str">
            <v>0312</v>
          </cell>
          <cell r="C447" t="str">
            <v>06080</v>
          </cell>
          <cell r="D447" t="str">
            <v>0ELECT</v>
          </cell>
          <cell r="E447" t="str">
            <v>312000</v>
          </cell>
          <cell r="F447" t="str">
            <v>0790</v>
          </cell>
          <cell r="G447" t="str">
            <v>65000</v>
          </cell>
          <cell r="H447" t="str">
            <v>A</v>
          </cell>
          <cell r="I447" t="str">
            <v>00000041</v>
          </cell>
          <cell r="J447">
            <v>65</v>
          </cell>
          <cell r="K447">
            <v>312</v>
          </cell>
          <cell r="L447">
            <v>6177</v>
          </cell>
          <cell r="M447">
            <v>0</v>
          </cell>
          <cell r="N447">
            <v>0</v>
          </cell>
          <cell r="O447">
            <v>0</v>
          </cell>
          <cell r="P447">
            <v>0</v>
          </cell>
          <cell r="Q447" t="str">
            <v>0790</v>
          </cell>
          <cell r="R447" t="str">
            <v>65000</v>
          </cell>
          <cell r="S447" t="str">
            <v>200212</v>
          </cell>
          <cell r="T447" t="str">
            <v>CA01</v>
          </cell>
          <cell r="U447">
            <v>14500</v>
          </cell>
          <cell r="V447" t="str">
            <v>LDB</v>
          </cell>
          <cell r="W447">
            <v>0</v>
          </cell>
          <cell r="Y447">
            <v>0</v>
          </cell>
          <cell r="Z447">
            <v>0</v>
          </cell>
          <cell r="AA447" t="str">
            <v>BCH</v>
          </cell>
          <cell r="AB447" t="str">
            <v>0011</v>
          </cell>
          <cell r="AC447" t="str">
            <v>WKS</v>
          </cell>
          <cell r="AE447" t="str">
            <v>JV#</v>
          </cell>
          <cell r="AF447" t="str">
            <v>1232</v>
          </cell>
          <cell r="AG447" t="str">
            <v>FRN</v>
          </cell>
          <cell r="AH447" t="str">
            <v>6177</v>
          </cell>
          <cell r="AI447" t="str">
            <v>RP#</v>
          </cell>
          <cell r="AJ447" t="str">
            <v>000</v>
          </cell>
          <cell r="AK447" t="str">
            <v>CTL</v>
          </cell>
          <cell r="AM447" t="str">
            <v>RF#</v>
          </cell>
          <cell r="AU447" t="str">
            <v>ACCRUAL OF OCT 02 CAPITAL</v>
          </cell>
          <cell r="AZ447" t="str">
            <v>FPL Fibernet</v>
          </cell>
        </row>
        <row r="448">
          <cell r="A448" t="str">
            <v>107100</v>
          </cell>
          <cell r="B448" t="str">
            <v>0312</v>
          </cell>
          <cell r="C448" t="str">
            <v>06080</v>
          </cell>
          <cell r="D448" t="str">
            <v>0ELECT</v>
          </cell>
          <cell r="E448" t="str">
            <v>312000</v>
          </cell>
          <cell r="F448" t="str">
            <v>0790</v>
          </cell>
          <cell r="G448" t="str">
            <v>65000</v>
          </cell>
          <cell r="H448" t="str">
            <v>A</v>
          </cell>
          <cell r="I448" t="str">
            <v>00000041</v>
          </cell>
          <cell r="J448">
            <v>65</v>
          </cell>
          <cell r="K448">
            <v>312</v>
          </cell>
          <cell r="L448">
            <v>6177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 t="str">
            <v>0790</v>
          </cell>
          <cell r="R448" t="str">
            <v>65000</v>
          </cell>
          <cell r="S448" t="str">
            <v>200212</v>
          </cell>
          <cell r="T448" t="str">
            <v>CA01</v>
          </cell>
          <cell r="U448">
            <v>-14500</v>
          </cell>
          <cell r="V448" t="str">
            <v>LDB</v>
          </cell>
          <cell r="W448">
            <v>0</v>
          </cell>
          <cell r="Y448">
            <v>0</v>
          </cell>
          <cell r="Z448">
            <v>0</v>
          </cell>
          <cell r="AA448" t="str">
            <v>BCH</v>
          </cell>
          <cell r="AB448" t="str">
            <v>0042</v>
          </cell>
          <cell r="AC448" t="str">
            <v>WKS</v>
          </cell>
          <cell r="AE448" t="str">
            <v>JV#</v>
          </cell>
          <cell r="AF448" t="str">
            <v>1232</v>
          </cell>
          <cell r="AG448" t="str">
            <v>FRN</v>
          </cell>
          <cell r="AH448" t="str">
            <v>6177</v>
          </cell>
          <cell r="AI448" t="str">
            <v>RP#</v>
          </cell>
          <cell r="AJ448" t="str">
            <v>000</v>
          </cell>
          <cell r="AK448" t="str">
            <v>CTL</v>
          </cell>
          <cell r="AM448" t="str">
            <v>RF#</v>
          </cell>
          <cell r="AU448" t="str">
            <v>ACCRUAL REVERSAL OF DEC02</v>
          </cell>
          <cell r="AZ448" t="str">
            <v>FPL Fibernet</v>
          </cell>
        </row>
        <row r="449">
          <cell r="A449" t="str">
            <v>107100</v>
          </cell>
          <cell r="B449" t="str">
            <v>0312</v>
          </cell>
          <cell r="C449" t="str">
            <v>06080</v>
          </cell>
          <cell r="D449" t="str">
            <v>0ELECT</v>
          </cell>
          <cell r="E449" t="str">
            <v>312000</v>
          </cell>
          <cell r="F449" t="str">
            <v>0790</v>
          </cell>
          <cell r="G449" t="str">
            <v>65000</v>
          </cell>
          <cell r="H449" t="str">
            <v>A</v>
          </cell>
          <cell r="I449" t="str">
            <v>00000041</v>
          </cell>
          <cell r="J449">
            <v>70</v>
          </cell>
          <cell r="K449">
            <v>312</v>
          </cell>
          <cell r="L449">
            <v>6177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 t="str">
            <v>0790</v>
          </cell>
          <cell r="R449" t="str">
            <v>65000</v>
          </cell>
          <cell r="S449" t="str">
            <v>200212</v>
          </cell>
          <cell r="T449" t="str">
            <v>CA01</v>
          </cell>
          <cell r="U449">
            <v>-170913.63</v>
          </cell>
          <cell r="V449" t="str">
            <v>LDB</v>
          </cell>
          <cell r="W449">
            <v>0</v>
          </cell>
          <cell r="Y449">
            <v>0</v>
          </cell>
          <cell r="Z449">
            <v>0</v>
          </cell>
          <cell r="AA449" t="str">
            <v>BCH</v>
          </cell>
          <cell r="AB449" t="str">
            <v>0023</v>
          </cell>
          <cell r="AC449" t="str">
            <v>WKS</v>
          </cell>
          <cell r="AE449" t="str">
            <v>JV#</v>
          </cell>
          <cell r="AF449" t="str">
            <v>1232</v>
          </cell>
          <cell r="AG449" t="str">
            <v>FRN</v>
          </cell>
          <cell r="AH449" t="str">
            <v>6177</v>
          </cell>
          <cell r="AI449" t="str">
            <v>RP#</v>
          </cell>
          <cell r="AJ449" t="str">
            <v>000</v>
          </cell>
          <cell r="AK449" t="str">
            <v>CTL</v>
          </cell>
          <cell r="AM449" t="str">
            <v>RF#</v>
          </cell>
          <cell r="AU449" t="str">
            <v>TO PLACE IN SERVICE</v>
          </cell>
          <cell r="AZ449" t="str">
            <v>FPL Fibernet</v>
          </cell>
        </row>
        <row r="450">
          <cell r="A450" t="str">
            <v>107100</v>
          </cell>
          <cell r="B450" t="str">
            <v>0312</v>
          </cell>
          <cell r="C450" t="str">
            <v>06080</v>
          </cell>
          <cell r="D450" t="str">
            <v>0ELECT</v>
          </cell>
          <cell r="E450" t="str">
            <v>312000</v>
          </cell>
          <cell r="F450" t="str">
            <v>0803</v>
          </cell>
          <cell r="G450" t="str">
            <v>36000</v>
          </cell>
          <cell r="H450" t="str">
            <v>A</v>
          </cell>
          <cell r="I450" t="str">
            <v>00000041</v>
          </cell>
          <cell r="J450">
            <v>65</v>
          </cell>
          <cell r="K450">
            <v>312</v>
          </cell>
          <cell r="L450">
            <v>6177</v>
          </cell>
          <cell r="M450">
            <v>107</v>
          </cell>
          <cell r="N450">
            <v>10</v>
          </cell>
          <cell r="O450">
            <v>0</v>
          </cell>
          <cell r="P450">
            <v>107.1</v>
          </cell>
          <cell r="Q450" t="str">
            <v>0803</v>
          </cell>
          <cell r="R450" t="str">
            <v>36000</v>
          </cell>
          <cell r="S450" t="str">
            <v>200212</v>
          </cell>
          <cell r="T450" t="str">
            <v>PY42</v>
          </cell>
          <cell r="U450">
            <v>951.3</v>
          </cell>
          <cell r="V450" t="str">
            <v>LDB</v>
          </cell>
          <cell r="W450">
            <v>0</v>
          </cell>
          <cell r="X450" t="str">
            <v>SHR</v>
          </cell>
          <cell r="Y450">
            <v>28</v>
          </cell>
          <cell r="Z450">
            <v>28</v>
          </cell>
          <cell r="AA450" t="str">
            <v>PYP</v>
          </cell>
          <cell r="AB450" t="str">
            <v xml:space="preserve"> 0000026</v>
          </cell>
          <cell r="AC450" t="str">
            <v>PYL</v>
          </cell>
          <cell r="AD450" t="str">
            <v>004366</v>
          </cell>
          <cell r="AE450" t="str">
            <v>EMP</v>
          </cell>
          <cell r="AF450" t="str">
            <v>36745</v>
          </cell>
          <cell r="AG450" t="str">
            <v>JUL</v>
          </cell>
          <cell r="AH450" t="str">
            <v xml:space="preserve"> 000.00</v>
          </cell>
          <cell r="AI450" t="str">
            <v>BCH</v>
          </cell>
          <cell r="AJ450" t="str">
            <v>500</v>
          </cell>
          <cell r="AK450" t="str">
            <v>CLS</v>
          </cell>
          <cell r="AL450" t="str">
            <v>R432</v>
          </cell>
          <cell r="AM450" t="str">
            <v>DTA</v>
          </cell>
          <cell r="AN450" t="str">
            <v xml:space="preserve"> 00000000000.00</v>
          </cell>
          <cell r="AO450" t="str">
            <v>DTH</v>
          </cell>
          <cell r="AP450" t="str">
            <v xml:space="preserve"> 00000000000.00</v>
          </cell>
          <cell r="AV450" t="str">
            <v>000000000</v>
          </cell>
          <cell r="AW450" t="str">
            <v>000</v>
          </cell>
          <cell r="AX450" t="str">
            <v>00</v>
          </cell>
          <cell r="AY450" t="str">
            <v>0</v>
          </cell>
          <cell r="AZ450" t="str">
            <v>FPL Fibernet</v>
          </cell>
        </row>
        <row r="451">
          <cell r="A451" t="str">
            <v>107100</v>
          </cell>
          <cell r="B451" t="str">
            <v>0312</v>
          </cell>
          <cell r="C451" t="str">
            <v>06080</v>
          </cell>
          <cell r="D451" t="str">
            <v>0FIBER</v>
          </cell>
          <cell r="E451" t="str">
            <v>312000</v>
          </cell>
          <cell r="F451" t="str">
            <v>0662</v>
          </cell>
          <cell r="G451" t="str">
            <v>51450</v>
          </cell>
          <cell r="H451" t="str">
            <v>A</v>
          </cell>
          <cell r="I451" t="str">
            <v>00000041</v>
          </cell>
          <cell r="J451">
            <v>66</v>
          </cell>
          <cell r="K451">
            <v>312</v>
          </cell>
          <cell r="L451">
            <v>6177</v>
          </cell>
          <cell r="M451">
            <v>398</v>
          </cell>
          <cell r="N451">
            <v>0</v>
          </cell>
          <cell r="O451">
            <v>1</v>
          </cell>
          <cell r="P451">
            <v>398.00099999999998</v>
          </cell>
          <cell r="Q451" t="str">
            <v>0662</v>
          </cell>
          <cell r="R451" t="str">
            <v>51450</v>
          </cell>
          <cell r="S451" t="str">
            <v>200212</v>
          </cell>
          <cell r="T451" t="str">
            <v>SA01</v>
          </cell>
          <cell r="U451">
            <v>12325</v>
          </cell>
          <cell r="W451">
            <v>0</v>
          </cell>
          <cell r="Y451">
            <v>0</v>
          </cell>
          <cell r="Z451">
            <v>1</v>
          </cell>
          <cell r="AA451" t="str">
            <v>BCH</v>
          </cell>
          <cell r="AB451" t="str">
            <v>450002361</v>
          </cell>
          <cell r="AC451" t="str">
            <v>PO#</v>
          </cell>
          <cell r="AD451" t="str">
            <v>4500125619</v>
          </cell>
          <cell r="AE451" t="str">
            <v>S/R</v>
          </cell>
          <cell r="AF451" t="str">
            <v>337</v>
          </cell>
          <cell r="AI451" t="str">
            <v>PYN</v>
          </cell>
          <cell r="AJ451" t="str">
            <v>SYNCHRONET INC</v>
          </cell>
          <cell r="AK451" t="str">
            <v>VND</v>
          </cell>
          <cell r="AL451" t="str">
            <v>582523899</v>
          </cell>
          <cell r="AM451" t="str">
            <v>FAC</v>
          </cell>
          <cell r="AN451" t="str">
            <v>000</v>
          </cell>
          <cell r="AQ451" t="str">
            <v>NVD</v>
          </cell>
          <cell r="AR451" t="str">
            <v>2002-12-</v>
          </cell>
          <cell r="AU451" t="str">
            <v>INVOICE# FPL2233A   SYNCHRONET INC      5000003710</v>
          </cell>
          <cell r="AV451" t="str">
            <v>WF-BATCH</v>
          </cell>
          <cell r="AW451" t="str">
            <v>000</v>
          </cell>
          <cell r="AX451" t="str">
            <v>00</v>
          </cell>
          <cell r="AY451" t="str">
            <v>0</v>
          </cell>
          <cell r="AZ451" t="str">
            <v>FPL Fibernet</v>
          </cell>
        </row>
        <row r="452">
          <cell r="A452" t="str">
            <v>107100</v>
          </cell>
          <cell r="B452" t="str">
            <v>0312</v>
          </cell>
          <cell r="C452" t="str">
            <v>06080</v>
          </cell>
          <cell r="D452" t="str">
            <v>0FIBER</v>
          </cell>
          <cell r="E452" t="str">
            <v>312000</v>
          </cell>
          <cell r="F452" t="str">
            <v>0803</v>
          </cell>
          <cell r="G452" t="str">
            <v>36000</v>
          </cell>
          <cell r="H452" t="str">
            <v>A</v>
          </cell>
          <cell r="I452" t="str">
            <v>00000041</v>
          </cell>
          <cell r="J452">
            <v>60</v>
          </cell>
          <cell r="K452">
            <v>312</v>
          </cell>
          <cell r="L452">
            <v>6177</v>
          </cell>
          <cell r="M452">
            <v>107</v>
          </cell>
          <cell r="N452">
            <v>10</v>
          </cell>
          <cell r="O452">
            <v>0</v>
          </cell>
          <cell r="P452">
            <v>107.1</v>
          </cell>
          <cell r="Q452" t="str">
            <v>0803</v>
          </cell>
          <cell r="R452" t="str">
            <v>36000</v>
          </cell>
          <cell r="S452" t="str">
            <v>200212</v>
          </cell>
          <cell r="T452" t="str">
            <v>PY42</v>
          </cell>
          <cell r="U452">
            <v>124.61</v>
          </cell>
          <cell r="V452" t="str">
            <v>LDB</v>
          </cell>
          <cell r="W452">
            <v>0</v>
          </cell>
          <cell r="X452" t="str">
            <v>SHR</v>
          </cell>
          <cell r="Y452">
            <v>3</v>
          </cell>
          <cell r="Z452">
            <v>3</v>
          </cell>
          <cell r="AA452" t="str">
            <v>PYP</v>
          </cell>
          <cell r="AB452" t="str">
            <v xml:space="preserve"> 0000025</v>
          </cell>
          <cell r="AC452" t="str">
            <v>PYL</v>
          </cell>
          <cell r="AD452" t="str">
            <v>003054</v>
          </cell>
          <cell r="AE452" t="str">
            <v>EMP</v>
          </cell>
          <cell r="AF452" t="str">
            <v>16244</v>
          </cell>
          <cell r="AG452" t="str">
            <v>JUL</v>
          </cell>
          <cell r="AH452" t="str">
            <v xml:space="preserve"> 000.00</v>
          </cell>
          <cell r="AI452" t="str">
            <v>BCH</v>
          </cell>
          <cell r="AJ452" t="str">
            <v>500</v>
          </cell>
          <cell r="AK452" t="str">
            <v>CLS</v>
          </cell>
          <cell r="AL452" t="str">
            <v>R513</v>
          </cell>
          <cell r="AM452" t="str">
            <v>DTA</v>
          </cell>
          <cell r="AN452" t="str">
            <v xml:space="preserve"> 00000000000.00</v>
          </cell>
          <cell r="AO452" t="str">
            <v>DTH</v>
          </cell>
          <cell r="AP452" t="str">
            <v xml:space="preserve"> 00000000000.00</v>
          </cell>
          <cell r="AV452" t="str">
            <v>000000000</v>
          </cell>
          <cell r="AW452" t="str">
            <v>000</v>
          </cell>
          <cell r="AX452" t="str">
            <v>00</v>
          </cell>
          <cell r="AY452" t="str">
            <v>0</v>
          </cell>
          <cell r="AZ452" t="str">
            <v>FPL Fibernet</v>
          </cell>
        </row>
        <row r="453">
          <cell r="A453" t="str">
            <v>107100</v>
          </cell>
          <cell r="B453" t="str">
            <v>0312</v>
          </cell>
          <cell r="C453" t="str">
            <v>06080</v>
          </cell>
          <cell r="D453" t="str">
            <v>0FIBER</v>
          </cell>
          <cell r="E453" t="str">
            <v>312000</v>
          </cell>
          <cell r="F453" t="str">
            <v>0803</v>
          </cell>
          <cell r="G453" t="str">
            <v>36000</v>
          </cell>
          <cell r="H453" t="str">
            <v>A</v>
          </cell>
          <cell r="I453" t="str">
            <v>00000041</v>
          </cell>
          <cell r="J453">
            <v>60</v>
          </cell>
          <cell r="K453">
            <v>312</v>
          </cell>
          <cell r="L453">
            <v>6177</v>
          </cell>
          <cell r="M453">
            <v>107</v>
          </cell>
          <cell r="N453">
            <v>10</v>
          </cell>
          <cell r="O453">
            <v>0</v>
          </cell>
          <cell r="P453">
            <v>107.1</v>
          </cell>
          <cell r="Q453" t="str">
            <v>0803</v>
          </cell>
          <cell r="R453" t="str">
            <v>36000</v>
          </cell>
          <cell r="S453" t="str">
            <v>200212</v>
          </cell>
          <cell r="T453" t="str">
            <v>PY42</v>
          </cell>
          <cell r="U453">
            <v>124.61</v>
          </cell>
          <cell r="V453" t="str">
            <v>LDB</v>
          </cell>
          <cell r="W453">
            <v>0</v>
          </cell>
          <cell r="X453" t="str">
            <v>SHR</v>
          </cell>
          <cell r="Y453">
            <v>3</v>
          </cell>
          <cell r="Z453">
            <v>3</v>
          </cell>
          <cell r="AA453" t="str">
            <v>PYP</v>
          </cell>
          <cell r="AB453" t="str">
            <v xml:space="preserve"> 0000026</v>
          </cell>
          <cell r="AC453" t="str">
            <v>PYL</v>
          </cell>
          <cell r="AD453" t="str">
            <v>003054</v>
          </cell>
          <cell r="AE453" t="str">
            <v>EMP</v>
          </cell>
          <cell r="AF453" t="str">
            <v>16244</v>
          </cell>
          <cell r="AG453" t="str">
            <v>JUL</v>
          </cell>
          <cell r="AH453" t="str">
            <v xml:space="preserve"> 000.00</v>
          </cell>
          <cell r="AI453" t="str">
            <v>BCH</v>
          </cell>
          <cell r="AJ453" t="str">
            <v>500</v>
          </cell>
          <cell r="AK453" t="str">
            <v>CLS</v>
          </cell>
          <cell r="AL453" t="str">
            <v>R513</v>
          </cell>
          <cell r="AM453" t="str">
            <v>DTA</v>
          </cell>
          <cell r="AN453" t="str">
            <v xml:space="preserve"> 00000000000.00</v>
          </cell>
          <cell r="AO453" t="str">
            <v>DTH</v>
          </cell>
          <cell r="AP453" t="str">
            <v xml:space="preserve"> 00000000000.00</v>
          </cell>
          <cell r="AV453" t="str">
            <v>000000000</v>
          </cell>
          <cell r="AW453" t="str">
            <v>000</v>
          </cell>
          <cell r="AX453" t="str">
            <v>00</v>
          </cell>
          <cell r="AY453" t="str">
            <v>0</v>
          </cell>
          <cell r="AZ453" t="str">
            <v>FPL Fibernet</v>
          </cell>
        </row>
        <row r="454">
          <cell r="A454" t="str">
            <v>107100</v>
          </cell>
          <cell r="B454" t="str">
            <v>0312</v>
          </cell>
          <cell r="C454" t="str">
            <v>06080</v>
          </cell>
          <cell r="D454" t="str">
            <v>0FIBER</v>
          </cell>
          <cell r="E454" t="str">
            <v>312000</v>
          </cell>
          <cell r="F454" t="str">
            <v>0813</v>
          </cell>
          <cell r="G454" t="str">
            <v>50000</v>
          </cell>
          <cell r="H454" t="str">
            <v>A</v>
          </cell>
          <cell r="I454" t="str">
            <v>00000041</v>
          </cell>
          <cell r="J454">
            <v>66</v>
          </cell>
          <cell r="K454">
            <v>312</v>
          </cell>
          <cell r="L454">
            <v>6177</v>
          </cell>
          <cell r="M454">
            <v>0</v>
          </cell>
          <cell r="N454">
            <v>0</v>
          </cell>
          <cell r="O454">
            <v>1</v>
          </cell>
          <cell r="P454">
            <v>1E-3</v>
          </cell>
          <cell r="Q454" t="str">
            <v>0813</v>
          </cell>
          <cell r="R454" t="str">
            <v>50000</v>
          </cell>
          <cell r="S454" t="str">
            <v>200212</v>
          </cell>
          <cell r="T454" t="str">
            <v>CA01</v>
          </cell>
          <cell r="U454">
            <v>-13281</v>
          </cell>
          <cell r="W454">
            <v>0</v>
          </cell>
          <cell r="Y454">
            <v>0</v>
          </cell>
          <cell r="Z454">
            <v>0</v>
          </cell>
          <cell r="AA454" t="str">
            <v>BCH</v>
          </cell>
          <cell r="AB454" t="str">
            <v>0020002</v>
          </cell>
          <cell r="AI454" t="str">
            <v>CV#</v>
          </cell>
          <cell r="AJ454" t="str">
            <v>9998</v>
          </cell>
          <cell r="AQ454" t="str">
            <v>NVD</v>
          </cell>
          <cell r="AU454" t="str">
            <v>ADC TELECOMMUNICATIONS</v>
          </cell>
          <cell r="AZ454" t="str">
            <v>FPL Fibernet</v>
          </cell>
        </row>
        <row r="455">
          <cell r="A455" t="str">
            <v>107100</v>
          </cell>
          <cell r="B455" t="str">
            <v>0312</v>
          </cell>
          <cell r="C455" t="str">
            <v>06080</v>
          </cell>
          <cell r="D455" t="str">
            <v>0FIBER</v>
          </cell>
          <cell r="E455" t="str">
            <v>312000</v>
          </cell>
          <cell r="F455" t="str">
            <v>0813</v>
          </cell>
          <cell r="G455" t="str">
            <v>51450</v>
          </cell>
          <cell r="H455" t="str">
            <v>A</v>
          </cell>
          <cell r="I455" t="str">
            <v>00000041</v>
          </cell>
          <cell r="J455">
            <v>66</v>
          </cell>
          <cell r="K455">
            <v>312</v>
          </cell>
          <cell r="L455">
            <v>6177</v>
          </cell>
          <cell r="M455">
            <v>398</v>
          </cell>
          <cell r="N455">
            <v>0</v>
          </cell>
          <cell r="O455">
            <v>1</v>
          </cell>
          <cell r="P455">
            <v>398.00099999999998</v>
          </cell>
          <cell r="Q455" t="str">
            <v>0813</v>
          </cell>
          <cell r="R455" t="str">
            <v>51450</v>
          </cell>
          <cell r="S455" t="str">
            <v>200212</v>
          </cell>
          <cell r="T455" t="str">
            <v>SA01</v>
          </cell>
          <cell r="U455">
            <v>1435</v>
          </cell>
          <cell r="W455">
            <v>0</v>
          </cell>
          <cell r="Y455">
            <v>0</v>
          </cell>
          <cell r="Z455">
            <v>1</v>
          </cell>
          <cell r="AA455" t="str">
            <v>BCH</v>
          </cell>
          <cell r="AB455" t="str">
            <v>450002354</v>
          </cell>
          <cell r="AC455" t="str">
            <v>PO#</v>
          </cell>
          <cell r="AD455" t="str">
            <v>4500054250</v>
          </cell>
          <cell r="AE455" t="str">
            <v>S/R</v>
          </cell>
          <cell r="AF455" t="str">
            <v>337</v>
          </cell>
          <cell r="AI455" t="str">
            <v>PYN</v>
          </cell>
          <cell r="AJ455" t="str">
            <v>K NEX INC</v>
          </cell>
          <cell r="AK455" t="str">
            <v>VND</v>
          </cell>
          <cell r="AL455" t="str">
            <v>593648022</v>
          </cell>
          <cell r="AM455" t="str">
            <v>FAC</v>
          </cell>
          <cell r="AN455" t="str">
            <v>000</v>
          </cell>
          <cell r="AQ455" t="str">
            <v>NVD</v>
          </cell>
          <cell r="AR455" t="str">
            <v>2002-12-</v>
          </cell>
          <cell r="AU455" t="str">
            <v>INVOICE# 1114       K NEX INC           5000003655</v>
          </cell>
          <cell r="AV455" t="str">
            <v>WF-BATCH</v>
          </cell>
          <cell r="AW455" t="str">
            <v>000</v>
          </cell>
          <cell r="AX455" t="str">
            <v>00</v>
          </cell>
          <cell r="AY455" t="str">
            <v>0</v>
          </cell>
          <cell r="AZ455" t="str">
            <v>FPL Fibernet</v>
          </cell>
        </row>
        <row r="456">
          <cell r="A456" t="str">
            <v>107100</v>
          </cell>
          <cell r="B456" t="str">
            <v>0312</v>
          </cell>
          <cell r="C456" t="str">
            <v>06080</v>
          </cell>
          <cell r="D456" t="str">
            <v>0FIBER</v>
          </cell>
          <cell r="E456" t="str">
            <v>312000</v>
          </cell>
          <cell r="F456" t="str">
            <v>0813</v>
          </cell>
          <cell r="G456" t="str">
            <v>52450</v>
          </cell>
          <cell r="H456" t="str">
            <v>A</v>
          </cell>
          <cell r="I456" t="str">
            <v>00000041</v>
          </cell>
          <cell r="J456">
            <v>66</v>
          </cell>
          <cell r="K456">
            <v>312</v>
          </cell>
          <cell r="L456">
            <v>6177</v>
          </cell>
          <cell r="M456">
            <v>0</v>
          </cell>
          <cell r="N456">
            <v>0</v>
          </cell>
          <cell r="O456">
            <v>1</v>
          </cell>
          <cell r="P456">
            <v>1E-3</v>
          </cell>
          <cell r="Q456" t="str">
            <v>0813</v>
          </cell>
          <cell r="R456" t="str">
            <v>52450</v>
          </cell>
          <cell r="S456" t="str">
            <v>200212</v>
          </cell>
          <cell r="T456" t="str">
            <v>SA01</v>
          </cell>
          <cell r="U456">
            <v>-203.67</v>
          </cell>
          <cell r="W456">
            <v>0</v>
          </cell>
          <cell r="Y456">
            <v>0</v>
          </cell>
          <cell r="Z456">
            <v>-1</v>
          </cell>
          <cell r="AA456" t="str">
            <v>BCH</v>
          </cell>
          <cell r="AB456" t="str">
            <v>450002337</v>
          </cell>
          <cell r="AC456" t="str">
            <v>PO#</v>
          </cell>
          <cell r="AD456" t="str">
            <v>4500116202</v>
          </cell>
          <cell r="AE456" t="str">
            <v>S/R</v>
          </cell>
          <cell r="AF456" t="str">
            <v>337</v>
          </cell>
          <cell r="AI456" t="str">
            <v>PYN</v>
          </cell>
          <cell r="AJ456" t="str">
            <v>ADC TELECOMMUNICATIONS SA</v>
          </cell>
          <cell r="AK456" t="str">
            <v>VND</v>
          </cell>
          <cell r="AL456" t="str">
            <v>411903605</v>
          </cell>
          <cell r="AM456" t="str">
            <v>FAC</v>
          </cell>
          <cell r="AN456" t="str">
            <v>000</v>
          </cell>
          <cell r="AQ456" t="str">
            <v>NVD</v>
          </cell>
          <cell r="AR456" t="str">
            <v>2002-11-</v>
          </cell>
          <cell r="AU456" t="str">
            <v>ADC TELECOMMUNICATIOADC TELECOMMUNICATIO0015279957</v>
          </cell>
          <cell r="AV456" t="str">
            <v>AXR0JK3</v>
          </cell>
          <cell r="AW456" t="str">
            <v>000</v>
          </cell>
          <cell r="AX456" t="str">
            <v>00</v>
          </cell>
          <cell r="AY456" t="str">
            <v>0</v>
          </cell>
          <cell r="AZ456" t="str">
            <v>FPL Fibernet</v>
          </cell>
        </row>
        <row r="457">
          <cell r="A457" t="str">
            <v>107100</v>
          </cell>
          <cell r="B457" t="str">
            <v>0312</v>
          </cell>
          <cell r="C457" t="str">
            <v>06080</v>
          </cell>
          <cell r="D457" t="str">
            <v>0FIBER</v>
          </cell>
          <cell r="E457" t="str">
            <v>312000</v>
          </cell>
          <cell r="F457" t="str">
            <v>0803</v>
          </cell>
          <cell r="G457" t="str">
            <v>36000</v>
          </cell>
          <cell r="H457" t="str">
            <v>A</v>
          </cell>
          <cell r="I457" t="str">
            <v>00000041</v>
          </cell>
          <cell r="J457">
            <v>60</v>
          </cell>
          <cell r="K457">
            <v>312</v>
          </cell>
          <cell r="L457">
            <v>6178</v>
          </cell>
          <cell r="M457">
            <v>107</v>
          </cell>
          <cell r="N457">
            <v>10</v>
          </cell>
          <cell r="O457">
            <v>0</v>
          </cell>
          <cell r="P457">
            <v>107.1</v>
          </cell>
          <cell r="Q457" t="str">
            <v>0803</v>
          </cell>
          <cell r="R457" t="str">
            <v>36000</v>
          </cell>
          <cell r="S457" t="str">
            <v>200212</v>
          </cell>
          <cell r="T457" t="str">
            <v>PY42</v>
          </cell>
          <cell r="U457">
            <v>154.79</v>
          </cell>
          <cell r="V457" t="str">
            <v>LDB</v>
          </cell>
          <cell r="W457">
            <v>0</v>
          </cell>
          <cell r="X457" t="str">
            <v>SHR</v>
          </cell>
          <cell r="Y457">
            <v>7</v>
          </cell>
          <cell r="Z457">
            <v>7</v>
          </cell>
          <cell r="AA457" t="str">
            <v>PYP</v>
          </cell>
          <cell r="AB457" t="str">
            <v xml:space="preserve"> 0000025</v>
          </cell>
          <cell r="AC457" t="str">
            <v>PYL</v>
          </cell>
          <cell r="AD457" t="str">
            <v>004340</v>
          </cell>
          <cell r="AE457" t="str">
            <v>EMP</v>
          </cell>
          <cell r="AF457" t="str">
            <v>96483</v>
          </cell>
          <cell r="AG457" t="str">
            <v>JUL</v>
          </cell>
          <cell r="AH457" t="str">
            <v xml:space="preserve"> 000.00</v>
          </cell>
          <cell r="AI457" t="str">
            <v>BCH</v>
          </cell>
          <cell r="AJ457" t="str">
            <v>500</v>
          </cell>
          <cell r="AK457" t="str">
            <v>CLS</v>
          </cell>
          <cell r="AL457" t="str">
            <v>R453</v>
          </cell>
          <cell r="AM457" t="str">
            <v>DTA</v>
          </cell>
          <cell r="AN457" t="str">
            <v xml:space="preserve"> 00000000000.00</v>
          </cell>
          <cell r="AO457" t="str">
            <v>DTH</v>
          </cell>
          <cell r="AP457" t="str">
            <v xml:space="preserve"> 00000000000.00</v>
          </cell>
          <cell r="AV457" t="str">
            <v>000000000</v>
          </cell>
          <cell r="AW457" t="str">
            <v>000</v>
          </cell>
          <cell r="AX457" t="str">
            <v>00</v>
          </cell>
          <cell r="AY457" t="str">
            <v>0</v>
          </cell>
          <cell r="AZ457" t="str">
            <v>FPL Fibernet</v>
          </cell>
        </row>
        <row r="458">
          <cell r="A458" t="str">
            <v>107100</v>
          </cell>
          <cell r="B458" t="str">
            <v>0312</v>
          </cell>
          <cell r="C458" t="str">
            <v>06080</v>
          </cell>
          <cell r="D458" t="str">
            <v>0FIBER</v>
          </cell>
          <cell r="E458" t="str">
            <v>312000</v>
          </cell>
          <cell r="F458" t="str">
            <v>0803</v>
          </cell>
          <cell r="G458" t="str">
            <v>36000</v>
          </cell>
          <cell r="H458" t="str">
            <v>A</v>
          </cell>
          <cell r="I458" t="str">
            <v>00000041</v>
          </cell>
          <cell r="J458">
            <v>60</v>
          </cell>
          <cell r="K458">
            <v>312</v>
          </cell>
          <cell r="L458">
            <v>6178</v>
          </cell>
          <cell r="M458">
            <v>107</v>
          </cell>
          <cell r="N458">
            <v>10</v>
          </cell>
          <cell r="O458">
            <v>0</v>
          </cell>
          <cell r="P458">
            <v>107.1</v>
          </cell>
          <cell r="Q458" t="str">
            <v>0803</v>
          </cell>
          <cell r="R458" t="str">
            <v>36000</v>
          </cell>
          <cell r="S458" t="str">
            <v>200212</v>
          </cell>
          <cell r="T458" t="str">
            <v>PY42</v>
          </cell>
          <cell r="U458">
            <v>334.8</v>
          </cell>
          <cell r="V458" t="str">
            <v>LDB</v>
          </cell>
          <cell r="W458">
            <v>0</v>
          </cell>
          <cell r="X458" t="str">
            <v>SHR</v>
          </cell>
          <cell r="Y458">
            <v>8</v>
          </cell>
          <cell r="Z458">
            <v>8</v>
          </cell>
          <cell r="AA458" t="str">
            <v>PYP</v>
          </cell>
          <cell r="AB458" t="str">
            <v xml:space="preserve"> 0000025</v>
          </cell>
          <cell r="AC458" t="str">
            <v>PYL</v>
          </cell>
          <cell r="AD458" t="str">
            <v>004368</v>
          </cell>
          <cell r="AE458" t="str">
            <v>EMP</v>
          </cell>
          <cell r="AF458" t="str">
            <v>64529</v>
          </cell>
          <cell r="AG458" t="str">
            <v>JUL</v>
          </cell>
          <cell r="AH458" t="str">
            <v xml:space="preserve"> 000.00</v>
          </cell>
          <cell r="AI458" t="str">
            <v>BCH</v>
          </cell>
          <cell r="AJ458" t="str">
            <v>500</v>
          </cell>
          <cell r="AK458" t="str">
            <v>CLS</v>
          </cell>
          <cell r="AL458" t="str">
            <v>R436</v>
          </cell>
          <cell r="AM458" t="str">
            <v>DTA</v>
          </cell>
          <cell r="AN458" t="str">
            <v xml:space="preserve"> 00000000000.00</v>
          </cell>
          <cell r="AO458" t="str">
            <v>DTH</v>
          </cell>
          <cell r="AP458" t="str">
            <v xml:space="preserve"> 00000000000.00</v>
          </cell>
          <cell r="AV458" t="str">
            <v>000000000</v>
          </cell>
          <cell r="AW458" t="str">
            <v>000</v>
          </cell>
          <cell r="AX458" t="str">
            <v>00</v>
          </cell>
          <cell r="AY458" t="str">
            <v>0</v>
          </cell>
          <cell r="AZ458" t="str">
            <v>FPL Fibernet</v>
          </cell>
        </row>
        <row r="459">
          <cell r="A459" t="str">
            <v>107100</v>
          </cell>
          <cell r="B459" t="str">
            <v>0312</v>
          </cell>
          <cell r="C459" t="str">
            <v>06080</v>
          </cell>
          <cell r="D459" t="str">
            <v>0FIBER</v>
          </cell>
          <cell r="E459" t="str">
            <v>312000</v>
          </cell>
          <cell r="F459" t="str">
            <v>0803</v>
          </cell>
          <cell r="G459" t="str">
            <v>36000</v>
          </cell>
          <cell r="H459" t="str">
            <v>A</v>
          </cell>
          <cell r="I459" t="str">
            <v>00000041</v>
          </cell>
          <cell r="J459">
            <v>60</v>
          </cell>
          <cell r="K459">
            <v>312</v>
          </cell>
          <cell r="L459">
            <v>6178</v>
          </cell>
          <cell r="M459">
            <v>107</v>
          </cell>
          <cell r="N459">
            <v>10</v>
          </cell>
          <cell r="O459">
            <v>0</v>
          </cell>
          <cell r="P459">
            <v>107.1</v>
          </cell>
          <cell r="Q459" t="str">
            <v>0803</v>
          </cell>
          <cell r="R459" t="str">
            <v>36000</v>
          </cell>
          <cell r="S459" t="str">
            <v>200212</v>
          </cell>
          <cell r="T459" t="str">
            <v>PY42</v>
          </cell>
          <cell r="U459">
            <v>502.2</v>
          </cell>
          <cell r="V459" t="str">
            <v>LDB</v>
          </cell>
          <cell r="W459">
            <v>0</v>
          </cell>
          <cell r="X459" t="str">
            <v>SHR</v>
          </cell>
          <cell r="Y459">
            <v>12</v>
          </cell>
          <cell r="Z459">
            <v>12</v>
          </cell>
          <cell r="AA459" t="str">
            <v>PYP</v>
          </cell>
          <cell r="AB459" t="str">
            <v xml:space="preserve"> 0000026</v>
          </cell>
          <cell r="AC459" t="str">
            <v>PYL</v>
          </cell>
          <cell r="AD459" t="str">
            <v>004368</v>
          </cell>
          <cell r="AE459" t="str">
            <v>EMP</v>
          </cell>
          <cell r="AF459" t="str">
            <v>64529</v>
          </cell>
          <cell r="AG459" t="str">
            <v>JUL</v>
          </cell>
          <cell r="AH459" t="str">
            <v xml:space="preserve"> 000.00</v>
          </cell>
          <cell r="AI459" t="str">
            <v>BCH</v>
          </cell>
          <cell r="AJ459" t="str">
            <v>500</v>
          </cell>
          <cell r="AK459" t="str">
            <v>CLS</v>
          </cell>
          <cell r="AL459" t="str">
            <v>R436</v>
          </cell>
          <cell r="AM459" t="str">
            <v>DTA</v>
          </cell>
          <cell r="AN459" t="str">
            <v xml:space="preserve"> 00000000000.00</v>
          </cell>
          <cell r="AO459" t="str">
            <v>DTH</v>
          </cell>
          <cell r="AP459" t="str">
            <v xml:space="preserve"> 00000000000.00</v>
          </cell>
          <cell r="AV459" t="str">
            <v>000000000</v>
          </cell>
          <cell r="AW459" t="str">
            <v>000</v>
          </cell>
          <cell r="AX459" t="str">
            <v>00</v>
          </cell>
          <cell r="AY459" t="str">
            <v>0</v>
          </cell>
          <cell r="AZ459" t="str">
            <v>FPL Fibernet</v>
          </cell>
        </row>
        <row r="460">
          <cell r="A460" t="str">
            <v>107100</v>
          </cell>
          <cell r="B460" t="str">
            <v>0314</v>
          </cell>
          <cell r="C460" t="str">
            <v>06080</v>
          </cell>
          <cell r="D460" t="str">
            <v>0FIBER</v>
          </cell>
          <cell r="E460" t="str">
            <v>314000</v>
          </cell>
          <cell r="F460" t="str">
            <v>0803</v>
          </cell>
          <cell r="G460" t="str">
            <v>36000</v>
          </cell>
          <cell r="H460" t="str">
            <v>A</v>
          </cell>
          <cell r="I460" t="str">
            <v>00000041</v>
          </cell>
          <cell r="J460">
            <v>60</v>
          </cell>
          <cell r="K460">
            <v>314</v>
          </cell>
          <cell r="L460">
            <v>6179</v>
          </cell>
          <cell r="M460">
            <v>107</v>
          </cell>
          <cell r="N460">
            <v>10</v>
          </cell>
          <cell r="O460">
            <v>0</v>
          </cell>
          <cell r="P460">
            <v>107.1</v>
          </cell>
          <cell r="Q460" t="str">
            <v>0803</v>
          </cell>
          <cell r="R460" t="str">
            <v>36000</v>
          </cell>
          <cell r="S460" t="str">
            <v>200212</v>
          </cell>
          <cell r="T460" t="str">
            <v>PY42</v>
          </cell>
          <cell r="U460">
            <v>265.35000000000002</v>
          </cell>
          <cell r="V460" t="str">
            <v>LDB</v>
          </cell>
          <cell r="W460">
            <v>0</v>
          </cell>
          <cell r="X460" t="str">
            <v>SHR</v>
          </cell>
          <cell r="Y460">
            <v>12</v>
          </cell>
          <cell r="Z460">
            <v>12</v>
          </cell>
          <cell r="AA460" t="str">
            <v>PYP</v>
          </cell>
          <cell r="AB460" t="str">
            <v xml:space="preserve"> 0000026</v>
          </cell>
          <cell r="AC460" t="str">
            <v>PYL</v>
          </cell>
          <cell r="AD460" t="str">
            <v>004340</v>
          </cell>
          <cell r="AE460" t="str">
            <v>EMP</v>
          </cell>
          <cell r="AF460" t="str">
            <v>96483</v>
          </cell>
          <cell r="AG460" t="str">
            <v>JUL</v>
          </cell>
          <cell r="AH460" t="str">
            <v xml:space="preserve"> 000.00</v>
          </cell>
          <cell r="AI460" t="str">
            <v>BCH</v>
          </cell>
          <cell r="AJ460" t="str">
            <v>500</v>
          </cell>
          <cell r="AK460" t="str">
            <v>CLS</v>
          </cell>
          <cell r="AL460" t="str">
            <v>R453</v>
          </cell>
          <cell r="AM460" t="str">
            <v>DTA</v>
          </cell>
          <cell r="AN460" t="str">
            <v xml:space="preserve"> 00000000000.00</v>
          </cell>
          <cell r="AO460" t="str">
            <v>DTH</v>
          </cell>
          <cell r="AP460" t="str">
            <v xml:space="preserve"> 00000000000.00</v>
          </cell>
          <cell r="AV460" t="str">
            <v>000000000</v>
          </cell>
          <cell r="AW460" t="str">
            <v>000</v>
          </cell>
          <cell r="AX460" t="str">
            <v>00</v>
          </cell>
          <cell r="AY460" t="str">
            <v>0</v>
          </cell>
          <cell r="AZ460" t="str">
            <v>FPL Fibernet</v>
          </cell>
        </row>
        <row r="461">
          <cell r="A461" t="str">
            <v>107100</v>
          </cell>
          <cell r="B461" t="str">
            <v>0312</v>
          </cell>
          <cell r="C461" t="str">
            <v>06080</v>
          </cell>
          <cell r="D461" t="str">
            <v>0ELECT</v>
          </cell>
          <cell r="E461" t="str">
            <v>312000</v>
          </cell>
          <cell r="F461" t="str">
            <v>0790</v>
          </cell>
          <cell r="G461" t="str">
            <v>65000</v>
          </cell>
          <cell r="H461" t="str">
            <v>A</v>
          </cell>
          <cell r="I461" t="str">
            <v>00000041</v>
          </cell>
          <cell r="J461">
            <v>65</v>
          </cell>
          <cell r="K461">
            <v>312</v>
          </cell>
          <cell r="L461">
            <v>6180</v>
          </cell>
          <cell r="M461">
            <v>0</v>
          </cell>
          <cell r="N461">
            <v>0</v>
          </cell>
          <cell r="O461">
            <v>0</v>
          </cell>
          <cell r="P461">
            <v>0</v>
          </cell>
          <cell r="Q461" t="str">
            <v>0790</v>
          </cell>
          <cell r="R461" t="str">
            <v>65000</v>
          </cell>
          <cell r="S461" t="str">
            <v>200212</v>
          </cell>
          <cell r="T461" t="str">
            <v>CA01</v>
          </cell>
          <cell r="U461">
            <v>4600</v>
          </cell>
          <cell r="V461" t="str">
            <v>LDB</v>
          </cell>
          <cell r="W461">
            <v>0</v>
          </cell>
          <cell r="Y461">
            <v>0</v>
          </cell>
          <cell r="Z461">
            <v>0</v>
          </cell>
          <cell r="AA461" t="str">
            <v>BCH</v>
          </cell>
          <cell r="AB461" t="str">
            <v>0011</v>
          </cell>
          <cell r="AC461" t="str">
            <v>WKS</v>
          </cell>
          <cell r="AE461" t="str">
            <v>JV#</v>
          </cell>
          <cell r="AF461" t="str">
            <v>1232</v>
          </cell>
          <cell r="AG461" t="str">
            <v>FRN</v>
          </cell>
          <cell r="AH461" t="str">
            <v>6180</v>
          </cell>
          <cell r="AI461" t="str">
            <v>RP#</v>
          </cell>
          <cell r="AJ461" t="str">
            <v>000</v>
          </cell>
          <cell r="AK461" t="str">
            <v>CTL</v>
          </cell>
          <cell r="AM461" t="str">
            <v>RF#</v>
          </cell>
          <cell r="AU461" t="str">
            <v>ACCRUAL OF OCT 02 CAPITAL</v>
          </cell>
          <cell r="AZ461" t="str">
            <v>FPL Fibernet</v>
          </cell>
        </row>
        <row r="462">
          <cell r="A462" t="str">
            <v>107100</v>
          </cell>
          <cell r="B462" t="str">
            <v>0312</v>
          </cell>
          <cell r="C462" t="str">
            <v>06080</v>
          </cell>
          <cell r="D462" t="str">
            <v>0FIBER</v>
          </cell>
          <cell r="E462" t="str">
            <v>312000</v>
          </cell>
          <cell r="F462" t="str">
            <v>0803</v>
          </cell>
          <cell r="G462" t="str">
            <v>36000</v>
          </cell>
          <cell r="H462" t="str">
            <v>A</v>
          </cell>
          <cell r="I462" t="str">
            <v>00000041</v>
          </cell>
          <cell r="J462">
            <v>60</v>
          </cell>
          <cell r="K462">
            <v>312</v>
          </cell>
          <cell r="L462">
            <v>6180</v>
          </cell>
          <cell r="M462">
            <v>107</v>
          </cell>
          <cell r="N462">
            <v>10</v>
          </cell>
          <cell r="O462">
            <v>0</v>
          </cell>
          <cell r="P462">
            <v>107.1</v>
          </cell>
          <cell r="Q462" t="str">
            <v>0803</v>
          </cell>
          <cell r="R462" t="str">
            <v>36000</v>
          </cell>
          <cell r="S462" t="str">
            <v>200212</v>
          </cell>
          <cell r="T462" t="str">
            <v>PY42</v>
          </cell>
          <cell r="U462">
            <v>115.2</v>
          </cell>
          <cell r="V462" t="str">
            <v>LDB</v>
          </cell>
          <cell r="W462">
            <v>0</v>
          </cell>
          <cell r="X462" t="str">
            <v>SHR</v>
          </cell>
          <cell r="Y462">
            <v>4</v>
          </cell>
          <cell r="Z462">
            <v>4</v>
          </cell>
          <cell r="AA462" t="str">
            <v>PYP</v>
          </cell>
          <cell r="AB462" t="str">
            <v xml:space="preserve"> 0000025</v>
          </cell>
          <cell r="AC462" t="str">
            <v>PYL</v>
          </cell>
          <cell r="AD462" t="str">
            <v>004385</v>
          </cell>
          <cell r="AE462" t="str">
            <v>EMP</v>
          </cell>
          <cell r="AF462" t="str">
            <v>01612</v>
          </cell>
          <cell r="AG462" t="str">
            <v>JUL</v>
          </cell>
          <cell r="AH462" t="str">
            <v xml:space="preserve"> 000.00</v>
          </cell>
          <cell r="AI462" t="str">
            <v>BCH</v>
          </cell>
          <cell r="AJ462" t="str">
            <v>500</v>
          </cell>
          <cell r="AK462" t="str">
            <v>CLS</v>
          </cell>
          <cell r="AL462" t="str">
            <v>R433</v>
          </cell>
          <cell r="AM462" t="str">
            <v>DTA</v>
          </cell>
          <cell r="AN462" t="str">
            <v xml:space="preserve"> 00000000000.00</v>
          </cell>
          <cell r="AO462" t="str">
            <v>DTH</v>
          </cell>
          <cell r="AP462" t="str">
            <v xml:space="preserve"> 00000000000.00</v>
          </cell>
          <cell r="AV462" t="str">
            <v>000000000</v>
          </cell>
          <cell r="AW462" t="str">
            <v>000</v>
          </cell>
          <cell r="AX462" t="str">
            <v>00</v>
          </cell>
          <cell r="AY462" t="str">
            <v>0</v>
          </cell>
          <cell r="AZ462" t="str">
            <v>FPL Fibernet</v>
          </cell>
        </row>
        <row r="463">
          <cell r="A463" t="str">
            <v>107100</v>
          </cell>
          <cell r="B463" t="str">
            <v>0312</v>
          </cell>
          <cell r="C463" t="str">
            <v>06080</v>
          </cell>
          <cell r="D463" t="str">
            <v>0FIBER</v>
          </cell>
          <cell r="E463" t="str">
            <v>312000</v>
          </cell>
          <cell r="F463" t="str">
            <v>0803</v>
          </cell>
          <cell r="G463" t="str">
            <v>36000</v>
          </cell>
          <cell r="H463" t="str">
            <v>A</v>
          </cell>
          <cell r="I463" t="str">
            <v>00000041</v>
          </cell>
          <cell r="J463">
            <v>60</v>
          </cell>
          <cell r="K463">
            <v>312</v>
          </cell>
          <cell r="L463">
            <v>6180</v>
          </cell>
          <cell r="M463">
            <v>107</v>
          </cell>
          <cell r="N463">
            <v>10</v>
          </cell>
          <cell r="O463">
            <v>0</v>
          </cell>
          <cell r="P463">
            <v>107.1</v>
          </cell>
          <cell r="Q463" t="str">
            <v>0803</v>
          </cell>
          <cell r="R463" t="str">
            <v>36000</v>
          </cell>
          <cell r="S463" t="str">
            <v>200212</v>
          </cell>
          <cell r="T463" t="str">
            <v>PY42</v>
          </cell>
          <cell r="U463">
            <v>207.69</v>
          </cell>
          <cell r="V463" t="str">
            <v>LDB</v>
          </cell>
          <cell r="W463">
            <v>0</v>
          </cell>
          <cell r="X463" t="str">
            <v>SHR</v>
          </cell>
          <cell r="Y463">
            <v>5</v>
          </cell>
          <cell r="Z463">
            <v>5</v>
          </cell>
          <cell r="AA463" t="str">
            <v>PYP</v>
          </cell>
          <cell r="AB463" t="str">
            <v xml:space="preserve"> 0000001</v>
          </cell>
          <cell r="AC463" t="str">
            <v>PYL</v>
          </cell>
          <cell r="AD463" t="str">
            <v>003054</v>
          </cell>
          <cell r="AE463" t="str">
            <v>EMP</v>
          </cell>
          <cell r="AF463" t="str">
            <v>16244</v>
          </cell>
          <cell r="AG463" t="str">
            <v>JUL</v>
          </cell>
          <cell r="AH463" t="str">
            <v xml:space="preserve"> 000.00</v>
          </cell>
          <cell r="AI463" t="str">
            <v>BCH</v>
          </cell>
          <cell r="AJ463" t="str">
            <v>500</v>
          </cell>
          <cell r="AK463" t="str">
            <v>CLS</v>
          </cell>
          <cell r="AL463" t="str">
            <v>R513</v>
          </cell>
          <cell r="AM463" t="str">
            <v>DTA</v>
          </cell>
          <cell r="AN463" t="str">
            <v xml:space="preserve"> 00000000000.00</v>
          </cell>
          <cell r="AO463" t="str">
            <v>DTH</v>
          </cell>
          <cell r="AP463" t="str">
            <v xml:space="preserve"> 00000000000.00</v>
          </cell>
          <cell r="AV463" t="str">
            <v>000000000</v>
          </cell>
          <cell r="AW463" t="str">
            <v>000</v>
          </cell>
          <cell r="AX463" t="str">
            <v>00</v>
          </cell>
          <cell r="AY463" t="str">
            <v>0</v>
          </cell>
          <cell r="AZ463" t="str">
            <v>FPL Fibernet</v>
          </cell>
        </row>
        <row r="464">
          <cell r="A464" t="str">
            <v>107100</v>
          </cell>
          <cell r="B464" t="str">
            <v>0312</v>
          </cell>
          <cell r="C464" t="str">
            <v>06080</v>
          </cell>
          <cell r="D464" t="str">
            <v>0FIBER</v>
          </cell>
          <cell r="E464" t="str">
            <v>312000</v>
          </cell>
          <cell r="F464" t="str">
            <v>0803</v>
          </cell>
          <cell r="G464" t="str">
            <v>36000</v>
          </cell>
          <cell r="H464" t="str">
            <v>A</v>
          </cell>
          <cell r="I464" t="str">
            <v>00000041</v>
          </cell>
          <cell r="J464">
            <v>60</v>
          </cell>
          <cell r="K464">
            <v>312</v>
          </cell>
          <cell r="L464">
            <v>6180</v>
          </cell>
          <cell r="M464">
            <v>107</v>
          </cell>
          <cell r="N464">
            <v>10</v>
          </cell>
          <cell r="O464">
            <v>0</v>
          </cell>
          <cell r="P464">
            <v>107.1</v>
          </cell>
          <cell r="Q464" t="str">
            <v>0803</v>
          </cell>
          <cell r="R464" t="str">
            <v>36000</v>
          </cell>
          <cell r="S464" t="str">
            <v>200212</v>
          </cell>
          <cell r="T464" t="str">
            <v>PY42</v>
          </cell>
          <cell r="U464">
            <v>669.6</v>
          </cell>
          <cell r="V464" t="str">
            <v>LDB</v>
          </cell>
          <cell r="W464">
            <v>0</v>
          </cell>
          <cell r="X464" t="str">
            <v>SHR</v>
          </cell>
          <cell r="Y464">
            <v>16</v>
          </cell>
          <cell r="Z464">
            <v>16</v>
          </cell>
          <cell r="AA464" t="str">
            <v>PYP</v>
          </cell>
          <cell r="AB464" t="str">
            <v xml:space="preserve"> 0000026</v>
          </cell>
          <cell r="AC464" t="str">
            <v>PYL</v>
          </cell>
          <cell r="AD464" t="str">
            <v>004368</v>
          </cell>
          <cell r="AE464" t="str">
            <v>EMP</v>
          </cell>
          <cell r="AF464" t="str">
            <v>64529</v>
          </cell>
          <cell r="AG464" t="str">
            <v>JUL</v>
          </cell>
          <cell r="AH464" t="str">
            <v xml:space="preserve"> 000.00</v>
          </cell>
          <cell r="AI464" t="str">
            <v>BCH</v>
          </cell>
          <cell r="AJ464" t="str">
            <v>500</v>
          </cell>
          <cell r="AK464" t="str">
            <v>CLS</v>
          </cell>
          <cell r="AL464" t="str">
            <v>R436</v>
          </cell>
          <cell r="AM464" t="str">
            <v>DTA</v>
          </cell>
          <cell r="AN464" t="str">
            <v xml:space="preserve"> 00000000000.00</v>
          </cell>
          <cell r="AO464" t="str">
            <v>DTH</v>
          </cell>
          <cell r="AP464" t="str">
            <v xml:space="preserve"> 00000000000.00</v>
          </cell>
          <cell r="AV464" t="str">
            <v>000000000</v>
          </cell>
          <cell r="AW464" t="str">
            <v>000</v>
          </cell>
          <cell r="AX464" t="str">
            <v>00</v>
          </cell>
          <cell r="AY464" t="str">
            <v>0</v>
          </cell>
          <cell r="AZ464" t="str">
            <v>FPL Fibernet</v>
          </cell>
        </row>
        <row r="465">
          <cell r="A465" t="str">
            <v>107100</v>
          </cell>
          <cell r="B465" t="str">
            <v>0366</v>
          </cell>
          <cell r="C465" t="str">
            <v>06080</v>
          </cell>
          <cell r="D465" t="str">
            <v>0FIBER</v>
          </cell>
          <cell r="E465" t="str">
            <v>385000</v>
          </cell>
          <cell r="F465" t="str">
            <v>0803</v>
          </cell>
          <cell r="G465" t="str">
            <v>36000</v>
          </cell>
          <cell r="H465" t="str">
            <v>A</v>
          </cell>
          <cell r="I465" t="str">
            <v>00000041</v>
          </cell>
          <cell r="J465">
            <v>60</v>
          </cell>
          <cell r="K465">
            <v>366</v>
          </cell>
          <cell r="L465">
            <v>6180</v>
          </cell>
          <cell r="M465">
            <v>107</v>
          </cell>
          <cell r="N465">
            <v>10</v>
          </cell>
          <cell r="O465">
            <v>0</v>
          </cell>
          <cell r="P465">
            <v>107.1</v>
          </cell>
          <cell r="Q465" t="str">
            <v>0803</v>
          </cell>
          <cell r="R465" t="str">
            <v>36000</v>
          </cell>
          <cell r="S465" t="str">
            <v>200212</v>
          </cell>
          <cell r="T465" t="str">
            <v>PY42</v>
          </cell>
          <cell r="U465">
            <v>418.5</v>
          </cell>
          <cell r="V465" t="str">
            <v>LDB</v>
          </cell>
          <cell r="W465">
            <v>0</v>
          </cell>
          <cell r="X465" t="str">
            <v>SHR</v>
          </cell>
          <cell r="Y465">
            <v>10</v>
          </cell>
          <cell r="Z465">
            <v>10</v>
          </cell>
          <cell r="AA465" t="str">
            <v>PYP</v>
          </cell>
          <cell r="AB465" t="str">
            <v xml:space="preserve"> 0000025</v>
          </cell>
          <cell r="AC465" t="str">
            <v>PYL</v>
          </cell>
          <cell r="AD465" t="str">
            <v>004368</v>
          </cell>
          <cell r="AE465" t="str">
            <v>EMP</v>
          </cell>
          <cell r="AF465" t="str">
            <v>64529</v>
          </cell>
          <cell r="AG465" t="str">
            <v>JUL</v>
          </cell>
          <cell r="AH465" t="str">
            <v xml:space="preserve"> 000.00</v>
          </cell>
          <cell r="AI465" t="str">
            <v>BCH</v>
          </cell>
          <cell r="AJ465" t="str">
            <v>500</v>
          </cell>
          <cell r="AK465" t="str">
            <v>CLS</v>
          </cell>
          <cell r="AL465" t="str">
            <v>R436</v>
          </cell>
          <cell r="AM465" t="str">
            <v>DTA</v>
          </cell>
          <cell r="AN465" t="str">
            <v xml:space="preserve"> 00000000000.00</v>
          </cell>
          <cell r="AO465" t="str">
            <v>DTH</v>
          </cell>
          <cell r="AP465" t="str">
            <v xml:space="preserve"> 00000000000.00</v>
          </cell>
          <cell r="AV465" t="str">
            <v>000000000</v>
          </cell>
          <cell r="AW465" t="str">
            <v>000</v>
          </cell>
          <cell r="AX465" t="str">
            <v>00</v>
          </cell>
          <cell r="AY465" t="str">
            <v>0</v>
          </cell>
          <cell r="AZ465" t="str">
            <v>FPL Fibernet</v>
          </cell>
        </row>
        <row r="466">
          <cell r="A466" t="str">
            <v>107100</v>
          </cell>
          <cell r="B466" t="str">
            <v>0312</v>
          </cell>
          <cell r="C466" t="str">
            <v>06080</v>
          </cell>
          <cell r="D466" t="str">
            <v>0ELECT</v>
          </cell>
          <cell r="E466" t="str">
            <v>312000</v>
          </cell>
          <cell r="F466" t="str">
            <v>0676</v>
          </cell>
          <cell r="G466" t="str">
            <v>11450</v>
          </cell>
          <cell r="H466" t="str">
            <v>A</v>
          </cell>
          <cell r="I466" t="str">
            <v>00000041</v>
          </cell>
          <cell r="J466">
            <v>65</v>
          </cell>
          <cell r="K466">
            <v>312</v>
          </cell>
          <cell r="L466">
            <v>6181</v>
          </cell>
          <cell r="M466">
            <v>398</v>
          </cell>
          <cell r="N466">
            <v>0</v>
          </cell>
          <cell r="O466">
            <v>1</v>
          </cell>
          <cell r="P466">
            <v>398.00099999999998</v>
          </cell>
          <cell r="Q466" t="str">
            <v>0676</v>
          </cell>
          <cell r="R466" t="str">
            <v>11450</v>
          </cell>
          <cell r="S466" t="str">
            <v>200212</v>
          </cell>
          <cell r="T466" t="str">
            <v>SA01</v>
          </cell>
          <cell r="U466">
            <v>2.04</v>
          </cell>
          <cell r="V466" t="str">
            <v>LDB</v>
          </cell>
          <cell r="W466">
            <v>0</v>
          </cell>
          <cell r="Y466">
            <v>0</v>
          </cell>
          <cell r="Z466">
            <v>1</v>
          </cell>
          <cell r="AA466" t="str">
            <v>MS#</v>
          </cell>
          <cell r="AB466" t="str">
            <v xml:space="preserve">   998014607</v>
          </cell>
          <cell r="AC466" t="str">
            <v>BCH</v>
          </cell>
          <cell r="AD466" t="str">
            <v>018722</v>
          </cell>
          <cell r="AE466" t="str">
            <v>TML</v>
          </cell>
          <cell r="AF466" t="str">
            <v>12017</v>
          </cell>
          <cell r="AG466" t="str">
            <v>SRL</v>
          </cell>
          <cell r="AH466" t="str">
            <v>0350</v>
          </cell>
          <cell r="AI466" t="str">
            <v>DLV</v>
          </cell>
          <cell r="AJ466" t="str">
            <v>000</v>
          </cell>
          <cell r="AK466" t="str">
            <v>REL</v>
          </cell>
          <cell r="AL466" t="str">
            <v>000</v>
          </cell>
          <cell r="AM466" t="str">
            <v>LN#</v>
          </cell>
          <cell r="AO466" t="str">
            <v>UOI</v>
          </cell>
          <cell r="AP466" t="str">
            <v>EA</v>
          </cell>
          <cell r="AU466" t="str">
            <v>0</v>
          </cell>
          <cell r="AW466" t="str">
            <v>000</v>
          </cell>
          <cell r="AX466" t="str">
            <v>00</v>
          </cell>
          <cell r="AY466" t="str">
            <v>0</v>
          </cell>
          <cell r="AZ466" t="str">
            <v>FPL Fibernet</v>
          </cell>
        </row>
        <row r="467">
          <cell r="A467" t="str">
            <v>107100</v>
          </cell>
          <cell r="B467" t="str">
            <v>0312</v>
          </cell>
          <cell r="C467" t="str">
            <v>06080</v>
          </cell>
          <cell r="D467" t="str">
            <v>0ELECT</v>
          </cell>
          <cell r="E467" t="str">
            <v>312000</v>
          </cell>
          <cell r="F467" t="str">
            <v>0676</v>
          </cell>
          <cell r="G467" t="str">
            <v>11450</v>
          </cell>
          <cell r="H467" t="str">
            <v>A</v>
          </cell>
          <cell r="I467" t="str">
            <v>00000041</v>
          </cell>
          <cell r="J467">
            <v>65</v>
          </cell>
          <cell r="K467">
            <v>312</v>
          </cell>
          <cell r="L467">
            <v>6181</v>
          </cell>
          <cell r="M467">
            <v>398</v>
          </cell>
          <cell r="N467">
            <v>0</v>
          </cell>
          <cell r="O467">
            <v>1</v>
          </cell>
          <cell r="P467">
            <v>398.00099999999998</v>
          </cell>
          <cell r="Q467" t="str">
            <v>0676</v>
          </cell>
          <cell r="R467" t="str">
            <v>11450</v>
          </cell>
          <cell r="S467" t="str">
            <v>200212</v>
          </cell>
          <cell r="T467" t="str">
            <v>SA01</v>
          </cell>
          <cell r="U467">
            <v>2.88</v>
          </cell>
          <cell r="V467" t="str">
            <v>LDB</v>
          </cell>
          <cell r="W467">
            <v>0</v>
          </cell>
          <cell r="Y467">
            <v>0</v>
          </cell>
          <cell r="Z467">
            <v>1</v>
          </cell>
          <cell r="AA467" t="str">
            <v>MS#</v>
          </cell>
          <cell r="AB467" t="str">
            <v xml:space="preserve">   998014606</v>
          </cell>
          <cell r="AC467" t="str">
            <v>BCH</v>
          </cell>
          <cell r="AD467" t="str">
            <v>018722</v>
          </cell>
          <cell r="AE467" t="str">
            <v>TML</v>
          </cell>
          <cell r="AF467" t="str">
            <v>12017</v>
          </cell>
          <cell r="AG467" t="str">
            <v>SRL</v>
          </cell>
          <cell r="AH467" t="str">
            <v>0350</v>
          </cell>
          <cell r="AI467" t="str">
            <v>DLV</v>
          </cell>
          <cell r="AJ467" t="str">
            <v>000</v>
          </cell>
          <cell r="AK467" t="str">
            <v>REL</v>
          </cell>
          <cell r="AL467" t="str">
            <v>000</v>
          </cell>
          <cell r="AM467" t="str">
            <v>LN#</v>
          </cell>
          <cell r="AO467" t="str">
            <v>UOI</v>
          </cell>
          <cell r="AP467" t="str">
            <v>EA</v>
          </cell>
          <cell r="AU467" t="str">
            <v>0</v>
          </cell>
          <cell r="AW467" t="str">
            <v>000</v>
          </cell>
          <cell r="AX467" t="str">
            <v>00</v>
          </cell>
          <cell r="AY467" t="str">
            <v>0</v>
          </cell>
          <cell r="AZ467" t="str">
            <v>FPL Fibernet</v>
          </cell>
        </row>
        <row r="468">
          <cell r="A468" t="str">
            <v>107100</v>
          </cell>
          <cell r="B468" t="str">
            <v>0312</v>
          </cell>
          <cell r="C468" t="str">
            <v>06080</v>
          </cell>
          <cell r="D468" t="str">
            <v>0ELECT</v>
          </cell>
          <cell r="E468" t="str">
            <v>312000</v>
          </cell>
          <cell r="F468" t="str">
            <v>0676</v>
          </cell>
          <cell r="G468" t="str">
            <v>11450</v>
          </cell>
          <cell r="H468" t="str">
            <v>A</v>
          </cell>
          <cell r="I468" t="str">
            <v>00000041</v>
          </cell>
          <cell r="J468">
            <v>65</v>
          </cell>
          <cell r="K468">
            <v>312</v>
          </cell>
          <cell r="L468">
            <v>6181</v>
          </cell>
          <cell r="M468">
            <v>398</v>
          </cell>
          <cell r="N468">
            <v>0</v>
          </cell>
          <cell r="O468">
            <v>1</v>
          </cell>
          <cell r="P468">
            <v>398.00099999999998</v>
          </cell>
          <cell r="Q468" t="str">
            <v>0676</v>
          </cell>
          <cell r="R468" t="str">
            <v>11450</v>
          </cell>
          <cell r="S468" t="str">
            <v>200212</v>
          </cell>
          <cell r="T468" t="str">
            <v>SA01</v>
          </cell>
          <cell r="U468">
            <v>14.84</v>
          </cell>
          <cell r="V468" t="str">
            <v>LDB</v>
          </cell>
          <cell r="W468">
            <v>0</v>
          </cell>
          <cell r="Y468">
            <v>0</v>
          </cell>
          <cell r="Z468">
            <v>2</v>
          </cell>
          <cell r="AA468" t="str">
            <v>MS#</v>
          </cell>
          <cell r="AB468" t="str">
            <v xml:space="preserve">   998012288</v>
          </cell>
          <cell r="AC468" t="str">
            <v>BCH</v>
          </cell>
          <cell r="AD468" t="str">
            <v>018721</v>
          </cell>
          <cell r="AE468" t="str">
            <v>TML</v>
          </cell>
          <cell r="AF468" t="str">
            <v>12017</v>
          </cell>
          <cell r="AG468" t="str">
            <v>SRL</v>
          </cell>
          <cell r="AH468" t="str">
            <v>0368</v>
          </cell>
          <cell r="AI468" t="str">
            <v>DLV</v>
          </cell>
          <cell r="AJ468" t="str">
            <v>000</v>
          </cell>
          <cell r="AK468" t="str">
            <v>REL</v>
          </cell>
          <cell r="AL468" t="str">
            <v>000</v>
          </cell>
          <cell r="AM468" t="str">
            <v>LN#</v>
          </cell>
          <cell r="AO468" t="str">
            <v>UOI</v>
          </cell>
          <cell r="AP468" t="str">
            <v>EA</v>
          </cell>
          <cell r="AU468" t="str">
            <v>0</v>
          </cell>
          <cell r="AW468" t="str">
            <v>000</v>
          </cell>
          <cell r="AX468" t="str">
            <v>00</v>
          </cell>
          <cell r="AY468" t="str">
            <v>0</v>
          </cell>
          <cell r="AZ468" t="str">
            <v>FPL Fibernet</v>
          </cell>
        </row>
        <row r="469">
          <cell r="A469" t="str">
            <v>107100</v>
          </cell>
          <cell r="B469" t="str">
            <v>0312</v>
          </cell>
          <cell r="C469" t="str">
            <v>06080</v>
          </cell>
          <cell r="D469" t="str">
            <v>0ELECT</v>
          </cell>
          <cell r="E469" t="str">
            <v>312000</v>
          </cell>
          <cell r="F469" t="str">
            <v>0676</v>
          </cell>
          <cell r="G469" t="str">
            <v>11450</v>
          </cell>
          <cell r="H469" t="str">
            <v>A</v>
          </cell>
          <cell r="I469" t="str">
            <v>00000041</v>
          </cell>
          <cell r="J469">
            <v>65</v>
          </cell>
          <cell r="K469">
            <v>312</v>
          </cell>
          <cell r="L469">
            <v>6181</v>
          </cell>
          <cell r="M469">
            <v>398</v>
          </cell>
          <cell r="N469">
            <v>0</v>
          </cell>
          <cell r="O469">
            <v>1</v>
          </cell>
          <cell r="P469">
            <v>398.00099999999998</v>
          </cell>
          <cell r="Q469" t="str">
            <v>0676</v>
          </cell>
          <cell r="R469" t="str">
            <v>11450</v>
          </cell>
          <cell r="S469" t="str">
            <v>200212</v>
          </cell>
          <cell r="T469" t="str">
            <v>SA01</v>
          </cell>
          <cell r="U469">
            <v>16.97</v>
          </cell>
          <cell r="V469" t="str">
            <v>LDB</v>
          </cell>
          <cell r="W469">
            <v>0</v>
          </cell>
          <cell r="Y469">
            <v>0</v>
          </cell>
          <cell r="Z469">
            <v>1</v>
          </cell>
          <cell r="AA469" t="str">
            <v>MS#</v>
          </cell>
          <cell r="AB469" t="str">
            <v xml:space="preserve">   998014517</v>
          </cell>
          <cell r="AC469" t="str">
            <v>BCH</v>
          </cell>
          <cell r="AD469" t="str">
            <v>018722</v>
          </cell>
          <cell r="AE469" t="str">
            <v>TML</v>
          </cell>
          <cell r="AF469" t="str">
            <v>12017</v>
          </cell>
          <cell r="AG469" t="str">
            <v>SRL</v>
          </cell>
          <cell r="AH469" t="str">
            <v>0350</v>
          </cell>
          <cell r="AI469" t="str">
            <v>DLV</v>
          </cell>
          <cell r="AJ469" t="str">
            <v>000</v>
          </cell>
          <cell r="AK469" t="str">
            <v>REL</v>
          </cell>
          <cell r="AL469" t="str">
            <v>000</v>
          </cell>
          <cell r="AM469" t="str">
            <v>LN#</v>
          </cell>
          <cell r="AO469" t="str">
            <v>UOI</v>
          </cell>
          <cell r="AP469" t="str">
            <v>EA</v>
          </cell>
          <cell r="AU469" t="str">
            <v>0</v>
          </cell>
          <cell r="AW469" t="str">
            <v>000</v>
          </cell>
          <cell r="AX469" t="str">
            <v>00</v>
          </cell>
          <cell r="AY469" t="str">
            <v>0</v>
          </cell>
          <cell r="AZ469" t="str">
            <v>FPL Fibernet</v>
          </cell>
        </row>
        <row r="470">
          <cell r="A470" t="str">
            <v>107100</v>
          </cell>
          <cell r="B470" t="str">
            <v>0312</v>
          </cell>
          <cell r="C470" t="str">
            <v>06080</v>
          </cell>
          <cell r="D470" t="str">
            <v>0ELECT</v>
          </cell>
          <cell r="E470" t="str">
            <v>312000</v>
          </cell>
          <cell r="F470" t="str">
            <v>0676</v>
          </cell>
          <cell r="G470" t="str">
            <v>11450</v>
          </cell>
          <cell r="H470" t="str">
            <v>A</v>
          </cell>
          <cell r="I470" t="str">
            <v>00000041</v>
          </cell>
          <cell r="J470">
            <v>65</v>
          </cell>
          <cell r="K470">
            <v>312</v>
          </cell>
          <cell r="L470">
            <v>6181</v>
          </cell>
          <cell r="M470">
            <v>398</v>
          </cell>
          <cell r="N470">
            <v>0</v>
          </cell>
          <cell r="O470">
            <v>1</v>
          </cell>
          <cell r="P470">
            <v>398.00099999999998</v>
          </cell>
          <cell r="Q470" t="str">
            <v>0676</v>
          </cell>
          <cell r="R470" t="str">
            <v>11450</v>
          </cell>
          <cell r="S470" t="str">
            <v>200212</v>
          </cell>
          <cell r="T470" t="str">
            <v>SA01</v>
          </cell>
          <cell r="U470">
            <v>19.48</v>
          </cell>
          <cell r="V470" t="str">
            <v>LDB</v>
          </cell>
          <cell r="W470">
            <v>0</v>
          </cell>
          <cell r="Y470">
            <v>0</v>
          </cell>
          <cell r="Z470">
            <v>2</v>
          </cell>
          <cell r="AA470" t="str">
            <v>MS#</v>
          </cell>
          <cell r="AB470" t="str">
            <v xml:space="preserve">   998014037</v>
          </cell>
          <cell r="AC470" t="str">
            <v>BCH</v>
          </cell>
          <cell r="AD470" t="str">
            <v>018726</v>
          </cell>
          <cell r="AE470" t="str">
            <v>TML</v>
          </cell>
          <cell r="AF470" t="str">
            <v>12017</v>
          </cell>
          <cell r="AG470" t="str">
            <v>SRL</v>
          </cell>
          <cell r="AH470" t="str">
            <v>0350</v>
          </cell>
          <cell r="AI470" t="str">
            <v>DLV</v>
          </cell>
          <cell r="AJ470" t="str">
            <v>000</v>
          </cell>
          <cell r="AK470" t="str">
            <v>REL</v>
          </cell>
          <cell r="AL470" t="str">
            <v>000</v>
          </cell>
          <cell r="AM470" t="str">
            <v>LN#</v>
          </cell>
          <cell r="AO470" t="str">
            <v>UOI</v>
          </cell>
          <cell r="AP470" t="str">
            <v>EA</v>
          </cell>
          <cell r="AU470" t="str">
            <v>0</v>
          </cell>
          <cell r="AW470" t="str">
            <v>000</v>
          </cell>
          <cell r="AX470" t="str">
            <v>00</v>
          </cell>
          <cell r="AY470" t="str">
            <v>0</v>
          </cell>
          <cell r="AZ470" t="str">
            <v>FPL Fibernet</v>
          </cell>
        </row>
        <row r="471">
          <cell r="A471" t="str">
            <v>107100</v>
          </cell>
          <cell r="B471" t="str">
            <v>0312</v>
          </cell>
          <cell r="C471" t="str">
            <v>06080</v>
          </cell>
          <cell r="D471" t="str">
            <v>0ELECT</v>
          </cell>
          <cell r="E471" t="str">
            <v>312000</v>
          </cell>
          <cell r="F471" t="str">
            <v>0676</v>
          </cell>
          <cell r="G471" t="str">
            <v>11450</v>
          </cell>
          <cell r="H471" t="str">
            <v>A</v>
          </cell>
          <cell r="I471" t="str">
            <v>00000041</v>
          </cell>
          <cell r="J471">
            <v>65</v>
          </cell>
          <cell r="K471">
            <v>312</v>
          </cell>
          <cell r="L471">
            <v>6181</v>
          </cell>
          <cell r="M471">
            <v>398</v>
          </cell>
          <cell r="N471">
            <v>0</v>
          </cell>
          <cell r="O471">
            <v>1</v>
          </cell>
          <cell r="P471">
            <v>398.00099999999998</v>
          </cell>
          <cell r="Q471" t="str">
            <v>0676</v>
          </cell>
          <cell r="R471" t="str">
            <v>11450</v>
          </cell>
          <cell r="S471" t="str">
            <v>200212</v>
          </cell>
          <cell r="T471" t="str">
            <v>SA01</v>
          </cell>
          <cell r="U471">
            <v>30.22</v>
          </cell>
          <cell r="V471" t="str">
            <v>LDB</v>
          </cell>
          <cell r="W471">
            <v>0</v>
          </cell>
          <cell r="Y471">
            <v>0</v>
          </cell>
          <cell r="Z471">
            <v>2</v>
          </cell>
          <cell r="AA471" t="str">
            <v>MS#</v>
          </cell>
          <cell r="AB471" t="str">
            <v xml:space="preserve">   998000157</v>
          </cell>
          <cell r="AC471" t="str">
            <v>BCH</v>
          </cell>
          <cell r="AD471" t="str">
            <v>013388</v>
          </cell>
          <cell r="AE471" t="str">
            <v>TML</v>
          </cell>
          <cell r="AF471" t="str">
            <v>12016</v>
          </cell>
          <cell r="AG471" t="str">
            <v>SRL</v>
          </cell>
          <cell r="AH471" t="str">
            <v>0368</v>
          </cell>
          <cell r="AI471" t="str">
            <v>DLV</v>
          </cell>
          <cell r="AJ471" t="str">
            <v>000</v>
          </cell>
          <cell r="AK471" t="str">
            <v>REL</v>
          </cell>
          <cell r="AL471" t="str">
            <v>000</v>
          </cell>
          <cell r="AM471" t="str">
            <v>LN#</v>
          </cell>
          <cell r="AO471" t="str">
            <v>UOI</v>
          </cell>
          <cell r="AP471" t="str">
            <v>EA</v>
          </cell>
          <cell r="AU471" t="str">
            <v>0</v>
          </cell>
          <cell r="AW471" t="str">
            <v>000</v>
          </cell>
          <cell r="AX471" t="str">
            <v>00</v>
          </cell>
          <cell r="AY471" t="str">
            <v>0</v>
          </cell>
          <cell r="AZ471" t="str">
            <v>FPL Fibernet</v>
          </cell>
        </row>
        <row r="472">
          <cell r="A472" t="str">
            <v>107100</v>
          </cell>
          <cell r="B472" t="str">
            <v>0312</v>
          </cell>
          <cell r="C472" t="str">
            <v>06080</v>
          </cell>
          <cell r="D472" t="str">
            <v>0ELECT</v>
          </cell>
          <cell r="E472" t="str">
            <v>312000</v>
          </cell>
          <cell r="F472" t="str">
            <v>0676</v>
          </cell>
          <cell r="G472" t="str">
            <v>11450</v>
          </cell>
          <cell r="H472" t="str">
            <v>A</v>
          </cell>
          <cell r="I472" t="str">
            <v>00000041</v>
          </cell>
          <cell r="J472">
            <v>65</v>
          </cell>
          <cell r="K472">
            <v>312</v>
          </cell>
          <cell r="L472">
            <v>6181</v>
          </cell>
          <cell r="M472">
            <v>398</v>
          </cell>
          <cell r="N472">
            <v>0</v>
          </cell>
          <cell r="O472">
            <v>1</v>
          </cell>
          <cell r="P472">
            <v>398.00099999999998</v>
          </cell>
          <cell r="Q472" t="str">
            <v>0676</v>
          </cell>
          <cell r="R472" t="str">
            <v>11450</v>
          </cell>
          <cell r="S472" t="str">
            <v>200212</v>
          </cell>
          <cell r="T472" t="str">
            <v>SA01</v>
          </cell>
          <cell r="U472">
            <v>33.5</v>
          </cell>
          <cell r="V472" t="str">
            <v>LDB</v>
          </cell>
          <cell r="W472">
            <v>0</v>
          </cell>
          <cell r="Y472">
            <v>0</v>
          </cell>
          <cell r="Z472">
            <v>2</v>
          </cell>
          <cell r="AA472" t="str">
            <v>MS#</v>
          </cell>
          <cell r="AB472" t="str">
            <v xml:space="preserve">   998000155</v>
          </cell>
          <cell r="AC472" t="str">
            <v>BCH</v>
          </cell>
          <cell r="AD472" t="str">
            <v>013388</v>
          </cell>
          <cell r="AE472" t="str">
            <v>TML</v>
          </cell>
          <cell r="AF472" t="str">
            <v>12016</v>
          </cell>
          <cell r="AG472" t="str">
            <v>SRL</v>
          </cell>
          <cell r="AH472" t="str">
            <v>0368</v>
          </cell>
          <cell r="AI472" t="str">
            <v>DLV</v>
          </cell>
          <cell r="AJ472" t="str">
            <v>000</v>
          </cell>
          <cell r="AK472" t="str">
            <v>REL</v>
          </cell>
          <cell r="AL472" t="str">
            <v>000</v>
          </cell>
          <cell r="AM472" t="str">
            <v>LN#</v>
          </cell>
          <cell r="AO472" t="str">
            <v>UOI</v>
          </cell>
          <cell r="AP472" t="str">
            <v>EA</v>
          </cell>
          <cell r="AU472" t="str">
            <v>0</v>
          </cell>
          <cell r="AW472" t="str">
            <v>000</v>
          </cell>
          <cell r="AX472" t="str">
            <v>00</v>
          </cell>
          <cell r="AY472" t="str">
            <v>0</v>
          </cell>
          <cell r="AZ472" t="str">
            <v>FPL Fibernet</v>
          </cell>
        </row>
        <row r="473">
          <cell r="A473" t="str">
            <v>107100</v>
          </cell>
          <cell r="B473" t="str">
            <v>0312</v>
          </cell>
          <cell r="C473" t="str">
            <v>06080</v>
          </cell>
          <cell r="D473" t="str">
            <v>0ELECT</v>
          </cell>
          <cell r="E473" t="str">
            <v>312000</v>
          </cell>
          <cell r="F473" t="str">
            <v>0676</v>
          </cell>
          <cell r="G473" t="str">
            <v>11450</v>
          </cell>
          <cell r="H473" t="str">
            <v>A</v>
          </cell>
          <cell r="I473" t="str">
            <v>00000041</v>
          </cell>
          <cell r="J473">
            <v>65</v>
          </cell>
          <cell r="K473">
            <v>312</v>
          </cell>
          <cell r="L473">
            <v>6181</v>
          </cell>
          <cell r="M473">
            <v>398</v>
          </cell>
          <cell r="N473">
            <v>0</v>
          </cell>
          <cell r="O473">
            <v>1</v>
          </cell>
          <cell r="P473">
            <v>398.00099999999998</v>
          </cell>
          <cell r="Q473" t="str">
            <v>0676</v>
          </cell>
          <cell r="R473" t="str">
            <v>11450</v>
          </cell>
          <cell r="S473" t="str">
            <v>200212</v>
          </cell>
          <cell r="T473" t="str">
            <v>SA01</v>
          </cell>
          <cell r="U473">
            <v>35.68</v>
          </cell>
          <cell r="V473" t="str">
            <v>LDB</v>
          </cell>
          <cell r="W473">
            <v>0</v>
          </cell>
          <cell r="Y473">
            <v>0</v>
          </cell>
          <cell r="Z473">
            <v>4</v>
          </cell>
          <cell r="AA473" t="str">
            <v>MS#</v>
          </cell>
          <cell r="AB473" t="str">
            <v xml:space="preserve">   998000167</v>
          </cell>
          <cell r="AC473" t="str">
            <v>BCH</v>
          </cell>
          <cell r="AD473" t="str">
            <v>013388</v>
          </cell>
          <cell r="AE473" t="str">
            <v>TML</v>
          </cell>
          <cell r="AF473" t="str">
            <v>12016</v>
          </cell>
          <cell r="AG473" t="str">
            <v>SRL</v>
          </cell>
          <cell r="AH473" t="str">
            <v>0368</v>
          </cell>
          <cell r="AI473" t="str">
            <v>DLV</v>
          </cell>
          <cell r="AJ473" t="str">
            <v>000</v>
          </cell>
          <cell r="AK473" t="str">
            <v>REL</v>
          </cell>
          <cell r="AL473" t="str">
            <v>000</v>
          </cell>
          <cell r="AM473" t="str">
            <v>LN#</v>
          </cell>
          <cell r="AO473" t="str">
            <v>UOI</v>
          </cell>
          <cell r="AP473" t="str">
            <v>EA</v>
          </cell>
          <cell r="AU473" t="str">
            <v>0</v>
          </cell>
          <cell r="AW473" t="str">
            <v>000</v>
          </cell>
          <cell r="AX473" t="str">
            <v>00</v>
          </cell>
          <cell r="AY473" t="str">
            <v>0</v>
          </cell>
          <cell r="AZ473" t="str">
            <v>FPL Fibernet</v>
          </cell>
        </row>
        <row r="474">
          <cell r="A474" t="str">
            <v>107100</v>
          </cell>
          <cell r="B474" t="str">
            <v>0312</v>
          </cell>
          <cell r="C474" t="str">
            <v>06080</v>
          </cell>
          <cell r="D474" t="str">
            <v>0ELECT</v>
          </cell>
          <cell r="E474" t="str">
            <v>312000</v>
          </cell>
          <cell r="F474" t="str">
            <v>0676</v>
          </cell>
          <cell r="G474" t="str">
            <v>11450</v>
          </cell>
          <cell r="H474" t="str">
            <v>A</v>
          </cell>
          <cell r="I474" t="str">
            <v>00000041</v>
          </cell>
          <cell r="J474">
            <v>65</v>
          </cell>
          <cell r="K474">
            <v>312</v>
          </cell>
          <cell r="L474">
            <v>6181</v>
          </cell>
          <cell r="M474">
            <v>398</v>
          </cell>
          <cell r="N474">
            <v>0</v>
          </cell>
          <cell r="O474">
            <v>1</v>
          </cell>
          <cell r="P474">
            <v>398.00099999999998</v>
          </cell>
          <cell r="Q474" t="str">
            <v>0676</v>
          </cell>
          <cell r="R474" t="str">
            <v>11450</v>
          </cell>
          <cell r="S474" t="str">
            <v>200212</v>
          </cell>
          <cell r="T474" t="str">
            <v>SA01</v>
          </cell>
          <cell r="U474">
            <v>46</v>
          </cell>
          <cell r="V474" t="str">
            <v>LDB</v>
          </cell>
          <cell r="W474">
            <v>0</v>
          </cell>
          <cell r="Y474">
            <v>0</v>
          </cell>
          <cell r="Z474">
            <v>100</v>
          </cell>
          <cell r="AA474" t="str">
            <v>MS#</v>
          </cell>
          <cell r="AB474" t="str">
            <v xml:space="preserve">   998000141</v>
          </cell>
          <cell r="AC474" t="str">
            <v>BCH</v>
          </cell>
          <cell r="AD474" t="str">
            <v>018721</v>
          </cell>
          <cell r="AE474" t="str">
            <v>TML</v>
          </cell>
          <cell r="AF474" t="str">
            <v>12017</v>
          </cell>
          <cell r="AG474" t="str">
            <v>SRL</v>
          </cell>
          <cell r="AH474" t="str">
            <v>0368</v>
          </cell>
          <cell r="AI474" t="str">
            <v>DLV</v>
          </cell>
          <cell r="AJ474" t="str">
            <v>000</v>
          </cell>
          <cell r="AK474" t="str">
            <v>REL</v>
          </cell>
          <cell r="AL474" t="str">
            <v>000</v>
          </cell>
          <cell r="AM474" t="str">
            <v>LN#</v>
          </cell>
          <cell r="AO474" t="str">
            <v>UOI</v>
          </cell>
          <cell r="AP474" t="str">
            <v>FT</v>
          </cell>
          <cell r="AU474" t="str">
            <v>0</v>
          </cell>
          <cell r="AW474" t="str">
            <v>000</v>
          </cell>
          <cell r="AX474" t="str">
            <v>00</v>
          </cell>
          <cell r="AY474" t="str">
            <v>0</v>
          </cell>
          <cell r="AZ474" t="str">
            <v>FPL Fibernet</v>
          </cell>
        </row>
        <row r="475">
          <cell r="A475" t="str">
            <v>107100</v>
          </cell>
          <cell r="B475" t="str">
            <v>0312</v>
          </cell>
          <cell r="C475" t="str">
            <v>06080</v>
          </cell>
          <cell r="D475" t="str">
            <v>0ELECT</v>
          </cell>
          <cell r="E475" t="str">
            <v>312000</v>
          </cell>
          <cell r="F475" t="str">
            <v>0676</v>
          </cell>
          <cell r="G475" t="str">
            <v>11450</v>
          </cell>
          <cell r="H475" t="str">
            <v>A</v>
          </cell>
          <cell r="I475" t="str">
            <v>00000041</v>
          </cell>
          <cell r="J475">
            <v>65</v>
          </cell>
          <cell r="K475">
            <v>312</v>
          </cell>
          <cell r="L475">
            <v>6181</v>
          </cell>
          <cell r="M475">
            <v>398</v>
          </cell>
          <cell r="N475">
            <v>0</v>
          </cell>
          <cell r="O475">
            <v>1</v>
          </cell>
          <cell r="P475">
            <v>398.00099999999998</v>
          </cell>
          <cell r="Q475" t="str">
            <v>0676</v>
          </cell>
          <cell r="R475" t="str">
            <v>11450</v>
          </cell>
          <cell r="S475" t="str">
            <v>200212</v>
          </cell>
          <cell r="T475" t="str">
            <v>SA01</v>
          </cell>
          <cell r="U475">
            <v>48</v>
          </cell>
          <cell r="V475" t="str">
            <v>LDB</v>
          </cell>
          <cell r="W475">
            <v>0</v>
          </cell>
          <cell r="Y475">
            <v>0</v>
          </cell>
          <cell r="Z475">
            <v>2</v>
          </cell>
          <cell r="AA475" t="str">
            <v>MS#</v>
          </cell>
          <cell r="AB475" t="str">
            <v xml:space="preserve">   998000170</v>
          </cell>
          <cell r="AC475" t="str">
            <v>BCH</v>
          </cell>
          <cell r="AD475" t="str">
            <v>013388</v>
          </cell>
          <cell r="AE475" t="str">
            <v>TML</v>
          </cell>
          <cell r="AF475" t="str">
            <v>12016</v>
          </cell>
          <cell r="AG475" t="str">
            <v>SRL</v>
          </cell>
          <cell r="AH475" t="str">
            <v>0368</v>
          </cell>
          <cell r="AI475" t="str">
            <v>DLV</v>
          </cell>
          <cell r="AJ475" t="str">
            <v>000</v>
          </cell>
          <cell r="AK475" t="str">
            <v>REL</v>
          </cell>
          <cell r="AL475" t="str">
            <v>000</v>
          </cell>
          <cell r="AM475" t="str">
            <v>LN#</v>
          </cell>
          <cell r="AO475" t="str">
            <v>UOI</v>
          </cell>
          <cell r="AP475" t="str">
            <v>EA</v>
          </cell>
          <cell r="AU475" t="str">
            <v>0</v>
          </cell>
          <cell r="AW475" t="str">
            <v>000</v>
          </cell>
          <cell r="AX475" t="str">
            <v>00</v>
          </cell>
          <cell r="AY475" t="str">
            <v>0</v>
          </cell>
          <cell r="AZ475" t="str">
            <v>FPL Fibernet</v>
          </cell>
        </row>
        <row r="476">
          <cell r="A476" t="str">
            <v>107100</v>
          </cell>
          <cell r="B476" t="str">
            <v>0312</v>
          </cell>
          <cell r="C476" t="str">
            <v>06080</v>
          </cell>
          <cell r="D476" t="str">
            <v>0ELECT</v>
          </cell>
          <cell r="E476" t="str">
            <v>312000</v>
          </cell>
          <cell r="F476" t="str">
            <v>0676</v>
          </cell>
          <cell r="G476" t="str">
            <v>11450</v>
          </cell>
          <cell r="H476" t="str">
            <v>A</v>
          </cell>
          <cell r="I476" t="str">
            <v>00000041</v>
          </cell>
          <cell r="J476">
            <v>65</v>
          </cell>
          <cell r="K476">
            <v>312</v>
          </cell>
          <cell r="L476">
            <v>6181</v>
          </cell>
          <cell r="M476">
            <v>398</v>
          </cell>
          <cell r="N476">
            <v>0</v>
          </cell>
          <cell r="O476">
            <v>1</v>
          </cell>
          <cell r="P476">
            <v>398.00099999999998</v>
          </cell>
          <cell r="Q476" t="str">
            <v>0676</v>
          </cell>
          <cell r="R476" t="str">
            <v>11450</v>
          </cell>
          <cell r="S476" t="str">
            <v>200212</v>
          </cell>
          <cell r="T476" t="str">
            <v>SA01</v>
          </cell>
          <cell r="U476">
            <v>50.58</v>
          </cell>
          <cell r="V476" t="str">
            <v>LDB</v>
          </cell>
          <cell r="W476">
            <v>0</v>
          </cell>
          <cell r="Y476">
            <v>0</v>
          </cell>
          <cell r="Z476">
            <v>2</v>
          </cell>
          <cell r="AA476" t="str">
            <v>MS#</v>
          </cell>
          <cell r="AB476" t="str">
            <v xml:space="preserve">   998000204</v>
          </cell>
          <cell r="AC476" t="str">
            <v>BCH</v>
          </cell>
          <cell r="AD476" t="str">
            <v>013388</v>
          </cell>
          <cell r="AE476" t="str">
            <v>TML</v>
          </cell>
          <cell r="AF476" t="str">
            <v>12016</v>
          </cell>
          <cell r="AG476" t="str">
            <v>SRL</v>
          </cell>
          <cell r="AH476" t="str">
            <v>0368</v>
          </cell>
          <cell r="AI476" t="str">
            <v>DLV</v>
          </cell>
          <cell r="AJ476" t="str">
            <v>000</v>
          </cell>
          <cell r="AK476" t="str">
            <v>REL</v>
          </cell>
          <cell r="AL476" t="str">
            <v>000</v>
          </cell>
          <cell r="AM476" t="str">
            <v>LN#</v>
          </cell>
          <cell r="AO476" t="str">
            <v>UOI</v>
          </cell>
          <cell r="AP476" t="str">
            <v>EA</v>
          </cell>
          <cell r="AU476" t="str">
            <v>0</v>
          </cell>
          <cell r="AW476" t="str">
            <v>000</v>
          </cell>
          <cell r="AX476" t="str">
            <v>00</v>
          </cell>
          <cell r="AY476" t="str">
            <v>0</v>
          </cell>
          <cell r="AZ476" t="str">
            <v>FPL Fibernet</v>
          </cell>
        </row>
        <row r="477">
          <cell r="A477" t="str">
            <v>107100</v>
          </cell>
          <cell r="B477" t="str">
            <v>0312</v>
          </cell>
          <cell r="C477" t="str">
            <v>06080</v>
          </cell>
          <cell r="D477" t="str">
            <v>0ELECT</v>
          </cell>
          <cell r="E477" t="str">
            <v>312000</v>
          </cell>
          <cell r="F477" t="str">
            <v>0676</v>
          </cell>
          <cell r="G477" t="str">
            <v>11450</v>
          </cell>
          <cell r="H477" t="str">
            <v>A</v>
          </cell>
          <cell r="I477" t="str">
            <v>00000041</v>
          </cell>
          <cell r="J477">
            <v>65</v>
          </cell>
          <cell r="K477">
            <v>312</v>
          </cell>
          <cell r="L477">
            <v>6181</v>
          </cell>
          <cell r="M477">
            <v>398</v>
          </cell>
          <cell r="N477">
            <v>0</v>
          </cell>
          <cell r="O477">
            <v>1</v>
          </cell>
          <cell r="P477">
            <v>398.00099999999998</v>
          </cell>
          <cell r="Q477" t="str">
            <v>0676</v>
          </cell>
          <cell r="R477" t="str">
            <v>11450</v>
          </cell>
          <cell r="S477" t="str">
            <v>200212</v>
          </cell>
          <cell r="T477" t="str">
            <v>SA01</v>
          </cell>
          <cell r="U477">
            <v>57.94</v>
          </cell>
          <cell r="V477" t="str">
            <v>LDB</v>
          </cell>
          <cell r="W477">
            <v>0</v>
          </cell>
          <cell r="Y477">
            <v>0</v>
          </cell>
          <cell r="Z477">
            <v>2</v>
          </cell>
          <cell r="AA477" t="str">
            <v>MS#</v>
          </cell>
          <cell r="AB477" t="str">
            <v xml:space="preserve">   998014540</v>
          </cell>
          <cell r="AC477" t="str">
            <v>BCH</v>
          </cell>
          <cell r="AD477" t="str">
            <v>018721</v>
          </cell>
          <cell r="AE477" t="str">
            <v>TML</v>
          </cell>
          <cell r="AF477" t="str">
            <v>12017</v>
          </cell>
          <cell r="AG477" t="str">
            <v>SRL</v>
          </cell>
          <cell r="AH477" t="str">
            <v>0368</v>
          </cell>
          <cell r="AI477" t="str">
            <v>DLV</v>
          </cell>
          <cell r="AJ477" t="str">
            <v>000</v>
          </cell>
          <cell r="AK477" t="str">
            <v>REL</v>
          </cell>
          <cell r="AL477" t="str">
            <v>000</v>
          </cell>
          <cell r="AM477" t="str">
            <v>LN#</v>
          </cell>
          <cell r="AO477" t="str">
            <v>UOI</v>
          </cell>
          <cell r="AP477" t="str">
            <v>EA</v>
          </cell>
          <cell r="AU477" t="str">
            <v>0</v>
          </cell>
          <cell r="AW477" t="str">
            <v>000</v>
          </cell>
          <cell r="AX477" t="str">
            <v>00</v>
          </cell>
          <cell r="AY477" t="str">
            <v>0</v>
          </cell>
          <cell r="AZ477" t="str">
            <v>FPL Fibernet</v>
          </cell>
        </row>
        <row r="478">
          <cell r="A478" t="str">
            <v>107100</v>
          </cell>
          <cell r="B478" t="str">
            <v>0312</v>
          </cell>
          <cell r="C478" t="str">
            <v>06080</v>
          </cell>
          <cell r="D478" t="str">
            <v>0ELECT</v>
          </cell>
          <cell r="E478" t="str">
            <v>312000</v>
          </cell>
          <cell r="F478" t="str">
            <v>0676</v>
          </cell>
          <cell r="G478" t="str">
            <v>11450</v>
          </cell>
          <cell r="H478" t="str">
            <v>A</v>
          </cell>
          <cell r="I478" t="str">
            <v>00000041</v>
          </cell>
          <cell r="J478">
            <v>65</v>
          </cell>
          <cell r="K478">
            <v>312</v>
          </cell>
          <cell r="L478">
            <v>6181</v>
          </cell>
          <cell r="M478">
            <v>398</v>
          </cell>
          <cell r="N478">
            <v>0</v>
          </cell>
          <cell r="O478">
            <v>1</v>
          </cell>
          <cell r="P478">
            <v>398.00099999999998</v>
          </cell>
          <cell r="Q478" t="str">
            <v>0676</v>
          </cell>
          <cell r="R478" t="str">
            <v>11450</v>
          </cell>
          <cell r="S478" t="str">
            <v>200212</v>
          </cell>
          <cell r="T478" t="str">
            <v>SA01</v>
          </cell>
          <cell r="U478">
            <v>57.94</v>
          </cell>
          <cell r="V478" t="str">
            <v>LDB</v>
          </cell>
          <cell r="W478">
            <v>0</v>
          </cell>
          <cell r="Y478">
            <v>0</v>
          </cell>
          <cell r="Z478">
            <v>2</v>
          </cell>
          <cell r="AA478" t="str">
            <v>MS#</v>
          </cell>
          <cell r="AB478" t="str">
            <v xml:space="preserve">   998014540</v>
          </cell>
          <cell r="AC478" t="str">
            <v>BCH</v>
          </cell>
          <cell r="AD478" t="str">
            <v>018725</v>
          </cell>
          <cell r="AE478" t="str">
            <v>TML</v>
          </cell>
          <cell r="AF478" t="str">
            <v>12017</v>
          </cell>
          <cell r="AG478" t="str">
            <v>SRL</v>
          </cell>
          <cell r="AH478" t="str">
            <v>0368</v>
          </cell>
          <cell r="AI478" t="str">
            <v>DLV</v>
          </cell>
          <cell r="AJ478" t="str">
            <v>000</v>
          </cell>
          <cell r="AK478" t="str">
            <v>REL</v>
          </cell>
          <cell r="AL478" t="str">
            <v>000</v>
          </cell>
          <cell r="AM478" t="str">
            <v>LN#</v>
          </cell>
          <cell r="AO478" t="str">
            <v>UOI</v>
          </cell>
          <cell r="AP478" t="str">
            <v>EA</v>
          </cell>
          <cell r="AU478" t="str">
            <v>0</v>
          </cell>
          <cell r="AW478" t="str">
            <v>000</v>
          </cell>
          <cell r="AX478" t="str">
            <v>00</v>
          </cell>
          <cell r="AY478" t="str">
            <v>0</v>
          </cell>
          <cell r="AZ478" t="str">
            <v>FPL Fibernet</v>
          </cell>
        </row>
        <row r="479">
          <cell r="A479" t="str">
            <v>107100</v>
          </cell>
          <cell r="B479" t="str">
            <v>0312</v>
          </cell>
          <cell r="C479" t="str">
            <v>06080</v>
          </cell>
          <cell r="D479" t="str">
            <v>0ELECT</v>
          </cell>
          <cell r="E479" t="str">
            <v>312000</v>
          </cell>
          <cell r="F479" t="str">
            <v>0676</v>
          </cell>
          <cell r="G479" t="str">
            <v>11450</v>
          </cell>
          <cell r="H479" t="str">
            <v>A</v>
          </cell>
          <cell r="I479" t="str">
            <v>00000041</v>
          </cell>
          <cell r="J479">
            <v>65</v>
          </cell>
          <cell r="K479">
            <v>312</v>
          </cell>
          <cell r="L479">
            <v>6181</v>
          </cell>
          <cell r="M479">
            <v>398</v>
          </cell>
          <cell r="N479">
            <v>0</v>
          </cell>
          <cell r="O479">
            <v>1</v>
          </cell>
          <cell r="P479">
            <v>398.00099999999998</v>
          </cell>
          <cell r="Q479" t="str">
            <v>0676</v>
          </cell>
          <cell r="R479" t="str">
            <v>11450</v>
          </cell>
          <cell r="S479" t="str">
            <v>200212</v>
          </cell>
          <cell r="T479" t="str">
            <v>SA01</v>
          </cell>
          <cell r="U479">
            <v>62.75</v>
          </cell>
          <cell r="V479" t="str">
            <v>LDB</v>
          </cell>
          <cell r="W479">
            <v>0</v>
          </cell>
          <cell r="Y479">
            <v>0</v>
          </cell>
          <cell r="Z479">
            <v>1</v>
          </cell>
          <cell r="AA479" t="str">
            <v>MS#</v>
          </cell>
          <cell r="AB479" t="str">
            <v xml:space="preserve">   998014502</v>
          </cell>
          <cell r="AC479" t="str">
            <v>BCH</v>
          </cell>
          <cell r="AD479" t="str">
            <v>018722</v>
          </cell>
          <cell r="AE479" t="str">
            <v>TML</v>
          </cell>
          <cell r="AF479" t="str">
            <v>12017</v>
          </cell>
          <cell r="AG479" t="str">
            <v>SRL</v>
          </cell>
          <cell r="AH479" t="str">
            <v>0350</v>
          </cell>
          <cell r="AI479" t="str">
            <v>DLV</v>
          </cell>
          <cell r="AJ479" t="str">
            <v>000</v>
          </cell>
          <cell r="AK479" t="str">
            <v>REL</v>
          </cell>
          <cell r="AL479" t="str">
            <v>000</v>
          </cell>
          <cell r="AM479" t="str">
            <v>LN#</v>
          </cell>
          <cell r="AO479" t="str">
            <v>UOI</v>
          </cell>
          <cell r="AP479" t="str">
            <v>EA</v>
          </cell>
          <cell r="AU479" t="str">
            <v>0</v>
          </cell>
          <cell r="AW479" t="str">
            <v>000</v>
          </cell>
          <cell r="AX479" t="str">
            <v>00</v>
          </cell>
          <cell r="AY479" t="str">
            <v>0</v>
          </cell>
          <cell r="AZ479" t="str">
            <v>FPL Fibernet</v>
          </cell>
        </row>
        <row r="480">
          <cell r="A480" t="str">
            <v>107100</v>
          </cell>
          <cell r="B480" t="str">
            <v>0312</v>
          </cell>
          <cell r="C480" t="str">
            <v>06080</v>
          </cell>
          <cell r="D480" t="str">
            <v>0ELECT</v>
          </cell>
          <cell r="E480" t="str">
            <v>312000</v>
          </cell>
          <cell r="F480" t="str">
            <v>0676</v>
          </cell>
          <cell r="G480" t="str">
            <v>11450</v>
          </cell>
          <cell r="H480" t="str">
            <v>A</v>
          </cell>
          <cell r="I480" t="str">
            <v>00000041</v>
          </cell>
          <cell r="J480">
            <v>65</v>
          </cell>
          <cell r="K480">
            <v>312</v>
          </cell>
          <cell r="L480">
            <v>6181</v>
          </cell>
          <cell r="M480">
            <v>398</v>
          </cell>
          <cell r="N480">
            <v>0</v>
          </cell>
          <cell r="O480">
            <v>1</v>
          </cell>
          <cell r="P480">
            <v>398.00099999999998</v>
          </cell>
          <cell r="Q480" t="str">
            <v>0676</v>
          </cell>
          <cell r="R480" t="str">
            <v>11450</v>
          </cell>
          <cell r="S480" t="str">
            <v>200212</v>
          </cell>
          <cell r="T480" t="str">
            <v>SA01</v>
          </cell>
          <cell r="U480">
            <v>63.25</v>
          </cell>
          <cell r="V480" t="str">
            <v>LDB</v>
          </cell>
          <cell r="W480">
            <v>0</v>
          </cell>
          <cell r="Y480">
            <v>0</v>
          </cell>
          <cell r="Z480">
            <v>1</v>
          </cell>
          <cell r="AA480" t="str">
            <v>MS#</v>
          </cell>
          <cell r="AB480" t="str">
            <v xml:space="preserve">   998014695</v>
          </cell>
          <cell r="AC480" t="str">
            <v>BCH</v>
          </cell>
          <cell r="AD480" t="str">
            <v>018721</v>
          </cell>
          <cell r="AE480" t="str">
            <v>TML</v>
          </cell>
          <cell r="AF480" t="str">
            <v>12017</v>
          </cell>
          <cell r="AG480" t="str">
            <v>SRL</v>
          </cell>
          <cell r="AH480" t="str">
            <v>0368</v>
          </cell>
          <cell r="AI480" t="str">
            <v>DLV</v>
          </cell>
          <cell r="AJ480" t="str">
            <v>000</v>
          </cell>
          <cell r="AK480" t="str">
            <v>REL</v>
          </cell>
          <cell r="AL480" t="str">
            <v>000</v>
          </cell>
          <cell r="AM480" t="str">
            <v>LN#</v>
          </cell>
          <cell r="AO480" t="str">
            <v>UOI</v>
          </cell>
          <cell r="AP480" t="str">
            <v>FT</v>
          </cell>
          <cell r="AU480" t="str">
            <v>0</v>
          </cell>
          <cell r="AW480" t="str">
            <v>000</v>
          </cell>
          <cell r="AX480" t="str">
            <v>00</v>
          </cell>
          <cell r="AY480" t="str">
            <v>0</v>
          </cell>
          <cell r="AZ480" t="str">
            <v>FPL Fibernet</v>
          </cell>
        </row>
        <row r="481">
          <cell r="A481" t="str">
            <v>107100</v>
          </cell>
          <cell r="B481" t="str">
            <v>0312</v>
          </cell>
          <cell r="C481" t="str">
            <v>06080</v>
          </cell>
          <cell r="D481" t="str">
            <v>0ELECT</v>
          </cell>
          <cell r="E481" t="str">
            <v>312000</v>
          </cell>
          <cell r="F481" t="str">
            <v>0676</v>
          </cell>
          <cell r="G481" t="str">
            <v>11450</v>
          </cell>
          <cell r="H481" t="str">
            <v>A</v>
          </cell>
          <cell r="I481" t="str">
            <v>00000041</v>
          </cell>
          <cell r="J481">
            <v>65</v>
          </cell>
          <cell r="K481">
            <v>312</v>
          </cell>
          <cell r="L481">
            <v>6181</v>
          </cell>
          <cell r="M481">
            <v>398</v>
          </cell>
          <cell r="N481">
            <v>0</v>
          </cell>
          <cell r="O481">
            <v>1</v>
          </cell>
          <cell r="P481">
            <v>398.00099999999998</v>
          </cell>
          <cell r="Q481" t="str">
            <v>0676</v>
          </cell>
          <cell r="R481" t="str">
            <v>11450</v>
          </cell>
          <cell r="S481" t="str">
            <v>200212</v>
          </cell>
          <cell r="T481" t="str">
            <v>SA01</v>
          </cell>
          <cell r="U481">
            <v>66</v>
          </cell>
          <cell r="V481" t="str">
            <v>LDB</v>
          </cell>
          <cell r="W481">
            <v>0</v>
          </cell>
          <cell r="Y481">
            <v>0</v>
          </cell>
          <cell r="Z481">
            <v>100</v>
          </cell>
          <cell r="AA481" t="str">
            <v>MS#</v>
          </cell>
          <cell r="AB481" t="str">
            <v xml:space="preserve">   998000144</v>
          </cell>
          <cell r="AC481" t="str">
            <v>BCH</v>
          </cell>
          <cell r="AD481" t="str">
            <v>018721</v>
          </cell>
          <cell r="AE481" t="str">
            <v>TML</v>
          </cell>
          <cell r="AF481" t="str">
            <v>12017</v>
          </cell>
          <cell r="AG481" t="str">
            <v>SRL</v>
          </cell>
          <cell r="AH481" t="str">
            <v>0368</v>
          </cell>
          <cell r="AI481" t="str">
            <v>DLV</v>
          </cell>
          <cell r="AJ481" t="str">
            <v>000</v>
          </cell>
          <cell r="AK481" t="str">
            <v>REL</v>
          </cell>
          <cell r="AL481" t="str">
            <v>000</v>
          </cell>
          <cell r="AM481" t="str">
            <v>LN#</v>
          </cell>
          <cell r="AO481" t="str">
            <v>UOI</v>
          </cell>
          <cell r="AP481" t="str">
            <v>FT</v>
          </cell>
          <cell r="AU481" t="str">
            <v>0</v>
          </cell>
          <cell r="AW481" t="str">
            <v>000</v>
          </cell>
          <cell r="AX481" t="str">
            <v>00</v>
          </cell>
          <cell r="AY481" t="str">
            <v>0</v>
          </cell>
          <cell r="AZ481" t="str">
            <v>FPL Fibernet</v>
          </cell>
        </row>
        <row r="482">
          <cell r="A482" t="str">
            <v>107100</v>
          </cell>
          <cell r="B482" t="str">
            <v>0312</v>
          </cell>
          <cell r="C482" t="str">
            <v>06080</v>
          </cell>
          <cell r="D482" t="str">
            <v>0ELECT</v>
          </cell>
          <cell r="E482" t="str">
            <v>312000</v>
          </cell>
          <cell r="F482" t="str">
            <v>0676</v>
          </cell>
          <cell r="G482" t="str">
            <v>11450</v>
          </cell>
          <cell r="H482" t="str">
            <v>A</v>
          </cell>
          <cell r="I482" t="str">
            <v>00000041</v>
          </cell>
          <cell r="J482">
            <v>65</v>
          </cell>
          <cell r="K482">
            <v>312</v>
          </cell>
          <cell r="L482">
            <v>6181</v>
          </cell>
          <cell r="M482">
            <v>398</v>
          </cell>
          <cell r="N482">
            <v>0</v>
          </cell>
          <cell r="O482">
            <v>1</v>
          </cell>
          <cell r="P482">
            <v>398.00099999999998</v>
          </cell>
          <cell r="Q482" t="str">
            <v>0676</v>
          </cell>
          <cell r="R482" t="str">
            <v>11450</v>
          </cell>
          <cell r="S482" t="str">
            <v>200212</v>
          </cell>
          <cell r="T482" t="str">
            <v>SA01</v>
          </cell>
          <cell r="U482">
            <v>71.69</v>
          </cell>
          <cell r="V482" t="str">
            <v>LDB</v>
          </cell>
          <cell r="W482">
            <v>0</v>
          </cell>
          <cell r="Y482">
            <v>0</v>
          </cell>
          <cell r="Z482">
            <v>4</v>
          </cell>
          <cell r="AA482" t="str">
            <v>MS#</v>
          </cell>
          <cell r="AB482" t="str">
            <v xml:space="preserve">   998000152</v>
          </cell>
          <cell r="AC482" t="str">
            <v>BCH</v>
          </cell>
          <cell r="AD482" t="str">
            <v>013388</v>
          </cell>
          <cell r="AE482" t="str">
            <v>TML</v>
          </cell>
          <cell r="AF482" t="str">
            <v>12016</v>
          </cell>
          <cell r="AG482" t="str">
            <v>SRL</v>
          </cell>
          <cell r="AH482" t="str">
            <v>0368</v>
          </cell>
          <cell r="AI482" t="str">
            <v>DLV</v>
          </cell>
          <cell r="AJ482" t="str">
            <v>000</v>
          </cell>
          <cell r="AK482" t="str">
            <v>REL</v>
          </cell>
          <cell r="AL482" t="str">
            <v>000</v>
          </cell>
          <cell r="AM482" t="str">
            <v>LN#</v>
          </cell>
          <cell r="AO482" t="str">
            <v>UOI</v>
          </cell>
          <cell r="AP482" t="str">
            <v>EA</v>
          </cell>
          <cell r="AU482" t="str">
            <v>0</v>
          </cell>
          <cell r="AW482" t="str">
            <v>000</v>
          </cell>
          <cell r="AX482" t="str">
            <v>00</v>
          </cell>
          <cell r="AY482" t="str">
            <v>0</v>
          </cell>
          <cell r="AZ482" t="str">
            <v>FPL Fibernet</v>
          </cell>
        </row>
        <row r="483">
          <cell r="A483" t="str">
            <v>107100</v>
          </cell>
          <cell r="B483" t="str">
            <v>0312</v>
          </cell>
          <cell r="C483" t="str">
            <v>06080</v>
          </cell>
          <cell r="D483" t="str">
            <v>0ELECT</v>
          </cell>
          <cell r="E483" t="str">
            <v>312000</v>
          </cell>
          <cell r="F483" t="str">
            <v>0676</v>
          </cell>
          <cell r="G483" t="str">
            <v>11450</v>
          </cell>
          <cell r="H483" t="str">
            <v>A</v>
          </cell>
          <cell r="I483" t="str">
            <v>00000041</v>
          </cell>
          <cell r="J483">
            <v>65</v>
          </cell>
          <cell r="K483">
            <v>312</v>
          </cell>
          <cell r="L483">
            <v>6181</v>
          </cell>
          <cell r="M483">
            <v>398</v>
          </cell>
          <cell r="N483">
            <v>0</v>
          </cell>
          <cell r="O483">
            <v>1</v>
          </cell>
          <cell r="P483">
            <v>398.00099999999998</v>
          </cell>
          <cell r="Q483" t="str">
            <v>0676</v>
          </cell>
          <cell r="R483" t="str">
            <v>11450</v>
          </cell>
          <cell r="S483" t="str">
            <v>200212</v>
          </cell>
          <cell r="T483" t="str">
            <v>SA01</v>
          </cell>
          <cell r="U483">
            <v>80.52</v>
          </cell>
          <cell r="V483" t="str">
            <v>LDB</v>
          </cell>
          <cell r="W483">
            <v>0</v>
          </cell>
          <cell r="Y483">
            <v>0</v>
          </cell>
          <cell r="Z483">
            <v>9</v>
          </cell>
          <cell r="AA483" t="str">
            <v>MS#</v>
          </cell>
          <cell r="AB483" t="str">
            <v xml:space="preserve">   998000497</v>
          </cell>
          <cell r="AC483" t="str">
            <v>BCH</v>
          </cell>
          <cell r="AD483" t="str">
            <v>012355</v>
          </cell>
          <cell r="AE483" t="str">
            <v>TML</v>
          </cell>
          <cell r="AF483" t="str">
            <v>12026</v>
          </cell>
          <cell r="AG483" t="str">
            <v>SRL</v>
          </cell>
          <cell r="AH483" t="str">
            <v>0368</v>
          </cell>
          <cell r="AI483" t="str">
            <v>DLV</v>
          </cell>
          <cell r="AJ483" t="str">
            <v>000</v>
          </cell>
          <cell r="AK483" t="str">
            <v>REL</v>
          </cell>
          <cell r="AL483" t="str">
            <v>000</v>
          </cell>
          <cell r="AM483" t="str">
            <v>LN#</v>
          </cell>
          <cell r="AO483" t="str">
            <v>UOI</v>
          </cell>
          <cell r="AP483" t="str">
            <v>EA</v>
          </cell>
          <cell r="AU483" t="str">
            <v>0</v>
          </cell>
          <cell r="AW483" t="str">
            <v>000</v>
          </cell>
          <cell r="AX483" t="str">
            <v>00</v>
          </cell>
          <cell r="AY483" t="str">
            <v>0</v>
          </cell>
          <cell r="AZ483" t="str">
            <v>FPL Fibernet</v>
          </cell>
        </row>
        <row r="484">
          <cell r="A484" t="str">
            <v>107100</v>
          </cell>
          <cell r="B484" t="str">
            <v>0312</v>
          </cell>
          <cell r="C484" t="str">
            <v>06080</v>
          </cell>
          <cell r="D484" t="str">
            <v>0ELECT</v>
          </cell>
          <cell r="E484" t="str">
            <v>312000</v>
          </cell>
          <cell r="F484" t="str">
            <v>0676</v>
          </cell>
          <cell r="G484" t="str">
            <v>11450</v>
          </cell>
          <cell r="H484" t="str">
            <v>A</v>
          </cell>
          <cell r="I484" t="str">
            <v>00000041</v>
          </cell>
          <cell r="J484">
            <v>65</v>
          </cell>
          <cell r="K484">
            <v>312</v>
          </cell>
          <cell r="L484">
            <v>6181</v>
          </cell>
          <cell r="M484">
            <v>398</v>
          </cell>
          <cell r="N484">
            <v>0</v>
          </cell>
          <cell r="O484">
            <v>1</v>
          </cell>
          <cell r="P484">
            <v>398.00099999999998</v>
          </cell>
          <cell r="Q484" t="str">
            <v>0676</v>
          </cell>
          <cell r="R484" t="str">
            <v>11450</v>
          </cell>
          <cell r="S484" t="str">
            <v>200212</v>
          </cell>
          <cell r="T484" t="str">
            <v>SA01</v>
          </cell>
          <cell r="U484">
            <v>85.5</v>
          </cell>
          <cell r="V484" t="str">
            <v>LDB</v>
          </cell>
          <cell r="W484">
            <v>0</v>
          </cell>
          <cell r="Y484">
            <v>0</v>
          </cell>
          <cell r="Z484">
            <v>75</v>
          </cell>
          <cell r="AA484" t="str">
            <v>MS#</v>
          </cell>
          <cell r="AB484" t="str">
            <v xml:space="preserve">   998014677</v>
          </cell>
          <cell r="AC484" t="str">
            <v>BCH</v>
          </cell>
          <cell r="AD484" t="str">
            <v>018721</v>
          </cell>
          <cell r="AE484" t="str">
            <v>TML</v>
          </cell>
          <cell r="AF484" t="str">
            <v>12017</v>
          </cell>
          <cell r="AG484" t="str">
            <v>SRL</v>
          </cell>
          <cell r="AH484" t="str">
            <v>0368</v>
          </cell>
          <cell r="AI484" t="str">
            <v>DLV</v>
          </cell>
          <cell r="AJ484" t="str">
            <v>000</v>
          </cell>
          <cell r="AK484" t="str">
            <v>REL</v>
          </cell>
          <cell r="AL484" t="str">
            <v>000</v>
          </cell>
          <cell r="AM484" t="str">
            <v>LN#</v>
          </cell>
          <cell r="AO484" t="str">
            <v>UOI</v>
          </cell>
          <cell r="AP484" t="str">
            <v>FT</v>
          </cell>
          <cell r="AU484" t="str">
            <v>0</v>
          </cell>
          <cell r="AW484" t="str">
            <v>000</v>
          </cell>
          <cell r="AX484" t="str">
            <v>00</v>
          </cell>
          <cell r="AY484" t="str">
            <v>0</v>
          </cell>
          <cell r="AZ484" t="str">
            <v>FPL Fibernet</v>
          </cell>
        </row>
        <row r="485">
          <cell r="A485" t="str">
            <v>107100</v>
          </cell>
          <cell r="B485" t="str">
            <v>0312</v>
          </cell>
          <cell r="C485" t="str">
            <v>06080</v>
          </cell>
          <cell r="D485" t="str">
            <v>0ELECT</v>
          </cell>
          <cell r="E485" t="str">
            <v>312000</v>
          </cell>
          <cell r="F485" t="str">
            <v>0676</v>
          </cell>
          <cell r="G485" t="str">
            <v>11450</v>
          </cell>
          <cell r="H485" t="str">
            <v>A</v>
          </cell>
          <cell r="I485" t="str">
            <v>00000041</v>
          </cell>
          <cell r="J485">
            <v>65</v>
          </cell>
          <cell r="K485">
            <v>312</v>
          </cell>
          <cell r="L485">
            <v>6181</v>
          </cell>
          <cell r="M485">
            <v>398</v>
          </cell>
          <cell r="N485">
            <v>0</v>
          </cell>
          <cell r="O485">
            <v>1</v>
          </cell>
          <cell r="P485">
            <v>398.00099999999998</v>
          </cell>
          <cell r="Q485" t="str">
            <v>0676</v>
          </cell>
          <cell r="R485" t="str">
            <v>11450</v>
          </cell>
          <cell r="S485" t="str">
            <v>200212</v>
          </cell>
          <cell r="T485" t="str">
            <v>SA01</v>
          </cell>
          <cell r="U485">
            <v>98.05</v>
          </cell>
          <cell r="V485" t="str">
            <v>LDB</v>
          </cell>
          <cell r="W485">
            <v>0</v>
          </cell>
          <cell r="Y485">
            <v>0</v>
          </cell>
          <cell r="Z485">
            <v>50</v>
          </cell>
          <cell r="AA485" t="str">
            <v>MS#</v>
          </cell>
          <cell r="AB485" t="str">
            <v xml:space="preserve">   998000502</v>
          </cell>
          <cell r="AC485" t="str">
            <v>BCH</v>
          </cell>
          <cell r="AD485" t="str">
            <v>012356</v>
          </cell>
          <cell r="AE485" t="str">
            <v>TML</v>
          </cell>
          <cell r="AF485" t="str">
            <v>12026</v>
          </cell>
          <cell r="AG485" t="str">
            <v>SRL</v>
          </cell>
          <cell r="AH485" t="str">
            <v>0368</v>
          </cell>
          <cell r="AI485" t="str">
            <v>DLV</v>
          </cell>
          <cell r="AJ485" t="str">
            <v>000</v>
          </cell>
          <cell r="AK485" t="str">
            <v>REL</v>
          </cell>
          <cell r="AL485" t="str">
            <v>000</v>
          </cell>
          <cell r="AM485" t="str">
            <v>LN#</v>
          </cell>
          <cell r="AO485" t="str">
            <v>UOI</v>
          </cell>
          <cell r="AP485" t="str">
            <v>EA</v>
          </cell>
          <cell r="AU485" t="str">
            <v>0</v>
          </cell>
          <cell r="AW485" t="str">
            <v>000</v>
          </cell>
          <cell r="AX485" t="str">
            <v>00</v>
          </cell>
          <cell r="AY485" t="str">
            <v>0</v>
          </cell>
          <cell r="AZ485" t="str">
            <v>FPL Fibernet</v>
          </cell>
        </row>
        <row r="486">
          <cell r="A486" t="str">
            <v>107100</v>
          </cell>
          <cell r="B486" t="str">
            <v>0312</v>
          </cell>
          <cell r="C486" t="str">
            <v>06080</v>
          </cell>
          <cell r="D486" t="str">
            <v>0ELECT</v>
          </cell>
          <cell r="E486" t="str">
            <v>312000</v>
          </cell>
          <cell r="F486" t="str">
            <v>0676</v>
          </cell>
          <cell r="G486" t="str">
            <v>11450</v>
          </cell>
          <cell r="H486" t="str">
            <v>A</v>
          </cell>
          <cell r="I486" t="str">
            <v>00000041</v>
          </cell>
          <cell r="J486">
            <v>65</v>
          </cell>
          <cell r="K486">
            <v>312</v>
          </cell>
          <cell r="L486">
            <v>6181</v>
          </cell>
          <cell r="M486">
            <v>398</v>
          </cell>
          <cell r="N486">
            <v>0</v>
          </cell>
          <cell r="O486">
            <v>1</v>
          </cell>
          <cell r="P486">
            <v>398.00099999999998</v>
          </cell>
          <cell r="Q486" t="str">
            <v>0676</v>
          </cell>
          <cell r="R486" t="str">
            <v>11450</v>
          </cell>
          <cell r="S486" t="str">
            <v>200212</v>
          </cell>
          <cell r="T486" t="str">
            <v>SA01</v>
          </cell>
          <cell r="U486">
            <v>98.05</v>
          </cell>
          <cell r="V486" t="str">
            <v>LDB</v>
          </cell>
          <cell r="W486">
            <v>0</v>
          </cell>
          <cell r="Y486">
            <v>0</v>
          </cell>
          <cell r="Z486">
            <v>50</v>
          </cell>
          <cell r="AA486" t="str">
            <v>MS#</v>
          </cell>
          <cell r="AB486" t="str">
            <v xml:space="preserve">   998000502</v>
          </cell>
          <cell r="AC486" t="str">
            <v>BCH</v>
          </cell>
          <cell r="AD486" t="str">
            <v>018725</v>
          </cell>
          <cell r="AE486" t="str">
            <v>TML</v>
          </cell>
          <cell r="AF486" t="str">
            <v>12017</v>
          </cell>
          <cell r="AG486" t="str">
            <v>SRL</v>
          </cell>
          <cell r="AH486" t="str">
            <v>0368</v>
          </cell>
          <cell r="AI486" t="str">
            <v>DLV</v>
          </cell>
          <cell r="AJ486" t="str">
            <v>000</v>
          </cell>
          <cell r="AK486" t="str">
            <v>REL</v>
          </cell>
          <cell r="AL486" t="str">
            <v>000</v>
          </cell>
          <cell r="AM486" t="str">
            <v>LN#</v>
          </cell>
          <cell r="AO486" t="str">
            <v>UOI</v>
          </cell>
          <cell r="AP486" t="str">
            <v>EA</v>
          </cell>
          <cell r="AU486" t="str">
            <v>0</v>
          </cell>
          <cell r="AW486" t="str">
            <v>000</v>
          </cell>
          <cell r="AX486" t="str">
            <v>00</v>
          </cell>
          <cell r="AY486" t="str">
            <v>0</v>
          </cell>
          <cell r="AZ486" t="str">
            <v>FPL Fibernet</v>
          </cell>
        </row>
        <row r="487">
          <cell r="A487" t="str">
            <v>107100</v>
          </cell>
          <cell r="B487" t="str">
            <v>0312</v>
          </cell>
          <cell r="C487" t="str">
            <v>06080</v>
          </cell>
          <cell r="D487" t="str">
            <v>0ELECT</v>
          </cell>
          <cell r="E487" t="str">
            <v>312000</v>
          </cell>
          <cell r="F487" t="str">
            <v>0676</v>
          </cell>
          <cell r="G487" t="str">
            <v>11450</v>
          </cell>
          <cell r="H487" t="str">
            <v>A</v>
          </cell>
          <cell r="I487" t="str">
            <v>00000041</v>
          </cell>
          <cell r="J487">
            <v>65</v>
          </cell>
          <cell r="K487">
            <v>312</v>
          </cell>
          <cell r="L487">
            <v>6181</v>
          </cell>
          <cell r="M487">
            <v>398</v>
          </cell>
          <cell r="N487">
            <v>0</v>
          </cell>
          <cell r="O487">
            <v>1</v>
          </cell>
          <cell r="P487">
            <v>398.00099999999998</v>
          </cell>
          <cell r="Q487" t="str">
            <v>0676</v>
          </cell>
          <cell r="R487" t="str">
            <v>11450</v>
          </cell>
          <cell r="S487" t="str">
            <v>200212</v>
          </cell>
          <cell r="T487" t="str">
            <v>SA01</v>
          </cell>
          <cell r="U487">
            <v>121.11</v>
          </cell>
          <cell r="V487" t="str">
            <v>LDB</v>
          </cell>
          <cell r="W487">
            <v>0</v>
          </cell>
          <cell r="Y487">
            <v>0</v>
          </cell>
          <cell r="Z487">
            <v>1</v>
          </cell>
          <cell r="AA487" t="str">
            <v>MS#</v>
          </cell>
          <cell r="AB487" t="str">
            <v xml:space="preserve">   998000519</v>
          </cell>
          <cell r="AC487" t="str">
            <v>BCH</v>
          </cell>
          <cell r="AD487" t="str">
            <v>018721</v>
          </cell>
          <cell r="AE487" t="str">
            <v>TML</v>
          </cell>
          <cell r="AF487" t="str">
            <v>12017</v>
          </cell>
          <cell r="AG487" t="str">
            <v>SRL</v>
          </cell>
          <cell r="AH487" t="str">
            <v>0368</v>
          </cell>
          <cell r="AI487" t="str">
            <v>DLV</v>
          </cell>
          <cell r="AJ487" t="str">
            <v>000</v>
          </cell>
          <cell r="AK487" t="str">
            <v>REL</v>
          </cell>
          <cell r="AL487" t="str">
            <v>000</v>
          </cell>
          <cell r="AM487" t="str">
            <v>LN#</v>
          </cell>
          <cell r="AO487" t="str">
            <v>UOI</v>
          </cell>
          <cell r="AP487" t="str">
            <v>EA</v>
          </cell>
          <cell r="AU487" t="str">
            <v>0</v>
          </cell>
          <cell r="AW487" t="str">
            <v>000</v>
          </cell>
          <cell r="AX487" t="str">
            <v>00</v>
          </cell>
          <cell r="AY487" t="str">
            <v>0</v>
          </cell>
          <cell r="AZ487" t="str">
            <v>FPL Fibernet</v>
          </cell>
        </row>
        <row r="488">
          <cell r="A488" t="str">
            <v>107100</v>
          </cell>
          <cell r="B488" t="str">
            <v>0312</v>
          </cell>
          <cell r="C488" t="str">
            <v>06080</v>
          </cell>
          <cell r="D488" t="str">
            <v>0ELECT</v>
          </cell>
          <cell r="E488" t="str">
            <v>312000</v>
          </cell>
          <cell r="F488" t="str">
            <v>0676</v>
          </cell>
          <cell r="G488" t="str">
            <v>11450</v>
          </cell>
          <cell r="H488" t="str">
            <v>A</v>
          </cell>
          <cell r="I488" t="str">
            <v>00000041</v>
          </cell>
          <cell r="J488">
            <v>65</v>
          </cell>
          <cell r="K488">
            <v>312</v>
          </cell>
          <cell r="L488">
            <v>6181</v>
          </cell>
          <cell r="M488">
            <v>398</v>
          </cell>
          <cell r="N488">
            <v>0</v>
          </cell>
          <cell r="O488">
            <v>1</v>
          </cell>
          <cell r="P488">
            <v>398.00099999999998</v>
          </cell>
          <cell r="Q488" t="str">
            <v>0676</v>
          </cell>
          <cell r="R488" t="str">
            <v>11450</v>
          </cell>
          <cell r="S488" t="str">
            <v>200212</v>
          </cell>
          <cell r="T488" t="str">
            <v>SA01</v>
          </cell>
          <cell r="U488">
            <v>125.4</v>
          </cell>
          <cell r="V488" t="str">
            <v>LDB</v>
          </cell>
          <cell r="W488">
            <v>0</v>
          </cell>
          <cell r="Y488">
            <v>0</v>
          </cell>
          <cell r="Z488">
            <v>4</v>
          </cell>
          <cell r="AA488" t="str">
            <v>MS#</v>
          </cell>
          <cell r="AB488" t="str">
            <v xml:space="preserve">   998014145</v>
          </cell>
          <cell r="AC488" t="str">
            <v>BCH</v>
          </cell>
          <cell r="AD488" t="str">
            <v>018722</v>
          </cell>
          <cell r="AE488" t="str">
            <v>TML</v>
          </cell>
          <cell r="AF488" t="str">
            <v>12017</v>
          </cell>
          <cell r="AG488" t="str">
            <v>SRL</v>
          </cell>
          <cell r="AH488" t="str">
            <v>0350</v>
          </cell>
          <cell r="AI488" t="str">
            <v>DLV</v>
          </cell>
          <cell r="AJ488" t="str">
            <v>000</v>
          </cell>
          <cell r="AK488" t="str">
            <v>REL</v>
          </cell>
          <cell r="AL488" t="str">
            <v>000</v>
          </cell>
          <cell r="AM488" t="str">
            <v>LN#</v>
          </cell>
          <cell r="AO488" t="str">
            <v>UOI</v>
          </cell>
          <cell r="AP488" t="str">
            <v>EA</v>
          </cell>
          <cell r="AU488" t="str">
            <v>0</v>
          </cell>
          <cell r="AW488" t="str">
            <v>000</v>
          </cell>
          <cell r="AX488" t="str">
            <v>00</v>
          </cell>
          <cell r="AY488" t="str">
            <v>0</v>
          </cell>
          <cell r="AZ488" t="str">
            <v>FPL Fibernet</v>
          </cell>
        </row>
        <row r="489">
          <cell r="A489" t="str">
            <v>107100</v>
          </cell>
          <cell r="B489" t="str">
            <v>0312</v>
          </cell>
          <cell r="C489" t="str">
            <v>06080</v>
          </cell>
          <cell r="D489" t="str">
            <v>0ELECT</v>
          </cell>
          <cell r="E489" t="str">
            <v>312000</v>
          </cell>
          <cell r="F489" t="str">
            <v>0676</v>
          </cell>
          <cell r="G489" t="str">
            <v>11450</v>
          </cell>
          <cell r="H489" t="str">
            <v>A</v>
          </cell>
          <cell r="I489" t="str">
            <v>00000041</v>
          </cell>
          <cell r="J489">
            <v>65</v>
          </cell>
          <cell r="K489">
            <v>312</v>
          </cell>
          <cell r="L489">
            <v>6181</v>
          </cell>
          <cell r="M489">
            <v>398</v>
          </cell>
          <cell r="N489">
            <v>0</v>
          </cell>
          <cell r="O489">
            <v>1</v>
          </cell>
          <cell r="P489">
            <v>398.00099999999998</v>
          </cell>
          <cell r="Q489" t="str">
            <v>0676</v>
          </cell>
          <cell r="R489" t="str">
            <v>11450</v>
          </cell>
          <cell r="S489" t="str">
            <v>200212</v>
          </cell>
          <cell r="T489" t="str">
            <v>SA01</v>
          </cell>
          <cell r="U489">
            <v>125.4</v>
          </cell>
          <cell r="V489" t="str">
            <v>LDB</v>
          </cell>
          <cell r="W489">
            <v>0</v>
          </cell>
          <cell r="Y489">
            <v>0</v>
          </cell>
          <cell r="Z489">
            <v>4</v>
          </cell>
          <cell r="AA489" t="str">
            <v>MS#</v>
          </cell>
          <cell r="AB489" t="str">
            <v xml:space="preserve">   998014145</v>
          </cell>
          <cell r="AC489" t="str">
            <v>BCH</v>
          </cell>
          <cell r="AD489" t="str">
            <v>018726</v>
          </cell>
          <cell r="AE489" t="str">
            <v>TML</v>
          </cell>
          <cell r="AF489" t="str">
            <v>12017</v>
          </cell>
          <cell r="AG489" t="str">
            <v>SRL</v>
          </cell>
          <cell r="AH489" t="str">
            <v>0350</v>
          </cell>
          <cell r="AI489" t="str">
            <v>DLV</v>
          </cell>
          <cell r="AJ489" t="str">
            <v>000</v>
          </cell>
          <cell r="AK489" t="str">
            <v>REL</v>
          </cell>
          <cell r="AL489" t="str">
            <v>000</v>
          </cell>
          <cell r="AM489" t="str">
            <v>LN#</v>
          </cell>
          <cell r="AO489" t="str">
            <v>UOI</v>
          </cell>
          <cell r="AP489" t="str">
            <v>EA</v>
          </cell>
          <cell r="AU489" t="str">
            <v>0</v>
          </cell>
          <cell r="AW489" t="str">
            <v>000</v>
          </cell>
          <cell r="AX489" t="str">
            <v>00</v>
          </cell>
          <cell r="AY489" t="str">
            <v>0</v>
          </cell>
          <cell r="AZ489" t="str">
            <v>FPL Fibernet</v>
          </cell>
        </row>
        <row r="490">
          <cell r="A490" t="str">
            <v>107100</v>
          </cell>
          <cell r="B490" t="str">
            <v>0312</v>
          </cell>
          <cell r="C490" t="str">
            <v>06080</v>
          </cell>
          <cell r="D490" t="str">
            <v>0ELECT</v>
          </cell>
          <cell r="E490" t="str">
            <v>312000</v>
          </cell>
          <cell r="F490" t="str">
            <v>0676</v>
          </cell>
          <cell r="G490" t="str">
            <v>11450</v>
          </cell>
          <cell r="H490" t="str">
            <v>A</v>
          </cell>
          <cell r="I490" t="str">
            <v>00000041</v>
          </cell>
          <cell r="J490">
            <v>65</v>
          </cell>
          <cell r="K490">
            <v>312</v>
          </cell>
          <cell r="L490">
            <v>6181</v>
          </cell>
          <cell r="M490">
            <v>398</v>
          </cell>
          <cell r="N490">
            <v>0</v>
          </cell>
          <cell r="O490">
            <v>1</v>
          </cell>
          <cell r="P490">
            <v>398.00099999999998</v>
          </cell>
          <cell r="Q490" t="str">
            <v>0676</v>
          </cell>
          <cell r="R490" t="str">
            <v>11450</v>
          </cell>
          <cell r="S490" t="str">
            <v>200212</v>
          </cell>
          <cell r="T490" t="str">
            <v>SA01</v>
          </cell>
          <cell r="U490">
            <v>139.4</v>
          </cell>
          <cell r="V490" t="str">
            <v>LDB</v>
          </cell>
          <cell r="W490">
            <v>0</v>
          </cell>
          <cell r="Y490">
            <v>0</v>
          </cell>
          <cell r="Z490">
            <v>2</v>
          </cell>
          <cell r="AA490" t="str">
            <v>MS#</v>
          </cell>
          <cell r="AB490" t="str">
            <v xml:space="preserve">   998000154</v>
          </cell>
          <cell r="AC490" t="str">
            <v>BCH</v>
          </cell>
          <cell r="AD490" t="str">
            <v>013388</v>
          </cell>
          <cell r="AE490" t="str">
            <v>TML</v>
          </cell>
          <cell r="AF490" t="str">
            <v>12016</v>
          </cell>
          <cell r="AG490" t="str">
            <v>SRL</v>
          </cell>
          <cell r="AH490" t="str">
            <v>0368</v>
          </cell>
          <cell r="AI490" t="str">
            <v>DLV</v>
          </cell>
          <cell r="AJ490" t="str">
            <v>000</v>
          </cell>
          <cell r="AK490" t="str">
            <v>REL</v>
          </cell>
          <cell r="AL490" t="str">
            <v>000</v>
          </cell>
          <cell r="AM490" t="str">
            <v>LN#</v>
          </cell>
          <cell r="AO490" t="str">
            <v>UOI</v>
          </cell>
          <cell r="AP490" t="str">
            <v>EA</v>
          </cell>
          <cell r="AU490" t="str">
            <v>0</v>
          </cell>
          <cell r="AW490" t="str">
            <v>000</v>
          </cell>
          <cell r="AX490" t="str">
            <v>00</v>
          </cell>
          <cell r="AY490" t="str">
            <v>0</v>
          </cell>
          <cell r="AZ490" t="str">
            <v>FPL Fibernet</v>
          </cell>
        </row>
        <row r="491">
          <cell r="A491" t="str">
            <v>107100</v>
          </cell>
          <cell r="B491" t="str">
            <v>0312</v>
          </cell>
          <cell r="C491" t="str">
            <v>06080</v>
          </cell>
          <cell r="D491" t="str">
            <v>0ELECT</v>
          </cell>
          <cell r="E491" t="str">
            <v>312000</v>
          </cell>
          <cell r="F491" t="str">
            <v>0676</v>
          </cell>
          <cell r="G491" t="str">
            <v>11450</v>
          </cell>
          <cell r="H491" t="str">
            <v>A</v>
          </cell>
          <cell r="I491" t="str">
            <v>00000041</v>
          </cell>
          <cell r="J491">
            <v>65</v>
          </cell>
          <cell r="K491">
            <v>312</v>
          </cell>
          <cell r="L491">
            <v>6181</v>
          </cell>
          <cell r="M491">
            <v>398</v>
          </cell>
          <cell r="N491">
            <v>0</v>
          </cell>
          <cell r="O491">
            <v>1</v>
          </cell>
          <cell r="P491">
            <v>398.00099999999998</v>
          </cell>
          <cell r="Q491" t="str">
            <v>0676</v>
          </cell>
          <cell r="R491" t="str">
            <v>11450</v>
          </cell>
          <cell r="S491" t="str">
            <v>200212</v>
          </cell>
          <cell r="T491" t="str">
            <v>SA01</v>
          </cell>
          <cell r="U491">
            <v>143</v>
          </cell>
          <cell r="V491" t="str">
            <v>LDB</v>
          </cell>
          <cell r="W491">
            <v>0</v>
          </cell>
          <cell r="Y491">
            <v>0</v>
          </cell>
          <cell r="Z491">
            <v>4</v>
          </cell>
          <cell r="AA491" t="str">
            <v>MS#</v>
          </cell>
          <cell r="AB491" t="str">
            <v xml:space="preserve">   998014654</v>
          </cell>
          <cell r="AC491" t="str">
            <v>BCH</v>
          </cell>
          <cell r="AD491" t="str">
            <v>018721</v>
          </cell>
          <cell r="AE491" t="str">
            <v>TML</v>
          </cell>
          <cell r="AF491" t="str">
            <v>12017</v>
          </cell>
          <cell r="AG491" t="str">
            <v>SRL</v>
          </cell>
          <cell r="AH491" t="str">
            <v>0368</v>
          </cell>
          <cell r="AI491" t="str">
            <v>DLV</v>
          </cell>
          <cell r="AJ491" t="str">
            <v>000</v>
          </cell>
          <cell r="AK491" t="str">
            <v>REL</v>
          </cell>
          <cell r="AL491" t="str">
            <v>000</v>
          </cell>
          <cell r="AM491" t="str">
            <v>LN#</v>
          </cell>
          <cell r="AO491" t="str">
            <v>UOI</v>
          </cell>
          <cell r="AP491" t="str">
            <v>EA</v>
          </cell>
          <cell r="AU491" t="str">
            <v>0</v>
          </cell>
          <cell r="AW491" t="str">
            <v>000</v>
          </cell>
          <cell r="AX491" t="str">
            <v>00</v>
          </cell>
          <cell r="AY491" t="str">
            <v>0</v>
          </cell>
          <cell r="AZ491" t="str">
            <v>FPL Fibernet</v>
          </cell>
        </row>
        <row r="492">
          <cell r="A492" t="str">
            <v>107100</v>
          </cell>
          <cell r="B492" t="str">
            <v>0312</v>
          </cell>
          <cell r="C492" t="str">
            <v>06080</v>
          </cell>
          <cell r="D492" t="str">
            <v>0ELECT</v>
          </cell>
          <cell r="E492" t="str">
            <v>312000</v>
          </cell>
          <cell r="F492" t="str">
            <v>0676</v>
          </cell>
          <cell r="G492" t="str">
            <v>11450</v>
          </cell>
          <cell r="H492" t="str">
            <v>A</v>
          </cell>
          <cell r="I492" t="str">
            <v>00000041</v>
          </cell>
          <cell r="J492">
            <v>65</v>
          </cell>
          <cell r="K492">
            <v>312</v>
          </cell>
          <cell r="L492">
            <v>6181</v>
          </cell>
          <cell r="M492">
            <v>398</v>
          </cell>
          <cell r="N492">
            <v>0</v>
          </cell>
          <cell r="O492">
            <v>1</v>
          </cell>
          <cell r="P492">
            <v>398.00099999999998</v>
          </cell>
          <cell r="Q492" t="str">
            <v>0676</v>
          </cell>
          <cell r="R492" t="str">
            <v>11450</v>
          </cell>
          <cell r="S492" t="str">
            <v>200212</v>
          </cell>
          <cell r="T492" t="str">
            <v>SA01</v>
          </cell>
          <cell r="U492">
            <v>143</v>
          </cell>
          <cell r="V492" t="str">
            <v>LDB</v>
          </cell>
          <cell r="W492">
            <v>0</v>
          </cell>
          <cell r="Y492">
            <v>0</v>
          </cell>
          <cell r="Z492">
            <v>4</v>
          </cell>
          <cell r="AA492" t="str">
            <v>MS#</v>
          </cell>
          <cell r="AB492" t="str">
            <v xml:space="preserve">   998014654</v>
          </cell>
          <cell r="AC492" t="str">
            <v>BCH</v>
          </cell>
          <cell r="AD492" t="str">
            <v>018725</v>
          </cell>
          <cell r="AE492" t="str">
            <v>TML</v>
          </cell>
          <cell r="AF492" t="str">
            <v>12017</v>
          </cell>
          <cell r="AG492" t="str">
            <v>SRL</v>
          </cell>
          <cell r="AH492" t="str">
            <v>0368</v>
          </cell>
          <cell r="AI492" t="str">
            <v>DLV</v>
          </cell>
          <cell r="AJ492" t="str">
            <v>000</v>
          </cell>
          <cell r="AK492" t="str">
            <v>REL</v>
          </cell>
          <cell r="AL492" t="str">
            <v>000</v>
          </cell>
          <cell r="AM492" t="str">
            <v>LN#</v>
          </cell>
          <cell r="AO492" t="str">
            <v>UOI</v>
          </cell>
          <cell r="AP492" t="str">
            <v>EA</v>
          </cell>
          <cell r="AU492" t="str">
            <v>0</v>
          </cell>
          <cell r="AW492" t="str">
            <v>000</v>
          </cell>
          <cell r="AX492" t="str">
            <v>00</v>
          </cell>
          <cell r="AY492" t="str">
            <v>0</v>
          </cell>
          <cell r="AZ492" t="str">
            <v>FPL Fibernet</v>
          </cell>
        </row>
        <row r="493">
          <cell r="A493" t="str">
            <v>107100</v>
          </cell>
          <cell r="B493" t="str">
            <v>0312</v>
          </cell>
          <cell r="C493" t="str">
            <v>06080</v>
          </cell>
          <cell r="D493" t="str">
            <v>0ELECT</v>
          </cell>
          <cell r="E493" t="str">
            <v>312000</v>
          </cell>
          <cell r="F493" t="str">
            <v>0676</v>
          </cell>
          <cell r="G493" t="str">
            <v>11450</v>
          </cell>
          <cell r="H493" t="str">
            <v>A</v>
          </cell>
          <cell r="I493" t="str">
            <v>00000041</v>
          </cell>
          <cell r="J493">
            <v>65</v>
          </cell>
          <cell r="K493">
            <v>312</v>
          </cell>
          <cell r="L493">
            <v>6181</v>
          </cell>
          <cell r="M493">
            <v>398</v>
          </cell>
          <cell r="N493">
            <v>0</v>
          </cell>
          <cell r="O493">
            <v>1</v>
          </cell>
          <cell r="P493">
            <v>398.00099999999998</v>
          </cell>
          <cell r="Q493" t="str">
            <v>0676</v>
          </cell>
          <cell r="R493" t="str">
            <v>11450</v>
          </cell>
          <cell r="S493" t="str">
            <v>200212</v>
          </cell>
          <cell r="T493" t="str">
            <v>SA01</v>
          </cell>
          <cell r="U493">
            <v>146.07</v>
          </cell>
          <cell r="V493" t="str">
            <v>LDB</v>
          </cell>
          <cell r="W493">
            <v>0</v>
          </cell>
          <cell r="Y493">
            <v>0</v>
          </cell>
          <cell r="Z493">
            <v>2</v>
          </cell>
          <cell r="AA493" t="str">
            <v>MS#</v>
          </cell>
          <cell r="AB493" t="str">
            <v xml:space="preserve">   998000172</v>
          </cell>
          <cell r="AC493" t="str">
            <v>BCH</v>
          </cell>
          <cell r="AD493" t="str">
            <v>013388</v>
          </cell>
          <cell r="AE493" t="str">
            <v>TML</v>
          </cell>
          <cell r="AF493" t="str">
            <v>12016</v>
          </cell>
          <cell r="AG493" t="str">
            <v>SRL</v>
          </cell>
          <cell r="AH493" t="str">
            <v>0368</v>
          </cell>
          <cell r="AI493" t="str">
            <v>DLV</v>
          </cell>
          <cell r="AJ493" t="str">
            <v>000</v>
          </cell>
          <cell r="AK493" t="str">
            <v>REL</v>
          </cell>
          <cell r="AL493" t="str">
            <v>000</v>
          </cell>
          <cell r="AM493" t="str">
            <v>LN#</v>
          </cell>
          <cell r="AO493" t="str">
            <v>UOI</v>
          </cell>
          <cell r="AP493" t="str">
            <v>EA</v>
          </cell>
          <cell r="AU493" t="str">
            <v>0</v>
          </cell>
          <cell r="AW493" t="str">
            <v>000</v>
          </cell>
          <cell r="AX493" t="str">
            <v>00</v>
          </cell>
          <cell r="AY493" t="str">
            <v>0</v>
          </cell>
          <cell r="AZ493" t="str">
            <v>FPL Fibernet</v>
          </cell>
        </row>
        <row r="494">
          <cell r="A494" t="str">
            <v>107100</v>
          </cell>
          <cell r="B494" t="str">
            <v>0312</v>
          </cell>
          <cell r="C494" t="str">
            <v>06080</v>
          </cell>
          <cell r="D494" t="str">
            <v>0ELECT</v>
          </cell>
          <cell r="E494" t="str">
            <v>312000</v>
          </cell>
          <cell r="F494" t="str">
            <v>0676</v>
          </cell>
          <cell r="G494" t="str">
            <v>11450</v>
          </cell>
          <cell r="H494" t="str">
            <v>A</v>
          </cell>
          <cell r="I494" t="str">
            <v>00000041</v>
          </cell>
          <cell r="J494">
            <v>65</v>
          </cell>
          <cell r="K494">
            <v>312</v>
          </cell>
          <cell r="L494">
            <v>6181</v>
          </cell>
          <cell r="M494">
            <v>398</v>
          </cell>
          <cell r="N494">
            <v>0</v>
          </cell>
          <cell r="O494">
            <v>1</v>
          </cell>
          <cell r="P494">
            <v>398.00099999999998</v>
          </cell>
          <cell r="Q494" t="str">
            <v>0676</v>
          </cell>
          <cell r="R494" t="str">
            <v>11450</v>
          </cell>
          <cell r="S494" t="str">
            <v>200212</v>
          </cell>
          <cell r="T494" t="str">
            <v>SA01</v>
          </cell>
          <cell r="U494">
            <v>147.69999999999999</v>
          </cell>
          <cell r="V494" t="str">
            <v>LDB</v>
          </cell>
          <cell r="W494">
            <v>0</v>
          </cell>
          <cell r="Y494">
            <v>0</v>
          </cell>
          <cell r="Z494">
            <v>2</v>
          </cell>
          <cell r="AA494" t="str">
            <v>MS#</v>
          </cell>
          <cell r="AB494" t="str">
            <v xml:space="preserve">   998000171</v>
          </cell>
          <cell r="AC494" t="str">
            <v>BCH</v>
          </cell>
          <cell r="AD494" t="str">
            <v>013388</v>
          </cell>
          <cell r="AE494" t="str">
            <v>TML</v>
          </cell>
          <cell r="AF494" t="str">
            <v>12016</v>
          </cell>
          <cell r="AG494" t="str">
            <v>SRL</v>
          </cell>
          <cell r="AH494" t="str">
            <v>0368</v>
          </cell>
          <cell r="AI494" t="str">
            <v>DLV</v>
          </cell>
          <cell r="AJ494" t="str">
            <v>000</v>
          </cell>
          <cell r="AK494" t="str">
            <v>REL</v>
          </cell>
          <cell r="AL494" t="str">
            <v>000</v>
          </cell>
          <cell r="AM494" t="str">
            <v>LN#</v>
          </cell>
          <cell r="AO494" t="str">
            <v>UOI</v>
          </cell>
          <cell r="AP494" t="str">
            <v>EA</v>
          </cell>
          <cell r="AU494" t="str">
            <v>0</v>
          </cell>
          <cell r="AW494" t="str">
            <v>000</v>
          </cell>
          <cell r="AX494" t="str">
            <v>00</v>
          </cell>
          <cell r="AY494" t="str">
            <v>0</v>
          </cell>
          <cell r="AZ494" t="str">
            <v>FPL Fibernet</v>
          </cell>
        </row>
        <row r="495">
          <cell r="A495" t="str">
            <v>107100</v>
          </cell>
          <cell r="B495" t="str">
            <v>0312</v>
          </cell>
          <cell r="C495" t="str">
            <v>06080</v>
          </cell>
          <cell r="D495" t="str">
            <v>0ELECT</v>
          </cell>
          <cell r="E495" t="str">
            <v>312000</v>
          </cell>
          <cell r="F495" t="str">
            <v>0676</v>
          </cell>
          <cell r="G495" t="str">
            <v>11450</v>
          </cell>
          <cell r="H495" t="str">
            <v>A</v>
          </cell>
          <cell r="I495" t="str">
            <v>00000041</v>
          </cell>
          <cell r="J495">
            <v>65</v>
          </cell>
          <cell r="K495">
            <v>312</v>
          </cell>
          <cell r="L495">
            <v>6181</v>
          </cell>
          <cell r="M495">
            <v>398</v>
          </cell>
          <cell r="N495">
            <v>0</v>
          </cell>
          <cell r="O495">
            <v>1</v>
          </cell>
          <cell r="P495">
            <v>398.00099999999998</v>
          </cell>
          <cell r="Q495" t="str">
            <v>0676</v>
          </cell>
          <cell r="R495" t="str">
            <v>11450</v>
          </cell>
          <cell r="S495" t="str">
            <v>200212</v>
          </cell>
          <cell r="T495" t="str">
            <v>SA01</v>
          </cell>
          <cell r="U495">
            <v>194.88</v>
          </cell>
          <cell r="V495" t="str">
            <v>LDB</v>
          </cell>
          <cell r="W495">
            <v>0</v>
          </cell>
          <cell r="Y495">
            <v>0</v>
          </cell>
          <cell r="Z495">
            <v>1</v>
          </cell>
          <cell r="AA495" t="str">
            <v>MS#</v>
          </cell>
          <cell r="AB495" t="str">
            <v xml:space="preserve">   998014037</v>
          </cell>
          <cell r="AC495" t="str">
            <v>BCH</v>
          </cell>
          <cell r="AD495" t="str">
            <v>018722</v>
          </cell>
          <cell r="AE495" t="str">
            <v>TML</v>
          </cell>
          <cell r="AF495" t="str">
            <v>12017</v>
          </cell>
          <cell r="AG495" t="str">
            <v>SRL</v>
          </cell>
          <cell r="AH495" t="str">
            <v>0368</v>
          </cell>
          <cell r="AI495" t="str">
            <v>DLV</v>
          </cell>
          <cell r="AJ495" t="str">
            <v>000</v>
          </cell>
          <cell r="AK495" t="str">
            <v>REL</v>
          </cell>
          <cell r="AL495" t="str">
            <v>000</v>
          </cell>
          <cell r="AM495" t="str">
            <v>LN#</v>
          </cell>
          <cell r="AO495" t="str">
            <v>UOI</v>
          </cell>
          <cell r="AP495" t="str">
            <v>EA</v>
          </cell>
          <cell r="AU495" t="str">
            <v>0</v>
          </cell>
          <cell r="AW495" t="str">
            <v>000</v>
          </cell>
          <cell r="AX495" t="str">
            <v>00</v>
          </cell>
          <cell r="AY495" t="str">
            <v>0</v>
          </cell>
          <cell r="AZ495" t="str">
            <v>FPL Fibernet</v>
          </cell>
        </row>
        <row r="496">
          <cell r="A496" t="str">
            <v>107100</v>
          </cell>
          <cell r="B496" t="str">
            <v>0312</v>
          </cell>
          <cell r="C496" t="str">
            <v>06080</v>
          </cell>
          <cell r="D496" t="str">
            <v>0ELECT</v>
          </cell>
          <cell r="E496" t="str">
            <v>312000</v>
          </cell>
          <cell r="F496" t="str">
            <v>0676</v>
          </cell>
          <cell r="G496" t="str">
            <v>11450</v>
          </cell>
          <cell r="H496" t="str">
            <v>A</v>
          </cell>
          <cell r="I496" t="str">
            <v>00000041</v>
          </cell>
          <cell r="J496">
            <v>65</v>
          </cell>
          <cell r="K496">
            <v>312</v>
          </cell>
          <cell r="L496">
            <v>6181</v>
          </cell>
          <cell r="M496">
            <v>398</v>
          </cell>
          <cell r="N496">
            <v>0</v>
          </cell>
          <cell r="O496">
            <v>1</v>
          </cell>
          <cell r="P496">
            <v>398.00099999999998</v>
          </cell>
          <cell r="Q496" t="str">
            <v>0676</v>
          </cell>
          <cell r="R496" t="str">
            <v>11450</v>
          </cell>
          <cell r="S496" t="str">
            <v>200212</v>
          </cell>
          <cell r="T496" t="str">
            <v>SA01</v>
          </cell>
          <cell r="U496">
            <v>196.1</v>
          </cell>
          <cell r="V496" t="str">
            <v>LDB</v>
          </cell>
          <cell r="W496">
            <v>0</v>
          </cell>
          <cell r="Y496">
            <v>0</v>
          </cell>
          <cell r="Z496">
            <v>100</v>
          </cell>
          <cell r="AA496" t="str">
            <v>MS#</v>
          </cell>
          <cell r="AB496" t="str">
            <v xml:space="preserve">   998000502</v>
          </cell>
          <cell r="AC496" t="str">
            <v>BCH</v>
          </cell>
          <cell r="AD496" t="str">
            <v>012355</v>
          </cell>
          <cell r="AE496" t="str">
            <v>TML</v>
          </cell>
          <cell r="AF496" t="str">
            <v>12026</v>
          </cell>
          <cell r="AG496" t="str">
            <v>SRL</v>
          </cell>
          <cell r="AH496" t="str">
            <v>0368</v>
          </cell>
          <cell r="AI496" t="str">
            <v>DLV</v>
          </cell>
          <cell r="AJ496" t="str">
            <v>000</v>
          </cell>
          <cell r="AK496" t="str">
            <v>REL</v>
          </cell>
          <cell r="AL496" t="str">
            <v>000</v>
          </cell>
          <cell r="AM496" t="str">
            <v>LN#</v>
          </cell>
          <cell r="AO496" t="str">
            <v>UOI</v>
          </cell>
          <cell r="AP496" t="str">
            <v>EA</v>
          </cell>
          <cell r="AU496" t="str">
            <v>0</v>
          </cell>
          <cell r="AW496" t="str">
            <v>000</v>
          </cell>
          <cell r="AX496" t="str">
            <v>00</v>
          </cell>
          <cell r="AY496" t="str">
            <v>0</v>
          </cell>
          <cell r="AZ496" t="str">
            <v>FPL Fibernet</v>
          </cell>
        </row>
        <row r="497">
          <cell r="A497" t="str">
            <v>107100</v>
          </cell>
          <cell r="B497" t="str">
            <v>0312</v>
          </cell>
          <cell r="C497" t="str">
            <v>06080</v>
          </cell>
          <cell r="D497" t="str">
            <v>0ELECT</v>
          </cell>
          <cell r="E497" t="str">
            <v>312000</v>
          </cell>
          <cell r="F497" t="str">
            <v>0676</v>
          </cell>
          <cell r="G497" t="str">
            <v>11450</v>
          </cell>
          <cell r="H497" t="str">
            <v>A</v>
          </cell>
          <cell r="I497" t="str">
            <v>00000041</v>
          </cell>
          <cell r="J497">
            <v>65</v>
          </cell>
          <cell r="K497">
            <v>312</v>
          </cell>
          <cell r="L497">
            <v>6181</v>
          </cell>
          <cell r="M497">
            <v>398</v>
          </cell>
          <cell r="N497">
            <v>0</v>
          </cell>
          <cell r="O497">
            <v>1</v>
          </cell>
          <cell r="P497">
            <v>398.00099999999998</v>
          </cell>
          <cell r="Q497" t="str">
            <v>0676</v>
          </cell>
          <cell r="R497" t="str">
            <v>11450</v>
          </cell>
          <cell r="S497" t="str">
            <v>200212</v>
          </cell>
          <cell r="T497" t="str">
            <v>SA01</v>
          </cell>
          <cell r="U497">
            <v>211.5</v>
          </cell>
          <cell r="V497" t="str">
            <v>LDB</v>
          </cell>
          <cell r="W497">
            <v>0</v>
          </cell>
          <cell r="Y497">
            <v>0</v>
          </cell>
          <cell r="Z497">
            <v>150</v>
          </cell>
          <cell r="AA497" t="str">
            <v>MS#</v>
          </cell>
          <cell r="AB497" t="str">
            <v xml:space="preserve">   998000092</v>
          </cell>
          <cell r="AC497" t="str">
            <v>BCH</v>
          </cell>
          <cell r="AD497" t="str">
            <v>018725</v>
          </cell>
          <cell r="AE497" t="str">
            <v>TML</v>
          </cell>
          <cell r="AF497" t="str">
            <v>12017</v>
          </cell>
          <cell r="AG497" t="str">
            <v>SRL</v>
          </cell>
          <cell r="AH497" t="str">
            <v>0368</v>
          </cell>
          <cell r="AI497" t="str">
            <v>DLV</v>
          </cell>
          <cell r="AJ497" t="str">
            <v>000</v>
          </cell>
          <cell r="AK497" t="str">
            <v>REL</v>
          </cell>
          <cell r="AL497" t="str">
            <v>000</v>
          </cell>
          <cell r="AM497" t="str">
            <v>LN#</v>
          </cell>
          <cell r="AO497" t="str">
            <v>UOI</v>
          </cell>
          <cell r="AP497" t="str">
            <v>FT</v>
          </cell>
          <cell r="AU497" t="str">
            <v>0</v>
          </cell>
          <cell r="AW497" t="str">
            <v>000</v>
          </cell>
          <cell r="AX497" t="str">
            <v>00</v>
          </cell>
          <cell r="AY497" t="str">
            <v>0</v>
          </cell>
          <cell r="AZ497" t="str">
            <v>FPL Fibernet</v>
          </cell>
        </row>
        <row r="498">
          <cell r="A498" t="str">
            <v>107100</v>
          </cell>
          <cell r="B498" t="str">
            <v>0312</v>
          </cell>
          <cell r="C498" t="str">
            <v>06080</v>
          </cell>
          <cell r="D498" t="str">
            <v>0ELECT</v>
          </cell>
          <cell r="E498" t="str">
            <v>312000</v>
          </cell>
          <cell r="F498" t="str">
            <v>0676</v>
          </cell>
          <cell r="G498" t="str">
            <v>11450</v>
          </cell>
          <cell r="H498" t="str">
            <v>A</v>
          </cell>
          <cell r="I498" t="str">
            <v>00000041</v>
          </cell>
          <cell r="J498">
            <v>65</v>
          </cell>
          <cell r="K498">
            <v>312</v>
          </cell>
          <cell r="L498">
            <v>6181</v>
          </cell>
          <cell r="M498">
            <v>398</v>
          </cell>
          <cell r="N498">
            <v>0</v>
          </cell>
          <cell r="O498">
            <v>1</v>
          </cell>
          <cell r="P498">
            <v>398.00099999999998</v>
          </cell>
          <cell r="Q498" t="str">
            <v>0676</v>
          </cell>
          <cell r="R498" t="str">
            <v>11450</v>
          </cell>
          <cell r="S498" t="str">
            <v>200212</v>
          </cell>
          <cell r="T498" t="str">
            <v>SA01</v>
          </cell>
          <cell r="U498">
            <v>352.5</v>
          </cell>
          <cell r="V498" t="str">
            <v>LDB</v>
          </cell>
          <cell r="W498">
            <v>0</v>
          </cell>
          <cell r="Y498">
            <v>0</v>
          </cell>
          <cell r="Z498">
            <v>250</v>
          </cell>
          <cell r="AA498" t="str">
            <v>MS#</v>
          </cell>
          <cell r="AB498" t="str">
            <v xml:space="preserve">   998000092</v>
          </cell>
          <cell r="AC498" t="str">
            <v>BCH</v>
          </cell>
          <cell r="AD498" t="str">
            <v>018721</v>
          </cell>
          <cell r="AE498" t="str">
            <v>TML</v>
          </cell>
          <cell r="AF498" t="str">
            <v>12017</v>
          </cell>
          <cell r="AG498" t="str">
            <v>SRL</v>
          </cell>
          <cell r="AH498" t="str">
            <v>0368</v>
          </cell>
          <cell r="AI498" t="str">
            <v>DLV</v>
          </cell>
          <cell r="AJ498" t="str">
            <v>000</v>
          </cell>
          <cell r="AK498" t="str">
            <v>REL</v>
          </cell>
          <cell r="AL498" t="str">
            <v>000</v>
          </cell>
          <cell r="AM498" t="str">
            <v>LN#</v>
          </cell>
          <cell r="AO498" t="str">
            <v>UOI</v>
          </cell>
          <cell r="AP498" t="str">
            <v>FT</v>
          </cell>
          <cell r="AU498" t="str">
            <v>0</v>
          </cell>
          <cell r="AW498" t="str">
            <v>000</v>
          </cell>
          <cell r="AX498" t="str">
            <v>00</v>
          </cell>
          <cell r="AY498" t="str">
            <v>0</v>
          </cell>
          <cell r="AZ498" t="str">
            <v>FPL Fibernet</v>
          </cell>
        </row>
        <row r="499">
          <cell r="A499" t="str">
            <v>107100</v>
          </cell>
          <cell r="B499" t="str">
            <v>0312</v>
          </cell>
          <cell r="C499" t="str">
            <v>06080</v>
          </cell>
          <cell r="D499" t="str">
            <v>0ELECT</v>
          </cell>
          <cell r="E499" t="str">
            <v>312000</v>
          </cell>
          <cell r="F499" t="str">
            <v>0676</v>
          </cell>
          <cell r="G499" t="str">
            <v>11450</v>
          </cell>
          <cell r="H499" t="str">
            <v>A</v>
          </cell>
          <cell r="I499" t="str">
            <v>00000041</v>
          </cell>
          <cell r="J499">
            <v>65</v>
          </cell>
          <cell r="K499">
            <v>312</v>
          </cell>
          <cell r="L499">
            <v>6181</v>
          </cell>
          <cell r="M499">
            <v>398</v>
          </cell>
          <cell r="N499">
            <v>0</v>
          </cell>
          <cell r="O499">
            <v>1</v>
          </cell>
          <cell r="P499">
            <v>398.00099999999998</v>
          </cell>
          <cell r="Q499" t="str">
            <v>0676</v>
          </cell>
          <cell r="R499" t="str">
            <v>11450</v>
          </cell>
          <cell r="S499" t="str">
            <v>200212</v>
          </cell>
          <cell r="T499" t="str">
            <v>SA01</v>
          </cell>
          <cell r="U499">
            <v>374.07</v>
          </cell>
          <cell r="V499" t="str">
            <v>LDB</v>
          </cell>
          <cell r="W499">
            <v>0</v>
          </cell>
          <cell r="Y499">
            <v>0</v>
          </cell>
          <cell r="Z499">
            <v>1</v>
          </cell>
          <cell r="AA499" t="str">
            <v>MS#</v>
          </cell>
          <cell r="AB499" t="str">
            <v xml:space="preserve">   998003502</v>
          </cell>
          <cell r="AC499" t="str">
            <v>BCH</v>
          </cell>
          <cell r="AD499" t="str">
            <v>012355</v>
          </cell>
          <cell r="AE499" t="str">
            <v>TML</v>
          </cell>
          <cell r="AF499" t="str">
            <v>12026</v>
          </cell>
          <cell r="AG499" t="str">
            <v>SRL</v>
          </cell>
          <cell r="AH499" t="str">
            <v>0368</v>
          </cell>
          <cell r="AI499" t="str">
            <v>DLV</v>
          </cell>
          <cell r="AJ499" t="str">
            <v>000</v>
          </cell>
          <cell r="AK499" t="str">
            <v>REL</v>
          </cell>
          <cell r="AL499" t="str">
            <v>000</v>
          </cell>
          <cell r="AM499" t="str">
            <v>LN#</v>
          </cell>
          <cell r="AO499" t="str">
            <v>UOI</v>
          </cell>
          <cell r="AP499" t="str">
            <v>EA</v>
          </cell>
          <cell r="AU499" t="str">
            <v>0</v>
          </cell>
          <cell r="AW499" t="str">
            <v>000</v>
          </cell>
          <cell r="AX499" t="str">
            <v>00</v>
          </cell>
          <cell r="AY499" t="str">
            <v>0</v>
          </cell>
          <cell r="AZ499" t="str">
            <v>FPL Fibernet</v>
          </cell>
        </row>
        <row r="500">
          <cell r="A500" t="str">
            <v>107100</v>
          </cell>
          <cell r="B500" t="str">
            <v>0312</v>
          </cell>
          <cell r="C500" t="str">
            <v>06080</v>
          </cell>
          <cell r="D500" t="str">
            <v>0ELECT</v>
          </cell>
          <cell r="E500" t="str">
            <v>312000</v>
          </cell>
          <cell r="F500" t="str">
            <v>0676</v>
          </cell>
          <cell r="G500" t="str">
            <v>11450</v>
          </cell>
          <cell r="H500" t="str">
            <v>A</v>
          </cell>
          <cell r="I500" t="str">
            <v>00000041</v>
          </cell>
          <cell r="J500">
            <v>65</v>
          </cell>
          <cell r="K500">
            <v>312</v>
          </cell>
          <cell r="L500">
            <v>6181</v>
          </cell>
          <cell r="M500">
            <v>398</v>
          </cell>
          <cell r="N500">
            <v>0</v>
          </cell>
          <cell r="O500">
            <v>1</v>
          </cell>
          <cell r="P500">
            <v>398.00099999999998</v>
          </cell>
          <cell r="Q500" t="str">
            <v>0676</v>
          </cell>
          <cell r="R500" t="str">
            <v>11450</v>
          </cell>
          <cell r="S500" t="str">
            <v>200212</v>
          </cell>
          <cell r="T500" t="str">
            <v>SA01</v>
          </cell>
          <cell r="U500">
            <v>399.82</v>
          </cell>
          <cell r="V500" t="str">
            <v>LDB</v>
          </cell>
          <cell r="W500">
            <v>0</v>
          </cell>
          <cell r="Y500">
            <v>0</v>
          </cell>
          <cell r="Z500">
            <v>1</v>
          </cell>
          <cell r="AA500" t="str">
            <v>MS#</v>
          </cell>
          <cell r="AB500" t="str">
            <v xml:space="preserve">   998003502</v>
          </cell>
          <cell r="AC500" t="str">
            <v>BCH</v>
          </cell>
          <cell r="AD500" t="str">
            <v>018722</v>
          </cell>
          <cell r="AE500" t="str">
            <v>TML</v>
          </cell>
          <cell r="AF500" t="str">
            <v>12017</v>
          </cell>
          <cell r="AG500" t="str">
            <v>SRL</v>
          </cell>
          <cell r="AH500" t="str">
            <v>0368</v>
          </cell>
          <cell r="AI500" t="str">
            <v>DLV</v>
          </cell>
          <cell r="AJ500" t="str">
            <v>000</v>
          </cell>
          <cell r="AK500" t="str">
            <v>REL</v>
          </cell>
          <cell r="AL500" t="str">
            <v>000</v>
          </cell>
          <cell r="AM500" t="str">
            <v>LN#</v>
          </cell>
          <cell r="AO500" t="str">
            <v>UOI</v>
          </cell>
          <cell r="AP500" t="str">
            <v>EA</v>
          </cell>
          <cell r="AU500" t="str">
            <v>0</v>
          </cell>
          <cell r="AW500" t="str">
            <v>000</v>
          </cell>
          <cell r="AX500" t="str">
            <v>00</v>
          </cell>
          <cell r="AY500" t="str">
            <v>0</v>
          </cell>
          <cell r="AZ500" t="str">
            <v>FPL Fibernet</v>
          </cell>
        </row>
        <row r="501">
          <cell r="A501" t="str">
            <v>107100</v>
          </cell>
          <cell r="B501" t="str">
            <v>0312</v>
          </cell>
          <cell r="C501" t="str">
            <v>06080</v>
          </cell>
          <cell r="D501" t="str">
            <v>0ELECT</v>
          </cell>
          <cell r="E501" t="str">
            <v>312000</v>
          </cell>
          <cell r="F501" t="str">
            <v>0676</v>
          </cell>
          <cell r="G501" t="str">
            <v>11450</v>
          </cell>
          <cell r="H501" t="str">
            <v>A</v>
          </cell>
          <cell r="I501" t="str">
            <v>00000041</v>
          </cell>
          <cell r="J501">
            <v>65</v>
          </cell>
          <cell r="K501">
            <v>312</v>
          </cell>
          <cell r="L501">
            <v>6181</v>
          </cell>
          <cell r="M501">
            <v>398</v>
          </cell>
          <cell r="N501">
            <v>0</v>
          </cell>
          <cell r="O501">
            <v>1</v>
          </cell>
          <cell r="P501">
            <v>398.00099999999998</v>
          </cell>
          <cell r="Q501" t="str">
            <v>0676</v>
          </cell>
          <cell r="R501" t="str">
            <v>11450</v>
          </cell>
          <cell r="S501" t="str">
            <v>200212</v>
          </cell>
          <cell r="T501" t="str">
            <v>SA01</v>
          </cell>
          <cell r="U501">
            <v>795.96</v>
          </cell>
          <cell r="V501" t="str">
            <v>LDB</v>
          </cell>
          <cell r="W501">
            <v>0</v>
          </cell>
          <cell r="Y501">
            <v>0</v>
          </cell>
          <cell r="Z501">
            <v>6</v>
          </cell>
          <cell r="AA501" t="str">
            <v>MS#</v>
          </cell>
          <cell r="AB501" t="str">
            <v xml:space="preserve">   998003509</v>
          </cell>
          <cell r="AC501" t="str">
            <v>BCH</v>
          </cell>
          <cell r="AD501" t="str">
            <v>018722</v>
          </cell>
          <cell r="AE501" t="str">
            <v>TML</v>
          </cell>
          <cell r="AF501" t="str">
            <v>12017</v>
          </cell>
          <cell r="AG501" t="str">
            <v>SRL</v>
          </cell>
          <cell r="AH501" t="str">
            <v>0368</v>
          </cell>
          <cell r="AI501" t="str">
            <v>DLV</v>
          </cell>
          <cell r="AJ501" t="str">
            <v>000</v>
          </cell>
          <cell r="AK501" t="str">
            <v>REL</v>
          </cell>
          <cell r="AL501" t="str">
            <v>000</v>
          </cell>
          <cell r="AM501" t="str">
            <v>LN#</v>
          </cell>
          <cell r="AO501" t="str">
            <v>UOI</v>
          </cell>
          <cell r="AP501" t="str">
            <v>EA</v>
          </cell>
          <cell r="AU501" t="str">
            <v>0</v>
          </cell>
          <cell r="AW501" t="str">
            <v>000</v>
          </cell>
          <cell r="AX501" t="str">
            <v>00</v>
          </cell>
          <cell r="AY501" t="str">
            <v>0</v>
          </cell>
          <cell r="AZ501" t="str">
            <v>FPL Fibernet</v>
          </cell>
        </row>
        <row r="502">
          <cell r="A502" t="str">
            <v>107100</v>
          </cell>
          <cell r="B502" t="str">
            <v>0312</v>
          </cell>
          <cell r="C502" t="str">
            <v>06080</v>
          </cell>
          <cell r="D502" t="str">
            <v>0ELECT</v>
          </cell>
          <cell r="E502" t="str">
            <v>312000</v>
          </cell>
          <cell r="F502" t="str">
            <v>0676</v>
          </cell>
          <cell r="G502" t="str">
            <v>11450</v>
          </cell>
          <cell r="H502" t="str">
            <v>A</v>
          </cell>
          <cell r="I502" t="str">
            <v>00000041</v>
          </cell>
          <cell r="J502">
            <v>65</v>
          </cell>
          <cell r="K502">
            <v>312</v>
          </cell>
          <cell r="L502">
            <v>6181</v>
          </cell>
          <cell r="M502">
            <v>398</v>
          </cell>
          <cell r="N502">
            <v>0</v>
          </cell>
          <cell r="O502">
            <v>1</v>
          </cell>
          <cell r="P502">
            <v>398.00099999999998</v>
          </cell>
          <cell r="Q502" t="str">
            <v>0676</v>
          </cell>
          <cell r="R502" t="str">
            <v>11450</v>
          </cell>
          <cell r="S502" t="str">
            <v>200212</v>
          </cell>
          <cell r="T502" t="str">
            <v>SA01</v>
          </cell>
          <cell r="U502">
            <v>5164.7700000000004</v>
          </cell>
          <cell r="V502" t="str">
            <v>LDB</v>
          </cell>
          <cell r="W502">
            <v>0</v>
          </cell>
          <cell r="Y502">
            <v>0</v>
          </cell>
          <cell r="Z502">
            <v>2</v>
          </cell>
          <cell r="AA502" t="str">
            <v>MS#</v>
          </cell>
          <cell r="AB502" t="str">
            <v xml:space="preserve">   998014506</v>
          </cell>
          <cell r="AC502" t="str">
            <v>BCH</v>
          </cell>
          <cell r="AD502" t="str">
            <v>018725</v>
          </cell>
          <cell r="AE502" t="str">
            <v>TML</v>
          </cell>
          <cell r="AF502" t="str">
            <v>12017</v>
          </cell>
          <cell r="AG502" t="str">
            <v>SRL</v>
          </cell>
          <cell r="AH502" t="str">
            <v>0368</v>
          </cell>
          <cell r="AI502" t="str">
            <v>DLV</v>
          </cell>
          <cell r="AJ502" t="str">
            <v>000</v>
          </cell>
          <cell r="AK502" t="str">
            <v>REL</v>
          </cell>
          <cell r="AL502" t="str">
            <v>000</v>
          </cell>
          <cell r="AM502" t="str">
            <v>LN#</v>
          </cell>
          <cell r="AO502" t="str">
            <v>UOI</v>
          </cell>
          <cell r="AP502" t="str">
            <v>EA</v>
          </cell>
          <cell r="AU502" t="str">
            <v>0</v>
          </cell>
          <cell r="AW502" t="str">
            <v>000</v>
          </cell>
          <cell r="AX502" t="str">
            <v>00</v>
          </cell>
          <cell r="AY502" t="str">
            <v>0</v>
          </cell>
          <cell r="AZ502" t="str">
            <v>FPL Fibernet</v>
          </cell>
        </row>
        <row r="503">
          <cell r="A503" t="str">
            <v>107100</v>
          </cell>
          <cell r="B503" t="str">
            <v>0312</v>
          </cell>
          <cell r="C503" t="str">
            <v>06080</v>
          </cell>
          <cell r="D503" t="str">
            <v>0ELECT</v>
          </cell>
          <cell r="E503" t="str">
            <v>312000</v>
          </cell>
          <cell r="F503" t="str">
            <v>0676</v>
          </cell>
          <cell r="G503" t="str">
            <v>11450</v>
          </cell>
          <cell r="H503" t="str">
            <v>A</v>
          </cell>
          <cell r="I503" t="str">
            <v>00000041</v>
          </cell>
          <cell r="J503">
            <v>65</v>
          </cell>
          <cell r="K503">
            <v>312</v>
          </cell>
          <cell r="L503">
            <v>6181</v>
          </cell>
          <cell r="M503">
            <v>398</v>
          </cell>
          <cell r="N503">
            <v>0</v>
          </cell>
          <cell r="O503">
            <v>1</v>
          </cell>
          <cell r="P503">
            <v>398.00099999999998</v>
          </cell>
          <cell r="Q503" t="str">
            <v>0676</v>
          </cell>
          <cell r="R503" t="str">
            <v>11450</v>
          </cell>
          <cell r="S503" t="str">
            <v>200212</v>
          </cell>
          <cell r="T503" t="str">
            <v>SA01</v>
          </cell>
          <cell r="U503">
            <v>36995.040000000001</v>
          </cell>
          <cell r="V503" t="str">
            <v>LDB</v>
          </cell>
          <cell r="W503">
            <v>0</v>
          </cell>
          <cell r="Y503">
            <v>0</v>
          </cell>
          <cell r="Z503">
            <v>2</v>
          </cell>
          <cell r="AA503" t="str">
            <v>MS#</v>
          </cell>
          <cell r="AB503" t="str">
            <v xml:space="preserve">   998014357</v>
          </cell>
          <cell r="AC503" t="str">
            <v>BCH</v>
          </cell>
          <cell r="AD503" t="str">
            <v>018721</v>
          </cell>
          <cell r="AE503" t="str">
            <v>TML</v>
          </cell>
          <cell r="AF503" t="str">
            <v>12017</v>
          </cell>
          <cell r="AG503" t="str">
            <v>SRL</v>
          </cell>
          <cell r="AH503" t="str">
            <v>0368</v>
          </cell>
          <cell r="AI503" t="str">
            <v>DLV</v>
          </cell>
          <cell r="AJ503" t="str">
            <v>000</v>
          </cell>
          <cell r="AK503" t="str">
            <v>REL</v>
          </cell>
          <cell r="AL503" t="str">
            <v>000</v>
          </cell>
          <cell r="AM503" t="str">
            <v>LN#</v>
          </cell>
          <cell r="AO503" t="str">
            <v>UOI</v>
          </cell>
          <cell r="AP503" t="str">
            <v>EA</v>
          </cell>
          <cell r="AU503" t="str">
            <v>0</v>
          </cell>
          <cell r="AW503" t="str">
            <v>000</v>
          </cell>
          <cell r="AX503" t="str">
            <v>00</v>
          </cell>
          <cell r="AY503" t="str">
            <v>0</v>
          </cell>
          <cell r="AZ503" t="str">
            <v>FPL Fibernet</v>
          </cell>
        </row>
        <row r="504">
          <cell r="A504" t="str">
            <v>107100</v>
          </cell>
          <cell r="B504" t="str">
            <v>0312</v>
          </cell>
          <cell r="C504" t="str">
            <v>06080</v>
          </cell>
          <cell r="D504" t="str">
            <v>0ELECT</v>
          </cell>
          <cell r="E504" t="str">
            <v>312000</v>
          </cell>
          <cell r="F504" t="str">
            <v>0676</v>
          </cell>
          <cell r="G504" t="str">
            <v>11450</v>
          </cell>
          <cell r="H504" t="str">
            <v>A</v>
          </cell>
          <cell r="I504" t="str">
            <v>00000041</v>
          </cell>
          <cell r="J504">
            <v>65</v>
          </cell>
          <cell r="K504">
            <v>312</v>
          </cell>
          <cell r="L504">
            <v>6181</v>
          </cell>
          <cell r="M504">
            <v>398</v>
          </cell>
          <cell r="N504">
            <v>0</v>
          </cell>
          <cell r="O504">
            <v>1</v>
          </cell>
          <cell r="P504">
            <v>398.00099999999998</v>
          </cell>
          <cell r="Q504" t="str">
            <v>0676</v>
          </cell>
          <cell r="R504" t="str">
            <v>11450</v>
          </cell>
          <cell r="S504" t="str">
            <v>200212</v>
          </cell>
          <cell r="T504" t="str">
            <v>SA01</v>
          </cell>
          <cell r="U504">
            <v>36995.040000000001</v>
          </cell>
          <cell r="V504" t="str">
            <v>LDB</v>
          </cell>
          <cell r="W504">
            <v>0</v>
          </cell>
          <cell r="Y504">
            <v>0</v>
          </cell>
          <cell r="Z504">
            <v>2</v>
          </cell>
          <cell r="AA504" t="str">
            <v>MS#</v>
          </cell>
          <cell r="AB504" t="str">
            <v xml:space="preserve">   998014357</v>
          </cell>
          <cell r="AC504" t="str">
            <v>BCH</v>
          </cell>
          <cell r="AD504" t="str">
            <v>018725</v>
          </cell>
          <cell r="AE504" t="str">
            <v>TML</v>
          </cell>
          <cell r="AF504" t="str">
            <v>12017</v>
          </cell>
          <cell r="AG504" t="str">
            <v>SRL</v>
          </cell>
          <cell r="AH504" t="str">
            <v>0368</v>
          </cell>
          <cell r="AI504" t="str">
            <v>DLV</v>
          </cell>
          <cell r="AJ504" t="str">
            <v>000</v>
          </cell>
          <cell r="AK504" t="str">
            <v>REL</v>
          </cell>
          <cell r="AL504" t="str">
            <v>000</v>
          </cell>
          <cell r="AM504" t="str">
            <v>LN#</v>
          </cell>
          <cell r="AO504" t="str">
            <v>UOI</v>
          </cell>
          <cell r="AP504" t="str">
            <v>EA</v>
          </cell>
          <cell r="AU504" t="str">
            <v>0</v>
          </cell>
          <cell r="AW504" t="str">
            <v>000</v>
          </cell>
          <cell r="AX504" t="str">
            <v>00</v>
          </cell>
          <cell r="AY504" t="str">
            <v>0</v>
          </cell>
          <cell r="AZ504" t="str">
            <v>FPL Fibernet</v>
          </cell>
        </row>
        <row r="505">
          <cell r="A505" t="str">
            <v>107100</v>
          </cell>
          <cell r="B505" t="str">
            <v>0312</v>
          </cell>
          <cell r="C505" t="str">
            <v>06080</v>
          </cell>
          <cell r="D505" t="str">
            <v>0ELECT</v>
          </cell>
          <cell r="E505" t="str">
            <v>312000</v>
          </cell>
          <cell r="F505" t="str">
            <v>0676</v>
          </cell>
          <cell r="G505" t="str">
            <v>12450</v>
          </cell>
          <cell r="H505" t="str">
            <v>A</v>
          </cell>
          <cell r="I505" t="str">
            <v>00000041</v>
          </cell>
          <cell r="J505">
            <v>65</v>
          </cell>
          <cell r="K505">
            <v>312</v>
          </cell>
          <cell r="L505">
            <v>6181</v>
          </cell>
          <cell r="M505">
            <v>398</v>
          </cell>
          <cell r="N505">
            <v>0</v>
          </cell>
          <cell r="O505">
            <v>1</v>
          </cell>
          <cell r="P505">
            <v>398.00099999999998</v>
          </cell>
          <cell r="Q505" t="str">
            <v>0676</v>
          </cell>
          <cell r="R505" t="str">
            <v>12450</v>
          </cell>
          <cell r="S505" t="str">
            <v>200212</v>
          </cell>
          <cell r="T505" t="str">
            <v>SA01</v>
          </cell>
          <cell r="U505">
            <v>9.74</v>
          </cell>
          <cell r="V505" t="str">
            <v>LDB</v>
          </cell>
          <cell r="W505">
            <v>0</v>
          </cell>
          <cell r="Y505">
            <v>0</v>
          </cell>
          <cell r="Z505">
            <v>1</v>
          </cell>
          <cell r="AA505" t="str">
            <v>MS#</v>
          </cell>
          <cell r="AB505" t="str">
            <v xml:space="preserve">   998014037</v>
          </cell>
          <cell r="AC505" t="str">
            <v>BCH</v>
          </cell>
          <cell r="AD505" t="str">
            <v>018724</v>
          </cell>
          <cell r="AE505" t="str">
            <v>TML</v>
          </cell>
          <cell r="AF505" t="str">
            <v>12017</v>
          </cell>
          <cell r="AG505" t="str">
            <v>SRL</v>
          </cell>
          <cell r="AH505" t="str">
            <v>0350</v>
          </cell>
          <cell r="AI505" t="str">
            <v>DLV</v>
          </cell>
          <cell r="AJ505" t="str">
            <v>000</v>
          </cell>
          <cell r="AK505" t="str">
            <v>REL</v>
          </cell>
          <cell r="AL505" t="str">
            <v>000</v>
          </cell>
          <cell r="AM505" t="str">
            <v>LN#</v>
          </cell>
          <cell r="AO505" t="str">
            <v>UOI</v>
          </cell>
          <cell r="AP505" t="str">
            <v>EA</v>
          </cell>
          <cell r="AU505" t="str">
            <v>0</v>
          </cell>
          <cell r="AW505" t="str">
            <v>000</v>
          </cell>
          <cell r="AX505" t="str">
            <v>00</v>
          </cell>
          <cell r="AY505" t="str">
            <v>0</v>
          </cell>
          <cell r="AZ505" t="str">
            <v>FPL Fibernet</v>
          </cell>
        </row>
        <row r="506">
          <cell r="A506" t="str">
            <v>107100</v>
          </cell>
          <cell r="B506" t="str">
            <v>0312</v>
          </cell>
          <cell r="C506" t="str">
            <v>06080</v>
          </cell>
          <cell r="D506" t="str">
            <v>0ELECT</v>
          </cell>
          <cell r="E506" t="str">
            <v>312000</v>
          </cell>
          <cell r="F506" t="str">
            <v>0676</v>
          </cell>
          <cell r="G506" t="str">
            <v>12450</v>
          </cell>
          <cell r="H506" t="str">
            <v>A</v>
          </cell>
          <cell r="I506" t="str">
            <v>00000041</v>
          </cell>
          <cell r="J506">
            <v>65</v>
          </cell>
          <cell r="K506">
            <v>312</v>
          </cell>
          <cell r="L506">
            <v>6181</v>
          </cell>
          <cell r="M506">
            <v>398</v>
          </cell>
          <cell r="N506">
            <v>0</v>
          </cell>
          <cell r="O506">
            <v>1</v>
          </cell>
          <cell r="P506">
            <v>398.00099999999998</v>
          </cell>
          <cell r="Q506" t="str">
            <v>0676</v>
          </cell>
          <cell r="R506" t="str">
            <v>12450</v>
          </cell>
          <cell r="S506" t="str">
            <v>200212</v>
          </cell>
          <cell r="T506" t="str">
            <v>SA01</v>
          </cell>
          <cell r="U506">
            <v>399.82</v>
          </cell>
          <cell r="V506" t="str">
            <v>LDB</v>
          </cell>
          <cell r="W506">
            <v>0</v>
          </cell>
          <cell r="Y506">
            <v>0</v>
          </cell>
          <cell r="Z506">
            <v>1</v>
          </cell>
          <cell r="AA506" t="str">
            <v>MS#</v>
          </cell>
          <cell r="AB506" t="str">
            <v xml:space="preserve">   998003502</v>
          </cell>
          <cell r="AC506" t="str">
            <v>BCH</v>
          </cell>
          <cell r="AD506" t="str">
            <v>018724</v>
          </cell>
          <cell r="AE506" t="str">
            <v>TML</v>
          </cell>
          <cell r="AF506" t="str">
            <v>12017</v>
          </cell>
          <cell r="AG506" t="str">
            <v>SRL</v>
          </cell>
          <cell r="AH506" t="str">
            <v>0368</v>
          </cell>
          <cell r="AI506" t="str">
            <v>DLV</v>
          </cell>
          <cell r="AJ506" t="str">
            <v>000</v>
          </cell>
          <cell r="AK506" t="str">
            <v>REL</v>
          </cell>
          <cell r="AL506" t="str">
            <v>000</v>
          </cell>
          <cell r="AM506" t="str">
            <v>LN#</v>
          </cell>
          <cell r="AO506" t="str">
            <v>UOI</v>
          </cell>
          <cell r="AP506" t="str">
            <v>EA</v>
          </cell>
          <cell r="AU506" t="str">
            <v>0</v>
          </cell>
          <cell r="AW506" t="str">
            <v>000</v>
          </cell>
          <cell r="AX506" t="str">
            <v>00</v>
          </cell>
          <cell r="AY506" t="str">
            <v>0</v>
          </cell>
          <cell r="AZ506" t="str">
            <v>FPL Fibernet</v>
          </cell>
        </row>
        <row r="507">
          <cell r="A507" t="str">
            <v>107100</v>
          </cell>
          <cell r="B507" t="str">
            <v>0312</v>
          </cell>
          <cell r="C507" t="str">
            <v>06080</v>
          </cell>
          <cell r="D507" t="str">
            <v>0ELECT</v>
          </cell>
          <cell r="E507" t="str">
            <v>312000</v>
          </cell>
          <cell r="F507" t="str">
            <v>0676</v>
          </cell>
          <cell r="G507" t="str">
            <v>12450</v>
          </cell>
          <cell r="H507" t="str">
            <v>A</v>
          </cell>
          <cell r="I507" t="str">
            <v>00000041</v>
          </cell>
          <cell r="J507">
            <v>65</v>
          </cell>
          <cell r="K507">
            <v>312</v>
          </cell>
          <cell r="L507">
            <v>6181</v>
          </cell>
          <cell r="M507">
            <v>398</v>
          </cell>
          <cell r="N507">
            <v>0</v>
          </cell>
          <cell r="O507">
            <v>1</v>
          </cell>
          <cell r="P507">
            <v>398.00099999999998</v>
          </cell>
          <cell r="Q507" t="str">
            <v>0676</v>
          </cell>
          <cell r="R507" t="str">
            <v>12450</v>
          </cell>
          <cell r="S507" t="str">
            <v>200212</v>
          </cell>
          <cell r="T507" t="str">
            <v>SA01</v>
          </cell>
          <cell r="U507">
            <v>795.96</v>
          </cell>
          <cell r="V507" t="str">
            <v>LDB</v>
          </cell>
          <cell r="W507">
            <v>0</v>
          </cell>
          <cell r="Y507">
            <v>0</v>
          </cell>
          <cell r="Z507">
            <v>6</v>
          </cell>
          <cell r="AA507" t="str">
            <v>MS#</v>
          </cell>
          <cell r="AB507" t="str">
            <v xml:space="preserve">   998003509</v>
          </cell>
          <cell r="AC507" t="str">
            <v>BCH</v>
          </cell>
          <cell r="AD507" t="str">
            <v>018724</v>
          </cell>
          <cell r="AE507" t="str">
            <v>TML</v>
          </cell>
          <cell r="AF507" t="str">
            <v>12017</v>
          </cell>
          <cell r="AG507" t="str">
            <v>SRL</v>
          </cell>
          <cell r="AH507" t="str">
            <v>0368</v>
          </cell>
          <cell r="AI507" t="str">
            <v>DLV</v>
          </cell>
          <cell r="AJ507" t="str">
            <v>000</v>
          </cell>
          <cell r="AK507" t="str">
            <v>REL</v>
          </cell>
          <cell r="AL507" t="str">
            <v>000</v>
          </cell>
          <cell r="AM507" t="str">
            <v>LN#</v>
          </cell>
          <cell r="AO507" t="str">
            <v>UOI</v>
          </cell>
          <cell r="AP507" t="str">
            <v>EA</v>
          </cell>
          <cell r="AU507" t="str">
            <v>0</v>
          </cell>
          <cell r="AW507" t="str">
            <v>000</v>
          </cell>
          <cell r="AX507" t="str">
            <v>00</v>
          </cell>
          <cell r="AY507" t="str">
            <v>0</v>
          </cell>
          <cell r="AZ507" t="str">
            <v>FPL Fibernet</v>
          </cell>
        </row>
        <row r="508">
          <cell r="A508" t="str">
            <v>107100</v>
          </cell>
          <cell r="B508" t="str">
            <v>0312</v>
          </cell>
          <cell r="C508" t="str">
            <v>06080</v>
          </cell>
          <cell r="D508" t="str">
            <v>0ELECT</v>
          </cell>
          <cell r="E508" t="str">
            <v>312000</v>
          </cell>
          <cell r="F508" t="str">
            <v>0676</v>
          </cell>
          <cell r="G508" t="str">
            <v>12450</v>
          </cell>
          <cell r="H508" t="str">
            <v>A</v>
          </cell>
          <cell r="I508" t="str">
            <v>00000041</v>
          </cell>
          <cell r="J508">
            <v>65</v>
          </cell>
          <cell r="K508">
            <v>312</v>
          </cell>
          <cell r="L508">
            <v>6181</v>
          </cell>
          <cell r="M508">
            <v>398</v>
          </cell>
          <cell r="N508">
            <v>0</v>
          </cell>
          <cell r="O508">
            <v>1</v>
          </cell>
          <cell r="P508">
            <v>398.00099999999998</v>
          </cell>
          <cell r="Q508" t="str">
            <v>0676</v>
          </cell>
          <cell r="R508" t="str">
            <v>12450</v>
          </cell>
          <cell r="S508" t="str">
            <v>200212</v>
          </cell>
          <cell r="T508" t="str">
            <v>SA01</v>
          </cell>
          <cell r="U508">
            <v>-194.88</v>
          </cell>
          <cell r="V508" t="str">
            <v>LDB</v>
          </cell>
          <cell r="W508">
            <v>0</v>
          </cell>
          <cell r="Y508">
            <v>0</v>
          </cell>
          <cell r="Z508">
            <v>-1</v>
          </cell>
          <cell r="AA508" t="str">
            <v>MS#</v>
          </cell>
          <cell r="AB508" t="str">
            <v xml:space="preserve">   998014037</v>
          </cell>
          <cell r="AC508" t="str">
            <v>BCH</v>
          </cell>
          <cell r="AD508" t="str">
            <v>018723</v>
          </cell>
          <cell r="AE508" t="str">
            <v>TML</v>
          </cell>
          <cell r="AF508" t="str">
            <v>12017</v>
          </cell>
          <cell r="AG508" t="str">
            <v>SRL</v>
          </cell>
          <cell r="AH508" t="str">
            <v>0368</v>
          </cell>
          <cell r="AI508" t="str">
            <v>DLV</v>
          </cell>
          <cell r="AJ508" t="str">
            <v>000</v>
          </cell>
          <cell r="AK508" t="str">
            <v>REL</v>
          </cell>
          <cell r="AL508" t="str">
            <v>000</v>
          </cell>
          <cell r="AM508" t="str">
            <v>LN#</v>
          </cell>
          <cell r="AO508" t="str">
            <v>UOI</v>
          </cell>
          <cell r="AP508" t="str">
            <v>EA</v>
          </cell>
          <cell r="AU508" t="str">
            <v>0</v>
          </cell>
          <cell r="AW508" t="str">
            <v>000</v>
          </cell>
          <cell r="AX508" t="str">
            <v>00</v>
          </cell>
          <cell r="AY508" t="str">
            <v>0</v>
          </cell>
          <cell r="AZ508" t="str">
            <v>FPL Fibernet</v>
          </cell>
        </row>
        <row r="509">
          <cell r="A509" t="str">
            <v>107100</v>
          </cell>
          <cell r="B509" t="str">
            <v>0312</v>
          </cell>
          <cell r="C509" t="str">
            <v>06080</v>
          </cell>
          <cell r="D509" t="str">
            <v>0ELECT</v>
          </cell>
          <cell r="E509" t="str">
            <v>312000</v>
          </cell>
          <cell r="F509" t="str">
            <v>0676</v>
          </cell>
          <cell r="G509" t="str">
            <v>12450</v>
          </cell>
          <cell r="H509" t="str">
            <v>A</v>
          </cell>
          <cell r="I509" t="str">
            <v>00000041</v>
          </cell>
          <cell r="J509">
            <v>65</v>
          </cell>
          <cell r="K509">
            <v>312</v>
          </cell>
          <cell r="L509">
            <v>6181</v>
          </cell>
          <cell r="M509">
            <v>398</v>
          </cell>
          <cell r="N509">
            <v>0</v>
          </cell>
          <cell r="O509">
            <v>1</v>
          </cell>
          <cell r="P509">
            <v>398.00099999999998</v>
          </cell>
          <cell r="Q509" t="str">
            <v>0676</v>
          </cell>
          <cell r="R509" t="str">
            <v>12450</v>
          </cell>
          <cell r="S509" t="str">
            <v>200212</v>
          </cell>
          <cell r="T509" t="str">
            <v>SA01</v>
          </cell>
          <cell r="U509">
            <v>-399.82</v>
          </cell>
          <cell r="V509" t="str">
            <v>LDB</v>
          </cell>
          <cell r="W509">
            <v>0</v>
          </cell>
          <cell r="Y509">
            <v>0</v>
          </cell>
          <cell r="Z509">
            <v>-1</v>
          </cell>
          <cell r="AA509" t="str">
            <v>MS#</v>
          </cell>
          <cell r="AB509" t="str">
            <v xml:space="preserve">   998003502</v>
          </cell>
          <cell r="AC509" t="str">
            <v>BCH</v>
          </cell>
          <cell r="AD509" t="str">
            <v>018723</v>
          </cell>
          <cell r="AE509" t="str">
            <v>TML</v>
          </cell>
          <cell r="AF509" t="str">
            <v>12017</v>
          </cell>
          <cell r="AG509" t="str">
            <v>SRL</v>
          </cell>
          <cell r="AH509" t="str">
            <v>0368</v>
          </cell>
          <cell r="AI509" t="str">
            <v>DLV</v>
          </cell>
          <cell r="AJ509" t="str">
            <v>000</v>
          </cell>
          <cell r="AK509" t="str">
            <v>REL</v>
          </cell>
          <cell r="AL509" t="str">
            <v>000</v>
          </cell>
          <cell r="AM509" t="str">
            <v>LN#</v>
          </cell>
          <cell r="AO509" t="str">
            <v>UOI</v>
          </cell>
          <cell r="AP509" t="str">
            <v>EA</v>
          </cell>
          <cell r="AU509" t="str">
            <v>0</v>
          </cell>
          <cell r="AW509" t="str">
            <v>000</v>
          </cell>
          <cell r="AX509" t="str">
            <v>00</v>
          </cell>
          <cell r="AY509" t="str">
            <v>0</v>
          </cell>
          <cell r="AZ509" t="str">
            <v>FPL Fibernet</v>
          </cell>
        </row>
        <row r="510">
          <cell r="A510" t="str">
            <v>107100</v>
          </cell>
          <cell r="B510" t="str">
            <v>0312</v>
          </cell>
          <cell r="C510" t="str">
            <v>06080</v>
          </cell>
          <cell r="D510" t="str">
            <v>0ELECT</v>
          </cell>
          <cell r="E510" t="str">
            <v>312000</v>
          </cell>
          <cell r="F510" t="str">
            <v>0676</v>
          </cell>
          <cell r="G510" t="str">
            <v>12450</v>
          </cell>
          <cell r="H510" t="str">
            <v>A</v>
          </cell>
          <cell r="I510" t="str">
            <v>00000041</v>
          </cell>
          <cell r="J510">
            <v>65</v>
          </cell>
          <cell r="K510">
            <v>312</v>
          </cell>
          <cell r="L510">
            <v>6181</v>
          </cell>
          <cell r="M510">
            <v>398</v>
          </cell>
          <cell r="N510">
            <v>0</v>
          </cell>
          <cell r="O510">
            <v>1</v>
          </cell>
          <cell r="P510">
            <v>398.00099999999998</v>
          </cell>
          <cell r="Q510" t="str">
            <v>0676</v>
          </cell>
          <cell r="R510" t="str">
            <v>12450</v>
          </cell>
          <cell r="S510" t="str">
            <v>200212</v>
          </cell>
          <cell r="T510" t="str">
            <v>SA01</v>
          </cell>
          <cell r="U510">
            <v>-795.96</v>
          </cell>
          <cell r="V510" t="str">
            <v>LDB</v>
          </cell>
          <cell r="W510">
            <v>0</v>
          </cell>
          <cell r="Y510">
            <v>0</v>
          </cell>
          <cell r="Z510">
            <v>-6</v>
          </cell>
          <cell r="AA510" t="str">
            <v>MS#</v>
          </cell>
          <cell r="AB510" t="str">
            <v xml:space="preserve">   998003509</v>
          </cell>
          <cell r="AC510" t="str">
            <v>BCH</v>
          </cell>
          <cell r="AD510" t="str">
            <v>018723</v>
          </cell>
          <cell r="AE510" t="str">
            <v>TML</v>
          </cell>
          <cell r="AF510" t="str">
            <v>12017</v>
          </cell>
          <cell r="AG510" t="str">
            <v>SRL</v>
          </cell>
          <cell r="AH510" t="str">
            <v>0368</v>
          </cell>
          <cell r="AI510" t="str">
            <v>DLV</v>
          </cell>
          <cell r="AJ510" t="str">
            <v>000</v>
          </cell>
          <cell r="AK510" t="str">
            <v>REL</v>
          </cell>
          <cell r="AL510" t="str">
            <v>000</v>
          </cell>
          <cell r="AM510" t="str">
            <v>LN#</v>
          </cell>
          <cell r="AO510" t="str">
            <v>UOI</v>
          </cell>
          <cell r="AP510" t="str">
            <v>EA</v>
          </cell>
          <cell r="AU510" t="str">
            <v>0</v>
          </cell>
          <cell r="AW510" t="str">
            <v>000</v>
          </cell>
          <cell r="AX510" t="str">
            <v>00</v>
          </cell>
          <cell r="AY510" t="str">
            <v>0</v>
          </cell>
          <cell r="AZ510" t="str">
            <v>FPL Fibernet</v>
          </cell>
        </row>
        <row r="511">
          <cell r="A511" t="str">
            <v>107100</v>
          </cell>
          <cell r="B511" t="str">
            <v>0312</v>
          </cell>
          <cell r="C511" t="str">
            <v>06080</v>
          </cell>
          <cell r="D511" t="str">
            <v>0ELECT</v>
          </cell>
          <cell r="E511" t="str">
            <v>312000</v>
          </cell>
          <cell r="F511" t="str">
            <v>0676</v>
          </cell>
          <cell r="G511" t="str">
            <v>12450</v>
          </cell>
          <cell r="H511" t="str">
            <v>A</v>
          </cell>
          <cell r="I511" t="str">
            <v>00000041</v>
          </cell>
          <cell r="J511">
            <v>65</v>
          </cell>
          <cell r="K511">
            <v>312</v>
          </cell>
          <cell r="L511">
            <v>6181</v>
          </cell>
          <cell r="M511">
            <v>398</v>
          </cell>
          <cell r="N511">
            <v>0</v>
          </cell>
          <cell r="O511">
            <v>1</v>
          </cell>
          <cell r="P511">
            <v>398.00099999999998</v>
          </cell>
          <cell r="Q511" t="str">
            <v>0676</v>
          </cell>
          <cell r="R511" t="str">
            <v>12450</v>
          </cell>
          <cell r="S511" t="str">
            <v>200212</v>
          </cell>
          <cell r="T511" t="str">
            <v>SA01</v>
          </cell>
          <cell r="U511">
            <v>-795.96</v>
          </cell>
          <cell r="V511" t="str">
            <v>LDB</v>
          </cell>
          <cell r="W511">
            <v>0</v>
          </cell>
          <cell r="Y511">
            <v>0</v>
          </cell>
          <cell r="Z511">
            <v>-6</v>
          </cell>
          <cell r="AA511" t="str">
            <v>MS#</v>
          </cell>
          <cell r="AB511" t="str">
            <v xml:space="preserve">   998003509</v>
          </cell>
          <cell r="AC511" t="str">
            <v>BCH</v>
          </cell>
          <cell r="AD511" t="str">
            <v>018727</v>
          </cell>
          <cell r="AE511" t="str">
            <v>TML</v>
          </cell>
          <cell r="AF511" t="str">
            <v>12017</v>
          </cell>
          <cell r="AG511" t="str">
            <v>SRL</v>
          </cell>
          <cell r="AH511" t="str">
            <v>0368</v>
          </cell>
          <cell r="AI511" t="str">
            <v>DLV</v>
          </cell>
          <cell r="AJ511" t="str">
            <v>000</v>
          </cell>
          <cell r="AK511" t="str">
            <v>REL</v>
          </cell>
          <cell r="AL511" t="str">
            <v>000</v>
          </cell>
          <cell r="AM511" t="str">
            <v>LN#</v>
          </cell>
          <cell r="AO511" t="str">
            <v>UOI</v>
          </cell>
          <cell r="AP511" t="str">
            <v>EA</v>
          </cell>
          <cell r="AU511" t="str">
            <v>0</v>
          </cell>
          <cell r="AW511" t="str">
            <v>000</v>
          </cell>
          <cell r="AX511" t="str">
            <v>00</v>
          </cell>
          <cell r="AY511" t="str">
            <v>0</v>
          </cell>
          <cell r="AZ511" t="str">
            <v>FPL Fibernet</v>
          </cell>
        </row>
        <row r="512">
          <cell r="A512" t="str">
            <v>107100</v>
          </cell>
          <cell r="B512" t="str">
            <v>0312</v>
          </cell>
          <cell r="C512" t="str">
            <v>06080</v>
          </cell>
          <cell r="D512" t="str">
            <v>0ELECT</v>
          </cell>
          <cell r="E512" t="str">
            <v>312000</v>
          </cell>
          <cell r="F512" t="str">
            <v>0790</v>
          </cell>
          <cell r="G512" t="str">
            <v>65000</v>
          </cell>
          <cell r="H512" t="str">
            <v>A</v>
          </cell>
          <cell r="I512" t="str">
            <v>00000041</v>
          </cell>
          <cell r="J512">
            <v>65</v>
          </cell>
          <cell r="K512">
            <v>312</v>
          </cell>
          <cell r="L512">
            <v>6181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 t="str">
            <v>0790</v>
          </cell>
          <cell r="R512" t="str">
            <v>65000</v>
          </cell>
          <cell r="S512" t="str">
            <v>200212</v>
          </cell>
          <cell r="T512" t="str">
            <v>CA01</v>
          </cell>
          <cell r="U512">
            <v>12200</v>
          </cell>
          <cell r="V512" t="str">
            <v>LDB</v>
          </cell>
          <cell r="W512">
            <v>0</v>
          </cell>
          <cell r="Y512">
            <v>0</v>
          </cell>
          <cell r="Z512">
            <v>0</v>
          </cell>
          <cell r="AA512" t="str">
            <v>BCH</v>
          </cell>
          <cell r="AB512" t="str">
            <v>0011</v>
          </cell>
          <cell r="AC512" t="str">
            <v>WKS</v>
          </cell>
          <cell r="AE512" t="str">
            <v>JV#</v>
          </cell>
          <cell r="AF512" t="str">
            <v>1232</v>
          </cell>
          <cell r="AG512" t="str">
            <v>FRN</v>
          </cell>
          <cell r="AH512" t="str">
            <v>6181</v>
          </cell>
          <cell r="AI512" t="str">
            <v>RP#</v>
          </cell>
          <cell r="AJ512" t="str">
            <v>000</v>
          </cell>
          <cell r="AK512" t="str">
            <v>CTL</v>
          </cell>
          <cell r="AM512" t="str">
            <v>RF#</v>
          </cell>
          <cell r="AU512" t="str">
            <v>ACCRUAL OF OCT 02 CAPITAL</v>
          </cell>
          <cell r="AZ512" t="str">
            <v>FPL Fibernet</v>
          </cell>
        </row>
        <row r="513">
          <cell r="A513" t="str">
            <v>107100</v>
          </cell>
          <cell r="B513" t="str">
            <v>0312</v>
          </cell>
          <cell r="C513" t="str">
            <v>06080</v>
          </cell>
          <cell r="D513" t="str">
            <v>0ELECT</v>
          </cell>
          <cell r="E513" t="str">
            <v>312000</v>
          </cell>
          <cell r="F513" t="str">
            <v>0803</v>
          </cell>
          <cell r="G513" t="str">
            <v>36000</v>
          </cell>
          <cell r="H513" t="str">
            <v>A</v>
          </cell>
          <cell r="I513" t="str">
            <v>00000041</v>
          </cell>
          <cell r="J513">
            <v>65</v>
          </cell>
          <cell r="K513">
            <v>312</v>
          </cell>
          <cell r="L513">
            <v>6181</v>
          </cell>
          <cell r="M513">
            <v>107</v>
          </cell>
          <cell r="N513">
            <v>10</v>
          </cell>
          <cell r="O513">
            <v>0</v>
          </cell>
          <cell r="P513">
            <v>107.1</v>
          </cell>
          <cell r="Q513" t="str">
            <v>0803</v>
          </cell>
          <cell r="R513" t="str">
            <v>36000</v>
          </cell>
          <cell r="S513" t="str">
            <v>200212</v>
          </cell>
          <cell r="T513" t="str">
            <v>PY42</v>
          </cell>
          <cell r="U513">
            <v>1875</v>
          </cell>
          <cell r="V513" t="str">
            <v>LDB</v>
          </cell>
          <cell r="W513">
            <v>0</v>
          </cell>
          <cell r="X513" t="str">
            <v>SHR</v>
          </cell>
          <cell r="Y513">
            <v>60</v>
          </cell>
          <cell r="Z513">
            <v>60</v>
          </cell>
          <cell r="AA513" t="str">
            <v>PYP</v>
          </cell>
          <cell r="AB513" t="str">
            <v xml:space="preserve"> 0000026</v>
          </cell>
          <cell r="AC513" t="str">
            <v>PYL</v>
          </cell>
          <cell r="AD513" t="str">
            <v>004366</v>
          </cell>
          <cell r="AE513" t="str">
            <v>EMP</v>
          </cell>
          <cell r="AF513" t="str">
            <v>49098</v>
          </cell>
          <cell r="AG513" t="str">
            <v>JUL</v>
          </cell>
          <cell r="AH513" t="str">
            <v xml:space="preserve"> 000.00</v>
          </cell>
          <cell r="AI513" t="str">
            <v>BCH</v>
          </cell>
          <cell r="AJ513" t="str">
            <v>500</v>
          </cell>
          <cell r="AK513" t="str">
            <v>CLS</v>
          </cell>
          <cell r="AL513" t="str">
            <v>R450</v>
          </cell>
          <cell r="AM513" t="str">
            <v>DTA</v>
          </cell>
          <cell r="AN513" t="str">
            <v xml:space="preserve"> 00000000000.00</v>
          </cell>
          <cell r="AO513" t="str">
            <v>DTH</v>
          </cell>
          <cell r="AP513" t="str">
            <v xml:space="preserve"> 00000000000.00</v>
          </cell>
          <cell r="AV513" t="str">
            <v>000000000</v>
          </cell>
          <cell r="AW513" t="str">
            <v>000</v>
          </cell>
          <cell r="AX513" t="str">
            <v>00</v>
          </cell>
          <cell r="AY513" t="str">
            <v>0</v>
          </cell>
          <cell r="AZ513" t="str">
            <v>FPL Fibernet</v>
          </cell>
        </row>
        <row r="514">
          <cell r="A514" t="str">
            <v>107100</v>
          </cell>
          <cell r="B514" t="str">
            <v>0312</v>
          </cell>
          <cell r="C514" t="str">
            <v>06080</v>
          </cell>
          <cell r="D514" t="str">
            <v>0FIBER</v>
          </cell>
          <cell r="E514" t="str">
            <v>312000</v>
          </cell>
          <cell r="F514" t="str">
            <v>0803</v>
          </cell>
          <cell r="G514" t="str">
            <v>36000</v>
          </cell>
          <cell r="H514" t="str">
            <v>A</v>
          </cell>
          <cell r="I514" t="str">
            <v>00000041</v>
          </cell>
          <cell r="J514">
            <v>60</v>
          </cell>
          <cell r="K514">
            <v>312</v>
          </cell>
          <cell r="L514">
            <v>6181</v>
          </cell>
          <cell r="M514">
            <v>107</v>
          </cell>
          <cell r="N514">
            <v>10</v>
          </cell>
          <cell r="O514">
            <v>0</v>
          </cell>
          <cell r="P514">
            <v>107.1</v>
          </cell>
          <cell r="Q514" t="str">
            <v>0803</v>
          </cell>
          <cell r="R514" t="str">
            <v>36000</v>
          </cell>
          <cell r="S514" t="str">
            <v>200212</v>
          </cell>
          <cell r="T514" t="str">
            <v>PY42</v>
          </cell>
          <cell r="U514">
            <v>373.84</v>
          </cell>
          <cell r="V514" t="str">
            <v>LDB</v>
          </cell>
          <cell r="W514">
            <v>0</v>
          </cell>
          <cell r="X514" t="str">
            <v>SHR</v>
          </cell>
          <cell r="Y514">
            <v>9</v>
          </cell>
          <cell r="Z514">
            <v>9</v>
          </cell>
          <cell r="AA514" t="str">
            <v>PYP</v>
          </cell>
          <cell r="AB514" t="str">
            <v xml:space="preserve"> 0000026</v>
          </cell>
          <cell r="AC514" t="str">
            <v>PYL</v>
          </cell>
          <cell r="AD514" t="str">
            <v>003054</v>
          </cell>
          <cell r="AE514" t="str">
            <v>EMP</v>
          </cell>
          <cell r="AF514" t="str">
            <v>16244</v>
          </cell>
          <cell r="AG514" t="str">
            <v>JUL</v>
          </cell>
          <cell r="AH514" t="str">
            <v xml:space="preserve"> 000.00</v>
          </cell>
          <cell r="AI514" t="str">
            <v>BCH</v>
          </cell>
          <cell r="AJ514" t="str">
            <v>500</v>
          </cell>
          <cell r="AK514" t="str">
            <v>CLS</v>
          </cell>
          <cell r="AL514" t="str">
            <v>R513</v>
          </cell>
          <cell r="AM514" t="str">
            <v>DTA</v>
          </cell>
          <cell r="AN514" t="str">
            <v xml:space="preserve"> 00000000000.00</v>
          </cell>
          <cell r="AO514" t="str">
            <v>DTH</v>
          </cell>
          <cell r="AP514" t="str">
            <v xml:space="preserve"> 00000000000.00</v>
          </cell>
          <cell r="AV514" t="str">
            <v>000000000</v>
          </cell>
          <cell r="AW514" t="str">
            <v>000</v>
          </cell>
          <cell r="AX514" t="str">
            <v>00</v>
          </cell>
          <cell r="AY514" t="str">
            <v>0</v>
          </cell>
          <cell r="AZ514" t="str">
            <v>FPL Fibernet</v>
          </cell>
        </row>
        <row r="515">
          <cell r="A515" t="str">
            <v>107100</v>
          </cell>
          <cell r="B515" t="str">
            <v>0312</v>
          </cell>
          <cell r="C515" t="str">
            <v>06080</v>
          </cell>
          <cell r="D515" t="str">
            <v>0ELECT</v>
          </cell>
          <cell r="E515" t="str">
            <v>312000</v>
          </cell>
          <cell r="F515" t="str">
            <v>0676</v>
          </cell>
          <cell r="G515" t="str">
            <v>11450</v>
          </cell>
          <cell r="H515" t="str">
            <v>A</v>
          </cell>
          <cell r="I515" t="str">
            <v>00000041</v>
          </cell>
          <cell r="J515">
            <v>65</v>
          </cell>
          <cell r="K515">
            <v>312</v>
          </cell>
          <cell r="L515">
            <v>6182</v>
          </cell>
          <cell r="M515">
            <v>398</v>
          </cell>
          <cell r="N515">
            <v>0</v>
          </cell>
          <cell r="O515">
            <v>1</v>
          </cell>
          <cell r="P515">
            <v>398.00099999999998</v>
          </cell>
          <cell r="Q515" t="str">
            <v>0676</v>
          </cell>
          <cell r="R515" t="str">
            <v>11450</v>
          </cell>
          <cell r="S515" t="str">
            <v>200212</v>
          </cell>
          <cell r="T515" t="str">
            <v>SA01</v>
          </cell>
          <cell r="U515">
            <v>13699.92</v>
          </cell>
          <cell r="V515" t="str">
            <v>LDB</v>
          </cell>
          <cell r="W515">
            <v>0</v>
          </cell>
          <cell r="Y515">
            <v>0</v>
          </cell>
          <cell r="Z515">
            <v>2</v>
          </cell>
          <cell r="AA515" t="str">
            <v>MS#</v>
          </cell>
          <cell r="AB515" t="str">
            <v xml:space="preserve">   998014514</v>
          </cell>
          <cell r="AC515" t="str">
            <v>BCH</v>
          </cell>
          <cell r="AD515" t="str">
            <v>017208</v>
          </cell>
          <cell r="AE515" t="str">
            <v>TML</v>
          </cell>
          <cell r="AF515" t="str">
            <v>12018</v>
          </cell>
          <cell r="AG515" t="str">
            <v>SRL</v>
          </cell>
          <cell r="AH515" t="str">
            <v>0368</v>
          </cell>
          <cell r="AI515" t="str">
            <v>DLV</v>
          </cell>
          <cell r="AJ515" t="str">
            <v>000</v>
          </cell>
          <cell r="AK515" t="str">
            <v>REL</v>
          </cell>
          <cell r="AL515" t="str">
            <v>000</v>
          </cell>
          <cell r="AM515" t="str">
            <v>LN#</v>
          </cell>
          <cell r="AO515" t="str">
            <v>UOI</v>
          </cell>
          <cell r="AP515" t="str">
            <v>EA</v>
          </cell>
          <cell r="AU515" t="str">
            <v>0</v>
          </cell>
          <cell r="AW515" t="str">
            <v>000</v>
          </cell>
          <cell r="AX515" t="str">
            <v>00</v>
          </cell>
          <cell r="AY515" t="str">
            <v>0</v>
          </cell>
          <cell r="AZ515" t="str">
            <v>FPL Fibernet</v>
          </cell>
        </row>
        <row r="516">
          <cell r="A516" t="str">
            <v>107100</v>
          </cell>
          <cell r="B516" t="str">
            <v>0312</v>
          </cell>
          <cell r="C516" t="str">
            <v>06080</v>
          </cell>
          <cell r="D516" t="str">
            <v>0ELECT</v>
          </cell>
          <cell r="E516" t="str">
            <v>312000</v>
          </cell>
          <cell r="F516" t="str">
            <v>0803</v>
          </cell>
          <cell r="G516" t="str">
            <v>36000</v>
          </cell>
          <cell r="H516" t="str">
            <v>A</v>
          </cell>
          <cell r="I516" t="str">
            <v>00000041</v>
          </cell>
          <cell r="J516">
            <v>65</v>
          </cell>
          <cell r="K516">
            <v>312</v>
          </cell>
          <cell r="L516">
            <v>6182</v>
          </cell>
          <cell r="M516">
            <v>107</v>
          </cell>
          <cell r="N516">
            <v>10</v>
          </cell>
          <cell r="O516">
            <v>0</v>
          </cell>
          <cell r="P516">
            <v>107.1</v>
          </cell>
          <cell r="Q516" t="str">
            <v>0803</v>
          </cell>
          <cell r="R516" t="str">
            <v>36000</v>
          </cell>
          <cell r="S516" t="str">
            <v>200212</v>
          </cell>
          <cell r="T516" t="str">
            <v>PY42</v>
          </cell>
          <cell r="U516">
            <v>625</v>
          </cell>
          <cell r="V516" t="str">
            <v>LDB</v>
          </cell>
          <cell r="W516">
            <v>0</v>
          </cell>
          <cell r="X516" t="str">
            <v>SHR</v>
          </cell>
          <cell r="Y516">
            <v>20</v>
          </cell>
          <cell r="Z516">
            <v>20</v>
          </cell>
          <cell r="AA516" t="str">
            <v>PYP</v>
          </cell>
          <cell r="AB516" t="str">
            <v xml:space="preserve"> 0000026</v>
          </cell>
          <cell r="AC516" t="str">
            <v>PYL</v>
          </cell>
          <cell r="AD516" t="str">
            <v>004366</v>
          </cell>
          <cell r="AE516" t="str">
            <v>EMP</v>
          </cell>
          <cell r="AF516" t="str">
            <v>49098</v>
          </cell>
          <cell r="AG516" t="str">
            <v>JUL</v>
          </cell>
          <cell r="AH516" t="str">
            <v xml:space="preserve"> 000.00</v>
          </cell>
          <cell r="AI516" t="str">
            <v>BCH</v>
          </cell>
          <cell r="AJ516" t="str">
            <v>500</v>
          </cell>
          <cell r="AK516" t="str">
            <v>CLS</v>
          </cell>
          <cell r="AL516" t="str">
            <v>R450</v>
          </cell>
          <cell r="AM516" t="str">
            <v>DTA</v>
          </cell>
          <cell r="AN516" t="str">
            <v xml:space="preserve"> 00000000000.00</v>
          </cell>
          <cell r="AO516" t="str">
            <v>DTH</v>
          </cell>
          <cell r="AP516" t="str">
            <v xml:space="preserve"> 00000000000.00</v>
          </cell>
          <cell r="AV516" t="str">
            <v>000000000</v>
          </cell>
          <cell r="AW516" t="str">
            <v>000</v>
          </cell>
          <cell r="AX516" t="str">
            <v>00</v>
          </cell>
          <cell r="AY516" t="str">
            <v>0</v>
          </cell>
          <cell r="AZ516" t="str">
            <v>FPL Fibernet</v>
          </cell>
        </row>
        <row r="517">
          <cell r="A517" t="str">
            <v>107100</v>
          </cell>
          <cell r="B517" t="str">
            <v>0312</v>
          </cell>
          <cell r="C517" t="str">
            <v>06080</v>
          </cell>
          <cell r="D517" t="str">
            <v>0ELECT</v>
          </cell>
          <cell r="E517" t="str">
            <v>312000</v>
          </cell>
          <cell r="F517" t="str">
            <v>0803</v>
          </cell>
          <cell r="G517" t="str">
            <v>36000</v>
          </cell>
          <cell r="H517" t="str">
            <v>A</v>
          </cell>
          <cell r="I517" t="str">
            <v>00000041</v>
          </cell>
          <cell r="J517">
            <v>65</v>
          </cell>
          <cell r="K517">
            <v>312</v>
          </cell>
          <cell r="L517">
            <v>6182</v>
          </cell>
          <cell r="M517">
            <v>107</v>
          </cell>
          <cell r="N517">
            <v>10</v>
          </cell>
          <cell r="O517">
            <v>0</v>
          </cell>
          <cell r="P517">
            <v>107.1</v>
          </cell>
          <cell r="Q517" t="str">
            <v>0803</v>
          </cell>
          <cell r="R517" t="str">
            <v>36000</v>
          </cell>
          <cell r="S517" t="str">
            <v>200212</v>
          </cell>
          <cell r="T517" t="str">
            <v>PY42</v>
          </cell>
          <cell r="U517">
            <v>1031.25</v>
          </cell>
          <cell r="V517" t="str">
            <v>LDB</v>
          </cell>
          <cell r="W517">
            <v>0</v>
          </cell>
          <cell r="X517" t="str">
            <v>SHR</v>
          </cell>
          <cell r="Y517">
            <v>33</v>
          </cell>
          <cell r="Z517">
            <v>33</v>
          </cell>
          <cell r="AA517" t="str">
            <v>PYP</v>
          </cell>
          <cell r="AB517" t="str">
            <v xml:space="preserve"> 0000001</v>
          </cell>
          <cell r="AC517" t="str">
            <v>PYL</v>
          </cell>
          <cell r="AD517" t="str">
            <v>004366</v>
          </cell>
          <cell r="AE517" t="str">
            <v>EMP</v>
          </cell>
          <cell r="AF517" t="str">
            <v>49098</v>
          </cell>
          <cell r="AG517" t="str">
            <v>JUL</v>
          </cell>
          <cell r="AH517" t="str">
            <v xml:space="preserve"> 000.00</v>
          </cell>
          <cell r="AI517" t="str">
            <v>BCH</v>
          </cell>
          <cell r="AJ517" t="str">
            <v>500</v>
          </cell>
          <cell r="AK517" t="str">
            <v>CLS</v>
          </cell>
          <cell r="AL517" t="str">
            <v>R450</v>
          </cell>
          <cell r="AM517" t="str">
            <v>DTA</v>
          </cell>
          <cell r="AN517" t="str">
            <v xml:space="preserve"> 00000000000.00</v>
          </cell>
          <cell r="AO517" t="str">
            <v>DTH</v>
          </cell>
          <cell r="AP517" t="str">
            <v xml:space="preserve"> 00000000000.00</v>
          </cell>
          <cell r="AV517" t="str">
            <v>000000000</v>
          </cell>
          <cell r="AW517" t="str">
            <v>000</v>
          </cell>
          <cell r="AX517" t="str">
            <v>00</v>
          </cell>
          <cell r="AY517" t="str">
            <v>0</v>
          </cell>
          <cell r="AZ517" t="str">
            <v>FPL Fibernet</v>
          </cell>
        </row>
        <row r="518">
          <cell r="A518" t="str">
            <v>107100</v>
          </cell>
          <cell r="B518" t="str">
            <v>0312</v>
          </cell>
          <cell r="C518" t="str">
            <v>06080</v>
          </cell>
          <cell r="D518" t="str">
            <v>0ELECT</v>
          </cell>
          <cell r="E518" t="str">
            <v>312000</v>
          </cell>
          <cell r="F518" t="str">
            <v>0812</v>
          </cell>
          <cell r="G518" t="str">
            <v>51450</v>
          </cell>
          <cell r="H518" t="str">
            <v>A</v>
          </cell>
          <cell r="I518" t="str">
            <v>00000041</v>
          </cell>
          <cell r="J518">
            <v>67</v>
          </cell>
          <cell r="K518">
            <v>312</v>
          </cell>
          <cell r="L518">
            <v>6182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 t="str">
            <v>0812</v>
          </cell>
          <cell r="R518" t="str">
            <v>51450</v>
          </cell>
          <cell r="S518" t="str">
            <v>200212</v>
          </cell>
          <cell r="T518" t="str">
            <v>SA01</v>
          </cell>
          <cell r="U518">
            <v>6268.64</v>
          </cell>
          <cell r="W518">
            <v>0</v>
          </cell>
          <cell r="Y518">
            <v>0</v>
          </cell>
          <cell r="Z518">
            <v>1</v>
          </cell>
          <cell r="AA518" t="str">
            <v>BCH</v>
          </cell>
          <cell r="AB518" t="str">
            <v>450002354</v>
          </cell>
          <cell r="AC518" t="str">
            <v>PO#</v>
          </cell>
          <cell r="AD518" t="str">
            <v>4500021286</v>
          </cell>
          <cell r="AE518" t="str">
            <v>S/R</v>
          </cell>
          <cell r="AF518" t="str">
            <v>NET</v>
          </cell>
          <cell r="AI518" t="str">
            <v>PYN</v>
          </cell>
          <cell r="AJ518" t="str">
            <v>BELLSOUTH TELECOMMUNICATI</v>
          </cell>
          <cell r="AK518" t="str">
            <v>VND</v>
          </cell>
          <cell r="AL518" t="str">
            <v>580436120</v>
          </cell>
          <cell r="AM518" t="str">
            <v>FAC</v>
          </cell>
          <cell r="AN518" t="str">
            <v>000</v>
          </cell>
          <cell r="AQ518" t="str">
            <v>NVD</v>
          </cell>
          <cell r="AR518" t="str">
            <v>2002-12-</v>
          </cell>
          <cell r="AU518" t="str">
            <v>954 C01-0249 249PLUSBELLSOUTH TELECOMMUN5000003667</v>
          </cell>
          <cell r="AV518" t="str">
            <v>WF-BATCH</v>
          </cell>
          <cell r="AW518" t="str">
            <v>000</v>
          </cell>
          <cell r="AX518" t="str">
            <v>00</v>
          </cell>
          <cell r="AY518" t="str">
            <v>0</v>
          </cell>
          <cell r="AZ518" t="str">
            <v>FPL Fibernet</v>
          </cell>
        </row>
        <row r="519">
          <cell r="A519" t="str">
            <v>107100</v>
          </cell>
          <cell r="B519" t="str">
            <v>0312</v>
          </cell>
          <cell r="C519" t="str">
            <v>06080</v>
          </cell>
          <cell r="D519" t="str">
            <v>0FIBER</v>
          </cell>
          <cell r="E519" t="str">
            <v>312000</v>
          </cell>
          <cell r="F519" t="str">
            <v>0803</v>
          </cell>
          <cell r="G519" t="str">
            <v>36000</v>
          </cell>
          <cell r="H519" t="str">
            <v>A</v>
          </cell>
          <cell r="I519" t="str">
            <v>00000041</v>
          </cell>
          <cell r="J519">
            <v>60</v>
          </cell>
          <cell r="K519">
            <v>312</v>
          </cell>
          <cell r="L519">
            <v>6182</v>
          </cell>
          <cell r="M519">
            <v>107</v>
          </cell>
          <cell r="N519">
            <v>10</v>
          </cell>
          <cell r="O519">
            <v>0</v>
          </cell>
          <cell r="P519">
            <v>107.1</v>
          </cell>
          <cell r="Q519" t="str">
            <v>0803</v>
          </cell>
          <cell r="R519" t="str">
            <v>36000</v>
          </cell>
          <cell r="S519" t="str">
            <v>200212</v>
          </cell>
          <cell r="T519" t="str">
            <v>PY42</v>
          </cell>
          <cell r="U519">
            <v>207.69</v>
          </cell>
          <cell r="V519" t="str">
            <v>LDB</v>
          </cell>
          <cell r="W519">
            <v>0</v>
          </cell>
          <cell r="X519" t="str">
            <v>SHR</v>
          </cell>
          <cell r="Y519">
            <v>5</v>
          </cell>
          <cell r="Z519">
            <v>5</v>
          </cell>
          <cell r="AA519" t="str">
            <v>PYP</v>
          </cell>
          <cell r="AB519" t="str">
            <v xml:space="preserve"> 0000001</v>
          </cell>
          <cell r="AC519" t="str">
            <v>PYL</v>
          </cell>
          <cell r="AD519" t="str">
            <v>003054</v>
          </cell>
          <cell r="AE519" t="str">
            <v>EMP</v>
          </cell>
          <cell r="AF519" t="str">
            <v>16244</v>
          </cell>
          <cell r="AG519" t="str">
            <v>JUL</v>
          </cell>
          <cell r="AH519" t="str">
            <v xml:space="preserve"> 000.00</v>
          </cell>
          <cell r="AI519" t="str">
            <v>BCH</v>
          </cell>
          <cell r="AJ519" t="str">
            <v>500</v>
          </cell>
          <cell r="AK519" t="str">
            <v>CLS</v>
          </cell>
          <cell r="AL519" t="str">
            <v>R513</v>
          </cell>
          <cell r="AM519" t="str">
            <v>DTA</v>
          </cell>
          <cell r="AN519" t="str">
            <v xml:space="preserve"> 00000000000.00</v>
          </cell>
          <cell r="AO519" t="str">
            <v>DTH</v>
          </cell>
          <cell r="AP519" t="str">
            <v xml:space="preserve"> 00000000000.00</v>
          </cell>
          <cell r="AV519" t="str">
            <v>000000000</v>
          </cell>
          <cell r="AW519" t="str">
            <v>000</v>
          </cell>
          <cell r="AX519" t="str">
            <v>00</v>
          </cell>
          <cell r="AY519" t="str">
            <v>0</v>
          </cell>
          <cell r="AZ519" t="str">
            <v>FPL Fibernet</v>
          </cell>
        </row>
        <row r="520">
          <cell r="A520" t="str">
            <v>107100</v>
          </cell>
          <cell r="B520" t="str">
            <v>0312</v>
          </cell>
          <cell r="C520" t="str">
            <v>06080</v>
          </cell>
          <cell r="D520" t="str">
            <v>0FIBER</v>
          </cell>
          <cell r="E520" t="str">
            <v>312000</v>
          </cell>
          <cell r="F520" t="str">
            <v>0803</v>
          </cell>
          <cell r="G520" t="str">
            <v>36000</v>
          </cell>
          <cell r="H520" t="str">
            <v>A</v>
          </cell>
          <cell r="I520" t="str">
            <v>00000041</v>
          </cell>
          <cell r="J520">
            <v>60</v>
          </cell>
          <cell r="K520">
            <v>312</v>
          </cell>
          <cell r="L520">
            <v>6182</v>
          </cell>
          <cell r="M520">
            <v>107</v>
          </cell>
          <cell r="N520">
            <v>10</v>
          </cell>
          <cell r="O520">
            <v>0</v>
          </cell>
          <cell r="P520">
            <v>107.1</v>
          </cell>
          <cell r="Q520" t="str">
            <v>0803</v>
          </cell>
          <cell r="R520" t="str">
            <v>36000</v>
          </cell>
          <cell r="S520" t="str">
            <v>200212</v>
          </cell>
          <cell r="T520" t="str">
            <v>PY42</v>
          </cell>
          <cell r="U520">
            <v>221.13</v>
          </cell>
          <cell r="V520" t="str">
            <v>LDB</v>
          </cell>
          <cell r="W520">
            <v>0</v>
          </cell>
          <cell r="X520" t="str">
            <v>SHR</v>
          </cell>
          <cell r="Y520">
            <v>10</v>
          </cell>
          <cell r="Z520">
            <v>10</v>
          </cell>
          <cell r="AA520" t="str">
            <v>PYP</v>
          </cell>
          <cell r="AB520" t="str">
            <v xml:space="preserve"> 0000025</v>
          </cell>
          <cell r="AC520" t="str">
            <v>PYL</v>
          </cell>
          <cell r="AD520" t="str">
            <v>004340</v>
          </cell>
          <cell r="AE520" t="str">
            <v>EMP</v>
          </cell>
          <cell r="AF520" t="str">
            <v>96483</v>
          </cell>
          <cell r="AG520" t="str">
            <v>JUL</v>
          </cell>
          <cell r="AH520" t="str">
            <v xml:space="preserve"> 000.00</v>
          </cell>
          <cell r="AI520" t="str">
            <v>BCH</v>
          </cell>
          <cell r="AJ520" t="str">
            <v>500</v>
          </cell>
          <cell r="AK520" t="str">
            <v>CLS</v>
          </cell>
          <cell r="AL520" t="str">
            <v>R453</v>
          </cell>
          <cell r="AM520" t="str">
            <v>DTA</v>
          </cell>
          <cell r="AN520" t="str">
            <v xml:space="preserve"> 00000000000.00</v>
          </cell>
          <cell r="AO520" t="str">
            <v>DTH</v>
          </cell>
          <cell r="AP520" t="str">
            <v xml:space="preserve"> 00000000000.00</v>
          </cell>
          <cell r="AV520" t="str">
            <v>000000000</v>
          </cell>
          <cell r="AW520" t="str">
            <v>000</v>
          </cell>
          <cell r="AX520" t="str">
            <v>00</v>
          </cell>
          <cell r="AY520" t="str">
            <v>0</v>
          </cell>
          <cell r="AZ520" t="str">
            <v>FPL Fibernet</v>
          </cell>
        </row>
        <row r="521">
          <cell r="A521" t="str">
            <v>107100</v>
          </cell>
          <cell r="B521" t="str">
            <v>0312</v>
          </cell>
          <cell r="C521" t="str">
            <v>06075</v>
          </cell>
          <cell r="D521" t="str">
            <v>0FIBER</v>
          </cell>
          <cell r="E521" t="str">
            <v>312000</v>
          </cell>
          <cell r="F521" t="str">
            <v>0790</v>
          </cell>
          <cell r="G521" t="str">
            <v>65000</v>
          </cell>
          <cell r="H521" t="str">
            <v>A</v>
          </cell>
          <cell r="I521" t="str">
            <v>00000041</v>
          </cell>
          <cell r="J521">
            <v>63</v>
          </cell>
          <cell r="K521">
            <v>312</v>
          </cell>
          <cell r="L521">
            <v>6183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 t="str">
            <v>0790</v>
          </cell>
          <cell r="R521" t="str">
            <v>65000</v>
          </cell>
          <cell r="S521" t="str">
            <v>200212</v>
          </cell>
          <cell r="T521" t="str">
            <v>CA01</v>
          </cell>
          <cell r="U521">
            <v>171289</v>
          </cell>
          <cell r="V521" t="str">
            <v>LDB</v>
          </cell>
          <cell r="W521">
            <v>0</v>
          </cell>
          <cell r="Y521">
            <v>0</v>
          </cell>
          <cell r="Z521">
            <v>0</v>
          </cell>
          <cell r="AA521" t="str">
            <v>BCH</v>
          </cell>
          <cell r="AB521" t="str">
            <v>0044</v>
          </cell>
          <cell r="AC521" t="str">
            <v>WKS</v>
          </cell>
          <cell r="AE521" t="str">
            <v>JV#</v>
          </cell>
          <cell r="AF521" t="str">
            <v>1232</v>
          </cell>
          <cell r="AG521" t="str">
            <v>FRN</v>
          </cell>
          <cell r="AH521" t="str">
            <v>6183</v>
          </cell>
          <cell r="AI521" t="str">
            <v>RP#</v>
          </cell>
          <cell r="AJ521" t="str">
            <v>000</v>
          </cell>
          <cell r="AK521" t="str">
            <v>CTL</v>
          </cell>
          <cell r="AM521" t="str">
            <v>RF#</v>
          </cell>
          <cell r="AU521" t="str">
            <v>ACCRUAL OF DEC 02 CAPITAL</v>
          </cell>
          <cell r="AZ521" t="str">
            <v>FPL Fibernet</v>
          </cell>
        </row>
        <row r="522">
          <cell r="A522" t="str">
            <v>107100</v>
          </cell>
          <cell r="B522" t="str">
            <v>0312</v>
          </cell>
          <cell r="C522" t="str">
            <v>06075</v>
          </cell>
          <cell r="D522" t="str">
            <v>0FIBER</v>
          </cell>
          <cell r="E522" t="str">
            <v>312000</v>
          </cell>
          <cell r="F522" t="str">
            <v>0790</v>
          </cell>
          <cell r="G522" t="str">
            <v>65000</v>
          </cell>
          <cell r="H522" t="str">
            <v>A</v>
          </cell>
          <cell r="I522" t="str">
            <v>00000041</v>
          </cell>
          <cell r="J522">
            <v>63</v>
          </cell>
          <cell r="K522">
            <v>312</v>
          </cell>
          <cell r="L522">
            <v>6183</v>
          </cell>
          <cell r="M522">
            <v>0</v>
          </cell>
          <cell r="N522">
            <v>0</v>
          </cell>
          <cell r="O522">
            <v>0</v>
          </cell>
          <cell r="P522">
            <v>0</v>
          </cell>
          <cell r="Q522" t="str">
            <v>0790</v>
          </cell>
          <cell r="R522" t="str">
            <v>65000</v>
          </cell>
          <cell r="S522" t="str">
            <v>200212</v>
          </cell>
          <cell r="T522" t="str">
            <v>CA01</v>
          </cell>
          <cell r="U522">
            <v>197233</v>
          </cell>
          <cell r="V522" t="str">
            <v>LDB</v>
          </cell>
          <cell r="W522">
            <v>0</v>
          </cell>
          <cell r="Y522">
            <v>0</v>
          </cell>
          <cell r="Z522">
            <v>0</v>
          </cell>
          <cell r="AA522" t="str">
            <v>BCH</v>
          </cell>
          <cell r="AB522" t="str">
            <v>0014</v>
          </cell>
          <cell r="AC522" t="str">
            <v>WKS</v>
          </cell>
          <cell r="AE522" t="str">
            <v>JV#</v>
          </cell>
          <cell r="AF522" t="str">
            <v>1232</v>
          </cell>
          <cell r="AG522" t="str">
            <v>FRN</v>
          </cell>
          <cell r="AH522" t="str">
            <v>6183</v>
          </cell>
          <cell r="AI522" t="str">
            <v>RP#</v>
          </cell>
          <cell r="AJ522" t="str">
            <v>000</v>
          </cell>
          <cell r="AK522" t="str">
            <v>CTL</v>
          </cell>
          <cell r="AM522" t="str">
            <v>RF#</v>
          </cell>
          <cell r="AU522" t="str">
            <v>ACCRUAL OF DEC 02 CAPITAL</v>
          </cell>
          <cell r="AZ522" t="str">
            <v>FPL Fibernet</v>
          </cell>
        </row>
        <row r="523">
          <cell r="A523" t="str">
            <v>107100</v>
          </cell>
          <cell r="B523" t="str">
            <v>0312</v>
          </cell>
          <cell r="C523" t="str">
            <v>06075</v>
          </cell>
          <cell r="D523" t="str">
            <v>0FIBER</v>
          </cell>
          <cell r="E523" t="str">
            <v>312000</v>
          </cell>
          <cell r="F523" t="str">
            <v>0790</v>
          </cell>
          <cell r="G523" t="str">
            <v>65000</v>
          </cell>
          <cell r="H523" t="str">
            <v>A</v>
          </cell>
          <cell r="I523" t="str">
            <v>00000041</v>
          </cell>
          <cell r="J523">
            <v>63</v>
          </cell>
          <cell r="K523">
            <v>312</v>
          </cell>
          <cell r="L523">
            <v>6183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 t="str">
            <v>0790</v>
          </cell>
          <cell r="R523" t="str">
            <v>65000</v>
          </cell>
          <cell r="S523" t="str">
            <v>200212</v>
          </cell>
          <cell r="T523" t="str">
            <v>CA01</v>
          </cell>
          <cell r="U523">
            <v>-197233</v>
          </cell>
          <cell r="V523" t="str">
            <v>LDB</v>
          </cell>
          <cell r="W523">
            <v>0</v>
          </cell>
          <cell r="Y523">
            <v>0</v>
          </cell>
          <cell r="Z523">
            <v>0</v>
          </cell>
          <cell r="AA523" t="str">
            <v>BCH</v>
          </cell>
          <cell r="AB523" t="str">
            <v>0047</v>
          </cell>
          <cell r="AC523" t="str">
            <v>WKS</v>
          </cell>
          <cell r="AE523" t="str">
            <v>JV#</v>
          </cell>
          <cell r="AF523" t="str">
            <v>1232</v>
          </cell>
          <cell r="AG523" t="str">
            <v>FRN</v>
          </cell>
          <cell r="AH523" t="str">
            <v>6183</v>
          </cell>
          <cell r="AI523" t="str">
            <v>RP#</v>
          </cell>
          <cell r="AJ523" t="str">
            <v>000</v>
          </cell>
          <cell r="AK523" t="str">
            <v>CTL</v>
          </cell>
          <cell r="AM523" t="str">
            <v>RF#</v>
          </cell>
          <cell r="AU523" t="str">
            <v>ACCR REVERSAL OF DEC 02</v>
          </cell>
          <cell r="AZ523" t="str">
            <v>FPL Fibernet</v>
          </cell>
        </row>
        <row r="524">
          <cell r="A524" t="str">
            <v>107100</v>
          </cell>
          <cell r="B524" t="str">
            <v>0385</v>
          </cell>
          <cell r="C524" t="str">
            <v>06075</v>
          </cell>
          <cell r="D524" t="str">
            <v>0FIBER</v>
          </cell>
          <cell r="E524" t="str">
            <v>385000</v>
          </cell>
          <cell r="F524" t="str">
            <v>0662</v>
          </cell>
          <cell r="G524" t="str">
            <v>65000</v>
          </cell>
          <cell r="H524" t="str">
            <v>A</v>
          </cell>
          <cell r="I524" t="str">
            <v>00000041</v>
          </cell>
          <cell r="J524">
            <v>63</v>
          </cell>
          <cell r="K524">
            <v>385</v>
          </cell>
          <cell r="L524">
            <v>6183</v>
          </cell>
          <cell r="M524">
            <v>0</v>
          </cell>
          <cell r="N524">
            <v>0</v>
          </cell>
          <cell r="O524">
            <v>0</v>
          </cell>
          <cell r="P524">
            <v>0</v>
          </cell>
          <cell r="Q524" t="str">
            <v>0662</v>
          </cell>
          <cell r="R524" t="str">
            <v>65000</v>
          </cell>
          <cell r="S524" t="str">
            <v>200212</v>
          </cell>
          <cell r="T524" t="str">
            <v>CA01</v>
          </cell>
          <cell r="U524">
            <v>17524.14</v>
          </cell>
          <cell r="V524" t="str">
            <v>LDB</v>
          </cell>
          <cell r="W524">
            <v>0</v>
          </cell>
          <cell r="Y524">
            <v>0</v>
          </cell>
          <cell r="Z524">
            <v>0</v>
          </cell>
          <cell r="AA524" t="str">
            <v>BCH</v>
          </cell>
          <cell r="AB524" t="str">
            <v>0029</v>
          </cell>
          <cell r="AC524" t="str">
            <v>WKS</v>
          </cell>
          <cell r="AE524" t="str">
            <v>JV#</v>
          </cell>
          <cell r="AF524" t="str">
            <v>1232</v>
          </cell>
          <cell r="AG524" t="str">
            <v>FRN</v>
          </cell>
          <cell r="AH524" t="str">
            <v>6183</v>
          </cell>
          <cell r="AI524" t="str">
            <v>RP#</v>
          </cell>
          <cell r="AJ524" t="str">
            <v>000</v>
          </cell>
          <cell r="AK524" t="str">
            <v>CTL</v>
          </cell>
          <cell r="AM524" t="str">
            <v>RF#</v>
          </cell>
          <cell r="AU524" t="str">
            <v>ACCR WD COMM UNPAID INV</v>
          </cell>
          <cell r="AZ524" t="str">
            <v>FPL Fibernet</v>
          </cell>
        </row>
        <row r="525">
          <cell r="A525" t="str">
            <v>107100</v>
          </cell>
          <cell r="B525" t="str">
            <v>0385</v>
          </cell>
          <cell r="C525" t="str">
            <v>06075</v>
          </cell>
          <cell r="D525" t="str">
            <v>0FIBER</v>
          </cell>
          <cell r="E525" t="str">
            <v>385000</v>
          </cell>
          <cell r="F525" t="str">
            <v>0662</v>
          </cell>
          <cell r="G525" t="str">
            <v>65000</v>
          </cell>
          <cell r="H525" t="str">
            <v>A</v>
          </cell>
          <cell r="I525" t="str">
            <v>00000041</v>
          </cell>
          <cell r="J525">
            <v>63</v>
          </cell>
          <cell r="K525">
            <v>385</v>
          </cell>
          <cell r="L525">
            <v>6183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 t="str">
            <v>0662</v>
          </cell>
          <cell r="R525" t="str">
            <v>65000</v>
          </cell>
          <cell r="S525" t="str">
            <v>200212</v>
          </cell>
          <cell r="T525" t="str">
            <v>CA01</v>
          </cell>
          <cell r="U525">
            <v>17524.14</v>
          </cell>
          <cell r="V525" t="str">
            <v>LDB</v>
          </cell>
          <cell r="W525">
            <v>0</v>
          </cell>
          <cell r="Y525">
            <v>0</v>
          </cell>
          <cell r="Z525">
            <v>0</v>
          </cell>
          <cell r="AA525" t="str">
            <v>BCH</v>
          </cell>
          <cell r="AB525" t="str">
            <v>0033</v>
          </cell>
          <cell r="AC525" t="str">
            <v>WKS</v>
          </cell>
          <cell r="AE525" t="str">
            <v>JV#</v>
          </cell>
          <cell r="AF525" t="str">
            <v>1232</v>
          </cell>
          <cell r="AG525" t="str">
            <v>FRN</v>
          </cell>
          <cell r="AH525" t="str">
            <v>6183</v>
          </cell>
          <cell r="AI525" t="str">
            <v>RP#</v>
          </cell>
          <cell r="AJ525" t="str">
            <v>000</v>
          </cell>
          <cell r="AK525" t="str">
            <v>CTL</v>
          </cell>
          <cell r="AM525" t="str">
            <v>RF#</v>
          </cell>
          <cell r="AU525" t="str">
            <v>ACCR WD COMM UNPAID INV</v>
          </cell>
          <cell r="AZ525" t="str">
            <v>FPL Fibernet</v>
          </cell>
        </row>
        <row r="526">
          <cell r="A526" t="str">
            <v>107100</v>
          </cell>
          <cell r="B526" t="str">
            <v>0385</v>
          </cell>
          <cell r="C526" t="str">
            <v>06075</v>
          </cell>
          <cell r="D526" t="str">
            <v>0FIBER</v>
          </cell>
          <cell r="E526" t="str">
            <v>385000</v>
          </cell>
          <cell r="F526" t="str">
            <v>0662</v>
          </cell>
          <cell r="G526" t="str">
            <v>65000</v>
          </cell>
          <cell r="H526" t="str">
            <v>A</v>
          </cell>
          <cell r="I526" t="str">
            <v>00000041</v>
          </cell>
          <cell r="J526">
            <v>63</v>
          </cell>
          <cell r="K526">
            <v>385</v>
          </cell>
          <cell r="L526">
            <v>6183</v>
          </cell>
          <cell r="M526">
            <v>0</v>
          </cell>
          <cell r="N526">
            <v>0</v>
          </cell>
          <cell r="O526">
            <v>0</v>
          </cell>
          <cell r="P526">
            <v>0</v>
          </cell>
          <cell r="Q526" t="str">
            <v>0662</v>
          </cell>
          <cell r="R526" t="str">
            <v>65000</v>
          </cell>
          <cell r="S526" t="str">
            <v>200212</v>
          </cell>
          <cell r="T526" t="str">
            <v>CA01</v>
          </cell>
          <cell r="U526">
            <v>-17524.14</v>
          </cell>
          <cell r="V526" t="str">
            <v>LDB</v>
          </cell>
          <cell r="W526">
            <v>0</v>
          </cell>
          <cell r="Y526">
            <v>0</v>
          </cell>
          <cell r="Z526">
            <v>0</v>
          </cell>
          <cell r="AA526" t="str">
            <v>BCH</v>
          </cell>
          <cell r="AB526" t="str">
            <v>0034</v>
          </cell>
          <cell r="AC526" t="str">
            <v>WKS</v>
          </cell>
          <cell r="AE526" t="str">
            <v>JV#</v>
          </cell>
          <cell r="AF526" t="str">
            <v>1232</v>
          </cell>
          <cell r="AG526" t="str">
            <v>FRN</v>
          </cell>
          <cell r="AH526" t="str">
            <v>6183</v>
          </cell>
          <cell r="AI526" t="str">
            <v>RP#</v>
          </cell>
          <cell r="AJ526" t="str">
            <v>000</v>
          </cell>
          <cell r="AK526" t="str">
            <v>CTL</v>
          </cell>
          <cell r="AM526" t="str">
            <v>RF#</v>
          </cell>
          <cell r="AU526" t="str">
            <v>ACCR WD COMM UNPAID INV</v>
          </cell>
          <cell r="AZ526" t="str">
            <v>FPL Fibernet</v>
          </cell>
        </row>
        <row r="527">
          <cell r="A527" t="str">
            <v>107100</v>
          </cell>
          <cell r="B527" t="str">
            <v>0312</v>
          </cell>
          <cell r="C527" t="str">
            <v>06080</v>
          </cell>
          <cell r="D527" t="str">
            <v>0ELECT</v>
          </cell>
          <cell r="E527" t="str">
            <v>312000</v>
          </cell>
          <cell r="F527" t="str">
            <v>0676</v>
          </cell>
          <cell r="G527" t="str">
            <v>11450</v>
          </cell>
          <cell r="H527" t="str">
            <v>A</v>
          </cell>
          <cell r="I527" t="str">
            <v>00000041</v>
          </cell>
          <cell r="J527">
            <v>65</v>
          </cell>
          <cell r="K527">
            <v>312</v>
          </cell>
          <cell r="L527">
            <v>6184</v>
          </cell>
          <cell r="M527">
            <v>398</v>
          </cell>
          <cell r="N527">
            <v>0</v>
          </cell>
          <cell r="O527">
            <v>1</v>
          </cell>
          <cell r="P527">
            <v>398.00099999999998</v>
          </cell>
          <cell r="Q527" t="str">
            <v>0676</v>
          </cell>
          <cell r="R527" t="str">
            <v>11450</v>
          </cell>
          <cell r="S527" t="str">
            <v>200212</v>
          </cell>
          <cell r="T527" t="str">
            <v>SA01</v>
          </cell>
          <cell r="U527">
            <v>2</v>
          </cell>
          <cell r="V527" t="str">
            <v>LDB</v>
          </cell>
          <cell r="W527">
            <v>0</v>
          </cell>
          <cell r="Y527">
            <v>0</v>
          </cell>
          <cell r="Z527">
            <v>2</v>
          </cell>
          <cell r="AA527" t="str">
            <v>MS#</v>
          </cell>
          <cell r="AB527" t="str">
            <v xml:space="preserve">   998001569</v>
          </cell>
          <cell r="AC527" t="str">
            <v>BCH</v>
          </cell>
          <cell r="AD527" t="str">
            <v>012360</v>
          </cell>
          <cell r="AE527" t="str">
            <v>TML</v>
          </cell>
          <cell r="AF527" t="str">
            <v>12026</v>
          </cell>
          <cell r="AG527" t="str">
            <v>SRL</v>
          </cell>
          <cell r="AH527" t="str">
            <v>0368</v>
          </cell>
          <cell r="AI527" t="str">
            <v>DLV</v>
          </cell>
          <cell r="AJ527" t="str">
            <v>000</v>
          </cell>
          <cell r="AK527" t="str">
            <v>REL</v>
          </cell>
          <cell r="AL527" t="str">
            <v>000</v>
          </cell>
          <cell r="AM527" t="str">
            <v>LN#</v>
          </cell>
          <cell r="AO527" t="str">
            <v>UOI</v>
          </cell>
          <cell r="AP527" t="str">
            <v>EA</v>
          </cell>
          <cell r="AU527" t="str">
            <v>0</v>
          </cell>
          <cell r="AW527" t="str">
            <v>000</v>
          </cell>
          <cell r="AX527" t="str">
            <v>00</v>
          </cell>
          <cell r="AY527" t="str">
            <v>0</v>
          </cell>
          <cell r="AZ527" t="str">
            <v>FPL Fibernet</v>
          </cell>
        </row>
        <row r="528">
          <cell r="A528" t="str">
            <v>107100</v>
          </cell>
          <cell r="B528" t="str">
            <v>0312</v>
          </cell>
          <cell r="C528" t="str">
            <v>06080</v>
          </cell>
          <cell r="D528" t="str">
            <v>0ELECT</v>
          </cell>
          <cell r="E528" t="str">
            <v>312000</v>
          </cell>
          <cell r="F528" t="str">
            <v>0676</v>
          </cell>
          <cell r="G528" t="str">
            <v>11450</v>
          </cell>
          <cell r="H528" t="str">
            <v>A</v>
          </cell>
          <cell r="I528" t="str">
            <v>00000041</v>
          </cell>
          <cell r="J528">
            <v>65</v>
          </cell>
          <cell r="K528">
            <v>312</v>
          </cell>
          <cell r="L528">
            <v>6184</v>
          </cell>
          <cell r="M528">
            <v>398</v>
          </cell>
          <cell r="N528">
            <v>0</v>
          </cell>
          <cell r="O528">
            <v>1</v>
          </cell>
          <cell r="P528">
            <v>398.00099999999998</v>
          </cell>
          <cell r="Q528" t="str">
            <v>0676</v>
          </cell>
          <cell r="R528" t="str">
            <v>11450</v>
          </cell>
          <cell r="S528" t="str">
            <v>200212</v>
          </cell>
          <cell r="T528" t="str">
            <v>SA01</v>
          </cell>
          <cell r="U528">
            <v>2</v>
          </cell>
          <cell r="V528" t="str">
            <v>LDB</v>
          </cell>
          <cell r="W528">
            <v>0</v>
          </cell>
          <cell r="Y528">
            <v>0</v>
          </cell>
          <cell r="Z528">
            <v>2</v>
          </cell>
          <cell r="AA528" t="str">
            <v>MS#</v>
          </cell>
          <cell r="AB528" t="str">
            <v xml:space="preserve">   998001732</v>
          </cell>
          <cell r="AC528" t="str">
            <v>BCH</v>
          </cell>
          <cell r="AD528" t="str">
            <v>012360</v>
          </cell>
          <cell r="AE528" t="str">
            <v>TML</v>
          </cell>
          <cell r="AF528" t="str">
            <v>12026</v>
          </cell>
          <cell r="AG528" t="str">
            <v>SRL</v>
          </cell>
          <cell r="AH528" t="str">
            <v>0368</v>
          </cell>
          <cell r="AI528" t="str">
            <v>DLV</v>
          </cell>
          <cell r="AJ528" t="str">
            <v>000</v>
          </cell>
          <cell r="AK528" t="str">
            <v>REL</v>
          </cell>
          <cell r="AL528" t="str">
            <v>000</v>
          </cell>
          <cell r="AM528" t="str">
            <v>LN#</v>
          </cell>
          <cell r="AO528" t="str">
            <v>UOI</v>
          </cell>
          <cell r="AP528" t="str">
            <v>EA</v>
          </cell>
          <cell r="AU528" t="str">
            <v>0</v>
          </cell>
          <cell r="AW528" t="str">
            <v>000</v>
          </cell>
          <cell r="AX528" t="str">
            <v>00</v>
          </cell>
          <cell r="AY528" t="str">
            <v>0</v>
          </cell>
          <cell r="AZ528" t="str">
            <v>FPL Fibernet</v>
          </cell>
        </row>
        <row r="529">
          <cell r="A529" t="str">
            <v>107100</v>
          </cell>
          <cell r="B529" t="str">
            <v>0312</v>
          </cell>
          <cell r="C529" t="str">
            <v>06080</v>
          </cell>
          <cell r="D529" t="str">
            <v>0ELECT</v>
          </cell>
          <cell r="E529" t="str">
            <v>312000</v>
          </cell>
          <cell r="F529" t="str">
            <v>0676</v>
          </cell>
          <cell r="G529" t="str">
            <v>11450</v>
          </cell>
          <cell r="H529" t="str">
            <v>A</v>
          </cell>
          <cell r="I529" t="str">
            <v>00000041</v>
          </cell>
          <cell r="J529">
            <v>65</v>
          </cell>
          <cell r="K529">
            <v>312</v>
          </cell>
          <cell r="L529">
            <v>6184</v>
          </cell>
          <cell r="M529">
            <v>398</v>
          </cell>
          <cell r="N529">
            <v>0</v>
          </cell>
          <cell r="O529">
            <v>1</v>
          </cell>
          <cell r="P529">
            <v>398.00099999999998</v>
          </cell>
          <cell r="Q529" t="str">
            <v>0676</v>
          </cell>
          <cell r="R529" t="str">
            <v>11450</v>
          </cell>
          <cell r="S529" t="str">
            <v>200212</v>
          </cell>
          <cell r="T529" t="str">
            <v>SA01</v>
          </cell>
          <cell r="U529">
            <v>2.88</v>
          </cell>
          <cell r="V529" t="str">
            <v>LDB</v>
          </cell>
          <cell r="W529">
            <v>0</v>
          </cell>
          <cell r="Y529">
            <v>0</v>
          </cell>
          <cell r="Z529">
            <v>1</v>
          </cell>
          <cell r="AA529" t="str">
            <v>MS#</v>
          </cell>
          <cell r="AB529" t="str">
            <v xml:space="preserve">   998014606</v>
          </cell>
          <cell r="AC529" t="str">
            <v>BCH</v>
          </cell>
          <cell r="AD529" t="str">
            <v>012364</v>
          </cell>
          <cell r="AE529" t="str">
            <v>TML</v>
          </cell>
          <cell r="AF529" t="str">
            <v>12026</v>
          </cell>
          <cell r="AG529" t="str">
            <v>SRL</v>
          </cell>
          <cell r="AH529" t="str">
            <v>0350</v>
          </cell>
          <cell r="AI529" t="str">
            <v>DLV</v>
          </cell>
          <cell r="AJ529" t="str">
            <v>000</v>
          </cell>
          <cell r="AK529" t="str">
            <v>REL</v>
          </cell>
          <cell r="AL529" t="str">
            <v>000</v>
          </cell>
          <cell r="AM529" t="str">
            <v>LN#</v>
          </cell>
          <cell r="AO529" t="str">
            <v>UOI</v>
          </cell>
          <cell r="AP529" t="str">
            <v>EA</v>
          </cell>
          <cell r="AU529" t="str">
            <v>0</v>
          </cell>
          <cell r="AW529" t="str">
            <v>000</v>
          </cell>
          <cell r="AX529" t="str">
            <v>00</v>
          </cell>
          <cell r="AY529" t="str">
            <v>0</v>
          </cell>
          <cell r="AZ529" t="str">
            <v>FPL Fibernet</v>
          </cell>
        </row>
        <row r="530">
          <cell r="A530" t="str">
            <v>107100</v>
          </cell>
          <cell r="B530" t="str">
            <v>0312</v>
          </cell>
          <cell r="C530" t="str">
            <v>06080</v>
          </cell>
          <cell r="D530" t="str">
            <v>0ELECT</v>
          </cell>
          <cell r="E530" t="str">
            <v>312000</v>
          </cell>
          <cell r="F530" t="str">
            <v>0676</v>
          </cell>
          <cell r="G530" t="str">
            <v>11450</v>
          </cell>
          <cell r="H530" t="str">
            <v>A</v>
          </cell>
          <cell r="I530" t="str">
            <v>00000041</v>
          </cell>
          <cell r="J530">
            <v>65</v>
          </cell>
          <cell r="K530">
            <v>312</v>
          </cell>
          <cell r="L530">
            <v>6184</v>
          </cell>
          <cell r="M530">
            <v>398</v>
          </cell>
          <cell r="N530">
            <v>0</v>
          </cell>
          <cell r="O530">
            <v>1</v>
          </cell>
          <cell r="P530">
            <v>398.00099999999998</v>
          </cell>
          <cell r="Q530" t="str">
            <v>0676</v>
          </cell>
          <cell r="R530" t="str">
            <v>11450</v>
          </cell>
          <cell r="S530" t="str">
            <v>200212</v>
          </cell>
          <cell r="T530" t="str">
            <v>SA01</v>
          </cell>
          <cell r="U530">
            <v>4.08</v>
          </cell>
          <cell r="V530" t="str">
            <v>LDB</v>
          </cell>
          <cell r="W530">
            <v>0</v>
          </cell>
          <cell r="Y530">
            <v>0</v>
          </cell>
          <cell r="Z530">
            <v>2</v>
          </cell>
          <cell r="AA530" t="str">
            <v>MS#</v>
          </cell>
          <cell r="AB530" t="str">
            <v xml:space="preserve">   998014607</v>
          </cell>
          <cell r="AC530" t="str">
            <v>BCH</v>
          </cell>
          <cell r="AD530" t="str">
            <v>012364</v>
          </cell>
          <cell r="AE530" t="str">
            <v>TML</v>
          </cell>
          <cell r="AF530" t="str">
            <v>12026</v>
          </cell>
          <cell r="AG530" t="str">
            <v>SRL</v>
          </cell>
          <cell r="AH530" t="str">
            <v>0350</v>
          </cell>
          <cell r="AI530" t="str">
            <v>DLV</v>
          </cell>
          <cell r="AJ530" t="str">
            <v>000</v>
          </cell>
          <cell r="AK530" t="str">
            <v>REL</v>
          </cell>
          <cell r="AL530" t="str">
            <v>000</v>
          </cell>
          <cell r="AM530" t="str">
            <v>LN#</v>
          </cell>
          <cell r="AO530" t="str">
            <v>UOI</v>
          </cell>
          <cell r="AP530" t="str">
            <v>EA</v>
          </cell>
          <cell r="AU530" t="str">
            <v>0</v>
          </cell>
          <cell r="AW530" t="str">
            <v>000</v>
          </cell>
          <cell r="AX530" t="str">
            <v>00</v>
          </cell>
          <cell r="AY530" t="str">
            <v>0</v>
          </cell>
          <cell r="AZ530" t="str">
            <v>FPL Fibernet</v>
          </cell>
        </row>
        <row r="531">
          <cell r="A531" t="str">
            <v>107100</v>
          </cell>
          <cell r="B531" t="str">
            <v>0312</v>
          </cell>
          <cell r="C531" t="str">
            <v>06080</v>
          </cell>
          <cell r="D531" t="str">
            <v>0ELECT</v>
          </cell>
          <cell r="E531" t="str">
            <v>312000</v>
          </cell>
          <cell r="F531" t="str">
            <v>0676</v>
          </cell>
          <cell r="G531" t="str">
            <v>11450</v>
          </cell>
          <cell r="H531" t="str">
            <v>A</v>
          </cell>
          <cell r="I531" t="str">
            <v>00000041</v>
          </cell>
          <cell r="J531">
            <v>65</v>
          </cell>
          <cell r="K531">
            <v>312</v>
          </cell>
          <cell r="L531">
            <v>6184</v>
          </cell>
          <cell r="M531">
            <v>398</v>
          </cell>
          <cell r="N531">
            <v>0</v>
          </cell>
          <cell r="O531">
            <v>1</v>
          </cell>
          <cell r="P531">
            <v>398.00099999999998</v>
          </cell>
          <cell r="Q531" t="str">
            <v>0676</v>
          </cell>
          <cell r="R531" t="str">
            <v>11450</v>
          </cell>
          <cell r="S531" t="str">
            <v>200212</v>
          </cell>
          <cell r="T531" t="str">
            <v>SA01</v>
          </cell>
          <cell r="U531">
            <v>9.52</v>
          </cell>
          <cell r="V531" t="str">
            <v>LDB</v>
          </cell>
          <cell r="W531">
            <v>0</v>
          </cell>
          <cell r="Y531">
            <v>0</v>
          </cell>
          <cell r="Z531">
            <v>2</v>
          </cell>
          <cell r="AA531" t="str">
            <v>MS#</v>
          </cell>
          <cell r="AB531" t="str">
            <v xml:space="preserve">   998014114</v>
          </cell>
          <cell r="AC531" t="str">
            <v>BCH</v>
          </cell>
          <cell r="AD531" t="str">
            <v>012361</v>
          </cell>
          <cell r="AE531" t="str">
            <v>TML</v>
          </cell>
          <cell r="AF531" t="str">
            <v>12026</v>
          </cell>
          <cell r="AG531" t="str">
            <v>SRL</v>
          </cell>
          <cell r="AH531" t="str">
            <v>0350</v>
          </cell>
          <cell r="AI531" t="str">
            <v>DLV</v>
          </cell>
          <cell r="AJ531" t="str">
            <v>000</v>
          </cell>
          <cell r="AK531" t="str">
            <v>REL</v>
          </cell>
          <cell r="AL531" t="str">
            <v>000</v>
          </cell>
          <cell r="AM531" t="str">
            <v>LN#</v>
          </cell>
          <cell r="AO531" t="str">
            <v>UOI</v>
          </cell>
          <cell r="AP531" t="str">
            <v>EA</v>
          </cell>
          <cell r="AU531" t="str">
            <v>0</v>
          </cell>
          <cell r="AW531" t="str">
            <v>000</v>
          </cell>
          <cell r="AX531" t="str">
            <v>00</v>
          </cell>
          <cell r="AY531" t="str">
            <v>0</v>
          </cell>
          <cell r="AZ531" t="str">
            <v>FPL Fibernet</v>
          </cell>
        </row>
        <row r="532">
          <cell r="A532" t="str">
            <v>107100</v>
          </cell>
          <cell r="B532" t="str">
            <v>0312</v>
          </cell>
          <cell r="C532" t="str">
            <v>06080</v>
          </cell>
          <cell r="D532" t="str">
            <v>0ELECT</v>
          </cell>
          <cell r="E532" t="str">
            <v>312000</v>
          </cell>
          <cell r="F532" t="str">
            <v>0676</v>
          </cell>
          <cell r="G532" t="str">
            <v>11450</v>
          </cell>
          <cell r="H532" t="str">
            <v>A</v>
          </cell>
          <cell r="I532" t="str">
            <v>00000041</v>
          </cell>
          <cell r="J532">
            <v>65</v>
          </cell>
          <cell r="K532">
            <v>312</v>
          </cell>
          <cell r="L532">
            <v>6184</v>
          </cell>
          <cell r="M532">
            <v>398</v>
          </cell>
          <cell r="N532">
            <v>0</v>
          </cell>
          <cell r="O532">
            <v>1</v>
          </cell>
          <cell r="P532">
            <v>398.00099999999998</v>
          </cell>
          <cell r="Q532" t="str">
            <v>0676</v>
          </cell>
          <cell r="R532" t="str">
            <v>11450</v>
          </cell>
          <cell r="S532" t="str">
            <v>200212</v>
          </cell>
          <cell r="T532" t="str">
            <v>SA01</v>
          </cell>
          <cell r="U532">
            <v>9.52</v>
          </cell>
          <cell r="V532" t="str">
            <v>LDB</v>
          </cell>
          <cell r="W532">
            <v>0</v>
          </cell>
          <cell r="Y532">
            <v>0</v>
          </cell>
          <cell r="Z532">
            <v>2</v>
          </cell>
          <cell r="AA532" t="str">
            <v>MS#</v>
          </cell>
          <cell r="AB532" t="str">
            <v xml:space="preserve">   998014114</v>
          </cell>
          <cell r="AC532" t="str">
            <v>BCH</v>
          </cell>
          <cell r="AD532" t="str">
            <v>012364</v>
          </cell>
          <cell r="AE532" t="str">
            <v>TML</v>
          </cell>
          <cell r="AF532" t="str">
            <v>12026</v>
          </cell>
          <cell r="AG532" t="str">
            <v>SRL</v>
          </cell>
          <cell r="AH532" t="str">
            <v>0350</v>
          </cell>
          <cell r="AI532" t="str">
            <v>DLV</v>
          </cell>
          <cell r="AJ532" t="str">
            <v>000</v>
          </cell>
          <cell r="AK532" t="str">
            <v>REL</v>
          </cell>
          <cell r="AL532" t="str">
            <v>000</v>
          </cell>
          <cell r="AM532" t="str">
            <v>LN#</v>
          </cell>
          <cell r="AO532" t="str">
            <v>UOI</v>
          </cell>
          <cell r="AP532" t="str">
            <v>EA</v>
          </cell>
          <cell r="AU532" t="str">
            <v>0</v>
          </cell>
          <cell r="AW532" t="str">
            <v>000</v>
          </cell>
          <cell r="AX532" t="str">
            <v>00</v>
          </cell>
          <cell r="AY532" t="str">
            <v>0</v>
          </cell>
          <cell r="AZ532" t="str">
            <v>FPL Fibernet</v>
          </cell>
        </row>
        <row r="533">
          <cell r="A533" t="str">
            <v>107100</v>
          </cell>
          <cell r="B533" t="str">
            <v>0312</v>
          </cell>
          <cell r="C533" t="str">
            <v>06080</v>
          </cell>
          <cell r="D533" t="str">
            <v>0ELECT</v>
          </cell>
          <cell r="E533" t="str">
            <v>312000</v>
          </cell>
          <cell r="F533" t="str">
            <v>0676</v>
          </cell>
          <cell r="G533" t="str">
            <v>11450</v>
          </cell>
          <cell r="H533" t="str">
            <v>A</v>
          </cell>
          <cell r="I533" t="str">
            <v>00000041</v>
          </cell>
          <cell r="J533">
            <v>65</v>
          </cell>
          <cell r="K533">
            <v>312</v>
          </cell>
          <cell r="L533">
            <v>6184</v>
          </cell>
          <cell r="M533">
            <v>398</v>
          </cell>
          <cell r="N533">
            <v>0</v>
          </cell>
          <cell r="O533">
            <v>1</v>
          </cell>
          <cell r="P533">
            <v>398.00099999999998</v>
          </cell>
          <cell r="Q533" t="str">
            <v>0676</v>
          </cell>
          <cell r="R533" t="str">
            <v>11450</v>
          </cell>
          <cell r="S533" t="str">
            <v>200212</v>
          </cell>
          <cell r="T533" t="str">
            <v>SA01</v>
          </cell>
          <cell r="U533">
            <v>13.94</v>
          </cell>
          <cell r="V533" t="str">
            <v>LDB</v>
          </cell>
          <cell r="W533">
            <v>0</v>
          </cell>
          <cell r="Y533">
            <v>0</v>
          </cell>
          <cell r="Z533">
            <v>1</v>
          </cell>
          <cell r="AA533" t="str">
            <v>MS#</v>
          </cell>
          <cell r="AB533" t="str">
            <v xml:space="preserve">   998014284</v>
          </cell>
          <cell r="AC533" t="str">
            <v>BCH</v>
          </cell>
          <cell r="AD533" t="str">
            <v>012361</v>
          </cell>
          <cell r="AE533" t="str">
            <v>TML</v>
          </cell>
          <cell r="AF533" t="str">
            <v>12026</v>
          </cell>
          <cell r="AG533" t="str">
            <v>SRL</v>
          </cell>
          <cell r="AH533" t="str">
            <v>0350</v>
          </cell>
          <cell r="AI533" t="str">
            <v>DLV</v>
          </cell>
          <cell r="AJ533" t="str">
            <v>000</v>
          </cell>
          <cell r="AK533" t="str">
            <v>REL</v>
          </cell>
          <cell r="AL533" t="str">
            <v>000</v>
          </cell>
          <cell r="AM533" t="str">
            <v>LN#</v>
          </cell>
          <cell r="AO533" t="str">
            <v>UOI</v>
          </cell>
          <cell r="AP533" t="str">
            <v>EA</v>
          </cell>
          <cell r="AU533" t="str">
            <v>0</v>
          </cell>
          <cell r="AW533" t="str">
            <v>000</v>
          </cell>
          <cell r="AX533" t="str">
            <v>00</v>
          </cell>
          <cell r="AY533" t="str">
            <v>0</v>
          </cell>
          <cell r="AZ533" t="str">
            <v>FPL Fibernet</v>
          </cell>
        </row>
        <row r="534">
          <cell r="A534" t="str">
            <v>107100</v>
          </cell>
          <cell r="B534" t="str">
            <v>0312</v>
          </cell>
          <cell r="C534" t="str">
            <v>06080</v>
          </cell>
          <cell r="D534" t="str">
            <v>0ELECT</v>
          </cell>
          <cell r="E534" t="str">
            <v>312000</v>
          </cell>
          <cell r="F534" t="str">
            <v>0676</v>
          </cell>
          <cell r="G534" t="str">
            <v>11450</v>
          </cell>
          <cell r="H534" t="str">
            <v>A</v>
          </cell>
          <cell r="I534" t="str">
            <v>00000041</v>
          </cell>
          <cell r="J534">
            <v>65</v>
          </cell>
          <cell r="K534">
            <v>312</v>
          </cell>
          <cell r="L534">
            <v>6184</v>
          </cell>
          <cell r="M534">
            <v>398</v>
          </cell>
          <cell r="N534">
            <v>0</v>
          </cell>
          <cell r="O534">
            <v>1</v>
          </cell>
          <cell r="P534">
            <v>398.00099999999998</v>
          </cell>
          <cell r="Q534" t="str">
            <v>0676</v>
          </cell>
          <cell r="R534" t="str">
            <v>11450</v>
          </cell>
          <cell r="S534" t="str">
            <v>200212</v>
          </cell>
          <cell r="T534" t="str">
            <v>SA01</v>
          </cell>
          <cell r="U534">
            <v>24</v>
          </cell>
          <cell r="V534" t="str">
            <v>LDB</v>
          </cell>
          <cell r="W534">
            <v>0</v>
          </cell>
          <cell r="Y534">
            <v>0</v>
          </cell>
          <cell r="Z534">
            <v>1</v>
          </cell>
          <cell r="AA534" t="str">
            <v>MS#</v>
          </cell>
          <cell r="AB534" t="str">
            <v xml:space="preserve">   998000170</v>
          </cell>
          <cell r="AC534" t="str">
            <v>BCH</v>
          </cell>
          <cell r="AD534" t="str">
            <v>012363</v>
          </cell>
          <cell r="AE534" t="str">
            <v>TML</v>
          </cell>
          <cell r="AF534" t="str">
            <v>12026</v>
          </cell>
          <cell r="AG534" t="str">
            <v>SRL</v>
          </cell>
          <cell r="AH534" t="str">
            <v>0368</v>
          </cell>
          <cell r="AI534" t="str">
            <v>DLV</v>
          </cell>
          <cell r="AJ534" t="str">
            <v>000</v>
          </cell>
          <cell r="AK534" t="str">
            <v>REL</v>
          </cell>
          <cell r="AL534" t="str">
            <v>000</v>
          </cell>
          <cell r="AM534" t="str">
            <v>LN#</v>
          </cell>
          <cell r="AO534" t="str">
            <v>UOI</v>
          </cell>
          <cell r="AP534" t="str">
            <v>EA</v>
          </cell>
          <cell r="AU534" t="str">
            <v>0</v>
          </cell>
          <cell r="AW534" t="str">
            <v>000</v>
          </cell>
          <cell r="AX534" t="str">
            <v>00</v>
          </cell>
          <cell r="AY534" t="str">
            <v>0</v>
          </cell>
          <cell r="AZ534" t="str">
            <v>FPL Fibernet</v>
          </cell>
        </row>
        <row r="535">
          <cell r="A535" t="str">
            <v>107100</v>
          </cell>
          <cell r="B535" t="str">
            <v>0312</v>
          </cell>
          <cell r="C535" t="str">
            <v>06080</v>
          </cell>
          <cell r="D535" t="str">
            <v>0ELECT</v>
          </cell>
          <cell r="E535" t="str">
            <v>312000</v>
          </cell>
          <cell r="F535" t="str">
            <v>0676</v>
          </cell>
          <cell r="G535" t="str">
            <v>11450</v>
          </cell>
          <cell r="H535" t="str">
            <v>A</v>
          </cell>
          <cell r="I535" t="str">
            <v>00000041</v>
          </cell>
          <cell r="J535">
            <v>65</v>
          </cell>
          <cell r="K535">
            <v>312</v>
          </cell>
          <cell r="L535">
            <v>6184</v>
          </cell>
          <cell r="M535">
            <v>398</v>
          </cell>
          <cell r="N535">
            <v>0</v>
          </cell>
          <cell r="O535">
            <v>1</v>
          </cell>
          <cell r="P535">
            <v>398.00099999999998</v>
          </cell>
          <cell r="Q535" t="str">
            <v>0676</v>
          </cell>
          <cell r="R535" t="str">
            <v>11450</v>
          </cell>
          <cell r="S535" t="str">
            <v>200212</v>
          </cell>
          <cell r="T535" t="str">
            <v>SA01</v>
          </cell>
          <cell r="U535">
            <v>24.85</v>
          </cell>
          <cell r="V535" t="str">
            <v>LDB</v>
          </cell>
          <cell r="W535">
            <v>0</v>
          </cell>
          <cell r="Y535">
            <v>0</v>
          </cell>
          <cell r="Z535">
            <v>2</v>
          </cell>
          <cell r="AA535" t="str">
            <v>MS#</v>
          </cell>
          <cell r="AB535" t="str">
            <v xml:space="preserve">   998000189</v>
          </cell>
          <cell r="AC535" t="str">
            <v>BCH</v>
          </cell>
          <cell r="AD535" t="str">
            <v>012363</v>
          </cell>
          <cell r="AE535" t="str">
            <v>TML</v>
          </cell>
          <cell r="AF535" t="str">
            <v>12026</v>
          </cell>
          <cell r="AG535" t="str">
            <v>SRL</v>
          </cell>
          <cell r="AH535" t="str">
            <v>0368</v>
          </cell>
          <cell r="AI535" t="str">
            <v>DLV</v>
          </cell>
          <cell r="AJ535" t="str">
            <v>000</v>
          </cell>
          <cell r="AK535" t="str">
            <v>REL</v>
          </cell>
          <cell r="AL535" t="str">
            <v>000</v>
          </cell>
          <cell r="AM535" t="str">
            <v>LN#</v>
          </cell>
          <cell r="AO535" t="str">
            <v>UOI</v>
          </cell>
          <cell r="AP535" t="str">
            <v>EA</v>
          </cell>
          <cell r="AU535" t="str">
            <v>0</v>
          </cell>
          <cell r="AW535" t="str">
            <v>000</v>
          </cell>
          <cell r="AX535" t="str">
            <v>00</v>
          </cell>
          <cell r="AY535" t="str">
            <v>0</v>
          </cell>
          <cell r="AZ535" t="str">
            <v>FPL Fibernet</v>
          </cell>
        </row>
        <row r="536">
          <cell r="A536" t="str">
            <v>107100</v>
          </cell>
          <cell r="B536" t="str">
            <v>0312</v>
          </cell>
          <cell r="C536" t="str">
            <v>06080</v>
          </cell>
          <cell r="D536" t="str">
            <v>0ELECT</v>
          </cell>
          <cell r="E536" t="str">
            <v>312000</v>
          </cell>
          <cell r="F536" t="str">
            <v>0676</v>
          </cell>
          <cell r="G536" t="str">
            <v>11450</v>
          </cell>
          <cell r="H536" t="str">
            <v>A</v>
          </cell>
          <cell r="I536" t="str">
            <v>00000041</v>
          </cell>
          <cell r="J536">
            <v>65</v>
          </cell>
          <cell r="K536">
            <v>312</v>
          </cell>
          <cell r="L536">
            <v>6184</v>
          </cell>
          <cell r="M536">
            <v>398</v>
          </cell>
          <cell r="N536">
            <v>0</v>
          </cell>
          <cell r="O536">
            <v>1</v>
          </cell>
          <cell r="P536">
            <v>398.00099999999998</v>
          </cell>
          <cell r="Q536" t="str">
            <v>0676</v>
          </cell>
          <cell r="R536" t="str">
            <v>11450</v>
          </cell>
          <cell r="S536" t="str">
            <v>200212</v>
          </cell>
          <cell r="T536" t="str">
            <v>SA01</v>
          </cell>
          <cell r="U536">
            <v>27.88</v>
          </cell>
          <cell r="V536" t="str">
            <v>LDB</v>
          </cell>
          <cell r="W536">
            <v>0</v>
          </cell>
          <cell r="Y536">
            <v>0</v>
          </cell>
          <cell r="Z536">
            <v>2</v>
          </cell>
          <cell r="AA536" t="str">
            <v>MS#</v>
          </cell>
          <cell r="AB536" t="str">
            <v xml:space="preserve">   998014284</v>
          </cell>
          <cell r="AC536" t="str">
            <v>BCH</v>
          </cell>
          <cell r="AD536" t="str">
            <v>012364</v>
          </cell>
          <cell r="AE536" t="str">
            <v>TML</v>
          </cell>
          <cell r="AF536" t="str">
            <v>12026</v>
          </cell>
          <cell r="AG536" t="str">
            <v>SRL</v>
          </cell>
          <cell r="AH536" t="str">
            <v>0350</v>
          </cell>
          <cell r="AI536" t="str">
            <v>DLV</v>
          </cell>
          <cell r="AJ536" t="str">
            <v>000</v>
          </cell>
          <cell r="AK536" t="str">
            <v>REL</v>
          </cell>
          <cell r="AL536" t="str">
            <v>000</v>
          </cell>
          <cell r="AM536" t="str">
            <v>LN#</v>
          </cell>
          <cell r="AO536" t="str">
            <v>UOI</v>
          </cell>
          <cell r="AP536" t="str">
            <v>EA</v>
          </cell>
          <cell r="AU536" t="str">
            <v>0</v>
          </cell>
          <cell r="AW536" t="str">
            <v>000</v>
          </cell>
          <cell r="AX536" t="str">
            <v>00</v>
          </cell>
          <cell r="AY536" t="str">
            <v>0</v>
          </cell>
          <cell r="AZ536" t="str">
            <v>FPL Fibernet</v>
          </cell>
        </row>
        <row r="537">
          <cell r="A537" t="str">
            <v>107100</v>
          </cell>
          <cell r="B537" t="str">
            <v>0312</v>
          </cell>
          <cell r="C537" t="str">
            <v>06080</v>
          </cell>
          <cell r="D537" t="str">
            <v>0ELECT</v>
          </cell>
          <cell r="E537" t="str">
            <v>312000</v>
          </cell>
          <cell r="F537" t="str">
            <v>0676</v>
          </cell>
          <cell r="G537" t="str">
            <v>11450</v>
          </cell>
          <cell r="H537" t="str">
            <v>A</v>
          </cell>
          <cell r="I537" t="str">
            <v>00000041</v>
          </cell>
          <cell r="J537">
            <v>65</v>
          </cell>
          <cell r="K537">
            <v>312</v>
          </cell>
          <cell r="L537">
            <v>6184</v>
          </cell>
          <cell r="M537">
            <v>398</v>
          </cell>
          <cell r="N537">
            <v>0</v>
          </cell>
          <cell r="O537">
            <v>1</v>
          </cell>
          <cell r="P537">
            <v>398.00099999999998</v>
          </cell>
          <cell r="Q537" t="str">
            <v>0676</v>
          </cell>
          <cell r="R537" t="str">
            <v>11450</v>
          </cell>
          <cell r="S537" t="str">
            <v>200212</v>
          </cell>
          <cell r="T537" t="str">
            <v>SA01</v>
          </cell>
          <cell r="U537">
            <v>33.94</v>
          </cell>
          <cell r="V537" t="str">
            <v>LDB</v>
          </cell>
          <cell r="W537">
            <v>0</v>
          </cell>
          <cell r="Y537">
            <v>0</v>
          </cell>
          <cell r="Z537">
            <v>2</v>
          </cell>
          <cell r="AA537" t="str">
            <v>MS#</v>
          </cell>
          <cell r="AB537" t="str">
            <v xml:space="preserve">   998014517</v>
          </cell>
          <cell r="AC537" t="str">
            <v>BCH</v>
          </cell>
          <cell r="AD537" t="str">
            <v>012364</v>
          </cell>
          <cell r="AE537" t="str">
            <v>TML</v>
          </cell>
          <cell r="AF537" t="str">
            <v>12026</v>
          </cell>
          <cell r="AG537" t="str">
            <v>SRL</v>
          </cell>
          <cell r="AH537" t="str">
            <v>0350</v>
          </cell>
          <cell r="AI537" t="str">
            <v>DLV</v>
          </cell>
          <cell r="AJ537" t="str">
            <v>000</v>
          </cell>
          <cell r="AK537" t="str">
            <v>REL</v>
          </cell>
          <cell r="AL537" t="str">
            <v>000</v>
          </cell>
          <cell r="AM537" t="str">
            <v>LN#</v>
          </cell>
          <cell r="AO537" t="str">
            <v>UOI</v>
          </cell>
          <cell r="AP537" t="str">
            <v>EA</v>
          </cell>
          <cell r="AU537" t="str">
            <v>0</v>
          </cell>
          <cell r="AW537" t="str">
            <v>000</v>
          </cell>
          <cell r="AX537" t="str">
            <v>00</v>
          </cell>
          <cell r="AY537" t="str">
            <v>0</v>
          </cell>
          <cell r="AZ537" t="str">
            <v>FPL Fibernet</v>
          </cell>
        </row>
        <row r="538">
          <cell r="A538" t="str">
            <v>107100</v>
          </cell>
          <cell r="B538" t="str">
            <v>0312</v>
          </cell>
          <cell r="C538" t="str">
            <v>06080</v>
          </cell>
          <cell r="D538" t="str">
            <v>0ELECT</v>
          </cell>
          <cell r="E538" t="str">
            <v>312000</v>
          </cell>
          <cell r="F538" t="str">
            <v>0676</v>
          </cell>
          <cell r="G538" t="str">
            <v>11450</v>
          </cell>
          <cell r="H538" t="str">
            <v>A</v>
          </cell>
          <cell r="I538" t="str">
            <v>00000041</v>
          </cell>
          <cell r="J538">
            <v>65</v>
          </cell>
          <cell r="K538">
            <v>312</v>
          </cell>
          <cell r="L538">
            <v>6184</v>
          </cell>
          <cell r="M538">
            <v>398</v>
          </cell>
          <cell r="N538">
            <v>0</v>
          </cell>
          <cell r="O538">
            <v>1</v>
          </cell>
          <cell r="P538">
            <v>398.00099999999998</v>
          </cell>
          <cell r="Q538" t="str">
            <v>0676</v>
          </cell>
          <cell r="R538" t="str">
            <v>11450</v>
          </cell>
          <cell r="S538" t="str">
            <v>200212</v>
          </cell>
          <cell r="T538" t="str">
            <v>SA01</v>
          </cell>
          <cell r="U538">
            <v>35.68</v>
          </cell>
          <cell r="V538" t="str">
            <v>LDB</v>
          </cell>
          <cell r="W538">
            <v>0</v>
          </cell>
          <cell r="Y538">
            <v>0</v>
          </cell>
          <cell r="Z538">
            <v>4</v>
          </cell>
          <cell r="AA538" t="str">
            <v>MS#</v>
          </cell>
          <cell r="AB538" t="str">
            <v xml:space="preserve">   998000167</v>
          </cell>
          <cell r="AC538" t="str">
            <v>BCH</v>
          </cell>
          <cell r="AD538" t="str">
            <v>012363</v>
          </cell>
          <cell r="AE538" t="str">
            <v>TML</v>
          </cell>
          <cell r="AF538" t="str">
            <v>12026</v>
          </cell>
          <cell r="AG538" t="str">
            <v>SRL</v>
          </cell>
          <cell r="AH538" t="str">
            <v>0368</v>
          </cell>
          <cell r="AI538" t="str">
            <v>DLV</v>
          </cell>
          <cell r="AJ538" t="str">
            <v>000</v>
          </cell>
          <cell r="AK538" t="str">
            <v>REL</v>
          </cell>
          <cell r="AL538" t="str">
            <v>000</v>
          </cell>
          <cell r="AM538" t="str">
            <v>LN#</v>
          </cell>
          <cell r="AO538" t="str">
            <v>UOI</v>
          </cell>
          <cell r="AP538" t="str">
            <v>EA</v>
          </cell>
          <cell r="AU538" t="str">
            <v>0</v>
          </cell>
          <cell r="AW538" t="str">
            <v>000</v>
          </cell>
          <cell r="AX538" t="str">
            <v>00</v>
          </cell>
          <cell r="AY538" t="str">
            <v>0</v>
          </cell>
          <cell r="AZ538" t="str">
            <v>FPL Fibernet</v>
          </cell>
        </row>
        <row r="539">
          <cell r="A539" t="str">
            <v>107100</v>
          </cell>
          <cell r="B539" t="str">
            <v>0312</v>
          </cell>
          <cell r="C539" t="str">
            <v>06080</v>
          </cell>
          <cell r="D539" t="str">
            <v>0ELECT</v>
          </cell>
          <cell r="E539" t="str">
            <v>312000</v>
          </cell>
          <cell r="F539" t="str">
            <v>0676</v>
          </cell>
          <cell r="G539" t="str">
            <v>11450</v>
          </cell>
          <cell r="H539" t="str">
            <v>A</v>
          </cell>
          <cell r="I539" t="str">
            <v>00000041</v>
          </cell>
          <cell r="J539">
            <v>65</v>
          </cell>
          <cell r="K539">
            <v>312</v>
          </cell>
          <cell r="L539">
            <v>6184</v>
          </cell>
          <cell r="M539">
            <v>398</v>
          </cell>
          <cell r="N539">
            <v>0</v>
          </cell>
          <cell r="O539">
            <v>1</v>
          </cell>
          <cell r="P539">
            <v>398.00099999999998</v>
          </cell>
          <cell r="Q539" t="str">
            <v>0676</v>
          </cell>
          <cell r="R539" t="str">
            <v>11450</v>
          </cell>
          <cell r="S539" t="str">
            <v>200212</v>
          </cell>
          <cell r="T539" t="str">
            <v>SA01</v>
          </cell>
          <cell r="U539">
            <v>36.799999999999997</v>
          </cell>
          <cell r="V539" t="str">
            <v>LDB</v>
          </cell>
          <cell r="W539">
            <v>0</v>
          </cell>
          <cell r="Y539">
            <v>0</v>
          </cell>
          <cell r="Z539">
            <v>80</v>
          </cell>
          <cell r="AA539" t="str">
            <v>MS#</v>
          </cell>
          <cell r="AB539" t="str">
            <v xml:space="preserve">   998000141</v>
          </cell>
          <cell r="AC539" t="str">
            <v>BCH</v>
          </cell>
          <cell r="AD539" t="str">
            <v>012363</v>
          </cell>
          <cell r="AE539" t="str">
            <v>TML</v>
          </cell>
          <cell r="AF539" t="str">
            <v>12026</v>
          </cell>
          <cell r="AG539" t="str">
            <v>SRL</v>
          </cell>
          <cell r="AH539" t="str">
            <v>0368</v>
          </cell>
          <cell r="AI539" t="str">
            <v>DLV</v>
          </cell>
          <cell r="AJ539" t="str">
            <v>000</v>
          </cell>
          <cell r="AK539" t="str">
            <v>REL</v>
          </cell>
          <cell r="AL539" t="str">
            <v>000</v>
          </cell>
          <cell r="AM539" t="str">
            <v>LN#</v>
          </cell>
          <cell r="AO539" t="str">
            <v>UOI</v>
          </cell>
          <cell r="AP539" t="str">
            <v>FT</v>
          </cell>
          <cell r="AU539" t="str">
            <v>0</v>
          </cell>
          <cell r="AW539" t="str">
            <v>000</v>
          </cell>
          <cell r="AX539" t="str">
            <v>00</v>
          </cell>
          <cell r="AY539" t="str">
            <v>0</v>
          </cell>
          <cell r="AZ539" t="str">
            <v>FPL Fibernet</v>
          </cell>
        </row>
        <row r="540">
          <cell r="A540" t="str">
            <v>107100</v>
          </cell>
          <cell r="B540" t="str">
            <v>0312</v>
          </cell>
          <cell r="C540" t="str">
            <v>06080</v>
          </cell>
          <cell r="D540" t="str">
            <v>0ELECT</v>
          </cell>
          <cell r="E540" t="str">
            <v>312000</v>
          </cell>
          <cell r="F540" t="str">
            <v>0676</v>
          </cell>
          <cell r="G540" t="str">
            <v>11450</v>
          </cell>
          <cell r="H540" t="str">
            <v>A</v>
          </cell>
          <cell r="I540" t="str">
            <v>00000041</v>
          </cell>
          <cell r="J540">
            <v>65</v>
          </cell>
          <cell r="K540">
            <v>312</v>
          </cell>
          <cell r="L540">
            <v>6184</v>
          </cell>
          <cell r="M540">
            <v>398</v>
          </cell>
          <cell r="N540">
            <v>0</v>
          </cell>
          <cell r="O540">
            <v>1</v>
          </cell>
          <cell r="P540">
            <v>398.00099999999998</v>
          </cell>
          <cell r="Q540" t="str">
            <v>0676</v>
          </cell>
          <cell r="R540" t="str">
            <v>11450</v>
          </cell>
          <cell r="S540" t="str">
            <v>200212</v>
          </cell>
          <cell r="T540" t="str">
            <v>SA01</v>
          </cell>
          <cell r="U540">
            <v>62.75</v>
          </cell>
          <cell r="V540" t="str">
            <v>LDB</v>
          </cell>
          <cell r="W540">
            <v>0</v>
          </cell>
          <cell r="Y540">
            <v>0</v>
          </cell>
          <cell r="Z540">
            <v>1</v>
          </cell>
          <cell r="AA540" t="str">
            <v>MS#</v>
          </cell>
          <cell r="AB540" t="str">
            <v xml:space="preserve">   998014502</v>
          </cell>
          <cell r="AC540" t="str">
            <v>BCH</v>
          </cell>
          <cell r="AD540" t="str">
            <v>012364</v>
          </cell>
          <cell r="AE540" t="str">
            <v>TML</v>
          </cell>
          <cell r="AF540" t="str">
            <v>12026</v>
          </cell>
          <cell r="AG540" t="str">
            <v>SRL</v>
          </cell>
          <cell r="AH540" t="str">
            <v>0350</v>
          </cell>
          <cell r="AI540" t="str">
            <v>DLV</v>
          </cell>
          <cell r="AJ540" t="str">
            <v>000</v>
          </cell>
          <cell r="AK540" t="str">
            <v>REL</v>
          </cell>
          <cell r="AL540" t="str">
            <v>000</v>
          </cell>
          <cell r="AM540" t="str">
            <v>LN#</v>
          </cell>
          <cell r="AO540" t="str">
            <v>UOI</v>
          </cell>
          <cell r="AP540" t="str">
            <v>EA</v>
          </cell>
          <cell r="AU540" t="str">
            <v>0</v>
          </cell>
          <cell r="AW540" t="str">
            <v>000</v>
          </cell>
          <cell r="AX540" t="str">
            <v>00</v>
          </cell>
          <cell r="AY540" t="str">
            <v>0</v>
          </cell>
          <cell r="AZ540" t="str">
            <v>FPL Fibernet</v>
          </cell>
        </row>
        <row r="541">
          <cell r="A541" t="str">
            <v>107100</v>
          </cell>
          <cell r="B541" t="str">
            <v>0312</v>
          </cell>
          <cell r="C541" t="str">
            <v>06080</v>
          </cell>
          <cell r="D541" t="str">
            <v>0ELECT</v>
          </cell>
          <cell r="E541" t="str">
            <v>312000</v>
          </cell>
          <cell r="F541" t="str">
            <v>0676</v>
          </cell>
          <cell r="G541" t="str">
            <v>11450</v>
          </cell>
          <cell r="H541" t="str">
            <v>A</v>
          </cell>
          <cell r="I541" t="str">
            <v>00000041</v>
          </cell>
          <cell r="J541">
            <v>65</v>
          </cell>
          <cell r="K541">
            <v>312</v>
          </cell>
          <cell r="L541">
            <v>6184</v>
          </cell>
          <cell r="M541">
            <v>398</v>
          </cell>
          <cell r="N541">
            <v>0</v>
          </cell>
          <cell r="O541">
            <v>1</v>
          </cell>
          <cell r="P541">
            <v>398.00099999999998</v>
          </cell>
          <cell r="Q541" t="str">
            <v>0676</v>
          </cell>
          <cell r="R541" t="str">
            <v>11450</v>
          </cell>
          <cell r="S541" t="str">
            <v>200212</v>
          </cell>
          <cell r="T541" t="str">
            <v>SA01</v>
          </cell>
          <cell r="U541">
            <v>73.040000000000006</v>
          </cell>
          <cell r="V541" t="str">
            <v>LDB</v>
          </cell>
          <cell r="W541">
            <v>0</v>
          </cell>
          <cell r="Y541">
            <v>0</v>
          </cell>
          <cell r="Z541">
            <v>1</v>
          </cell>
          <cell r="AA541" t="str">
            <v>MS#</v>
          </cell>
          <cell r="AB541" t="str">
            <v xml:space="preserve">   998000172</v>
          </cell>
          <cell r="AC541" t="str">
            <v>BCH</v>
          </cell>
          <cell r="AD541" t="str">
            <v>012363</v>
          </cell>
          <cell r="AE541" t="str">
            <v>TML</v>
          </cell>
          <cell r="AF541" t="str">
            <v>12026</v>
          </cell>
          <cell r="AG541" t="str">
            <v>SRL</v>
          </cell>
          <cell r="AH541" t="str">
            <v>0368</v>
          </cell>
          <cell r="AI541" t="str">
            <v>DLV</v>
          </cell>
          <cell r="AJ541" t="str">
            <v>000</v>
          </cell>
          <cell r="AK541" t="str">
            <v>REL</v>
          </cell>
          <cell r="AL541" t="str">
            <v>000</v>
          </cell>
          <cell r="AM541" t="str">
            <v>LN#</v>
          </cell>
          <cell r="AO541" t="str">
            <v>UOI</v>
          </cell>
          <cell r="AP541" t="str">
            <v>EA</v>
          </cell>
          <cell r="AU541" t="str">
            <v>0</v>
          </cell>
          <cell r="AW541" t="str">
            <v>000</v>
          </cell>
          <cell r="AX541" t="str">
            <v>00</v>
          </cell>
          <cell r="AY541" t="str">
            <v>0</v>
          </cell>
          <cell r="AZ541" t="str">
            <v>FPL Fibernet</v>
          </cell>
        </row>
        <row r="542">
          <cell r="A542" t="str">
            <v>107100</v>
          </cell>
          <cell r="B542" t="str">
            <v>0312</v>
          </cell>
          <cell r="C542" t="str">
            <v>06080</v>
          </cell>
          <cell r="D542" t="str">
            <v>0ELECT</v>
          </cell>
          <cell r="E542" t="str">
            <v>312000</v>
          </cell>
          <cell r="F542" t="str">
            <v>0676</v>
          </cell>
          <cell r="G542" t="str">
            <v>11450</v>
          </cell>
          <cell r="H542" t="str">
            <v>A</v>
          </cell>
          <cell r="I542" t="str">
            <v>00000041</v>
          </cell>
          <cell r="J542">
            <v>65</v>
          </cell>
          <cell r="K542">
            <v>312</v>
          </cell>
          <cell r="L542">
            <v>6184</v>
          </cell>
          <cell r="M542">
            <v>398</v>
          </cell>
          <cell r="N542">
            <v>0</v>
          </cell>
          <cell r="O542">
            <v>1</v>
          </cell>
          <cell r="P542">
            <v>398.00099999999998</v>
          </cell>
          <cell r="Q542" t="str">
            <v>0676</v>
          </cell>
          <cell r="R542" t="str">
            <v>11450</v>
          </cell>
          <cell r="S542" t="str">
            <v>200212</v>
          </cell>
          <cell r="T542" t="str">
            <v>SA01</v>
          </cell>
          <cell r="U542">
            <v>73.53</v>
          </cell>
          <cell r="V542" t="str">
            <v>LDB</v>
          </cell>
          <cell r="W542">
            <v>0</v>
          </cell>
          <cell r="Y542">
            <v>0</v>
          </cell>
          <cell r="Z542">
            <v>1</v>
          </cell>
          <cell r="AA542" t="str">
            <v>MS#</v>
          </cell>
          <cell r="AB542" t="str">
            <v xml:space="preserve">   998014105</v>
          </cell>
          <cell r="AC542" t="str">
            <v>BCH</v>
          </cell>
          <cell r="AD542" t="str">
            <v>012360</v>
          </cell>
          <cell r="AE542" t="str">
            <v>TML</v>
          </cell>
          <cell r="AF542" t="str">
            <v>12026</v>
          </cell>
          <cell r="AG542" t="str">
            <v>SRL</v>
          </cell>
          <cell r="AH542" t="str">
            <v>0368</v>
          </cell>
          <cell r="AI542" t="str">
            <v>DLV</v>
          </cell>
          <cell r="AJ542" t="str">
            <v>000</v>
          </cell>
          <cell r="AK542" t="str">
            <v>REL</v>
          </cell>
          <cell r="AL542" t="str">
            <v>000</v>
          </cell>
          <cell r="AM542" t="str">
            <v>LN#</v>
          </cell>
          <cell r="AO542" t="str">
            <v>UOI</v>
          </cell>
          <cell r="AP542" t="str">
            <v>EA</v>
          </cell>
          <cell r="AU542" t="str">
            <v>0</v>
          </cell>
          <cell r="AW542" t="str">
            <v>000</v>
          </cell>
          <cell r="AX542" t="str">
            <v>00</v>
          </cell>
          <cell r="AY542" t="str">
            <v>0</v>
          </cell>
          <cell r="AZ542" t="str">
            <v>FPL Fibernet</v>
          </cell>
        </row>
        <row r="543">
          <cell r="A543" t="str">
            <v>107100</v>
          </cell>
          <cell r="B543" t="str">
            <v>0312</v>
          </cell>
          <cell r="C543" t="str">
            <v>06080</v>
          </cell>
          <cell r="D543" t="str">
            <v>0ELECT</v>
          </cell>
          <cell r="E543" t="str">
            <v>312000</v>
          </cell>
          <cell r="F543" t="str">
            <v>0676</v>
          </cell>
          <cell r="G543" t="str">
            <v>11450</v>
          </cell>
          <cell r="H543" t="str">
            <v>A</v>
          </cell>
          <cell r="I543" t="str">
            <v>00000041</v>
          </cell>
          <cell r="J543">
            <v>65</v>
          </cell>
          <cell r="K543">
            <v>312</v>
          </cell>
          <cell r="L543">
            <v>6184</v>
          </cell>
          <cell r="M543">
            <v>398</v>
          </cell>
          <cell r="N543">
            <v>0</v>
          </cell>
          <cell r="O543">
            <v>1</v>
          </cell>
          <cell r="P543">
            <v>398.00099999999998</v>
          </cell>
          <cell r="Q543" t="str">
            <v>0676</v>
          </cell>
          <cell r="R543" t="str">
            <v>11450</v>
          </cell>
          <cell r="S543" t="str">
            <v>200212</v>
          </cell>
          <cell r="T543" t="str">
            <v>SA01</v>
          </cell>
          <cell r="U543">
            <v>83.2</v>
          </cell>
          <cell r="V543" t="str">
            <v>LDB</v>
          </cell>
          <cell r="W543">
            <v>0</v>
          </cell>
          <cell r="Y543">
            <v>0</v>
          </cell>
          <cell r="Z543">
            <v>4</v>
          </cell>
          <cell r="AA543" t="str">
            <v>MS#</v>
          </cell>
          <cell r="AB543" t="str">
            <v xml:space="preserve">   998003028</v>
          </cell>
          <cell r="AC543" t="str">
            <v>BCH</v>
          </cell>
          <cell r="AD543" t="str">
            <v>012635</v>
          </cell>
          <cell r="AE543" t="str">
            <v>TML</v>
          </cell>
          <cell r="AF543" t="str">
            <v>12027</v>
          </cell>
          <cell r="AG543" t="str">
            <v>SRL</v>
          </cell>
          <cell r="AH543" t="str">
            <v>0368</v>
          </cell>
          <cell r="AI543" t="str">
            <v>DLV</v>
          </cell>
          <cell r="AJ543" t="str">
            <v>000</v>
          </cell>
          <cell r="AK543" t="str">
            <v>REL</v>
          </cell>
          <cell r="AL543" t="str">
            <v>000</v>
          </cell>
          <cell r="AM543" t="str">
            <v>LN#</v>
          </cell>
          <cell r="AO543" t="str">
            <v>UOI</v>
          </cell>
          <cell r="AP543" t="str">
            <v>EA</v>
          </cell>
          <cell r="AU543" t="str">
            <v>0</v>
          </cell>
          <cell r="AW543" t="str">
            <v>000</v>
          </cell>
          <cell r="AX543" t="str">
            <v>00</v>
          </cell>
          <cell r="AY543" t="str">
            <v>0</v>
          </cell>
          <cell r="AZ543" t="str">
            <v>FPL Fibernet</v>
          </cell>
        </row>
        <row r="544">
          <cell r="A544" t="str">
            <v>107100</v>
          </cell>
          <cell r="B544" t="str">
            <v>0312</v>
          </cell>
          <cell r="C544" t="str">
            <v>06080</v>
          </cell>
          <cell r="D544" t="str">
            <v>0ELECT</v>
          </cell>
          <cell r="E544" t="str">
            <v>312000</v>
          </cell>
          <cell r="F544" t="str">
            <v>0676</v>
          </cell>
          <cell r="G544" t="str">
            <v>11450</v>
          </cell>
          <cell r="H544" t="str">
            <v>A</v>
          </cell>
          <cell r="I544" t="str">
            <v>00000041</v>
          </cell>
          <cell r="J544">
            <v>65</v>
          </cell>
          <cell r="K544">
            <v>312</v>
          </cell>
          <cell r="L544">
            <v>6184</v>
          </cell>
          <cell r="M544">
            <v>398</v>
          </cell>
          <cell r="N544">
            <v>0</v>
          </cell>
          <cell r="O544">
            <v>1</v>
          </cell>
          <cell r="P544">
            <v>398.00099999999998</v>
          </cell>
          <cell r="Q544" t="str">
            <v>0676</v>
          </cell>
          <cell r="R544" t="str">
            <v>11450</v>
          </cell>
          <cell r="S544" t="str">
            <v>200212</v>
          </cell>
          <cell r="T544" t="str">
            <v>SA01</v>
          </cell>
          <cell r="U544">
            <v>92</v>
          </cell>
          <cell r="V544" t="str">
            <v>LDB</v>
          </cell>
          <cell r="W544">
            <v>0</v>
          </cell>
          <cell r="Y544">
            <v>0</v>
          </cell>
          <cell r="Z544">
            <v>5</v>
          </cell>
          <cell r="AA544" t="str">
            <v>MS#</v>
          </cell>
          <cell r="AB544" t="str">
            <v xml:space="preserve">   998000199</v>
          </cell>
          <cell r="AC544" t="str">
            <v>BCH</v>
          </cell>
          <cell r="AD544" t="str">
            <v>012363</v>
          </cell>
          <cell r="AE544" t="str">
            <v>TML</v>
          </cell>
          <cell r="AF544" t="str">
            <v>12026</v>
          </cell>
          <cell r="AG544" t="str">
            <v>SRL</v>
          </cell>
          <cell r="AH544" t="str">
            <v>0368</v>
          </cell>
          <cell r="AI544" t="str">
            <v>DLV</v>
          </cell>
          <cell r="AJ544" t="str">
            <v>000</v>
          </cell>
          <cell r="AK544" t="str">
            <v>REL</v>
          </cell>
          <cell r="AL544" t="str">
            <v>000</v>
          </cell>
          <cell r="AM544" t="str">
            <v>LN#</v>
          </cell>
          <cell r="AO544" t="str">
            <v>UOI</v>
          </cell>
          <cell r="AP544" t="str">
            <v>EA</v>
          </cell>
          <cell r="AU544" t="str">
            <v>0</v>
          </cell>
          <cell r="AW544" t="str">
            <v>000</v>
          </cell>
          <cell r="AX544" t="str">
            <v>00</v>
          </cell>
          <cell r="AY544" t="str">
            <v>0</v>
          </cell>
          <cell r="AZ544" t="str">
            <v>FPL Fibernet</v>
          </cell>
        </row>
        <row r="545">
          <cell r="A545" t="str">
            <v>107100</v>
          </cell>
          <cell r="B545" t="str">
            <v>0312</v>
          </cell>
          <cell r="C545" t="str">
            <v>06080</v>
          </cell>
          <cell r="D545" t="str">
            <v>0ELECT</v>
          </cell>
          <cell r="E545" t="str">
            <v>312000</v>
          </cell>
          <cell r="F545" t="str">
            <v>0676</v>
          </cell>
          <cell r="G545" t="str">
            <v>11450</v>
          </cell>
          <cell r="H545" t="str">
            <v>A</v>
          </cell>
          <cell r="I545" t="str">
            <v>00000041</v>
          </cell>
          <cell r="J545">
            <v>65</v>
          </cell>
          <cell r="K545">
            <v>312</v>
          </cell>
          <cell r="L545">
            <v>6184</v>
          </cell>
          <cell r="M545">
            <v>398</v>
          </cell>
          <cell r="N545">
            <v>0</v>
          </cell>
          <cell r="O545">
            <v>1</v>
          </cell>
          <cell r="P545">
            <v>398.00099999999998</v>
          </cell>
          <cell r="Q545" t="str">
            <v>0676</v>
          </cell>
          <cell r="R545" t="str">
            <v>11450</v>
          </cell>
          <cell r="S545" t="str">
            <v>200212</v>
          </cell>
          <cell r="T545" t="str">
            <v>SA01</v>
          </cell>
          <cell r="U545">
            <v>135.24</v>
          </cell>
          <cell r="V545" t="str">
            <v>LDB</v>
          </cell>
          <cell r="W545">
            <v>0</v>
          </cell>
          <cell r="Y545">
            <v>0</v>
          </cell>
          <cell r="Z545">
            <v>69</v>
          </cell>
          <cell r="AA545" t="str">
            <v>MS#</v>
          </cell>
          <cell r="AB545" t="str">
            <v xml:space="preserve">   998000502</v>
          </cell>
          <cell r="AC545" t="str">
            <v>BCH</v>
          </cell>
          <cell r="AD545" t="str">
            <v>012363</v>
          </cell>
          <cell r="AE545" t="str">
            <v>TML</v>
          </cell>
          <cell r="AF545" t="str">
            <v>12026</v>
          </cell>
          <cell r="AG545" t="str">
            <v>SRL</v>
          </cell>
          <cell r="AH545" t="str">
            <v>0368</v>
          </cell>
          <cell r="AI545" t="str">
            <v>DLV</v>
          </cell>
          <cell r="AJ545" t="str">
            <v>000</v>
          </cell>
          <cell r="AK545" t="str">
            <v>REL</v>
          </cell>
          <cell r="AL545" t="str">
            <v>000</v>
          </cell>
          <cell r="AM545" t="str">
            <v>LN#</v>
          </cell>
          <cell r="AO545" t="str">
            <v>UOI</v>
          </cell>
          <cell r="AP545" t="str">
            <v>EA</v>
          </cell>
          <cell r="AU545" t="str">
            <v>0</v>
          </cell>
          <cell r="AW545" t="str">
            <v>000</v>
          </cell>
          <cell r="AX545" t="str">
            <v>00</v>
          </cell>
          <cell r="AY545" t="str">
            <v>0</v>
          </cell>
          <cell r="AZ545" t="str">
            <v>FPL Fibernet</v>
          </cell>
        </row>
        <row r="546">
          <cell r="A546" t="str">
            <v>107100</v>
          </cell>
          <cell r="B546" t="str">
            <v>0312</v>
          </cell>
          <cell r="C546" t="str">
            <v>06080</v>
          </cell>
          <cell r="D546" t="str">
            <v>0ELECT</v>
          </cell>
          <cell r="E546" t="str">
            <v>312000</v>
          </cell>
          <cell r="F546" t="str">
            <v>0676</v>
          </cell>
          <cell r="G546" t="str">
            <v>11450</v>
          </cell>
          <cell r="H546" t="str">
            <v>A</v>
          </cell>
          <cell r="I546" t="str">
            <v>00000041</v>
          </cell>
          <cell r="J546">
            <v>65</v>
          </cell>
          <cell r="K546">
            <v>312</v>
          </cell>
          <cell r="L546">
            <v>6184</v>
          </cell>
          <cell r="M546">
            <v>398</v>
          </cell>
          <cell r="N546">
            <v>0</v>
          </cell>
          <cell r="O546">
            <v>1</v>
          </cell>
          <cell r="P546">
            <v>398.00099999999998</v>
          </cell>
          <cell r="Q546" t="str">
            <v>0676</v>
          </cell>
          <cell r="R546" t="str">
            <v>11450</v>
          </cell>
          <cell r="S546" t="str">
            <v>200212</v>
          </cell>
          <cell r="T546" t="str">
            <v>SA01</v>
          </cell>
          <cell r="U546">
            <v>221.55</v>
          </cell>
          <cell r="V546" t="str">
            <v>LDB</v>
          </cell>
          <cell r="W546">
            <v>0</v>
          </cell>
          <cell r="Y546">
            <v>0</v>
          </cell>
          <cell r="Z546">
            <v>3</v>
          </cell>
          <cell r="AA546" t="str">
            <v>MS#</v>
          </cell>
          <cell r="AB546" t="str">
            <v xml:space="preserve">   998000171</v>
          </cell>
          <cell r="AC546" t="str">
            <v>BCH</v>
          </cell>
          <cell r="AD546" t="str">
            <v>012363</v>
          </cell>
          <cell r="AE546" t="str">
            <v>TML</v>
          </cell>
          <cell r="AF546" t="str">
            <v>12026</v>
          </cell>
          <cell r="AG546" t="str">
            <v>SRL</v>
          </cell>
          <cell r="AH546" t="str">
            <v>0368</v>
          </cell>
          <cell r="AI546" t="str">
            <v>DLV</v>
          </cell>
          <cell r="AJ546" t="str">
            <v>000</v>
          </cell>
          <cell r="AK546" t="str">
            <v>REL</v>
          </cell>
          <cell r="AL546" t="str">
            <v>000</v>
          </cell>
          <cell r="AM546" t="str">
            <v>LN#</v>
          </cell>
          <cell r="AO546" t="str">
            <v>UOI</v>
          </cell>
          <cell r="AP546" t="str">
            <v>EA</v>
          </cell>
          <cell r="AU546" t="str">
            <v>0</v>
          </cell>
          <cell r="AW546" t="str">
            <v>000</v>
          </cell>
          <cell r="AX546" t="str">
            <v>00</v>
          </cell>
          <cell r="AY546" t="str">
            <v>0</v>
          </cell>
          <cell r="AZ546" t="str">
            <v>FPL Fibernet</v>
          </cell>
        </row>
        <row r="547">
          <cell r="A547" t="str">
            <v>107100</v>
          </cell>
          <cell r="B547" t="str">
            <v>0312</v>
          </cell>
          <cell r="C547" t="str">
            <v>06080</v>
          </cell>
          <cell r="D547" t="str">
            <v>0ELECT</v>
          </cell>
          <cell r="E547" t="str">
            <v>312000</v>
          </cell>
          <cell r="F547" t="str">
            <v>0676</v>
          </cell>
          <cell r="G547" t="str">
            <v>11450</v>
          </cell>
          <cell r="H547" t="str">
            <v>A</v>
          </cell>
          <cell r="I547" t="str">
            <v>00000041</v>
          </cell>
          <cell r="J547">
            <v>65</v>
          </cell>
          <cell r="K547">
            <v>312</v>
          </cell>
          <cell r="L547">
            <v>6184</v>
          </cell>
          <cell r="M547">
            <v>398</v>
          </cell>
          <cell r="N547">
            <v>0</v>
          </cell>
          <cell r="O547">
            <v>1</v>
          </cell>
          <cell r="P547">
            <v>398.00099999999998</v>
          </cell>
          <cell r="Q547" t="str">
            <v>0676</v>
          </cell>
          <cell r="R547" t="str">
            <v>11450</v>
          </cell>
          <cell r="S547" t="str">
            <v>200212</v>
          </cell>
          <cell r="T547" t="str">
            <v>SA01</v>
          </cell>
          <cell r="U547">
            <v>392.2</v>
          </cell>
          <cell r="V547" t="str">
            <v>LDB</v>
          </cell>
          <cell r="W547">
            <v>0</v>
          </cell>
          <cell r="Y547">
            <v>0</v>
          </cell>
          <cell r="Z547">
            <v>200</v>
          </cell>
          <cell r="AA547" t="str">
            <v>MS#</v>
          </cell>
          <cell r="AB547" t="str">
            <v xml:space="preserve">   998000502</v>
          </cell>
          <cell r="AC547" t="str">
            <v>BCH</v>
          </cell>
          <cell r="AD547" t="str">
            <v>012360</v>
          </cell>
          <cell r="AE547" t="str">
            <v>TML</v>
          </cell>
          <cell r="AF547" t="str">
            <v>12026</v>
          </cell>
          <cell r="AG547" t="str">
            <v>SRL</v>
          </cell>
          <cell r="AH547" t="str">
            <v>0368</v>
          </cell>
          <cell r="AI547" t="str">
            <v>DLV</v>
          </cell>
          <cell r="AJ547" t="str">
            <v>000</v>
          </cell>
          <cell r="AK547" t="str">
            <v>REL</v>
          </cell>
          <cell r="AL547" t="str">
            <v>000</v>
          </cell>
          <cell r="AM547" t="str">
            <v>LN#</v>
          </cell>
          <cell r="AO547" t="str">
            <v>UOI</v>
          </cell>
          <cell r="AP547" t="str">
            <v>EA</v>
          </cell>
          <cell r="AU547" t="str">
            <v>0</v>
          </cell>
          <cell r="AW547" t="str">
            <v>000</v>
          </cell>
          <cell r="AX547" t="str">
            <v>00</v>
          </cell>
          <cell r="AY547" t="str">
            <v>0</v>
          </cell>
          <cell r="AZ547" t="str">
            <v>FPL Fibernet</v>
          </cell>
        </row>
        <row r="548">
          <cell r="A548" t="str">
            <v>107100</v>
          </cell>
          <cell r="B548" t="str">
            <v>0312</v>
          </cell>
          <cell r="C548" t="str">
            <v>06080</v>
          </cell>
          <cell r="D548" t="str">
            <v>0ELECT</v>
          </cell>
          <cell r="E548" t="str">
            <v>312000</v>
          </cell>
          <cell r="F548" t="str">
            <v>0676</v>
          </cell>
          <cell r="G548" t="str">
            <v>11450</v>
          </cell>
          <cell r="H548" t="str">
            <v>A</v>
          </cell>
          <cell r="I548" t="str">
            <v>00000041</v>
          </cell>
          <cell r="J548">
            <v>65</v>
          </cell>
          <cell r="K548">
            <v>312</v>
          </cell>
          <cell r="L548">
            <v>6184</v>
          </cell>
          <cell r="M548">
            <v>398</v>
          </cell>
          <cell r="N548">
            <v>0</v>
          </cell>
          <cell r="O548">
            <v>1</v>
          </cell>
          <cell r="P548">
            <v>398.00099999999998</v>
          </cell>
          <cell r="Q548" t="str">
            <v>0676</v>
          </cell>
          <cell r="R548" t="str">
            <v>11450</v>
          </cell>
          <cell r="S548" t="str">
            <v>200212</v>
          </cell>
          <cell r="T548" t="str">
            <v>SA01</v>
          </cell>
          <cell r="U548">
            <v>423</v>
          </cell>
          <cell r="V548" t="str">
            <v>LDB</v>
          </cell>
          <cell r="W548">
            <v>0</v>
          </cell>
          <cell r="Y548">
            <v>0</v>
          </cell>
          <cell r="Z548">
            <v>300</v>
          </cell>
          <cell r="AA548" t="str">
            <v>MS#</v>
          </cell>
          <cell r="AB548" t="str">
            <v xml:space="preserve">   998000092</v>
          </cell>
          <cell r="AC548" t="str">
            <v>BCH</v>
          </cell>
          <cell r="AD548" t="str">
            <v>012363</v>
          </cell>
          <cell r="AE548" t="str">
            <v>TML</v>
          </cell>
          <cell r="AF548" t="str">
            <v>12026</v>
          </cell>
          <cell r="AG548" t="str">
            <v>SRL</v>
          </cell>
          <cell r="AH548" t="str">
            <v>0368</v>
          </cell>
          <cell r="AI548" t="str">
            <v>DLV</v>
          </cell>
          <cell r="AJ548" t="str">
            <v>000</v>
          </cell>
          <cell r="AK548" t="str">
            <v>REL</v>
          </cell>
          <cell r="AL548" t="str">
            <v>000</v>
          </cell>
          <cell r="AM548" t="str">
            <v>LN#</v>
          </cell>
          <cell r="AO548" t="str">
            <v>UOI</v>
          </cell>
          <cell r="AP548" t="str">
            <v>FT</v>
          </cell>
          <cell r="AU548" t="str">
            <v>0</v>
          </cell>
          <cell r="AW548" t="str">
            <v>000</v>
          </cell>
          <cell r="AX548" t="str">
            <v>00</v>
          </cell>
          <cell r="AY548" t="str">
            <v>0</v>
          </cell>
          <cell r="AZ548" t="str">
            <v>FPL Fibernet</v>
          </cell>
        </row>
        <row r="549">
          <cell r="A549" t="str">
            <v>107100</v>
          </cell>
          <cell r="B549" t="str">
            <v>0312</v>
          </cell>
          <cell r="C549" t="str">
            <v>06080</v>
          </cell>
          <cell r="D549" t="str">
            <v>0ELECT</v>
          </cell>
          <cell r="E549" t="str">
            <v>312000</v>
          </cell>
          <cell r="F549" t="str">
            <v>0676</v>
          </cell>
          <cell r="G549" t="str">
            <v>11450</v>
          </cell>
          <cell r="H549" t="str">
            <v>A</v>
          </cell>
          <cell r="I549" t="str">
            <v>00000041</v>
          </cell>
          <cell r="J549">
            <v>65</v>
          </cell>
          <cell r="K549">
            <v>312</v>
          </cell>
          <cell r="L549">
            <v>6184</v>
          </cell>
          <cell r="M549">
            <v>398</v>
          </cell>
          <cell r="N549">
            <v>0</v>
          </cell>
          <cell r="O549">
            <v>1</v>
          </cell>
          <cell r="P549">
            <v>398.00099999999998</v>
          </cell>
          <cell r="Q549" t="str">
            <v>0676</v>
          </cell>
          <cell r="R549" t="str">
            <v>11450</v>
          </cell>
          <cell r="S549" t="str">
            <v>200212</v>
          </cell>
          <cell r="T549" t="str">
            <v>SA01</v>
          </cell>
          <cell r="U549">
            <v>585.12</v>
          </cell>
          <cell r="V549" t="str">
            <v>LDB</v>
          </cell>
          <cell r="W549">
            <v>0</v>
          </cell>
          <cell r="Y549">
            <v>0</v>
          </cell>
          <cell r="Z549">
            <v>3</v>
          </cell>
          <cell r="AA549" t="str">
            <v>MS#</v>
          </cell>
          <cell r="AB549" t="str">
            <v xml:space="preserve">   998000209</v>
          </cell>
          <cell r="AC549" t="str">
            <v>BCH</v>
          </cell>
          <cell r="AD549" t="str">
            <v>012363</v>
          </cell>
          <cell r="AE549" t="str">
            <v>TML</v>
          </cell>
          <cell r="AF549" t="str">
            <v>12026</v>
          </cell>
          <cell r="AG549" t="str">
            <v>SRL</v>
          </cell>
          <cell r="AH549" t="str">
            <v>0368</v>
          </cell>
          <cell r="AI549" t="str">
            <v>DLV</v>
          </cell>
          <cell r="AJ549" t="str">
            <v>000</v>
          </cell>
          <cell r="AK549" t="str">
            <v>REL</v>
          </cell>
          <cell r="AL549" t="str">
            <v>000</v>
          </cell>
          <cell r="AM549" t="str">
            <v>LN#</v>
          </cell>
          <cell r="AO549" t="str">
            <v>UOI</v>
          </cell>
          <cell r="AP549" t="str">
            <v>FT</v>
          </cell>
          <cell r="AU549" t="str">
            <v>0</v>
          </cell>
          <cell r="AW549" t="str">
            <v>000</v>
          </cell>
          <cell r="AX549" t="str">
            <v>00</v>
          </cell>
          <cell r="AY549" t="str">
            <v>0</v>
          </cell>
          <cell r="AZ549" t="str">
            <v>FPL Fibernet</v>
          </cell>
        </row>
        <row r="550">
          <cell r="A550" t="str">
            <v>107100</v>
          </cell>
          <cell r="B550" t="str">
            <v>0312</v>
          </cell>
          <cell r="C550" t="str">
            <v>06080</v>
          </cell>
          <cell r="D550" t="str">
            <v>0ELECT</v>
          </cell>
          <cell r="E550" t="str">
            <v>312000</v>
          </cell>
          <cell r="F550" t="str">
            <v>0676</v>
          </cell>
          <cell r="G550" t="str">
            <v>11450</v>
          </cell>
          <cell r="H550" t="str">
            <v>A</v>
          </cell>
          <cell r="I550" t="str">
            <v>00000041</v>
          </cell>
          <cell r="J550">
            <v>65</v>
          </cell>
          <cell r="K550">
            <v>312</v>
          </cell>
          <cell r="L550">
            <v>6184</v>
          </cell>
          <cell r="M550">
            <v>398</v>
          </cell>
          <cell r="N550">
            <v>0</v>
          </cell>
          <cell r="O550">
            <v>1</v>
          </cell>
          <cell r="P550">
            <v>398.00099999999998</v>
          </cell>
          <cell r="Q550" t="str">
            <v>0676</v>
          </cell>
          <cell r="R550" t="str">
            <v>11450</v>
          </cell>
          <cell r="S550" t="str">
            <v>200212</v>
          </cell>
          <cell r="T550" t="str">
            <v>SA01</v>
          </cell>
          <cell r="U550">
            <v>748.13</v>
          </cell>
          <cell r="V550" t="str">
            <v>LDB</v>
          </cell>
          <cell r="W550">
            <v>0</v>
          </cell>
          <cell r="Y550">
            <v>0</v>
          </cell>
          <cell r="Z550">
            <v>2</v>
          </cell>
          <cell r="AA550" t="str">
            <v>MS#</v>
          </cell>
          <cell r="AB550" t="str">
            <v xml:space="preserve">   998003502</v>
          </cell>
          <cell r="AC550" t="str">
            <v>BCH</v>
          </cell>
          <cell r="AD550" t="str">
            <v>012360</v>
          </cell>
          <cell r="AE550" t="str">
            <v>TML</v>
          </cell>
          <cell r="AF550" t="str">
            <v>12026</v>
          </cell>
          <cell r="AG550" t="str">
            <v>SRL</v>
          </cell>
          <cell r="AH550" t="str">
            <v>0368</v>
          </cell>
          <cell r="AI550" t="str">
            <v>DLV</v>
          </cell>
          <cell r="AJ550" t="str">
            <v>000</v>
          </cell>
          <cell r="AK550" t="str">
            <v>REL</v>
          </cell>
          <cell r="AL550" t="str">
            <v>000</v>
          </cell>
          <cell r="AM550" t="str">
            <v>LN#</v>
          </cell>
          <cell r="AO550" t="str">
            <v>UOI</v>
          </cell>
          <cell r="AP550" t="str">
            <v>EA</v>
          </cell>
          <cell r="AU550" t="str">
            <v>0</v>
          </cell>
          <cell r="AW550" t="str">
            <v>000</v>
          </cell>
          <cell r="AX550" t="str">
            <v>00</v>
          </cell>
          <cell r="AY550" t="str">
            <v>0</v>
          </cell>
          <cell r="AZ550" t="str">
            <v>FPL Fibernet</v>
          </cell>
        </row>
        <row r="551">
          <cell r="A551" t="str">
            <v>107100</v>
          </cell>
          <cell r="B551" t="str">
            <v>0312</v>
          </cell>
          <cell r="C551" t="str">
            <v>06080</v>
          </cell>
          <cell r="D551" t="str">
            <v>0ELECT</v>
          </cell>
          <cell r="E551" t="str">
            <v>312000</v>
          </cell>
          <cell r="F551" t="str">
            <v>0676</v>
          </cell>
          <cell r="G551" t="str">
            <v>11450</v>
          </cell>
          <cell r="H551" t="str">
            <v>A</v>
          </cell>
          <cell r="I551" t="str">
            <v>00000041</v>
          </cell>
          <cell r="J551">
            <v>65</v>
          </cell>
          <cell r="K551">
            <v>312</v>
          </cell>
          <cell r="L551">
            <v>6184</v>
          </cell>
          <cell r="M551">
            <v>398</v>
          </cell>
          <cell r="N551">
            <v>0</v>
          </cell>
          <cell r="O551">
            <v>1</v>
          </cell>
          <cell r="P551">
            <v>398.00099999999998</v>
          </cell>
          <cell r="Q551" t="str">
            <v>0676</v>
          </cell>
          <cell r="R551" t="str">
            <v>11450</v>
          </cell>
          <cell r="S551" t="str">
            <v>200212</v>
          </cell>
          <cell r="T551" t="str">
            <v>SA01</v>
          </cell>
          <cell r="U551">
            <v>987</v>
          </cell>
          <cell r="V551" t="str">
            <v>LDB</v>
          </cell>
          <cell r="W551">
            <v>0</v>
          </cell>
          <cell r="Y551">
            <v>0</v>
          </cell>
          <cell r="Z551">
            <v>700</v>
          </cell>
          <cell r="AA551" t="str">
            <v>MS#</v>
          </cell>
          <cell r="AB551" t="str">
            <v xml:space="preserve">   998000092</v>
          </cell>
          <cell r="AC551" t="str">
            <v>BCH</v>
          </cell>
          <cell r="AD551" t="str">
            <v>012360</v>
          </cell>
          <cell r="AE551" t="str">
            <v>TML</v>
          </cell>
          <cell r="AF551" t="str">
            <v>12026</v>
          </cell>
          <cell r="AG551" t="str">
            <v>SRL</v>
          </cell>
          <cell r="AH551" t="str">
            <v>0368</v>
          </cell>
          <cell r="AI551" t="str">
            <v>DLV</v>
          </cell>
          <cell r="AJ551" t="str">
            <v>000</v>
          </cell>
          <cell r="AK551" t="str">
            <v>REL</v>
          </cell>
          <cell r="AL551" t="str">
            <v>000</v>
          </cell>
          <cell r="AM551" t="str">
            <v>LN#</v>
          </cell>
          <cell r="AO551" t="str">
            <v>UOI</v>
          </cell>
          <cell r="AP551" t="str">
            <v>FT</v>
          </cell>
          <cell r="AU551" t="str">
            <v>0</v>
          </cell>
          <cell r="AW551" t="str">
            <v>000</v>
          </cell>
          <cell r="AX551" t="str">
            <v>00</v>
          </cell>
          <cell r="AY551" t="str">
            <v>0</v>
          </cell>
          <cell r="AZ551" t="str">
            <v>FPL Fibernet</v>
          </cell>
        </row>
        <row r="552">
          <cell r="A552" t="str">
            <v>107100</v>
          </cell>
          <cell r="B552" t="str">
            <v>0312</v>
          </cell>
          <cell r="C552" t="str">
            <v>06080</v>
          </cell>
          <cell r="D552" t="str">
            <v>0ELECT</v>
          </cell>
          <cell r="E552" t="str">
            <v>312000</v>
          </cell>
          <cell r="F552" t="str">
            <v>0676</v>
          </cell>
          <cell r="G552" t="str">
            <v>11450</v>
          </cell>
          <cell r="H552" t="str">
            <v>A</v>
          </cell>
          <cell r="I552" t="str">
            <v>00000041</v>
          </cell>
          <cell r="J552">
            <v>65</v>
          </cell>
          <cell r="K552">
            <v>312</v>
          </cell>
          <cell r="L552">
            <v>6184</v>
          </cell>
          <cell r="M552">
            <v>398</v>
          </cell>
          <cell r="N552">
            <v>0</v>
          </cell>
          <cell r="O552">
            <v>1</v>
          </cell>
          <cell r="P552">
            <v>398.00099999999998</v>
          </cell>
          <cell r="Q552" t="str">
            <v>0676</v>
          </cell>
          <cell r="R552" t="str">
            <v>11450</v>
          </cell>
          <cell r="S552" t="str">
            <v>200212</v>
          </cell>
          <cell r="T552" t="str">
            <v>SA01</v>
          </cell>
          <cell r="U552">
            <v>1120.5999999999999</v>
          </cell>
          <cell r="V552" t="str">
            <v>LDB</v>
          </cell>
          <cell r="W552">
            <v>0</v>
          </cell>
          <cell r="Y552">
            <v>0</v>
          </cell>
          <cell r="Z552">
            <v>4</v>
          </cell>
          <cell r="AA552" t="str">
            <v>MS#</v>
          </cell>
          <cell r="AB552" t="str">
            <v xml:space="preserve">   998014689</v>
          </cell>
          <cell r="AC552" t="str">
            <v>BCH</v>
          </cell>
          <cell r="AD552" t="str">
            <v>012638</v>
          </cell>
          <cell r="AE552" t="str">
            <v>TML</v>
          </cell>
          <cell r="AF552" t="str">
            <v>12027</v>
          </cell>
          <cell r="AG552" t="str">
            <v>SRL</v>
          </cell>
          <cell r="AH552" t="str">
            <v>0368</v>
          </cell>
          <cell r="AI552" t="str">
            <v>DLV</v>
          </cell>
          <cell r="AJ552" t="str">
            <v>000</v>
          </cell>
          <cell r="AK552" t="str">
            <v>REL</v>
          </cell>
          <cell r="AL552" t="str">
            <v>000</v>
          </cell>
          <cell r="AM552" t="str">
            <v>LN#</v>
          </cell>
          <cell r="AO552" t="str">
            <v>UOI</v>
          </cell>
          <cell r="AP552" t="str">
            <v>EA</v>
          </cell>
          <cell r="AU552" t="str">
            <v>0</v>
          </cell>
          <cell r="AW552" t="str">
            <v>000</v>
          </cell>
          <cell r="AX552" t="str">
            <v>00</v>
          </cell>
          <cell r="AY552" t="str">
            <v>0</v>
          </cell>
          <cell r="AZ552" t="str">
            <v>FPL Fibernet</v>
          </cell>
        </row>
        <row r="553">
          <cell r="A553" t="str">
            <v>107100</v>
          </cell>
          <cell r="B553" t="str">
            <v>0312</v>
          </cell>
          <cell r="C553" t="str">
            <v>06080</v>
          </cell>
          <cell r="D553" t="str">
            <v>0ELECT</v>
          </cell>
          <cell r="E553" t="str">
            <v>312000</v>
          </cell>
          <cell r="F553" t="str">
            <v>0676</v>
          </cell>
          <cell r="G553" t="str">
            <v>11450</v>
          </cell>
          <cell r="H553" t="str">
            <v>A</v>
          </cell>
          <cell r="I553" t="str">
            <v>00000041</v>
          </cell>
          <cell r="J553">
            <v>65</v>
          </cell>
          <cell r="K553">
            <v>312</v>
          </cell>
          <cell r="L553">
            <v>6184</v>
          </cell>
          <cell r="M553">
            <v>398</v>
          </cell>
          <cell r="N553">
            <v>0</v>
          </cell>
          <cell r="O553">
            <v>1</v>
          </cell>
          <cell r="P553">
            <v>398.00099999999998</v>
          </cell>
          <cell r="Q553" t="str">
            <v>0676</v>
          </cell>
          <cell r="R553" t="str">
            <v>11450</v>
          </cell>
          <cell r="S553" t="str">
            <v>200212</v>
          </cell>
          <cell r="T553" t="str">
            <v>SA01</v>
          </cell>
          <cell r="U553">
            <v>1591.92</v>
          </cell>
          <cell r="V553" t="str">
            <v>LDB</v>
          </cell>
          <cell r="W553">
            <v>0</v>
          </cell>
          <cell r="Y553">
            <v>0</v>
          </cell>
          <cell r="Z553">
            <v>12</v>
          </cell>
          <cell r="AA553" t="str">
            <v>MS#</v>
          </cell>
          <cell r="AB553" t="str">
            <v xml:space="preserve">   998003509</v>
          </cell>
          <cell r="AC553" t="str">
            <v>BCH</v>
          </cell>
          <cell r="AD553" t="str">
            <v>012360</v>
          </cell>
          <cell r="AE553" t="str">
            <v>TML</v>
          </cell>
          <cell r="AF553" t="str">
            <v>12026</v>
          </cell>
          <cell r="AG553" t="str">
            <v>SRL</v>
          </cell>
          <cell r="AH553" t="str">
            <v>0368</v>
          </cell>
          <cell r="AI553" t="str">
            <v>DLV</v>
          </cell>
          <cell r="AJ553" t="str">
            <v>000</v>
          </cell>
          <cell r="AK553" t="str">
            <v>REL</v>
          </cell>
          <cell r="AL553" t="str">
            <v>000</v>
          </cell>
          <cell r="AM553" t="str">
            <v>LN#</v>
          </cell>
          <cell r="AO553" t="str">
            <v>UOI</v>
          </cell>
          <cell r="AP553" t="str">
            <v>EA</v>
          </cell>
          <cell r="AU553" t="str">
            <v>0</v>
          </cell>
          <cell r="AW553" t="str">
            <v>000</v>
          </cell>
          <cell r="AX553" t="str">
            <v>00</v>
          </cell>
          <cell r="AY553" t="str">
            <v>0</v>
          </cell>
          <cell r="AZ553" t="str">
            <v>FPL Fibernet</v>
          </cell>
        </row>
        <row r="554">
          <cell r="A554" t="str">
            <v>107100</v>
          </cell>
          <cell r="B554" t="str">
            <v>0312</v>
          </cell>
          <cell r="C554" t="str">
            <v>06080</v>
          </cell>
          <cell r="D554" t="str">
            <v>0ELECT</v>
          </cell>
          <cell r="E554" t="str">
            <v>312000</v>
          </cell>
          <cell r="F554" t="str">
            <v>0676</v>
          </cell>
          <cell r="G554" t="str">
            <v>11450</v>
          </cell>
          <cell r="H554" t="str">
            <v>A</v>
          </cell>
          <cell r="I554" t="str">
            <v>00000041</v>
          </cell>
          <cell r="J554">
            <v>65</v>
          </cell>
          <cell r="K554">
            <v>312</v>
          </cell>
          <cell r="L554">
            <v>6184</v>
          </cell>
          <cell r="M554">
            <v>398</v>
          </cell>
          <cell r="N554">
            <v>0</v>
          </cell>
          <cell r="O554">
            <v>1</v>
          </cell>
          <cell r="P554">
            <v>398.00099999999998</v>
          </cell>
          <cell r="Q554" t="str">
            <v>0676</v>
          </cell>
          <cell r="R554" t="str">
            <v>11450</v>
          </cell>
          <cell r="S554" t="str">
            <v>200212</v>
          </cell>
          <cell r="T554" t="str">
            <v>SA01</v>
          </cell>
          <cell r="U554">
            <v>2004.73</v>
          </cell>
          <cell r="V554" t="str">
            <v>LDB</v>
          </cell>
          <cell r="W554">
            <v>0</v>
          </cell>
          <cell r="Y554">
            <v>0</v>
          </cell>
          <cell r="Z554">
            <v>1</v>
          </cell>
          <cell r="AA554" t="str">
            <v>MS#</v>
          </cell>
          <cell r="AB554" t="str">
            <v xml:space="preserve">   998000787</v>
          </cell>
          <cell r="AC554" t="str">
            <v>BCH</v>
          </cell>
          <cell r="AD554" t="str">
            <v>012638</v>
          </cell>
          <cell r="AE554" t="str">
            <v>TML</v>
          </cell>
          <cell r="AF554" t="str">
            <v>12027</v>
          </cell>
          <cell r="AG554" t="str">
            <v>SRL</v>
          </cell>
          <cell r="AH554" t="str">
            <v>0368</v>
          </cell>
          <cell r="AI554" t="str">
            <v>DLV</v>
          </cell>
          <cell r="AJ554" t="str">
            <v>000</v>
          </cell>
          <cell r="AK554" t="str">
            <v>REL</v>
          </cell>
          <cell r="AL554" t="str">
            <v>000</v>
          </cell>
          <cell r="AM554" t="str">
            <v>LN#</v>
          </cell>
          <cell r="AO554" t="str">
            <v>UOI</v>
          </cell>
          <cell r="AP554" t="str">
            <v>EA</v>
          </cell>
          <cell r="AU554" t="str">
            <v>0</v>
          </cell>
          <cell r="AW554" t="str">
            <v>000</v>
          </cell>
          <cell r="AX554" t="str">
            <v>00</v>
          </cell>
          <cell r="AY554" t="str">
            <v>0</v>
          </cell>
          <cell r="AZ554" t="str">
            <v>FPL Fibernet</v>
          </cell>
        </row>
        <row r="555">
          <cell r="A555" t="str">
            <v>107100</v>
          </cell>
          <cell r="B555" t="str">
            <v>0312</v>
          </cell>
          <cell r="C555" t="str">
            <v>06080</v>
          </cell>
          <cell r="D555" t="str">
            <v>0ELECT</v>
          </cell>
          <cell r="E555" t="str">
            <v>312000</v>
          </cell>
          <cell r="F555" t="str">
            <v>0676</v>
          </cell>
          <cell r="G555" t="str">
            <v>11450</v>
          </cell>
          <cell r="H555" t="str">
            <v>A</v>
          </cell>
          <cell r="I555" t="str">
            <v>00000041</v>
          </cell>
          <cell r="J555">
            <v>65</v>
          </cell>
          <cell r="K555">
            <v>312</v>
          </cell>
          <cell r="L555">
            <v>6184</v>
          </cell>
          <cell r="M555">
            <v>398</v>
          </cell>
          <cell r="N555">
            <v>0</v>
          </cell>
          <cell r="O555">
            <v>1</v>
          </cell>
          <cell r="P555">
            <v>398.00099999999998</v>
          </cell>
          <cell r="Q555" t="str">
            <v>0676</v>
          </cell>
          <cell r="R555" t="str">
            <v>11450</v>
          </cell>
          <cell r="S555" t="str">
            <v>200212</v>
          </cell>
          <cell r="T555" t="str">
            <v>SA01</v>
          </cell>
          <cell r="U555">
            <v>7535.4</v>
          </cell>
          <cell r="V555" t="str">
            <v>LDB</v>
          </cell>
          <cell r="W555">
            <v>0</v>
          </cell>
          <cell r="Y555">
            <v>0</v>
          </cell>
          <cell r="Z555">
            <v>2</v>
          </cell>
          <cell r="AA555" t="str">
            <v>MS#</v>
          </cell>
          <cell r="AB555" t="str">
            <v xml:space="preserve">   998014271</v>
          </cell>
          <cell r="AC555" t="str">
            <v>BCH</v>
          </cell>
          <cell r="AD555" t="str">
            <v>012360</v>
          </cell>
          <cell r="AE555" t="str">
            <v>TML</v>
          </cell>
          <cell r="AF555" t="str">
            <v>12026</v>
          </cell>
          <cell r="AG555" t="str">
            <v>SRL</v>
          </cell>
          <cell r="AH555" t="str">
            <v>0368</v>
          </cell>
          <cell r="AI555" t="str">
            <v>DLV</v>
          </cell>
          <cell r="AJ555" t="str">
            <v>000</v>
          </cell>
          <cell r="AK555" t="str">
            <v>REL</v>
          </cell>
          <cell r="AL555" t="str">
            <v>000</v>
          </cell>
          <cell r="AM555" t="str">
            <v>LN#</v>
          </cell>
          <cell r="AO555" t="str">
            <v>UOI</v>
          </cell>
          <cell r="AP555" t="str">
            <v>EA</v>
          </cell>
          <cell r="AU555" t="str">
            <v>0</v>
          </cell>
          <cell r="AW555" t="str">
            <v>000</v>
          </cell>
          <cell r="AX555" t="str">
            <v>00</v>
          </cell>
          <cell r="AY555" t="str">
            <v>0</v>
          </cell>
          <cell r="AZ555" t="str">
            <v>FPL Fibernet</v>
          </cell>
        </row>
        <row r="556">
          <cell r="A556" t="str">
            <v>107100</v>
          </cell>
          <cell r="B556" t="str">
            <v>0312</v>
          </cell>
          <cell r="C556" t="str">
            <v>06080</v>
          </cell>
          <cell r="D556" t="str">
            <v>0ELECT</v>
          </cell>
          <cell r="E556" t="str">
            <v>312000</v>
          </cell>
          <cell r="F556" t="str">
            <v>0676</v>
          </cell>
          <cell r="G556" t="str">
            <v>11450</v>
          </cell>
          <cell r="H556" t="str">
            <v>A</v>
          </cell>
          <cell r="I556" t="str">
            <v>00000041</v>
          </cell>
          <cell r="J556">
            <v>65</v>
          </cell>
          <cell r="K556">
            <v>312</v>
          </cell>
          <cell r="L556">
            <v>6184</v>
          </cell>
          <cell r="M556">
            <v>398</v>
          </cell>
          <cell r="N556">
            <v>0</v>
          </cell>
          <cell r="O556">
            <v>1</v>
          </cell>
          <cell r="P556">
            <v>398.00099999999998</v>
          </cell>
          <cell r="Q556" t="str">
            <v>0676</v>
          </cell>
          <cell r="R556" t="str">
            <v>11450</v>
          </cell>
          <cell r="S556" t="str">
            <v>200212</v>
          </cell>
          <cell r="T556" t="str">
            <v>SA01</v>
          </cell>
          <cell r="U556">
            <v>7535.4</v>
          </cell>
          <cell r="V556" t="str">
            <v>LDB</v>
          </cell>
          <cell r="W556">
            <v>0</v>
          </cell>
          <cell r="Y556">
            <v>0</v>
          </cell>
          <cell r="Z556">
            <v>2</v>
          </cell>
          <cell r="AA556" t="str">
            <v>MS#</v>
          </cell>
          <cell r="AB556" t="str">
            <v xml:space="preserve">   998014271</v>
          </cell>
          <cell r="AC556" t="str">
            <v>BCH</v>
          </cell>
          <cell r="AD556" t="str">
            <v>012363</v>
          </cell>
          <cell r="AE556" t="str">
            <v>TML</v>
          </cell>
          <cell r="AF556" t="str">
            <v>12026</v>
          </cell>
          <cell r="AG556" t="str">
            <v>SRL</v>
          </cell>
          <cell r="AH556" t="str">
            <v>0368</v>
          </cell>
          <cell r="AI556" t="str">
            <v>DLV</v>
          </cell>
          <cell r="AJ556" t="str">
            <v>000</v>
          </cell>
          <cell r="AK556" t="str">
            <v>REL</v>
          </cell>
          <cell r="AL556" t="str">
            <v>000</v>
          </cell>
          <cell r="AM556" t="str">
            <v>LN#</v>
          </cell>
          <cell r="AO556" t="str">
            <v>UOI</v>
          </cell>
          <cell r="AP556" t="str">
            <v>EA</v>
          </cell>
          <cell r="AU556" t="str">
            <v>0</v>
          </cell>
          <cell r="AW556" t="str">
            <v>000</v>
          </cell>
          <cell r="AX556" t="str">
            <v>00</v>
          </cell>
          <cell r="AY556" t="str">
            <v>0</v>
          </cell>
          <cell r="AZ556" t="str">
            <v>FPL Fibernet</v>
          </cell>
        </row>
        <row r="557">
          <cell r="A557" t="str">
            <v>107100</v>
          </cell>
          <cell r="B557" t="str">
            <v>0312</v>
          </cell>
          <cell r="C557" t="str">
            <v>06080</v>
          </cell>
          <cell r="D557" t="str">
            <v>0ELECT</v>
          </cell>
          <cell r="E557" t="str">
            <v>312000</v>
          </cell>
          <cell r="F557" t="str">
            <v>0676</v>
          </cell>
          <cell r="G557" t="str">
            <v>11450</v>
          </cell>
          <cell r="H557" t="str">
            <v>A</v>
          </cell>
          <cell r="I557" t="str">
            <v>00000041</v>
          </cell>
          <cell r="J557">
            <v>65</v>
          </cell>
          <cell r="K557">
            <v>312</v>
          </cell>
          <cell r="L557">
            <v>6184</v>
          </cell>
          <cell r="M557">
            <v>398</v>
          </cell>
          <cell r="N557">
            <v>0</v>
          </cell>
          <cell r="O557">
            <v>1</v>
          </cell>
          <cell r="P557">
            <v>398.00099999999998</v>
          </cell>
          <cell r="Q557" t="str">
            <v>0676</v>
          </cell>
          <cell r="R557" t="str">
            <v>11450</v>
          </cell>
          <cell r="S557" t="str">
            <v>200212</v>
          </cell>
          <cell r="T557" t="str">
            <v>SA01</v>
          </cell>
          <cell r="U557">
            <v>44974.5</v>
          </cell>
          <cell r="V557" t="str">
            <v>LDB</v>
          </cell>
          <cell r="W557">
            <v>0</v>
          </cell>
          <cell r="Y557">
            <v>0</v>
          </cell>
          <cell r="Z557">
            <v>1</v>
          </cell>
          <cell r="AA557" t="str">
            <v>MS#</v>
          </cell>
          <cell r="AB557" t="str">
            <v xml:space="preserve">   998014276</v>
          </cell>
          <cell r="AC557" t="str">
            <v>BCH</v>
          </cell>
          <cell r="AD557" t="str">
            <v>012360</v>
          </cell>
          <cell r="AE557" t="str">
            <v>TML</v>
          </cell>
          <cell r="AF557" t="str">
            <v>12026</v>
          </cell>
          <cell r="AG557" t="str">
            <v>SRL</v>
          </cell>
          <cell r="AH557" t="str">
            <v>0368</v>
          </cell>
          <cell r="AI557" t="str">
            <v>DLV</v>
          </cell>
          <cell r="AJ557" t="str">
            <v>000</v>
          </cell>
          <cell r="AK557" t="str">
            <v>REL</v>
          </cell>
          <cell r="AL557" t="str">
            <v>000</v>
          </cell>
          <cell r="AM557" t="str">
            <v>LN#</v>
          </cell>
          <cell r="AO557" t="str">
            <v>UOI</v>
          </cell>
          <cell r="AP557" t="str">
            <v>EA</v>
          </cell>
          <cell r="AU557" t="str">
            <v>0</v>
          </cell>
          <cell r="AW557" t="str">
            <v>000</v>
          </cell>
          <cell r="AX557" t="str">
            <v>00</v>
          </cell>
          <cell r="AY557" t="str">
            <v>0</v>
          </cell>
          <cell r="AZ557" t="str">
            <v>FPL Fibernet</v>
          </cell>
        </row>
        <row r="558">
          <cell r="A558" t="str">
            <v>107100</v>
          </cell>
          <cell r="B558" t="str">
            <v>0312</v>
          </cell>
          <cell r="C558" t="str">
            <v>06080</v>
          </cell>
          <cell r="D558" t="str">
            <v>0ELECT</v>
          </cell>
          <cell r="E558" t="str">
            <v>312000</v>
          </cell>
          <cell r="F558" t="str">
            <v>0676</v>
          </cell>
          <cell r="G558" t="str">
            <v>11450</v>
          </cell>
          <cell r="H558" t="str">
            <v>A</v>
          </cell>
          <cell r="I558" t="str">
            <v>00000041</v>
          </cell>
          <cell r="J558">
            <v>65</v>
          </cell>
          <cell r="K558">
            <v>312</v>
          </cell>
          <cell r="L558">
            <v>6184</v>
          </cell>
          <cell r="M558">
            <v>398</v>
          </cell>
          <cell r="N558">
            <v>0</v>
          </cell>
          <cell r="O558">
            <v>1</v>
          </cell>
          <cell r="P558">
            <v>398.00099999999998</v>
          </cell>
          <cell r="Q558" t="str">
            <v>0676</v>
          </cell>
          <cell r="R558" t="str">
            <v>11450</v>
          </cell>
          <cell r="S558" t="str">
            <v>200212</v>
          </cell>
          <cell r="T558" t="str">
            <v>SA01</v>
          </cell>
          <cell r="U558">
            <v>44974.5</v>
          </cell>
          <cell r="V558" t="str">
            <v>LDB</v>
          </cell>
          <cell r="W558">
            <v>0</v>
          </cell>
          <cell r="Y558">
            <v>0</v>
          </cell>
          <cell r="Z558">
            <v>1</v>
          </cell>
          <cell r="AA558" t="str">
            <v>MS#</v>
          </cell>
          <cell r="AB558" t="str">
            <v xml:space="preserve">   998014276</v>
          </cell>
          <cell r="AC558" t="str">
            <v>BCH</v>
          </cell>
          <cell r="AD558" t="str">
            <v>012363</v>
          </cell>
          <cell r="AE558" t="str">
            <v>TML</v>
          </cell>
          <cell r="AF558" t="str">
            <v>12026</v>
          </cell>
          <cell r="AG558" t="str">
            <v>SRL</v>
          </cell>
          <cell r="AH558" t="str">
            <v>0368</v>
          </cell>
          <cell r="AI558" t="str">
            <v>DLV</v>
          </cell>
          <cell r="AJ558" t="str">
            <v>000</v>
          </cell>
          <cell r="AK558" t="str">
            <v>REL</v>
          </cell>
          <cell r="AL558" t="str">
            <v>000</v>
          </cell>
          <cell r="AM558" t="str">
            <v>LN#</v>
          </cell>
          <cell r="AO558" t="str">
            <v>UOI</v>
          </cell>
          <cell r="AP558" t="str">
            <v>EA</v>
          </cell>
          <cell r="AU558" t="str">
            <v>0</v>
          </cell>
          <cell r="AW558" t="str">
            <v>000</v>
          </cell>
          <cell r="AX558" t="str">
            <v>00</v>
          </cell>
          <cell r="AY558" t="str">
            <v>0</v>
          </cell>
          <cell r="AZ558" t="str">
            <v>FPL Fibernet</v>
          </cell>
        </row>
        <row r="559">
          <cell r="A559" t="str">
            <v>107100</v>
          </cell>
          <cell r="B559" t="str">
            <v>0312</v>
          </cell>
          <cell r="C559" t="str">
            <v>06080</v>
          </cell>
          <cell r="D559" t="str">
            <v>0ELECT</v>
          </cell>
          <cell r="E559" t="str">
            <v>312000</v>
          </cell>
          <cell r="F559" t="str">
            <v>0676</v>
          </cell>
          <cell r="G559" t="str">
            <v>11450</v>
          </cell>
          <cell r="H559" t="str">
            <v>A</v>
          </cell>
          <cell r="I559" t="str">
            <v>00000041</v>
          </cell>
          <cell r="J559">
            <v>65</v>
          </cell>
          <cell r="K559">
            <v>312</v>
          </cell>
          <cell r="L559">
            <v>6184</v>
          </cell>
          <cell r="M559">
            <v>398</v>
          </cell>
          <cell r="N559">
            <v>0</v>
          </cell>
          <cell r="O559">
            <v>1</v>
          </cell>
          <cell r="P559">
            <v>398.00099999999998</v>
          </cell>
          <cell r="Q559" t="str">
            <v>0676</v>
          </cell>
          <cell r="R559" t="str">
            <v>11450</v>
          </cell>
          <cell r="S559" t="str">
            <v>200212</v>
          </cell>
          <cell r="T559" t="str">
            <v>SA01</v>
          </cell>
          <cell r="U559">
            <v>47223</v>
          </cell>
          <cell r="V559" t="str">
            <v>LDB</v>
          </cell>
          <cell r="W559">
            <v>0</v>
          </cell>
          <cell r="Y559">
            <v>0</v>
          </cell>
          <cell r="Z559">
            <v>1</v>
          </cell>
          <cell r="AA559" t="str">
            <v>MS#</v>
          </cell>
          <cell r="AB559" t="str">
            <v xml:space="preserve">   998014279</v>
          </cell>
          <cell r="AC559" t="str">
            <v>BCH</v>
          </cell>
          <cell r="AD559" t="str">
            <v>012360</v>
          </cell>
          <cell r="AE559" t="str">
            <v>TML</v>
          </cell>
          <cell r="AF559" t="str">
            <v>12026</v>
          </cell>
          <cell r="AG559" t="str">
            <v>SRL</v>
          </cell>
          <cell r="AH559" t="str">
            <v>0368</v>
          </cell>
          <cell r="AI559" t="str">
            <v>DLV</v>
          </cell>
          <cell r="AJ559" t="str">
            <v>000</v>
          </cell>
          <cell r="AK559" t="str">
            <v>REL</v>
          </cell>
          <cell r="AL559" t="str">
            <v>000</v>
          </cell>
          <cell r="AM559" t="str">
            <v>LN#</v>
          </cell>
          <cell r="AO559" t="str">
            <v>UOI</v>
          </cell>
          <cell r="AP559" t="str">
            <v>EA</v>
          </cell>
          <cell r="AU559" t="str">
            <v>0</v>
          </cell>
          <cell r="AW559" t="str">
            <v>000</v>
          </cell>
          <cell r="AX559" t="str">
            <v>00</v>
          </cell>
          <cell r="AY559" t="str">
            <v>0</v>
          </cell>
          <cell r="AZ559" t="str">
            <v>FPL Fibernet</v>
          </cell>
        </row>
        <row r="560">
          <cell r="A560" t="str">
            <v>107100</v>
          </cell>
          <cell r="B560" t="str">
            <v>0312</v>
          </cell>
          <cell r="C560" t="str">
            <v>06080</v>
          </cell>
          <cell r="D560" t="str">
            <v>0ELECT</v>
          </cell>
          <cell r="E560" t="str">
            <v>312000</v>
          </cell>
          <cell r="F560" t="str">
            <v>0676</v>
          </cell>
          <cell r="G560" t="str">
            <v>11450</v>
          </cell>
          <cell r="H560" t="str">
            <v>A</v>
          </cell>
          <cell r="I560" t="str">
            <v>00000041</v>
          </cell>
          <cell r="J560">
            <v>65</v>
          </cell>
          <cell r="K560">
            <v>312</v>
          </cell>
          <cell r="L560">
            <v>6184</v>
          </cell>
          <cell r="M560">
            <v>398</v>
          </cell>
          <cell r="N560">
            <v>0</v>
          </cell>
          <cell r="O560">
            <v>1</v>
          </cell>
          <cell r="P560">
            <v>398.00099999999998</v>
          </cell>
          <cell r="Q560" t="str">
            <v>0676</v>
          </cell>
          <cell r="R560" t="str">
            <v>11450</v>
          </cell>
          <cell r="S560" t="str">
            <v>200212</v>
          </cell>
          <cell r="T560" t="str">
            <v>SA01</v>
          </cell>
          <cell r="U560">
            <v>47223</v>
          </cell>
          <cell r="V560" t="str">
            <v>LDB</v>
          </cell>
          <cell r="W560">
            <v>0</v>
          </cell>
          <cell r="Y560">
            <v>0</v>
          </cell>
          <cell r="Z560">
            <v>1</v>
          </cell>
          <cell r="AA560" t="str">
            <v>MS#</v>
          </cell>
          <cell r="AB560" t="str">
            <v xml:space="preserve">   998014279</v>
          </cell>
          <cell r="AC560" t="str">
            <v>BCH</v>
          </cell>
          <cell r="AD560" t="str">
            <v>012363</v>
          </cell>
          <cell r="AE560" t="str">
            <v>TML</v>
          </cell>
          <cell r="AF560" t="str">
            <v>12026</v>
          </cell>
          <cell r="AG560" t="str">
            <v>SRL</v>
          </cell>
          <cell r="AH560" t="str">
            <v>0368</v>
          </cell>
          <cell r="AI560" t="str">
            <v>DLV</v>
          </cell>
          <cell r="AJ560" t="str">
            <v>000</v>
          </cell>
          <cell r="AK560" t="str">
            <v>REL</v>
          </cell>
          <cell r="AL560" t="str">
            <v>000</v>
          </cell>
          <cell r="AM560" t="str">
            <v>LN#</v>
          </cell>
          <cell r="AO560" t="str">
            <v>UOI</v>
          </cell>
          <cell r="AP560" t="str">
            <v>EA</v>
          </cell>
          <cell r="AU560" t="str">
            <v>0</v>
          </cell>
          <cell r="AW560" t="str">
            <v>000</v>
          </cell>
          <cell r="AX560" t="str">
            <v>00</v>
          </cell>
          <cell r="AY560" t="str">
            <v>0</v>
          </cell>
          <cell r="AZ560" t="str">
            <v>FPL Fibernet</v>
          </cell>
        </row>
        <row r="561">
          <cell r="A561" t="str">
            <v>107100</v>
          </cell>
          <cell r="B561" t="str">
            <v>0312</v>
          </cell>
          <cell r="C561" t="str">
            <v>06080</v>
          </cell>
          <cell r="D561" t="str">
            <v>0ELECT</v>
          </cell>
          <cell r="E561" t="str">
            <v>312000</v>
          </cell>
          <cell r="F561" t="str">
            <v>0790</v>
          </cell>
          <cell r="G561" t="str">
            <v>65000</v>
          </cell>
          <cell r="H561" t="str">
            <v>A</v>
          </cell>
          <cell r="I561" t="str">
            <v>00000041</v>
          </cell>
          <cell r="J561">
            <v>65</v>
          </cell>
          <cell r="K561">
            <v>312</v>
          </cell>
          <cell r="L561">
            <v>6184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 t="str">
            <v>0790</v>
          </cell>
          <cell r="R561" t="str">
            <v>65000</v>
          </cell>
          <cell r="S561" t="str">
            <v>200212</v>
          </cell>
          <cell r="T561" t="str">
            <v>CA01</v>
          </cell>
          <cell r="U561">
            <v>116000</v>
          </cell>
          <cell r="V561" t="str">
            <v>LDB</v>
          </cell>
          <cell r="W561">
            <v>0</v>
          </cell>
          <cell r="Y561">
            <v>0</v>
          </cell>
          <cell r="Z561">
            <v>0</v>
          </cell>
          <cell r="AA561" t="str">
            <v>BCH</v>
          </cell>
          <cell r="AB561" t="str">
            <v>0011</v>
          </cell>
          <cell r="AC561" t="str">
            <v>WKS</v>
          </cell>
          <cell r="AE561" t="str">
            <v>JV#</v>
          </cell>
          <cell r="AF561" t="str">
            <v>1232</v>
          </cell>
          <cell r="AG561" t="str">
            <v>FRN</v>
          </cell>
          <cell r="AH561" t="str">
            <v>6184</v>
          </cell>
          <cell r="AI561" t="str">
            <v>RP#</v>
          </cell>
          <cell r="AJ561" t="str">
            <v>000</v>
          </cell>
          <cell r="AK561" t="str">
            <v>CTL</v>
          </cell>
          <cell r="AM561" t="str">
            <v>RF#</v>
          </cell>
          <cell r="AU561" t="str">
            <v>ACCRUAL OF OCT 02 CAPITAL</v>
          </cell>
          <cell r="AZ561" t="str">
            <v>FPL Fibernet</v>
          </cell>
        </row>
        <row r="562">
          <cell r="A562" t="str">
            <v>107100</v>
          </cell>
          <cell r="B562" t="str">
            <v>0312</v>
          </cell>
          <cell r="C562" t="str">
            <v>06080</v>
          </cell>
          <cell r="D562" t="str">
            <v>0ELECT</v>
          </cell>
          <cell r="E562" t="str">
            <v>312000</v>
          </cell>
          <cell r="F562" t="str">
            <v>0803</v>
          </cell>
          <cell r="G562" t="str">
            <v>36000</v>
          </cell>
          <cell r="H562" t="str">
            <v>A</v>
          </cell>
          <cell r="I562" t="str">
            <v>00000041</v>
          </cell>
          <cell r="J562">
            <v>65</v>
          </cell>
          <cell r="K562">
            <v>312</v>
          </cell>
          <cell r="L562">
            <v>6184</v>
          </cell>
          <cell r="M562">
            <v>107</v>
          </cell>
          <cell r="N562">
            <v>10</v>
          </cell>
          <cell r="O562">
            <v>0</v>
          </cell>
          <cell r="P562">
            <v>107.1</v>
          </cell>
          <cell r="Q562" t="str">
            <v>0803</v>
          </cell>
          <cell r="R562" t="str">
            <v>36000</v>
          </cell>
          <cell r="S562" t="str">
            <v>200212</v>
          </cell>
          <cell r="T562" t="str">
            <v>PY42</v>
          </cell>
          <cell r="U562">
            <v>375</v>
          </cell>
          <cell r="V562" t="str">
            <v>LDB</v>
          </cell>
          <cell r="W562">
            <v>0</v>
          </cell>
          <cell r="X562" t="str">
            <v>SHR</v>
          </cell>
          <cell r="Y562">
            <v>12</v>
          </cell>
          <cell r="Z562">
            <v>12</v>
          </cell>
          <cell r="AA562" t="str">
            <v>PYP</v>
          </cell>
          <cell r="AB562" t="str">
            <v xml:space="preserve"> 0000025</v>
          </cell>
          <cell r="AC562" t="str">
            <v>PYL</v>
          </cell>
          <cell r="AD562" t="str">
            <v>004366</v>
          </cell>
          <cell r="AE562" t="str">
            <v>EMP</v>
          </cell>
          <cell r="AF562" t="str">
            <v>70959</v>
          </cell>
          <cell r="AG562" t="str">
            <v>JUL</v>
          </cell>
          <cell r="AH562" t="str">
            <v xml:space="preserve"> 000.00</v>
          </cell>
          <cell r="AI562" t="str">
            <v>BCH</v>
          </cell>
          <cell r="AJ562" t="str">
            <v>500</v>
          </cell>
          <cell r="AK562" t="str">
            <v>CLS</v>
          </cell>
          <cell r="AL562" t="str">
            <v>R450</v>
          </cell>
          <cell r="AM562" t="str">
            <v>DTA</v>
          </cell>
          <cell r="AN562" t="str">
            <v xml:space="preserve"> 00000000000.00</v>
          </cell>
          <cell r="AO562" t="str">
            <v>DTH</v>
          </cell>
          <cell r="AP562" t="str">
            <v xml:space="preserve"> 00000000000.00</v>
          </cell>
          <cell r="AV562" t="str">
            <v>000000000</v>
          </cell>
          <cell r="AW562" t="str">
            <v>000</v>
          </cell>
          <cell r="AX562" t="str">
            <v>00</v>
          </cell>
          <cell r="AY562" t="str">
            <v>0</v>
          </cell>
          <cell r="AZ562" t="str">
            <v>FPL Fibernet</v>
          </cell>
        </row>
        <row r="563">
          <cell r="A563" t="str">
            <v>107100</v>
          </cell>
          <cell r="B563" t="str">
            <v>0312</v>
          </cell>
          <cell r="C563" t="str">
            <v>06080</v>
          </cell>
          <cell r="D563" t="str">
            <v>0ELECT</v>
          </cell>
          <cell r="E563" t="str">
            <v>312000</v>
          </cell>
          <cell r="F563" t="str">
            <v>0803</v>
          </cell>
          <cell r="G563" t="str">
            <v>36000</v>
          </cell>
          <cell r="H563" t="str">
            <v>A</v>
          </cell>
          <cell r="I563" t="str">
            <v>00000041</v>
          </cell>
          <cell r="J563">
            <v>67</v>
          </cell>
          <cell r="K563">
            <v>312</v>
          </cell>
          <cell r="L563">
            <v>6184</v>
          </cell>
          <cell r="M563">
            <v>107</v>
          </cell>
          <cell r="N563">
            <v>10</v>
          </cell>
          <cell r="O563">
            <v>0</v>
          </cell>
          <cell r="P563">
            <v>107.1</v>
          </cell>
          <cell r="Q563" t="str">
            <v>0803</v>
          </cell>
          <cell r="R563" t="str">
            <v>36000</v>
          </cell>
          <cell r="S563" t="str">
            <v>200212</v>
          </cell>
          <cell r="T563" t="str">
            <v>PY42</v>
          </cell>
          <cell r="U563">
            <v>221.13</v>
          </cell>
          <cell r="V563" t="str">
            <v>LDB</v>
          </cell>
          <cell r="W563">
            <v>0</v>
          </cell>
          <cell r="X563" t="str">
            <v>SHR</v>
          </cell>
          <cell r="Y563">
            <v>10</v>
          </cell>
          <cell r="Z563">
            <v>10</v>
          </cell>
          <cell r="AA563" t="str">
            <v>PYP</v>
          </cell>
          <cell r="AB563" t="str">
            <v xml:space="preserve"> 0000025</v>
          </cell>
          <cell r="AC563" t="str">
            <v>PYL</v>
          </cell>
          <cell r="AD563" t="str">
            <v>004340</v>
          </cell>
          <cell r="AE563" t="str">
            <v>EMP</v>
          </cell>
          <cell r="AF563" t="str">
            <v>96483</v>
          </cell>
          <cell r="AG563" t="str">
            <v>JUL</v>
          </cell>
          <cell r="AH563" t="str">
            <v xml:space="preserve"> 000.00</v>
          </cell>
          <cell r="AI563" t="str">
            <v>BCH</v>
          </cell>
          <cell r="AJ563" t="str">
            <v>500</v>
          </cell>
          <cell r="AK563" t="str">
            <v>CLS</v>
          </cell>
          <cell r="AL563" t="str">
            <v>R453</v>
          </cell>
          <cell r="AM563" t="str">
            <v>DTA</v>
          </cell>
          <cell r="AN563" t="str">
            <v xml:space="preserve"> 00000000000.00</v>
          </cell>
          <cell r="AO563" t="str">
            <v>DTH</v>
          </cell>
          <cell r="AP563" t="str">
            <v xml:space="preserve"> 00000000000.00</v>
          </cell>
          <cell r="AV563" t="str">
            <v>000000000</v>
          </cell>
          <cell r="AW563" t="str">
            <v>000</v>
          </cell>
          <cell r="AX563" t="str">
            <v>00</v>
          </cell>
          <cell r="AY563" t="str">
            <v>0</v>
          </cell>
          <cell r="AZ563" t="str">
            <v>FPL Fibernet</v>
          </cell>
        </row>
        <row r="564">
          <cell r="A564" t="str">
            <v>107100</v>
          </cell>
          <cell r="B564" t="str">
            <v>0312</v>
          </cell>
          <cell r="C564" t="str">
            <v>06080</v>
          </cell>
          <cell r="D564" t="str">
            <v>0ELECT</v>
          </cell>
          <cell r="E564" t="str">
            <v>312000</v>
          </cell>
          <cell r="F564" t="str">
            <v>0812</v>
          </cell>
          <cell r="G564" t="str">
            <v>51450</v>
          </cell>
          <cell r="H564" t="str">
            <v>A</v>
          </cell>
          <cell r="I564" t="str">
            <v>00000041</v>
          </cell>
          <cell r="J564">
            <v>67</v>
          </cell>
          <cell r="K564">
            <v>312</v>
          </cell>
          <cell r="L564">
            <v>6184</v>
          </cell>
          <cell r="M564">
            <v>0</v>
          </cell>
          <cell r="N564">
            <v>0</v>
          </cell>
          <cell r="O564">
            <v>0</v>
          </cell>
          <cell r="P564">
            <v>0</v>
          </cell>
          <cell r="Q564" t="str">
            <v>0812</v>
          </cell>
          <cell r="R564" t="str">
            <v>51450</v>
          </cell>
          <cell r="S564" t="str">
            <v>200212</v>
          </cell>
          <cell r="T564" t="str">
            <v>SA01</v>
          </cell>
          <cell r="U564">
            <v>5982.62</v>
          </cell>
          <cell r="W564">
            <v>0</v>
          </cell>
          <cell r="Y564">
            <v>0</v>
          </cell>
          <cell r="Z564">
            <v>1</v>
          </cell>
          <cell r="AA564" t="str">
            <v>BCH</v>
          </cell>
          <cell r="AB564" t="str">
            <v>450002339</v>
          </cell>
          <cell r="AC564" t="str">
            <v>PO#</v>
          </cell>
          <cell r="AD564" t="str">
            <v>4500021286</v>
          </cell>
          <cell r="AE564" t="str">
            <v>S/R</v>
          </cell>
          <cell r="AF564" t="str">
            <v>NET</v>
          </cell>
          <cell r="AI564" t="str">
            <v>PYN</v>
          </cell>
          <cell r="AJ564" t="str">
            <v>BELLSOUTH TELECOMMUNICATI</v>
          </cell>
          <cell r="AK564" t="str">
            <v>VND</v>
          </cell>
          <cell r="AL564" t="str">
            <v>580436120</v>
          </cell>
          <cell r="AM564" t="str">
            <v>FAC</v>
          </cell>
          <cell r="AN564" t="str">
            <v>000</v>
          </cell>
          <cell r="AQ564" t="str">
            <v>NVD</v>
          </cell>
          <cell r="AR564" t="str">
            <v>2002-12-</v>
          </cell>
          <cell r="AU564" t="str">
            <v>305 C01-0701 701    BELLSOUTH TELECOMMUN5000003504</v>
          </cell>
          <cell r="AV564" t="str">
            <v>WF-BATCH</v>
          </cell>
          <cell r="AW564" t="str">
            <v>000</v>
          </cell>
          <cell r="AX564" t="str">
            <v>00</v>
          </cell>
          <cell r="AY564" t="str">
            <v>0</v>
          </cell>
          <cell r="AZ564" t="str">
            <v>FPL Fibernet</v>
          </cell>
        </row>
        <row r="565">
          <cell r="A565" t="str">
            <v>107100</v>
          </cell>
          <cell r="B565" t="str">
            <v>0312</v>
          </cell>
          <cell r="C565" t="str">
            <v>06080</v>
          </cell>
          <cell r="D565" t="str">
            <v>0FIBER</v>
          </cell>
          <cell r="E565" t="str">
            <v>312000</v>
          </cell>
          <cell r="F565" t="str">
            <v>0803</v>
          </cell>
          <cell r="G565" t="str">
            <v>36000</v>
          </cell>
          <cell r="H565" t="str">
            <v>A</v>
          </cell>
          <cell r="I565" t="str">
            <v>00000041</v>
          </cell>
          <cell r="J565">
            <v>60</v>
          </cell>
          <cell r="K565">
            <v>312</v>
          </cell>
          <cell r="L565">
            <v>6184</v>
          </cell>
          <cell r="M565">
            <v>107</v>
          </cell>
          <cell r="N565">
            <v>10</v>
          </cell>
          <cell r="O565">
            <v>0</v>
          </cell>
          <cell r="P565">
            <v>107.1</v>
          </cell>
          <cell r="Q565" t="str">
            <v>0803</v>
          </cell>
          <cell r="R565" t="str">
            <v>36000</v>
          </cell>
          <cell r="S565" t="str">
            <v>200212</v>
          </cell>
          <cell r="T565" t="str">
            <v>PY42</v>
          </cell>
          <cell r="U565">
            <v>73.08</v>
          </cell>
          <cell r="V565" t="str">
            <v>LDB</v>
          </cell>
          <cell r="W565">
            <v>0</v>
          </cell>
          <cell r="X565" t="str">
            <v>SHR</v>
          </cell>
          <cell r="Y565">
            <v>2</v>
          </cell>
          <cell r="Z565">
            <v>2</v>
          </cell>
          <cell r="AA565" t="str">
            <v>PYP</v>
          </cell>
          <cell r="AB565" t="str">
            <v xml:space="preserve"> 0000026</v>
          </cell>
          <cell r="AC565" t="str">
            <v>PYL</v>
          </cell>
          <cell r="AD565" t="str">
            <v>004382</v>
          </cell>
          <cell r="AE565" t="str">
            <v>EMP</v>
          </cell>
          <cell r="AF565" t="str">
            <v>90017</v>
          </cell>
          <cell r="AG565" t="str">
            <v>JUL</v>
          </cell>
          <cell r="AH565" t="str">
            <v xml:space="preserve"> 000.00</v>
          </cell>
          <cell r="AI565" t="str">
            <v>BCH</v>
          </cell>
          <cell r="AJ565" t="str">
            <v>500</v>
          </cell>
          <cell r="AK565" t="str">
            <v>CLS</v>
          </cell>
          <cell r="AL565" t="str">
            <v>R449</v>
          </cell>
          <cell r="AM565" t="str">
            <v>DTA</v>
          </cell>
          <cell r="AN565" t="str">
            <v xml:space="preserve"> 00000000000.00</v>
          </cell>
          <cell r="AO565" t="str">
            <v>DTH</v>
          </cell>
          <cell r="AP565" t="str">
            <v xml:space="preserve"> 00000000000.00</v>
          </cell>
          <cell r="AV565" t="str">
            <v>000000000</v>
          </cell>
          <cell r="AW565" t="str">
            <v>000</v>
          </cell>
          <cell r="AX565" t="str">
            <v>00</v>
          </cell>
          <cell r="AY565" t="str">
            <v>0</v>
          </cell>
          <cell r="AZ565" t="str">
            <v>FPL Fibernet</v>
          </cell>
        </row>
        <row r="566">
          <cell r="A566" t="str">
            <v>107100</v>
          </cell>
          <cell r="B566" t="str">
            <v>0312</v>
          </cell>
          <cell r="C566" t="str">
            <v>06080</v>
          </cell>
          <cell r="D566" t="str">
            <v>0FIBER</v>
          </cell>
          <cell r="E566" t="str">
            <v>312000</v>
          </cell>
          <cell r="F566" t="str">
            <v>0803</v>
          </cell>
          <cell r="G566" t="str">
            <v>36000</v>
          </cell>
          <cell r="H566" t="str">
            <v>A</v>
          </cell>
          <cell r="I566" t="str">
            <v>00000041</v>
          </cell>
          <cell r="J566">
            <v>60</v>
          </cell>
          <cell r="K566">
            <v>312</v>
          </cell>
          <cell r="L566">
            <v>6184</v>
          </cell>
          <cell r="M566">
            <v>107</v>
          </cell>
          <cell r="N566">
            <v>10</v>
          </cell>
          <cell r="O566">
            <v>0</v>
          </cell>
          <cell r="P566">
            <v>107.1</v>
          </cell>
          <cell r="Q566" t="str">
            <v>0803</v>
          </cell>
          <cell r="R566" t="str">
            <v>36000</v>
          </cell>
          <cell r="S566" t="str">
            <v>200212</v>
          </cell>
          <cell r="T566" t="str">
            <v>PY42</v>
          </cell>
          <cell r="U566">
            <v>124.61</v>
          </cell>
          <cell r="V566" t="str">
            <v>LDB</v>
          </cell>
          <cell r="W566">
            <v>0</v>
          </cell>
          <cell r="X566" t="str">
            <v>SHR</v>
          </cell>
          <cell r="Y566">
            <v>3</v>
          </cell>
          <cell r="Z566">
            <v>3</v>
          </cell>
          <cell r="AA566" t="str">
            <v>PYP</v>
          </cell>
          <cell r="AB566" t="str">
            <v xml:space="preserve"> 0000001</v>
          </cell>
          <cell r="AC566" t="str">
            <v>PYL</v>
          </cell>
          <cell r="AD566" t="str">
            <v>003054</v>
          </cell>
          <cell r="AE566" t="str">
            <v>EMP</v>
          </cell>
          <cell r="AF566" t="str">
            <v>16244</v>
          </cell>
          <cell r="AG566" t="str">
            <v>JUL</v>
          </cell>
          <cell r="AH566" t="str">
            <v xml:space="preserve"> 000.00</v>
          </cell>
          <cell r="AI566" t="str">
            <v>BCH</v>
          </cell>
          <cell r="AJ566" t="str">
            <v>500</v>
          </cell>
          <cell r="AK566" t="str">
            <v>CLS</v>
          </cell>
          <cell r="AL566" t="str">
            <v>R513</v>
          </cell>
          <cell r="AM566" t="str">
            <v>DTA</v>
          </cell>
          <cell r="AN566" t="str">
            <v xml:space="preserve"> 00000000000.00</v>
          </cell>
          <cell r="AO566" t="str">
            <v>DTH</v>
          </cell>
          <cell r="AP566" t="str">
            <v xml:space="preserve"> 00000000000.00</v>
          </cell>
          <cell r="AV566" t="str">
            <v>000000000</v>
          </cell>
          <cell r="AW566" t="str">
            <v>000</v>
          </cell>
          <cell r="AX566" t="str">
            <v>00</v>
          </cell>
          <cell r="AY566" t="str">
            <v>0</v>
          </cell>
          <cell r="AZ566" t="str">
            <v>FPL Fibernet</v>
          </cell>
        </row>
        <row r="567">
          <cell r="A567" t="str">
            <v>107100</v>
          </cell>
          <cell r="B567" t="str">
            <v>0312</v>
          </cell>
          <cell r="C567" t="str">
            <v>06080</v>
          </cell>
          <cell r="D567" t="str">
            <v>0FIBER</v>
          </cell>
          <cell r="E567" t="str">
            <v>312000</v>
          </cell>
          <cell r="F567" t="str">
            <v>0803</v>
          </cell>
          <cell r="G567" t="str">
            <v>36000</v>
          </cell>
          <cell r="H567" t="str">
            <v>A</v>
          </cell>
          <cell r="I567" t="str">
            <v>00000041</v>
          </cell>
          <cell r="J567">
            <v>60</v>
          </cell>
          <cell r="K567">
            <v>312</v>
          </cell>
          <cell r="L567">
            <v>6184</v>
          </cell>
          <cell r="M567">
            <v>107</v>
          </cell>
          <cell r="N567">
            <v>10</v>
          </cell>
          <cell r="O567">
            <v>0</v>
          </cell>
          <cell r="P567">
            <v>107.1</v>
          </cell>
          <cell r="Q567" t="str">
            <v>0803</v>
          </cell>
          <cell r="R567" t="str">
            <v>36000</v>
          </cell>
          <cell r="S567" t="str">
            <v>200212</v>
          </cell>
          <cell r="T567" t="str">
            <v>PY42</v>
          </cell>
          <cell r="U567">
            <v>146.15</v>
          </cell>
          <cell r="V567" t="str">
            <v>LDB</v>
          </cell>
          <cell r="W567">
            <v>0</v>
          </cell>
          <cell r="X567" t="str">
            <v>SHR</v>
          </cell>
          <cell r="Y567">
            <v>4</v>
          </cell>
          <cell r="Z567">
            <v>4</v>
          </cell>
          <cell r="AA567" t="str">
            <v>PYP</v>
          </cell>
          <cell r="AB567" t="str">
            <v xml:space="preserve"> 0000025</v>
          </cell>
          <cell r="AC567" t="str">
            <v>PYL</v>
          </cell>
          <cell r="AD567" t="str">
            <v>004382</v>
          </cell>
          <cell r="AE567" t="str">
            <v>EMP</v>
          </cell>
          <cell r="AF567" t="str">
            <v>90017</v>
          </cell>
          <cell r="AG567" t="str">
            <v>JUL</v>
          </cell>
          <cell r="AH567" t="str">
            <v xml:space="preserve"> 000.00</v>
          </cell>
          <cell r="AI567" t="str">
            <v>BCH</v>
          </cell>
          <cell r="AJ567" t="str">
            <v>500</v>
          </cell>
          <cell r="AK567" t="str">
            <v>CLS</v>
          </cell>
          <cell r="AL567" t="str">
            <v>R449</v>
          </cell>
          <cell r="AM567" t="str">
            <v>DTA</v>
          </cell>
          <cell r="AN567" t="str">
            <v xml:space="preserve"> 00000000000.00</v>
          </cell>
          <cell r="AO567" t="str">
            <v>DTH</v>
          </cell>
          <cell r="AP567" t="str">
            <v xml:space="preserve"> 00000000000.00</v>
          </cell>
          <cell r="AV567" t="str">
            <v>000000000</v>
          </cell>
          <cell r="AW567" t="str">
            <v>000</v>
          </cell>
          <cell r="AX567" t="str">
            <v>00</v>
          </cell>
          <cell r="AY567" t="str">
            <v>0</v>
          </cell>
          <cell r="AZ567" t="str">
            <v>FPL Fibernet</v>
          </cell>
        </row>
        <row r="568">
          <cell r="A568" t="str">
            <v>107100</v>
          </cell>
          <cell r="B568" t="str">
            <v>0312</v>
          </cell>
          <cell r="C568" t="str">
            <v>06080</v>
          </cell>
          <cell r="D568" t="str">
            <v>0FIBER</v>
          </cell>
          <cell r="E568" t="str">
            <v>312000</v>
          </cell>
          <cell r="F568" t="str">
            <v>0803</v>
          </cell>
          <cell r="G568" t="str">
            <v>36000</v>
          </cell>
          <cell r="H568" t="str">
            <v>A</v>
          </cell>
          <cell r="I568" t="str">
            <v>00000041</v>
          </cell>
          <cell r="J568">
            <v>60</v>
          </cell>
          <cell r="K568">
            <v>312</v>
          </cell>
          <cell r="L568">
            <v>6184</v>
          </cell>
          <cell r="M568">
            <v>107</v>
          </cell>
          <cell r="N568">
            <v>10</v>
          </cell>
          <cell r="O568">
            <v>0</v>
          </cell>
          <cell r="P568">
            <v>107.1</v>
          </cell>
          <cell r="Q568" t="str">
            <v>0803</v>
          </cell>
          <cell r="R568" t="str">
            <v>36000</v>
          </cell>
          <cell r="S568" t="str">
            <v>200212</v>
          </cell>
          <cell r="T568" t="str">
            <v>PY42</v>
          </cell>
          <cell r="U568">
            <v>328.3</v>
          </cell>
          <cell r="V568" t="str">
            <v>LDB</v>
          </cell>
          <cell r="W568">
            <v>0</v>
          </cell>
          <cell r="X568" t="str">
            <v>SHR</v>
          </cell>
          <cell r="Y568">
            <v>8</v>
          </cell>
          <cell r="Z568">
            <v>8</v>
          </cell>
          <cell r="AA568" t="str">
            <v>PYP</v>
          </cell>
          <cell r="AB568" t="str">
            <v xml:space="preserve"> 0000001</v>
          </cell>
          <cell r="AC568" t="str">
            <v>PYL</v>
          </cell>
          <cell r="AD568" t="str">
            <v>004399</v>
          </cell>
          <cell r="AE568" t="str">
            <v>EMP</v>
          </cell>
          <cell r="AF568" t="str">
            <v>35412</v>
          </cell>
          <cell r="AG568" t="str">
            <v>JUL</v>
          </cell>
          <cell r="AH568" t="str">
            <v xml:space="preserve"> 000.00</v>
          </cell>
          <cell r="AI568" t="str">
            <v>BCH</v>
          </cell>
          <cell r="AJ568" t="str">
            <v>500</v>
          </cell>
          <cell r="AK568" t="str">
            <v>CLS</v>
          </cell>
          <cell r="AL568" t="str">
            <v>R436</v>
          </cell>
          <cell r="AM568" t="str">
            <v>DTA</v>
          </cell>
          <cell r="AN568" t="str">
            <v xml:space="preserve"> 00000000000.00</v>
          </cell>
          <cell r="AO568" t="str">
            <v>DTH</v>
          </cell>
          <cell r="AP568" t="str">
            <v xml:space="preserve"> 00000000000.00</v>
          </cell>
          <cell r="AV568" t="str">
            <v>000000000</v>
          </cell>
          <cell r="AW568" t="str">
            <v>000</v>
          </cell>
          <cell r="AX568" t="str">
            <v>00</v>
          </cell>
          <cell r="AY568" t="str">
            <v>0</v>
          </cell>
          <cell r="AZ568" t="str">
            <v>FPL Fibernet</v>
          </cell>
        </row>
        <row r="569">
          <cell r="A569" t="str">
            <v>107100</v>
          </cell>
          <cell r="B569" t="str">
            <v>0312</v>
          </cell>
          <cell r="C569" t="str">
            <v>06080</v>
          </cell>
          <cell r="D569" t="str">
            <v>0FIBER</v>
          </cell>
          <cell r="E569" t="str">
            <v>312000</v>
          </cell>
          <cell r="F569" t="str">
            <v>0803</v>
          </cell>
          <cell r="G569" t="str">
            <v>36000</v>
          </cell>
          <cell r="H569" t="str">
            <v>A</v>
          </cell>
          <cell r="I569" t="str">
            <v>00000041</v>
          </cell>
          <cell r="J569">
            <v>60</v>
          </cell>
          <cell r="K569">
            <v>312</v>
          </cell>
          <cell r="L569">
            <v>6184</v>
          </cell>
          <cell r="M569">
            <v>107</v>
          </cell>
          <cell r="N569">
            <v>10</v>
          </cell>
          <cell r="O569">
            <v>0</v>
          </cell>
          <cell r="P569">
            <v>107.1</v>
          </cell>
          <cell r="Q569" t="str">
            <v>0803</v>
          </cell>
          <cell r="R569" t="str">
            <v>36000</v>
          </cell>
          <cell r="S569" t="str">
            <v>200212</v>
          </cell>
          <cell r="T569" t="str">
            <v>PY42</v>
          </cell>
          <cell r="U569">
            <v>328.3</v>
          </cell>
          <cell r="V569" t="str">
            <v>LDB</v>
          </cell>
          <cell r="W569">
            <v>0</v>
          </cell>
          <cell r="X569" t="str">
            <v>SHR</v>
          </cell>
          <cell r="Y569">
            <v>8</v>
          </cell>
          <cell r="Z569">
            <v>8</v>
          </cell>
          <cell r="AA569" t="str">
            <v>PYP</v>
          </cell>
          <cell r="AB569" t="str">
            <v xml:space="preserve"> 0000026</v>
          </cell>
          <cell r="AC569" t="str">
            <v>PYL</v>
          </cell>
          <cell r="AD569" t="str">
            <v>004399</v>
          </cell>
          <cell r="AE569" t="str">
            <v>EMP</v>
          </cell>
          <cell r="AF569" t="str">
            <v>35412</v>
          </cell>
          <cell r="AG569" t="str">
            <v>JUL</v>
          </cell>
          <cell r="AH569" t="str">
            <v xml:space="preserve"> 000.00</v>
          </cell>
          <cell r="AI569" t="str">
            <v>BCH</v>
          </cell>
          <cell r="AJ569" t="str">
            <v>500</v>
          </cell>
          <cell r="AK569" t="str">
            <v>CLS</v>
          </cell>
          <cell r="AL569" t="str">
            <v>R436</v>
          </cell>
          <cell r="AM569" t="str">
            <v>DTA</v>
          </cell>
          <cell r="AN569" t="str">
            <v xml:space="preserve"> 00000000000.00</v>
          </cell>
          <cell r="AO569" t="str">
            <v>DTH</v>
          </cell>
          <cell r="AP569" t="str">
            <v xml:space="preserve"> 00000000000.00</v>
          </cell>
          <cell r="AV569" t="str">
            <v>000000000</v>
          </cell>
          <cell r="AW569" t="str">
            <v>000</v>
          </cell>
          <cell r="AX569" t="str">
            <v>00</v>
          </cell>
          <cell r="AY569" t="str">
            <v>0</v>
          </cell>
          <cell r="AZ569" t="str">
            <v>FPL Fibernet</v>
          </cell>
        </row>
        <row r="570">
          <cell r="A570" t="str">
            <v>107100</v>
          </cell>
          <cell r="B570" t="str">
            <v>0312</v>
          </cell>
          <cell r="C570" t="str">
            <v>06080</v>
          </cell>
          <cell r="D570" t="str">
            <v>0FIBER</v>
          </cell>
          <cell r="E570" t="str">
            <v>312000</v>
          </cell>
          <cell r="F570" t="str">
            <v>0803</v>
          </cell>
          <cell r="G570" t="str">
            <v>36000</v>
          </cell>
          <cell r="H570" t="str">
            <v>A</v>
          </cell>
          <cell r="I570" t="str">
            <v>00000041</v>
          </cell>
          <cell r="J570">
            <v>60</v>
          </cell>
          <cell r="K570">
            <v>312</v>
          </cell>
          <cell r="L570">
            <v>6184</v>
          </cell>
          <cell r="M570">
            <v>107</v>
          </cell>
          <cell r="N570">
            <v>10</v>
          </cell>
          <cell r="O570">
            <v>0</v>
          </cell>
          <cell r="P570">
            <v>107.1</v>
          </cell>
          <cell r="Q570" t="str">
            <v>0803</v>
          </cell>
          <cell r="R570" t="str">
            <v>36000</v>
          </cell>
          <cell r="S570" t="str">
            <v>200212</v>
          </cell>
          <cell r="T570" t="str">
            <v>PY42</v>
          </cell>
          <cell r="U570">
            <v>332.3</v>
          </cell>
          <cell r="V570" t="str">
            <v>LDB</v>
          </cell>
          <cell r="W570">
            <v>0</v>
          </cell>
          <cell r="X570" t="str">
            <v>SHR</v>
          </cell>
          <cell r="Y570">
            <v>8</v>
          </cell>
          <cell r="Z570">
            <v>8</v>
          </cell>
          <cell r="AA570" t="str">
            <v>PYP</v>
          </cell>
          <cell r="AB570" t="str">
            <v xml:space="preserve"> 0000026</v>
          </cell>
          <cell r="AC570" t="str">
            <v>PYL</v>
          </cell>
          <cell r="AD570" t="str">
            <v>003054</v>
          </cell>
          <cell r="AE570" t="str">
            <v>EMP</v>
          </cell>
          <cell r="AF570" t="str">
            <v>16244</v>
          </cell>
          <cell r="AG570" t="str">
            <v>JUL</v>
          </cell>
          <cell r="AH570" t="str">
            <v xml:space="preserve"> 000.00</v>
          </cell>
          <cell r="AI570" t="str">
            <v>BCH</v>
          </cell>
          <cell r="AJ570" t="str">
            <v>500</v>
          </cell>
          <cell r="AK570" t="str">
            <v>CLS</v>
          </cell>
          <cell r="AL570" t="str">
            <v>R513</v>
          </cell>
          <cell r="AM570" t="str">
            <v>DTA</v>
          </cell>
          <cell r="AN570" t="str">
            <v xml:space="preserve"> 00000000000.00</v>
          </cell>
          <cell r="AO570" t="str">
            <v>DTH</v>
          </cell>
          <cell r="AP570" t="str">
            <v xml:space="preserve"> 00000000000.00</v>
          </cell>
          <cell r="AV570" t="str">
            <v>000000000</v>
          </cell>
          <cell r="AW570" t="str">
            <v>000</v>
          </cell>
          <cell r="AX570" t="str">
            <v>00</v>
          </cell>
          <cell r="AY570" t="str">
            <v>0</v>
          </cell>
          <cell r="AZ570" t="str">
            <v>FPL Fibernet</v>
          </cell>
        </row>
        <row r="571">
          <cell r="A571" t="str">
            <v>107100</v>
          </cell>
          <cell r="B571" t="str">
            <v>0385</v>
          </cell>
          <cell r="C571" t="str">
            <v>06080</v>
          </cell>
          <cell r="D571" t="str">
            <v>0FIBER</v>
          </cell>
          <cell r="E571" t="str">
            <v>385000</v>
          </cell>
          <cell r="F571" t="str">
            <v>0803</v>
          </cell>
          <cell r="G571" t="str">
            <v>36000</v>
          </cell>
          <cell r="H571" t="str">
            <v>A</v>
          </cell>
          <cell r="I571" t="str">
            <v>00000041</v>
          </cell>
          <cell r="J571">
            <v>60</v>
          </cell>
          <cell r="K571">
            <v>385</v>
          </cell>
          <cell r="L571">
            <v>6184</v>
          </cell>
          <cell r="M571">
            <v>107</v>
          </cell>
          <cell r="N571">
            <v>10</v>
          </cell>
          <cell r="O571">
            <v>0</v>
          </cell>
          <cell r="P571">
            <v>107.1</v>
          </cell>
          <cell r="Q571" t="str">
            <v>0803</v>
          </cell>
          <cell r="R571" t="str">
            <v>36000</v>
          </cell>
          <cell r="S571" t="str">
            <v>200212</v>
          </cell>
          <cell r="T571" t="str">
            <v>PY42</v>
          </cell>
          <cell r="U571">
            <v>328.3</v>
          </cell>
          <cell r="V571" t="str">
            <v>LDB</v>
          </cell>
          <cell r="W571">
            <v>0</v>
          </cell>
          <cell r="X571" t="str">
            <v>SHR</v>
          </cell>
          <cell r="Y571">
            <v>8</v>
          </cell>
          <cell r="Z571">
            <v>8</v>
          </cell>
          <cell r="AA571" t="str">
            <v>PYP</v>
          </cell>
          <cell r="AB571" t="str">
            <v xml:space="preserve"> 0000025</v>
          </cell>
          <cell r="AC571" t="str">
            <v>PYL</v>
          </cell>
          <cell r="AD571" t="str">
            <v>004399</v>
          </cell>
          <cell r="AE571" t="str">
            <v>EMP</v>
          </cell>
          <cell r="AF571" t="str">
            <v>35412</v>
          </cell>
          <cell r="AG571" t="str">
            <v>JUL</v>
          </cell>
          <cell r="AH571" t="str">
            <v xml:space="preserve"> 000.00</v>
          </cell>
          <cell r="AI571" t="str">
            <v>BCH</v>
          </cell>
          <cell r="AJ571" t="str">
            <v>500</v>
          </cell>
          <cell r="AK571" t="str">
            <v>CLS</v>
          </cell>
          <cell r="AL571" t="str">
            <v>R436</v>
          </cell>
          <cell r="AM571" t="str">
            <v>DTA</v>
          </cell>
          <cell r="AN571" t="str">
            <v xml:space="preserve"> 00000000000.00</v>
          </cell>
          <cell r="AO571" t="str">
            <v>DTH</v>
          </cell>
          <cell r="AP571" t="str">
            <v xml:space="preserve"> 00000000000.00</v>
          </cell>
          <cell r="AV571" t="str">
            <v>000000000</v>
          </cell>
          <cell r="AW571" t="str">
            <v>000</v>
          </cell>
          <cell r="AX571" t="str">
            <v>00</v>
          </cell>
          <cell r="AY571" t="str">
            <v>0</v>
          </cell>
          <cell r="AZ571" t="str">
            <v>FPL Fibernet</v>
          </cell>
        </row>
        <row r="572">
          <cell r="A572" t="str">
            <v>107100</v>
          </cell>
          <cell r="B572" t="str">
            <v>0385</v>
          </cell>
          <cell r="C572" t="str">
            <v>06080</v>
          </cell>
          <cell r="D572" t="str">
            <v>0FIBER</v>
          </cell>
          <cell r="E572" t="str">
            <v>385000</v>
          </cell>
          <cell r="F572" t="str">
            <v>0803</v>
          </cell>
          <cell r="G572" t="str">
            <v>36000</v>
          </cell>
          <cell r="H572" t="str">
            <v>A</v>
          </cell>
          <cell r="I572" t="str">
            <v>00000041</v>
          </cell>
          <cell r="J572">
            <v>60</v>
          </cell>
          <cell r="K572">
            <v>385</v>
          </cell>
          <cell r="L572">
            <v>6184</v>
          </cell>
          <cell r="M572">
            <v>107</v>
          </cell>
          <cell r="N572">
            <v>10</v>
          </cell>
          <cell r="O572">
            <v>0</v>
          </cell>
          <cell r="P572">
            <v>107.1</v>
          </cell>
          <cell r="Q572" t="str">
            <v>0803</v>
          </cell>
          <cell r="R572" t="str">
            <v>36000</v>
          </cell>
          <cell r="S572" t="str">
            <v>200212</v>
          </cell>
          <cell r="T572" t="str">
            <v>PY42</v>
          </cell>
          <cell r="U572">
            <v>473.1</v>
          </cell>
          <cell r="V572" t="str">
            <v>LDB</v>
          </cell>
          <cell r="W572">
            <v>0</v>
          </cell>
          <cell r="X572" t="str">
            <v>SHR</v>
          </cell>
          <cell r="Y572">
            <v>12</v>
          </cell>
          <cell r="Z572">
            <v>12</v>
          </cell>
          <cell r="AA572" t="str">
            <v>PYP</v>
          </cell>
          <cell r="AB572" t="str">
            <v xml:space="preserve"> 0000025</v>
          </cell>
          <cell r="AC572" t="str">
            <v>PYL</v>
          </cell>
          <cell r="AD572" t="str">
            <v>004367</v>
          </cell>
          <cell r="AE572" t="str">
            <v>EMP</v>
          </cell>
          <cell r="AF572" t="str">
            <v>49315</v>
          </cell>
          <cell r="AG572" t="str">
            <v>JUL</v>
          </cell>
          <cell r="AH572" t="str">
            <v xml:space="preserve"> 000.00</v>
          </cell>
          <cell r="AI572" t="str">
            <v>BCH</v>
          </cell>
          <cell r="AJ572" t="str">
            <v>500</v>
          </cell>
          <cell r="AK572" t="str">
            <v>CLS</v>
          </cell>
          <cell r="AL572" t="str">
            <v>R234</v>
          </cell>
          <cell r="AM572" t="str">
            <v>DTA</v>
          </cell>
          <cell r="AN572" t="str">
            <v xml:space="preserve"> 00000000000.00</v>
          </cell>
          <cell r="AO572" t="str">
            <v>DTH</v>
          </cell>
          <cell r="AP572" t="str">
            <v xml:space="preserve"> 00000000000.00</v>
          </cell>
          <cell r="AV572" t="str">
            <v>000000000</v>
          </cell>
          <cell r="AW572" t="str">
            <v>000</v>
          </cell>
          <cell r="AX572" t="str">
            <v>00</v>
          </cell>
          <cell r="AY572" t="str">
            <v>0</v>
          </cell>
          <cell r="AZ572" t="str">
            <v>FPL Fibernet</v>
          </cell>
        </row>
        <row r="573">
          <cell r="A573" t="str">
            <v>107100</v>
          </cell>
          <cell r="B573" t="str">
            <v>0385</v>
          </cell>
          <cell r="C573" t="str">
            <v>06080</v>
          </cell>
          <cell r="D573" t="str">
            <v>0FIBER</v>
          </cell>
          <cell r="E573" t="str">
            <v>385000</v>
          </cell>
          <cell r="F573" t="str">
            <v>0803</v>
          </cell>
          <cell r="G573" t="str">
            <v>36000</v>
          </cell>
          <cell r="H573" t="str">
            <v>A</v>
          </cell>
          <cell r="I573" t="str">
            <v>00000041</v>
          </cell>
          <cell r="J573">
            <v>60</v>
          </cell>
          <cell r="K573">
            <v>385</v>
          </cell>
          <cell r="L573">
            <v>6184</v>
          </cell>
          <cell r="M573">
            <v>107</v>
          </cell>
          <cell r="N573">
            <v>10</v>
          </cell>
          <cell r="O573">
            <v>0</v>
          </cell>
          <cell r="P573">
            <v>107.1</v>
          </cell>
          <cell r="Q573" t="str">
            <v>0803</v>
          </cell>
          <cell r="R573" t="str">
            <v>36000</v>
          </cell>
          <cell r="S573" t="str">
            <v>200212</v>
          </cell>
          <cell r="T573" t="str">
            <v>PY42</v>
          </cell>
          <cell r="U573">
            <v>473.1</v>
          </cell>
          <cell r="V573" t="str">
            <v>LDB</v>
          </cell>
          <cell r="W573">
            <v>0</v>
          </cell>
          <cell r="X573" t="str">
            <v>SHR</v>
          </cell>
          <cell r="Y573">
            <v>12</v>
          </cell>
          <cell r="Z573">
            <v>12</v>
          </cell>
          <cell r="AA573" t="str">
            <v>PYP</v>
          </cell>
          <cell r="AB573" t="str">
            <v xml:space="preserve"> 0000026</v>
          </cell>
          <cell r="AC573" t="str">
            <v>PYL</v>
          </cell>
          <cell r="AD573" t="str">
            <v>004367</v>
          </cell>
          <cell r="AE573" t="str">
            <v>EMP</v>
          </cell>
          <cell r="AF573" t="str">
            <v>49315</v>
          </cell>
          <cell r="AG573" t="str">
            <v>JUL</v>
          </cell>
          <cell r="AH573" t="str">
            <v xml:space="preserve"> 000.00</v>
          </cell>
          <cell r="AI573" t="str">
            <v>BCH</v>
          </cell>
          <cell r="AJ573" t="str">
            <v>500</v>
          </cell>
          <cell r="AK573" t="str">
            <v>CLS</v>
          </cell>
          <cell r="AL573" t="str">
            <v>R234</v>
          </cell>
          <cell r="AM573" t="str">
            <v>DTA</v>
          </cell>
          <cell r="AN573" t="str">
            <v xml:space="preserve"> 00000000000.00</v>
          </cell>
          <cell r="AO573" t="str">
            <v>DTH</v>
          </cell>
          <cell r="AP573" t="str">
            <v xml:space="preserve"> 00000000000.00</v>
          </cell>
          <cell r="AV573" t="str">
            <v>000000000</v>
          </cell>
          <cell r="AW573" t="str">
            <v>000</v>
          </cell>
          <cell r="AX573" t="str">
            <v>00</v>
          </cell>
          <cell r="AY573" t="str">
            <v>0</v>
          </cell>
          <cell r="AZ573" t="str">
            <v>FPL Fibernet</v>
          </cell>
        </row>
        <row r="574">
          <cell r="A574" t="str">
            <v>107100</v>
          </cell>
          <cell r="B574" t="str">
            <v>0312</v>
          </cell>
          <cell r="C574" t="str">
            <v>06080</v>
          </cell>
          <cell r="D574" t="str">
            <v>0FIBER</v>
          </cell>
          <cell r="E574" t="str">
            <v>312000</v>
          </cell>
          <cell r="F574" t="str">
            <v>0790</v>
          </cell>
          <cell r="G574" t="str">
            <v>65000</v>
          </cell>
          <cell r="H574" t="str">
            <v>A</v>
          </cell>
          <cell r="I574" t="str">
            <v>00000041</v>
          </cell>
          <cell r="J574">
            <v>63</v>
          </cell>
          <cell r="K574">
            <v>312</v>
          </cell>
          <cell r="L574">
            <v>6185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 t="str">
            <v>0790</v>
          </cell>
          <cell r="R574" t="str">
            <v>65000</v>
          </cell>
          <cell r="S574" t="str">
            <v>200212</v>
          </cell>
          <cell r="T574" t="str">
            <v>CA01</v>
          </cell>
          <cell r="U574">
            <v>130000</v>
          </cell>
          <cell r="V574" t="str">
            <v>LDB</v>
          </cell>
          <cell r="W574">
            <v>0</v>
          </cell>
          <cell r="Y574">
            <v>0</v>
          </cell>
          <cell r="Z574">
            <v>0</v>
          </cell>
          <cell r="AA574" t="str">
            <v>BCH</v>
          </cell>
          <cell r="AB574" t="str">
            <v>0011</v>
          </cell>
          <cell r="AC574" t="str">
            <v>WKS</v>
          </cell>
          <cell r="AE574" t="str">
            <v>JV#</v>
          </cell>
          <cell r="AF574" t="str">
            <v>1232</v>
          </cell>
          <cell r="AG574" t="str">
            <v>FRN</v>
          </cell>
          <cell r="AH574" t="str">
            <v>6185</v>
          </cell>
          <cell r="AI574" t="str">
            <v>RP#</v>
          </cell>
          <cell r="AJ574" t="str">
            <v>000</v>
          </cell>
          <cell r="AK574" t="str">
            <v>CTL</v>
          </cell>
          <cell r="AM574" t="str">
            <v>RF#</v>
          </cell>
          <cell r="AU574" t="str">
            <v>ACCRUAL OF OCT 02 CAPITAL</v>
          </cell>
          <cell r="AZ574" t="str">
            <v>FPL Fibernet</v>
          </cell>
        </row>
        <row r="575">
          <cell r="A575" t="str">
            <v>107100</v>
          </cell>
          <cell r="B575" t="str">
            <v>0312</v>
          </cell>
          <cell r="C575" t="str">
            <v>06080</v>
          </cell>
          <cell r="D575" t="str">
            <v>0FIBER</v>
          </cell>
          <cell r="E575" t="str">
            <v>312000</v>
          </cell>
          <cell r="F575" t="str">
            <v>0803</v>
          </cell>
          <cell r="G575" t="str">
            <v>36000</v>
          </cell>
          <cell r="H575" t="str">
            <v>A</v>
          </cell>
          <cell r="I575" t="str">
            <v>00000041</v>
          </cell>
          <cell r="J575">
            <v>60</v>
          </cell>
          <cell r="K575">
            <v>312</v>
          </cell>
          <cell r="L575">
            <v>6185</v>
          </cell>
          <cell r="M575">
            <v>107</v>
          </cell>
          <cell r="N575">
            <v>10</v>
          </cell>
          <cell r="O575">
            <v>0</v>
          </cell>
          <cell r="P575">
            <v>107.1</v>
          </cell>
          <cell r="Q575" t="str">
            <v>0803</v>
          </cell>
          <cell r="R575" t="str">
            <v>36000</v>
          </cell>
          <cell r="S575" t="str">
            <v>200212</v>
          </cell>
          <cell r="T575" t="str">
            <v>PY42</v>
          </cell>
          <cell r="U575">
            <v>249.23</v>
          </cell>
          <cell r="V575" t="str">
            <v>LDB</v>
          </cell>
          <cell r="W575">
            <v>0</v>
          </cell>
          <cell r="X575" t="str">
            <v>SHR</v>
          </cell>
          <cell r="Y575">
            <v>6</v>
          </cell>
          <cell r="Z575">
            <v>6</v>
          </cell>
          <cell r="AA575" t="str">
            <v>PYP</v>
          </cell>
          <cell r="AB575" t="str">
            <v xml:space="preserve"> 0000001</v>
          </cell>
          <cell r="AC575" t="str">
            <v>PYL</v>
          </cell>
          <cell r="AD575" t="str">
            <v>003054</v>
          </cell>
          <cell r="AE575" t="str">
            <v>EMP</v>
          </cell>
          <cell r="AF575" t="str">
            <v>16244</v>
          </cell>
          <cell r="AG575" t="str">
            <v>JUL</v>
          </cell>
          <cell r="AH575" t="str">
            <v xml:space="preserve"> 000.00</v>
          </cell>
          <cell r="AI575" t="str">
            <v>BCH</v>
          </cell>
          <cell r="AJ575" t="str">
            <v>500</v>
          </cell>
          <cell r="AK575" t="str">
            <v>CLS</v>
          </cell>
          <cell r="AL575" t="str">
            <v>R513</v>
          </cell>
          <cell r="AM575" t="str">
            <v>DTA</v>
          </cell>
          <cell r="AN575" t="str">
            <v xml:space="preserve"> 00000000000.00</v>
          </cell>
          <cell r="AO575" t="str">
            <v>DTH</v>
          </cell>
          <cell r="AP575" t="str">
            <v xml:space="preserve"> 00000000000.00</v>
          </cell>
          <cell r="AV575" t="str">
            <v>000000000</v>
          </cell>
          <cell r="AW575" t="str">
            <v>000</v>
          </cell>
          <cell r="AX575" t="str">
            <v>00</v>
          </cell>
          <cell r="AY575" t="str">
            <v>0</v>
          </cell>
          <cell r="AZ575" t="str">
            <v>FPL Fibernet</v>
          </cell>
        </row>
        <row r="576">
          <cell r="A576" t="str">
            <v>107100</v>
          </cell>
          <cell r="B576" t="str">
            <v>0312</v>
          </cell>
          <cell r="C576" t="str">
            <v>06080</v>
          </cell>
          <cell r="D576" t="str">
            <v>0FIBER</v>
          </cell>
          <cell r="E576" t="str">
            <v>312000</v>
          </cell>
          <cell r="F576" t="str">
            <v>0803</v>
          </cell>
          <cell r="G576" t="str">
            <v>36000</v>
          </cell>
          <cell r="H576" t="str">
            <v>A</v>
          </cell>
          <cell r="I576" t="str">
            <v>00000041</v>
          </cell>
          <cell r="J576">
            <v>60</v>
          </cell>
          <cell r="K576">
            <v>312</v>
          </cell>
          <cell r="L576">
            <v>6185</v>
          </cell>
          <cell r="M576">
            <v>107</v>
          </cell>
          <cell r="N576">
            <v>10</v>
          </cell>
          <cell r="O576">
            <v>0</v>
          </cell>
          <cell r="P576">
            <v>107.1</v>
          </cell>
          <cell r="Q576" t="str">
            <v>0803</v>
          </cell>
          <cell r="R576" t="str">
            <v>36000</v>
          </cell>
          <cell r="S576" t="str">
            <v>200212</v>
          </cell>
          <cell r="T576" t="str">
            <v>PY42</v>
          </cell>
          <cell r="U576">
            <v>332.3</v>
          </cell>
          <cell r="V576" t="str">
            <v>LDB</v>
          </cell>
          <cell r="W576">
            <v>0</v>
          </cell>
          <cell r="X576" t="str">
            <v>SHR</v>
          </cell>
          <cell r="Y576">
            <v>8</v>
          </cell>
          <cell r="Z576">
            <v>8</v>
          </cell>
          <cell r="AA576" t="str">
            <v>PYP</v>
          </cell>
          <cell r="AB576" t="str">
            <v xml:space="preserve"> 0000025</v>
          </cell>
          <cell r="AC576" t="str">
            <v>PYL</v>
          </cell>
          <cell r="AD576" t="str">
            <v>003054</v>
          </cell>
          <cell r="AE576" t="str">
            <v>EMP</v>
          </cell>
          <cell r="AF576" t="str">
            <v>16244</v>
          </cell>
          <cell r="AG576" t="str">
            <v>JUL</v>
          </cell>
          <cell r="AH576" t="str">
            <v xml:space="preserve"> 000.00</v>
          </cell>
          <cell r="AI576" t="str">
            <v>BCH</v>
          </cell>
          <cell r="AJ576" t="str">
            <v>500</v>
          </cell>
          <cell r="AK576" t="str">
            <v>CLS</v>
          </cell>
          <cell r="AL576" t="str">
            <v>R513</v>
          </cell>
          <cell r="AM576" t="str">
            <v>DTA</v>
          </cell>
          <cell r="AN576" t="str">
            <v xml:space="preserve"> 00000000000.00</v>
          </cell>
          <cell r="AO576" t="str">
            <v>DTH</v>
          </cell>
          <cell r="AP576" t="str">
            <v xml:space="preserve"> 00000000000.00</v>
          </cell>
          <cell r="AV576" t="str">
            <v>000000000</v>
          </cell>
          <cell r="AW576" t="str">
            <v>000</v>
          </cell>
          <cell r="AX576" t="str">
            <v>00</v>
          </cell>
          <cell r="AY576" t="str">
            <v>0</v>
          </cell>
          <cell r="AZ576" t="str">
            <v>FPL Fibernet</v>
          </cell>
        </row>
        <row r="577">
          <cell r="A577" t="str">
            <v>107100</v>
          </cell>
          <cell r="B577" t="str">
            <v>0312</v>
          </cell>
          <cell r="C577" t="str">
            <v>06080</v>
          </cell>
          <cell r="D577" t="str">
            <v>0FIBER</v>
          </cell>
          <cell r="E577" t="str">
            <v>312000</v>
          </cell>
          <cell r="F577" t="str">
            <v>0803</v>
          </cell>
          <cell r="G577" t="str">
            <v>36000</v>
          </cell>
          <cell r="H577" t="str">
            <v>A</v>
          </cell>
          <cell r="I577" t="str">
            <v>00000041</v>
          </cell>
          <cell r="J577">
            <v>65</v>
          </cell>
          <cell r="K577">
            <v>312</v>
          </cell>
          <cell r="L577">
            <v>6185</v>
          </cell>
          <cell r="M577">
            <v>107</v>
          </cell>
          <cell r="N577">
            <v>10</v>
          </cell>
          <cell r="O577">
            <v>0</v>
          </cell>
          <cell r="P577">
            <v>107.1</v>
          </cell>
          <cell r="Q577" t="str">
            <v>0803</v>
          </cell>
          <cell r="R577" t="str">
            <v>36000</v>
          </cell>
          <cell r="S577" t="str">
            <v>200212</v>
          </cell>
          <cell r="T577" t="str">
            <v>PY42</v>
          </cell>
          <cell r="U577">
            <v>543.6</v>
          </cell>
          <cell r="V577" t="str">
            <v>LDB</v>
          </cell>
          <cell r="W577">
            <v>0</v>
          </cell>
          <cell r="X577" t="str">
            <v>SHR</v>
          </cell>
          <cell r="Y577">
            <v>16</v>
          </cell>
          <cell r="Z577">
            <v>16</v>
          </cell>
          <cell r="AA577" t="str">
            <v>PYP</v>
          </cell>
          <cell r="AB577" t="str">
            <v xml:space="preserve"> 0000026</v>
          </cell>
          <cell r="AC577" t="str">
            <v>PYL</v>
          </cell>
          <cell r="AD577" t="str">
            <v>004366</v>
          </cell>
          <cell r="AE577" t="str">
            <v>EMP</v>
          </cell>
          <cell r="AF577" t="str">
            <v>36745</v>
          </cell>
          <cell r="AG577" t="str">
            <v>JUL</v>
          </cell>
          <cell r="AH577" t="str">
            <v xml:space="preserve"> 000.00</v>
          </cell>
          <cell r="AI577" t="str">
            <v>BCH</v>
          </cell>
          <cell r="AJ577" t="str">
            <v>500</v>
          </cell>
          <cell r="AK577" t="str">
            <v>CLS</v>
          </cell>
          <cell r="AL577" t="str">
            <v>R432</v>
          </cell>
          <cell r="AM577" t="str">
            <v>DTA</v>
          </cell>
          <cell r="AN577" t="str">
            <v xml:space="preserve"> 00000000000.00</v>
          </cell>
          <cell r="AO577" t="str">
            <v>DTH</v>
          </cell>
          <cell r="AP577" t="str">
            <v xml:space="preserve"> 00000000000.00</v>
          </cell>
          <cell r="AV577" t="str">
            <v>000000000</v>
          </cell>
          <cell r="AW577" t="str">
            <v>000</v>
          </cell>
          <cell r="AX577" t="str">
            <v>00</v>
          </cell>
          <cell r="AY577" t="str">
            <v>0</v>
          </cell>
          <cell r="AZ577" t="str">
            <v>FPL Fibernet</v>
          </cell>
        </row>
        <row r="578">
          <cell r="A578" t="str">
            <v>107100</v>
          </cell>
          <cell r="B578" t="str">
            <v>0312</v>
          </cell>
          <cell r="C578" t="str">
            <v>06080</v>
          </cell>
          <cell r="D578" t="str">
            <v>0FIBER</v>
          </cell>
          <cell r="E578" t="str">
            <v>312000</v>
          </cell>
          <cell r="F578" t="str">
            <v>0803</v>
          </cell>
          <cell r="G578" t="str">
            <v>36000</v>
          </cell>
          <cell r="H578" t="str">
            <v>A</v>
          </cell>
          <cell r="I578" t="str">
            <v>00000041</v>
          </cell>
          <cell r="J578">
            <v>65</v>
          </cell>
          <cell r="K578">
            <v>312</v>
          </cell>
          <cell r="L578">
            <v>6185</v>
          </cell>
          <cell r="M578">
            <v>107</v>
          </cell>
          <cell r="N578">
            <v>10</v>
          </cell>
          <cell r="O578">
            <v>0</v>
          </cell>
          <cell r="P578">
            <v>107.1</v>
          </cell>
          <cell r="Q578" t="str">
            <v>0803</v>
          </cell>
          <cell r="R578" t="str">
            <v>36000</v>
          </cell>
          <cell r="S578" t="str">
            <v>200212</v>
          </cell>
          <cell r="T578" t="str">
            <v>PY42</v>
          </cell>
          <cell r="U578">
            <v>1630.8</v>
          </cell>
          <cell r="V578" t="str">
            <v>LDB</v>
          </cell>
          <cell r="W578">
            <v>0</v>
          </cell>
          <cell r="X578" t="str">
            <v>SHR</v>
          </cell>
          <cell r="Y578">
            <v>48</v>
          </cell>
          <cell r="Z578">
            <v>48</v>
          </cell>
          <cell r="AA578" t="str">
            <v>PYP</v>
          </cell>
          <cell r="AB578" t="str">
            <v xml:space="preserve"> 0000025</v>
          </cell>
          <cell r="AC578" t="str">
            <v>PYL</v>
          </cell>
          <cell r="AD578" t="str">
            <v>004366</v>
          </cell>
          <cell r="AE578" t="str">
            <v>EMP</v>
          </cell>
          <cell r="AF578" t="str">
            <v>36745</v>
          </cell>
          <cell r="AG578" t="str">
            <v>JUL</v>
          </cell>
          <cell r="AH578" t="str">
            <v xml:space="preserve"> 000.00</v>
          </cell>
          <cell r="AI578" t="str">
            <v>BCH</v>
          </cell>
          <cell r="AJ578" t="str">
            <v>500</v>
          </cell>
          <cell r="AK578" t="str">
            <v>CLS</v>
          </cell>
          <cell r="AL578" t="str">
            <v>R432</v>
          </cell>
          <cell r="AM578" t="str">
            <v>DTA</v>
          </cell>
          <cell r="AN578" t="str">
            <v xml:space="preserve"> 00000000000.00</v>
          </cell>
          <cell r="AO578" t="str">
            <v>DTH</v>
          </cell>
          <cell r="AP578" t="str">
            <v xml:space="preserve"> 00000000000.00</v>
          </cell>
          <cell r="AV578" t="str">
            <v>000000000</v>
          </cell>
          <cell r="AW578" t="str">
            <v>000</v>
          </cell>
          <cell r="AX578" t="str">
            <v>00</v>
          </cell>
          <cell r="AY578" t="str">
            <v>0</v>
          </cell>
          <cell r="AZ578" t="str">
            <v>FPL Fibernet</v>
          </cell>
        </row>
        <row r="579">
          <cell r="A579" t="str">
            <v>107100</v>
          </cell>
          <cell r="B579" t="str">
            <v>0366</v>
          </cell>
          <cell r="C579" t="str">
            <v>06080</v>
          </cell>
          <cell r="D579" t="str">
            <v>0FIBER</v>
          </cell>
          <cell r="E579" t="str">
            <v>366000</v>
          </cell>
          <cell r="F579" t="str">
            <v>0662</v>
          </cell>
          <cell r="G579" t="str">
            <v>65000</v>
          </cell>
          <cell r="H579" t="str">
            <v>A</v>
          </cell>
          <cell r="I579" t="str">
            <v>00000041</v>
          </cell>
          <cell r="J579">
            <v>63</v>
          </cell>
          <cell r="K579">
            <v>366</v>
          </cell>
          <cell r="L579">
            <v>6185</v>
          </cell>
          <cell r="M579">
            <v>0</v>
          </cell>
          <cell r="N579">
            <v>0</v>
          </cell>
          <cell r="O579">
            <v>0</v>
          </cell>
          <cell r="P579">
            <v>0</v>
          </cell>
          <cell r="Q579" t="str">
            <v>0662</v>
          </cell>
          <cell r="R579" t="str">
            <v>65000</v>
          </cell>
          <cell r="S579" t="str">
            <v>200212</v>
          </cell>
          <cell r="T579" t="str">
            <v>CA01</v>
          </cell>
          <cell r="U579">
            <v>6355</v>
          </cell>
          <cell r="V579" t="str">
            <v>LDB</v>
          </cell>
          <cell r="W579">
            <v>0</v>
          </cell>
          <cell r="Y579">
            <v>0</v>
          </cell>
          <cell r="Z579">
            <v>0</v>
          </cell>
          <cell r="AA579" t="str">
            <v>BCH</v>
          </cell>
          <cell r="AB579" t="str">
            <v>0058</v>
          </cell>
          <cell r="AC579" t="str">
            <v>WKS</v>
          </cell>
          <cell r="AE579" t="str">
            <v>JV#</v>
          </cell>
          <cell r="AF579" t="str">
            <v>1232</v>
          </cell>
          <cell r="AG579" t="str">
            <v>FRN</v>
          </cell>
          <cell r="AH579" t="str">
            <v>6185</v>
          </cell>
          <cell r="AI579" t="str">
            <v>RP#</v>
          </cell>
          <cell r="AJ579" t="str">
            <v>000</v>
          </cell>
          <cell r="AK579" t="str">
            <v>CTL</v>
          </cell>
          <cell r="AM579" t="str">
            <v>RF#</v>
          </cell>
          <cell r="AU579" t="str">
            <v>K NEX INVOICES</v>
          </cell>
          <cell r="AZ579" t="str">
            <v>FPL Fibernet</v>
          </cell>
        </row>
        <row r="580">
          <cell r="A580" t="str">
            <v>107100</v>
          </cell>
          <cell r="B580" t="str">
            <v>0366</v>
          </cell>
          <cell r="C580" t="str">
            <v>06080</v>
          </cell>
          <cell r="D580" t="str">
            <v>0FIBER</v>
          </cell>
          <cell r="E580" t="str">
            <v>366000</v>
          </cell>
          <cell r="F580" t="str">
            <v>0803</v>
          </cell>
          <cell r="G580" t="str">
            <v>36000</v>
          </cell>
          <cell r="H580" t="str">
            <v>A</v>
          </cell>
          <cell r="I580" t="str">
            <v>00000041</v>
          </cell>
          <cell r="J580">
            <v>60</v>
          </cell>
          <cell r="K580">
            <v>366</v>
          </cell>
          <cell r="L580">
            <v>6185</v>
          </cell>
          <cell r="M580">
            <v>3</v>
          </cell>
          <cell r="N580">
            <v>98</v>
          </cell>
          <cell r="O580">
            <v>1</v>
          </cell>
          <cell r="P580">
            <v>3.9809999999999999</v>
          </cell>
          <cell r="Q580" t="str">
            <v>0803</v>
          </cell>
          <cell r="R580" t="str">
            <v>36000</v>
          </cell>
          <cell r="S580" t="str">
            <v>200212</v>
          </cell>
          <cell r="T580" t="str">
            <v>PY42</v>
          </cell>
          <cell r="U580">
            <v>1945.3</v>
          </cell>
          <cell r="V580" t="str">
            <v>LDB</v>
          </cell>
          <cell r="W580">
            <v>0</v>
          </cell>
          <cell r="X580" t="str">
            <v>SHR</v>
          </cell>
          <cell r="Y580">
            <v>56</v>
          </cell>
          <cell r="Z580">
            <v>56</v>
          </cell>
          <cell r="AA580" t="str">
            <v>PYP</v>
          </cell>
          <cell r="AB580" t="str">
            <v xml:space="preserve"> 0000026</v>
          </cell>
          <cell r="AC580" t="str">
            <v>PYL</v>
          </cell>
          <cell r="AD580" t="str">
            <v>004399</v>
          </cell>
          <cell r="AE580" t="str">
            <v>EMP</v>
          </cell>
          <cell r="AF580" t="str">
            <v>27026</v>
          </cell>
          <cell r="AG580" t="str">
            <v>JUL</v>
          </cell>
          <cell r="AH580" t="str">
            <v xml:space="preserve"> 000.00</v>
          </cell>
          <cell r="AI580" t="str">
            <v>BCH</v>
          </cell>
          <cell r="AJ580" t="str">
            <v>500</v>
          </cell>
          <cell r="AK580" t="str">
            <v>CLS</v>
          </cell>
          <cell r="AL580" t="str">
            <v>R445</v>
          </cell>
          <cell r="AM580" t="str">
            <v>DTA</v>
          </cell>
          <cell r="AN580" t="str">
            <v xml:space="preserve"> 00000000000.00</v>
          </cell>
          <cell r="AO580" t="str">
            <v>DTH</v>
          </cell>
          <cell r="AP580" t="str">
            <v xml:space="preserve"> 00000000000.00</v>
          </cell>
          <cell r="AV580" t="str">
            <v>000000000</v>
          </cell>
          <cell r="AW580" t="str">
            <v>000</v>
          </cell>
          <cell r="AX580" t="str">
            <v>00</v>
          </cell>
          <cell r="AY580" t="str">
            <v>0</v>
          </cell>
          <cell r="AZ580" t="str">
            <v>FPL Fibernet</v>
          </cell>
        </row>
        <row r="581">
          <cell r="A581" t="str">
            <v>107100</v>
          </cell>
          <cell r="B581" t="str">
            <v>0366</v>
          </cell>
          <cell r="C581" t="str">
            <v>06080</v>
          </cell>
          <cell r="D581" t="str">
            <v>0FIBER</v>
          </cell>
          <cell r="E581" t="str">
            <v>366000</v>
          </cell>
          <cell r="F581" t="str">
            <v>0803</v>
          </cell>
          <cell r="G581" t="str">
            <v>36000</v>
          </cell>
          <cell r="H581" t="str">
            <v>A</v>
          </cell>
          <cell r="I581" t="str">
            <v>00000041</v>
          </cell>
          <cell r="J581">
            <v>60</v>
          </cell>
          <cell r="K581">
            <v>366</v>
          </cell>
          <cell r="L581">
            <v>6185</v>
          </cell>
          <cell r="M581">
            <v>3</v>
          </cell>
          <cell r="N581">
            <v>98</v>
          </cell>
          <cell r="O581">
            <v>1</v>
          </cell>
          <cell r="P581">
            <v>3.9809999999999999</v>
          </cell>
          <cell r="Q581" t="str">
            <v>0803</v>
          </cell>
          <cell r="R581" t="str">
            <v>36000</v>
          </cell>
          <cell r="S581" t="str">
            <v>200212</v>
          </cell>
          <cell r="T581" t="str">
            <v>PY42</v>
          </cell>
          <cell r="U581">
            <v>2084.25</v>
          </cell>
          <cell r="V581" t="str">
            <v>LDB</v>
          </cell>
          <cell r="W581">
            <v>0</v>
          </cell>
          <cell r="X581" t="str">
            <v>SHR</v>
          </cell>
          <cell r="Y581">
            <v>60</v>
          </cell>
          <cell r="Z581">
            <v>60</v>
          </cell>
          <cell r="AA581" t="str">
            <v>PYP</v>
          </cell>
          <cell r="AB581" t="str">
            <v xml:space="preserve"> 0000025</v>
          </cell>
          <cell r="AC581" t="str">
            <v>PYL</v>
          </cell>
          <cell r="AD581" t="str">
            <v>004399</v>
          </cell>
          <cell r="AE581" t="str">
            <v>EMP</v>
          </cell>
          <cell r="AF581" t="str">
            <v>27026</v>
          </cell>
          <cell r="AG581" t="str">
            <v>JUL</v>
          </cell>
          <cell r="AH581" t="str">
            <v xml:space="preserve"> 000.00</v>
          </cell>
          <cell r="AI581" t="str">
            <v>BCH</v>
          </cell>
          <cell r="AJ581" t="str">
            <v>500</v>
          </cell>
          <cell r="AK581" t="str">
            <v>CLS</v>
          </cell>
          <cell r="AL581" t="str">
            <v>R445</v>
          </cell>
          <cell r="AM581" t="str">
            <v>DTA</v>
          </cell>
          <cell r="AN581" t="str">
            <v xml:space="preserve"> 00000000000.00</v>
          </cell>
          <cell r="AO581" t="str">
            <v>DTH</v>
          </cell>
          <cell r="AP581" t="str">
            <v xml:space="preserve"> 00000000000.00</v>
          </cell>
          <cell r="AV581" t="str">
            <v>000000000</v>
          </cell>
          <cell r="AW581" t="str">
            <v>000</v>
          </cell>
          <cell r="AX581" t="str">
            <v>00</v>
          </cell>
          <cell r="AY581" t="str">
            <v>0</v>
          </cell>
          <cell r="AZ581" t="str">
            <v>FPL Fibernet</v>
          </cell>
        </row>
        <row r="582">
          <cell r="A582" t="str">
            <v>107100</v>
          </cell>
          <cell r="B582" t="str">
            <v>0306</v>
          </cell>
          <cell r="C582" t="str">
            <v>06201</v>
          </cell>
          <cell r="D582" t="str">
            <v>0ELECT</v>
          </cell>
          <cell r="E582" t="str">
            <v>306000</v>
          </cell>
          <cell r="F582" t="str">
            <v>0675</v>
          </cell>
          <cell r="G582" t="str">
            <v>52450</v>
          </cell>
          <cell r="H582" t="str">
            <v>A</v>
          </cell>
          <cell r="I582" t="str">
            <v>00000041</v>
          </cell>
          <cell r="J582">
            <v>66</v>
          </cell>
          <cell r="K582">
            <v>306</v>
          </cell>
          <cell r="L582">
            <v>6201</v>
          </cell>
          <cell r="M582">
            <v>0</v>
          </cell>
          <cell r="N582">
            <v>0</v>
          </cell>
          <cell r="O582">
            <v>0</v>
          </cell>
          <cell r="P582">
            <v>0</v>
          </cell>
          <cell r="Q582" t="str">
            <v>0675</v>
          </cell>
          <cell r="R582" t="str">
            <v>52450</v>
          </cell>
          <cell r="S582" t="str">
            <v>200212</v>
          </cell>
          <cell r="T582" t="str">
            <v>SA01</v>
          </cell>
          <cell r="U582">
            <v>25.61</v>
          </cell>
          <cell r="W582">
            <v>0</v>
          </cell>
          <cell r="Y582">
            <v>0</v>
          </cell>
          <cell r="Z582">
            <v>0</v>
          </cell>
          <cell r="AA582" t="str">
            <v>BCH</v>
          </cell>
          <cell r="AB582" t="str">
            <v>450002351</v>
          </cell>
          <cell r="AC582" t="str">
            <v>PO#</v>
          </cell>
          <cell r="AE582" t="str">
            <v>S/R</v>
          </cell>
          <cell r="AI582" t="str">
            <v>PYN</v>
          </cell>
          <cell r="AJ582" t="str">
            <v>UNITED PARCEL SVC OF AMER</v>
          </cell>
          <cell r="AK582" t="str">
            <v>VND</v>
          </cell>
          <cell r="AL582" t="str">
            <v>362407381</v>
          </cell>
          <cell r="AM582" t="str">
            <v>FAC</v>
          </cell>
          <cell r="AN582" t="str">
            <v>000</v>
          </cell>
          <cell r="AQ582" t="str">
            <v>NVD</v>
          </cell>
          <cell r="AR582" t="str">
            <v>2002-11-</v>
          </cell>
          <cell r="AU582" t="str">
            <v>0000R454V3442       UNITED PARCEL SVC OF1900003361</v>
          </cell>
          <cell r="AV582" t="str">
            <v>WF-BATCH</v>
          </cell>
          <cell r="AW582" t="str">
            <v>000</v>
          </cell>
          <cell r="AX582" t="str">
            <v>00</v>
          </cell>
          <cell r="AY582" t="str">
            <v>0</v>
          </cell>
          <cell r="AZ582" t="str">
            <v>FPL Fibernet</v>
          </cell>
        </row>
        <row r="583">
          <cell r="A583" t="str">
            <v>107100</v>
          </cell>
          <cell r="B583" t="str">
            <v>0306</v>
          </cell>
          <cell r="C583" t="str">
            <v>06201</v>
          </cell>
          <cell r="D583" t="str">
            <v>0ELECT</v>
          </cell>
          <cell r="E583" t="str">
            <v>306000</v>
          </cell>
          <cell r="F583" t="str">
            <v>0675</v>
          </cell>
          <cell r="G583" t="str">
            <v>52450</v>
          </cell>
          <cell r="H583" t="str">
            <v>A</v>
          </cell>
          <cell r="I583" t="str">
            <v>00000041</v>
          </cell>
          <cell r="J583">
            <v>66</v>
          </cell>
          <cell r="K583">
            <v>306</v>
          </cell>
          <cell r="L583">
            <v>6201</v>
          </cell>
          <cell r="M583">
            <v>0</v>
          </cell>
          <cell r="N583">
            <v>0</v>
          </cell>
          <cell r="O583">
            <v>0</v>
          </cell>
          <cell r="P583">
            <v>0</v>
          </cell>
          <cell r="Q583" t="str">
            <v>0675</v>
          </cell>
          <cell r="R583" t="str">
            <v>52450</v>
          </cell>
          <cell r="S583" t="str">
            <v>200212</v>
          </cell>
          <cell r="T583" t="str">
            <v>SA01</v>
          </cell>
          <cell r="U583">
            <v>112.67</v>
          </cell>
          <cell r="W583">
            <v>0</v>
          </cell>
          <cell r="Y583">
            <v>0</v>
          </cell>
          <cell r="Z583">
            <v>0</v>
          </cell>
          <cell r="AA583" t="str">
            <v>BCH</v>
          </cell>
          <cell r="AB583" t="str">
            <v>450002361</v>
          </cell>
          <cell r="AC583" t="str">
            <v>PO#</v>
          </cell>
          <cell r="AE583" t="str">
            <v>S/R</v>
          </cell>
          <cell r="AI583" t="str">
            <v>PYN</v>
          </cell>
          <cell r="AJ583" t="str">
            <v>FEDERAL EXPRESS CORP</v>
          </cell>
          <cell r="AK583" t="str">
            <v>VND</v>
          </cell>
          <cell r="AL583" t="str">
            <v>710427007</v>
          </cell>
          <cell r="AM583" t="str">
            <v>FAC</v>
          </cell>
          <cell r="AN583" t="str">
            <v>000</v>
          </cell>
          <cell r="AQ583" t="str">
            <v>NVD</v>
          </cell>
          <cell r="AR583" t="str">
            <v>2002-11-</v>
          </cell>
          <cell r="AU583" t="str">
            <v>4-471-17820         FEDERAL EXPRESS CORP1900003491</v>
          </cell>
          <cell r="AV583" t="str">
            <v>WF-BATCH</v>
          </cell>
          <cell r="AW583" t="str">
            <v>000</v>
          </cell>
          <cell r="AX583" t="str">
            <v>00</v>
          </cell>
          <cell r="AY583" t="str">
            <v>0</v>
          </cell>
          <cell r="AZ583" t="str">
            <v>FPL Fibernet</v>
          </cell>
        </row>
        <row r="584">
          <cell r="A584" t="str">
            <v>107100</v>
          </cell>
          <cell r="B584" t="str">
            <v>0306</v>
          </cell>
          <cell r="C584" t="str">
            <v>06201</v>
          </cell>
          <cell r="D584" t="str">
            <v>0ELECT</v>
          </cell>
          <cell r="E584" t="str">
            <v>306000</v>
          </cell>
          <cell r="F584" t="str">
            <v>0676</v>
          </cell>
          <cell r="G584" t="str">
            <v>11450</v>
          </cell>
          <cell r="H584" t="str">
            <v>A</v>
          </cell>
          <cell r="I584" t="str">
            <v>00000041</v>
          </cell>
          <cell r="J584">
            <v>66</v>
          </cell>
          <cell r="K584">
            <v>306</v>
          </cell>
          <cell r="L584">
            <v>6201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 t="str">
            <v>0676</v>
          </cell>
          <cell r="R584" t="str">
            <v>11450</v>
          </cell>
          <cell r="S584" t="str">
            <v>200212</v>
          </cell>
          <cell r="T584" t="str">
            <v>SA01</v>
          </cell>
          <cell r="U584">
            <v>200.04</v>
          </cell>
          <cell r="V584" t="str">
            <v>LDB</v>
          </cell>
          <cell r="W584">
            <v>0</v>
          </cell>
          <cell r="Y584">
            <v>0</v>
          </cell>
          <cell r="Z584">
            <v>1</v>
          </cell>
          <cell r="AA584" t="str">
            <v>MS#</v>
          </cell>
          <cell r="AB584" t="str">
            <v xml:space="preserve">   998014037</v>
          </cell>
          <cell r="AC584" t="str">
            <v>BCH</v>
          </cell>
          <cell r="AD584" t="str">
            <v>021118</v>
          </cell>
          <cell r="AE584" t="str">
            <v>TML</v>
          </cell>
          <cell r="AF584" t="str">
            <v>12004</v>
          </cell>
          <cell r="AG584" t="str">
            <v>SRL</v>
          </cell>
          <cell r="AH584" t="str">
            <v>0366</v>
          </cell>
          <cell r="AI584" t="str">
            <v>DLV</v>
          </cell>
          <cell r="AJ584" t="str">
            <v>000</v>
          </cell>
          <cell r="AK584" t="str">
            <v>REL</v>
          </cell>
          <cell r="AL584" t="str">
            <v>000</v>
          </cell>
          <cell r="AM584" t="str">
            <v>LN#</v>
          </cell>
          <cell r="AO584" t="str">
            <v>UOI</v>
          </cell>
          <cell r="AP584" t="str">
            <v>EA</v>
          </cell>
          <cell r="AU584" t="str">
            <v>0</v>
          </cell>
          <cell r="AW584" t="str">
            <v>000</v>
          </cell>
          <cell r="AX584" t="str">
            <v>00</v>
          </cell>
          <cell r="AY584" t="str">
            <v>0</v>
          </cell>
          <cell r="AZ584" t="str">
            <v>FPL Fibernet</v>
          </cell>
        </row>
        <row r="585">
          <cell r="A585" t="str">
            <v>107100</v>
          </cell>
          <cell r="B585" t="str">
            <v>0306</v>
          </cell>
          <cell r="C585" t="str">
            <v>06201</v>
          </cell>
          <cell r="D585" t="str">
            <v>0ELECT</v>
          </cell>
          <cell r="E585" t="str">
            <v>306000</v>
          </cell>
          <cell r="F585" t="str">
            <v>0676</v>
          </cell>
          <cell r="G585" t="str">
            <v>11450</v>
          </cell>
          <cell r="H585" t="str">
            <v>A</v>
          </cell>
          <cell r="I585" t="str">
            <v>00000041</v>
          </cell>
          <cell r="J585">
            <v>66</v>
          </cell>
          <cell r="K585">
            <v>306</v>
          </cell>
          <cell r="L585">
            <v>6201</v>
          </cell>
          <cell r="M585">
            <v>0</v>
          </cell>
          <cell r="N585">
            <v>0</v>
          </cell>
          <cell r="O585">
            <v>0</v>
          </cell>
          <cell r="P585">
            <v>0</v>
          </cell>
          <cell r="Q585" t="str">
            <v>0676</v>
          </cell>
          <cell r="R585" t="str">
            <v>11450</v>
          </cell>
          <cell r="S585" t="str">
            <v>200212</v>
          </cell>
          <cell r="T585" t="str">
            <v>SA01</v>
          </cell>
          <cell r="U585">
            <v>399.82</v>
          </cell>
          <cell r="V585" t="str">
            <v>LDB</v>
          </cell>
          <cell r="W585">
            <v>0</v>
          </cell>
          <cell r="Y585">
            <v>0</v>
          </cell>
          <cell r="Z585">
            <v>1</v>
          </cell>
          <cell r="AA585" t="str">
            <v>MS#</v>
          </cell>
          <cell r="AB585" t="str">
            <v xml:space="preserve">   998003502</v>
          </cell>
          <cell r="AC585" t="str">
            <v>BCH</v>
          </cell>
          <cell r="AD585" t="str">
            <v>021140</v>
          </cell>
          <cell r="AE585" t="str">
            <v>TML</v>
          </cell>
          <cell r="AF585" t="str">
            <v>12004</v>
          </cell>
          <cell r="AG585" t="str">
            <v>SRL</v>
          </cell>
          <cell r="AH585" t="str">
            <v>0366</v>
          </cell>
          <cell r="AI585" t="str">
            <v>DLV</v>
          </cell>
          <cell r="AJ585" t="str">
            <v>000</v>
          </cell>
          <cell r="AK585" t="str">
            <v>REL</v>
          </cell>
          <cell r="AL585" t="str">
            <v>000</v>
          </cell>
          <cell r="AM585" t="str">
            <v>LN#</v>
          </cell>
          <cell r="AO585" t="str">
            <v>UOI</v>
          </cell>
          <cell r="AP585" t="str">
            <v>EA</v>
          </cell>
          <cell r="AU585" t="str">
            <v>0</v>
          </cell>
          <cell r="AW585" t="str">
            <v>000</v>
          </cell>
          <cell r="AX585" t="str">
            <v>00</v>
          </cell>
          <cell r="AY585" t="str">
            <v>0</v>
          </cell>
          <cell r="AZ585" t="str">
            <v>FPL Fibernet</v>
          </cell>
        </row>
        <row r="586">
          <cell r="A586" t="str">
            <v>107100</v>
          </cell>
          <cell r="B586" t="str">
            <v>0306</v>
          </cell>
          <cell r="C586" t="str">
            <v>06201</v>
          </cell>
          <cell r="D586" t="str">
            <v>0ELECT</v>
          </cell>
          <cell r="E586" t="str">
            <v>306000</v>
          </cell>
          <cell r="F586" t="str">
            <v>0676</v>
          </cell>
          <cell r="G586" t="str">
            <v>11450</v>
          </cell>
          <cell r="H586" t="str">
            <v>A</v>
          </cell>
          <cell r="I586" t="str">
            <v>00000041</v>
          </cell>
          <cell r="J586">
            <v>66</v>
          </cell>
          <cell r="K586">
            <v>306</v>
          </cell>
          <cell r="L586">
            <v>6201</v>
          </cell>
          <cell r="M586">
            <v>0</v>
          </cell>
          <cell r="N586">
            <v>0</v>
          </cell>
          <cell r="O586">
            <v>0</v>
          </cell>
          <cell r="P586">
            <v>0</v>
          </cell>
          <cell r="Q586" t="str">
            <v>0676</v>
          </cell>
          <cell r="R586" t="str">
            <v>11450</v>
          </cell>
          <cell r="S586" t="str">
            <v>200212</v>
          </cell>
          <cell r="T586" t="str">
            <v>SA01</v>
          </cell>
          <cell r="U586">
            <v>755.92</v>
          </cell>
          <cell r="V586" t="str">
            <v>LDB</v>
          </cell>
          <cell r="W586">
            <v>0</v>
          </cell>
          <cell r="Y586">
            <v>0</v>
          </cell>
          <cell r="Z586">
            <v>4</v>
          </cell>
          <cell r="AA586" t="str">
            <v>MS#</v>
          </cell>
          <cell r="AB586" t="str">
            <v xml:space="preserve">   998003509</v>
          </cell>
          <cell r="AC586" t="str">
            <v>BCH</v>
          </cell>
          <cell r="AD586" t="str">
            <v>021141</v>
          </cell>
          <cell r="AE586" t="str">
            <v>TML</v>
          </cell>
          <cell r="AF586" t="str">
            <v>12004</v>
          </cell>
          <cell r="AG586" t="str">
            <v>SRL</v>
          </cell>
          <cell r="AH586" t="str">
            <v>0366</v>
          </cell>
          <cell r="AI586" t="str">
            <v>DLV</v>
          </cell>
          <cell r="AJ586" t="str">
            <v>000</v>
          </cell>
          <cell r="AK586" t="str">
            <v>REL</v>
          </cell>
          <cell r="AL586" t="str">
            <v>000</v>
          </cell>
          <cell r="AM586" t="str">
            <v>LN#</v>
          </cell>
          <cell r="AO586" t="str">
            <v>UOI</v>
          </cell>
          <cell r="AP586" t="str">
            <v>EA</v>
          </cell>
          <cell r="AU586" t="str">
            <v>0</v>
          </cell>
          <cell r="AW586" t="str">
            <v>000</v>
          </cell>
          <cell r="AX586" t="str">
            <v>00</v>
          </cell>
          <cell r="AY586" t="str">
            <v>0</v>
          </cell>
          <cell r="AZ586" t="str">
            <v>FPL Fibernet</v>
          </cell>
        </row>
        <row r="587">
          <cell r="A587" t="str">
            <v>107100</v>
          </cell>
          <cell r="B587" t="str">
            <v>0306</v>
          </cell>
          <cell r="C587" t="str">
            <v>06201</v>
          </cell>
          <cell r="D587" t="str">
            <v>0ELECT</v>
          </cell>
          <cell r="E587" t="str">
            <v>306000</v>
          </cell>
          <cell r="F587" t="str">
            <v>0676</v>
          </cell>
          <cell r="G587" t="str">
            <v>11450</v>
          </cell>
          <cell r="H587" t="str">
            <v>A</v>
          </cell>
          <cell r="I587" t="str">
            <v>00000041</v>
          </cell>
          <cell r="J587">
            <v>66</v>
          </cell>
          <cell r="K587">
            <v>306</v>
          </cell>
          <cell r="L587">
            <v>6201</v>
          </cell>
          <cell r="M587">
            <v>0</v>
          </cell>
          <cell r="N587">
            <v>0</v>
          </cell>
          <cell r="O587">
            <v>0</v>
          </cell>
          <cell r="P587">
            <v>0</v>
          </cell>
          <cell r="Q587" t="str">
            <v>0676</v>
          </cell>
          <cell r="R587" t="str">
            <v>11450</v>
          </cell>
          <cell r="S587" t="str">
            <v>200212</v>
          </cell>
          <cell r="T587" t="str">
            <v>SA01</v>
          </cell>
          <cell r="U587">
            <v>2267.7600000000002</v>
          </cell>
          <cell r="V587" t="str">
            <v>LDB</v>
          </cell>
          <cell r="W587">
            <v>0</v>
          </cell>
          <cell r="Y587">
            <v>0</v>
          </cell>
          <cell r="Z587">
            <v>12</v>
          </cell>
          <cell r="AA587" t="str">
            <v>MS#</v>
          </cell>
          <cell r="AB587" t="str">
            <v xml:space="preserve">   998003509</v>
          </cell>
          <cell r="AC587" t="str">
            <v>BCH</v>
          </cell>
          <cell r="AD587" t="str">
            <v>021139</v>
          </cell>
          <cell r="AE587" t="str">
            <v>TML</v>
          </cell>
          <cell r="AF587" t="str">
            <v>12004</v>
          </cell>
          <cell r="AG587" t="str">
            <v>SRL</v>
          </cell>
          <cell r="AH587" t="str">
            <v>0366</v>
          </cell>
          <cell r="AI587" t="str">
            <v>DLV</v>
          </cell>
          <cell r="AJ587" t="str">
            <v>000</v>
          </cell>
          <cell r="AK587" t="str">
            <v>REL</v>
          </cell>
          <cell r="AL587" t="str">
            <v>000</v>
          </cell>
          <cell r="AM587" t="str">
            <v>LN#</v>
          </cell>
          <cell r="AO587" t="str">
            <v>UOI</v>
          </cell>
          <cell r="AP587" t="str">
            <v>EA</v>
          </cell>
          <cell r="AU587" t="str">
            <v>0</v>
          </cell>
          <cell r="AW587" t="str">
            <v>000</v>
          </cell>
          <cell r="AX587" t="str">
            <v>00</v>
          </cell>
          <cell r="AY587" t="str">
            <v>0</v>
          </cell>
          <cell r="AZ587" t="str">
            <v>FPL Fibernet</v>
          </cell>
        </row>
        <row r="588">
          <cell r="A588" t="str">
            <v>107100</v>
          </cell>
          <cell r="B588" t="str">
            <v>0306</v>
          </cell>
          <cell r="C588" t="str">
            <v>06201</v>
          </cell>
          <cell r="D588" t="str">
            <v>0ELECT</v>
          </cell>
          <cell r="E588" t="str">
            <v>306000</v>
          </cell>
          <cell r="F588" t="str">
            <v>0676</v>
          </cell>
          <cell r="G588" t="str">
            <v>11450</v>
          </cell>
          <cell r="H588" t="str">
            <v>A</v>
          </cell>
          <cell r="I588" t="str">
            <v>00000041</v>
          </cell>
          <cell r="J588">
            <v>66</v>
          </cell>
          <cell r="K588">
            <v>306</v>
          </cell>
          <cell r="L588">
            <v>6201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 t="str">
            <v>0676</v>
          </cell>
          <cell r="R588" t="str">
            <v>11450</v>
          </cell>
          <cell r="S588" t="str">
            <v>200212</v>
          </cell>
          <cell r="T588" t="str">
            <v>SA01</v>
          </cell>
          <cell r="U588">
            <v>5812.92</v>
          </cell>
          <cell r="V588" t="str">
            <v>LDB</v>
          </cell>
          <cell r="W588">
            <v>0</v>
          </cell>
          <cell r="Y588">
            <v>0</v>
          </cell>
          <cell r="Z588">
            <v>2</v>
          </cell>
          <cell r="AA588" t="str">
            <v>MS#</v>
          </cell>
          <cell r="AB588" t="str">
            <v xml:space="preserve">   998014506</v>
          </cell>
          <cell r="AC588" t="str">
            <v>BCH</v>
          </cell>
          <cell r="AD588" t="str">
            <v>021138</v>
          </cell>
          <cell r="AE588" t="str">
            <v>TML</v>
          </cell>
          <cell r="AF588" t="str">
            <v>12004</v>
          </cell>
          <cell r="AG588" t="str">
            <v>SRL</v>
          </cell>
          <cell r="AH588" t="str">
            <v>0366</v>
          </cell>
          <cell r="AI588" t="str">
            <v>DLV</v>
          </cell>
          <cell r="AJ588" t="str">
            <v>000</v>
          </cell>
          <cell r="AK588" t="str">
            <v>REL</v>
          </cell>
          <cell r="AL588" t="str">
            <v>000</v>
          </cell>
          <cell r="AM588" t="str">
            <v>LN#</v>
          </cell>
          <cell r="AO588" t="str">
            <v>UOI</v>
          </cell>
          <cell r="AP588" t="str">
            <v>EA</v>
          </cell>
          <cell r="AU588" t="str">
            <v>0</v>
          </cell>
          <cell r="AW588" t="str">
            <v>000</v>
          </cell>
          <cell r="AX588" t="str">
            <v>00</v>
          </cell>
          <cell r="AY588" t="str">
            <v>0</v>
          </cell>
          <cell r="AZ588" t="str">
            <v>FPL Fibernet</v>
          </cell>
        </row>
        <row r="589">
          <cell r="A589" t="str">
            <v>107100</v>
          </cell>
          <cell r="B589" t="str">
            <v>0306</v>
          </cell>
          <cell r="C589" t="str">
            <v>06201</v>
          </cell>
          <cell r="D589" t="str">
            <v>0ELECT</v>
          </cell>
          <cell r="E589" t="str">
            <v>306000</v>
          </cell>
          <cell r="F589" t="str">
            <v>0676</v>
          </cell>
          <cell r="G589" t="str">
            <v>11450</v>
          </cell>
          <cell r="H589" t="str">
            <v>A</v>
          </cell>
          <cell r="I589" t="str">
            <v>00000041</v>
          </cell>
          <cell r="J589">
            <v>66</v>
          </cell>
          <cell r="K589">
            <v>306</v>
          </cell>
          <cell r="L589">
            <v>6201</v>
          </cell>
          <cell r="M589">
            <v>0</v>
          </cell>
          <cell r="N589">
            <v>0</v>
          </cell>
          <cell r="O589">
            <v>0</v>
          </cell>
          <cell r="P589">
            <v>0</v>
          </cell>
          <cell r="Q589" t="str">
            <v>0676</v>
          </cell>
          <cell r="R589" t="str">
            <v>11450</v>
          </cell>
          <cell r="S589" t="str">
            <v>200212</v>
          </cell>
          <cell r="T589" t="str">
            <v>SA01</v>
          </cell>
          <cell r="U589">
            <v>5812.93</v>
          </cell>
          <cell r="V589" t="str">
            <v>LDB</v>
          </cell>
          <cell r="W589">
            <v>0</v>
          </cell>
          <cell r="Y589">
            <v>0</v>
          </cell>
          <cell r="Z589">
            <v>2</v>
          </cell>
          <cell r="AA589" t="str">
            <v>MS#</v>
          </cell>
          <cell r="AB589" t="str">
            <v xml:space="preserve">   998014506</v>
          </cell>
          <cell r="AC589" t="str">
            <v>BCH</v>
          </cell>
          <cell r="AD589" t="str">
            <v>021119</v>
          </cell>
          <cell r="AE589" t="str">
            <v>TML</v>
          </cell>
          <cell r="AF589" t="str">
            <v>12004</v>
          </cell>
          <cell r="AG589" t="str">
            <v>SRL</v>
          </cell>
          <cell r="AH589" t="str">
            <v>0366</v>
          </cell>
          <cell r="AI589" t="str">
            <v>DLV</v>
          </cell>
          <cell r="AJ589" t="str">
            <v>000</v>
          </cell>
          <cell r="AK589" t="str">
            <v>REL</v>
          </cell>
          <cell r="AL589" t="str">
            <v>000</v>
          </cell>
          <cell r="AM589" t="str">
            <v>LN#</v>
          </cell>
          <cell r="AO589" t="str">
            <v>UOI</v>
          </cell>
          <cell r="AP589" t="str">
            <v>EA</v>
          </cell>
          <cell r="AU589" t="str">
            <v>0</v>
          </cell>
          <cell r="AW589" t="str">
            <v>000</v>
          </cell>
          <cell r="AX589" t="str">
            <v>00</v>
          </cell>
          <cell r="AY589" t="str">
            <v>0</v>
          </cell>
          <cell r="AZ589" t="str">
            <v>FPL Fibernet</v>
          </cell>
        </row>
        <row r="590">
          <cell r="A590" t="str">
            <v>107100</v>
          </cell>
          <cell r="B590" t="str">
            <v>0312</v>
          </cell>
          <cell r="C590" t="str">
            <v>06201</v>
          </cell>
          <cell r="D590" t="str">
            <v>0ELECT</v>
          </cell>
          <cell r="E590" t="str">
            <v>312000</v>
          </cell>
          <cell r="F590" t="str">
            <v>0675</v>
          </cell>
          <cell r="G590" t="str">
            <v>52450</v>
          </cell>
          <cell r="H590" t="str">
            <v>A</v>
          </cell>
          <cell r="I590" t="str">
            <v>00000041</v>
          </cell>
          <cell r="J590">
            <v>65</v>
          </cell>
          <cell r="K590">
            <v>312</v>
          </cell>
          <cell r="L590">
            <v>6201</v>
          </cell>
          <cell r="M590">
            <v>0</v>
          </cell>
          <cell r="N590">
            <v>0</v>
          </cell>
          <cell r="O590">
            <v>0</v>
          </cell>
          <cell r="P590">
            <v>0</v>
          </cell>
          <cell r="Q590" t="str">
            <v>0675</v>
          </cell>
          <cell r="R590" t="str">
            <v>52450</v>
          </cell>
          <cell r="S590" t="str">
            <v>200212</v>
          </cell>
          <cell r="T590" t="str">
            <v>SA01</v>
          </cell>
          <cell r="U590">
            <v>146.52000000000001</v>
          </cell>
          <cell r="W590">
            <v>0</v>
          </cell>
          <cell r="Y590">
            <v>0</v>
          </cell>
          <cell r="Z590">
            <v>0</v>
          </cell>
          <cell r="AA590" t="str">
            <v>BCH</v>
          </cell>
          <cell r="AB590" t="str">
            <v>450002361</v>
          </cell>
          <cell r="AC590" t="str">
            <v>PO#</v>
          </cell>
          <cell r="AE590" t="str">
            <v>S/R</v>
          </cell>
          <cell r="AI590" t="str">
            <v>PYN</v>
          </cell>
          <cell r="AJ590" t="str">
            <v>AAA COOPER TRANSPORTATION</v>
          </cell>
          <cell r="AK590" t="str">
            <v>VND</v>
          </cell>
          <cell r="AL590" t="str">
            <v>630364620</v>
          </cell>
          <cell r="AM590" t="str">
            <v>FAC</v>
          </cell>
          <cell r="AN590" t="str">
            <v>000</v>
          </cell>
          <cell r="AQ590" t="str">
            <v>NVD</v>
          </cell>
          <cell r="AR590" t="str">
            <v>2002-10-</v>
          </cell>
          <cell r="AU590" t="str">
            <v>CUSTOMER# 098369    AAA COOPER TRANSPORT1900003489</v>
          </cell>
          <cell r="AV590" t="str">
            <v>WF-BATCH</v>
          </cell>
          <cell r="AW590" t="str">
            <v>000</v>
          </cell>
          <cell r="AX590" t="str">
            <v>00</v>
          </cell>
          <cell r="AY590" t="str">
            <v>0</v>
          </cell>
          <cell r="AZ590" t="str">
            <v>FPL Fibernet</v>
          </cell>
        </row>
        <row r="591">
          <cell r="A591" t="str">
            <v>107100</v>
          </cell>
          <cell r="B591" t="str">
            <v>0312</v>
          </cell>
          <cell r="C591" t="str">
            <v>06201</v>
          </cell>
          <cell r="D591" t="str">
            <v>0ELECT</v>
          </cell>
          <cell r="E591" t="str">
            <v>312000</v>
          </cell>
          <cell r="F591" t="str">
            <v>0675</v>
          </cell>
          <cell r="G591" t="str">
            <v>52450</v>
          </cell>
          <cell r="H591" t="str">
            <v>A</v>
          </cell>
          <cell r="I591" t="str">
            <v>00000041</v>
          </cell>
          <cell r="J591">
            <v>65</v>
          </cell>
          <cell r="K591">
            <v>312</v>
          </cell>
          <cell r="L591">
            <v>6201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 t="str">
            <v>0675</v>
          </cell>
          <cell r="R591" t="str">
            <v>52450</v>
          </cell>
          <cell r="S591" t="str">
            <v>200212</v>
          </cell>
          <cell r="T591" t="str">
            <v>SA01</v>
          </cell>
          <cell r="U591">
            <v>352</v>
          </cell>
          <cell r="W591">
            <v>0</v>
          </cell>
          <cell r="Y591">
            <v>0</v>
          </cell>
          <cell r="Z591">
            <v>0</v>
          </cell>
          <cell r="AA591" t="str">
            <v>BCH</v>
          </cell>
          <cell r="AB591" t="str">
            <v>450002351</v>
          </cell>
          <cell r="AC591" t="str">
            <v>PO#</v>
          </cell>
          <cell r="AE591" t="str">
            <v>S/R</v>
          </cell>
          <cell r="AI591" t="str">
            <v>PYN</v>
          </cell>
          <cell r="AJ591" t="str">
            <v>SOMERA COMMUNICATIONS INC</v>
          </cell>
          <cell r="AK591" t="str">
            <v>VND</v>
          </cell>
          <cell r="AL591" t="str">
            <v>770521878</v>
          </cell>
          <cell r="AM591" t="str">
            <v>FAC</v>
          </cell>
          <cell r="AN591" t="str">
            <v>000</v>
          </cell>
          <cell r="AQ591" t="str">
            <v>NVD</v>
          </cell>
          <cell r="AR591" t="str">
            <v>2002-10-</v>
          </cell>
          <cell r="AU591" t="str">
            <v>141997-FREIGHT      SOMERA COMMUNICATION1900003353</v>
          </cell>
          <cell r="AV591" t="str">
            <v>WF-BATCH</v>
          </cell>
          <cell r="AW591" t="str">
            <v>000</v>
          </cell>
          <cell r="AX591" t="str">
            <v>00</v>
          </cell>
          <cell r="AY591" t="str">
            <v>0</v>
          </cell>
          <cell r="AZ591" t="str">
            <v>FPL Fibernet</v>
          </cell>
        </row>
        <row r="592">
          <cell r="A592" t="str">
            <v>107100</v>
          </cell>
          <cell r="B592" t="str">
            <v>0312</v>
          </cell>
          <cell r="C592" t="str">
            <v>06201</v>
          </cell>
          <cell r="D592" t="str">
            <v>0ELECT</v>
          </cell>
          <cell r="E592" t="str">
            <v>312000</v>
          </cell>
          <cell r="F592" t="str">
            <v>0675</v>
          </cell>
          <cell r="G592" t="str">
            <v>52450</v>
          </cell>
          <cell r="H592" t="str">
            <v>A</v>
          </cell>
          <cell r="I592" t="str">
            <v>00000041</v>
          </cell>
          <cell r="J592">
            <v>66</v>
          </cell>
          <cell r="K592">
            <v>312</v>
          </cell>
          <cell r="L592">
            <v>6201</v>
          </cell>
          <cell r="M592">
            <v>0</v>
          </cell>
          <cell r="N592">
            <v>0</v>
          </cell>
          <cell r="O592">
            <v>0</v>
          </cell>
          <cell r="P592">
            <v>0</v>
          </cell>
          <cell r="Q592" t="str">
            <v>0675</v>
          </cell>
          <cell r="R592" t="str">
            <v>52450</v>
          </cell>
          <cell r="S592" t="str">
            <v>200212</v>
          </cell>
          <cell r="T592" t="str">
            <v>SA01</v>
          </cell>
          <cell r="U592">
            <v>51.45</v>
          </cell>
          <cell r="W592">
            <v>0</v>
          </cell>
          <cell r="Y592">
            <v>0</v>
          </cell>
          <cell r="Z592">
            <v>0</v>
          </cell>
          <cell r="AA592" t="str">
            <v>BCH</v>
          </cell>
          <cell r="AB592" t="str">
            <v>450002361</v>
          </cell>
          <cell r="AC592" t="str">
            <v>PO#</v>
          </cell>
          <cell r="AE592" t="str">
            <v>S/R</v>
          </cell>
          <cell r="AI592" t="str">
            <v>PYN</v>
          </cell>
          <cell r="AJ592" t="str">
            <v>FEDERAL EXPRESS CORP</v>
          </cell>
          <cell r="AK592" t="str">
            <v>VND</v>
          </cell>
          <cell r="AL592" t="str">
            <v>710427007</v>
          </cell>
          <cell r="AM592" t="str">
            <v>FAC</v>
          </cell>
          <cell r="AN592" t="str">
            <v>000</v>
          </cell>
          <cell r="AQ592" t="str">
            <v>NVD</v>
          </cell>
          <cell r="AR592" t="str">
            <v>2002-11-</v>
          </cell>
          <cell r="AU592" t="str">
            <v>4-471-17820         FEDERAL EXPRESS CORP1900003491</v>
          </cell>
          <cell r="AV592" t="str">
            <v>WF-BATCH</v>
          </cell>
          <cell r="AW592" t="str">
            <v>000</v>
          </cell>
          <cell r="AX592" t="str">
            <v>00</v>
          </cell>
          <cell r="AY592" t="str">
            <v>0</v>
          </cell>
          <cell r="AZ592" t="str">
            <v>FPL Fibernet</v>
          </cell>
        </row>
        <row r="593">
          <cell r="A593" t="str">
            <v>107100</v>
          </cell>
          <cell r="B593" t="str">
            <v>0312</v>
          </cell>
          <cell r="C593" t="str">
            <v>06201</v>
          </cell>
          <cell r="D593" t="str">
            <v>0ELECT</v>
          </cell>
          <cell r="E593" t="str">
            <v>312000</v>
          </cell>
          <cell r="F593" t="str">
            <v>0675</v>
          </cell>
          <cell r="G593" t="str">
            <v>52450</v>
          </cell>
          <cell r="H593" t="str">
            <v>A</v>
          </cell>
          <cell r="I593" t="str">
            <v>00000041</v>
          </cell>
          <cell r="J593">
            <v>66</v>
          </cell>
          <cell r="K593">
            <v>312</v>
          </cell>
          <cell r="L593">
            <v>6201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 t="str">
            <v>0675</v>
          </cell>
          <cell r="R593" t="str">
            <v>52450</v>
          </cell>
          <cell r="S593" t="str">
            <v>200212</v>
          </cell>
          <cell r="T593" t="str">
            <v>SA01</v>
          </cell>
          <cell r="U593">
            <v>113.04</v>
          </cell>
          <cell r="W593">
            <v>0</v>
          </cell>
          <cell r="Y593">
            <v>0</v>
          </cell>
          <cell r="Z593">
            <v>0</v>
          </cell>
          <cell r="AA593" t="str">
            <v>BCH</v>
          </cell>
          <cell r="AB593" t="str">
            <v>450002361</v>
          </cell>
          <cell r="AC593" t="str">
            <v>PO#</v>
          </cell>
          <cell r="AE593" t="str">
            <v>S/R</v>
          </cell>
          <cell r="AI593" t="str">
            <v>PYN</v>
          </cell>
          <cell r="AJ593" t="str">
            <v>FEDERAL EXPRESS CORP</v>
          </cell>
          <cell r="AK593" t="str">
            <v>VND</v>
          </cell>
          <cell r="AL593" t="str">
            <v>710427007</v>
          </cell>
          <cell r="AM593" t="str">
            <v>FAC</v>
          </cell>
          <cell r="AN593" t="str">
            <v>000</v>
          </cell>
          <cell r="AQ593" t="str">
            <v>NVD</v>
          </cell>
          <cell r="AR593" t="str">
            <v>2002-11-</v>
          </cell>
          <cell r="AU593" t="str">
            <v>4-470-79055         FEDERAL EXPRESS CORP1900003490</v>
          </cell>
          <cell r="AV593" t="str">
            <v>WF-BATCH</v>
          </cell>
          <cell r="AW593" t="str">
            <v>000</v>
          </cell>
          <cell r="AX593" t="str">
            <v>00</v>
          </cell>
          <cell r="AY593" t="str">
            <v>0</v>
          </cell>
          <cell r="AZ593" t="str">
            <v>FPL Fibernet</v>
          </cell>
        </row>
        <row r="594">
          <cell r="A594" t="str">
            <v>107100</v>
          </cell>
          <cell r="B594" t="str">
            <v>0312</v>
          </cell>
          <cell r="C594" t="str">
            <v>06201</v>
          </cell>
          <cell r="D594" t="str">
            <v>0ELECT</v>
          </cell>
          <cell r="E594" t="str">
            <v>312000</v>
          </cell>
          <cell r="F594" t="str">
            <v>0676</v>
          </cell>
          <cell r="G594" t="str">
            <v>11450</v>
          </cell>
          <cell r="H594" t="str">
            <v>A</v>
          </cell>
          <cell r="I594" t="str">
            <v>00000041</v>
          </cell>
          <cell r="J594">
            <v>66</v>
          </cell>
          <cell r="K594">
            <v>312</v>
          </cell>
          <cell r="L594">
            <v>6201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 t="str">
            <v>0676</v>
          </cell>
          <cell r="R594" t="str">
            <v>11450</v>
          </cell>
          <cell r="S594" t="str">
            <v>200212</v>
          </cell>
          <cell r="T594" t="str">
            <v>SA01</v>
          </cell>
          <cell r="U594">
            <v>188.98</v>
          </cell>
          <cell r="V594" t="str">
            <v>LDB</v>
          </cell>
          <cell r="W594">
            <v>0</v>
          </cell>
          <cell r="Y594">
            <v>0</v>
          </cell>
          <cell r="Z594">
            <v>1</v>
          </cell>
          <cell r="AA594" t="str">
            <v>MS#</v>
          </cell>
          <cell r="AB594" t="str">
            <v xml:space="preserve">   998003509</v>
          </cell>
          <cell r="AC594" t="str">
            <v>BCH</v>
          </cell>
          <cell r="AD594" t="str">
            <v>014934</v>
          </cell>
          <cell r="AE594" t="str">
            <v>TML</v>
          </cell>
          <cell r="AF594" t="str">
            <v>12011</v>
          </cell>
          <cell r="AG594" t="str">
            <v>SRL</v>
          </cell>
          <cell r="AH594" t="str">
            <v>0366</v>
          </cell>
          <cell r="AI594" t="str">
            <v>DLV</v>
          </cell>
          <cell r="AJ594" t="str">
            <v>000</v>
          </cell>
          <cell r="AK594" t="str">
            <v>REL</v>
          </cell>
          <cell r="AL594" t="str">
            <v>000</v>
          </cell>
          <cell r="AM594" t="str">
            <v>LN#</v>
          </cell>
          <cell r="AO594" t="str">
            <v>UOI</v>
          </cell>
          <cell r="AP594" t="str">
            <v>EA</v>
          </cell>
          <cell r="AU594" t="str">
            <v>0</v>
          </cell>
          <cell r="AW594" t="str">
            <v>000</v>
          </cell>
          <cell r="AX594" t="str">
            <v>00</v>
          </cell>
          <cell r="AY594" t="str">
            <v>0</v>
          </cell>
          <cell r="AZ594" t="str">
            <v>FPL Fibernet</v>
          </cell>
        </row>
        <row r="595">
          <cell r="A595" t="str">
            <v>107100</v>
          </cell>
          <cell r="B595" t="str">
            <v>0312</v>
          </cell>
          <cell r="C595" t="str">
            <v>06201</v>
          </cell>
          <cell r="D595" t="str">
            <v>0ELECT</v>
          </cell>
          <cell r="E595" t="str">
            <v>312000</v>
          </cell>
          <cell r="F595" t="str">
            <v>0676</v>
          </cell>
          <cell r="G595" t="str">
            <v>11450</v>
          </cell>
          <cell r="H595" t="str">
            <v>A</v>
          </cell>
          <cell r="I595" t="str">
            <v>00000041</v>
          </cell>
          <cell r="J595">
            <v>66</v>
          </cell>
          <cell r="K595">
            <v>312</v>
          </cell>
          <cell r="L595">
            <v>6201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 t="str">
            <v>0676</v>
          </cell>
          <cell r="R595" t="str">
            <v>11450</v>
          </cell>
          <cell r="S595" t="str">
            <v>200212</v>
          </cell>
          <cell r="T595" t="str">
            <v>SA01</v>
          </cell>
          <cell r="U595">
            <v>263.7</v>
          </cell>
          <cell r="V595" t="str">
            <v>LDB</v>
          </cell>
          <cell r="W595">
            <v>0</v>
          </cell>
          <cell r="Y595">
            <v>0</v>
          </cell>
          <cell r="Z595">
            <v>3</v>
          </cell>
          <cell r="AA595" t="str">
            <v>MS#</v>
          </cell>
          <cell r="AB595" t="str">
            <v xml:space="preserve">   998014073</v>
          </cell>
          <cell r="AC595" t="str">
            <v>BCH</v>
          </cell>
          <cell r="AD595" t="str">
            <v>015508</v>
          </cell>
          <cell r="AE595" t="str">
            <v>TML</v>
          </cell>
          <cell r="AF595" t="str">
            <v>12019</v>
          </cell>
          <cell r="AG595" t="str">
            <v>SRL</v>
          </cell>
          <cell r="AH595" t="str">
            <v>0366</v>
          </cell>
          <cell r="AI595" t="str">
            <v>DLV</v>
          </cell>
          <cell r="AJ595" t="str">
            <v>000</v>
          </cell>
          <cell r="AK595" t="str">
            <v>REL</v>
          </cell>
          <cell r="AL595" t="str">
            <v>000</v>
          </cell>
          <cell r="AM595" t="str">
            <v>LN#</v>
          </cell>
          <cell r="AO595" t="str">
            <v>UOI</v>
          </cell>
          <cell r="AP595" t="str">
            <v>EA</v>
          </cell>
          <cell r="AU595" t="str">
            <v>0</v>
          </cell>
          <cell r="AW595" t="str">
            <v>000</v>
          </cell>
          <cell r="AX595" t="str">
            <v>00</v>
          </cell>
          <cell r="AY595" t="str">
            <v>0</v>
          </cell>
          <cell r="AZ595" t="str">
            <v>FPL Fibernet</v>
          </cell>
        </row>
        <row r="596">
          <cell r="A596" t="str">
            <v>107100</v>
          </cell>
          <cell r="B596" t="str">
            <v>0312</v>
          </cell>
          <cell r="C596" t="str">
            <v>06201</v>
          </cell>
          <cell r="D596" t="str">
            <v>0ELECT</v>
          </cell>
          <cell r="E596" t="str">
            <v>312000</v>
          </cell>
          <cell r="F596" t="str">
            <v>0676</v>
          </cell>
          <cell r="G596" t="str">
            <v>11450</v>
          </cell>
          <cell r="H596" t="str">
            <v>A</v>
          </cell>
          <cell r="I596" t="str">
            <v>00000041</v>
          </cell>
          <cell r="J596">
            <v>66</v>
          </cell>
          <cell r="K596">
            <v>312</v>
          </cell>
          <cell r="L596">
            <v>6201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 t="str">
            <v>0676</v>
          </cell>
          <cell r="R596" t="str">
            <v>11450</v>
          </cell>
          <cell r="S596" t="str">
            <v>200212</v>
          </cell>
          <cell r="T596" t="str">
            <v>SA01</v>
          </cell>
          <cell r="U596">
            <v>263.7</v>
          </cell>
          <cell r="V596" t="str">
            <v>LDB</v>
          </cell>
          <cell r="W596">
            <v>0</v>
          </cell>
          <cell r="Y596">
            <v>0</v>
          </cell>
          <cell r="Z596">
            <v>3</v>
          </cell>
          <cell r="AA596" t="str">
            <v>MS#</v>
          </cell>
          <cell r="AB596" t="str">
            <v xml:space="preserve">   998014073</v>
          </cell>
          <cell r="AC596" t="str">
            <v>BCH</v>
          </cell>
          <cell r="AD596" t="str">
            <v>015893</v>
          </cell>
          <cell r="AE596" t="str">
            <v>TML</v>
          </cell>
          <cell r="AF596" t="str">
            <v>12005</v>
          </cell>
          <cell r="AG596" t="str">
            <v>SRL</v>
          </cell>
          <cell r="AH596" t="str">
            <v>0366</v>
          </cell>
          <cell r="AI596" t="str">
            <v>DLV</v>
          </cell>
          <cell r="AJ596" t="str">
            <v>000</v>
          </cell>
          <cell r="AK596" t="str">
            <v>REL</v>
          </cell>
          <cell r="AL596" t="str">
            <v>000</v>
          </cell>
          <cell r="AM596" t="str">
            <v>LN#</v>
          </cell>
          <cell r="AO596" t="str">
            <v>UOI</v>
          </cell>
          <cell r="AP596" t="str">
            <v>EA</v>
          </cell>
          <cell r="AU596" t="str">
            <v>0</v>
          </cell>
          <cell r="AW596" t="str">
            <v>000</v>
          </cell>
          <cell r="AX596" t="str">
            <v>00</v>
          </cell>
          <cell r="AY596" t="str">
            <v>0</v>
          </cell>
          <cell r="AZ596" t="str">
            <v>FPL Fibernet</v>
          </cell>
        </row>
        <row r="597">
          <cell r="A597" t="str">
            <v>107100</v>
          </cell>
          <cell r="B597" t="str">
            <v>0312</v>
          </cell>
          <cell r="C597" t="str">
            <v>06201</v>
          </cell>
          <cell r="D597" t="str">
            <v>0ELECT</v>
          </cell>
          <cell r="E597" t="str">
            <v>312000</v>
          </cell>
          <cell r="F597" t="str">
            <v>0676</v>
          </cell>
          <cell r="G597" t="str">
            <v>11450</v>
          </cell>
          <cell r="H597" t="str">
            <v>A</v>
          </cell>
          <cell r="I597" t="str">
            <v>00000041</v>
          </cell>
          <cell r="J597">
            <v>66</v>
          </cell>
          <cell r="K597">
            <v>312</v>
          </cell>
          <cell r="L597">
            <v>6201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 t="str">
            <v>0676</v>
          </cell>
          <cell r="R597" t="str">
            <v>11450</v>
          </cell>
          <cell r="S597" t="str">
            <v>200212</v>
          </cell>
          <cell r="T597" t="str">
            <v>SA01</v>
          </cell>
          <cell r="U597">
            <v>263.7</v>
          </cell>
          <cell r="V597" t="str">
            <v>LDB</v>
          </cell>
          <cell r="W597">
            <v>0</v>
          </cell>
          <cell r="Y597">
            <v>0</v>
          </cell>
          <cell r="Z597">
            <v>3</v>
          </cell>
          <cell r="AA597" t="str">
            <v>MS#</v>
          </cell>
          <cell r="AB597" t="str">
            <v xml:space="preserve">   998014073</v>
          </cell>
          <cell r="AC597" t="str">
            <v>BCH</v>
          </cell>
          <cell r="AD597" t="str">
            <v>021112</v>
          </cell>
          <cell r="AE597" t="str">
            <v>TML</v>
          </cell>
          <cell r="AF597" t="str">
            <v>12004</v>
          </cell>
          <cell r="AG597" t="str">
            <v>SRL</v>
          </cell>
          <cell r="AH597" t="str">
            <v>0366</v>
          </cell>
          <cell r="AI597" t="str">
            <v>DLV</v>
          </cell>
          <cell r="AJ597" t="str">
            <v>000</v>
          </cell>
          <cell r="AK597" t="str">
            <v>REL</v>
          </cell>
          <cell r="AL597" t="str">
            <v>000</v>
          </cell>
          <cell r="AM597" t="str">
            <v>LN#</v>
          </cell>
          <cell r="AO597" t="str">
            <v>UOI</v>
          </cell>
          <cell r="AP597" t="str">
            <v>EA</v>
          </cell>
          <cell r="AU597" t="str">
            <v>0</v>
          </cell>
          <cell r="AW597" t="str">
            <v>000</v>
          </cell>
          <cell r="AX597" t="str">
            <v>00</v>
          </cell>
          <cell r="AY597" t="str">
            <v>0</v>
          </cell>
          <cell r="AZ597" t="str">
            <v>FPL Fibernet</v>
          </cell>
        </row>
        <row r="598">
          <cell r="A598" t="str">
            <v>107100</v>
          </cell>
          <cell r="B598" t="str">
            <v>0312</v>
          </cell>
          <cell r="C598" t="str">
            <v>06201</v>
          </cell>
          <cell r="D598" t="str">
            <v>0ELECT</v>
          </cell>
          <cell r="E598" t="str">
            <v>312000</v>
          </cell>
          <cell r="F598" t="str">
            <v>0676</v>
          </cell>
          <cell r="G598" t="str">
            <v>11450</v>
          </cell>
          <cell r="H598" t="str">
            <v>A</v>
          </cell>
          <cell r="I598" t="str">
            <v>00000041</v>
          </cell>
          <cell r="J598">
            <v>66</v>
          </cell>
          <cell r="K598">
            <v>312</v>
          </cell>
          <cell r="L598">
            <v>6201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 t="str">
            <v>0676</v>
          </cell>
          <cell r="R598" t="str">
            <v>11450</v>
          </cell>
          <cell r="S598" t="str">
            <v>200212</v>
          </cell>
          <cell r="T598" t="str">
            <v>SA01</v>
          </cell>
          <cell r="U598">
            <v>263.7</v>
          </cell>
          <cell r="V598" t="str">
            <v>LDB</v>
          </cell>
          <cell r="W598">
            <v>0</v>
          </cell>
          <cell r="Y598">
            <v>0</v>
          </cell>
          <cell r="Z598">
            <v>3</v>
          </cell>
          <cell r="AA598" t="str">
            <v>MS#</v>
          </cell>
          <cell r="AB598" t="str">
            <v xml:space="preserve">   998014073</v>
          </cell>
          <cell r="AC598" t="str">
            <v>BCH</v>
          </cell>
          <cell r="AD598" t="str">
            <v>021116</v>
          </cell>
          <cell r="AE598" t="str">
            <v>TML</v>
          </cell>
          <cell r="AF598" t="str">
            <v>12004</v>
          </cell>
          <cell r="AG598" t="str">
            <v>SRL</v>
          </cell>
          <cell r="AH598" t="str">
            <v>0366</v>
          </cell>
          <cell r="AI598" t="str">
            <v>DLV</v>
          </cell>
          <cell r="AJ598" t="str">
            <v>000</v>
          </cell>
          <cell r="AK598" t="str">
            <v>REL</v>
          </cell>
          <cell r="AL598" t="str">
            <v>000</v>
          </cell>
          <cell r="AM598" t="str">
            <v>LN#</v>
          </cell>
          <cell r="AO598" t="str">
            <v>UOI</v>
          </cell>
          <cell r="AP598" t="str">
            <v>EA</v>
          </cell>
          <cell r="AU598" t="str">
            <v>0</v>
          </cell>
          <cell r="AW598" t="str">
            <v>000</v>
          </cell>
          <cell r="AX598" t="str">
            <v>00</v>
          </cell>
          <cell r="AY598" t="str">
            <v>0</v>
          </cell>
          <cell r="AZ598" t="str">
            <v>FPL Fibernet</v>
          </cell>
        </row>
        <row r="599">
          <cell r="A599" t="str">
            <v>107100</v>
          </cell>
          <cell r="B599" t="str">
            <v>0312</v>
          </cell>
          <cell r="C599" t="str">
            <v>06201</v>
          </cell>
          <cell r="D599" t="str">
            <v>0ELECT</v>
          </cell>
          <cell r="E599" t="str">
            <v>312000</v>
          </cell>
          <cell r="F599" t="str">
            <v>0676</v>
          </cell>
          <cell r="G599" t="str">
            <v>11450</v>
          </cell>
          <cell r="H599" t="str">
            <v>A</v>
          </cell>
          <cell r="I599" t="str">
            <v>00000041</v>
          </cell>
          <cell r="J599">
            <v>66</v>
          </cell>
          <cell r="K599">
            <v>312</v>
          </cell>
          <cell r="L599">
            <v>6201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 t="str">
            <v>0676</v>
          </cell>
          <cell r="R599" t="str">
            <v>11450</v>
          </cell>
          <cell r="S599" t="str">
            <v>200212</v>
          </cell>
          <cell r="T599" t="str">
            <v>SA01</v>
          </cell>
          <cell r="U599">
            <v>263.7</v>
          </cell>
          <cell r="V599" t="str">
            <v>LDB</v>
          </cell>
          <cell r="W599">
            <v>0</v>
          </cell>
          <cell r="Y599">
            <v>0</v>
          </cell>
          <cell r="Z599">
            <v>3</v>
          </cell>
          <cell r="AA599" t="str">
            <v>MS#</v>
          </cell>
          <cell r="AB599" t="str">
            <v xml:space="preserve">   998014073</v>
          </cell>
          <cell r="AC599" t="str">
            <v>BCH</v>
          </cell>
          <cell r="AD599" t="str">
            <v>021126</v>
          </cell>
          <cell r="AE599" t="str">
            <v>TML</v>
          </cell>
          <cell r="AF599" t="str">
            <v>12004</v>
          </cell>
          <cell r="AG599" t="str">
            <v>SRL</v>
          </cell>
          <cell r="AH599" t="str">
            <v>0366</v>
          </cell>
          <cell r="AI599" t="str">
            <v>DLV</v>
          </cell>
          <cell r="AJ599" t="str">
            <v>000</v>
          </cell>
          <cell r="AK599" t="str">
            <v>REL</v>
          </cell>
          <cell r="AL599" t="str">
            <v>000</v>
          </cell>
          <cell r="AM599" t="str">
            <v>LN#</v>
          </cell>
          <cell r="AO599" t="str">
            <v>UOI</v>
          </cell>
          <cell r="AP599" t="str">
            <v>EA</v>
          </cell>
          <cell r="AU599" t="str">
            <v>0</v>
          </cell>
          <cell r="AW599" t="str">
            <v>000</v>
          </cell>
          <cell r="AX599" t="str">
            <v>00</v>
          </cell>
          <cell r="AY599" t="str">
            <v>0</v>
          </cell>
          <cell r="AZ599" t="str">
            <v>FPL Fibernet</v>
          </cell>
        </row>
        <row r="600">
          <cell r="A600" t="str">
            <v>107100</v>
          </cell>
          <cell r="B600" t="str">
            <v>0312</v>
          </cell>
          <cell r="C600" t="str">
            <v>06201</v>
          </cell>
          <cell r="D600" t="str">
            <v>0ELECT</v>
          </cell>
          <cell r="E600" t="str">
            <v>312000</v>
          </cell>
          <cell r="F600" t="str">
            <v>0676</v>
          </cell>
          <cell r="G600" t="str">
            <v>11450</v>
          </cell>
          <cell r="H600" t="str">
            <v>A</v>
          </cell>
          <cell r="I600" t="str">
            <v>00000041</v>
          </cell>
          <cell r="J600">
            <v>66</v>
          </cell>
          <cell r="K600">
            <v>312</v>
          </cell>
          <cell r="L600">
            <v>6201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 t="str">
            <v>0676</v>
          </cell>
          <cell r="R600" t="str">
            <v>11450</v>
          </cell>
          <cell r="S600" t="str">
            <v>200212</v>
          </cell>
          <cell r="T600" t="str">
            <v>SA01</v>
          </cell>
          <cell r="U600">
            <v>263.7</v>
          </cell>
          <cell r="V600" t="str">
            <v>LDB</v>
          </cell>
          <cell r="W600">
            <v>0</v>
          </cell>
          <cell r="Y600">
            <v>0</v>
          </cell>
          <cell r="Z600">
            <v>3</v>
          </cell>
          <cell r="AA600" t="str">
            <v>MS#</v>
          </cell>
          <cell r="AB600" t="str">
            <v xml:space="preserve">   998014073</v>
          </cell>
          <cell r="AC600" t="str">
            <v>BCH</v>
          </cell>
          <cell r="AD600" t="str">
            <v>021128</v>
          </cell>
          <cell r="AE600" t="str">
            <v>TML</v>
          </cell>
          <cell r="AF600" t="str">
            <v>12004</v>
          </cell>
          <cell r="AG600" t="str">
            <v>SRL</v>
          </cell>
          <cell r="AH600" t="str">
            <v>0366</v>
          </cell>
          <cell r="AI600" t="str">
            <v>DLV</v>
          </cell>
          <cell r="AJ600" t="str">
            <v>000</v>
          </cell>
          <cell r="AK600" t="str">
            <v>REL</v>
          </cell>
          <cell r="AL600" t="str">
            <v>000</v>
          </cell>
          <cell r="AM600" t="str">
            <v>LN#</v>
          </cell>
          <cell r="AO600" t="str">
            <v>UOI</v>
          </cell>
          <cell r="AP600" t="str">
            <v>EA</v>
          </cell>
          <cell r="AU600" t="str">
            <v>0</v>
          </cell>
          <cell r="AW600" t="str">
            <v>000</v>
          </cell>
          <cell r="AX600" t="str">
            <v>00</v>
          </cell>
          <cell r="AY600" t="str">
            <v>0</v>
          </cell>
          <cell r="AZ600" t="str">
            <v>FPL Fibernet</v>
          </cell>
        </row>
        <row r="601">
          <cell r="A601" t="str">
            <v>107100</v>
          </cell>
          <cell r="B601" t="str">
            <v>0312</v>
          </cell>
          <cell r="C601" t="str">
            <v>06201</v>
          </cell>
          <cell r="D601" t="str">
            <v>0ELECT</v>
          </cell>
          <cell r="E601" t="str">
            <v>312000</v>
          </cell>
          <cell r="F601" t="str">
            <v>0676</v>
          </cell>
          <cell r="G601" t="str">
            <v>11450</v>
          </cell>
          <cell r="H601" t="str">
            <v>A</v>
          </cell>
          <cell r="I601" t="str">
            <v>00000041</v>
          </cell>
          <cell r="J601">
            <v>66</v>
          </cell>
          <cell r="K601">
            <v>312</v>
          </cell>
          <cell r="L601">
            <v>6201</v>
          </cell>
          <cell r="M601">
            <v>0</v>
          </cell>
          <cell r="N601">
            <v>0</v>
          </cell>
          <cell r="O601">
            <v>0</v>
          </cell>
          <cell r="P601">
            <v>0</v>
          </cell>
          <cell r="Q601" t="str">
            <v>0676</v>
          </cell>
          <cell r="R601" t="str">
            <v>11450</v>
          </cell>
          <cell r="S601" t="str">
            <v>200212</v>
          </cell>
          <cell r="T601" t="str">
            <v>SA01</v>
          </cell>
          <cell r="U601">
            <v>377.96</v>
          </cell>
          <cell r="V601" t="str">
            <v>LDB</v>
          </cell>
          <cell r="W601">
            <v>0</v>
          </cell>
          <cell r="Y601">
            <v>0</v>
          </cell>
          <cell r="Z601">
            <v>2</v>
          </cell>
          <cell r="AA601" t="str">
            <v>MS#</v>
          </cell>
          <cell r="AB601" t="str">
            <v xml:space="preserve">   998003509</v>
          </cell>
          <cell r="AC601" t="str">
            <v>BCH</v>
          </cell>
          <cell r="AD601" t="str">
            <v>015510</v>
          </cell>
          <cell r="AE601" t="str">
            <v>TML</v>
          </cell>
          <cell r="AF601" t="str">
            <v>12019</v>
          </cell>
          <cell r="AG601" t="str">
            <v>SRL</v>
          </cell>
          <cell r="AH601" t="str">
            <v>0366</v>
          </cell>
          <cell r="AI601" t="str">
            <v>DLV</v>
          </cell>
          <cell r="AJ601" t="str">
            <v>000</v>
          </cell>
          <cell r="AK601" t="str">
            <v>REL</v>
          </cell>
          <cell r="AL601" t="str">
            <v>000</v>
          </cell>
          <cell r="AM601" t="str">
            <v>LN#</v>
          </cell>
          <cell r="AO601" t="str">
            <v>UOI</v>
          </cell>
          <cell r="AP601" t="str">
            <v>EA</v>
          </cell>
          <cell r="AU601" t="str">
            <v>0</v>
          </cell>
          <cell r="AW601" t="str">
            <v>000</v>
          </cell>
          <cell r="AX601" t="str">
            <v>00</v>
          </cell>
          <cell r="AY601" t="str">
            <v>0</v>
          </cell>
          <cell r="AZ601" t="str">
            <v>FPL Fibernet</v>
          </cell>
        </row>
        <row r="602">
          <cell r="A602" t="str">
            <v>107100</v>
          </cell>
          <cell r="B602" t="str">
            <v>0312</v>
          </cell>
          <cell r="C602" t="str">
            <v>06201</v>
          </cell>
          <cell r="D602" t="str">
            <v>0ELECT</v>
          </cell>
          <cell r="E602" t="str">
            <v>312000</v>
          </cell>
          <cell r="F602" t="str">
            <v>0676</v>
          </cell>
          <cell r="G602" t="str">
            <v>11450</v>
          </cell>
          <cell r="H602" t="str">
            <v>A</v>
          </cell>
          <cell r="I602" t="str">
            <v>00000041</v>
          </cell>
          <cell r="J602">
            <v>66</v>
          </cell>
          <cell r="K602">
            <v>312</v>
          </cell>
          <cell r="L602">
            <v>6201</v>
          </cell>
          <cell r="M602">
            <v>0</v>
          </cell>
          <cell r="N602">
            <v>0</v>
          </cell>
          <cell r="O602">
            <v>0</v>
          </cell>
          <cell r="P602">
            <v>0</v>
          </cell>
          <cell r="Q602" t="str">
            <v>0676</v>
          </cell>
          <cell r="R602" t="str">
            <v>11450</v>
          </cell>
          <cell r="S602" t="str">
            <v>200212</v>
          </cell>
          <cell r="T602" t="str">
            <v>SA01</v>
          </cell>
          <cell r="U602">
            <v>399.82</v>
          </cell>
          <cell r="V602" t="str">
            <v>LDB</v>
          </cell>
          <cell r="W602">
            <v>0</v>
          </cell>
          <cell r="Y602">
            <v>0</v>
          </cell>
          <cell r="Z602">
            <v>1</v>
          </cell>
          <cell r="AA602" t="str">
            <v>MS#</v>
          </cell>
          <cell r="AB602" t="str">
            <v xml:space="preserve">   998003502</v>
          </cell>
          <cell r="AC602" t="str">
            <v>BCH</v>
          </cell>
          <cell r="AD602" t="str">
            <v>021124</v>
          </cell>
          <cell r="AE602" t="str">
            <v>TML</v>
          </cell>
          <cell r="AF602" t="str">
            <v>12004</v>
          </cell>
          <cell r="AG602" t="str">
            <v>SRL</v>
          </cell>
          <cell r="AH602" t="str">
            <v>0366</v>
          </cell>
          <cell r="AI602" t="str">
            <v>DLV</v>
          </cell>
          <cell r="AJ602" t="str">
            <v>000</v>
          </cell>
          <cell r="AK602" t="str">
            <v>REL</v>
          </cell>
          <cell r="AL602" t="str">
            <v>000</v>
          </cell>
          <cell r="AM602" t="str">
            <v>LN#</v>
          </cell>
          <cell r="AO602" t="str">
            <v>UOI</v>
          </cell>
          <cell r="AP602" t="str">
            <v>EA</v>
          </cell>
          <cell r="AU602" t="str">
            <v>0</v>
          </cell>
          <cell r="AW602" t="str">
            <v>000</v>
          </cell>
          <cell r="AX602" t="str">
            <v>00</v>
          </cell>
          <cell r="AY602" t="str">
            <v>0</v>
          </cell>
          <cell r="AZ602" t="str">
            <v>FPL Fibernet</v>
          </cell>
        </row>
        <row r="603">
          <cell r="A603" t="str">
            <v>107100</v>
          </cell>
          <cell r="B603" t="str">
            <v>0312</v>
          </cell>
          <cell r="C603" t="str">
            <v>06201</v>
          </cell>
          <cell r="D603" t="str">
            <v>0ELECT</v>
          </cell>
          <cell r="E603" t="str">
            <v>312000</v>
          </cell>
          <cell r="F603" t="str">
            <v>0676</v>
          </cell>
          <cell r="G603" t="str">
            <v>11450</v>
          </cell>
          <cell r="H603" t="str">
            <v>A</v>
          </cell>
          <cell r="I603" t="str">
            <v>00000041</v>
          </cell>
          <cell r="J603">
            <v>66</v>
          </cell>
          <cell r="K603">
            <v>312</v>
          </cell>
          <cell r="L603">
            <v>6201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 t="str">
            <v>0676</v>
          </cell>
          <cell r="R603" t="str">
            <v>11450</v>
          </cell>
          <cell r="S603" t="str">
            <v>200212</v>
          </cell>
          <cell r="T603" t="str">
            <v>SA01</v>
          </cell>
          <cell r="U603">
            <v>527.4</v>
          </cell>
          <cell r="V603" t="str">
            <v>LDB</v>
          </cell>
          <cell r="W603">
            <v>0</v>
          </cell>
          <cell r="Y603">
            <v>0</v>
          </cell>
          <cell r="Z603">
            <v>6</v>
          </cell>
          <cell r="AA603" t="str">
            <v>MS#</v>
          </cell>
          <cell r="AB603" t="str">
            <v xml:space="preserve">   998014073</v>
          </cell>
          <cell r="AC603" t="str">
            <v>BCH</v>
          </cell>
          <cell r="AD603" t="str">
            <v>021121</v>
          </cell>
          <cell r="AE603" t="str">
            <v>TML</v>
          </cell>
          <cell r="AF603" t="str">
            <v>12004</v>
          </cell>
          <cell r="AG603" t="str">
            <v>SRL</v>
          </cell>
          <cell r="AH603" t="str">
            <v>0366</v>
          </cell>
          <cell r="AI603" t="str">
            <v>DLV</v>
          </cell>
          <cell r="AJ603" t="str">
            <v>000</v>
          </cell>
          <cell r="AK603" t="str">
            <v>REL</v>
          </cell>
          <cell r="AL603" t="str">
            <v>000</v>
          </cell>
          <cell r="AM603" t="str">
            <v>LN#</v>
          </cell>
          <cell r="AO603" t="str">
            <v>UOI</v>
          </cell>
          <cell r="AP603" t="str">
            <v>EA</v>
          </cell>
          <cell r="AU603" t="str">
            <v>0</v>
          </cell>
          <cell r="AW603" t="str">
            <v>000</v>
          </cell>
          <cell r="AX603" t="str">
            <v>00</v>
          </cell>
          <cell r="AY603" t="str">
            <v>0</v>
          </cell>
          <cell r="AZ603" t="str">
            <v>FPL Fibernet</v>
          </cell>
        </row>
        <row r="604">
          <cell r="A604" t="str">
            <v>107100</v>
          </cell>
          <cell r="B604" t="str">
            <v>0312</v>
          </cell>
          <cell r="C604" t="str">
            <v>06201</v>
          </cell>
          <cell r="D604" t="str">
            <v>0ELECT</v>
          </cell>
          <cell r="E604" t="str">
            <v>312000</v>
          </cell>
          <cell r="F604" t="str">
            <v>0676</v>
          </cell>
          <cell r="G604" t="str">
            <v>11450</v>
          </cell>
          <cell r="H604" t="str">
            <v>A</v>
          </cell>
          <cell r="I604" t="str">
            <v>00000041</v>
          </cell>
          <cell r="J604">
            <v>66</v>
          </cell>
          <cell r="K604">
            <v>312</v>
          </cell>
          <cell r="L604">
            <v>6201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 t="str">
            <v>0676</v>
          </cell>
          <cell r="R604" t="str">
            <v>11450</v>
          </cell>
          <cell r="S604" t="str">
            <v>200212</v>
          </cell>
          <cell r="T604" t="str">
            <v>SA01</v>
          </cell>
          <cell r="U604">
            <v>1400.28</v>
          </cell>
          <cell r="V604" t="str">
            <v>LDB</v>
          </cell>
          <cell r="W604">
            <v>0</v>
          </cell>
          <cell r="Y604">
            <v>0</v>
          </cell>
          <cell r="Z604">
            <v>7</v>
          </cell>
          <cell r="AA604" t="str">
            <v>MS#</v>
          </cell>
          <cell r="AB604" t="str">
            <v xml:space="preserve">   998014037</v>
          </cell>
          <cell r="AC604" t="str">
            <v>BCH</v>
          </cell>
          <cell r="AD604" t="str">
            <v>021117</v>
          </cell>
          <cell r="AE604" t="str">
            <v>TML</v>
          </cell>
          <cell r="AF604" t="str">
            <v>12004</v>
          </cell>
          <cell r="AG604" t="str">
            <v>SRL</v>
          </cell>
          <cell r="AH604" t="str">
            <v>0366</v>
          </cell>
          <cell r="AI604" t="str">
            <v>DLV</v>
          </cell>
          <cell r="AJ604" t="str">
            <v>000</v>
          </cell>
          <cell r="AK604" t="str">
            <v>REL</v>
          </cell>
          <cell r="AL604" t="str">
            <v>000</v>
          </cell>
          <cell r="AM604" t="str">
            <v>LN#</v>
          </cell>
          <cell r="AO604" t="str">
            <v>UOI</v>
          </cell>
          <cell r="AP604" t="str">
            <v>EA</v>
          </cell>
          <cell r="AU604" t="str">
            <v>0</v>
          </cell>
          <cell r="AW604" t="str">
            <v>000</v>
          </cell>
          <cell r="AX604" t="str">
            <v>00</v>
          </cell>
          <cell r="AY604" t="str">
            <v>0</v>
          </cell>
          <cell r="AZ604" t="str">
            <v>FPL Fibernet</v>
          </cell>
        </row>
        <row r="605">
          <cell r="A605" t="str">
            <v>107100</v>
          </cell>
          <cell r="B605" t="str">
            <v>0312</v>
          </cell>
          <cell r="C605" t="str">
            <v>06201</v>
          </cell>
          <cell r="D605" t="str">
            <v>0ELECT</v>
          </cell>
          <cell r="E605" t="str">
            <v>312000</v>
          </cell>
          <cell r="F605" t="str">
            <v>0676</v>
          </cell>
          <cell r="G605" t="str">
            <v>11450</v>
          </cell>
          <cell r="H605" t="str">
            <v>A</v>
          </cell>
          <cell r="I605" t="str">
            <v>00000041</v>
          </cell>
          <cell r="J605">
            <v>66</v>
          </cell>
          <cell r="K605">
            <v>312</v>
          </cell>
          <cell r="L605">
            <v>6201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 t="str">
            <v>0676</v>
          </cell>
          <cell r="R605" t="str">
            <v>11450</v>
          </cell>
          <cell r="S605" t="str">
            <v>200212</v>
          </cell>
          <cell r="T605" t="str">
            <v>SA01</v>
          </cell>
          <cell r="U605">
            <v>1575.39</v>
          </cell>
          <cell r="V605" t="str">
            <v>LDB</v>
          </cell>
          <cell r="W605">
            <v>0</v>
          </cell>
          <cell r="Y605">
            <v>0</v>
          </cell>
          <cell r="Z605">
            <v>1</v>
          </cell>
          <cell r="AA605" t="str">
            <v>MS#</v>
          </cell>
          <cell r="AB605" t="str">
            <v xml:space="preserve">   998014070</v>
          </cell>
          <cell r="AC605" t="str">
            <v>BCH</v>
          </cell>
          <cell r="AD605" t="str">
            <v>015507</v>
          </cell>
          <cell r="AE605" t="str">
            <v>TML</v>
          </cell>
          <cell r="AF605" t="str">
            <v>12019</v>
          </cell>
          <cell r="AG605" t="str">
            <v>SRL</v>
          </cell>
          <cell r="AH605" t="str">
            <v>0366</v>
          </cell>
          <cell r="AI605" t="str">
            <v>DLV</v>
          </cell>
          <cell r="AJ605" t="str">
            <v>000</v>
          </cell>
          <cell r="AK605" t="str">
            <v>REL</v>
          </cell>
          <cell r="AL605" t="str">
            <v>000</v>
          </cell>
          <cell r="AM605" t="str">
            <v>LN#</v>
          </cell>
          <cell r="AO605" t="str">
            <v>UOI</v>
          </cell>
          <cell r="AP605" t="str">
            <v>EA</v>
          </cell>
          <cell r="AU605" t="str">
            <v>0</v>
          </cell>
          <cell r="AW605" t="str">
            <v>000</v>
          </cell>
          <cell r="AX605" t="str">
            <v>00</v>
          </cell>
          <cell r="AY605" t="str">
            <v>0</v>
          </cell>
          <cell r="AZ605" t="str">
            <v>FPL Fibernet</v>
          </cell>
        </row>
        <row r="606">
          <cell r="A606" t="str">
            <v>107100</v>
          </cell>
          <cell r="B606" t="str">
            <v>0312</v>
          </cell>
          <cell r="C606" t="str">
            <v>06201</v>
          </cell>
          <cell r="D606" t="str">
            <v>0ELECT</v>
          </cell>
          <cell r="E606" t="str">
            <v>312000</v>
          </cell>
          <cell r="F606" t="str">
            <v>0676</v>
          </cell>
          <cell r="G606" t="str">
            <v>11450</v>
          </cell>
          <cell r="H606" t="str">
            <v>A</v>
          </cell>
          <cell r="I606" t="str">
            <v>00000041</v>
          </cell>
          <cell r="J606">
            <v>66</v>
          </cell>
          <cell r="K606">
            <v>312</v>
          </cell>
          <cell r="L606">
            <v>6201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 t="str">
            <v>0676</v>
          </cell>
          <cell r="R606" t="str">
            <v>11450</v>
          </cell>
          <cell r="S606" t="str">
            <v>200212</v>
          </cell>
          <cell r="T606" t="str">
            <v>SA01</v>
          </cell>
          <cell r="U606">
            <v>1575.39</v>
          </cell>
          <cell r="V606" t="str">
            <v>LDB</v>
          </cell>
          <cell r="W606">
            <v>0</v>
          </cell>
          <cell r="Y606">
            <v>0</v>
          </cell>
          <cell r="Z606">
            <v>1</v>
          </cell>
          <cell r="AA606" t="str">
            <v>MS#</v>
          </cell>
          <cell r="AB606" t="str">
            <v xml:space="preserve">   998014070</v>
          </cell>
          <cell r="AC606" t="str">
            <v>BCH</v>
          </cell>
          <cell r="AD606" t="str">
            <v>015894</v>
          </cell>
          <cell r="AE606" t="str">
            <v>TML</v>
          </cell>
          <cell r="AF606" t="str">
            <v>12005</v>
          </cell>
          <cell r="AG606" t="str">
            <v>SRL</v>
          </cell>
          <cell r="AH606" t="str">
            <v>0366</v>
          </cell>
          <cell r="AI606" t="str">
            <v>DLV</v>
          </cell>
          <cell r="AJ606" t="str">
            <v>000</v>
          </cell>
          <cell r="AK606" t="str">
            <v>REL</v>
          </cell>
          <cell r="AL606" t="str">
            <v>000</v>
          </cell>
          <cell r="AM606" t="str">
            <v>LN#</v>
          </cell>
          <cell r="AO606" t="str">
            <v>UOI</v>
          </cell>
          <cell r="AP606" t="str">
            <v>EA</v>
          </cell>
          <cell r="AU606" t="str">
            <v>0</v>
          </cell>
          <cell r="AW606" t="str">
            <v>000</v>
          </cell>
          <cell r="AX606" t="str">
            <v>00</v>
          </cell>
          <cell r="AY606" t="str">
            <v>0</v>
          </cell>
          <cell r="AZ606" t="str">
            <v>FPL Fibernet</v>
          </cell>
        </row>
        <row r="607">
          <cell r="A607" t="str">
            <v>107100</v>
          </cell>
          <cell r="B607" t="str">
            <v>0312</v>
          </cell>
          <cell r="C607" t="str">
            <v>06201</v>
          </cell>
          <cell r="D607" t="str">
            <v>0ELECT</v>
          </cell>
          <cell r="E607" t="str">
            <v>312000</v>
          </cell>
          <cell r="F607" t="str">
            <v>0676</v>
          </cell>
          <cell r="G607" t="str">
            <v>11450</v>
          </cell>
          <cell r="H607" t="str">
            <v>A</v>
          </cell>
          <cell r="I607" t="str">
            <v>00000041</v>
          </cell>
          <cell r="J607">
            <v>66</v>
          </cell>
          <cell r="K607">
            <v>312</v>
          </cell>
          <cell r="L607">
            <v>6201</v>
          </cell>
          <cell r="M607">
            <v>0</v>
          </cell>
          <cell r="N607">
            <v>0</v>
          </cell>
          <cell r="O607">
            <v>0</v>
          </cell>
          <cell r="P607">
            <v>0</v>
          </cell>
          <cell r="Q607" t="str">
            <v>0676</v>
          </cell>
          <cell r="R607" t="str">
            <v>11450</v>
          </cell>
          <cell r="S607" t="str">
            <v>200212</v>
          </cell>
          <cell r="T607" t="str">
            <v>SA01</v>
          </cell>
          <cell r="U607">
            <v>1575.39</v>
          </cell>
          <cell r="V607" t="str">
            <v>LDB</v>
          </cell>
          <cell r="W607">
            <v>0</v>
          </cell>
          <cell r="Y607">
            <v>0</v>
          </cell>
          <cell r="Z607">
            <v>1</v>
          </cell>
          <cell r="AA607" t="str">
            <v>MS#</v>
          </cell>
          <cell r="AB607" t="str">
            <v xml:space="preserve">   998014070</v>
          </cell>
          <cell r="AC607" t="str">
            <v>BCH</v>
          </cell>
          <cell r="AD607" t="str">
            <v>021111</v>
          </cell>
          <cell r="AE607" t="str">
            <v>TML</v>
          </cell>
          <cell r="AF607" t="str">
            <v>12004</v>
          </cell>
          <cell r="AG607" t="str">
            <v>SRL</v>
          </cell>
          <cell r="AH607" t="str">
            <v>0366</v>
          </cell>
          <cell r="AI607" t="str">
            <v>DLV</v>
          </cell>
          <cell r="AJ607" t="str">
            <v>000</v>
          </cell>
          <cell r="AK607" t="str">
            <v>REL</v>
          </cell>
          <cell r="AL607" t="str">
            <v>000</v>
          </cell>
          <cell r="AM607" t="str">
            <v>LN#</v>
          </cell>
          <cell r="AO607" t="str">
            <v>UOI</v>
          </cell>
          <cell r="AP607" t="str">
            <v>EA</v>
          </cell>
          <cell r="AU607" t="str">
            <v>0</v>
          </cell>
          <cell r="AW607" t="str">
            <v>000</v>
          </cell>
          <cell r="AX607" t="str">
            <v>00</v>
          </cell>
          <cell r="AY607" t="str">
            <v>0</v>
          </cell>
          <cell r="AZ607" t="str">
            <v>FPL Fibernet</v>
          </cell>
        </row>
        <row r="608">
          <cell r="A608" t="str">
            <v>107100</v>
          </cell>
          <cell r="B608" t="str">
            <v>0312</v>
          </cell>
          <cell r="C608" t="str">
            <v>06201</v>
          </cell>
          <cell r="D608" t="str">
            <v>0ELECT</v>
          </cell>
          <cell r="E608" t="str">
            <v>312000</v>
          </cell>
          <cell r="F608" t="str">
            <v>0676</v>
          </cell>
          <cell r="G608" t="str">
            <v>11450</v>
          </cell>
          <cell r="H608" t="str">
            <v>A</v>
          </cell>
          <cell r="I608" t="str">
            <v>00000041</v>
          </cell>
          <cell r="J608">
            <v>66</v>
          </cell>
          <cell r="K608">
            <v>312</v>
          </cell>
          <cell r="L608">
            <v>6201</v>
          </cell>
          <cell r="M608">
            <v>0</v>
          </cell>
          <cell r="N608">
            <v>0</v>
          </cell>
          <cell r="O608">
            <v>0</v>
          </cell>
          <cell r="P608">
            <v>0</v>
          </cell>
          <cell r="Q608" t="str">
            <v>0676</v>
          </cell>
          <cell r="R608" t="str">
            <v>11450</v>
          </cell>
          <cell r="S608" t="str">
            <v>200212</v>
          </cell>
          <cell r="T608" t="str">
            <v>SA01</v>
          </cell>
          <cell r="U608">
            <v>1575.39</v>
          </cell>
          <cell r="V608" t="str">
            <v>LDB</v>
          </cell>
          <cell r="W608">
            <v>0</v>
          </cell>
          <cell r="Y608">
            <v>0</v>
          </cell>
          <cell r="Z608">
            <v>1</v>
          </cell>
          <cell r="AA608" t="str">
            <v>MS#</v>
          </cell>
          <cell r="AB608" t="str">
            <v xml:space="preserve">   998014070</v>
          </cell>
          <cell r="AC608" t="str">
            <v>BCH</v>
          </cell>
          <cell r="AD608" t="str">
            <v>021127</v>
          </cell>
          <cell r="AE608" t="str">
            <v>TML</v>
          </cell>
          <cell r="AF608" t="str">
            <v>12004</v>
          </cell>
          <cell r="AG608" t="str">
            <v>SRL</v>
          </cell>
          <cell r="AH608" t="str">
            <v>0366</v>
          </cell>
          <cell r="AI608" t="str">
            <v>DLV</v>
          </cell>
          <cell r="AJ608" t="str">
            <v>000</v>
          </cell>
          <cell r="AK608" t="str">
            <v>REL</v>
          </cell>
          <cell r="AL608" t="str">
            <v>000</v>
          </cell>
          <cell r="AM608" t="str">
            <v>LN#</v>
          </cell>
          <cell r="AO608" t="str">
            <v>UOI</v>
          </cell>
          <cell r="AP608" t="str">
            <v>EA</v>
          </cell>
          <cell r="AU608" t="str">
            <v>0</v>
          </cell>
          <cell r="AW608" t="str">
            <v>000</v>
          </cell>
          <cell r="AX608" t="str">
            <v>00</v>
          </cell>
          <cell r="AY608" t="str">
            <v>0</v>
          </cell>
          <cell r="AZ608" t="str">
            <v>FPL Fibernet</v>
          </cell>
        </row>
        <row r="609">
          <cell r="A609" t="str">
            <v>107100</v>
          </cell>
          <cell r="B609" t="str">
            <v>0312</v>
          </cell>
          <cell r="C609" t="str">
            <v>06201</v>
          </cell>
          <cell r="D609" t="str">
            <v>0ELECT</v>
          </cell>
          <cell r="E609" t="str">
            <v>312000</v>
          </cell>
          <cell r="F609" t="str">
            <v>0676</v>
          </cell>
          <cell r="G609" t="str">
            <v>11450</v>
          </cell>
          <cell r="H609" t="str">
            <v>A</v>
          </cell>
          <cell r="I609" t="str">
            <v>00000041</v>
          </cell>
          <cell r="J609">
            <v>66</v>
          </cell>
          <cell r="K609">
            <v>312</v>
          </cell>
          <cell r="L609">
            <v>6201</v>
          </cell>
          <cell r="M609">
            <v>0</v>
          </cell>
          <cell r="N609">
            <v>0</v>
          </cell>
          <cell r="O609">
            <v>0</v>
          </cell>
          <cell r="P609">
            <v>0</v>
          </cell>
          <cell r="Q609" t="str">
            <v>0676</v>
          </cell>
          <cell r="R609" t="str">
            <v>11450</v>
          </cell>
          <cell r="S609" t="str">
            <v>200212</v>
          </cell>
          <cell r="T609" t="str">
            <v>SA01</v>
          </cell>
          <cell r="U609">
            <v>2185.11</v>
          </cell>
          <cell r="V609" t="str">
            <v>LDB</v>
          </cell>
          <cell r="W609">
            <v>0</v>
          </cell>
          <cell r="Y609">
            <v>0</v>
          </cell>
          <cell r="Z609">
            <v>1</v>
          </cell>
          <cell r="AA609" t="str">
            <v>MS#</v>
          </cell>
          <cell r="AB609" t="str">
            <v xml:space="preserve">   998014067</v>
          </cell>
          <cell r="AC609" t="str">
            <v>BCH</v>
          </cell>
          <cell r="AD609" t="str">
            <v>014391</v>
          </cell>
          <cell r="AE609" t="str">
            <v>TML</v>
          </cell>
          <cell r="AF609" t="str">
            <v>12006</v>
          </cell>
          <cell r="AG609" t="str">
            <v>SRL</v>
          </cell>
          <cell r="AH609" t="str">
            <v>0366</v>
          </cell>
          <cell r="AI609" t="str">
            <v>DLV</v>
          </cell>
          <cell r="AJ609" t="str">
            <v>000</v>
          </cell>
          <cell r="AK609" t="str">
            <v>REL</v>
          </cell>
          <cell r="AL609" t="str">
            <v>000</v>
          </cell>
          <cell r="AM609" t="str">
            <v>LN#</v>
          </cell>
          <cell r="AO609" t="str">
            <v>UOI</v>
          </cell>
          <cell r="AP609" t="str">
            <v>EA</v>
          </cell>
          <cell r="AU609" t="str">
            <v>0</v>
          </cell>
          <cell r="AW609" t="str">
            <v>000</v>
          </cell>
          <cell r="AX609" t="str">
            <v>00</v>
          </cell>
          <cell r="AY609" t="str">
            <v>0</v>
          </cell>
          <cell r="AZ609" t="str">
            <v>FPL Fibernet</v>
          </cell>
        </row>
        <row r="610">
          <cell r="A610" t="str">
            <v>107100</v>
          </cell>
          <cell r="B610" t="str">
            <v>0312</v>
          </cell>
          <cell r="C610" t="str">
            <v>06201</v>
          </cell>
          <cell r="D610" t="str">
            <v>0ELECT</v>
          </cell>
          <cell r="E610" t="str">
            <v>312000</v>
          </cell>
          <cell r="F610" t="str">
            <v>0676</v>
          </cell>
          <cell r="G610" t="str">
            <v>11450</v>
          </cell>
          <cell r="H610" t="str">
            <v>A</v>
          </cell>
          <cell r="I610" t="str">
            <v>00000041</v>
          </cell>
          <cell r="J610">
            <v>66</v>
          </cell>
          <cell r="K610">
            <v>312</v>
          </cell>
          <cell r="L610">
            <v>6201</v>
          </cell>
          <cell r="M610">
            <v>0</v>
          </cell>
          <cell r="N610">
            <v>0</v>
          </cell>
          <cell r="O610">
            <v>0</v>
          </cell>
          <cell r="P610">
            <v>0</v>
          </cell>
          <cell r="Q610" t="str">
            <v>0676</v>
          </cell>
          <cell r="R610" t="str">
            <v>11450</v>
          </cell>
          <cell r="S610" t="str">
            <v>200212</v>
          </cell>
          <cell r="T610" t="str">
            <v>SA01</v>
          </cell>
          <cell r="U610">
            <v>2267.7600000000002</v>
          </cell>
          <cell r="V610" t="str">
            <v>LDB</v>
          </cell>
          <cell r="W610">
            <v>0</v>
          </cell>
          <cell r="Y610">
            <v>0</v>
          </cell>
          <cell r="Z610">
            <v>12</v>
          </cell>
          <cell r="AA610" t="str">
            <v>MS#</v>
          </cell>
          <cell r="AB610" t="str">
            <v xml:space="preserve">   998003509</v>
          </cell>
          <cell r="AC610" t="str">
            <v>BCH</v>
          </cell>
          <cell r="AD610" t="str">
            <v>021123</v>
          </cell>
          <cell r="AE610" t="str">
            <v>TML</v>
          </cell>
          <cell r="AF610" t="str">
            <v>12004</v>
          </cell>
          <cell r="AG610" t="str">
            <v>SRL</v>
          </cell>
          <cell r="AH610" t="str">
            <v>0366</v>
          </cell>
          <cell r="AI610" t="str">
            <v>DLV</v>
          </cell>
          <cell r="AJ610" t="str">
            <v>000</v>
          </cell>
          <cell r="AK610" t="str">
            <v>REL</v>
          </cell>
          <cell r="AL610" t="str">
            <v>000</v>
          </cell>
          <cell r="AM610" t="str">
            <v>LN#</v>
          </cell>
          <cell r="AO610" t="str">
            <v>UOI</v>
          </cell>
          <cell r="AP610" t="str">
            <v>EA</v>
          </cell>
          <cell r="AU610" t="str">
            <v>0</v>
          </cell>
          <cell r="AW610" t="str">
            <v>000</v>
          </cell>
          <cell r="AX610" t="str">
            <v>00</v>
          </cell>
          <cell r="AY610" t="str">
            <v>0</v>
          </cell>
          <cell r="AZ610" t="str">
            <v>FPL Fibernet</v>
          </cell>
        </row>
        <row r="611">
          <cell r="A611" t="str">
            <v>107100</v>
          </cell>
          <cell r="B611" t="str">
            <v>0312</v>
          </cell>
          <cell r="C611" t="str">
            <v>06201</v>
          </cell>
          <cell r="D611" t="str">
            <v>0ELECT</v>
          </cell>
          <cell r="E611" t="str">
            <v>312000</v>
          </cell>
          <cell r="F611" t="str">
            <v>0676</v>
          </cell>
          <cell r="G611" t="str">
            <v>11450</v>
          </cell>
          <cell r="H611" t="str">
            <v>A</v>
          </cell>
          <cell r="I611" t="str">
            <v>00000041</v>
          </cell>
          <cell r="J611">
            <v>66</v>
          </cell>
          <cell r="K611">
            <v>312</v>
          </cell>
          <cell r="L611">
            <v>6201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 t="str">
            <v>0676</v>
          </cell>
          <cell r="R611" t="str">
            <v>11450</v>
          </cell>
          <cell r="S611" t="str">
            <v>200212</v>
          </cell>
          <cell r="T611" t="str">
            <v>SA01</v>
          </cell>
          <cell r="U611">
            <v>2267.7600000000002</v>
          </cell>
          <cell r="V611" t="str">
            <v>LDB</v>
          </cell>
          <cell r="W611">
            <v>0</v>
          </cell>
          <cell r="Y611">
            <v>0</v>
          </cell>
          <cell r="Z611">
            <v>12</v>
          </cell>
          <cell r="AA611" t="str">
            <v>MS#</v>
          </cell>
          <cell r="AB611" t="str">
            <v xml:space="preserve">   998003509</v>
          </cell>
          <cell r="AC611" t="str">
            <v>BCH</v>
          </cell>
          <cell r="AD611" t="str">
            <v>021130</v>
          </cell>
          <cell r="AE611" t="str">
            <v>TML</v>
          </cell>
          <cell r="AF611" t="str">
            <v>12004</v>
          </cell>
          <cell r="AG611" t="str">
            <v>SRL</v>
          </cell>
          <cell r="AH611" t="str">
            <v>0366</v>
          </cell>
          <cell r="AI611" t="str">
            <v>DLV</v>
          </cell>
          <cell r="AJ611" t="str">
            <v>000</v>
          </cell>
          <cell r="AK611" t="str">
            <v>REL</v>
          </cell>
          <cell r="AL611" t="str">
            <v>000</v>
          </cell>
          <cell r="AM611" t="str">
            <v>LN#</v>
          </cell>
          <cell r="AO611" t="str">
            <v>UOI</v>
          </cell>
          <cell r="AP611" t="str">
            <v>EA</v>
          </cell>
          <cell r="AU611" t="str">
            <v>0</v>
          </cell>
          <cell r="AW611" t="str">
            <v>000</v>
          </cell>
          <cell r="AX611" t="str">
            <v>00</v>
          </cell>
          <cell r="AY611" t="str">
            <v>0</v>
          </cell>
          <cell r="AZ611" t="str">
            <v>FPL Fibernet</v>
          </cell>
        </row>
        <row r="612">
          <cell r="A612" t="str">
            <v>107100</v>
          </cell>
          <cell r="B612" t="str">
            <v>0312</v>
          </cell>
          <cell r="C612" t="str">
            <v>06201</v>
          </cell>
          <cell r="D612" t="str">
            <v>0ELECT</v>
          </cell>
          <cell r="E612" t="str">
            <v>312000</v>
          </cell>
          <cell r="F612" t="str">
            <v>0676</v>
          </cell>
          <cell r="G612" t="str">
            <v>11450</v>
          </cell>
          <cell r="H612" t="str">
            <v>A</v>
          </cell>
          <cell r="I612" t="str">
            <v>00000041</v>
          </cell>
          <cell r="J612">
            <v>66</v>
          </cell>
          <cell r="K612">
            <v>312</v>
          </cell>
          <cell r="L612">
            <v>6201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 t="str">
            <v>0676</v>
          </cell>
          <cell r="R612" t="str">
            <v>11450</v>
          </cell>
          <cell r="S612" t="str">
            <v>200212</v>
          </cell>
          <cell r="T612" t="str">
            <v>SA01</v>
          </cell>
          <cell r="U612">
            <v>2906.46</v>
          </cell>
          <cell r="V612" t="str">
            <v>LDB</v>
          </cell>
          <cell r="W612">
            <v>0</v>
          </cell>
          <cell r="Y612">
            <v>0</v>
          </cell>
          <cell r="Z612">
            <v>1</v>
          </cell>
          <cell r="AA612" t="str">
            <v>MS#</v>
          </cell>
          <cell r="AB612" t="str">
            <v xml:space="preserve">   998014506</v>
          </cell>
          <cell r="AC612" t="str">
            <v>BCH</v>
          </cell>
          <cell r="AD612" t="str">
            <v>014935</v>
          </cell>
          <cell r="AE612" t="str">
            <v>TML</v>
          </cell>
          <cell r="AF612" t="str">
            <v>12011</v>
          </cell>
          <cell r="AG612" t="str">
            <v>SRL</v>
          </cell>
          <cell r="AH612" t="str">
            <v>0366</v>
          </cell>
          <cell r="AI612" t="str">
            <v>DLV</v>
          </cell>
          <cell r="AJ612" t="str">
            <v>000</v>
          </cell>
          <cell r="AK612" t="str">
            <v>REL</v>
          </cell>
          <cell r="AL612" t="str">
            <v>000</v>
          </cell>
          <cell r="AM612" t="str">
            <v>LN#</v>
          </cell>
          <cell r="AO612" t="str">
            <v>UOI</v>
          </cell>
          <cell r="AP612" t="str">
            <v>EA</v>
          </cell>
          <cell r="AU612" t="str">
            <v>0</v>
          </cell>
          <cell r="AW612" t="str">
            <v>000</v>
          </cell>
          <cell r="AX612" t="str">
            <v>00</v>
          </cell>
          <cell r="AY612" t="str">
            <v>0</v>
          </cell>
          <cell r="AZ612" t="str">
            <v>FPL Fibernet</v>
          </cell>
        </row>
        <row r="613">
          <cell r="A613" t="str">
            <v>107100</v>
          </cell>
          <cell r="B613" t="str">
            <v>0312</v>
          </cell>
          <cell r="C613" t="str">
            <v>06201</v>
          </cell>
          <cell r="D613" t="str">
            <v>0ELECT</v>
          </cell>
          <cell r="E613" t="str">
            <v>312000</v>
          </cell>
          <cell r="F613" t="str">
            <v>0676</v>
          </cell>
          <cell r="G613" t="str">
            <v>11450</v>
          </cell>
          <cell r="H613" t="str">
            <v>A</v>
          </cell>
          <cell r="I613" t="str">
            <v>00000041</v>
          </cell>
          <cell r="J613">
            <v>66</v>
          </cell>
          <cell r="K613">
            <v>312</v>
          </cell>
          <cell r="L613">
            <v>6201</v>
          </cell>
          <cell r="M613">
            <v>0</v>
          </cell>
          <cell r="N613">
            <v>0</v>
          </cell>
          <cell r="O613">
            <v>0</v>
          </cell>
          <cell r="P613">
            <v>0</v>
          </cell>
          <cell r="Q613" t="str">
            <v>0676</v>
          </cell>
          <cell r="R613" t="str">
            <v>11450</v>
          </cell>
          <cell r="S613" t="str">
            <v>200212</v>
          </cell>
          <cell r="T613" t="str">
            <v>SA01</v>
          </cell>
          <cell r="U613">
            <v>3213.47</v>
          </cell>
          <cell r="V613" t="str">
            <v>LDB</v>
          </cell>
          <cell r="W613">
            <v>0</v>
          </cell>
          <cell r="Y613">
            <v>0</v>
          </cell>
          <cell r="Z613">
            <v>1</v>
          </cell>
          <cell r="AA613" t="str">
            <v>MS#</v>
          </cell>
          <cell r="AB613" t="str">
            <v xml:space="preserve">   998014233</v>
          </cell>
          <cell r="AC613" t="str">
            <v>BCH</v>
          </cell>
          <cell r="AD613" t="str">
            <v>014394</v>
          </cell>
          <cell r="AE613" t="str">
            <v>TML</v>
          </cell>
          <cell r="AF613" t="str">
            <v>12006</v>
          </cell>
          <cell r="AG613" t="str">
            <v>SRL</v>
          </cell>
          <cell r="AH613" t="str">
            <v>0366</v>
          </cell>
          <cell r="AI613" t="str">
            <v>DLV</v>
          </cell>
          <cell r="AJ613" t="str">
            <v>000</v>
          </cell>
          <cell r="AK613" t="str">
            <v>REL</v>
          </cell>
          <cell r="AL613" t="str">
            <v>000</v>
          </cell>
          <cell r="AM613" t="str">
            <v>LN#</v>
          </cell>
          <cell r="AO613" t="str">
            <v>UOI</v>
          </cell>
          <cell r="AP613" t="str">
            <v>EA</v>
          </cell>
          <cell r="AU613" t="str">
            <v>0</v>
          </cell>
          <cell r="AW613" t="str">
            <v>000</v>
          </cell>
          <cell r="AX613" t="str">
            <v>00</v>
          </cell>
          <cell r="AY613" t="str">
            <v>0</v>
          </cell>
          <cell r="AZ613" t="str">
            <v>FPL Fibernet</v>
          </cell>
        </row>
        <row r="614">
          <cell r="A614" t="str">
            <v>107100</v>
          </cell>
          <cell r="B614" t="str">
            <v>0312</v>
          </cell>
          <cell r="C614" t="str">
            <v>06201</v>
          </cell>
          <cell r="D614" t="str">
            <v>0ELECT</v>
          </cell>
          <cell r="E614" t="str">
            <v>312000</v>
          </cell>
          <cell r="F614" t="str">
            <v>0676</v>
          </cell>
          <cell r="G614" t="str">
            <v>11450</v>
          </cell>
          <cell r="H614" t="str">
            <v>A</v>
          </cell>
          <cell r="I614" t="str">
            <v>00000041</v>
          </cell>
          <cell r="J614">
            <v>66</v>
          </cell>
          <cell r="K614">
            <v>312</v>
          </cell>
          <cell r="L614">
            <v>6201</v>
          </cell>
          <cell r="M614">
            <v>0</v>
          </cell>
          <cell r="N614">
            <v>0</v>
          </cell>
          <cell r="O614">
            <v>0</v>
          </cell>
          <cell r="P614">
            <v>0</v>
          </cell>
          <cell r="Q614" t="str">
            <v>0676</v>
          </cell>
          <cell r="R614" t="str">
            <v>11450</v>
          </cell>
          <cell r="S614" t="str">
            <v>200212</v>
          </cell>
          <cell r="T614" t="str">
            <v>SA01</v>
          </cell>
          <cell r="U614">
            <v>4726.17</v>
          </cell>
          <cell r="V614" t="str">
            <v>LDB</v>
          </cell>
          <cell r="W614">
            <v>0</v>
          </cell>
          <cell r="Y614">
            <v>0</v>
          </cell>
          <cell r="Z614">
            <v>3</v>
          </cell>
          <cell r="AA614" t="str">
            <v>MS#</v>
          </cell>
          <cell r="AB614" t="str">
            <v xml:space="preserve">   998014070</v>
          </cell>
          <cell r="AC614" t="str">
            <v>BCH</v>
          </cell>
          <cell r="AD614" t="str">
            <v>021115</v>
          </cell>
          <cell r="AE614" t="str">
            <v>TML</v>
          </cell>
          <cell r="AF614" t="str">
            <v>12004</v>
          </cell>
          <cell r="AG614" t="str">
            <v>SRL</v>
          </cell>
          <cell r="AH614" t="str">
            <v>0366</v>
          </cell>
          <cell r="AI614" t="str">
            <v>DLV</v>
          </cell>
          <cell r="AJ614" t="str">
            <v>000</v>
          </cell>
          <cell r="AK614" t="str">
            <v>REL</v>
          </cell>
          <cell r="AL614" t="str">
            <v>000</v>
          </cell>
          <cell r="AM614" t="str">
            <v>LN#</v>
          </cell>
          <cell r="AO614" t="str">
            <v>UOI</v>
          </cell>
          <cell r="AP614" t="str">
            <v>EA</v>
          </cell>
          <cell r="AU614" t="str">
            <v>0</v>
          </cell>
          <cell r="AW614" t="str">
            <v>000</v>
          </cell>
          <cell r="AX614" t="str">
            <v>00</v>
          </cell>
          <cell r="AY614" t="str">
            <v>0</v>
          </cell>
          <cell r="AZ614" t="str">
            <v>FPL Fibernet</v>
          </cell>
        </row>
        <row r="615">
          <cell r="A615" t="str">
            <v>107100</v>
          </cell>
          <cell r="B615" t="str">
            <v>0312</v>
          </cell>
          <cell r="C615" t="str">
            <v>06201</v>
          </cell>
          <cell r="D615" t="str">
            <v>0ELECT</v>
          </cell>
          <cell r="E615" t="str">
            <v>312000</v>
          </cell>
          <cell r="F615" t="str">
            <v>0676</v>
          </cell>
          <cell r="G615" t="str">
            <v>11450</v>
          </cell>
          <cell r="H615" t="str">
            <v>A</v>
          </cell>
          <cell r="I615" t="str">
            <v>00000041</v>
          </cell>
          <cell r="J615">
            <v>66</v>
          </cell>
          <cell r="K615">
            <v>312</v>
          </cell>
          <cell r="L615">
            <v>6201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 t="str">
            <v>0676</v>
          </cell>
          <cell r="R615" t="str">
            <v>11450</v>
          </cell>
          <cell r="S615" t="str">
            <v>200212</v>
          </cell>
          <cell r="T615" t="str">
            <v>SA01</v>
          </cell>
          <cell r="U615">
            <v>4726.17</v>
          </cell>
          <cell r="V615" t="str">
            <v>LDB</v>
          </cell>
          <cell r="W615">
            <v>0</v>
          </cell>
          <cell r="Y615">
            <v>0</v>
          </cell>
          <cell r="Z615">
            <v>3</v>
          </cell>
          <cell r="AA615" t="str">
            <v>MS#</v>
          </cell>
          <cell r="AB615" t="str">
            <v xml:space="preserve">   998014070</v>
          </cell>
          <cell r="AC615" t="str">
            <v>BCH</v>
          </cell>
          <cell r="AD615" t="str">
            <v>021125</v>
          </cell>
          <cell r="AE615" t="str">
            <v>TML</v>
          </cell>
          <cell r="AF615" t="str">
            <v>12004</v>
          </cell>
          <cell r="AG615" t="str">
            <v>SRL</v>
          </cell>
          <cell r="AH615" t="str">
            <v>0366</v>
          </cell>
          <cell r="AI615" t="str">
            <v>DLV</v>
          </cell>
          <cell r="AJ615" t="str">
            <v>000</v>
          </cell>
          <cell r="AK615" t="str">
            <v>REL</v>
          </cell>
          <cell r="AL615" t="str">
            <v>000</v>
          </cell>
          <cell r="AM615" t="str">
            <v>LN#</v>
          </cell>
          <cell r="AO615" t="str">
            <v>UOI</v>
          </cell>
          <cell r="AP615" t="str">
            <v>EA</v>
          </cell>
          <cell r="AU615" t="str">
            <v>0</v>
          </cell>
          <cell r="AW615" t="str">
            <v>000</v>
          </cell>
          <cell r="AX615" t="str">
            <v>00</v>
          </cell>
          <cell r="AY615" t="str">
            <v>0</v>
          </cell>
          <cell r="AZ615" t="str">
            <v>FPL Fibernet</v>
          </cell>
        </row>
        <row r="616">
          <cell r="A616" t="str">
            <v>107100</v>
          </cell>
          <cell r="B616" t="str">
            <v>0312</v>
          </cell>
          <cell r="C616" t="str">
            <v>06201</v>
          </cell>
          <cell r="D616" t="str">
            <v>0ELECT</v>
          </cell>
          <cell r="E616" t="str">
            <v>312000</v>
          </cell>
          <cell r="F616" t="str">
            <v>0676</v>
          </cell>
          <cell r="G616" t="str">
            <v>11450</v>
          </cell>
          <cell r="H616" t="str">
            <v>A</v>
          </cell>
          <cell r="I616" t="str">
            <v>00000041</v>
          </cell>
          <cell r="J616">
            <v>66</v>
          </cell>
          <cell r="K616">
            <v>312</v>
          </cell>
          <cell r="L616">
            <v>6201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 t="str">
            <v>0676</v>
          </cell>
          <cell r="R616" t="str">
            <v>11450</v>
          </cell>
          <cell r="S616" t="str">
            <v>200212</v>
          </cell>
          <cell r="T616" t="str">
            <v>SA01</v>
          </cell>
          <cell r="U616">
            <v>5812.93</v>
          </cell>
          <cell r="V616" t="str">
            <v>LDB</v>
          </cell>
          <cell r="W616">
            <v>0</v>
          </cell>
          <cell r="Y616">
            <v>0</v>
          </cell>
          <cell r="Z616">
            <v>2</v>
          </cell>
          <cell r="AA616" t="str">
            <v>MS#</v>
          </cell>
          <cell r="AB616" t="str">
            <v xml:space="preserve">   998014506</v>
          </cell>
          <cell r="AC616" t="str">
            <v>BCH</v>
          </cell>
          <cell r="AD616" t="str">
            <v>021129</v>
          </cell>
          <cell r="AE616" t="str">
            <v>TML</v>
          </cell>
          <cell r="AF616" t="str">
            <v>12004</v>
          </cell>
          <cell r="AG616" t="str">
            <v>SRL</v>
          </cell>
          <cell r="AH616" t="str">
            <v>0366</v>
          </cell>
          <cell r="AI616" t="str">
            <v>DLV</v>
          </cell>
          <cell r="AJ616" t="str">
            <v>000</v>
          </cell>
          <cell r="AK616" t="str">
            <v>REL</v>
          </cell>
          <cell r="AL616" t="str">
            <v>000</v>
          </cell>
          <cell r="AM616" t="str">
            <v>LN#</v>
          </cell>
          <cell r="AO616" t="str">
            <v>UOI</v>
          </cell>
          <cell r="AP616" t="str">
            <v>EA</v>
          </cell>
          <cell r="AU616" t="str">
            <v>0</v>
          </cell>
          <cell r="AW616" t="str">
            <v>000</v>
          </cell>
          <cell r="AX616" t="str">
            <v>00</v>
          </cell>
          <cell r="AY616" t="str">
            <v>0</v>
          </cell>
          <cell r="AZ616" t="str">
            <v>FPL Fibernet</v>
          </cell>
        </row>
        <row r="617">
          <cell r="A617" t="str">
            <v>107100</v>
          </cell>
          <cell r="B617" t="str">
            <v>0312</v>
          </cell>
          <cell r="C617" t="str">
            <v>06201</v>
          </cell>
          <cell r="D617" t="str">
            <v>0ELECT</v>
          </cell>
          <cell r="E617" t="str">
            <v>312000</v>
          </cell>
          <cell r="F617" t="str">
            <v>0676</v>
          </cell>
          <cell r="G617" t="str">
            <v>11450</v>
          </cell>
          <cell r="H617" t="str">
            <v>A</v>
          </cell>
          <cell r="I617" t="str">
            <v>00000041</v>
          </cell>
          <cell r="J617">
            <v>66</v>
          </cell>
          <cell r="K617">
            <v>312</v>
          </cell>
          <cell r="L617">
            <v>6201</v>
          </cell>
          <cell r="M617">
            <v>0</v>
          </cell>
          <cell r="N617">
            <v>0</v>
          </cell>
          <cell r="O617">
            <v>0</v>
          </cell>
          <cell r="P617">
            <v>0</v>
          </cell>
          <cell r="Q617" t="str">
            <v>0676</v>
          </cell>
          <cell r="R617" t="str">
            <v>11450</v>
          </cell>
          <cell r="S617" t="str">
            <v>200212</v>
          </cell>
          <cell r="T617" t="str">
            <v>SA01</v>
          </cell>
          <cell r="U617">
            <v>6270.96</v>
          </cell>
          <cell r="V617" t="str">
            <v>LDB</v>
          </cell>
          <cell r="W617">
            <v>0</v>
          </cell>
          <cell r="Y617">
            <v>0</v>
          </cell>
          <cell r="Z617">
            <v>2</v>
          </cell>
          <cell r="AA617" t="str">
            <v>MS#</v>
          </cell>
          <cell r="AB617" t="str">
            <v xml:space="preserve">   998014018</v>
          </cell>
          <cell r="AC617" t="str">
            <v>BCH</v>
          </cell>
          <cell r="AD617" t="str">
            <v>014398</v>
          </cell>
          <cell r="AE617" t="str">
            <v>TML</v>
          </cell>
          <cell r="AF617" t="str">
            <v>12006</v>
          </cell>
          <cell r="AG617" t="str">
            <v>SRL</v>
          </cell>
          <cell r="AH617" t="str">
            <v>0366</v>
          </cell>
          <cell r="AI617" t="str">
            <v>DLV</v>
          </cell>
          <cell r="AJ617" t="str">
            <v>000</v>
          </cell>
          <cell r="AK617" t="str">
            <v>REL</v>
          </cell>
          <cell r="AL617" t="str">
            <v>000</v>
          </cell>
          <cell r="AM617" t="str">
            <v>LN#</v>
          </cell>
          <cell r="AO617" t="str">
            <v>UOI</v>
          </cell>
          <cell r="AP617" t="str">
            <v>EA</v>
          </cell>
          <cell r="AU617" t="str">
            <v>0</v>
          </cell>
          <cell r="AW617" t="str">
            <v>000</v>
          </cell>
          <cell r="AX617" t="str">
            <v>00</v>
          </cell>
          <cell r="AY617" t="str">
            <v>0</v>
          </cell>
          <cell r="AZ617" t="str">
            <v>FPL Fibernet</v>
          </cell>
        </row>
        <row r="618">
          <cell r="A618" t="str">
            <v>107100</v>
          </cell>
          <cell r="B618" t="str">
            <v>0312</v>
          </cell>
          <cell r="C618" t="str">
            <v>06201</v>
          </cell>
          <cell r="D618" t="str">
            <v>0ELECT</v>
          </cell>
          <cell r="E618" t="str">
            <v>312000</v>
          </cell>
          <cell r="F618" t="str">
            <v>0676</v>
          </cell>
          <cell r="G618" t="str">
            <v>11450</v>
          </cell>
          <cell r="H618" t="str">
            <v>A</v>
          </cell>
          <cell r="I618" t="str">
            <v>00000041</v>
          </cell>
          <cell r="J618">
            <v>66</v>
          </cell>
          <cell r="K618">
            <v>312</v>
          </cell>
          <cell r="L618">
            <v>6201</v>
          </cell>
          <cell r="M618">
            <v>0</v>
          </cell>
          <cell r="N618">
            <v>0</v>
          </cell>
          <cell r="O618">
            <v>0</v>
          </cell>
          <cell r="P618">
            <v>0</v>
          </cell>
          <cell r="Q618" t="str">
            <v>0676</v>
          </cell>
          <cell r="R618" t="str">
            <v>11450</v>
          </cell>
          <cell r="S618" t="str">
            <v>200212</v>
          </cell>
          <cell r="T618" t="str">
            <v>SA01</v>
          </cell>
          <cell r="U618">
            <v>8719.39</v>
          </cell>
          <cell r="V618" t="str">
            <v>LDB</v>
          </cell>
          <cell r="W618">
            <v>0</v>
          </cell>
          <cell r="Y618">
            <v>0</v>
          </cell>
          <cell r="Z618">
            <v>3</v>
          </cell>
          <cell r="AA618" t="str">
            <v>MS#</v>
          </cell>
          <cell r="AB618" t="str">
            <v xml:space="preserve">   998014506</v>
          </cell>
          <cell r="AC618" t="str">
            <v>BCH</v>
          </cell>
          <cell r="AD618" t="str">
            <v>014399</v>
          </cell>
          <cell r="AE618" t="str">
            <v>TML</v>
          </cell>
          <cell r="AF618" t="str">
            <v>12006</v>
          </cell>
          <cell r="AG618" t="str">
            <v>SRL</v>
          </cell>
          <cell r="AH618" t="str">
            <v>0366</v>
          </cell>
          <cell r="AI618" t="str">
            <v>DLV</v>
          </cell>
          <cell r="AJ618" t="str">
            <v>000</v>
          </cell>
          <cell r="AK618" t="str">
            <v>REL</v>
          </cell>
          <cell r="AL618" t="str">
            <v>000</v>
          </cell>
          <cell r="AM618" t="str">
            <v>LN#</v>
          </cell>
          <cell r="AO618" t="str">
            <v>UOI</v>
          </cell>
          <cell r="AP618" t="str">
            <v>EA</v>
          </cell>
          <cell r="AU618" t="str">
            <v>0</v>
          </cell>
          <cell r="AW618" t="str">
            <v>000</v>
          </cell>
          <cell r="AX618" t="str">
            <v>00</v>
          </cell>
          <cell r="AY618" t="str">
            <v>0</v>
          </cell>
          <cell r="AZ618" t="str">
            <v>FPL Fibernet</v>
          </cell>
        </row>
        <row r="619">
          <cell r="A619" t="str">
            <v>107100</v>
          </cell>
          <cell r="B619" t="str">
            <v>0312</v>
          </cell>
          <cell r="C619" t="str">
            <v>06201</v>
          </cell>
          <cell r="D619" t="str">
            <v>0ELECT</v>
          </cell>
          <cell r="E619" t="str">
            <v>312000</v>
          </cell>
          <cell r="F619" t="str">
            <v>0676</v>
          </cell>
          <cell r="G619" t="str">
            <v>11450</v>
          </cell>
          <cell r="H619" t="str">
            <v>A</v>
          </cell>
          <cell r="I619" t="str">
            <v>00000041</v>
          </cell>
          <cell r="J619">
            <v>66</v>
          </cell>
          <cell r="K619">
            <v>312</v>
          </cell>
          <cell r="L619">
            <v>6201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 t="str">
            <v>0676</v>
          </cell>
          <cell r="R619" t="str">
            <v>11450</v>
          </cell>
          <cell r="S619" t="str">
            <v>200212</v>
          </cell>
          <cell r="T619" t="str">
            <v>SA01</v>
          </cell>
          <cell r="U619">
            <v>8882.06</v>
          </cell>
          <cell r="V619" t="str">
            <v>LDB</v>
          </cell>
          <cell r="W619">
            <v>0</v>
          </cell>
          <cell r="Y619">
            <v>0</v>
          </cell>
          <cell r="Z619">
            <v>47</v>
          </cell>
          <cell r="AA619" t="str">
            <v>MS#</v>
          </cell>
          <cell r="AB619" t="str">
            <v xml:space="preserve">   998003509</v>
          </cell>
          <cell r="AC619" t="str">
            <v>BCH</v>
          </cell>
          <cell r="AD619" t="str">
            <v>014400</v>
          </cell>
          <cell r="AE619" t="str">
            <v>TML</v>
          </cell>
          <cell r="AF619" t="str">
            <v>12006</v>
          </cell>
          <cell r="AG619" t="str">
            <v>SRL</v>
          </cell>
          <cell r="AH619" t="str">
            <v>0366</v>
          </cell>
          <cell r="AI619" t="str">
            <v>DLV</v>
          </cell>
          <cell r="AJ619" t="str">
            <v>000</v>
          </cell>
          <cell r="AK619" t="str">
            <v>REL</v>
          </cell>
          <cell r="AL619" t="str">
            <v>000</v>
          </cell>
          <cell r="AM619" t="str">
            <v>LN#</v>
          </cell>
          <cell r="AO619" t="str">
            <v>UOI</v>
          </cell>
          <cell r="AP619" t="str">
            <v>EA</v>
          </cell>
          <cell r="AU619" t="str">
            <v>0</v>
          </cell>
          <cell r="AW619" t="str">
            <v>000</v>
          </cell>
          <cell r="AX619" t="str">
            <v>00</v>
          </cell>
          <cell r="AY619" t="str">
            <v>0</v>
          </cell>
          <cell r="AZ619" t="str">
            <v>FPL Fibernet</v>
          </cell>
        </row>
        <row r="620">
          <cell r="A620" t="str">
            <v>107100</v>
          </cell>
          <cell r="B620" t="str">
            <v>0312</v>
          </cell>
          <cell r="C620" t="str">
            <v>06201</v>
          </cell>
          <cell r="D620" t="str">
            <v>0ELECT</v>
          </cell>
          <cell r="E620" t="str">
            <v>312000</v>
          </cell>
          <cell r="F620" t="str">
            <v>0676</v>
          </cell>
          <cell r="G620" t="str">
            <v>11450</v>
          </cell>
          <cell r="H620" t="str">
            <v>A</v>
          </cell>
          <cell r="I620" t="str">
            <v>00000041</v>
          </cell>
          <cell r="J620">
            <v>66</v>
          </cell>
          <cell r="K620">
            <v>312</v>
          </cell>
          <cell r="L620">
            <v>6201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 t="str">
            <v>0676</v>
          </cell>
          <cell r="R620" t="str">
            <v>11450</v>
          </cell>
          <cell r="S620" t="str">
            <v>200212</v>
          </cell>
          <cell r="T620" t="str">
            <v>SA01</v>
          </cell>
          <cell r="U620">
            <v>9716.6299999999992</v>
          </cell>
          <cell r="V620" t="str">
            <v>LDB</v>
          </cell>
          <cell r="W620">
            <v>0</v>
          </cell>
          <cell r="Y620">
            <v>0</v>
          </cell>
          <cell r="Z620">
            <v>4</v>
          </cell>
          <cell r="AA620" t="str">
            <v>MS#</v>
          </cell>
          <cell r="AB620" t="str">
            <v xml:space="preserve">   998014506</v>
          </cell>
          <cell r="AC620" t="str">
            <v>BCH</v>
          </cell>
          <cell r="AD620" t="str">
            <v>015509</v>
          </cell>
          <cell r="AE620" t="str">
            <v>TML</v>
          </cell>
          <cell r="AF620" t="str">
            <v>12019</v>
          </cell>
          <cell r="AG620" t="str">
            <v>SRL</v>
          </cell>
          <cell r="AH620" t="str">
            <v>0366</v>
          </cell>
          <cell r="AI620" t="str">
            <v>DLV</v>
          </cell>
          <cell r="AJ620" t="str">
            <v>000</v>
          </cell>
          <cell r="AK620" t="str">
            <v>REL</v>
          </cell>
          <cell r="AL620" t="str">
            <v>000</v>
          </cell>
          <cell r="AM620" t="str">
            <v>LN#</v>
          </cell>
          <cell r="AO620" t="str">
            <v>UOI</v>
          </cell>
          <cell r="AP620" t="str">
            <v>EA</v>
          </cell>
          <cell r="AU620" t="str">
            <v>0</v>
          </cell>
          <cell r="AW620" t="str">
            <v>000</v>
          </cell>
          <cell r="AX620" t="str">
            <v>00</v>
          </cell>
          <cell r="AY620" t="str">
            <v>0</v>
          </cell>
          <cell r="AZ620" t="str">
            <v>FPL Fibernet</v>
          </cell>
        </row>
        <row r="621">
          <cell r="A621" t="str">
            <v>107100</v>
          </cell>
          <cell r="B621" t="str">
            <v>0312</v>
          </cell>
          <cell r="C621" t="str">
            <v>06201</v>
          </cell>
          <cell r="D621" t="str">
            <v>0ELECT</v>
          </cell>
          <cell r="E621" t="str">
            <v>312000</v>
          </cell>
          <cell r="F621" t="str">
            <v>0676</v>
          </cell>
          <cell r="G621" t="str">
            <v>11450</v>
          </cell>
          <cell r="H621" t="str">
            <v>A</v>
          </cell>
          <cell r="I621" t="str">
            <v>00000041</v>
          </cell>
          <cell r="J621">
            <v>66</v>
          </cell>
          <cell r="K621">
            <v>312</v>
          </cell>
          <cell r="L621">
            <v>6201</v>
          </cell>
          <cell r="M621">
            <v>0</v>
          </cell>
          <cell r="N621">
            <v>0</v>
          </cell>
          <cell r="O621">
            <v>0</v>
          </cell>
          <cell r="P621">
            <v>0</v>
          </cell>
          <cell r="Q621" t="str">
            <v>0676</v>
          </cell>
          <cell r="R621" t="str">
            <v>11450</v>
          </cell>
          <cell r="S621" t="str">
            <v>200212</v>
          </cell>
          <cell r="T621" t="str">
            <v>SA01</v>
          </cell>
          <cell r="U621">
            <v>11625.85</v>
          </cell>
          <cell r="V621" t="str">
            <v>LDB</v>
          </cell>
          <cell r="W621">
            <v>0</v>
          </cell>
          <cell r="Y621">
            <v>0</v>
          </cell>
          <cell r="Z621">
            <v>4</v>
          </cell>
          <cell r="AA621" t="str">
            <v>MS#</v>
          </cell>
          <cell r="AB621" t="str">
            <v xml:space="preserve">   998014506</v>
          </cell>
          <cell r="AC621" t="str">
            <v>BCH</v>
          </cell>
          <cell r="AD621" t="str">
            <v>021131</v>
          </cell>
          <cell r="AE621" t="str">
            <v>TML</v>
          </cell>
          <cell r="AF621" t="str">
            <v>12004</v>
          </cell>
          <cell r="AG621" t="str">
            <v>SRL</v>
          </cell>
          <cell r="AH621" t="str">
            <v>0366</v>
          </cell>
          <cell r="AI621" t="str">
            <v>DLV</v>
          </cell>
          <cell r="AJ621" t="str">
            <v>000</v>
          </cell>
          <cell r="AK621" t="str">
            <v>REL</v>
          </cell>
          <cell r="AL621" t="str">
            <v>000</v>
          </cell>
          <cell r="AM621" t="str">
            <v>LN#</v>
          </cell>
          <cell r="AO621" t="str">
            <v>UOI</v>
          </cell>
          <cell r="AP621" t="str">
            <v>EA</v>
          </cell>
          <cell r="AU621" t="str">
            <v>0</v>
          </cell>
          <cell r="AW621" t="str">
            <v>000</v>
          </cell>
          <cell r="AX621" t="str">
            <v>00</v>
          </cell>
          <cell r="AY621" t="str">
            <v>0</v>
          </cell>
          <cell r="AZ621" t="str">
            <v>FPL Fibernet</v>
          </cell>
        </row>
        <row r="622">
          <cell r="A622" t="str">
            <v>107100</v>
          </cell>
          <cell r="B622" t="str">
            <v>0312</v>
          </cell>
          <cell r="C622" t="str">
            <v>06201</v>
          </cell>
          <cell r="D622" t="str">
            <v>0ELECT</v>
          </cell>
          <cell r="E622" t="str">
            <v>312000</v>
          </cell>
          <cell r="F622" t="str">
            <v>0676</v>
          </cell>
          <cell r="G622" t="str">
            <v>11450</v>
          </cell>
          <cell r="H622" t="str">
            <v>A</v>
          </cell>
          <cell r="I622" t="str">
            <v>00000041</v>
          </cell>
          <cell r="J622">
            <v>66</v>
          </cell>
          <cell r="K622">
            <v>312</v>
          </cell>
          <cell r="L622">
            <v>6201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 t="str">
            <v>0676</v>
          </cell>
          <cell r="R622" t="str">
            <v>11450</v>
          </cell>
          <cell r="S622" t="str">
            <v>200212</v>
          </cell>
          <cell r="T622" t="str">
            <v>SA01</v>
          </cell>
          <cell r="U622">
            <v>12541.92</v>
          </cell>
          <cell r="V622" t="str">
            <v>LDB</v>
          </cell>
          <cell r="W622">
            <v>0</v>
          </cell>
          <cell r="Y622">
            <v>0</v>
          </cell>
          <cell r="Z622">
            <v>4</v>
          </cell>
          <cell r="AA622" t="str">
            <v>MS#</v>
          </cell>
          <cell r="AB622" t="str">
            <v xml:space="preserve">   998014018</v>
          </cell>
          <cell r="AC622" t="str">
            <v>BCH</v>
          </cell>
          <cell r="AD622" t="str">
            <v>021132</v>
          </cell>
          <cell r="AE622" t="str">
            <v>TML</v>
          </cell>
          <cell r="AF622" t="str">
            <v>12004</v>
          </cell>
          <cell r="AG622" t="str">
            <v>SRL</v>
          </cell>
          <cell r="AH622" t="str">
            <v>0366</v>
          </cell>
          <cell r="AI622" t="str">
            <v>DLV</v>
          </cell>
          <cell r="AJ622" t="str">
            <v>000</v>
          </cell>
          <cell r="AK622" t="str">
            <v>REL</v>
          </cell>
          <cell r="AL622" t="str">
            <v>000</v>
          </cell>
          <cell r="AM622" t="str">
            <v>LN#</v>
          </cell>
          <cell r="AO622" t="str">
            <v>UOI</v>
          </cell>
          <cell r="AP622" t="str">
            <v>EA</v>
          </cell>
          <cell r="AU622" t="str">
            <v>0</v>
          </cell>
          <cell r="AW622" t="str">
            <v>000</v>
          </cell>
          <cell r="AX622" t="str">
            <v>00</v>
          </cell>
          <cell r="AY622" t="str">
            <v>0</v>
          </cell>
          <cell r="AZ622" t="str">
            <v>FPL Fibernet</v>
          </cell>
        </row>
        <row r="623">
          <cell r="A623" t="str">
            <v>107100</v>
          </cell>
          <cell r="B623" t="str">
            <v>0312</v>
          </cell>
          <cell r="C623" t="str">
            <v>06201</v>
          </cell>
          <cell r="D623" t="str">
            <v>0ELECT</v>
          </cell>
          <cell r="E623" t="str">
            <v>312000</v>
          </cell>
          <cell r="F623" t="str">
            <v>0676</v>
          </cell>
          <cell r="G623" t="str">
            <v>11450</v>
          </cell>
          <cell r="H623" t="str">
            <v>A</v>
          </cell>
          <cell r="I623" t="str">
            <v>00000041</v>
          </cell>
          <cell r="J623">
            <v>66</v>
          </cell>
          <cell r="K623">
            <v>312</v>
          </cell>
          <cell r="L623">
            <v>6201</v>
          </cell>
          <cell r="M623">
            <v>0</v>
          </cell>
          <cell r="N623">
            <v>0</v>
          </cell>
          <cell r="O623">
            <v>0</v>
          </cell>
          <cell r="P623">
            <v>0</v>
          </cell>
          <cell r="Q623" t="str">
            <v>0676</v>
          </cell>
          <cell r="R623" t="str">
            <v>11450</v>
          </cell>
          <cell r="S623" t="str">
            <v>200212</v>
          </cell>
          <cell r="T623" t="str">
            <v>SA01</v>
          </cell>
          <cell r="U623">
            <v>14532.31</v>
          </cell>
          <cell r="V623" t="str">
            <v>LDB</v>
          </cell>
          <cell r="W623">
            <v>0</v>
          </cell>
          <cell r="Y623">
            <v>0</v>
          </cell>
          <cell r="Z623">
            <v>5</v>
          </cell>
          <cell r="AA623" t="str">
            <v>MS#</v>
          </cell>
          <cell r="AB623" t="str">
            <v xml:space="preserve">   998014506</v>
          </cell>
          <cell r="AC623" t="str">
            <v>BCH</v>
          </cell>
          <cell r="AD623" t="str">
            <v>021122</v>
          </cell>
          <cell r="AE623" t="str">
            <v>TML</v>
          </cell>
          <cell r="AF623" t="str">
            <v>12004</v>
          </cell>
          <cell r="AG623" t="str">
            <v>SRL</v>
          </cell>
          <cell r="AH623" t="str">
            <v>0366</v>
          </cell>
          <cell r="AI623" t="str">
            <v>DLV</v>
          </cell>
          <cell r="AJ623" t="str">
            <v>000</v>
          </cell>
          <cell r="AK623" t="str">
            <v>REL</v>
          </cell>
          <cell r="AL623" t="str">
            <v>000</v>
          </cell>
          <cell r="AM623" t="str">
            <v>LN#</v>
          </cell>
          <cell r="AO623" t="str">
            <v>UOI</v>
          </cell>
          <cell r="AP623" t="str">
            <v>EA</v>
          </cell>
          <cell r="AU623" t="str">
            <v>0</v>
          </cell>
          <cell r="AW623" t="str">
            <v>000</v>
          </cell>
          <cell r="AX623" t="str">
            <v>00</v>
          </cell>
          <cell r="AY623" t="str">
            <v>0</v>
          </cell>
          <cell r="AZ623" t="str">
            <v>FPL Fibernet</v>
          </cell>
        </row>
        <row r="624">
          <cell r="A624" t="str">
            <v>107100</v>
          </cell>
          <cell r="B624" t="str">
            <v>0312</v>
          </cell>
          <cell r="C624" t="str">
            <v>06201</v>
          </cell>
          <cell r="D624" t="str">
            <v>0ELECT</v>
          </cell>
          <cell r="E624" t="str">
            <v>312000</v>
          </cell>
          <cell r="F624" t="str">
            <v>0676</v>
          </cell>
          <cell r="G624" t="str">
            <v>11450</v>
          </cell>
          <cell r="H624" t="str">
            <v>A</v>
          </cell>
          <cell r="I624" t="str">
            <v>00000041</v>
          </cell>
          <cell r="J624">
            <v>66</v>
          </cell>
          <cell r="K624">
            <v>312</v>
          </cell>
          <cell r="L624">
            <v>6201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 t="str">
            <v>0676</v>
          </cell>
          <cell r="R624" t="str">
            <v>11450</v>
          </cell>
          <cell r="S624" t="str">
            <v>200212</v>
          </cell>
          <cell r="T624" t="str">
            <v>SA01</v>
          </cell>
          <cell r="U624">
            <v>17438.78</v>
          </cell>
          <cell r="V624" t="str">
            <v>LDB</v>
          </cell>
          <cell r="W624">
            <v>0</v>
          </cell>
          <cell r="Y624">
            <v>0</v>
          </cell>
          <cell r="Z624">
            <v>6</v>
          </cell>
          <cell r="AA624" t="str">
            <v>MS#</v>
          </cell>
          <cell r="AB624" t="str">
            <v xml:space="preserve">   998014506</v>
          </cell>
          <cell r="AC624" t="str">
            <v>BCH</v>
          </cell>
          <cell r="AD624" t="str">
            <v>021120</v>
          </cell>
          <cell r="AE624" t="str">
            <v>TML</v>
          </cell>
          <cell r="AF624" t="str">
            <v>12004</v>
          </cell>
          <cell r="AG624" t="str">
            <v>SRL</v>
          </cell>
          <cell r="AH624" t="str">
            <v>0366</v>
          </cell>
          <cell r="AI624" t="str">
            <v>DLV</v>
          </cell>
          <cell r="AJ624" t="str">
            <v>000</v>
          </cell>
          <cell r="AK624" t="str">
            <v>REL</v>
          </cell>
          <cell r="AL624" t="str">
            <v>000</v>
          </cell>
          <cell r="AM624" t="str">
            <v>LN#</v>
          </cell>
          <cell r="AO624" t="str">
            <v>UOI</v>
          </cell>
          <cell r="AP624" t="str">
            <v>EA</v>
          </cell>
          <cell r="AU624" t="str">
            <v>0</v>
          </cell>
          <cell r="AW624" t="str">
            <v>000</v>
          </cell>
          <cell r="AX624" t="str">
            <v>00</v>
          </cell>
          <cell r="AY624" t="str">
            <v>0</v>
          </cell>
          <cell r="AZ624" t="str">
            <v>FPL Fibernet</v>
          </cell>
        </row>
        <row r="625">
          <cell r="A625" t="str">
            <v>107100</v>
          </cell>
          <cell r="B625" t="str">
            <v>0312</v>
          </cell>
          <cell r="C625" t="str">
            <v>06201</v>
          </cell>
          <cell r="D625" t="str">
            <v>0ELECT</v>
          </cell>
          <cell r="E625" t="str">
            <v>312000</v>
          </cell>
          <cell r="F625" t="str">
            <v>0676</v>
          </cell>
          <cell r="G625" t="str">
            <v>12450</v>
          </cell>
          <cell r="H625" t="str">
            <v>A</v>
          </cell>
          <cell r="I625" t="str">
            <v>00000041</v>
          </cell>
          <cell r="J625">
            <v>66</v>
          </cell>
          <cell r="K625">
            <v>312</v>
          </cell>
          <cell r="L625">
            <v>6201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 t="str">
            <v>0676</v>
          </cell>
          <cell r="R625" t="str">
            <v>12450</v>
          </cell>
          <cell r="S625" t="str">
            <v>200212</v>
          </cell>
          <cell r="T625" t="str">
            <v>SA01</v>
          </cell>
          <cell r="U625">
            <v>-263.7</v>
          </cell>
          <cell r="V625" t="str">
            <v>LDB</v>
          </cell>
          <cell r="W625">
            <v>0</v>
          </cell>
          <cell r="Y625">
            <v>0</v>
          </cell>
          <cell r="Z625">
            <v>-3</v>
          </cell>
          <cell r="AA625" t="str">
            <v>MS#</v>
          </cell>
          <cell r="AB625" t="str">
            <v xml:space="preserve">   998014073</v>
          </cell>
          <cell r="AC625" t="str">
            <v>BCH</v>
          </cell>
          <cell r="AD625" t="str">
            <v>014393</v>
          </cell>
          <cell r="AE625" t="str">
            <v>TML</v>
          </cell>
          <cell r="AF625" t="str">
            <v>12006</v>
          </cell>
          <cell r="AG625" t="str">
            <v>SRL</v>
          </cell>
          <cell r="AH625" t="str">
            <v>0366</v>
          </cell>
          <cell r="AI625" t="str">
            <v>DLV</v>
          </cell>
          <cell r="AJ625" t="str">
            <v>000</v>
          </cell>
          <cell r="AK625" t="str">
            <v>REL</v>
          </cell>
          <cell r="AL625" t="str">
            <v>000</v>
          </cell>
          <cell r="AM625" t="str">
            <v>LN#</v>
          </cell>
          <cell r="AO625" t="str">
            <v>UOI</v>
          </cell>
          <cell r="AP625" t="str">
            <v>EA</v>
          </cell>
          <cell r="AU625" t="str">
            <v>0</v>
          </cell>
          <cell r="AW625" t="str">
            <v>000</v>
          </cell>
          <cell r="AX625" t="str">
            <v>00</v>
          </cell>
          <cell r="AY625" t="str">
            <v>0</v>
          </cell>
          <cell r="AZ625" t="str">
            <v>FPL Fibernet</v>
          </cell>
        </row>
        <row r="626">
          <cell r="A626" t="str">
            <v>107100</v>
          </cell>
          <cell r="B626" t="str">
            <v>0312</v>
          </cell>
          <cell r="C626" t="str">
            <v>06201</v>
          </cell>
          <cell r="D626" t="str">
            <v>0ELECT</v>
          </cell>
          <cell r="E626" t="str">
            <v>312000</v>
          </cell>
          <cell r="F626" t="str">
            <v>0676</v>
          </cell>
          <cell r="G626" t="str">
            <v>12450</v>
          </cell>
          <cell r="H626" t="str">
            <v>A</v>
          </cell>
          <cell r="I626" t="str">
            <v>00000041</v>
          </cell>
          <cell r="J626">
            <v>66</v>
          </cell>
          <cell r="K626">
            <v>312</v>
          </cell>
          <cell r="L626">
            <v>6201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 t="str">
            <v>0676</v>
          </cell>
          <cell r="R626" t="str">
            <v>12450</v>
          </cell>
          <cell r="S626" t="str">
            <v>200212</v>
          </cell>
          <cell r="T626" t="str">
            <v>SA01</v>
          </cell>
          <cell r="U626">
            <v>-263.7</v>
          </cell>
          <cell r="V626" t="str">
            <v>LDB</v>
          </cell>
          <cell r="W626">
            <v>0</v>
          </cell>
          <cell r="Y626">
            <v>0</v>
          </cell>
          <cell r="Z626">
            <v>-3</v>
          </cell>
          <cell r="AA626" t="str">
            <v>MS#</v>
          </cell>
          <cell r="AB626" t="str">
            <v xml:space="preserve">   998014073</v>
          </cell>
          <cell r="AC626" t="str">
            <v>BCH</v>
          </cell>
          <cell r="AD626" t="str">
            <v>014925</v>
          </cell>
          <cell r="AE626" t="str">
            <v>TML</v>
          </cell>
          <cell r="AF626" t="str">
            <v>12011</v>
          </cell>
          <cell r="AG626" t="str">
            <v>SRL</v>
          </cell>
          <cell r="AH626" t="str">
            <v>0366</v>
          </cell>
          <cell r="AI626" t="str">
            <v>DLV</v>
          </cell>
          <cell r="AJ626" t="str">
            <v>000</v>
          </cell>
          <cell r="AK626" t="str">
            <v>REL</v>
          </cell>
          <cell r="AL626" t="str">
            <v>000</v>
          </cell>
          <cell r="AM626" t="str">
            <v>LN#</v>
          </cell>
          <cell r="AO626" t="str">
            <v>UOI</v>
          </cell>
          <cell r="AP626" t="str">
            <v>EA</v>
          </cell>
          <cell r="AU626" t="str">
            <v>0</v>
          </cell>
          <cell r="AW626" t="str">
            <v>000</v>
          </cell>
          <cell r="AX626" t="str">
            <v>00</v>
          </cell>
          <cell r="AY626" t="str">
            <v>0</v>
          </cell>
          <cell r="AZ626" t="str">
            <v>FPL Fibernet</v>
          </cell>
        </row>
        <row r="627">
          <cell r="A627" t="str">
            <v>107100</v>
          </cell>
          <cell r="B627" t="str">
            <v>0312</v>
          </cell>
          <cell r="C627" t="str">
            <v>06201</v>
          </cell>
          <cell r="D627" t="str">
            <v>0ELECT</v>
          </cell>
          <cell r="E627" t="str">
            <v>312000</v>
          </cell>
          <cell r="F627" t="str">
            <v>0676</v>
          </cell>
          <cell r="G627" t="str">
            <v>12450</v>
          </cell>
          <cell r="H627" t="str">
            <v>A</v>
          </cell>
          <cell r="I627" t="str">
            <v>00000041</v>
          </cell>
          <cell r="J627">
            <v>66</v>
          </cell>
          <cell r="K627">
            <v>312</v>
          </cell>
          <cell r="L627">
            <v>6201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 t="str">
            <v>0676</v>
          </cell>
          <cell r="R627" t="str">
            <v>12450</v>
          </cell>
          <cell r="S627" t="str">
            <v>200212</v>
          </cell>
          <cell r="T627" t="str">
            <v>SA01</v>
          </cell>
          <cell r="U627">
            <v>-399.82</v>
          </cell>
          <cell r="V627" t="str">
            <v>LDB</v>
          </cell>
          <cell r="W627">
            <v>0</v>
          </cell>
          <cell r="Y627">
            <v>0</v>
          </cell>
          <cell r="Z627">
            <v>-1</v>
          </cell>
          <cell r="AA627" t="str">
            <v>MS#</v>
          </cell>
          <cell r="AB627" t="str">
            <v xml:space="preserve">   998003502</v>
          </cell>
          <cell r="AC627" t="str">
            <v>BCH</v>
          </cell>
          <cell r="AD627" t="str">
            <v>014401</v>
          </cell>
          <cell r="AE627" t="str">
            <v>TML</v>
          </cell>
          <cell r="AF627" t="str">
            <v>12006</v>
          </cell>
          <cell r="AG627" t="str">
            <v>SRL</v>
          </cell>
          <cell r="AH627" t="str">
            <v>0366</v>
          </cell>
          <cell r="AI627" t="str">
            <v>DLV</v>
          </cell>
          <cell r="AJ627" t="str">
            <v>000</v>
          </cell>
          <cell r="AK627" t="str">
            <v>REL</v>
          </cell>
          <cell r="AL627" t="str">
            <v>000</v>
          </cell>
          <cell r="AM627" t="str">
            <v>LN#</v>
          </cell>
          <cell r="AO627" t="str">
            <v>UOI</v>
          </cell>
          <cell r="AP627" t="str">
            <v>EA</v>
          </cell>
          <cell r="AU627" t="str">
            <v>0</v>
          </cell>
          <cell r="AW627" t="str">
            <v>000</v>
          </cell>
          <cell r="AX627" t="str">
            <v>00</v>
          </cell>
          <cell r="AY627" t="str">
            <v>0</v>
          </cell>
          <cell r="AZ627" t="str">
            <v>FPL Fibernet</v>
          </cell>
        </row>
        <row r="628">
          <cell r="A628" t="str">
            <v>107100</v>
          </cell>
          <cell r="B628" t="str">
            <v>0312</v>
          </cell>
          <cell r="C628" t="str">
            <v>06201</v>
          </cell>
          <cell r="D628" t="str">
            <v>0ELECT</v>
          </cell>
          <cell r="E628" t="str">
            <v>312000</v>
          </cell>
          <cell r="F628" t="str">
            <v>0676</v>
          </cell>
          <cell r="G628" t="str">
            <v>12450</v>
          </cell>
          <cell r="H628" t="str">
            <v>A</v>
          </cell>
          <cell r="I628" t="str">
            <v>00000041</v>
          </cell>
          <cell r="J628">
            <v>66</v>
          </cell>
          <cell r="K628">
            <v>312</v>
          </cell>
          <cell r="L628">
            <v>6201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 t="str">
            <v>0676</v>
          </cell>
          <cell r="R628" t="str">
            <v>12450</v>
          </cell>
          <cell r="S628" t="str">
            <v>200212</v>
          </cell>
          <cell r="T628" t="str">
            <v>SA01</v>
          </cell>
          <cell r="U628">
            <v>-755.92</v>
          </cell>
          <cell r="V628" t="str">
            <v>LDB</v>
          </cell>
          <cell r="W628">
            <v>0</v>
          </cell>
          <cell r="Y628">
            <v>0</v>
          </cell>
          <cell r="Z628">
            <v>-4</v>
          </cell>
          <cell r="AA628" t="str">
            <v>MS#</v>
          </cell>
          <cell r="AB628" t="str">
            <v xml:space="preserve">   998003509</v>
          </cell>
          <cell r="AC628" t="str">
            <v>BCH</v>
          </cell>
          <cell r="AD628" t="str">
            <v>014389</v>
          </cell>
          <cell r="AE628" t="str">
            <v>TML</v>
          </cell>
          <cell r="AF628" t="str">
            <v>12006</v>
          </cell>
          <cell r="AG628" t="str">
            <v>SRL</v>
          </cell>
          <cell r="AH628" t="str">
            <v>0366</v>
          </cell>
          <cell r="AI628" t="str">
            <v>DLV</v>
          </cell>
          <cell r="AJ628" t="str">
            <v>000</v>
          </cell>
          <cell r="AK628" t="str">
            <v>REL</v>
          </cell>
          <cell r="AL628" t="str">
            <v>000</v>
          </cell>
          <cell r="AM628" t="str">
            <v>LN#</v>
          </cell>
          <cell r="AO628" t="str">
            <v>UOI</v>
          </cell>
          <cell r="AP628" t="str">
            <v>EA</v>
          </cell>
          <cell r="AU628" t="str">
            <v>0</v>
          </cell>
          <cell r="AW628" t="str">
            <v>000</v>
          </cell>
          <cell r="AX628" t="str">
            <v>00</v>
          </cell>
          <cell r="AY628" t="str">
            <v>0</v>
          </cell>
          <cell r="AZ628" t="str">
            <v>FPL Fibernet</v>
          </cell>
        </row>
        <row r="629">
          <cell r="A629" t="str">
            <v>107100</v>
          </cell>
          <cell r="B629" t="str">
            <v>0312</v>
          </cell>
          <cell r="C629" t="str">
            <v>06201</v>
          </cell>
          <cell r="D629" t="str">
            <v>0ELECT</v>
          </cell>
          <cell r="E629" t="str">
            <v>312000</v>
          </cell>
          <cell r="F629" t="str">
            <v>0676</v>
          </cell>
          <cell r="G629" t="str">
            <v>12450</v>
          </cell>
          <cell r="H629" t="str">
            <v>A</v>
          </cell>
          <cell r="I629" t="str">
            <v>00000041</v>
          </cell>
          <cell r="J629">
            <v>66</v>
          </cell>
          <cell r="K629">
            <v>312</v>
          </cell>
          <cell r="L629">
            <v>6201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 t="str">
            <v>0676</v>
          </cell>
          <cell r="R629" t="str">
            <v>12450</v>
          </cell>
          <cell r="S629" t="str">
            <v>200212</v>
          </cell>
          <cell r="T629" t="str">
            <v>SA01</v>
          </cell>
          <cell r="U629">
            <v>-1000.2</v>
          </cell>
          <cell r="V629" t="str">
            <v>LDB</v>
          </cell>
          <cell r="W629">
            <v>0</v>
          </cell>
          <cell r="Y629">
            <v>0</v>
          </cell>
          <cell r="Z629">
            <v>-5</v>
          </cell>
          <cell r="AA629" t="str">
            <v>MS#</v>
          </cell>
          <cell r="AB629" t="str">
            <v xml:space="preserve">   998014037</v>
          </cell>
          <cell r="AC629" t="str">
            <v>BCH</v>
          </cell>
          <cell r="AD629" t="str">
            <v>014397</v>
          </cell>
          <cell r="AE629" t="str">
            <v>TML</v>
          </cell>
          <cell r="AF629" t="str">
            <v>12006</v>
          </cell>
          <cell r="AG629" t="str">
            <v>SRL</v>
          </cell>
          <cell r="AH629" t="str">
            <v>0366</v>
          </cell>
          <cell r="AI629" t="str">
            <v>DLV</v>
          </cell>
          <cell r="AJ629" t="str">
            <v>000</v>
          </cell>
          <cell r="AK629" t="str">
            <v>REL</v>
          </cell>
          <cell r="AL629" t="str">
            <v>000</v>
          </cell>
          <cell r="AM629" t="str">
            <v>LN#</v>
          </cell>
          <cell r="AO629" t="str">
            <v>UOI</v>
          </cell>
          <cell r="AP629" t="str">
            <v>EA</v>
          </cell>
          <cell r="AU629" t="str">
            <v>0</v>
          </cell>
          <cell r="AW629" t="str">
            <v>000</v>
          </cell>
          <cell r="AX629" t="str">
            <v>00</v>
          </cell>
          <cell r="AY629" t="str">
            <v>0</v>
          </cell>
          <cell r="AZ629" t="str">
            <v>FPL Fibernet</v>
          </cell>
        </row>
        <row r="630">
          <cell r="A630" t="str">
            <v>107100</v>
          </cell>
          <cell r="B630" t="str">
            <v>0312</v>
          </cell>
          <cell r="C630" t="str">
            <v>06201</v>
          </cell>
          <cell r="D630" t="str">
            <v>0ELECT</v>
          </cell>
          <cell r="E630" t="str">
            <v>312000</v>
          </cell>
          <cell r="F630" t="str">
            <v>0676</v>
          </cell>
          <cell r="G630" t="str">
            <v>12450</v>
          </cell>
          <cell r="H630" t="str">
            <v>A</v>
          </cell>
          <cell r="I630" t="str">
            <v>00000041</v>
          </cell>
          <cell r="J630">
            <v>66</v>
          </cell>
          <cell r="K630">
            <v>312</v>
          </cell>
          <cell r="L630">
            <v>6201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 t="str">
            <v>0676</v>
          </cell>
          <cell r="R630" t="str">
            <v>12450</v>
          </cell>
          <cell r="S630" t="str">
            <v>200212</v>
          </cell>
          <cell r="T630" t="str">
            <v>SA01</v>
          </cell>
          <cell r="U630">
            <v>-1046.0899999999999</v>
          </cell>
          <cell r="V630" t="str">
            <v>LDB</v>
          </cell>
          <cell r="W630">
            <v>0</v>
          </cell>
          <cell r="Y630">
            <v>0</v>
          </cell>
          <cell r="Z630">
            <v>-1</v>
          </cell>
          <cell r="AA630" t="str">
            <v>MS#</v>
          </cell>
          <cell r="AB630" t="str">
            <v xml:space="preserve">   998014268</v>
          </cell>
          <cell r="AC630" t="str">
            <v>BCH</v>
          </cell>
          <cell r="AD630" t="str">
            <v>014395</v>
          </cell>
          <cell r="AE630" t="str">
            <v>TML</v>
          </cell>
          <cell r="AF630" t="str">
            <v>12006</v>
          </cell>
          <cell r="AG630" t="str">
            <v>SRL</v>
          </cell>
          <cell r="AH630" t="str">
            <v>0366</v>
          </cell>
          <cell r="AI630" t="str">
            <v>DLV</v>
          </cell>
          <cell r="AJ630" t="str">
            <v>000</v>
          </cell>
          <cell r="AK630" t="str">
            <v>REL</v>
          </cell>
          <cell r="AL630" t="str">
            <v>000</v>
          </cell>
          <cell r="AM630" t="str">
            <v>LN#</v>
          </cell>
          <cell r="AO630" t="str">
            <v>UOI</v>
          </cell>
          <cell r="AP630" t="str">
            <v>EA</v>
          </cell>
          <cell r="AU630" t="str">
            <v>0</v>
          </cell>
          <cell r="AW630" t="str">
            <v>000</v>
          </cell>
          <cell r="AX630" t="str">
            <v>00</v>
          </cell>
          <cell r="AY630" t="str">
            <v>0</v>
          </cell>
          <cell r="AZ630" t="str">
            <v>FPL Fibernet</v>
          </cell>
        </row>
        <row r="631">
          <cell r="A631" t="str">
            <v>107100</v>
          </cell>
          <cell r="B631" t="str">
            <v>0312</v>
          </cell>
          <cell r="C631" t="str">
            <v>06201</v>
          </cell>
          <cell r="D631" t="str">
            <v>0ELECT</v>
          </cell>
          <cell r="E631" t="str">
            <v>312000</v>
          </cell>
          <cell r="F631" t="str">
            <v>0676</v>
          </cell>
          <cell r="G631" t="str">
            <v>12450</v>
          </cell>
          <cell r="H631" t="str">
            <v>A</v>
          </cell>
          <cell r="I631" t="str">
            <v>00000041</v>
          </cell>
          <cell r="J631">
            <v>66</v>
          </cell>
          <cell r="K631">
            <v>312</v>
          </cell>
          <cell r="L631">
            <v>6201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 t="str">
            <v>0676</v>
          </cell>
          <cell r="R631" t="str">
            <v>12450</v>
          </cell>
          <cell r="S631" t="str">
            <v>200212</v>
          </cell>
          <cell r="T631" t="str">
            <v>SA01</v>
          </cell>
          <cell r="U631">
            <v>-1575.39</v>
          </cell>
          <cell r="V631" t="str">
            <v>LDB</v>
          </cell>
          <cell r="W631">
            <v>0</v>
          </cell>
          <cell r="Y631">
            <v>0</v>
          </cell>
          <cell r="Z631">
            <v>-1</v>
          </cell>
          <cell r="AA631" t="str">
            <v>MS#</v>
          </cell>
          <cell r="AB631" t="str">
            <v xml:space="preserve">   998014070</v>
          </cell>
          <cell r="AC631" t="str">
            <v>BCH</v>
          </cell>
          <cell r="AD631" t="str">
            <v>014924</v>
          </cell>
          <cell r="AE631" t="str">
            <v>TML</v>
          </cell>
          <cell r="AF631" t="str">
            <v>12011</v>
          </cell>
          <cell r="AG631" t="str">
            <v>SRL</v>
          </cell>
          <cell r="AH631" t="str">
            <v>0366</v>
          </cell>
          <cell r="AI631" t="str">
            <v>DLV</v>
          </cell>
          <cell r="AJ631" t="str">
            <v>000</v>
          </cell>
          <cell r="AK631" t="str">
            <v>REL</v>
          </cell>
          <cell r="AL631" t="str">
            <v>000</v>
          </cell>
          <cell r="AM631" t="str">
            <v>LN#</v>
          </cell>
          <cell r="AO631" t="str">
            <v>UOI</v>
          </cell>
          <cell r="AP631" t="str">
            <v>EA</v>
          </cell>
          <cell r="AU631" t="str">
            <v>0</v>
          </cell>
          <cell r="AW631" t="str">
            <v>000</v>
          </cell>
          <cell r="AX631" t="str">
            <v>00</v>
          </cell>
          <cell r="AY631" t="str">
            <v>0</v>
          </cell>
          <cell r="AZ631" t="str">
            <v>FPL Fibernet</v>
          </cell>
        </row>
        <row r="632">
          <cell r="A632" t="str">
            <v>107100</v>
          </cell>
          <cell r="B632" t="str">
            <v>0312</v>
          </cell>
          <cell r="C632" t="str">
            <v>06201</v>
          </cell>
          <cell r="D632" t="str">
            <v>0ELECT</v>
          </cell>
          <cell r="E632" t="str">
            <v>312000</v>
          </cell>
          <cell r="F632" t="str">
            <v>0676</v>
          </cell>
          <cell r="G632" t="str">
            <v>12450</v>
          </cell>
          <cell r="H632" t="str">
            <v>A</v>
          </cell>
          <cell r="I632" t="str">
            <v>00000041</v>
          </cell>
          <cell r="J632">
            <v>66</v>
          </cell>
          <cell r="K632">
            <v>312</v>
          </cell>
          <cell r="L632">
            <v>6201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 t="str">
            <v>0676</v>
          </cell>
          <cell r="R632" t="str">
            <v>12450</v>
          </cell>
          <cell r="S632" t="str">
            <v>200212</v>
          </cell>
          <cell r="T632" t="str">
            <v>SA01</v>
          </cell>
          <cell r="U632">
            <v>-2438.34</v>
          </cell>
          <cell r="V632" t="str">
            <v>LDB</v>
          </cell>
          <cell r="W632">
            <v>0</v>
          </cell>
          <cell r="Y632">
            <v>0</v>
          </cell>
          <cell r="Z632">
            <v>-2</v>
          </cell>
          <cell r="AA632" t="str">
            <v>MS#</v>
          </cell>
          <cell r="AB632" t="str">
            <v xml:space="preserve">   998014270</v>
          </cell>
          <cell r="AC632" t="str">
            <v>BCH</v>
          </cell>
          <cell r="AD632" t="str">
            <v>014396</v>
          </cell>
          <cell r="AE632" t="str">
            <v>TML</v>
          </cell>
          <cell r="AF632" t="str">
            <v>12006</v>
          </cell>
          <cell r="AG632" t="str">
            <v>SRL</v>
          </cell>
          <cell r="AH632" t="str">
            <v>0366</v>
          </cell>
          <cell r="AI632" t="str">
            <v>DLV</v>
          </cell>
          <cell r="AJ632" t="str">
            <v>000</v>
          </cell>
          <cell r="AK632" t="str">
            <v>REL</v>
          </cell>
          <cell r="AL632" t="str">
            <v>000</v>
          </cell>
          <cell r="AM632" t="str">
            <v>LN#</v>
          </cell>
          <cell r="AO632" t="str">
            <v>UOI</v>
          </cell>
          <cell r="AP632" t="str">
            <v>EA</v>
          </cell>
          <cell r="AU632" t="str">
            <v>0</v>
          </cell>
          <cell r="AW632" t="str">
            <v>000</v>
          </cell>
          <cell r="AX632" t="str">
            <v>00</v>
          </cell>
          <cell r="AY632" t="str">
            <v>0</v>
          </cell>
          <cell r="AZ632" t="str">
            <v>FPL Fibernet</v>
          </cell>
        </row>
        <row r="633">
          <cell r="A633" t="str">
            <v>107100</v>
          </cell>
          <cell r="B633" t="str">
            <v>0312</v>
          </cell>
          <cell r="C633" t="str">
            <v>06201</v>
          </cell>
          <cell r="D633" t="str">
            <v>0ELECT</v>
          </cell>
          <cell r="E633" t="str">
            <v>312000</v>
          </cell>
          <cell r="F633" t="str">
            <v>0676</v>
          </cell>
          <cell r="G633" t="str">
            <v>12450</v>
          </cell>
          <cell r="H633" t="str">
            <v>A</v>
          </cell>
          <cell r="I633" t="str">
            <v>00000041</v>
          </cell>
          <cell r="J633">
            <v>66</v>
          </cell>
          <cell r="K633">
            <v>312</v>
          </cell>
          <cell r="L633">
            <v>6201</v>
          </cell>
          <cell r="M633">
            <v>0</v>
          </cell>
          <cell r="N633">
            <v>0</v>
          </cell>
          <cell r="O633">
            <v>0</v>
          </cell>
          <cell r="P633">
            <v>0</v>
          </cell>
          <cell r="Q633" t="str">
            <v>0676</v>
          </cell>
          <cell r="R633" t="str">
            <v>12450</v>
          </cell>
          <cell r="S633" t="str">
            <v>200212</v>
          </cell>
          <cell r="T633" t="str">
            <v>SA01</v>
          </cell>
          <cell r="U633">
            <v>-2989.65</v>
          </cell>
          <cell r="V633" t="str">
            <v>LDB</v>
          </cell>
          <cell r="W633">
            <v>0</v>
          </cell>
          <cell r="Y633">
            <v>0</v>
          </cell>
          <cell r="Z633">
            <v>-1</v>
          </cell>
          <cell r="AA633" t="str">
            <v>MS#</v>
          </cell>
          <cell r="AB633" t="str">
            <v xml:space="preserve">   998014053</v>
          </cell>
          <cell r="AC633" t="str">
            <v>BCH</v>
          </cell>
          <cell r="AD633" t="str">
            <v>012639</v>
          </cell>
          <cell r="AE633" t="str">
            <v>TML</v>
          </cell>
          <cell r="AF633" t="str">
            <v>12027</v>
          </cell>
          <cell r="AG633" t="str">
            <v>SRL</v>
          </cell>
          <cell r="AH633" t="str">
            <v>0368</v>
          </cell>
          <cell r="AI633" t="str">
            <v>DLV</v>
          </cell>
          <cell r="AJ633" t="str">
            <v>000</v>
          </cell>
          <cell r="AK633" t="str">
            <v>REL</v>
          </cell>
          <cell r="AL633" t="str">
            <v>000</v>
          </cell>
          <cell r="AM633" t="str">
            <v>LN#</v>
          </cell>
          <cell r="AO633" t="str">
            <v>UOI</v>
          </cell>
          <cell r="AP633" t="str">
            <v>EA</v>
          </cell>
          <cell r="AU633" t="str">
            <v>0</v>
          </cell>
          <cell r="AW633" t="str">
            <v>000</v>
          </cell>
          <cell r="AX633" t="str">
            <v>00</v>
          </cell>
          <cell r="AY633" t="str">
            <v>0</v>
          </cell>
          <cell r="AZ633" t="str">
            <v>FPL Fibernet</v>
          </cell>
        </row>
        <row r="634">
          <cell r="A634" t="str">
            <v>107100</v>
          </cell>
          <cell r="B634" t="str">
            <v>0312</v>
          </cell>
          <cell r="C634" t="str">
            <v>06201</v>
          </cell>
          <cell r="D634" t="str">
            <v>0ELECT</v>
          </cell>
          <cell r="E634" t="str">
            <v>312000</v>
          </cell>
          <cell r="F634" t="str">
            <v>0676</v>
          </cell>
          <cell r="G634" t="str">
            <v>12450</v>
          </cell>
          <cell r="H634" t="str">
            <v>A</v>
          </cell>
          <cell r="I634" t="str">
            <v>00000041</v>
          </cell>
          <cell r="J634">
            <v>66</v>
          </cell>
          <cell r="K634">
            <v>312</v>
          </cell>
          <cell r="L634">
            <v>6201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 t="str">
            <v>0676</v>
          </cell>
          <cell r="R634" t="str">
            <v>12450</v>
          </cell>
          <cell r="S634" t="str">
            <v>200212</v>
          </cell>
          <cell r="T634" t="str">
            <v>SA01</v>
          </cell>
          <cell r="U634">
            <v>-3150.78</v>
          </cell>
          <cell r="V634" t="str">
            <v>LDB</v>
          </cell>
          <cell r="W634">
            <v>0</v>
          </cell>
          <cell r="Y634">
            <v>0</v>
          </cell>
          <cell r="Z634">
            <v>-2</v>
          </cell>
          <cell r="AA634" t="str">
            <v>MS#</v>
          </cell>
          <cell r="AB634" t="str">
            <v xml:space="preserve">   998014070</v>
          </cell>
          <cell r="AC634" t="str">
            <v>BCH</v>
          </cell>
          <cell r="AD634" t="str">
            <v>014392</v>
          </cell>
          <cell r="AE634" t="str">
            <v>TML</v>
          </cell>
          <cell r="AF634" t="str">
            <v>12006</v>
          </cell>
          <cell r="AG634" t="str">
            <v>SRL</v>
          </cell>
          <cell r="AH634" t="str">
            <v>0366</v>
          </cell>
          <cell r="AI634" t="str">
            <v>DLV</v>
          </cell>
          <cell r="AJ634" t="str">
            <v>000</v>
          </cell>
          <cell r="AK634" t="str">
            <v>REL</v>
          </cell>
          <cell r="AL634" t="str">
            <v>000</v>
          </cell>
          <cell r="AM634" t="str">
            <v>LN#</v>
          </cell>
          <cell r="AO634" t="str">
            <v>UOI</v>
          </cell>
          <cell r="AP634" t="str">
            <v>EA</v>
          </cell>
          <cell r="AU634" t="str">
            <v>0</v>
          </cell>
          <cell r="AW634" t="str">
            <v>000</v>
          </cell>
          <cell r="AX634" t="str">
            <v>00</v>
          </cell>
          <cell r="AY634" t="str">
            <v>0</v>
          </cell>
          <cell r="AZ634" t="str">
            <v>FPL Fibernet</v>
          </cell>
        </row>
        <row r="635">
          <cell r="A635" t="str">
            <v>107100</v>
          </cell>
          <cell r="B635" t="str">
            <v>0312</v>
          </cell>
          <cell r="C635" t="str">
            <v>06201</v>
          </cell>
          <cell r="D635" t="str">
            <v>0ELECT</v>
          </cell>
          <cell r="E635" t="str">
            <v>312000</v>
          </cell>
          <cell r="F635" t="str">
            <v>0676</v>
          </cell>
          <cell r="G635" t="str">
            <v>12450</v>
          </cell>
          <cell r="H635" t="str">
            <v>A</v>
          </cell>
          <cell r="I635" t="str">
            <v>00000041</v>
          </cell>
          <cell r="J635">
            <v>66</v>
          </cell>
          <cell r="K635">
            <v>312</v>
          </cell>
          <cell r="L635">
            <v>6201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 t="str">
            <v>0676</v>
          </cell>
          <cell r="R635" t="str">
            <v>12450</v>
          </cell>
          <cell r="S635" t="str">
            <v>200212</v>
          </cell>
          <cell r="T635" t="str">
            <v>SA01</v>
          </cell>
          <cell r="U635">
            <v>-5812.93</v>
          </cell>
          <cell r="V635" t="str">
            <v>LDB</v>
          </cell>
          <cell r="W635">
            <v>0</v>
          </cell>
          <cell r="Y635">
            <v>0</v>
          </cell>
          <cell r="Z635">
            <v>-2</v>
          </cell>
          <cell r="AA635" t="str">
            <v>MS#</v>
          </cell>
          <cell r="AB635" t="str">
            <v xml:space="preserve">   998014506</v>
          </cell>
          <cell r="AC635" t="str">
            <v>BCH</v>
          </cell>
          <cell r="AD635" t="str">
            <v>014390</v>
          </cell>
          <cell r="AE635" t="str">
            <v>TML</v>
          </cell>
          <cell r="AF635" t="str">
            <v>12006</v>
          </cell>
          <cell r="AG635" t="str">
            <v>SRL</v>
          </cell>
          <cell r="AH635" t="str">
            <v>0366</v>
          </cell>
          <cell r="AI635" t="str">
            <v>DLV</v>
          </cell>
          <cell r="AJ635" t="str">
            <v>000</v>
          </cell>
          <cell r="AK635" t="str">
            <v>REL</v>
          </cell>
          <cell r="AL635" t="str">
            <v>000</v>
          </cell>
          <cell r="AM635" t="str">
            <v>LN#</v>
          </cell>
          <cell r="AO635" t="str">
            <v>UOI</v>
          </cell>
          <cell r="AP635" t="str">
            <v>EA</v>
          </cell>
          <cell r="AU635" t="str">
            <v>0</v>
          </cell>
          <cell r="AW635" t="str">
            <v>000</v>
          </cell>
          <cell r="AX635" t="str">
            <v>00</v>
          </cell>
          <cell r="AY635" t="str">
            <v>0</v>
          </cell>
          <cell r="AZ635" t="str">
            <v>FPL Fibernet</v>
          </cell>
        </row>
        <row r="636">
          <cell r="A636" t="str">
            <v>107100</v>
          </cell>
          <cell r="B636" t="str">
            <v>0312</v>
          </cell>
          <cell r="C636" t="str">
            <v>06201</v>
          </cell>
          <cell r="D636" t="str">
            <v>0ELECT</v>
          </cell>
          <cell r="E636" t="str">
            <v>312000</v>
          </cell>
          <cell r="F636" t="str">
            <v>0676</v>
          </cell>
          <cell r="G636" t="str">
            <v>12450</v>
          </cell>
          <cell r="H636" t="str">
            <v>A</v>
          </cell>
          <cell r="I636" t="str">
            <v>00000041</v>
          </cell>
          <cell r="J636">
            <v>66</v>
          </cell>
          <cell r="K636">
            <v>312</v>
          </cell>
          <cell r="L636">
            <v>6201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 t="str">
            <v>0676</v>
          </cell>
          <cell r="R636" t="str">
            <v>12450</v>
          </cell>
          <cell r="S636" t="str">
            <v>200212</v>
          </cell>
          <cell r="T636" t="str">
            <v>SA01</v>
          </cell>
          <cell r="U636">
            <v>-8579.01</v>
          </cell>
          <cell r="V636" t="str">
            <v>LDB</v>
          </cell>
          <cell r="W636">
            <v>0</v>
          </cell>
          <cell r="Y636">
            <v>0</v>
          </cell>
          <cell r="Z636">
            <v>-3</v>
          </cell>
          <cell r="AA636" t="str">
            <v>MS#</v>
          </cell>
          <cell r="AB636" t="str">
            <v xml:space="preserve">   998014585</v>
          </cell>
          <cell r="AC636" t="str">
            <v>BCH</v>
          </cell>
          <cell r="AD636" t="str">
            <v>012639</v>
          </cell>
          <cell r="AE636" t="str">
            <v>TML</v>
          </cell>
          <cell r="AF636" t="str">
            <v>12027</v>
          </cell>
          <cell r="AG636" t="str">
            <v>SRL</v>
          </cell>
          <cell r="AH636" t="str">
            <v>0368</v>
          </cell>
          <cell r="AI636" t="str">
            <v>DLV</v>
          </cell>
          <cell r="AJ636" t="str">
            <v>000</v>
          </cell>
          <cell r="AK636" t="str">
            <v>REL</v>
          </cell>
          <cell r="AL636" t="str">
            <v>000</v>
          </cell>
          <cell r="AM636" t="str">
            <v>LN#</v>
          </cell>
          <cell r="AO636" t="str">
            <v>UOI</v>
          </cell>
          <cell r="AP636" t="str">
            <v>EA</v>
          </cell>
          <cell r="AU636" t="str">
            <v>0</v>
          </cell>
          <cell r="AW636" t="str">
            <v>000</v>
          </cell>
          <cell r="AX636" t="str">
            <v>00</v>
          </cell>
          <cell r="AY636" t="str">
            <v>0</v>
          </cell>
          <cell r="AZ636" t="str">
            <v>FPL Fibernet</v>
          </cell>
        </row>
        <row r="637">
          <cell r="A637" t="str">
            <v>107100</v>
          </cell>
          <cell r="B637" t="str">
            <v>0312</v>
          </cell>
          <cell r="C637" t="str">
            <v>06201</v>
          </cell>
          <cell r="D637" t="str">
            <v>0ELECT</v>
          </cell>
          <cell r="E637" t="str">
            <v>312000</v>
          </cell>
          <cell r="F637" t="str">
            <v>0676</v>
          </cell>
          <cell r="G637" t="str">
            <v>12450</v>
          </cell>
          <cell r="H637" t="str">
            <v>A</v>
          </cell>
          <cell r="I637" t="str">
            <v>00000041</v>
          </cell>
          <cell r="J637">
            <v>66</v>
          </cell>
          <cell r="K637">
            <v>312</v>
          </cell>
          <cell r="L637">
            <v>6201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 t="str">
            <v>0676</v>
          </cell>
          <cell r="R637" t="str">
            <v>12450</v>
          </cell>
          <cell r="S637" t="str">
            <v>200212</v>
          </cell>
          <cell r="T637" t="str">
            <v>SA01</v>
          </cell>
          <cell r="U637">
            <v>-8941.4</v>
          </cell>
          <cell r="V637" t="str">
            <v>LDB</v>
          </cell>
          <cell r="W637">
            <v>0</v>
          </cell>
          <cell r="Y637">
            <v>0</v>
          </cell>
          <cell r="Z637">
            <v>-4</v>
          </cell>
          <cell r="AA637" t="str">
            <v>MS#</v>
          </cell>
          <cell r="AB637" t="str">
            <v xml:space="preserve">   998014516</v>
          </cell>
          <cell r="AC637" t="str">
            <v>BCH</v>
          </cell>
          <cell r="AD637" t="str">
            <v>014387</v>
          </cell>
          <cell r="AE637" t="str">
            <v>TML</v>
          </cell>
          <cell r="AF637" t="str">
            <v>12006</v>
          </cell>
          <cell r="AG637" t="str">
            <v>SRL</v>
          </cell>
          <cell r="AH637" t="str">
            <v>0366</v>
          </cell>
          <cell r="AI637" t="str">
            <v>DLV</v>
          </cell>
          <cell r="AJ637" t="str">
            <v>000</v>
          </cell>
          <cell r="AK637" t="str">
            <v>REL</v>
          </cell>
          <cell r="AL637" t="str">
            <v>000</v>
          </cell>
          <cell r="AM637" t="str">
            <v>LN#</v>
          </cell>
          <cell r="AO637" t="str">
            <v>UOI</v>
          </cell>
          <cell r="AP637" t="str">
            <v>EA</v>
          </cell>
          <cell r="AU637" t="str">
            <v>0</v>
          </cell>
          <cell r="AW637" t="str">
            <v>000</v>
          </cell>
          <cell r="AX637" t="str">
            <v>00</v>
          </cell>
          <cell r="AY637" t="str">
            <v>0</v>
          </cell>
          <cell r="AZ637" t="str">
            <v>FPL Fibernet</v>
          </cell>
        </row>
        <row r="638">
          <cell r="A638" t="str">
            <v>107100</v>
          </cell>
          <cell r="B638" t="str">
            <v>0312</v>
          </cell>
          <cell r="C638" t="str">
            <v>06201</v>
          </cell>
          <cell r="D638" t="str">
            <v>0ELECT</v>
          </cell>
          <cell r="E638" t="str">
            <v>312000</v>
          </cell>
          <cell r="F638" t="str">
            <v>0676</v>
          </cell>
          <cell r="G638" t="str">
            <v>12450</v>
          </cell>
          <cell r="H638" t="str">
            <v>A</v>
          </cell>
          <cell r="I638" t="str">
            <v>00000041</v>
          </cell>
          <cell r="J638">
            <v>66</v>
          </cell>
          <cell r="K638">
            <v>312</v>
          </cell>
          <cell r="L638">
            <v>6201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 t="str">
            <v>0676</v>
          </cell>
          <cell r="R638" t="str">
            <v>12450</v>
          </cell>
          <cell r="S638" t="str">
            <v>200212</v>
          </cell>
          <cell r="T638" t="str">
            <v>SA01</v>
          </cell>
          <cell r="U638">
            <v>-13412.1</v>
          </cell>
          <cell r="V638" t="str">
            <v>LDB</v>
          </cell>
          <cell r="W638">
            <v>0</v>
          </cell>
          <cell r="Y638">
            <v>0</v>
          </cell>
          <cell r="Z638">
            <v>-6</v>
          </cell>
          <cell r="AA638" t="str">
            <v>MS#</v>
          </cell>
          <cell r="AB638" t="str">
            <v xml:space="preserve">   998014516</v>
          </cell>
          <cell r="AC638" t="str">
            <v>BCH</v>
          </cell>
          <cell r="AD638" t="str">
            <v>014388</v>
          </cell>
          <cell r="AE638" t="str">
            <v>TML</v>
          </cell>
          <cell r="AF638" t="str">
            <v>12006</v>
          </cell>
          <cell r="AG638" t="str">
            <v>SRL</v>
          </cell>
          <cell r="AH638" t="str">
            <v>0366</v>
          </cell>
          <cell r="AI638" t="str">
            <v>DLV</v>
          </cell>
          <cell r="AJ638" t="str">
            <v>000</v>
          </cell>
          <cell r="AK638" t="str">
            <v>REL</v>
          </cell>
          <cell r="AL638" t="str">
            <v>000</v>
          </cell>
          <cell r="AM638" t="str">
            <v>LN#</v>
          </cell>
          <cell r="AO638" t="str">
            <v>UOI</v>
          </cell>
          <cell r="AP638" t="str">
            <v>EA</v>
          </cell>
          <cell r="AU638" t="str">
            <v>0</v>
          </cell>
          <cell r="AW638" t="str">
            <v>000</v>
          </cell>
          <cell r="AX638" t="str">
            <v>00</v>
          </cell>
          <cell r="AY638" t="str">
            <v>0</v>
          </cell>
          <cell r="AZ638" t="str">
            <v>FPL Fibernet</v>
          </cell>
        </row>
        <row r="639">
          <cell r="A639" t="str">
            <v>107100</v>
          </cell>
          <cell r="B639" t="str">
            <v>0312</v>
          </cell>
          <cell r="C639" t="str">
            <v>06201</v>
          </cell>
          <cell r="D639" t="str">
            <v>0ELECT</v>
          </cell>
          <cell r="E639" t="str">
            <v>312000</v>
          </cell>
          <cell r="F639" t="str">
            <v>0676</v>
          </cell>
          <cell r="G639" t="str">
            <v>12450</v>
          </cell>
          <cell r="H639" t="str">
            <v>A</v>
          </cell>
          <cell r="I639" t="str">
            <v>00000041</v>
          </cell>
          <cell r="J639">
            <v>66</v>
          </cell>
          <cell r="K639">
            <v>312</v>
          </cell>
          <cell r="L639">
            <v>6201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 t="str">
            <v>0676</v>
          </cell>
          <cell r="R639" t="str">
            <v>12450</v>
          </cell>
          <cell r="S639" t="str">
            <v>200212</v>
          </cell>
          <cell r="T639" t="str">
            <v>SA01</v>
          </cell>
          <cell r="U639">
            <v>-15696</v>
          </cell>
          <cell r="V639" t="str">
            <v>LDB</v>
          </cell>
          <cell r="W639">
            <v>0</v>
          </cell>
          <cell r="Y639">
            <v>0</v>
          </cell>
          <cell r="Z639">
            <v>-4</v>
          </cell>
          <cell r="AA639" t="str">
            <v>MS#</v>
          </cell>
          <cell r="AB639" t="str">
            <v xml:space="preserve">   998014030</v>
          </cell>
          <cell r="AC639" t="str">
            <v>BCH</v>
          </cell>
          <cell r="AD639" t="str">
            <v>012639</v>
          </cell>
          <cell r="AE639" t="str">
            <v>TML</v>
          </cell>
          <cell r="AF639" t="str">
            <v>12027</v>
          </cell>
          <cell r="AG639" t="str">
            <v>SRL</v>
          </cell>
          <cell r="AH639" t="str">
            <v>0368</v>
          </cell>
          <cell r="AI639" t="str">
            <v>DLV</v>
          </cell>
          <cell r="AJ639" t="str">
            <v>000</v>
          </cell>
          <cell r="AK639" t="str">
            <v>REL</v>
          </cell>
          <cell r="AL639" t="str">
            <v>000</v>
          </cell>
          <cell r="AM639" t="str">
            <v>LN#</v>
          </cell>
          <cell r="AO639" t="str">
            <v>UOI</v>
          </cell>
          <cell r="AP639" t="str">
            <v>EA</v>
          </cell>
          <cell r="AU639" t="str">
            <v>0</v>
          </cell>
          <cell r="AW639" t="str">
            <v>000</v>
          </cell>
          <cell r="AX639" t="str">
            <v>00</v>
          </cell>
          <cell r="AY639" t="str">
            <v>0</v>
          </cell>
          <cell r="AZ639" t="str">
            <v>FPL Fibernet</v>
          </cell>
        </row>
        <row r="640">
          <cell r="A640" t="str">
            <v>107100</v>
          </cell>
          <cell r="B640" t="str">
            <v>0313</v>
          </cell>
          <cell r="C640" t="str">
            <v>06201</v>
          </cell>
          <cell r="D640" t="str">
            <v>0ELECT</v>
          </cell>
          <cell r="E640" t="str">
            <v>313000</v>
          </cell>
          <cell r="F640" t="str">
            <v>0676</v>
          </cell>
          <cell r="G640" t="str">
            <v>11450</v>
          </cell>
          <cell r="H640" t="str">
            <v>A</v>
          </cell>
          <cell r="I640" t="str">
            <v>00000041</v>
          </cell>
          <cell r="J640">
            <v>66</v>
          </cell>
          <cell r="K640">
            <v>313</v>
          </cell>
          <cell r="L640">
            <v>6201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 t="str">
            <v>0676</v>
          </cell>
          <cell r="R640" t="str">
            <v>11450</v>
          </cell>
          <cell r="S640" t="str">
            <v>200212</v>
          </cell>
          <cell r="T640" t="str">
            <v>SA01</v>
          </cell>
          <cell r="U640">
            <v>377.96</v>
          </cell>
          <cell r="V640" t="str">
            <v>LDB</v>
          </cell>
          <cell r="W640">
            <v>0</v>
          </cell>
          <cell r="Y640">
            <v>0</v>
          </cell>
          <cell r="Z640">
            <v>2</v>
          </cell>
          <cell r="AA640" t="str">
            <v>MS#</v>
          </cell>
          <cell r="AB640" t="str">
            <v xml:space="preserve">   998003509</v>
          </cell>
          <cell r="AC640" t="str">
            <v>BCH</v>
          </cell>
          <cell r="AD640" t="str">
            <v>012895</v>
          </cell>
          <cell r="AE640" t="str">
            <v>TML</v>
          </cell>
          <cell r="AF640" t="str">
            <v>12020</v>
          </cell>
          <cell r="AG640" t="str">
            <v>SRL</v>
          </cell>
          <cell r="AH640" t="str">
            <v>0366</v>
          </cell>
          <cell r="AI640" t="str">
            <v>DLV</v>
          </cell>
          <cell r="AJ640" t="str">
            <v>000</v>
          </cell>
          <cell r="AK640" t="str">
            <v>REL</v>
          </cell>
          <cell r="AL640" t="str">
            <v>000</v>
          </cell>
          <cell r="AM640" t="str">
            <v>LN#</v>
          </cell>
          <cell r="AO640" t="str">
            <v>UOI</v>
          </cell>
          <cell r="AP640" t="str">
            <v>EA</v>
          </cell>
          <cell r="AU640" t="str">
            <v>0</v>
          </cell>
          <cell r="AW640" t="str">
            <v>000</v>
          </cell>
          <cell r="AX640" t="str">
            <v>00</v>
          </cell>
          <cell r="AY640" t="str">
            <v>0</v>
          </cell>
          <cell r="AZ640" t="str">
            <v>FPL Fibernet</v>
          </cell>
        </row>
        <row r="641">
          <cell r="A641" t="str">
            <v>107100</v>
          </cell>
          <cell r="B641" t="str">
            <v>0313</v>
          </cell>
          <cell r="C641" t="str">
            <v>06201</v>
          </cell>
          <cell r="D641" t="str">
            <v>0ELECT</v>
          </cell>
          <cell r="E641" t="str">
            <v>313000</v>
          </cell>
          <cell r="F641" t="str">
            <v>0676</v>
          </cell>
          <cell r="G641" t="str">
            <v>11450</v>
          </cell>
          <cell r="H641" t="str">
            <v>A</v>
          </cell>
          <cell r="I641" t="str">
            <v>00000041</v>
          </cell>
          <cell r="J641">
            <v>66</v>
          </cell>
          <cell r="K641">
            <v>313</v>
          </cell>
          <cell r="L641">
            <v>6201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 t="str">
            <v>0676</v>
          </cell>
          <cell r="R641" t="str">
            <v>11450</v>
          </cell>
          <cell r="S641" t="str">
            <v>200212</v>
          </cell>
          <cell r="T641" t="str">
            <v>SA01</v>
          </cell>
          <cell r="U641">
            <v>1511.84</v>
          </cell>
          <cell r="V641" t="str">
            <v>LDB</v>
          </cell>
          <cell r="W641">
            <v>0</v>
          </cell>
          <cell r="Y641">
            <v>0</v>
          </cell>
          <cell r="Z641">
            <v>8</v>
          </cell>
          <cell r="AA641" t="str">
            <v>MS#</v>
          </cell>
          <cell r="AB641" t="str">
            <v xml:space="preserve">   998003509</v>
          </cell>
          <cell r="AC641" t="str">
            <v>BCH</v>
          </cell>
          <cell r="AD641" t="str">
            <v>015506</v>
          </cell>
          <cell r="AE641" t="str">
            <v>TML</v>
          </cell>
          <cell r="AF641" t="str">
            <v>12019</v>
          </cell>
          <cell r="AG641" t="str">
            <v>SRL</v>
          </cell>
          <cell r="AH641" t="str">
            <v>0366</v>
          </cell>
          <cell r="AI641" t="str">
            <v>DLV</v>
          </cell>
          <cell r="AJ641" t="str">
            <v>000</v>
          </cell>
          <cell r="AK641" t="str">
            <v>REL</v>
          </cell>
          <cell r="AL641" t="str">
            <v>000</v>
          </cell>
          <cell r="AM641" t="str">
            <v>LN#</v>
          </cell>
          <cell r="AO641" t="str">
            <v>UOI</v>
          </cell>
          <cell r="AP641" t="str">
            <v>EA</v>
          </cell>
          <cell r="AU641" t="str">
            <v>0</v>
          </cell>
          <cell r="AW641" t="str">
            <v>000</v>
          </cell>
          <cell r="AX641" t="str">
            <v>00</v>
          </cell>
          <cell r="AY641" t="str">
            <v>0</v>
          </cell>
          <cell r="AZ641" t="str">
            <v>FPL Fibernet</v>
          </cell>
        </row>
        <row r="642">
          <cell r="A642" t="str">
            <v>107100</v>
          </cell>
          <cell r="B642" t="str">
            <v>0313</v>
          </cell>
          <cell r="C642" t="str">
            <v>06201</v>
          </cell>
          <cell r="D642" t="str">
            <v>0ELECT</v>
          </cell>
          <cell r="E642" t="str">
            <v>313000</v>
          </cell>
          <cell r="F642" t="str">
            <v>0676</v>
          </cell>
          <cell r="G642" t="str">
            <v>11450</v>
          </cell>
          <cell r="H642" t="str">
            <v>A</v>
          </cell>
          <cell r="I642" t="str">
            <v>00000041</v>
          </cell>
          <cell r="J642">
            <v>66</v>
          </cell>
          <cell r="K642">
            <v>313</v>
          </cell>
          <cell r="L642">
            <v>6201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 t="str">
            <v>0676</v>
          </cell>
          <cell r="R642" t="str">
            <v>11450</v>
          </cell>
          <cell r="S642" t="str">
            <v>200212</v>
          </cell>
          <cell r="T642" t="str">
            <v>SA01</v>
          </cell>
          <cell r="U642">
            <v>9716.6299999999992</v>
          </cell>
          <cell r="V642" t="str">
            <v>LDB</v>
          </cell>
          <cell r="W642">
            <v>0</v>
          </cell>
          <cell r="Y642">
            <v>0</v>
          </cell>
          <cell r="Z642">
            <v>4</v>
          </cell>
          <cell r="AA642" t="str">
            <v>MS#</v>
          </cell>
          <cell r="AB642" t="str">
            <v xml:space="preserve">   998014506</v>
          </cell>
          <cell r="AC642" t="str">
            <v>BCH</v>
          </cell>
          <cell r="AD642" t="str">
            <v>012894</v>
          </cell>
          <cell r="AE642" t="str">
            <v>TML</v>
          </cell>
          <cell r="AF642" t="str">
            <v>12020</v>
          </cell>
          <cell r="AG642" t="str">
            <v>SRL</v>
          </cell>
          <cell r="AH642" t="str">
            <v>0366</v>
          </cell>
          <cell r="AI642" t="str">
            <v>DLV</v>
          </cell>
          <cell r="AJ642" t="str">
            <v>000</v>
          </cell>
          <cell r="AK642" t="str">
            <v>REL</v>
          </cell>
          <cell r="AL642" t="str">
            <v>000</v>
          </cell>
          <cell r="AM642" t="str">
            <v>LN#</v>
          </cell>
          <cell r="AO642" t="str">
            <v>UOI</v>
          </cell>
          <cell r="AP642" t="str">
            <v>EA</v>
          </cell>
          <cell r="AU642" t="str">
            <v>0</v>
          </cell>
          <cell r="AW642" t="str">
            <v>000</v>
          </cell>
          <cell r="AX642" t="str">
            <v>00</v>
          </cell>
          <cell r="AY642" t="str">
            <v>0</v>
          </cell>
          <cell r="AZ642" t="str">
            <v>FPL Fibernet</v>
          </cell>
        </row>
        <row r="643">
          <cell r="A643" t="str">
            <v>107100</v>
          </cell>
          <cell r="B643" t="str">
            <v>0313</v>
          </cell>
          <cell r="C643" t="str">
            <v>06201</v>
          </cell>
          <cell r="D643" t="str">
            <v>0ELECT</v>
          </cell>
          <cell r="E643" t="str">
            <v>313000</v>
          </cell>
          <cell r="F643" t="str">
            <v>0676</v>
          </cell>
          <cell r="G643" t="str">
            <v>11450</v>
          </cell>
          <cell r="H643" t="str">
            <v>A</v>
          </cell>
          <cell r="I643" t="str">
            <v>00000041</v>
          </cell>
          <cell r="J643">
            <v>66</v>
          </cell>
          <cell r="K643">
            <v>313</v>
          </cell>
          <cell r="L643">
            <v>6201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 t="str">
            <v>0676</v>
          </cell>
          <cell r="R643" t="str">
            <v>11450</v>
          </cell>
          <cell r="S643" t="str">
            <v>200212</v>
          </cell>
          <cell r="T643" t="str">
            <v>SA01</v>
          </cell>
          <cell r="U643">
            <v>38866.54</v>
          </cell>
          <cell r="V643" t="str">
            <v>LDB</v>
          </cell>
          <cell r="W643">
            <v>0</v>
          </cell>
          <cell r="Y643">
            <v>0</v>
          </cell>
          <cell r="Z643">
            <v>16</v>
          </cell>
          <cell r="AA643" t="str">
            <v>MS#</v>
          </cell>
          <cell r="AB643" t="str">
            <v xml:space="preserve">   998014506</v>
          </cell>
          <cell r="AC643" t="str">
            <v>BCH</v>
          </cell>
          <cell r="AD643" t="str">
            <v>015505</v>
          </cell>
          <cell r="AE643" t="str">
            <v>TML</v>
          </cell>
          <cell r="AF643" t="str">
            <v>12019</v>
          </cell>
          <cell r="AG643" t="str">
            <v>SRL</v>
          </cell>
          <cell r="AH643" t="str">
            <v>0366</v>
          </cell>
          <cell r="AI643" t="str">
            <v>DLV</v>
          </cell>
          <cell r="AJ643" t="str">
            <v>000</v>
          </cell>
          <cell r="AK643" t="str">
            <v>REL</v>
          </cell>
          <cell r="AL643" t="str">
            <v>000</v>
          </cell>
          <cell r="AM643" t="str">
            <v>LN#</v>
          </cell>
          <cell r="AO643" t="str">
            <v>UOI</v>
          </cell>
          <cell r="AP643" t="str">
            <v>EA</v>
          </cell>
          <cell r="AU643" t="str">
            <v>0</v>
          </cell>
          <cell r="AW643" t="str">
            <v>000</v>
          </cell>
          <cell r="AX643" t="str">
            <v>00</v>
          </cell>
          <cell r="AY643" t="str">
            <v>0</v>
          </cell>
          <cell r="AZ643" t="str">
            <v>FPL Fibernet</v>
          </cell>
        </row>
        <row r="644">
          <cell r="A644" t="str">
            <v>107100</v>
          </cell>
          <cell r="B644" t="str">
            <v>0313</v>
          </cell>
          <cell r="C644" t="str">
            <v>06201</v>
          </cell>
          <cell r="D644" t="str">
            <v>0ELECT</v>
          </cell>
          <cell r="E644" t="str">
            <v>313000</v>
          </cell>
          <cell r="F644" t="str">
            <v>0676</v>
          </cell>
          <cell r="G644" t="str">
            <v>12450</v>
          </cell>
          <cell r="H644" t="str">
            <v>A</v>
          </cell>
          <cell r="I644" t="str">
            <v>00000041</v>
          </cell>
          <cell r="J644">
            <v>66</v>
          </cell>
          <cell r="K644">
            <v>313</v>
          </cell>
          <cell r="L644">
            <v>6201</v>
          </cell>
          <cell r="M644">
            <v>0</v>
          </cell>
          <cell r="N644">
            <v>0</v>
          </cell>
          <cell r="O644">
            <v>0</v>
          </cell>
          <cell r="P644">
            <v>0</v>
          </cell>
          <cell r="Q644" t="str">
            <v>0676</v>
          </cell>
          <cell r="R644" t="str">
            <v>12450</v>
          </cell>
          <cell r="S644" t="str">
            <v>200212</v>
          </cell>
          <cell r="T644" t="str">
            <v>SA01</v>
          </cell>
          <cell r="U644">
            <v>-377.96</v>
          </cell>
          <cell r="V644" t="str">
            <v>LDB</v>
          </cell>
          <cell r="W644">
            <v>0</v>
          </cell>
          <cell r="Y644">
            <v>0</v>
          </cell>
          <cell r="Z644">
            <v>-2</v>
          </cell>
          <cell r="AA644" t="str">
            <v>MS#</v>
          </cell>
          <cell r="AB644" t="str">
            <v xml:space="preserve">   998003509</v>
          </cell>
          <cell r="AC644" t="str">
            <v>BCH</v>
          </cell>
          <cell r="AD644" t="str">
            <v>015511</v>
          </cell>
          <cell r="AE644" t="str">
            <v>TML</v>
          </cell>
          <cell r="AF644" t="str">
            <v>12019</v>
          </cell>
          <cell r="AG644" t="str">
            <v>SRL</v>
          </cell>
          <cell r="AH644" t="str">
            <v>0366</v>
          </cell>
          <cell r="AI644" t="str">
            <v>DLV</v>
          </cell>
          <cell r="AJ644" t="str">
            <v>000</v>
          </cell>
          <cell r="AK644" t="str">
            <v>REL</v>
          </cell>
          <cell r="AL644" t="str">
            <v>000</v>
          </cell>
          <cell r="AM644" t="str">
            <v>LN#</v>
          </cell>
          <cell r="AO644" t="str">
            <v>UOI</v>
          </cell>
          <cell r="AP644" t="str">
            <v>EA</v>
          </cell>
          <cell r="AU644" t="str">
            <v>0</v>
          </cell>
          <cell r="AW644" t="str">
            <v>000</v>
          </cell>
          <cell r="AX644" t="str">
            <v>00</v>
          </cell>
          <cell r="AY644" t="str">
            <v>0</v>
          </cell>
          <cell r="AZ644" t="str">
            <v>FPL Fibernet</v>
          </cell>
        </row>
        <row r="645">
          <cell r="A645" t="str">
            <v>107100</v>
          </cell>
          <cell r="B645" t="str">
            <v>0313</v>
          </cell>
          <cell r="C645" t="str">
            <v>06201</v>
          </cell>
          <cell r="D645" t="str">
            <v>0ELECT</v>
          </cell>
          <cell r="E645" t="str">
            <v>313000</v>
          </cell>
          <cell r="F645" t="str">
            <v>0676</v>
          </cell>
          <cell r="G645" t="str">
            <v>12450</v>
          </cell>
          <cell r="H645" t="str">
            <v>A</v>
          </cell>
          <cell r="I645" t="str">
            <v>00000041</v>
          </cell>
          <cell r="J645">
            <v>66</v>
          </cell>
          <cell r="K645">
            <v>313</v>
          </cell>
          <cell r="L645">
            <v>6201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 t="str">
            <v>0676</v>
          </cell>
          <cell r="R645" t="str">
            <v>12450</v>
          </cell>
          <cell r="S645" t="str">
            <v>200212</v>
          </cell>
          <cell r="T645" t="str">
            <v>SA01</v>
          </cell>
          <cell r="U645">
            <v>-9716.6299999999992</v>
          </cell>
          <cell r="V645" t="str">
            <v>LDB</v>
          </cell>
          <cell r="W645">
            <v>0</v>
          </cell>
          <cell r="Y645">
            <v>0</v>
          </cell>
          <cell r="Z645">
            <v>-4</v>
          </cell>
          <cell r="AA645" t="str">
            <v>MS#</v>
          </cell>
          <cell r="AB645" t="str">
            <v xml:space="preserve">   998014506</v>
          </cell>
          <cell r="AC645" t="str">
            <v>BCH</v>
          </cell>
          <cell r="AD645" t="str">
            <v>015512</v>
          </cell>
          <cell r="AE645" t="str">
            <v>TML</v>
          </cell>
          <cell r="AF645" t="str">
            <v>12019</v>
          </cell>
          <cell r="AG645" t="str">
            <v>SRL</v>
          </cell>
          <cell r="AH645" t="str">
            <v>0366</v>
          </cell>
          <cell r="AI645" t="str">
            <v>DLV</v>
          </cell>
          <cell r="AJ645" t="str">
            <v>000</v>
          </cell>
          <cell r="AK645" t="str">
            <v>REL</v>
          </cell>
          <cell r="AL645" t="str">
            <v>000</v>
          </cell>
          <cell r="AM645" t="str">
            <v>LN#</v>
          </cell>
          <cell r="AO645" t="str">
            <v>UOI</v>
          </cell>
          <cell r="AP645" t="str">
            <v>EA</v>
          </cell>
          <cell r="AU645" t="str">
            <v>0</v>
          </cell>
          <cell r="AW645" t="str">
            <v>000</v>
          </cell>
          <cell r="AX645" t="str">
            <v>00</v>
          </cell>
          <cell r="AY645" t="str">
            <v>0</v>
          </cell>
          <cell r="AZ645" t="str">
            <v>FPL Fibernet</v>
          </cell>
        </row>
        <row r="646">
          <cell r="A646" t="str">
            <v>107100</v>
          </cell>
          <cell r="B646" t="str">
            <v>0314</v>
          </cell>
          <cell r="C646" t="str">
            <v>06201</v>
          </cell>
          <cell r="D646" t="str">
            <v>0ELECT</v>
          </cell>
          <cell r="E646" t="str">
            <v>314000</v>
          </cell>
          <cell r="F646" t="str">
            <v>0675</v>
          </cell>
          <cell r="G646" t="str">
            <v>52450</v>
          </cell>
          <cell r="H646" t="str">
            <v>A</v>
          </cell>
          <cell r="I646" t="str">
            <v>00000041</v>
          </cell>
          <cell r="J646">
            <v>66</v>
          </cell>
          <cell r="K646">
            <v>314</v>
          </cell>
          <cell r="L646">
            <v>6201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 t="str">
            <v>0675</v>
          </cell>
          <cell r="R646" t="str">
            <v>52450</v>
          </cell>
          <cell r="S646" t="str">
            <v>200212</v>
          </cell>
          <cell r="T646" t="str">
            <v>SA01</v>
          </cell>
          <cell r="U646">
            <v>115.38</v>
          </cell>
          <cell r="W646">
            <v>0</v>
          </cell>
          <cell r="Y646">
            <v>0</v>
          </cell>
          <cell r="Z646">
            <v>0</v>
          </cell>
          <cell r="AA646" t="str">
            <v>BCH</v>
          </cell>
          <cell r="AB646" t="str">
            <v>450002361</v>
          </cell>
          <cell r="AC646" t="str">
            <v>PO#</v>
          </cell>
          <cell r="AE646" t="str">
            <v>S/R</v>
          </cell>
          <cell r="AI646" t="str">
            <v>PYN</v>
          </cell>
          <cell r="AJ646" t="str">
            <v>FEDERAL EXPRESS CORP</v>
          </cell>
          <cell r="AK646" t="str">
            <v>VND</v>
          </cell>
          <cell r="AL646" t="str">
            <v>710427007</v>
          </cell>
          <cell r="AM646" t="str">
            <v>FAC</v>
          </cell>
          <cell r="AN646" t="str">
            <v>000</v>
          </cell>
          <cell r="AQ646" t="str">
            <v>NVD</v>
          </cell>
          <cell r="AR646" t="str">
            <v>2002-11-</v>
          </cell>
          <cell r="AU646" t="str">
            <v>4-471-17820         FEDERAL EXPRESS CORP1900003491</v>
          </cell>
          <cell r="AV646" t="str">
            <v>WF-BATCH</v>
          </cell>
          <cell r="AW646" t="str">
            <v>000</v>
          </cell>
          <cell r="AX646" t="str">
            <v>00</v>
          </cell>
          <cell r="AY646" t="str">
            <v>0</v>
          </cell>
          <cell r="AZ646" t="str">
            <v>FPL Fibernet</v>
          </cell>
        </row>
        <row r="647">
          <cell r="A647" t="str">
            <v>107100</v>
          </cell>
          <cell r="B647" t="str">
            <v>0314</v>
          </cell>
          <cell r="C647" t="str">
            <v>06201</v>
          </cell>
          <cell r="D647" t="str">
            <v>0ELECT</v>
          </cell>
          <cell r="E647" t="str">
            <v>314000</v>
          </cell>
          <cell r="F647" t="str">
            <v>0676</v>
          </cell>
          <cell r="G647" t="str">
            <v>11450</v>
          </cell>
          <cell r="H647" t="str">
            <v>A</v>
          </cell>
          <cell r="I647" t="str">
            <v>00000041</v>
          </cell>
          <cell r="J647">
            <v>66</v>
          </cell>
          <cell r="K647">
            <v>314</v>
          </cell>
          <cell r="L647">
            <v>6201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 t="str">
            <v>0676</v>
          </cell>
          <cell r="R647" t="str">
            <v>11450</v>
          </cell>
          <cell r="S647" t="str">
            <v>200212</v>
          </cell>
          <cell r="T647" t="str">
            <v>SA01</v>
          </cell>
          <cell r="U647">
            <v>399.82</v>
          </cell>
          <cell r="V647" t="str">
            <v>LDB</v>
          </cell>
          <cell r="W647">
            <v>0</v>
          </cell>
          <cell r="Y647">
            <v>0</v>
          </cell>
          <cell r="Z647">
            <v>1</v>
          </cell>
          <cell r="AA647" t="str">
            <v>MS#</v>
          </cell>
          <cell r="AB647" t="str">
            <v xml:space="preserve">   998003502</v>
          </cell>
          <cell r="AC647" t="str">
            <v>BCH</v>
          </cell>
          <cell r="AD647" t="str">
            <v>021133</v>
          </cell>
          <cell r="AE647" t="str">
            <v>TML</v>
          </cell>
          <cell r="AF647" t="str">
            <v>12004</v>
          </cell>
          <cell r="AG647" t="str">
            <v>SRL</v>
          </cell>
          <cell r="AH647" t="str">
            <v>0366</v>
          </cell>
          <cell r="AI647" t="str">
            <v>DLV</v>
          </cell>
          <cell r="AJ647" t="str">
            <v>000</v>
          </cell>
          <cell r="AK647" t="str">
            <v>REL</v>
          </cell>
          <cell r="AL647" t="str">
            <v>000</v>
          </cell>
          <cell r="AM647" t="str">
            <v>LN#</v>
          </cell>
          <cell r="AO647" t="str">
            <v>UOI</v>
          </cell>
          <cell r="AP647" t="str">
            <v>EA</v>
          </cell>
          <cell r="AU647" t="str">
            <v>0</v>
          </cell>
          <cell r="AW647" t="str">
            <v>000</v>
          </cell>
          <cell r="AX647" t="str">
            <v>00</v>
          </cell>
          <cell r="AY647" t="str">
            <v>0</v>
          </cell>
          <cell r="AZ647" t="str">
            <v>FPL Fibernet</v>
          </cell>
        </row>
        <row r="648">
          <cell r="A648" t="str">
            <v>107100</v>
          </cell>
          <cell r="B648" t="str">
            <v>0314</v>
          </cell>
          <cell r="C648" t="str">
            <v>06201</v>
          </cell>
          <cell r="D648" t="str">
            <v>0ELECT</v>
          </cell>
          <cell r="E648" t="str">
            <v>314000</v>
          </cell>
          <cell r="F648" t="str">
            <v>0676</v>
          </cell>
          <cell r="G648" t="str">
            <v>11450</v>
          </cell>
          <cell r="H648" t="str">
            <v>A</v>
          </cell>
          <cell r="I648" t="str">
            <v>00000041</v>
          </cell>
          <cell r="J648">
            <v>66</v>
          </cell>
          <cell r="K648">
            <v>314</v>
          </cell>
          <cell r="L648">
            <v>6201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 t="str">
            <v>0676</v>
          </cell>
          <cell r="R648" t="str">
            <v>11450</v>
          </cell>
          <cell r="S648" t="str">
            <v>200212</v>
          </cell>
          <cell r="T648" t="str">
            <v>SA01</v>
          </cell>
          <cell r="U648">
            <v>399.82</v>
          </cell>
          <cell r="V648" t="str">
            <v>LDB</v>
          </cell>
          <cell r="W648">
            <v>0</v>
          </cell>
          <cell r="Y648">
            <v>0</v>
          </cell>
          <cell r="Z648">
            <v>1</v>
          </cell>
          <cell r="AA648" t="str">
            <v>MS#</v>
          </cell>
          <cell r="AB648" t="str">
            <v xml:space="preserve">   998003502</v>
          </cell>
          <cell r="AC648" t="str">
            <v>BCH</v>
          </cell>
          <cell r="AD648" t="str">
            <v>021137</v>
          </cell>
          <cell r="AE648" t="str">
            <v>TML</v>
          </cell>
          <cell r="AF648" t="str">
            <v>12004</v>
          </cell>
          <cell r="AG648" t="str">
            <v>SRL</v>
          </cell>
          <cell r="AH648" t="str">
            <v>0366</v>
          </cell>
          <cell r="AI648" t="str">
            <v>DLV</v>
          </cell>
          <cell r="AJ648" t="str">
            <v>000</v>
          </cell>
          <cell r="AK648" t="str">
            <v>REL</v>
          </cell>
          <cell r="AL648" t="str">
            <v>000</v>
          </cell>
          <cell r="AM648" t="str">
            <v>LN#</v>
          </cell>
          <cell r="AO648" t="str">
            <v>UOI</v>
          </cell>
          <cell r="AP648" t="str">
            <v>EA</v>
          </cell>
          <cell r="AU648" t="str">
            <v>0</v>
          </cell>
          <cell r="AW648" t="str">
            <v>000</v>
          </cell>
          <cell r="AX648" t="str">
            <v>00</v>
          </cell>
          <cell r="AY648" t="str">
            <v>0</v>
          </cell>
          <cell r="AZ648" t="str">
            <v>FPL Fibernet</v>
          </cell>
        </row>
        <row r="649">
          <cell r="A649" t="str">
            <v>107100</v>
          </cell>
          <cell r="B649" t="str">
            <v>0314</v>
          </cell>
          <cell r="C649" t="str">
            <v>06201</v>
          </cell>
          <cell r="D649" t="str">
            <v>0ELECT</v>
          </cell>
          <cell r="E649" t="str">
            <v>314000</v>
          </cell>
          <cell r="F649" t="str">
            <v>0676</v>
          </cell>
          <cell r="G649" t="str">
            <v>11450</v>
          </cell>
          <cell r="H649" t="str">
            <v>A</v>
          </cell>
          <cell r="I649" t="str">
            <v>00000041</v>
          </cell>
          <cell r="J649">
            <v>66</v>
          </cell>
          <cell r="K649">
            <v>314</v>
          </cell>
          <cell r="L649">
            <v>6201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 t="str">
            <v>0676</v>
          </cell>
          <cell r="R649" t="str">
            <v>11450</v>
          </cell>
          <cell r="S649" t="str">
            <v>200212</v>
          </cell>
          <cell r="T649" t="str">
            <v>SA01</v>
          </cell>
          <cell r="U649">
            <v>1113.2</v>
          </cell>
          <cell r="V649" t="str">
            <v>LDB</v>
          </cell>
          <cell r="W649">
            <v>0</v>
          </cell>
          <cell r="Y649">
            <v>0</v>
          </cell>
          <cell r="Z649">
            <v>4</v>
          </cell>
          <cell r="AA649" t="str">
            <v>MS#</v>
          </cell>
          <cell r="AB649" t="str">
            <v xml:space="preserve">   998014595</v>
          </cell>
          <cell r="AC649" t="str">
            <v>BCH</v>
          </cell>
          <cell r="AD649" t="str">
            <v>015387</v>
          </cell>
          <cell r="AE649" t="str">
            <v>TML</v>
          </cell>
          <cell r="AF649" t="str">
            <v>12012</v>
          </cell>
          <cell r="AG649" t="str">
            <v>SRL</v>
          </cell>
          <cell r="AH649" t="str">
            <v>0335</v>
          </cell>
          <cell r="AI649" t="str">
            <v>DLV</v>
          </cell>
          <cell r="AJ649" t="str">
            <v>000</v>
          </cell>
          <cell r="AK649" t="str">
            <v>REL</v>
          </cell>
          <cell r="AL649" t="str">
            <v>000</v>
          </cell>
          <cell r="AM649" t="str">
            <v>LN#</v>
          </cell>
          <cell r="AO649" t="str">
            <v>UOI</v>
          </cell>
          <cell r="AP649" t="str">
            <v>EA</v>
          </cell>
          <cell r="AU649" t="str">
            <v>0</v>
          </cell>
          <cell r="AW649" t="str">
            <v>000</v>
          </cell>
          <cell r="AX649" t="str">
            <v>00</v>
          </cell>
          <cell r="AY649" t="str">
            <v>0</v>
          </cell>
          <cell r="AZ649" t="str">
            <v>FPL Fibernet</v>
          </cell>
        </row>
        <row r="650">
          <cell r="A650" t="str">
            <v>107100</v>
          </cell>
          <cell r="B650" t="str">
            <v>0314</v>
          </cell>
          <cell r="C650" t="str">
            <v>06201</v>
          </cell>
          <cell r="D650" t="str">
            <v>0ELECT</v>
          </cell>
          <cell r="E650" t="str">
            <v>314000</v>
          </cell>
          <cell r="F650" t="str">
            <v>0676</v>
          </cell>
          <cell r="G650" t="str">
            <v>11450</v>
          </cell>
          <cell r="H650" t="str">
            <v>A</v>
          </cell>
          <cell r="I650" t="str">
            <v>00000041</v>
          </cell>
          <cell r="J650">
            <v>66</v>
          </cell>
          <cell r="K650">
            <v>314</v>
          </cell>
          <cell r="L650">
            <v>6201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 t="str">
            <v>0676</v>
          </cell>
          <cell r="R650" t="str">
            <v>11450</v>
          </cell>
          <cell r="S650" t="str">
            <v>200212</v>
          </cell>
          <cell r="T650" t="str">
            <v>SA01</v>
          </cell>
          <cell r="U650">
            <v>2267.7600000000002</v>
          </cell>
          <cell r="V650" t="str">
            <v>LDB</v>
          </cell>
          <cell r="W650">
            <v>0</v>
          </cell>
          <cell r="Y650">
            <v>0</v>
          </cell>
          <cell r="Z650">
            <v>12</v>
          </cell>
          <cell r="AA650" t="str">
            <v>MS#</v>
          </cell>
          <cell r="AB650" t="str">
            <v xml:space="preserve">   998003509</v>
          </cell>
          <cell r="AC650" t="str">
            <v>BCH</v>
          </cell>
          <cell r="AD650" t="str">
            <v>021134</v>
          </cell>
          <cell r="AE650" t="str">
            <v>TML</v>
          </cell>
          <cell r="AF650" t="str">
            <v>12004</v>
          </cell>
          <cell r="AG650" t="str">
            <v>SRL</v>
          </cell>
          <cell r="AH650" t="str">
            <v>0366</v>
          </cell>
          <cell r="AI650" t="str">
            <v>DLV</v>
          </cell>
          <cell r="AJ650" t="str">
            <v>000</v>
          </cell>
          <cell r="AK650" t="str">
            <v>REL</v>
          </cell>
          <cell r="AL650" t="str">
            <v>000</v>
          </cell>
          <cell r="AM650" t="str">
            <v>LN#</v>
          </cell>
          <cell r="AO650" t="str">
            <v>UOI</v>
          </cell>
          <cell r="AP650" t="str">
            <v>EA</v>
          </cell>
          <cell r="AU650" t="str">
            <v>0</v>
          </cell>
          <cell r="AW650" t="str">
            <v>000</v>
          </cell>
          <cell r="AX650" t="str">
            <v>00</v>
          </cell>
          <cell r="AY650" t="str">
            <v>0</v>
          </cell>
          <cell r="AZ650" t="str">
            <v>FPL Fibernet</v>
          </cell>
        </row>
        <row r="651">
          <cell r="A651" t="str">
            <v>107100</v>
          </cell>
          <cell r="B651" t="str">
            <v>0314</v>
          </cell>
          <cell r="C651" t="str">
            <v>06201</v>
          </cell>
          <cell r="D651" t="str">
            <v>0ELECT</v>
          </cell>
          <cell r="E651" t="str">
            <v>314000</v>
          </cell>
          <cell r="F651" t="str">
            <v>0676</v>
          </cell>
          <cell r="G651" t="str">
            <v>11450</v>
          </cell>
          <cell r="H651" t="str">
            <v>A</v>
          </cell>
          <cell r="I651" t="str">
            <v>00000041</v>
          </cell>
          <cell r="J651">
            <v>66</v>
          </cell>
          <cell r="K651">
            <v>314</v>
          </cell>
          <cell r="L651">
            <v>6201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 t="str">
            <v>0676</v>
          </cell>
          <cell r="R651" t="str">
            <v>11450</v>
          </cell>
          <cell r="S651" t="str">
            <v>200212</v>
          </cell>
          <cell r="T651" t="str">
            <v>SA01</v>
          </cell>
          <cell r="U651">
            <v>2267.7600000000002</v>
          </cell>
          <cell r="V651" t="str">
            <v>LDB</v>
          </cell>
          <cell r="W651">
            <v>0</v>
          </cell>
          <cell r="Y651">
            <v>0</v>
          </cell>
          <cell r="Z651">
            <v>12</v>
          </cell>
          <cell r="AA651" t="str">
            <v>MS#</v>
          </cell>
          <cell r="AB651" t="str">
            <v xml:space="preserve">   998003509</v>
          </cell>
          <cell r="AC651" t="str">
            <v>BCH</v>
          </cell>
          <cell r="AD651" t="str">
            <v>021136</v>
          </cell>
          <cell r="AE651" t="str">
            <v>TML</v>
          </cell>
          <cell r="AF651" t="str">
            <v>12004</v>
          </cell>
          <cell r="AG651" t="str">
            <v>SRL</v>
          </cell>
          <cell r="AH651" t="str">
            <v>0366</v>
          </cell>
          <cell r="AI651" t="str">
            <v>DLV</v>
          </cell>
          <cell r="AJ651" t="str">
            <v>000</v>
          </cell>
          <cell r="AK651" t="str">
            <v>REL</v>
          </cell>
          <cell r="AL651" t="str">
            <v>000</v>
          </cell>
          <cell r="AM651" t="str">
            <v>LN#</v>
          </cell>
          <cell r="AO651" t="str">
            <v>UOI</v>
          </cell>
          <cell r="AP651" t="str">
            <v>EA</v>
          </cell>
          <cell r="AU651" t="str">
            <v>0</v>
          </cell>
          <cell r="AW651" t="str">
            <v>000</v>
          </cell>
          <cell r="AX651" t="str">
            <v>00</v>
          </cell>
          <cell r="AY651" t="str">
            <v>0</v>
          </cell>
          <cell r="AZ651" t="str">
            <v>FPL Fibernet</v>
          </cell>
        </row>
        <row r="652">
          <cell r="A652" t="str">
            <v>107100</v>
          </cell>
          <cell r="B652" t="str">
            <v>0314</v>
          </cell>
          <cell r="C652" t="str">
            <v>06201</v>
          </cell>
          <cell r="D652" t="str">
            <v>0ELECT</v>
          </cell>
          <cell r="E652" t="str">
            <v>314000</v>
          </cell>
          <cell r="F652" t="str">
            <v>0676</v>
          </cell>
          <cell r="G652" t="str">
            <v>11450</v>
          </cell>
          <cell r="H652" t="str">
            <v>A</v>
          </cell>
          <cell r="I652" t="str">
            <v>00000041</v>
          </cell>
          <cell r="J652">
            <v>66</v>
          </cell>
          <cell r="K652">
            <v>314</v>
          </cell>
          <cell r="L652">
            <v>6201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 t="str">
            <v>0676</v>
          </cell>
          <cell r="R652" t="str">
            <v>11450</v>
          </cell>
          <cell r="S652" t="str">
            <v>200212</v>
          </cell>
          <cell r="T652" t="str">
            <v>SA01</v>
          </cell>
          <cell r="U652">
            <v>5719.34</v>
          </cell>
          <cell r="V652" t="str">
            <v>LDB</v>
          </cell>
          <cell r="W652">
            <v>0</v>
          </cell>
          <cell r="Y652">
            <v>0</v>
          </cell>
          <cell r="Z652">
            <v>2</v>
          </cell>
          <cell r="AA652" t="str">
            <v>MS#</v>
          </cell>
          <cell r="AB652" t="str">
            <v xml:space="preserve">   998014585</v>
          </cell>
          <cell r="AC652" t="str">
            <v>BCH</v>
          </cell>
          <cell r="AD652" t="str">
            <v>014937</v>
          </cell>
          <cell r="AE652" t="str">
            <v>TML</v>
          </cell>
          <cell r="AF652" t="str">
            <v>12011</v>
          </cell>
          <cell r="AG652" t="str">
            <v>SRL</v>
          </cell>
          <cell r="AH652" t="str">
            <v>0368</v>
          </cell>
          <cell r="AI652" t="str">
            <v>DLV</v>
          </cell>
          <cell r="AJ652" t="str">
            <v>000</v>
          </cell>
          <cell r="AK652" t="str">
            <v>REL</v>
          </cell>
          <cell r="AL652" t="str">
            <v>000</v>
          </cell>
          <cell r="AM652" t="str">
            <v>LN#</v>
          </cell>
          <cell r="AO652" t="str">
            <v>UOI</v>
          </cell>
          <cell r="AP652" t="str">
            <v>EA</v>
          </cell>
          <cell r="AU652" t="str">
            <v>0</v>
          </cell>
          <cell r="AW652" t="str">
            <v>000</v>
          </cell>
          <cell r="AX652" t="str">
            <v>00</v>
          </cell>
          <cell r="AY652" t="str">
            <v>0</v>
          </cell>
          <cell r="AZ652" t="str">
            <v>FPL Fibernet</v>
          </cell>
        </row>
        <row r="653">
          <cell r="A653" t="str">
            <v>107100</v>
          </cell>
          <cell r="B653" t="str">
            <v>0314</v>
          </cell>
          <cell r="C653" t="str">
            <v>06201</v>
          </cell>
          <cell r="D653" t="str">
            <v>0ELECT</v>
          </cell>
          <cell r="E653" t="str">
            <v>314000</v>
          </cell>
          <cell r="F653" t="str">
            <v>0676</v>
          </cell>
          <cell r="G653" t="str">
            <v>11450</v>
          </cell>
          <cell r="H653" t="str">
            <v>A</v>
          </cell>
          <cell r="I653" t="str">
            <v>00000041</v>
          </cell>
          <cell r="J653">
            <v>66</v>
          </cell>
          <cell r="K653">
            <v>314</v>
          </cell>
          <cell r="L653">
            <v>6201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 t="str">
            <v>0676</v>
          </cell>
          <cell r="R653" t="str">
            <v>11450</v>
          </cell>
          <cell r="S653" t="str">
            <v>200212</v>
          </cell>
          <cell r="T653" t="str">
            <v>SA01</v>
          </cell>
          <cell r="U653">
            <v>5812.93</v>
          </cell>
          <cell r="V653" t="str">
            <v>LDB</v>
          </cell>
          <cell r="W653">
            <v>0</v>
          </cell>
          <cell r="Y653">
            <v>0</v>
          </cell>
          <cell r="Z653">
            <v>2</v>
          </cell>
          <cell r="AA653" t="str">
            <v>MS#</v>
          </cell>
          <cell r="AB653" t="str">
            <v xml:space="preserve">   998014506</v>
          </cell>
          <cell r="AC653" t="str">
            <v>BCH</v>
          </cell>
          <cell r="AD653" t="str">
            <v>021135</v>
          </cell>
          <cell r="AE653" t="str">
            <v>TML</v>
          </cell>
          <cell r="AF653" t="str">
            <v>12004</v>
          </cell>
          <cell r="AG653" t="str">
            <v>SRL</v>
          </cell>
          <cell r="AH653" t="str">
            <v>0366</v>
          </cell>
          <cell r="AI653" t="str">
            <v>DLV</v>
          </cell>
          <cell r="AJ653" t="str">
            <v>000</v>
          </cell>
          <cell r="AK653" t="str">
            <v>REL</v>
          </cell>
          <cell r="AL653" t="str">
            <v>000</v>
          </cell>
          <cell r="AM653" t="str">
            <v>LN#</v>
          </cell>
          <cell r="AO653" t="str">
            <v>UOI</v>
          </cell>
          <cell r="AP653" t="str">
            <v>EA</v>
          </cell>
          <cell r="AU653" t="str">
            <v>0</v>
          </cell>
          <cell r="AW653" t="str">
            <v>000</v>
          </cell>
          <cell r="AX653" t="str">
            <v>00</v>
          </cell>
          <cell r="AY653" t="str">
            <v>0</v>
          </cell>
          <cell r="AZ653" t="str">
            <v>FPL Fibernet</v>
          </cell>
        </row>
        <row r="654">
          <cell r="A654" t="str">
            <v>107100</v>
          </cell>
          <cell r="B654" t="str">
            <v>0368</v>
          </cell>
          <cell r="C654" t="str">
            <v>06200</v>
          </cell>
          <cell r="D654" t="str">
            <v>0FIBER</v>
          </cell>
          <cell r="E654" t="str">
            <v>368000</v>
          </cell>
          <cell r="F654" t="str">
            <v>0676</v>
          </cell>
          <cell r="G654" t="str">
            <v>12450</v>
          </cell>
          <cell r="H654" t="str">
            <v>A</v>
          </cell>
          <cell r="I654" t="str">
            <v>00000041</v>
          </cell>
          <cell r="J654">
            <v>65</v>
          </cell>
          <cell r="K654">
            <v>368</v>
          </cell>
          <cell r="L654">
            <v>6202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 t="str">
            <v>0676</v>
          </cell>
          <cell r="R654" t="str">
            <v>12450</v>
          </cell>
          <cell r="S654" t="str">
            <v>200212</v>
          </cell>
          <cell r="T654" t="str">
            <v>SA01</v>
          </cell>
          <cell r="U654">
            <v>0.01</v>
          </cell>
          <cell r="V654" t="str">
            <v>LDB</v>
          </cell>
          <cell r="W654">
            <v>0</v>
          </cell>
          <cell r="Y654">
            <v>0</v>
          </cell>
          <cell r="Z654">
            <v>1</v>
          </cell>
          <cell r="AA654" t="str">
            <v>MS#</v>
          </cell>
          <cell r="AB654" t="str">
            <v xml:space="preserve">   998010055</v>
          </cell>
          <cell r="AC654" t="str">
            <v>BCH</v>
          </cell>
          <cell r="AD654" t="str">
            <v>012884</v>
          </cell>
          <cell r="AE654" t="str">
            <v>TML</v>
          </cell>
          <cell r="AF654" t="str">
            <v>12020</v>
          </cell>
          <cell r="AG654" t="str">
            <v>SRL</v>
          </cell>
          <cell r="AH654" t="str">
            <v>0350</v>
          </cell>
          <cell r="AI654" t="str">
            <v>DLV</v>
          </cell>
          <cell r="AJ654" t="str">
            <v>000</v>
          </cell>
          <cell r="AK654" t="str">
            <v>REL</v>
          </cell>
          <cell r="AL654" t="str">
            <v>000</v>
          </cell>
          <cell r="AM654" t="str">
            <v>LN#</v>
          </cell>
          <cell r="AO654" t="str">
            <v>UOI</v>
          </cell>
          <cell r="AP654" t="str">
            <v>EA</v>
          </cell>
          <cell r="AU654" t="str">
            <v>0</v>
          </cell>
          <cell r="AW654" t="str">
            <v>000</v>
          </cell>
          <cell r="AX654" t="str">
            <v>00</v>
          </cell>
          <cell r="AY654" t="str">
            <v>0</v>
          </cell>
          <cell r="AZ654" t="str">
            <v>FPL Fibernet</v>
          </cell>
        </row>
        <row r="655">
          <cell r="A655" t="str">
            <v>107100</v>
          </cell>
          <cell r="B655" t="str">
            <v>0368</v>
          </cell>
          <cell r="C655" t="str">
            <v>06200</v>
          </cell>
          <cell r="D655" t="str">
            <v>0FIBER</v>
          </cell>
          <cell r="E655" t="str">
            <v>368000</v>
          </cell>
          <cell r="F655" t="str">
            <v>0676</v>
          </cell>
          <cell r="G655" t="str">
            <v>12450</v>
          </cell>
          <cell r="H655" t="str">
            <v>A</v>
          </cell>
          <cell r="I655" t="str">
            <v>00000041</v>
          </cell>
          <cell r="J655">
            <v>65</v>
          </cell>
          <cell r="K655">
            <v>368</v>
          </cell>
          <cell r="L655">
            <v>6202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 t="str">
            <v>0676</v>
          </cell>
          <cell r="R655" t="str">
            <v>12450</v>
          </cell>
          <cell r="S655" t="str">
            <v>200212</v>
          </cell>
          <cell r="T655" t="str">
            <v>SA01</v>
          </cell>
          <cell r="U655">
            <v>0.01</v>
          </cell>
          <cell r="V655" t="str">
            <v>LDB</v>
          </cell>
          <cell r="W655">
            <v>0</v>
          </cell>
          <cell r="Y655">
            <v>0</v>
          </cell>
          <cell r="Z655">
            <v>1</v>
          </cell>
          <cell r="AA655" t="str">
            <v>MS#</v>
          </cell>
          <cell r="AB655" t="str">
            <v xml:space="preserve">   998010096</v>
          </cell>
          <cell r="AC655" t="str">
            <v>BCH</v>
          </cell>
          <cell r="AD655" t="str">
            <v>012884</v>
          </cell>
          <cell r="AE655" t="str">
            <v>TML</v>
          </cell>
          <cell r="AF655" t="str">
            <v>12020</v>
          </cell>
          <cell r="AG655" t="str">
            <v>SRL</v>
          </cell>
          <cell r="AH655" t="str">
            <v>0350</v>
          </cell>
          <cell r="AI655" t="str">
            <v>DLV</v>
          </cell>
          <cell r="AJ655" t="str">
            <v>000</v>
          </cell>
          <cell r="AK655" t="str">
            <v>REL</v>
          </cell>
          <cell r="AL655" t="str">
            <v>000</v>
          </cell>
          <cell r="AM655" t="str">
            <v>LN#</v>
          </cell>
          <cell r="AO655" t="str">
            <v>UOI</v>
          </cell>
          <cell r="AP655" t="str">
            <v>EA</v>
          </cell>
          <cell r="AU655" t="str">
            <v>0</v>
          </cell>
          <cell r="AW655" t="str">
            <v>000</v>
          </cell>
          <cell r="AX655" t="str">
            <v>00</v>
          </cell>
          <cell r="AY655" t="str">
            <v>0</v>
          </cell>
          <cell r="AZ655" t="str">
            <v>FPL Fibernet</v>
          </cell>
        </row>
        <row r="656">
          <cell r="A656" t="str">
            <v>107100</v>
          </cell>
          <cell r="B656" t="str">
            <v>0368</v>
          </cell>
          <cell r="C656" t="str">
            <v>06200</v>
          </cell>
          <cell r="D656" t="str">
            <v>0FIBER</v>
          </cell>
          <cell r="E656" t="str">
            <v>368000</v>
          </cell>
          <cell r="F656" t="str">
            <v>0676</v>
          </cell>
          <cell r="G656" t="str">
            <v>12450</v>
          </cell>
          <cell r="H656" t="str">
            <v>A</v>
          </cell>
          <cell r="I656" t="str">
            <v>00000041</v>
          </cell>
          <cell r="J656">
            <v>65</v>
          </cell>
          <cell r="K656">
            <v>368</v>
          </cell>
          <cell r="L656">
            <v>6202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 t="str">
            <v>0676</v>
          </cell>
          <cell r="R656" t="str">
            <v>12450</v>
          </cell>
          <cell r="S656" t="str">
            <v>200212</v>
          </cell>
          <cell r="T656" t="str">
            <v>SA01</v>
          </cell>
          <cell r="U656">
            <v>0.01</v>
          </cell>
          <cell r="V656" t="str">
            <v>LDB</v>
          </cell>
          <cell r="W656">
            <v>0</v>
          </cell>
          <cell r="Y656">
            <v>0</v>
          </cell>
          <cell r="Z656">
            <v>1</v>
          </cell>
          <cell r="AA656" t="str">
            <v>MS#</v>
          </cell>
          <cell r="AB656" t="str">
            <v xml:space="preserve">   998014731</v>
          </cell>
          <cell r="AC656" t="str">
            <v>BCH</v>
          </cell>
          <cell r="AD656" t="str">
            <v>015528</v>
          </cell>
          <cell r="AE656" t="str">
            <v>TML</v>
          </cell>
          <cell r="AF656" t="str">
            <v>12019</v>
          </cell>
          <cell r="AG656" t="str">
            <v>SRL</v>
          </cell>
          <cell r="AH656" t="str">
            <v>0350</v>
          </cell>
          <cell r="AI656" t="str">
            <v>DLV</v>
          </cell>
          <cell r="AJ656" t="str">
            <v>000</v>
          </cell>
          <cell r="AK656" t="str">
            <v>REL</v>
          </cell>
          <cell r="AL656" t="str">
            <v>000</v>
          </cell>
          <cell r="AM656" t="str">
            <v>LN#</v>
          </cell>
          <cell r="AO656" t="str">
            <v>UOI</v>
          </cell>
          <cell r="AP656" t="str">
            <v>EA</v>
          </cell>
          <cell r="AU656" t="str">
            <v>0</v>
          </cell>
          <cell r="AW656" t="str">
            <v>000</v>
          </cell>
          <cell r="AX656" t="str">
            <v>00</v>
          </cell>
          <cell r="AY656" t="str">
            <v>0</v>
          </cell>
          <cell r="AZ656" t="str">
            <v>FPL Fibernet</v>
          </cell>
        </row>
        <row r="657">
          <cell r="A657" t="str">
            <v>107100</v>
          </cell>
          <cell r="B657" t="str">
            <v>0368</v>
          </cell>
          <cell r="C657" t="str">
            <v>06200</v>
          </cell>
          <cell r="D657" t="str">
            <v>0FIBER</v>
          </cell>
          <cell r="E657" t="str">
            <v>368000</v>
          </cell>
          <cell r="F657" t="str">
            <v>0676</v>
          </cell>
          <cell r="G657" t="str">
            <v>12450</v>
          </cell>
          <cell r="H657" t="str">
            <v>A</v>
          </cell>
          <cell r="I657" t="str">
            <v>00000041</v>
          </cell>
          <cell r="J657">
            <v>65</v>
          </cell>
          <cell r="K657">
            <v>368</v>
          </cell>
          <cell r="L657">
            <v>6202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 t="str">
            <v>0676</v>
          </cell>
          <cell r="R657" t="str">
            <v>12450</v>
          </cell>
          <cell r="S657" t="str">
            <v>200212</v>
          </cell>
          <cell r="T657" t="str">
            <v>SA01</v>
          </cell>
          <cell r="U657">
            <v>0.01</v>
          </cell>
          <cell r="V657" t="str">
            <v>LDB</v>
          </cell>
          <cell r="W657">
            <v>0</v>
          </cell>
          <cell r="Y657">
            <v>0</v>
          </cell>
          <cell r="Z657">
            <v>1</v>
          </cell>
          <cell r="AA657" t="str">
            <v>MS#</v>
          </cell>
          <cell r="AB657" t="str">
            <v xml:space="preserve">   998014737</v>
          </cell>
          <cell r="AC657" t="str">
            <v>BCH</v>
          </cell>
          <cell r="AD657" t="str">
            <v>015528</v>
          </cell>
          <cell r="AE657" t="str">
            <v>TML</v>
          </cell>
          <cell r="AF657" t="str">
            <v>12019</v>
          </cell>
          <cell r="AG657" t="str">
            <v>SRL</v>
          </cell>
          <cell r="AH657" t="str">
            <v>0350</v>
          </cell>
          <cell r="AI657" t="str">
            <v>DLV</v>
          </cell>
          <cell r="AJ657" t="str">
            <v>000</v>
          </cell>
          <cell r="AK657" t="str">
            <v>REL</v>
          </cell>
          <cell r="AL657" t="str">
            <v>000</v>
          </cell>
          <cell r="AM657" t="str">
            <v>LN#</v>
          </cell>
          <cell r="AO657" t="str">
            <v>UOI</v>
          </cell>
          <cell r="AP657" t="str">
            <v>EA</v>
          </cell>
          <cell r="AU657" t="str">
            <v>0</v>
          </cell>
          <cell r="AW657" t="str">
            <v>000</v>
          </cell>
          <cell r="AX657" t="str">
            <v>00</v>
          </cell>
          <cell r="AY657" t="str">
            <v>0</v>
          </cell>
          <cell r="AZ657" t="str">
            <v>FPL Fibernet</v>
          </cell>
        </row>
        <row r="658">
          <cell r="A658" t="str">
            <v>107100</v>
          </cell>
          <cell r="B658" t="str">
            <v>0368</v>
          </cell>
          <cell r="C658" t="str">
            <v>06200</v>
          </cell>
          <cell r="D658" t="str">
            <v>0FIBER</v>
          </cell>
          <cell r="E658" t="str">
            <v>368000</v>
          </cell>
          <cell r="F658" t="str">
            <v>0676</v>
          </cell>
          <cell r="G658" t="str">
            <v>12450</v>
          </cell>
          <cell r="H658" t="str">
            <v>A</v>
          </cell>
          <cell r="I658" t="str">
            <v>00000041</v>
          </cell>
          <cell r="J658">
            <v>65</v>
          </cell>
          <cell r="K658">
            <v>368</v>
          </cell>
          <cell r="L658">
            <v>6202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 t="str">
            <v>0676</v>
          </cell>
          <cell r="R658" t="str">
            <v>12450</v>
          </cell>
          <cell r="S658" t="str">
            <v>200212</v>
          </cell>
          <cell r="T658" t="str">
            <v>SA01</v>
          </cell>
          <cell r="U658">
            <v>0.02</v>
          </cell>
          <cell r="V658" t="str">
            <v>LDB</v>
          </cell>
          <cell r="W658">
            <v>0</v>
          </cell>
          <cell r="Y658">
            <v>0</v>
          </cell>
          <cell r="Z658">
            <v>1</v>
          </cell>
          <cell r="AA658" t="str">
            <v>MS#</v>
          </cell>
          <cell r="AB658" t="str">
            <v xml:space="preserve">   998014730</v>
          </cell>
          <cell r="AC658" t="str">
            <v>BCH</v>
          </cell>
          <cell r="AD658" t="str">
            <v>015528</v>
          </cell>
          <cell r="AE658" t="str">
            <v>TML</v>
          </cell>
          <cell r="AF658" t="str">
            <v>12019</v>
          </cell>
          <cell r="AG658" t="str">
            <v>SRL</v>
          </cell>
          <cell r="AH658" t="str">
            <v>0350</v>
          </cell>
          <cell r="AI658" t="str">
            <v>DLV</v>
          </cell>
          <cell r="AJ658" t="str">
            <v>000</v>
          </cell>
          <cell r="AK658" t="str">
            <v>REL</v>
          </cell>
          <cell r="AL658" t="str">
            <v>000</v>
          </cell>
          <cell r="AM658" t="str">
            <v>LN#</v>
          </cell>
          <cell r="AO658" t="str">
            <v>UOI</v>
          </cell>
          <cell r="AP658" t="str">
            <v>EA</v>
          </cell>
          <cell r="AU658" t="str">
            <v>0</v>
          </cell>
          <cell r="AW658" t="str">
            <v>000</v>
          </cell>
          <cell r="AX658" t="str">
            <v>00</v>
          </cell>
          <cell r="AY658" t="str">
            <v>0</v>
          </cell>
          <cell r="AZ658" t="str">
            <v>FPL Fibernet</v>
          </cell>
        </row>
        <row r="659">
          <cell r="A659" t="str">
            <v>107100</v>
          </cell>
          <cell r="B659" t="str">
            <v>0368</v>
          </cell>
          <cell r="C659" t="str">
            <v>06200</v>
          </cell>
          <cell r="D659" t="str">
            <v>0FIBER</v>
          </cell>
          <cell r="E659" t="str">
            <v>368000</v>
          </cell>
          <cell r="F659" t="str">
            <v>0676</v>
          </cell>
          <cell r="G659" t="str">
            <v>12450</v>
          </cell>
          <cell r="H659" t="str">
            <v>A</v>
          </cell>
          <cell r="I659" t="str">
            <v>00000041</v>
          </cell>
          <cell r="J659">
            <v>65</v>
          </cell>
          <cell r="K659">
            <v>368</v>
          </cell>
          <cell r="L659">
            <v>6202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 t="str">
            <v>0676</v>
          </cell>
          <cell r="R659" t="str">
            <v>12450</v>
          </cell>
          <cell r="S659" t="str">
            <v>200212</v>
          </cell>
          <cell r="T659" t="str">
            <v>SA01</v>
          </cell>
          <cell r="U659">
            <v>0.02</v>
          </cell>
          <cell r="V659" t="str">
            <v>LDB</v>
          </cell>
          <cell r="W659">
            <v>0</v>
          </cell>
          <cell r="Y659">
            <v>0</v>
          </cell>
          <cell r="Z659">
            <v>1</v>
          </cell>
          <cell r="AA659" t="str">
            <v>MS#</v>
          </cell>
          <cell r="AB659" t="str">
            <v xml:space="preserve">   998014730</v>
          </cell>
          <cell r="AC659" t="str">
            <v>BCH</v>
          </cell>
          <cell r="AD659" t="str">
            <v>015528</v>
          </cell>
          <cell r="AE659" t="str">
            <v>TML</v>
          </cell>
          <cell r="AF659" t="str">
            <v>12019</v>
          </cell>
          <cell r="AG659" t="str">
            <v>SRL</v>
          </cell>
          <cell r="AH659" t="str">
            <v>0350</v>
          </cell>
          <cell r="AI659" t="str">
            <v>DLV</v>
          </cell>
          <cell r="AJ659" t="str">
            <v>000</v>
          </cell>
          <cell r="AK659" t="str">
            <v>REL</v>
          </cell>
          <cell r="AL659" t="str">
            <v>000</v>
          </cell>
          <cell r="AM659" t="str">
            <v>LN#</v>
          </cell>
          <cell r="AO659" t="str">
            <v>UOI</v>
          </cell>
          <cell r="AP659" t="str">
            <v>EA</v>
          </cell>
          <cell r="AU659" t="str">
            <v>0</v>
          </cell>
          <cell r="AW659" t="str">
            <v>000</v>
          </cell>
          <cell r="AX659" t="str">
            <v>00</v>
          </cell>
          <cell r="AY659" t="str">
            <v>0</v>
          </cell>
          <cell r="AZ659" t="str">
            <v>FPL Fibernet</v>
          </cell>
        </row>
        <row r="660">
          <cell r="A660" t="str">
            <v>107100</v>
          </cell>
          <cell r="B660" t="str">
            <v>0368</v>
          </cell>
          <cell r="C660" t="str">
            <v>06200</v>
          </cell>
          <cell r="D660" t="str">
            <v>0FIBER</v>
          </cell>
          <cell r="E660" t="str">
            <v>368000</v>
          </cell>
          <cell r="F660" t="str">
            <v>0676</v>
          </cell>
          <cell r="G660" t="str">
            <v>12450</v>
          </cell>
          <cell r="H660" t="str">
            <v>A</v>
          </cell>
          <cell r="I660" t="str">
            <v>00000041</v>
          </cell>
          <cell r="J660">
            <v>65</v>
          </cell>
          <cell r="K660">
            <v>368</v>
          </cell>
          <cell r="L660">
            <v>6202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 t="str">
            <v>0676</v>
          </cell>
          <cell r="R660" t="str">
            <v>12450</v>
          </cell>
          <cell r="S660" t="str">
            <v>200212</v>
          </cell>
          <cell r="T660" t="str">
            <v>SA01</v>
          </cell>
          <cell r="U660">
            <v>0.02</v>
          </cell>
          <cell r="V660" t="str">
            <v>LDB</v>
          </cell>
          <cell r="W660">
            <v>0</v>
          </cell>
          <cell r="Y660">
            <v>0</v>
          </cell>
          <cell r="Z660">
            <v>2</v>
          </cell>
          <cell r="AA660" t="str">
            <v>MS#</v>
          </cell>
          <cell r="AB660" t="str">
            <v xml:space="preserve">   998010013</v>
          </cell>
          <cell r="AC660" t="str">
            <v>BCH</v>
          </cell>
          <cell r="AD660" t="str">
            <v>012884</v>
          </cell>
          <cell r="AE660" t="str">
            <v>TML</v>
          </cell>
          <cell r="AF660" t="str">
            <v>12020</v>
          </cell>
          <cell r="AG660" t="str">
            <v>SRL</v>
          </cell>
          <cell r="AH660" t="str">
            <v>0350</v>
          </cell>
          <cell r="AI660" t="str">
            <v>DLV</v>
          </cell>
          <cell r="AJ660" t="str">
            <v>000</v>
          </cell>
          <cell r="AK660" t="str">
            <v>REL</v>
          </cell>
          <cell r="AL660" t="str">
            <v>000</v>
          </cell>
          <cell r="AM660" t="str">
            <v>LN#</v>
          </cell>
          <cell r="AO660" t="str">
            <v>UOI</v>
          </cell>
          <cell r="AP660" t="str">
            <v>EA</v>
          </cell>
          <cell r="AU660" t="str">
            <v>0</v>
          </cell>
          <cell r="AW660" t="str">
            <v>000</v>
          </cell>
          <cell r="AX660" t="str">
            <v>00</v>
          </cell>
          <cell r="AY660" t="str">
            <v>0</v>
          </cell>
          <cell r="AZ660" t="str">
            <v>FPL Fibernet</v>
          </cell>
        </row>
        <row r="661">
          <cell r="A661" t="str">
            <v>107100</v>
          </cell>
          <cell r="B661" t="str">
            <v>0368</v>
          </cell>
          <cell r="C661" t="str">
            <v>06200</v>
          </cell>
          <cell r="D661" t="str">
            <v>0FIBER</v>
          </cell>
          <cell r="E661" t="str">
            <v>368000</v>
          </cell>
          <cell r="F661" t="str">
            <v>0676</v>
          </cell>
          <cell r="G661" t="str">
            <v>12450</v>
          </cell>
          <cell r="H661" t="str">
            <v>A</v>
          </cell>
          <cell r="I661" t="str">
            <v>00000041</v>
          </cell>
          <cell r="J661">
            <v>65</v>
          </cell>
          <cell r="K661">
            <v>368</v>
          </cell>
          <cell r="L661">
            <v>6202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 t="str">
            <v>0676</v>
          </cell>
          <cell r="R661" t="str">
            <v>12450</v>
          </cell>
          <cell r="S661" t="str">
            <v>200212</v>
          </cell>
          <cell r="T661" t="str">
            <v>SA01</v>
          </cell>
          <cell r="U661">
            <v>0.04</v>
          </cell>
          <cell r="V661" t="str">
            <v>LDB</v>
          </cell>
          <cell r="W661">
            <v>0</v>
          </cell>
          <cell r="Y661">
            <v>0</v>
          </cell>
          <cell r="Z661">
            <v>4</v>
          </cell>
          <cell r="AA661" t="str">
            <v>MS#</v>
          </cell>
          <cell r="AB661" t="str">
            <v xml:space="preserve">   998010046</v>
          </cell>
          <cell r="AC661" t="str">
            <v>BCH</v>
          </cell>
          <cell r="AD661" t="str">
            <v>012886</v>
          </cell>
          <cell r="AE661" t="str">
            <v>TML</v>
          </cell>
          <cell r="AF661" t="str">
            <v>12020</v>
          </cell>
          <cell r="AG661" t="str">
            <v>SRL</v>
          </cell>
          <cell r="AH661" t="str">
            <v>0350</v>
          </cell>
          <cell r="AI661" t="str">
            <v>DLV</v>
          </cell>
          <cell r="AJ661" t="str">
            <v>000</v>
          </cell>
          <cell r="AK661" t="str">
            <v>REL</v>
          </cell>
          <cell r="AL661" t="str">
            <v>000</v>
          </cell>
          <cell r="AM661" t="str">
            <v>LN#</v>
          </cell>
          <cell r="AO661" t="str">
            <v>UOI</v>
          </cell>
          <cell r="AP661" t="str">
            <v>EA</v>
          </cell>
          <cell r="AU661" t="str">
            <v>0</v>
          </cell>
          <cell r="AW661" t="str">
            <v>000</v>
          </cell>
          <cell r="AX661" t="str">
            <v>00</v>
          </cell>
          <cell r="AY661" t="str">
            <v>0</v>
          </cell>
          <cell r="AZ661" t="str">
            <v>FPL Fibernet</v>
          </cell>
        </row>
        <row r="662">
          <cell r="A662" t="str">
            <v>107100</v>
          </cell>
          <cell r="B662" t="str">
            <v>0368</v>
          </cell>
          <cell r="C662" t="str">
            <v>06200</v>
          </cell>
          <cell r="D662" t="str">
            <v>0FIBER</v>
          </cell>
          <cell r="E662" t="str">
            <v>368000</v>
          </cell>
          <cell r="F662" t="str">
            <v>0676</v>
          </cell>
          <cell r="G662" t="str">
            <v>12450</v>
          </cell>
          <cell r="H662" t="str">
            <v>A</v>
          </cell>
          <cell r="I662" t="str">
            <v>00000041</v>
          </cell>
          <cell r="J662">
            <v>65</v>
          </cell>
          <cell r="K662">
            <v>368</v>
          </cell>
          <cell r="L662">
            <v>6202</v>
          </cell>
          <cell r="M662">
            <v>0</v>
          </cell>
          <cell r="N662">
            <v>0</v>
          </cell>
          <cell r="O662">
            <v>0</v>
          </cell>
          <cell r="P662">
            <v>0</v>
          </cell>
          <cell r="Q662" t="str">
            <v>0676</v>
          </cell>
          <cell r="R662" t="str">
            <v>12450</v>
          </cell>
          <cell r="S662" t="str">
            <v>200212</v>
          </cell>
          <cell r="T662" t="str">
            <v>SA01</v>
          </cell>
          <cell r="U662">
            <v>0.05</v>
          </cell>
          <cell r="V662" t="str">
            <v>LDB</v>
          </cell>
          <cell r="W662">
            <v>0</v>
          </cell>
          <cell r="Y662">
            <v>0</v>
          </cell>
          <cell r="Z662">
            <v>1</v>
          </cell>
          <cell r="AA662" t="str">
            <v>MS#</v>
          </cell>
          <cell r="AB662" t="str">
            <v xml:space="preserve">   998000007</v>
          </cell>
          <cell r="AC662" t="str">
            <v>BCH</v>
          </cell>
          <cell r="AD662" t="str">
            <v>015529</v>
          </cell>
          <cell r="AE662" t="str">
            <v>TML</v>
          </cell>
          <cell r="AF662" t="str">
            <v>12019</v>
          </cell>
          <cell r="AG662" t="str">
            <v>SRL</v>
          </cell>
          <cell r="AH662" t="str">
            <v>0350</v>
          </cell>
          <cell r="AI662" t="str">
            <v>DLV</v>
          </cell>
          <cell r="AJ662" t="str">
            <v>000</v>
          </cell>
          <cell r="AK662" t="str">
            <v>REL</v>
          </cell>
          <cell r="AL662" t="str">
            <v>000</v>
          </cell>
          <cell r="AM662" t="str">
            <v>LN#</v>
          </cell>
          <cell r="AO662" t="str">
            <v>UOI</v>
          </cell>
          <cell r="AP662" t="str">
            <v>EA</v>
          </cell>
          <cell r="AU662" t="str">
            <v>0</v>
          </cell>
          <cell r="AW662" t="str">
            <v>000</v>
          </cell>
          <cell r="AX662" t="str">
            <v>00</v>
          </cell>
          <cell r="AY662" t="str">
            <v>0</v>
          </cell>
          <cell r="AZ662" t="str">
            <v>FPL Fibernet</v>
          </cell>
        </row>
        <row r="663">
          <cell r="A663" t="str">
            <v>107100</v>
          </cell>
          <cell r="B663" t="str">
            <v>0368</v>
          </cell>
          <cell r="C663" t="str">
            <v>06200</v>
          </cell>
          <cell r="D663" t="str">
            <v>0FIBER</v>
          </cell>
          <cell r="E663" t="str">
            <v>368000</v>
          </cell>
          <cell r="F663" t="str">
            <v>0676</v>
          </cell>
          <cell r="G663" t="str">
            <v>12450</v>
          </cell>
          <cell r="H663" t="str">
            <v>A</v>
          </cell>
          <cell r="I663" t="str">
            <v>00000041</v>
          </cell>
          <cell r="J663">
            <v>65</v>
          </cell>
          <cell r="K663">
            <v>368</v>
          </cell>
          <cell r="L663">
            <v>6202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 t="str">
            <v>0676</v>
          </cell>
          <cell r="R663" t="str">
            <v>12450</v>
          </cell>
          <cell r="S663" t="str">
            <v>200212</v>
          </cell>
          <cell r="T663" t="str">
            <v>SA01</v>
          </cell>
          <cell r="U663">
            <v>0.05</v>
          </cell>
          <cell r="V663" t="str">
            <v>LDB</v>
          </cell>
          <cell r="W663">
            <v>0</v>
          </cell>
          <cell r="Y663">
            <v>0</v>
          </cell>
          <cell r="Z663">
            <v>1</v>
          </cell>
          <cell r="AA663" t="str">
            <v>MS#</v>
          </cell>
          <cell r="AB663" t="str">
            <v xml:space="preserve">   998000008</v>
          </cell>
          <cell r="AC663" t="str">
            <v>BCH</v>
          </cell>
          <cell r="AD663" t="str">
            <v>015529</v>
          </cell>
          <cell r="AE663" t="str">
            <v>TML</v>
          </cell>
          <cell r="AF663" t="str">
            <v>12019</v>
          </cell>
          <cell r="AG663" t="str">
            <v>SRL</v>
          </cell>
          <cell r="AH663" t="str">
            <v>0350</v>
          </cell>
          <cell r="AI663" t="str">
            <v>DLV</v>
          </cell>
          <cell r="AJ663" t="str">
            <v>000</v>
          </cell>
          <cell r="AK663" t="str">
            <v>REL</v>
          </cell>
          <cell r="AL663" t="str">
            <v>000</v>
          </cell>
          <cell r="AM663" t="str">
            <v>LN#</v>
          </cell>
          <cell r="AO663" t="str">
            <v>UOI</v>
          </cell>
          <cell r="AP663" t="str">
            <v>EA</v>
          </cell>
          <cell r="AU663" t="str">
            <v>0</v>
          </cell>
          <cell r="AW663" t="str">
            <v>000</v>
          </cell>
          <cell r="AX663" t="str">
            <v>00</v>
          </cell>
          <cell r="AY663" t="str">
            <v>0</v>
          </cell>
          <cell r="AZ663" t="str">
            <v>FPL Fibernet</v>
          </cell>
        </row>
        <row r="664">
          <cell r="A664" t="str">
            <v>107100</v>
          </cell>
          <cell r="B664" t="str">
            <v>0368</v>
          </cell>
          <cell r="C664" t="str">
            <v>06200</v>
          </cell>
          <cell r="D664" t="str">
            <v>0FIBER</v>
          </cell>
          <cell r="E664" t="str">
            <v>368000</v>
          </cell>
          <cell r="F664" t="str">
            <v>0676</v>
          </cell>
          <cell r="G664" t="str">
            <v>12450</v>
          </cell>
          <cell r="H664" t="str">
            <v>A</v>
          </cell>
          <cell r="I664" t="str">
            <v>00000041</v>
          </cell>
          <cell r="J664">
            <v>65</v>
          </cell>
          <cell r="K664">
            <v>368</v>
          </cell>
          <cell r="L664">
            <v>6202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 t="str">
            <v>0676</v>
          </cell>
          <cell r="R664" t="str">
            <v>12450</v>
          </cell>
          <cell r="S664" t="str">
            <v>200212</v>
          </cell>
          <cell r="T664" t="str">
            <v>SA01</v>
          </cell>
          <cell r="U664">
            <v>0.06</v>
          </cell>
          <cell r="V664" t="str">
            <v>LDB</v>
          </cell>
          <cell r="W664">
            <v>0</v>
          </cell>
          <cell r="Y664">
            <v>0</v>
          </cell>
          <cell r="Z664">
            <v>6</v>
          </cell>
          <cell r="AA664" t="str">
            <v>MS#</v>
          </cell>
          <cell r="AB664" t="str">
            <v xml:space="preserve">   998014736</v>
          </cell>
          <cell r="AC664" t="str">
            <v>BCH</v>
          </cell>
          <cell r="AD664" t="str">
            <v>015528</v>
          </cell>
          <cell r="AE664" t="str">
            <v>TML</v>
          </cell>
          <cell r="AF664" t="str">
            <v>12019</v>
          </cell>
          <cell r="AG664" t="str">
            <v>SRL</v>
          </cell>
          <cell r="AH664" t="str">
            <v>0350</v>
          </cell>
          <cell r="AI664" t="str">
            <v>DLV</v>
          </cell>
          <cell r="AJ664" t="str">
            <v>000</v>
          </cell>
          <cell r="AK664" t="str">
            <v>REL</v>
          </cell>
          <cell r="AL664" t="str">
            <v>000</v>
          </cell>
          <cell r="AM664" t="str">
            <v>LN#</v>
          </cell>
          <cell r="AO664" t="str">
            <v>UOI</v>
          </cell>
          <cell r="AP664" t="str">
            <v>EA</v>
          </cell>
          <cell r="AU664" t="str">
            <v>0</v>
          </cell>
          <cell r="AW664" t="str">
            <v>000</v>
          </cell>
          <cell r="AX664" t="str">
            <v>00</v>
          </cell>
          <cell r="AY664" t="str">
            <v>0</v>
          </cell>
          <cell r="AZ664" t="str">
            <v>FPL Fibernet</v>
          </cell>
        </row>
        <row r="665">
          <cell r="A665" t="str">
            <v>107100</v>
          </cell>
          <cell r="B665" t="str">
            <v>0368</v>
          </cell>
          <cell r="C665" t="str">
            <v>06200</v>
          </cell>
          <cell r="D665" t="str">
            <v>0FIBER</v>
          </cell>
          <cell r="E665" t="str">
            <v>368000</v>
          </cell>
          <cell r="F665" t="str">
            <v>0676</v>
          </cell>
          <cell r="G665" t="str">
            <v>12450</v>
          </cell>
          <cell r="H665" t="str">
            <v>A</v>
          </cell>
          <cell r="I665" t="str">
            <v>00000041</v>
          </cell>
          <cell r="J665">
            <v>65</v>
          </cell>
          <cell r="K665">
            <v>368</v>
          </cell>
          <cell r="L665">
            <v>6202</v>
          </cell>
          <cell r="M665">
            <v>0</v>
          </cell>
          <cell r="N665">
            <v>0</v>
          </cell>
          <cell r="O665">
            <v>0</v>
          </cell>
          <cell r="P665">
            <v>0</v>
          </cell>
          <cell r="Q665" t="str">
            <v>0676</v>
          </cell>
          <cell r="R665" t="str">
            <v>12450</v>
          </cell>
          <cell r="S665" t="str">
            <v>200212</v>
          </cell>
          <cell r="T665" t="str">
            <v>SA01</v>
          </cell>
          <cell r="U665">
            <v>0.48</v>
          </cell>
          <cell r="V665" t="str">
            <v>LDB</v>
          </cell>
          <cell r="W665">
            <v>0</v>
          </cell>
          <cell r="Y665">
            <v>0</v>
          </cell>
          <cell r="Z665">
            <v>1</v>
          </cell>
          <cell r="AA665" t="str">
            <v>MS#</v>
          </cell>
          <cell r="AB665" t="str">
            <v xml:space="preserve">   998014659</v>
          </cell>
          <cell r="AC665" t="str">
            <v>BCH</v>
          </cell>
          <cell r="AD665" t="str">
            <v>015528</v>
          </cell>
          <cell r="AE665" t="str">
            <v>TML</v>
          </cell>
          <cell r="AF665" t="str">
            <v>12019</v>
          </cell>
          <cell r="AG665" t="str">
            <v>SRL</v>
          </cell>
          <cell r="AH665" t="str">
            <v>0350</v>
          </cell>
          <cell r="AI665" t="str">
            <v>DLV</v>
          </cell>
          <cell r="AJ665" t="str">
            <v>000</v>
          </cell>
          <cell r="AK665" t="str">
            <v>REL</v>
          </cell>
          <cell r="AL665" t="str">
            <v>000</v>
          </cell>
          <cell r="AM665" t="str">
            <v>LN#</v>
          </cell>
          <cell r="AO665" t="str">
            <v>UOI</v>
          </cell>
          <cell r="AP665" t="str">
            <v>EA</v>
          </cell>
          <cell r="AU665" t="str">
            <v>0</v>
          </cell>
          <cell r="AW665" t="str">
            <v>000</v>
          </cell>
          <cell r="AX665" t="str">
            <v>00</v>
          </cell>
          <cell r="AY665" t="str">
            <v>0</v>
          </cell>
          <cell r="AZ665" t="str">
            <v>FPL Fibernet</v>
          </cell>
        </row>
        <row r="666">
          <cell r="A666" t="str">
            <v>107100</v>
          </cell>
          <cell r="B666" t="str">
            <v>0368</v>
          </cell>
          <cell r="C666" t="str">
            <v>06200</v>
          </cell>
          <cell r="D666" t="str">
            <v>0FIBER</v>
          </cell>
          <cell r="E666" t="str">
            <v>368000</v>
          </cell>
          <cell r="F666" t="str">
            <v>0676</v>
          </cell>
          <cell r="G666" t="str">
            <v>12450</v>
          </cell>
          <cell r="H666" t="str">
            <v>A</v>
          </cell>
          <cell r="I666" t="str">
            <v>00000041</v>
          </cell>
          <cell r="J666">
            <v>65</v>
          </cell>
          <cell r="K666">
            <v>368</v>
          </cell>
          <cell r="L666">
            <v>6202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 t="str">
            <v>0676</v>
          </cell>
          <cell r="R666" t="str">
            <v>12450</v>
          </cell>
          <cell r="S666" t="str">
            <v>200212</v>
          </cell>
          <cell r="T666" t="str">
            <v>SA01</v>
          </cell>
          <cell r="U666">
            <v>0.7</v>
          </cell>
          <cell r="V666" t="str">
            <v>LDB</v>
          </cell>
          <cell r="W666">
            <v>0</v>
          </cell>
          <cell r="Y666">
            <v>0</v>
          </cell>
          <cell r="Z666">
            <v>7</v>
          </cell>
          <cell r="AA666" t="str">
            <v>MS#</v>
          </cell>
          <cell r="AB666" t="str">
            <v xml:space="preserve">   998014751</v>
          </cell>
          <cell r="AC666" t="str">
            <v>BCH</v>
          </cell>
          <cell r="AD666" t="str">
            <v>015528</v>
          </cell>
          <cell r="AE666" t="str">
            <v>TML</v>
          </cell>
          <cell r="AF666" t="str">
            <v>12019</v>
          </cell>
          <cell r="AG666" t="str">
            <v>SRL</v>
          </cell>
          <cell r="AH666" t="str">
            <v>0350</v>
          </cell>
          <cell r="AI666" t="str">
            <v>DLV</v>
          </cell>
          <cell r="AJ666" t="str">
            <v>000</v>
          </cell>
          <cell r="AK666" t="str">
            <v>REL</v>
          </cell>
          <cell r="AL666" t="str">
            <v>000</v>
          </cell>
          <cell r="AM666" t="str">
            <v>LN#</v>
          </cell>
          <cell r="AO666" t="str">
            <v>UOI</v>
          </cell>
          <cell r="AP666" t="str">
            <v>EA</v>
          </cell>
          <cell r="AU666" t="str">
            <v>0</v>
          </cell>
          <cell r="AW666" t="str">
            <v>000</v>
          </cell>
          <cell r="AX666" t="str">
            <v>00</v>
          </cell>
          <cell r="AY666" t="str">
            <v>0</v>
          </cell>
          <cell r="AZ666" t="str">
            <v>FPL Fibernet</v>
          </cell>
        </row>
        <row r="667">
          <cell r="A667" t="str">
            <v>107100</v>
          </cell>
          <cell r="B667" t="str">
            <v>0368</v>
          </cell>
          <cell r="C667" t="str">
            <v>06200</v>
          </cell>
          <cell r="D667" t="str">
            <v>0FIBER</v>
          </cell>
          <cell r="E667" t="str">
            <v>368000</v>
          </cell>
          <cell r="F667" t="str">
            <v>0676</v>
          </cell>
          <cell r="G667" t="str">
            <v>12450</v>
          </cell>
          <cell r="H667" t="str">
            <v>A</v>
          </cell>
          <cell r="I667" t="str">
            <v>00000041</v>
          </cell>
          <cell r="J667">
            <v>65</v>
          </cell>
          <cell r="K667">
            <v>368</v>
          </cell>
          <cell r="L667">
            <v>6202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 t="str">
            <v>0676</v>
          </cell>
          <cell r="R667" t="str">
            <v>12450</v>
          </cell>
          <cell r="S667" t="str">
            <v>200212</v>
          </cell>
          <cell r="T667" t="str">
            <v>SA01</v>
          </cell>
          <cell r="U667">
            <v>1.64</v>
          </cell>
          <cell r="V667" t="str">
            <v>LDB</v>
          </cell>
          <cell r="W667">
            <v>0</v>
          </cell>
          <cell r="Y667">
            <v>0</v>
          </cell>
          <cell r="Z667">
            <v>1</v>
          </cell>
          <cell r="AA667" t="str">
            <v>MS#</v>
          </cell>
          <cell r="AB667" t="str">
            <v xml:space="preserve">   998014679</v>
          </cell>
          <cell r="AC667" t="str">
            <v>BCH</v>
          </cell>
          <cell r="AD667" t="str">
            <v>017204</v>
          </cell>
          <cell r="AE667" t="str">
            <v>TML</v>
          </cell>
          <cell r="AF667" t="str">
            <v>12018</v>
          </cell>
          <cell r="AG667" t="str">
            <v>SRL</v>
          </cell>
          <cell r="AH667" t="str">
            <v>0350</v>
          </cell>
          <cell r="AI667" t="str">
            <v>DLV</v>
          </cell>
          <cell r="AJ667" t="str">
            <v>000</v>
          </cell>
          <cell r="AK667" t="str">
            <v>REL</v>
          </cell>
          <cell r="AL667" t="str">
            <v>000</v>
          </cell>
          <cell r="AM667" t="str">
            <v>LN#</v>
          </cell>
          <cell r="AO667" t="str">
            <v>UOI</v>
          </cell>
          <cell r="AP667" t="str">
            <v>EA</v>
          </cell>
          <cell r="AU667" t="str">
            <v>0</v>
          </cell>
          <cell r="AW667" t="str">
            <v>000</v>
          </cell>
          <cell r="AX667" t="str">
            <v>00</v>
          </cell>
          <cell r="AY667" t="str">
            <v>0</v>
          </cell>
          <cell r="AZ667" t="str">
            <v>FPL Fibernet</v>
          </cell>
        </row>
        <row r="668">
          <cell r="A668" t="str">
            <v>107100</v>
          </cell>
          <cell r="B668" t="str">
            <v>0368</v>
          </cell>
          <cell r="C668" t="str">
            <v>06200</v>
          </cell>
          <cell r="D668" t="str">
            <v>0FIBER</v>
          </cell>
          <cell r="E668" t="str">
            <v>368000</v>
          </cell>
          <cell r="F668" t="str">
            <v>0676</v>
          </cell>
          <cell r="G668" t="str">
            <v>12450</v>
          </cell>
          <cell r="H668" t="str">
            <v>A</v>
          </cell>
          <cell r="I668" t="str">
            <v>00000041</v>
          </cell>
          <cell r="J668">
            <v>65</v>
          </cell>
          <cell r="K668">
            <v>368</v>
          </cell>
          <cell r="L668">
            <v>6202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 t="str">
            <v>0676</v>
          </cell>
          <cell r="R668" t="str">
            <v>12450</v>
          </cell>
          <cell r="S668" t="str">
            <v>200212</v>
          </cell>
          <cell r="T668" t="str">
            <v>SA01</v>
          </cell>
          <cell r="U668">
            <v>1.89</v>
          </cell>
          <cell r="V668" t="str">
            <v>LDB</v>
          </cell>
          <cell r="W668">
            <v>0</v>
          </cell>
          <cell r="Y668">
            <v>0</v>
          </cell>
          <cell r="Z668">
            <v>3</v>
          </cell>
          <cell r="AA668" t="str">
            <v>MS#</v>
          </cell>
          <cell r="AB668" t="str">
            <v xml:space="preserve">   998014747</v>
          </cell>
          <cell r="AC668" t="str">
            <v>BCH</v>
          </cell>
          <cell r="AD668" t="str">
            <v>015528</v>
          </cell>
          <cell r="AE668" t="str">
            <v>TML</v>
          </cell>
          <cell r="AF668" t="str">
            <v>12019</v>
          </cell>
          <cell r="AG668" t="str">
            <v>SRL</v>
          </cell>
          <cell r="AH668" t="str">
            <v>0350</v>
          </cell>
          <cell r="AI668" t="str">
            <v>DLV</v>
          </cell>
          <cell r="AJ668" t="str">
            <v>000</v>
          </cell>
          <cell r="AK668" t="str">
            <v>REL</v>
          </cell>
          <cell r="AL668" t="str">
            <v>000</v>
          </cell>
          <cell r="AM668" t="str">
            <v>LN#</v>
          </cell>
          <cell r="AO668" t="str">
            <v>UOI</v>
          </cell>
          <cell r="AP668" t="str">
            <v>EA</v>
          </cell>
          <cell r="AU668" t="str">
            <v>0</v>
          </cell>
          <cell r="AW668" t="str">
            <v>000</v>
          </cell>
          <cell r="AX668" t="str">
            <v>00</v>
          </cell>
          <cell r="AY668" t="str">
            <v>0</v>
          </cell>
          <cell r="AZ668" t="str">
            <v>FPL Fibernet</v>
          </cell>
        </row>
        <row r="669">
          <cell r="A669" t="str">
            <v>107100</v>
          </cell>
          <cell r="B669" t="str">
            <v>0368</v>
          </cell>
          <cell r="C669" t="str">
            <v>06200</v>
          </cell>
          <cell r="D669" t="str">
            <v>0FIBER</v>
          </cell>
          <cell r="E669" t="str">
            <v>368000</v>
          </cell>
          <cell r="F669" t="str">
            <v>0676</v>
          </cell>
          <cell r="G669" t="str">
            <v>12450</v>
          </cell>
          <cell r="H669" t="str">
            <v>A</v>
          </cell>
          <cell r="I669" t="str">
            <v>00000041</v>
          </cell>
          <cell r="J669">
            <v>65</v>
          </cell>
          <cell r="K669">
            <v>368</v>
          </cell>
          <cell r="L669">
            <v>6202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 t="str">
            <v>0676</v>
          </cell>
          <cell r="R669" t="str">
            <v>12450</v>
          </cell>
          <cell r="S669" t="str">
            <v>200212</v>
          </cell>
          <cell r="T669" t="str">
            <v>SA01</v>
          </cell>
          <cell r="U669">
            <v>2.0499999999999998</v>
          </cell>
          <cell r="V669" t="str">
            <v>LDB</v>
          </cell>
          <cell r="W669">
            <v>0</v>
          </cell>
          <cell r="Y669">
            <v>0</v>
          </cell>
          <cell r="Z669">
            <v>1</v>
          </cell>
          <cell r="AA669" t="str">
            <v>MS#</v>
          </cell>
          <cell r="AB669" t="str">
            <v xml:space="preserve">   998014690</v>
          </cell>
          <cell r="AC669" t="str">
            <v>BCH</v>
          </cell>
          <cell r="AD669" t="str">
            <v>013367</v>
          </cell>
          <cell r="AE669" t="str">
            <v>TML</v>
          </cell>
          <cell r="AF669" t="str">
            <v>12016</v>
          </cell>
          <cell r="AG669" t="str">
            <v>SRL</v>
          </cell>
          <cell r="AH669" t="str">
            <v>0350</v>
          </cell>
          <cell r="AI669" t="str">
            <v>DLV</v>
          </cell>
          <cell r="AJ669" t="str">
            <v>000</v>
          </cell>
          <cell r="AK669" t="str">
            <v>REL</v>
          </cell>
          <cell r="AL669" t="str">
            <v>000</v>
          </cell>
          <cell r="AM669" t="str">
            <v>LN#</v>
          </cell>
          <cell r="AO669" t="str">
            <v>UOI</v>
          </cell>
          <cell r="AP669" t="str">
            <v>EA</v>
          </cell>
          <cell r="AU669" t="str">
            <v>0</v>
          </cell>
          <cell r="AW669" t="str">
            <v>000</v>
          </cell>
          <cell r="AX669" t="str">
            <v>00</v>
          </cell>
          <cell r="AY669" t="str">
            <v>0</v>
          </cell>
          <cell r="AZ669" t="str">
            <v>FPL Fibernet</v>
          </cell>
        </row>
        <row r="670">
          <cell r="A670" t="str">
            <v>107100</v>
          </cell>
          <cell r="B670" t="str">
            <v>0368</v>
          </cell>
          <cell r="C670" t="str">
            <v>06200</v>
          </cell>
          <cell r="D670" t="str">
            <v>0FIBER</v>
          </cell>
          <cell r="E670" t="str">
            <v>368000</v>
          </cell>
          <cell r="F670" t="str">
            <v>0676</v>
          </cell>
          <cell r="G670" t="str">
            <v>12450</v>
          </cell>
          <cell r="H670" t="str">
            <v>A</v>
          </cell>
          <cell r="I670" t="str">
            <v>00000041</v>
          </cell>
          <cell r="J670">
            <v>65</v>
          </cell>
          <cell r="K670">
            <v>368</v>
          </cell>
          <cell r="L670">
            <v>6202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 t="str">
            <v>0676</v>
          </cell>
          <cell r="R670" t="str">
            <v>12450</v>
          </cell>
          <cell r="S670" t="str">
            <v>200212</v>
          </cell>
          <cell r="T670" t="str">
            <v>SA01</v>
          </cell>
          <cell r="U670">
            <v>2.39</v>
          </cell>
          <cell r="V670" t="str">
            <v>LDB</v>
          </cell>
          <cell r="W670">
            <v>0</v>
          </cell>
          <cell r="Y670">
            <v>0</v>
          </cell>
          <cell r="Z670">
            <v>1</v>
          </cell>
          <cell r="AA670" t="str">
            <v>MS#</v>
          </cell>
          <cell r="AB670" t="str">
            <v xml:space="preserve">   998014699</v>
          </cell>
          <cell r="AC670" t="str">
            <v>BCH</v>
          </cell>
          <cell r="AD670" t="str">
            <v>015528</v>
          </cell>
          <cell r="AE670" t="str">
            <v>TML</v>
          </cell>
          <cell r="AF670" t="str">
            <v>12019</v>
          </cell>
          <cell r="AG670" t="str">
            <v>SRL</v>
          </cell>
          <cell r="AH670" t="str">
            <v>0350</v>
          </cell>
          <cell r="AI670" t="str">
            <v>DLV</v>
          </cell>
          <cell r="AJ670" t="str">
            <v>000</v>
          </cell>
          <cell r="AK670" t="str">
            <v>REL</v>
          </cell>
          <cell r="AL670" t="str">
            <v>000</v>
          </cell>
          <cell r="AM670" t="str">
            <v>LN#</v>
          </cell>
          <cell r="AO670" t="str">
            <v>UOI</v>
          </cell>
          <cell r="AP670" t="str">
            <v>EA</v>
          </cell>
          <cell r="AU670" t="str">
            <v>0</v>
          </cell>
          <cell r="AW670" t="str">
            <v>000</v>
          </cell>
          <cell r="AX670" t="str">
            <v>00</v>
          </cell>
          <cell r="AY670" t="str">
            <v>0</v>
          </cell>
          <cell r="AZ670" t="str">
            <v>FPL Fibernet</v>
          </cell>
        </row>
        <row r="671">
          <cell r="A671" t="str">
            <v>107100</v>
          </cell>
          <cell r="B671" t="str">
            <v>0368</v>
          </cell>
          <cell r="C671" t="str">
            <v>06200</v>
          </cell>
          <cell r="D671" t="str">
            <v>0FIBER</v>
          </cell>
          <cell r="E671" t="str">
            <v>368000</v>
          </cell>
          <cell r="F671" t="str">
            <v>0676</v>
          </cell>
          <cell r="G671" t="str">
            <v>12450</v>
          </cell>
          <cell r="H671" t="str">
            <v>A</v>
          </cell>
          <cell r="I671" t="str">
            <v>00000041</v>
          </cell>
          <cell r="J671">
            <v>65</v>
          </cell>
          <cell r="K671">
            <v>368</v>
          </cell>
          <cell r="L671">
            <v>6202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 t="str">
            <v>0676</v>
          </cell>
          <cell r="R671" t="str">
            <v>12450</v>
          </cell>
          <cell r="S671" t="str">
            <v>200212</v>
          </cell>
          <cell r="T671" t="str">
            <v>SA01</v>
          </cell>
          <cell r="U671">
            <v>2.76</v>
          </cell>
          <cell r="V671" t="str">
            <v>LDB</v>
          </cell>
          <cell r="W671">
            <v>0</v>
          </cell>
          <cell r="Y671">
            <v>0</v>
          </cell>
          <cell r="Z671">
            <v>6</v>
          </cell>
          <cell r="AA671" t="str">
            <v>MS#</v>
          </cell>
          <cell r="AB671" t="str">
            <v xml:space="preserve">   998014748</v>
          </cell>
          <cell r="AC671" t="str">
            <v>BCH</v>
          </cell>
          <cell r="AD671" t="str">
            <v>015528</v>
          </cell>
          <cell r="AE671" t="str">
            <v>TML</v>
          </cell>
          <cell r="AF671" t="str">
            <v>12019</v>
          </cell>
          <cell r="AG671" t="str">
            <v>SRL</v>
          </cell>
          <cell r="AH671" t="str">
            <v>0350</v>
          </cell>
          <cell r="AI671" t="str">
            <v>DLV</v>
          </cell>
          <cell r="AJ671" t="str">
            <v>000</v>
          </cell>
          <cell r="AK671" t="str">
            <v>REL</v>
          </cell>
          <cell r="AL671" t="str">
            <v>000</v>
          </cell>
          <cell r="AM671" t="str">
            <v>LN#</v>
          </cell>
          <cell r="AO671" t="str">
            <v>UOI</v>
          </cell>
          <cell r="AP671" t="str">
            <v>EA</v>
          </cell>
          <cell r="AU671" t="str">
            <v>0</v>
          </cell>
          <cell r="AW671" t="str">
            <v>000</v>
          </cell>
          <cell r="AX671" t="str">
            <v>00</v>
          </cell>
          <cell r="AY671" t="str">
            <v>0</v>
          </cell>
          <cell r="AZ671" t="str">
            <v>FPL Fibernet</v>
          </cell>
        </row>
        <row r="672">
          <cell r="A672" t="str">
            <v>107100</v>
          </cell>
          <cell r="B672" t="str">
            <v>0368</v>
          </cell>
          <cell r="C672" t="str">
            <v>06200</v>
          </cell>
          <cell r="D672" t="str">
            <v>0FIBER</v>
          </cell>
          <cell r="E672" t="str">
            <v>368000</v>
          </cell>
          <cell r="F672" t="str">
            <v>0676</v>
          </cell>
          <cell r="G672" t="str">
            <v>12450</v>
          </cell>
          <cell r="H672" t="str">
            <v>A</v>
          </cell>
          <cell r="I672" t="str">
            <v>00000041</v>
          </cell>
          <cell r="J672">
            <v>65</v>
          </cell>
          <cell r="K672">
            <v>368</v>
          </cell>
          <cell r="L672">
            <v>6202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 t="str">
            <v>0676</v>
          </cell>
          <cell r="R672" t="str">
            <v>12450</v>
          </cell>
          <cell r="S672" t="str">
            <v>200212</v>
          </cell>
          <cell r="T672" t="str">
            <v>SA01</v>
          </cell>
          <cell r="U672">
            <v>2.94</v>
          </cell>
          <cell r="V672" t="str">
            <v>LDB</v>
          </cell>
          <cell r="W672">
            <v>0</v>
          </cell>
          <cell r="Y672">
            <v>0</v>
          </cell>
          <cell r="Z672">
            <v>1</v>
          </cell>
          <cell r="AA672" t="str">
            <v>MS#</v>
          </cell>
          <cell r="AB672" t="str">
            <v xml:space="preserve">   998014106</v>
          </cell>
          <cell r="AC672" t="str">
            <v>BCH</v>
          </cell>
          <cell r="AD672" t="str">
            <v>015528</v>
          </cell>
          <cell r="AE672" t="str">
            <v>TML</v>
          </cell>
          <cell r="AF672" t="str">
            <v>12019</v>
          </cell>
          <cell r="AG672" t="str">
            <v>SRL</v>
          </cell>
          <cell r="AH672" t="str">
            <v>0350</v>
          </cell>
          <cell r="AI672" t="str">
            <v>DLV</v>
          </cell>
          <cell r="AJ672" t="str">
            <v>000</v>
          </cell>
          <cell r="AK672" t="str">
            <v>REL</v>
          </cell>
          <cell r="AL672" t="str">
            <v>000</v>
          </cell>
          <cell r="AM672" t="str">
            <v>LN#</v>
          </cell>
          <cell r="AO672" t="str">
            <v>UOI</v>
          </cell>
          <cell r="AP672" t="str">
            <v>EA</v>
          </cell>
          <cell r="AU672" t="str">
            <v>0</v>
          </cell>
          <cell r="AW672" t="str">
            <v>000</v>
          </cell>
          <cell r="AX672" t="str">
            <v>00</v>
          </cell>
          <cell r="AY672" t="str">
            <v>0</v>
          </cell>
          <cell r="AZ672" t="str">
            <v>FPL Fibernet</v>
          </cell>
        </row>
        <row r="673">
          <cell r="A673" t="str">
            <v>107100</v>
          </cell>
          <cell r="B673" t="str">
            <v>0368</v>
          </cell>
          <cell r="C673" t="str">
            <v>06200</v>
          </cell>
          <cell r="D673" t="str">
            <v>0FIBER</v>
          </cell>
          <cell r="E673" t="str">
            <v>368000</v>
          </cell>
          <cell r="F673" t="str">
            <v>0676</v>
          </cell>
          <cell r="G673" t="str">
            <v>12450</v>
          </cell>
          <cell r="H673" t="str">
            <v>A</v>
          </cell>
          <cell r="I673" t="str">
            <v>00000041</v>
          </cell>
          <cell r="J673">
            <v>65</v>
          </cell>
          <cell r="K673">
            <v>368</v>
          </cell>
          <cell r="L673">
            <v>6202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 t="str">
            <v>0676</v>
          </cell>
          <cell r="R673" t="str">
            <v>12450</v>
          </cell>
          <cell r="S673" t="str">
            <v>200212</v>
          </cell>
          <cell r="T673" t="str">
            <v>SA01</v>
          </cell>
          <cell r="U673">
            <v>3.68</v>
          </cell>
          <cell r="V673" t="str">
            <v>LDB</v>
          </cell>
          <cell r="W673">
            <v>0</v>
          </cell>
          <cell r="Y673">
            <v>0</v>
          </cell>
          <cell r="Z673">
            <v>1</v>
          </cell>
          <cell r="AA673" t="str">
            <v>MS#</v>
          </cell>
          <cell r="AB673" t="str">
            <v xml:space="preserve">   998014105</v>
          </cell>
          <cell r="AC673" t="str">
            <v>BCH</v>
          </cell>
          <cell r="AD673" t="str">
            <v>015528</v>
          </cell>
          <cell r="AE673" t="str">
            <v>TML</v>
          </cell>
          <cell r="AF673" t="str">
            <v>12019</v>
          </cell>
          <cell r="AG673" t="str">
            <v>SRL</v>
          </cell>
          <cell r="AH673" t="str">
            <v>0350</v>
          </cell>
          <cell r="AI673" t="str">
            <v>DLV</v>
          </cell>
          <cell r="AJ673" t="str">
            <v>000</v>
          </cell>
          <cell r="AK673" t="str">
            <v>REL</v>
          </cell>
          <cell r="AL673" t="str">
            <v>000</v>
          </cell>
          <cell r="AM673" t="str">
            <v>LN#</v>
          </cell>
          <cell r="AO673" t="str">
            <v>UOI</v>
          </cell>
          <cell r="AP673" t="str">
            <v>EA</v>
          </cell>
          <cell r="AU673" t="str">
            <v>0</v>
          </cell>
          <cell r="AW673" t="str">
            <v>000</v>
          </cell>
          <cell r="AX673" t="str">
            <v>00</v>
          </cell>
          <cell r="AY673" t="str">
            <v>0</v>
          </cell>
          <cell r="AZ673" t="str">
            <v>FPL Fibernet</v>
          </cell>
        </row>
        <row r="674">
          <cell r="A674" t="str">
            <v>107100</v>
          </cell>
          <cell r="B674" t="str">
            <v>0368</v>
          </cell>
          <cell r="C674" t="str">
            <v>06200</v>
          </cell>
          <cell r="D674" t="str">
            <v>0FIBER</v>
          </cell>
          <cell r="E674" t="str">
            <v>368000</v>
          </cell>
          <cell r="F674" t="str">
            <v>0676</v>
          </cell>
          <cell r="G674" t="str">
            <v>12450</v>
          </cell>
          <cell r="H674" t="str">
            <v>A</v>
          </cell>
          <cell r="I674" t="str">
            <v>00000041</v>
          </cell>
          <cell r="J674">
            <v>65</v>
          </cell>
          <cell r="K674">
            <v>368</v>
          </cell>
          <cell r="L674">
            <v>6202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 t="str">
            <v>0676</v>
          </cell>
          <cell r="R674" t="str">
            <v>12450</v>
          </cell>
          <cell r="S674" t="str">
            <v>200212</v>
          </cell>
          <cell r="T674" t="str">
            <v>SA01</v>
          </cell>
          <cell r="U674">
            <v>5.1100000000000003</v>
          </cell>
          <cell r="V674" t="str">
            <v>LDB</v>
          </cell>
          <cell r="W674">
            <v>0</v>
          </cell>
          <cell r="Y674">
            <v>0</v>
          </cell>
          <cell r="Z674">
            <v>7</v>
          </cell>
          <cell r="AA674" t="str">
            <v>MS#</v>
          </cell>
          <cell r="AB674" t="str">
            <v xml:space="preserve">   998014744</v>
          </cell>
          <cell r="AC674" t="str">
            <v>BCH</v>
          </cell>
          <cell r="AD674" t="str">
            <v>015528</v>
          </cell>
          <cell r="AE674" t="str">
            <v>TML</v>
          </cell>
          <cell r="AF674" t="str">
            <v>12019</v>
          </cell>
          <cell r="AG674" t="str">
            <v>SRL</v>
          </cell>
          <cell r="AH674" t="str">
            <v>0350</v>
          </cell>
          <cell r="AI674" t="str">
            <v>DLV</v>
          </cell>
          <cell r="AJ674" t="str">
            <v>000</v>
          </cell>
          <cell r="AK674" t="str">
            <v>REL</v>
          </cell>
          <cell r="AL674" t="str">
            <v>000</v>
          </cell>
          <cell r="AM674" t="str">
            <v>LN#</v>
          </cell>
          <cell r="AO674" t="str">
            <v>UOI</v>
          </cell>
          <cell r="AP674" t="str">
            <v>EA</v>
          </cell>
          <cell r="AU674" t="str">
            <v>0</v>
          </cell>
          <cell r="AW674" t="str">
            <v>000</v>
          </cell>
          <cell r="AX674" t="str">
            <v>00</v>
          </cell>
          <cell r="AY674" t="str">
            <v>0</v>
          </cell>
          <cell r="AZ674" t="str">
            <v>FPL Fibernet</v>
          </cell>
        </row>
        <row r="675">
          <cell r="A675" t="str">
            <v>107100</v>
          </cell>
          <cell r="B675" t="str">
            <v>0368</v>
          </cell>
          <cell r="C675" t="str">
            <v>06200</v>
          </cell>
          <cell r="D675" t="str">
            <v>0FIBER</v>
          </cell>
          <cell r="E675" t="str">
            <v>368000</v>
          </cell>
          <cell r="F675" t="str">
            <v>0676</v>
          </cell>
          <cell r="G675" t="str">
            <v>12450</v>
          </cell>
          <cell r="H675" t="str">
            <v>A</v>
          </cell>
          <cell r="I675" t="str">
            <v>00000041</v>
          </cell>
          <cell r="J675">
            <v>65</v>
          </cell>
          <cell r="K675">
            <v>368</v>
          </cell>
          <cell r="L675">
            <v>6202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 t="str">
            <v>0676</v>
          </cell>
          <cell r="R675" t="str">
            <v>12450</v>
          </cell>
          <cell r="S675" t="str">
            <v>200212</v>
          </cell>
          <cell r="T675" t="str">
            <v>SA01</v>
          </cell>
          <cell r="U675">
            <v>5.75</v>
          </cell>
          <cell r="V675" t="str">
            <v>LDB</v>
          </cell>
          <cell r="W675">
            <v>0</v>
          </cell>
          <cell r="Y675">
            <v>0</v>
          </cell>
          <cell r="Z675">
            <v>23</v>
          </cell>
          <cell r="AA675" t="str">
            <v>MS#</v>
          </cell>
          <cell r="AB675" t="str">
            <v xml:space="preserve">   998014741</v>
          </cell>
          <cell r="AC675" t="str">
            <v>BCH</v>
          </cell>
          <cell r="AD675" t="str">
            <v>015528</v>
          </cell>
          <cell r="AE675" t="str">
            <v>TML</v>
          </cell>
          <cell r="AF675" t="str">
            <v>12019</v>
          </cell>
          <cell r="AG675" t="str">
            <v>SRL</v>
          </cell>
          <cell r="AH675" t="str">
            <v>0350</v>
          </cell>
          <cell r="AI675" t="str">
            <v>DLV</v>
          </cell>
          <cell r="AJ675" t="str">
            <v>000</v>
          </cell>
          <cell r="AK675" t="str">
            <v>REL</v>
          </cell>
          <cell r="AL675" t="str">
            <v>000</v>
          </cell>
          <cell r="AM675" t="str">
            <v>LN#</v>
          </cell>
          <cell r="AO675" t="str">
            <v>UOI</v>
          </cell>
          <cell r="AP675" t="str">
            <v>EA</v>
          </cell>
          <cell r="AU675" t="str">
            <v>0</v>
          </cell>
          <cell r="AW675" t="str">
            <v>000</v>
          </cell>
          <cell r="AX675" t="str">
            <v>00</v>
          </cell>
          <cell r="AY675" t="str">
            <v>0</v>
          </cell>
          <cell r="AZ675" t="str">
            <v>FPL Fibernet</v>
          </cell>
        </row>
        <row r="676">
          <cell r="A676" t="str">
            <v>107100</v>
          </cell>
          <cell r="B676" t="str">
            <v>0368</v>
          </cell>
          <cell r="C676" t="str">
            <v>06200</v>
          </cell>
          <cell r="D676" t="str">
            <v>0FIBER</v>
          </cell>
          <cell r="E676" t="str">
            <v>368000</v>
          </cell>
          <cell r="F676" t="str">
            <v>0676</v>
          </cell>
          <cell r="G676" t="str">
            <v>12450</v>
          </cell>
          <cell r="H676" t="str">
            <v>A</v>
          </cell>
          <cell r="I676" t="str">
            <v>00000041</v>
          </cell>
          <cell r="J676">
            <v>65</v>
          </cell>
          <cell r="K676">
            <v>368</v>
          </cell>
          <cell r="L676">
            <v>6202</v>
          </cell>
          <cell r="M676">
            <v>0</v>
          </cell>
          <cell r="N676">
            <v>0</v>
          </cell>
          <cell r="O676">
            <v>0</v>
          </cell>
          <cell r="P676">
            <v>0</v>
          </cell>
          <cell r="Q676" t="str">
            <v>0676</v>
          </cell>
          <cell r="R676" t="str">
            <v>12450</v>
          </cell>
          <cell r="S676" t="str">
            <v>200212</v>
          </cell>
          <cell r="T676" t="str">
            <v>SA01</v>
          </cell>
          <cell r="U676">
            <v>7.17</v>
          </cell>
          <cell r="V676" t="str">
            <v>LDB</v>
          </cell>
          <cell r="W676">
            <v>0</v>
          </cell>
          <cell r="Y676">
            <v>0</v>
          </cell>
          <cell r="Z676">
            <v>3</v>
          </cell>
          <cell r="AA676" t="str">
            <v>MS#</v>
          </cell>
          <cell r="AB676" t="str">
            <v xml:space="preserve">   998014698</v>
          </cell>
          <cell r="AC676" t="str">
            <v>BCH</v>
          </cell>
          <cell r="AD676" t="str">
            <v>013370</v>
          </cell>
          <cell r="AE676" t="str">
            <v>TML</v>
          </cell>
          <cell r="AF676" t="str">
            <v>12016</v>
          </cell>
          <cell r="AG676" t="str">
            <v>SRL</v>
          </cell>
          <cell r="AH676" t="str">
            <v>0350</v>
          </cell>
          <cell r="AI676" t="str">
            <v>DLV</v>
          </cell>
          <cell r="AJ676" t="str">
            <v>000</v>
          </cell>
          <cell r="AK676" t="str">
            <v>REL</v>
          </cell>
          <cell r="AL676" t="str">
            <v>000</v>
          </cell>
          <cell r="AM676" t="str">
            <v>LN#</v>
          </cell>
          <cell r="AO676" t="str">
            <v>UOI</v>
          </cell>
          <cell r="AP676" t="str">
            <v>EA</v>
          </cell>
          <cell r="AU676" t="str">
            <v>0</v>
          </cell>
          <cell r="AW676" t="str">
            <v>000</v>
          </cell>
          <cell r="AX676" t="str">
            <v>00</v>
          </cell>
          <cell r="AY676" t="str">
            <v>0</v>
          </cell>
          <cell r="AZ676" t="str">
            <v>FPL Fibernet</v>
          </cell>
        </row>
        <row r="677">
          <cell r="A677" t="str">
            <v>107100</v>
          </cell>
          <cell r="B677" t="str">
            <v>0368</v>
          </cell>
          <cell r="C677" t="str">
            <v>06200</v>
          </cell>
          <cell r="D677" t="str">
            <v>0FIBER</v>
          </cell>
          <cell r="E677" t="str">
            <v>368000</v>
          </cell>
          <cell r="F677" t="str">
            <v>0676</v>
          </cell>
          <cell r="G677" t="str">
            <v>12450</v>
          </cell>
          <cell r="H677" t="str">
            <v>A</v>
          </cell>
          <cell r="I677" t="str">
            <v>00000041</v>
          </cell>
          <cell r="J677">
            <v>65</v>
          </cell>
          <cell r="K677">
            <v>368</v>
          </cell>
          <cell r="L677">
            <v>6202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 t="str">
            <v>0676</v>
          </cell>
          <cell r="R677" t="str">
            <v>12450</v>
          </cell>
          <cell r="S677" t="str">
            <v>200212</v>
          </cell>
          <cell r="T677" t="str">
            <v>SA01</v>
          </cell>
          <cell r="U677">
            <v>7.25</v>
          </cell>
          <cell r="V677" t="str">
            <v>LDB</v>
          </cell>
          <cell r="W677">
            <v>0</v>
          </cell>
          <cell r="Y677">
            <v>0</v>
          </cell>
          <cell r="Z677">
            <v>5</v>
          </cell>
          <cell r="AA677" t="str">
            <v>MS#</v>
          </cell>
          <cell r="AB677" t="str">
            <v xml:space="preserve">   998014540</v>
          </cell>
          <cell r="AC677" t="str">
            <v>BCH</v>
          </cell>
          <cell r="AD677" t="str">
            <v>013352</v>
          </cell>
          <cell r="AE677" t="str">
            <v>TML</v>
          </cell>
          <cell r="AF677" t="str">
            <v>12016</v>
          </cell>
          <cell r="AG677" t="str">
            <v>SRL</v>
          </cell>
          <cell r="AH677" t="str">
            <v>0350</v>
          </cell>
          <cell r="AI677" t="str">
            <v>DLV</v>
          </cell>
          <cell r="AJ677" t="str">
            <v>000</v>
          </cell>
          <cell r="AK677" t="str">
            <v>REL</v>
          </cell>
          <cell r="AL677" t="str">
            <v>000</v>
          </cell>
          <cell r="AM677" t="str">
            <v>LN#</v>
          </cell>
          <cell r="AO677" t="str">
            <v>UOI</v>
          </cell>
          <cell r="AP677" t="str">
            <v>EA</v>
          </cell>
          <cell r="AU677" t="str">
            <v>0</v>
          </cell>
          <cell r="AW677" t="str">
            <v>000</v>
          </cell>
          <cell r="AX677" t="str">
            <v>00</v>
          </cell>
          <cell r="AY677" t="str">
            <v>0</v>
          </cell>
          <cell r="AZ677" t="str">
            <v>FPL Fibernet</v>
          </cell>
        </row>
        <row r="678">
          <cell r="A678" t="str">
            <v>107100</v>
          </cell>
          <cell r="B678" t="str">
            <v>0368</v>
          </cell>
          <cell r="C678" t="str">
            <v>06200</v>
          </cell>
          <cell r="D678" t="str">
            <v>0FIBER</v>
          </cell>
          <cell r="E678" t="str">
            <v>368000</v>
          </cell>
          <cell r="F678" t="str">
            <v>0676</v>
          </cell>
          <cell r="G678" t="str">
            <v>12450</v>
          </cell>
          <cell r="H678" t="str">
            <v>A</v>
          </cell>
          <cell r="I678" t="str">
            <v>00000041</v>
          </cell>
          <cell r="J678">
            <v>65</v>
          </cell>
          <cell r="K678">
            <v>368</v>
          </cell>
          <cell r="L678">
            <v>6202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 t="str">
            <v>0676</v>
          </cell>
          <cell r="R678" t="str">
            <v>12450</v>
          </cell>
          <cell r="S678" t="str">
            <v>200212</v>
          </cell>
          <cell r="T678" t="str">
            <v>SA01</v>
          </cell>
          <cell r="U678">
            <v>13.94</v>
          </cell>
          <cell r="V678" t="str">
            <v>LDB</v>
          </cell>
          <cell r="W678">
            <v>0</v>
          </cell>
          <cell r="Y678">
            <v>0</v>
          </cell>
          <cell r="Z678">
            <v>1</v>
          </cell>
          <cell r="AA678" t="str">
            <v>MS#</v>
          </cell>
          <cell r="AB678" t="str">
            <v xml:space="preserve">   998014284</v>
          </cell>
          <cell r="AC678" t="str">
            <v>BCH</v>
          </cell>
          <cell r="AD678" t="str">
            <v>015528</v>
          </cell>
          <cell r="AE678" t="str">
            <v>TML</v>
          </cell>
          <cell r="AF678" t="str">
            <v>12019</v>
          </cell>
          <cell r="AG678" t="str">
            <v>SRL</v>
          </cell>
          <cell r="AH678" t="str">
            <v>0350</v>
          </cell>
          <cell r="AI678" t="str">
            <v>DLV</v>
          </cell>
          <cell r="AJ678" t="str">
            <v>000</v>
          </cell>
          <cell r="AK678" t="str">
            <v>REL</v>
          </cell>
          <cell r="AL678" t="str">
            <v>000</v>
          </cell>
          <cell r="AM678" t="str">
            <v>LN#</v>
          </cell>
          <cell r="AO678" t="str">
            <v>UOI</v>
          </cell>
          <cell r="AP678" t="str">
            <v>EA</v>
          </cell>
          <cell r="AU678" t="str">
            <v>0</v>
          </cell>
          <cell r="AW678" t="str">
            <v>000</v>
          </cell>
          <cell r="AX678" t="str">
            <v>00</v>
          </cell>
          <cell r="AY678" t="str">
            <v>0</v>
          </cell>
          <cell r="AZ678" t="str">
            <v>FPL Fibernet</v>
          </cell>
        </row>
        <row r="679">
          <cell r="A679" t="str">
            <v>107100</v>
          </cell>
          <cell r="B679" t="str">
            <v>0368</v>
          </cell>
          <cell r="C679" t="str">
            <v>06200</v>
          </cell>
          <cell r="D679" t="str">
            <v>0FIBER</v>
          </cell>
          <cell r="E679" t="str">
            <v>368000</v>
          </cell>
          <cell r="F679" t="str">
            <v>0676</v>
          </cell>
          <cell r="G679" t="str">
            <v>12450</v>
          </cell>
          <cell r="H679" t="str">
            <v>A</v>
          </cell>
          <cell r="I679" t="str">
            <v>00000041</v>
          </cell>
          <cell r="J679">
            <v>65</v>
          </cell>
          <cell r="K679">
            <v>368</v>
          </cell>
          <cell r="L679">
            <v>6202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 t="str">
            <v>0676</v>
          </cell>
          <cell r="R679" t="str">
            <v>12450</v>
          </cell>
          <cell r="S679" t="str">
            <v>200212</v>
          </cell>
          <cell r="T679" t="str">
            <v>SA01</v>
          </cell>
          <cell r="U679">
            <v>14.9</v>
          </cell>
          <cell r="V679" t="str">
            <v>LDB</v>
          </cell>
          <cell r="W679">
            <v>0</v>
          </cell>
          <cell r="Y679">
            <v>0</v>
          </cell>
          <cell r="Z679">
            <v>1</v>
          </cell>
          <cell r="AA679" t="str">
            <v>MS#</v>
          </cell>
          <cell r="AB679" t="str">
            <v xml:space="preserve">   998014750</v>
          </cell>
          <cell r="AC679" t="str">
            <v>BCH</v>
          </cell>
          <cell r="AD679" t="str">
            <v>015528</v>
          </cell>
          <cell r="AE679" t="str">
            <v>TML</v>
          </cell>
          <cell r="AF679" t="str">
            <v>12019</v>
          </cell>
          <cell r="AG679" t="str">
            <v>SRL</v>
          </cell>
          <cell r="AH679" t="str">
            <v>0350</v>
          </cell>
          <cell r="AI679" t="str">
            <v>DLV</v>
          </cell>
          <cell r="AJ679" t="str">
            <v>000</v>
          </cell>
          <cell r="AK679" t="str">
            <v>REL</v>
          </cell>
          <cell r="AL679" t="str">
            <v>000</v>
          </cell>
          <cell r="AM679" t="str">
            <v>LN#</v>
          </cell>
          <cell r="AO679" t="str">
            <v>UOI</v>
          </cell>
          <cell r="AP679" t="str">
            <v>EA</v>
          </cell>
          <cell r="AU679" t="str">
            <v>0</v>
          </cell>
          <cell r="AW679" t="str">
            <v>000</v>
          </cell>
          <cell r="AX679" t="str">
            <v>00</v>
          </cell>
          <cell r="AY679" t="str">
            <v>0</v>
          </cell>
          <cell r="AZ679" t="str">
            <v>FPL Fibernet</v>
          </cell>
        </row>
        <row r="680">
          <cell r="A680" t="str">
            <v>107100</v>
          </cell>
          <cell r="B680" t="str">
            <v>0368</v>
          </cell>
          <cell r="C680" t="str">
            <v>06200</v>
          </cell>
          <cell r="D680" t="str">
            <v>0FIBER</v>
          </cell>
          <cell r="E680" t="str">
            <v>368000</v>
          </cell>
          <cell r="F680" t="str">
            <v>0676</v>
          </cell>
          <cell r="G680" t="str">
            <v>12450</v>
          </cell>
          <cell r="H680" t="str">
            <v>A</v>
          </cell>
          <cell r="I680" t="str">
            <v>00000041</v>
          </cell>
          <cell r="J680">
            <v>65</v>
          </cell>
          <cell r="K680">
            <v>368</v>
          </cell>
          <cell r="L680">
            <v>6202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 t="str">
            <v>0676</v>
          </cell>
          <cell r="R680" t="str">
            <v>12450</v>
          </cell>
          <cell r="S680" t="str">
            <v>200212</v>
          </cell>
          <cell r="T680" t="str">
            <v>SA01</v>
          </cell>
          <cell r="U680">
            <v>16.64</v>
          </cell>
          <cell r="V680" t="str">
            <v>LDB</v>
          </cell>
          <cell r="W680">
            <v>0</v>
          </cell>
          <cell r="Y680">
            <v>0</v>
          </cell>
          <cell r="Z680">
            <v>1</v>
          </cell>
          <cell r="AA680" t="str">
            <v>MS#</v>
          </cell>
          <cell r="AB680" t="str">
            <v xml:space="preserve">   998014535</v>
          </cell>
          <cell r="AC680" t="str">
            <v>BCH</v>
          </cell>
          <cell r="AD680" t="str">
            <v>013351</v>
          </cell>
          <cell r="AE680" t="str">
            <v>TML</v>
          </cell>
          <cell r="AF680" t="str">
            <v>12016</v>
          </cell>
          <cell r="AG680" t="str">
            <v>SRL</v>
          </cell>
          <cell r="AH680" t="str">
            <v>0350</v>
          </cell>
          <cell r="AI680" t="str">
            <v>DLV</v>
          </cell>
          <cell r="AJ680" t="str">
            <v>000</v>
          </cell>
          <cell r="AK680" t="str">
            <v>REL</v>
          </cell>
          <cell r="AL680" t="str">
            <v>000</v>
          </cell>
          <cell r="AM680" t="str">
            <v>LN#</v>
          </cell>
          <cell r="AO680" t="str">
            <v>UOI</v>
          </cell>
          <cell r="AP680" t="str">
            <v>EA</v>
          </cell>
          <cell r="AU680" t="str">
            <v>0</v>
          </cell>
          <cell r="AW680" t="str">
            <v>000</v>
          </cell>
          <cell r="AX680" t="str">
            <v>00</v>
          </cell>
          <cell r="AY680" t="str">
            <v>0</v>
          </cell>
          <cell r="AZ680" t="str">
            <v>FPL Fibernet</v>
          </cell>
        </row>
        <row r="681">
          <cell r="A681" t="str">
            <v>107100</v>
          </cell>
          <cell r="B681" t="str">
            <v>0368</v>
          </cell>
          <cell r="C681" t="str">
            <v>06200</v>
          </cell>
          <cell r="D681" t="str">
            <v>0FIBER</v>
          </cell>
          <cell r="E681" t="str">
            <v>368000</v>
          </cell>
          <cell r="F681" t="str">
            <v>0676</v>
          </cell>
          <cell r="G681" t="str">
            <v>12450</v>
          </cell>
          <cell r="H681" t="str">
            <v>A</v>
          </cell>
          <cell r="I681" t="str">
            <v>00000041</v>
          </cell>
          <cell r="J681">
            <v>65</v>
          </cell>
          <cell r="K681">
            <v>368</v>
          </cell>
          <cell r="L681">
            <v>6202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 t="str">
            <v>0676</v>
          </cell>
          <cell r="R681" t="str">
            <v>12450</v>
          </cell>
          <cell r="S681" t="str">
            <v>200212</v>
          </cell>
          <cell r="T681" t="str">
            <v>SA01</v>
          </cell>
          <cell r="U681">
            <v>17.399999999999999</v>
          </cell>
          <cell r="V681" t="str">
            <v>LDB</v>
          </cell>
          <cell r="W681">
            <v>0</v>
          </cell>
          <cell r="Y681">
            <v>0</v>
          </cell>
          <cell r="Z681">
            <v>2</v>
          </cell>
          <cell r="AA681" t="str">
            <v>MS#</v>
          </cell>
          <cell r="AB681" t="str">
            <v xml:space="preserve">   998014405</v>
          </cell>
          <cell r="AC681" t="str">
            <v>BCH</v>
          </cell>
          <cell r="AD681" t="str">
            <v>015528</v>
          </cell>
          <cell r="AE681" t="str">
            <v>TML</v>
          </cell>
          <cell r="AF681" t="str">
            <v>12019</v>
          </cell>
          <cell r="AG681" t="str">
            <v>SRL</v>
          </cell>
          <cell r="AH681" t="str">
            <v>0350</v>
          </cell>
          <cell r="AI681" t="str">
            <v>DLV</v>
          </cell>
          <cell r="AJ681" t="str">
            <v>000</v>
          </cell>
          <cell r="AK681" t="str">
            <v>REL</v>
          </cell>
          <cell r="AL681" t="str">
            <v>000</v>
          </cell>
          <cell r="AM681" t="str">
            <v>LN#</v>
          </cell>
          <cell r="AO681" t="str">
            <v>UOI</v>
          </cell>
          <cell r="AP681" t="str">
            <v>EA</v>
          </cell>
          <cell r="AU681" t="str">
            <v>0</v>
          </cell>
          <cell r="AW681" t="str">
            <v>000</v>
          </cell>
          <cell r="AX681" t="str">
            <v>00</v>
          </cell>
          <cell r="AY681" t="str">
            <v>0</v>
          </cell>
          <cell r="AZ681" t="str">
            <v>FPL Fibernet</v>
          </cell>
        </row>
        <row r="682">
          <cell r="A682" t="str">
            <v>107100</v>
          </cell>
          <cell r="B682" t="str">
            <v>0368</v>
          </cell>
          <cell r="C682" t="str">
            <v>06200</v>
          </cell>
          <cell r="D682" t="str">
            <v>0FIBER</v>
          </cell>
          <cell r="E682" t="str">
            <v>368000</v>
          </cell>
          <cell r="F682" t="str">
            <v>0676</v>
          </cell>
          <cell r="G682" t="str">
            <v>12450</v>
          </cell>
          <cell r="H682" t="str">
            <v>A</v>
          </cell>
          <cell r="I682" t="str">
            <v>00000041</v>
          </cell>
          <cell r="J682">
            <v>65</v>
          </cell>
          <cell r="K682">
            <v>368</v>
          </cell>
          <cell r="L682">
            <v>6202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 t="str">
            <v>0676</v>
          </cell>
          <cell r="R682" t="str">
            <v>12450</v>
          </cell>
          <cell r="S682" t="str">
            <v>200212</v>
          </cell>
          <cell r="T682" t="str">
            <v>SA01</v>
          </cell>
          <cell r="U682">
            <v>24.85</v>
          </cell>
          <cell r="V682" t="str">
            <v>LDB</v>
          </cell>
          <cell r="W682">
            <v>0</v>
          </cell>
          <cell r="Y682">
            <v>0</v>
          </cell>
          <cell r="Z682">
            <v>2</v>
          </cell>
          <cell r="AA682" t="str">
            <v>MS#</v>
          </cell>
          <cell r="AB682" t="str">
            <v xml:space="preserve">   998000189</v>
          </cell>
          <cell r="AC682" t="str">
            <v>BCH</v>
          </cell>
          <cell r="AD682" t="str">
            <v>012887</v>
          </cell>
          <cell r="AE682" t="str">
            <v>TML</v>
          </cell>
          <cell r="AF682" t="str">
            <v>12020</v>
          </cell>
          <cell r="AG682" t="str">
            <v>SRL</v>
          </cell>
          <cell r="AH682" t="str">
            <v>0368</v>
          </cell>
          <cell r="AI682" t="str">
            <v>DLV</v>
          </cell>
          <cell r="AJ682" t="str">
            <v>000</v>
          </cell>
          <cell r="AK682" t="str">
            <v>REL</v>
          </cell>
          <cell r="AL682" t="str">
            <v>000</v>
          </cell>
          <cell r="AM682" t="str">
            <v>LN#</v>
          </cell>
          <cell r="AO682" t="str">
            <v>UOI</v>
          </cell>
          <cell r="AP682" t="str">
            <v>EA</v>
          </cell>
          <cell r="AU682" t="str">
            <v>0</v>
          </cell>
          <cell r="AW682" t="str">
            <v>000</v>
          </cell>
          <cell r="AX682" t="str">
            <v>00</v>
          </cell>
          <cell r="AY682" t="str">
            <v>0</v>
          </cell>
          <cell r="AZ682" t="str">
            <v>FPL Fibernet</v>
          </cell>
        </row>
        <row r="683">
          <cell r="A683" t="str">
            <v>107100</v>
          </cell>
          <cell r="B683" t="str">
            <v>0368</v>
          </cell>
          <cell r="C683" t="str">
            <v>06200</v>
          </cell>
          <cell r="D683" t="str">
            <v>0FIBER</v>
          </cell>
          <cell r="E683" t="str">
            <v>368000</v>
          </cell>
          <cell r="F683" t="str">
            <v>0676</v>
          </cell>
          <cell r="G683" t="str">
            <v>12450</v>
          </cell>
          <cell r="H683" t="str">
            <v>A</v>
          </cell>
          <cell r="I683" t="str">
            <v>00000041</v>
          </cell>
          <cell r="J683">
            <v>65</v>
          </cell>
          <cell r="K683">
            <v>368</v>
          </cell>
          <cell r="L683">
            <v>6202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 t="str">
            <v>0676</v>
          </cell>
          <cell r="R683" t="str">
            <v>12450</v>
          </cell>
          <cell r="S683" t="str">
            <v>200212</v>
          </cell>
          <cell r="T683" t="str">
            <v>SA01</v>
          </cell>
          <cell r="U683">
            <v>24.85</v>
          </cell>
          <cell r="V683" t="str">
            <v>LDB</v>
          </cell>
          <cell r="W683">
            <v>0</v>
          </cell>
          <cell r="Y683">
            <v>0</v>
          </cell>
          <cell r="Z683">
            <v>7</v>
          </cell>
          <cell r="AA683" t="str">
            <v>MS#</v>
          </cell>
          <cell r="AB683" t="str">
            <v xml:space="preserve">   998014672</v>
          </cell>
          <cell r="AC683" t="str">
            <v>BCH</v>
          </cell>
          <cell r="AD683" t="str">
            <v>017211</v>
          </cell>
          <cell r="AE683" t="str">
            <v>TML</v>
          </cell>
          <cell r="AF683" t="str">
            <v>12018</v>
          </cell>
          <cell r="AG683" t="str">
            <v>SRL</v>
          </cell>
          <cell r="AH683" t="str">
            <v>0350</v>
          </cell>
          <cell r="AI683" t="str">
            <v>DLV</v>
          </cell>
          <cell r="AJ683" t="str">
            <v>000</v>
          </cell>
          <cell r="AK683" t="str">
            <v>REL</v>
          </cell>
          <cell r="AL683" t="str">
            <v>000</v>
          </cell>
          <cell r="AM683" t="str">
            <v>LN#</v>
          </cell>
          <cell r="AO683" t="str">
            <v>UOI</v>
          </cell>
          <cell r="AP683" t="str">
            <v>EA</v>
          </cell>
          <cell r="AU683" t="str">
            <v>0</v>
          </cell>
          <cell r="AW683" t="str">
            <v>000</v>
          </cell>
          <cell r="AX683" t="str">
            <v>00</v>
          </cell>
          <cell r="AY683" t="str">
            <v>0</v>
          </cell>
          <cell r="AZ683" t="str">
            <v>FPL Fibernet</v>
          </cell>
        </row>
        <row r="684">
          <cell r="A684" t="str">
            <v>107100</v>
          </cell>
          <cell r="B684" t="str">
            <v>0368</v>
          </cell>
          <cell r="C684" t="str">
            <v>06200</v>
          </cell>
          <cell r="D684" t="str">
            <v>0FIBER</v>
          </cell>
          <cell r="E684" t="str">
            <v>368000</v>
          </cell>
          <cell r="F684" t="str">
            <v>0676</v>
          </cell>
          <cell r="G684" t="str">
            <v>12450</v>
          </cell>
          <cell r="H684" t="str">
            <v>A</v>
          </cell>
          <cell r="I684" t="str">
            <v>00000041</v>
          </cell>
          <cell r="J684">
            <v>65</v>
          </cell>
          <cell r="K684">
            <v>368</v>
          </cell>
          <cell r="L684">
            <v>6202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 t="str">
            <v>0676</v>
          </cell>
          <cell r="R684" t="str">
            <v>12450</v>
          </cell>
          <cell r="S684" t="str">
            <v>200212</v>
          </cell>
          <cell r="T684" t="str">
            <v>SA01</v>
          </cell>
          <cell r="U684">
            <v>26.21</v>
          </cell>
          <cell r="V684" t="str">
            <v>LDB</v>
          </cell>
          <cell r="W684">
            <v>0</v>
          </cell>
          <cell r="Y684">
            <v>0</v>
          </cell>
          <cell r="Z684">
            <v>1</v>
          </cell>
          <cell r="AA684" t="str">
            <v>MS#</v>
          </cell>
          <cell r="AB684" t="str">
            <v xml:space="preserve">   998003514</v>
          </cell>
          <cell r="AC684" t="str">
            <v>BCH</v>
          </cell>
          <cell r="AD684" t="str">
            <v>017203</v>
          </cell>
          <cell r="AE684" t="str">
            <v>TML</v>
          </cell>
          <cell r="AF684" t="str">
            <v>12018</v>
          </cell>
          <cell r="AG684" t="str">
            <v>SRL</v>
          </cell>
          <cell r="AH684" t="str">
            <v>0350</v>
          </cell>
          <cell r="AI684" t="str">
            <v>DLV</v>
          </cell>
          <cell r="AJ684" t="str">
            <v>000</v>
          </cell>
          <cell r="AK684" t="str">
            <v>REL</v>
          </cell>
          <cell r="AL684" t="str">
            <v>000</v>
          </cell>
          <cell r="AM684" t="str">
            <v>LN#</v>
          </cell>
          <cell r="AO684" t="str">
            <v>UOI</v>
          </cell>
          <cell r="AP684" t="str">
            <v>EA</v>
          </cell>
          <cell r="AU684" t="str">
            <v>0</v>
          </cell>
          <cell r="AW684" t="str">
            <v>000</v>
          </cell>
          <cell r="AX684" t="str">
            <v>00</v>
          </cell>
          <cell r="AY684" t="str">
            <v>0</v>
          </cell>
          <cell r="AZ684" t="str">
            <v>FPL Fibernet</v>
          </cell>
        </row>
        <row r="685">
          <cell r="A685" t="str">
            <v>107100</v>
          </cell>
          <cell r="B685" t="str">
            <v>0368</v>
          </cell>
          <cell r="C685" t="str">
            <v>06200</v>
          </cell>
          <cell r="D685" t="str">
            <v>0FIBER</v>
          </cell>
          <cell r="E685" t="str">
            <v>368000</v>
          </cell>
          <cell r="F685" t="str">
            <v>0676</v>
          </cell>
          <cell r="G685" t="str">
            <v>12450</v>
          </cell>
          <cell r="H685" t="str">
            <v>A</v>
          </cell>
          <cell r="I685" t="str">
            <v>00000041</v>
          </cell>
          <cell r="J685">
            <v>65</v>
          </cell>
          <cell r="K685">
            <v>368</v>
          </cell>
          <cell r="L685">
            <v>6202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 t="str">
            <v>0676</v>
          </cell>
          <cell r="R685" t="str">
            <v>12450</v>
          </cell>
          <cell r="S685" t="str">
            <v>200212</v>
          </cell>
          <cell r="T685" t="str">
            <v>SA01</v>
          </cell>
          <cell r="U685">
            <v>28.14</v>
          </cell>
          <cell r="V685" t="str">
            <v>LDB</v>
          </cell>
          <cell r="W685">
            <v>0</v>
          </cell>
          <cell r="Y685">
            <v>0</v>
          </cell>
          <cell r="Z685">
            <v>1</v>
          </cell>
          <cell r="AA685" t="str">
            <v>MS#</v>
          </cell>
          <cell r="AB685" t="str">
            <v xml:space="preserve">   998000586</v>
          </cell>
          <cell r="AC685" t="str">
            <v>BCH</v>
          </cell>
          <cell r="AD685" t="str">
            <v>012890</v>
          </cell>
          <cell r="AE685" t="str">
            <v>TML</v>
          </cell>
          <cell r="AF685" t="str">
            <v>12020</v>
          </cell>
          <cell r="AG685" t="str">
            <v>SRL</v>
          </cell>
          <cell r="AH685" t="str">
            <v>0368</v>
          </cell>
          <cell r="AI685" t="str">
            <v>DLV</v>
          </cell>
          <cell r="AJ685" t="str">
            <v>000</v>
          </cell>
          <cell r="AK685" t="str">
            <v>REL</v>
          </cell>
          <cell r="AL685" t="str">
            <v>000</v>
          </cell>
          <cell r="AM685" t="str">
            <v>LN#</v>
          </cell>
          <cell r="AO685" t="str">
            <v>UOI</v>
          </cell>
          <cell r="AP685" t="str">
            <v>EA</v>
          </cell>
          <cell r="AU685" t="str">
            <v>0</v>
          </cell>
          <cell r="AW685" t="str">
            <v>000</v>
          </cell>
          <cell r="AX685" t="str">
            <v>00</v>
          </cell>
          <cell r="AY685" t="str">
            <v>0</v>
          </cell>
          <cell r="AZ685" t="str">
            <v>FPL Fibernet</v>
          </cell>
        </row>
        <row r="686">
          <cell r="A686" t="str">
            <v>107100</v>
          </cell>
          <cell r="B686" t="str">
            <v>0368</v>
          </cell>
          <cell r="C686" t="str">
            <v>06200</v>
          </cell>
          <cell r="D686" t="str">
            <v>0FIBER</v>
          </cell>
          <cell r="E686" t="str">
            <v>368000</v>
          </cell>
          <cell r="F686" t="str">
            <v>0676</v>
          </cell>
          <cell r="G686" t="str">
            <v>12450</v>
          </cell>
          <cell r="H686" t="str">
            <v>A</v>
          </cell>
          <cell r="I686" t="str">
            <v>00000041</v>
          </cell>
          <cell r="J686">
            <v>65</v>
          </cell>
          <cell r="K686">
            <v>368</v>
          </cell>
          <cell r="L686">
            <v>6202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 t="str">
            <v>0676</v>
          </cell>
          <cell r="R686" t="str">
            <v>12450</v>
          </cell>
          <cell r="S686" t="str">
            <v>200212</v>
          </cell>
          <cell r="T686" t="str">
            <v>SA01</v>
          </cell>
          <cell r="U686">
            <v>32.5</v>
          </cell>
          <cell r="V686" t="str">
            <v>LDB</v>
          </cell>
          <cell r="W686">
            <v>0</v>
          </cell>
          <cell r="Y686">
            <v>0</v>
          </cell>
          <cell r="Z686">
            <v>2</v>
          </cell>
          <cell r="AA686" t="str">
            <v>MS#</v>
          </cell>
          <cell r="AB686" t="str">
            <v xml:space="preserve">   998014682</v>
          </cell>
          <cell r="AC686" t="str">
            <v>BCH</v>
          </cell>
          <cell r="AD686" t="str">
            <v>013366</v>
          </cell>
          <cell r="AE686" t="str">
            <v>TML</v>
          </cell>
          <cell r="AF686" t="str">
            <v>12016</v>
          </cell>
          <cell r="AG686" t="str">
            <v>SRL</v>
          </cell>
          <cell r="AH686" t="str">
            <v>0350</v>
          </cell>
          <cell r="AI686" t="str">
            <v>DLV</v>
          </cell>
          <cell r="AJ686" t="str">
            <v>000</v>
          </cell>
          <cell r="AK686" t="str">
            <v>REL</v>
          </cell>
          <cell r="AL686" t="str">
            <v>000</v>
          </cell>
          <cell r="AM686" t="str">
            <v>LN#</v>
          </cell>
          <cell r="AO686" t="str">
            <v>UOI</v>
          </cell>
          <cell r="AP686" t="str">
            <v>EA</v>
          </cell>
          <cell r="AU686" t="str">
            <v>0</v>
          </cell>
          <cell r="AW686" t="str">
            <v>000</v>
          </cell>
          <cell r="AX686" t="str">
            <v>00</v>
          </cell>
          <cell r="AY686" t="str">
            <v>0</v>
          </cell>
          <cell r="AZ686" t="str">
            <v>FPL Fibernet</v>
          </cell>
        </row>
        <row r="687">
          <cell r="A687" t="str">
            <v>107100</v>
          </cell>
          <cell r="B687" t="str">
            <v>0368</v>
          </cell>
          <cell r="C687" t="str">
            <v>06200</v>
          </cell>
          <cell r="D687" t="str">
            <v>0FIBER</v>
          </cell>
          <cell r="E687" t="str">
            <v>368000</v>
          </cell>
          <cell r="F687" t="str">
            <v>0676</v>
          </cell>
          <cell r="G687" t="str">
            <v>12450</v>
          </cell>
          <cell r="H687" t="str">
            <v>A</v>
          </cell>
          <cell r="I687" t="str">
            <v>00000041</v>
          </cell>
          <cell r="J687">
            <v>65</v>
          </cell>
          <cell r="K687">
            <v>368</v>
          </cell>
          <cell r="L687">
            <v>6202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 t="str">
            <v>0676</v>
          </cell>
          <cell r="R687" t="str">
            <v>12450</v>
          </cell>
          <cell r="S687" t="str">
            <v>200212</v>
          </cell>
          <cell r="T687" t="str">
            <v>SA01</v>
          </cell>
          <cell r="U687">
            <v>35.25</v>
          </cell>
          <cell r="V687" t="str">
            <v>LDB</v>
          </cell>
          <cell r="W687">
            <v>0</v>
          </cell>
          <cell r="Y687">
            <v>0</v>
          </cell>
          <cell r="Z687">
            <v>1</v>
          </cell>
          <cell r="AA687" t="str">
            <v>MS#</v>
          </cell>
          <cell r="AB687" t="str">
            <v xml:space="preserve">   998014560</v>
          </cell>
          <cell r="AC687" t="str">
            <v>BCH</v>
          </cell>
          <cell r="AD687" t="str">
            <v>013356</v>
          </cell>
          <cell r="AE687" t="str">
            <v>TML</v>
          </cell>
          <cell r="AF687" t="str">
            <v>12016</v>
          </cell>
          <cell r="AG687" t="str">
            <v>SRL</v>
          </cell>
          <cell r="AH687" t="str">
            <v>0350</v>
          </cell>
          <cell r="AI687" t="str">
            <v>DLV</v>
          </cell>
          <cell r="AJ687" t="str">
            <v>000</v>
          </cell>
          <cell r="AK687" t="str">
            <v>REL</v>
          </cell>
          <cell r="AL687" t="str">
            <v>000</v>
          </cell>
          <cell r="AM687" t="str">
            <v>LN#</v>
          </cell>
          <cell r="AO687" t="str">
            <v>UOI</v>
          </cell>
          <cell r="AP687" t="str">
            <v>EA</v>
          </cell>
          <cell r="AU687" t="str">
            <v>0</v>
          </cell>
          <cell r="AW687" t="str">
            <v>000</v>
          </cell>
          <cell r="AX687" t="str">
            <v>00</v>
          </cell>
          <cell r="AY687" t="str">
            <v>0</v>
          </cell>
          <cell r="AZ687" t="str">
            <v>FPL Fibernet</v>
          </cell>
        </row>
        <row r="688">
          <cell r="A688" t="str">
            <v>107100</v>
          </cell>
          <cell r="B688" t="str">
            <v>0368</v>
          </cell>
          <cell r="C688" t="str">
            <v>06200</v>
          </cell>
          <cell r="D688" t="str">
            <v>0FIBER</v>
          </cell>
          <cell r="E688" t="str">
            <v>368000</v>
          </cell>
          <cell r="F688" t="str">
            <v>0676</v>
          </cell>
          <cell r="G688" t="str">
            <v>12450</v>
          </cell>
          <cell r="H688" t="str">
            <v>A</v>
          </cell>
          <cell r="I688" t="str">
            <v>00000041</v>
          </cell>
          <cell r="J688">
            <v>65</v>
          </cell>
          <cell r="K688">
            <v>368</v>
          </cell>
          <cell r="L688">
            <v>6202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 t="str">
            <v>0676</v>
          </cell>
          <cell r="R688" t="str">
            <v>12450</v>
          </cell>
          <cell r="S688" t="str">
            <v>200212</v>
          </cell>
          <cell r="T688" t="str">
            <v>SA01</v>
          </cell>
          <cell r="U688">
            <v>87.9</v>
          </cell>
          <cell r="V688" t="str">
            <v>LDB</v>
          </cell>
          <cell r="W688">
            <v>0</v>
          </cell>
          <cell r="Y688">
            <v>0</v>
          </cell>
          <cell r="Z688">
            <v>1</v>
          </cell>
          <cell r="AA688" t="str">
            <v>MS#</v>
          </cell>
          <cell r="AB688" t="str">
            <v xml:space="preserve">   998014073</v>
          </cell>
          <cell r="AC688" t="str">
            <v>BCH</v>
          </cell>
          <cell r="AD688" t="str">
            <v>014915</v>
          </cell>
          <cell r="AE688" t="str">
            <v>TML</v>
          </cell>
          <cell r="AF688" t="str">
            <v>12011</v>
          </cell>
          <cell r="AG688" t="str">
            <v>SRL</v>
          </cell>
          <cell r="AH688" t="str">
            <v>0368</v>
          </cell>
          <cell r="AI688" t="str">
            <v>DLV</v>
          </cell>
          <cell r="AJ688" t="str">
            <v>000</v>
          </cell>
          <cell r="AK688" t="str">
            <v>REL</v>
          </cell>
          <cell r="AL688" t="str">
            <v>000</v>
          </cell>
          <cell r="AM688" t="str">
            <v>LN#</v>
          </cell>
          <cell r="AO688" t="str">
            <v>UOI</v>
          </cell>
          <cell r="AP688" t="str">
            <v>EA</v>
          </cell>
          <cell r="AU688" t="str">
            <v>0</v>
          </cell>
          <cell r="AW688" t="str">
            <v>000</v>
          </cell>
          <cell r="AX688" t="str">
            <v>00</v>
          </cell>
          <cell r="AY688" t="str">
            <v>0</v>
          </cell>
          <cell r="AZ688" t="str">
            <v>FPL Fibernet</v>
          </cell>
        </row>
        <row r="689">
          <cell r="A689" t="str">
            <v>107100</v>
          </cell>
          <cell r="B689" t="str">
            <v>0368</v>
          </cell>
          <cell r="C689" t="str">
            <v>06200</v>
          </cell>
          <cell r="D689" t="str">
            <v>0FIBER</v>
          </cell>
          <cell r="E689" t="str">
            <v>368000</v>
          </cell>
          <cell r="F689" t="str">
            <v>0676</v>
          </cell>
          <cell r="G689" t="str">
            <v>12450</v>
          </cell>
          <cell r="H689" t="str">
            <v>A</v>
          </cell>
          <cell r="I689" t="str">
            <v>00000041</v>
          </cell>
          <cell r="J689">
            <v>65</v>
          </cell>
          <cell r="K689">
            <v>368</v>
          </cell>
          <cell r="L689">
            <v>6202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 t="str">
            <v>0676</v>
          </cell>
          <cell r="R689" t="str">
            <v>12450</v>
          </cell>
          <cell r="S689" t="str">
            <v>200212</v>
          </cell>
          <cell r="T689" t="str">
            <v>SA01</v>
          </cell>
          <cell r="U689">
            <v>131.94999999999999</v>
          </cell>
          <cell r="V689" t="str">
            <v>LDB</v>
          </cell>
          <cell r="W689">
            <v>0</v>
          </cell>
          <cell r="Y689">
            <v>0</v>
          </cell>
          <cell r="Z689">
            <v>1</v>
          </cell>
          <cell r="AA689" t="str">
            <v>MS#</v>
          </cell>
          <cell r="AB689" t="str">
            <v xml:space="preserve">   998014055</v>
          </cell>
          <cell r="AC689" t="str">
            <v>BCH</v>
          </cell>
          <cell r="AD689" t="str">
            <v>012640</v>
          </cell>
          <cell r="AE689" t="str">
            <v>TML</v>
          </cell>
          <cell r="AF689" t="str">
            <v>12027</v>
          </cell>
          <cell r="AG689" t="str">
            <v>SRL</v>
          </cell>
          <cell r="AH689" t="str">
            <v>0350</v>
          </cell>
          <cell r="AI689" t="str">
            <v>DLV</v>
          </cell>
          <cell r="AJ689" t="str">
            <v>000</v>
          </cell>
          <cell r="AK689" t="str">
            <v>REL</v>
          </cell>
          <cell r="AL689" t="str">
            <v>000</v>
          </cell>
          <cell r="AM689" t="str">
            <v>LN#</v>
          </cell>
          <cell r="AO689" t="str">
            <v>UOI</v>
          </cell>
          <cell r="AP689" t="str">
            <v>EA</v>
          </cell>
          <cell r="AU689" t="str">
            <v>0</v>
          </cell>
          <cell r="AW689" t="str">
            <v>000</v>
          </cell>
          <cell r="AX689" t="str">
            <v>00</v>
          </cell>
          <cell r="AY689" t="str">
            <v>0</v>
          </cell>
          <cell r="AZ689" t="str">
            <v>FPL Fibernet</v>
          </cell>
        </row>
        <row r="690">
          <cell r="A690" t="str">
            <v>107100</v>
          </cell>
          <cell r="B690" t="str">
            <v>0368</v>
          </cell>
          <cell r="C690" t="str">
            <v>06200</v>
          </cell>
          <cell r="D690" t="str">
            <v>0FIBER</v>
          </cell>
          <cell r="E690" t="str">
            <v>368000</v>
          </cell>
          <cell r="F690" t="str">
            <v>0676</v>
          </cell>
          <cell r="G690" t="str">
            <v>12450</v>
          </cell>
          <cell r="H690" t="str">
            <v>A</v>
          </cell>
          <cell r="I690" t="str">
            <v>00000041</v>
          </cell>
          <cell r="J690">
            <v>65</v>
          </cell>
          <cell r="K690">
            <v>368</v>
          </cell>
          <cell r="L690">
            <v>6202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 t="str">
            <v>0676</v>
          </cell>
          <cell r="R690" t="str">
            <v>12450</v>
          </cell>
          <cell r="S690" t="str">
            <v>200212</v>
          </cell>
          <cell r="T690" t="str">
            <v>SA01</v>
          </cell>
          <cell r="U690">
            <v>133.6</v>
          </cell>
          <cell r="V690" t="str">
            <v>LDB</v>
          </cell>
          <cell r="W690">
            <v>0</v>
          </cell>
          <cell r="Y690">
            <v>0</v>
          </cell>
          <cell r="Z690">
            <v>8</v>
          </cell>
          <cell r="AA690" t="str">
            <v>MS#</v>
          </cell>
          <cell r="AB690" t="str">
            <v xml:space="preserve">   998003510</v>
          </cell>
          <cell r="AC690" t="str">
            <v>BCH</v>
          </cell>
          <cell r="AD690" t="str">
            <v>015529</v>
          </cell>
          <cell r="AE690" t="str">
            <v>TML</v>
          </cell>
          <cell r="AF690" t="str">
            <v>12019</v>
          </cell>
          <cell r="AG690" t="str">
            <v>SRL</v>
          </cell>
          <cell r="AH690" t="str">
            <v>0350</v>
          </cell>
          <cell r="AI690" t="str">
            <v>DLV</v>
          </cell>
          <cell r="AJ690" t="str">
            <v>000</v>
          </cell>
          <cell r="AK690" t="str">
            <v>REL</v>
          </cell>
          <cell r="AL690" t="str">
            <v>000</v>
          </cell>
          <cell r="AM690" t="str">
            <v>LN#</v>
          </cell>
          <cell r="AO690" t="str">
            <v>UOI</v>
          </cell>
          <cell r="AP690" t="str">
            <v>EA</v>
          </cell>
          <cell r="AU690" t="str">
            <v>0</v>
          </cell>
          <cell r="AW690" t="str">
            <v>000</v>
          </cell>
          <cell r="AX690" t="str">
            <v>00</v>
          </cell>
          <cell r="AY690" t="str">
            <v>0</v>
          </cell>
          <cell r="AZ690" t="str">
            <v>FPL Fibernet</v>
          </cell>
        </row>
        <row r="691">
          <cell r="A691" t="str">
            <v>107100</v>
          </cell>
          <cell r="B691" t="str">
            <v>0368</v>
          </cell>
          <cell r="C691" t="str">
            <v>06200</v>
          </cell>
          <cell r="D691" t="str">
            <v>0FIBER</v>
          </cell>
          <cell r="E691" t="str">
            <v>368000</v>
          </cell>
          <cell r="F691" t="str">
            <v>0676</v>
          </cell>
          <cell r="G691" t="str">
            <v>12450</v>
          </cell>
          <cell r="H691" t="str">
            <v>A</v>
          </cell>
          <cell r="I691" t="str">
            <v>00000041</v>
          </cell>
          <cell r="J691">
            <v>65</v>
          </cell>
          <cell r="K691">
            <v>368</v>
          </cell>
          <cell r="L691">
            <v>6202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 t="str">
            <v>0676</v>
          </cell>
          <cell r="R691" t="str">
            <v>12450</v>
          </cell>
          <cell r="S691" t="str">
            <v>200212</v>
          </cell>
          <cell r="T691" t="str">
            <v>SA01</v>
          </cell>
          <cell r="U691">
            <v>290.43</v>
          </cell>
          <cell r="V691" t="str">
            <v>LDB</v>
          </cell>
          <cell r="W691">
            <v>0</v>
          </cell>
          <cell r="Y691">
            <v>0</v>
          </cell>
          <cell r="Z691">
            <v>7</v>
          </cell>
          <cell r="AA691" t="str">
            <v>MS#</v>
          </cell>
          <cell r="AB691" t="str">
            <v xml:space="preserve">   998000184</v>
          </cell>
          <cell r="AC691" t="str">
            <v>BCH</v>
          </cell>
          <cell r="AD691" t="str">
            <v>017213</v>
          </cell>
          <cell r="AE691" t="str">
            <v>TML</v>
          </cell>
          <cell r="AF691" t="str">
            <v>12018</v>
          </cell>
          <cell r="AG691" t="str">
            <v>SRL</v>
          </cell>
          <cell r="AH691" t="str">
            <v>0368</v>
          </cell>
          <cell r="AI691" t="str">
            <v>DLV</v>
          </cell>
          <cell r="AJ691" t="str">
            <v>000</v>
          </cell>
          <cell r="AK691" t="str">
            <v>REL</v>
          </cell>
          <cell r="AL691" t="str">
            <v>000</v>
          </cell>
          <cell r="AM691" t="str">
            <v>LN#</v>
          </cell>
          <cell r="AO691" t="str">
            <v>UOI</v>
          </cell>
          <cell r="AP691" t="str">
            <v>EA</v>
          </cell>
          <cell r="AU691" t="str">
            <v>0</v>
          </cell>
          <cell r="AW691" t="str">
            <v>000</v>
          </cell>
          <cell r="AX691" t="str">
            <v>00</v>
          </cell>
          <cell r="AY691" t="str">
            <v>0</v>
          </cell>
          <cell r="AZ691" t="str">
            <v>FPL Fibernet</v>
          </cell>
        </row>
        <row r="692">
          <cell r="A692" t="str">
            <v>107100</v>
          </cell>
          <cell r="B692" t="str">
            <v>0368</v>
          </cell>
          <cell r="C692" t="str">
            <v>06200</v>
          </cell>
          <cell r="D692" t="str">
            <v>0FIBER</v>
          </cell>
          <cell r="E692" t="str">
            <v>368000</v>
          </cell>
          <cell r="F692" t="str">
            <v>0676</v>
          </cell>
          <cell r="G692" t="str">
            <v>12450</v>
          </cell>
          <cell r="H692" t="str">
            <v>A</v>
          </cell>
          <cell r="I692" t="str">
            <v>00000041</v>
          </cell>
          <cell r="J692">
            <v>65</v>
          </cell>
          <cell r="K692">
            <v>368</v>
          </cell>
          <cell r="L692">
            <v>6202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 t="str">
            <v>0676</v>
          </cell>
          <cell r="R692" t="str">
            <v>12450</v>
          </cell>
          <cell r="S692" t="str">
            <v>200212</v>
          </cell>
          <cell r="T692" t="str">
            <v>SA01</v>
          </cell>
          <cell r="U692">
            <v>467.16</v>
          </cell>
          <cell r="V692" t="str">
            <v>LDB</v>
          </cell>
          <cell r="W692">
            <v>0</v>
          </cell>
          <cell r="Y692">
            <v>0</v>
          </cell>
          <cell r="Z692">
            <v>1</v>
          </cell>
          <cell r="AA692" t="str">
            <v>MS#</v>
          </cell>
          <cell r="AB692" t="str">
            <v xml:space="preserve">   998014646</v>
          </cell>
          <cell r="AC692" t="str">
            <v>BCH</v>
          </cell>
          <cell r="AD692" t="str">
            <v>013364</v>
          </cell>
          <cell r="AE692" t="str">
            <v>TML</v>
          </cell>
          <cell r="AF692" t="str">
            <v>12016</v>
          </cell>
          <cell r="AG692" t="str">
            <v>SRL</v>
          </cell>
          <cell r="AH692" t="str">
            <v>0350</v>
          </cell>
          <cell r="AI692" t="str">
            <v>DLV</v>
          </cell>
          <cell r="AJ692" t="str">
            <v>000</v>
          </cell>
          <cell r="AK692" t="str">
            <v>REL</v>
          </cell>
          <cell r="AL692" t="str">
            <v>000</v>
          </cell>
          <cell r="AM692" t="str">
            <v>LN#</v>
          </cell>
          <cell r="AO692" t="str">
            <v>UOI</v>
          </cell>
          <cell r="AP692" t="str">
            <v>EA</v>
          </cell>
          <cell r="AU692" t="str">
            <v>0</v>
          </cell>
          <cell r="AW692" t="str">
            <v>000</v>
          </cell>
          <cell r="AX692" t="str">
            <v>00</v>
          </cell>
          <cell r="AY692" t="str">
            <v>0</v>
          </cell>
          <cell r="AZ692" t="str">
            <v>FPL Fibernet</v>
          </cell>
        </row>
        <row r="693">
          <cell r="A693" t="str">
            <v>107100</v>
          </cell>
          <cell r="B693" t="str">
            <v>0368</v>
          </cell>
          <cell r="C693" t="str">
            <v>06200</v>
          </cell>
          <cell r="D693" t="str">
            <v>0FIBER</v>
          </cell>
          <cell r="E693" t="str">
            <v>368000</v>
          </cell>
          <cell r="F693" t="str">
            <v>0676</v>
          </cell>
          <cell r="G693" t="str">
            <v>12450</v>
          </cell>
          <cell r="H693" t="str">
            <v>A</v>
          </cell>
          <cell r="I693" t="str">
            <v>00000041</v>
          </cell>
          <cell r="J693">
            <v>65</v>
          </cell>
          <cell r="K693">
            <v>368</v>
          </cell>
          <cell r="L693">
            <v>6202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 t="str">
            <v>0676</v>
          </cell>
          <cell r="R693" t="str">
            <v>12450</v>
          </cell>
          <cell r="S693" t="str">
            <v>200212</v>
          </cell>
          <cell r="T693" t="str">
            <v>SA01</v>
          </cell>
          <cell r="U693">
            <v>487.5</v>
          </cell>
          <cell r="V693" t="str">
            <v>LDB</v>
          </cell>
          <cell r="W693">
            <v>0</v>
          </cell>
          <cell r="Y693">
            <v>0</v>
          </cell>
          <cell r="Z693">
            <v>1</v>
          </cell>
          <cell r="AA693" t="str">
            <v>MS#</v>
          </cell>
          <cell r="AB693" t="str">
            <v xml:space="preserve">   998014614</v>
          </cell>
          <cell r="AC693" t="str">
            <v>BCH</v>
          </cell>
          <cell r="AD693" t="str">
            <v>013362</v>
          </cell>
          <cell r="AE693" t="str">
            <v>TML</v>
          </cell>
          <cell r="AF693" t="str">
            <v>12016</v>
          </cell>
          <cell r="AG693" t="str">
            <v>SRL</v>
          </cell>
          <cell r="AH693" t="str">
            <v>0350</v>
          </cell>
          <cell r="AI693" t="str">
            <v>DLV</v>
          </cell>
          <cell r="AJ693" t="str">
            <v>000</v>
          </cell>
          <cell r="AK693" t="str">
            <v>REL</v>
          </cell>
          <cell r="AL693" t="str">
            <v>000</v>
          </cell>
          <cell r="AM693" t="str">
            <v>LN#</v>
          </cell>
          <cell r="AO693" t="str">
            <v>UOI</v>
          </cell>
          <cell r="AP693" t="str">
            <v>EA</v>
          </cell>
          <cell r="AU693" t="str">
            <v>0</v>
          </cell>
          <cell r="AW693" t="str">
            <v>000</v>
          </cell>
          <cell r="AX693" t="str">
            <v>00</v>
          </cell>
          <cell r="AY693" t="str">
            <v>0</v>
          </cell>
          <cell r="AZ693" t="str">
            <v>FPL Fibernet</v>
          </cell>
        </row>
        <row r="694">
          <cell r="A694" t="str">
            <v>107100</v>
          </cell>
          <cell r="B694" t="str">
            <v>0368</v>
          </cell>
          <cell r="C694" t="str">
            <v>06200</v>
          </cell>
          <cell r="D694" t="str">
            <v>0FIBER</v>
          </cell>
          <cell r="E694" t="str">
            <v>368000</v>
          </cell>
          <cell r="F694" t="str">
            <v>0676</v>
          </cell>
          <cell r="G694" t="str">
            <v>12450</v>
          </cell>
          <cell r="H694" t="str">
            <v>A</v>
          </cell>
          <cell r="I694" t="str">
            <v>00000041</v>
          </cell>
          <cell r="J694">
            <v>65</v>
          </cell>
          <cell r="K694">
            <v>368</v>
          </cell>
          <cell r="L694">
            <v>6202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 t="str">
            <v>0676</v>
          </cell>
          <cell r="R694" t="str">
            <v>12450</v>
          </cell>
          <cell r="S694" t="str">
            <v>200212</v>
          </cell>
          <cell r="T694" t="str">
            <v>SA01</v>
          </cell>
          <cell r="U694">
            <v>591.16</v>
          </cell>
          <cell r="V694" t="str">
            <v>LDB</v>
          </cell>
          <cell r="W694">
            <v>0</v>
          </cell>
          <cell r="Y694">
            <v>0</v>
          </cell>
          <cell r="Z694">
            <v>1</v>
          </cell>
          <cell r="AA694" t="str">
            <v>MS#</v>
          </cell>
          <cell r="AB694" t="str">
            <v xml:space="preserve">   998014532</v>
          </cell>
          <cell r="AC694" t="str">
            <v>BCH</v>
          </cell>
          <cell r="AD694" t="str">
            <v>013350</v>
          </cell>
          <cell r="AE694" t="str">
            <v>TML</v>
          </cell>
          <cell r="AF694" t="str">
            <v>12016</v>
          </cell>
          <cell r="AG694" t="str">
            <v>SRL</v>
          </cell>
          <cell r="AH694" t="str">
            <v>0350</v>
          </cell>
          <cell r="AI694" t="str">
            <v>DLV</v>
          </cell>
          <cell r="AJ694" t="str">
            <v>000</v>
          </cell>
          <cell r="AK694" t="str">
            <v>REL</v>
          </cell>
          <cell r="AL694" t="str">
            <v>000</v>
          </cell>
          <cell r="AM694" t="str">
            <v>LN#</v>
          </cell>
          <cell r="AO694" t="str">
            <v>UOI</v>
          </cell>
          <cell r="AP694" t="str">
            <v>EA</v>
          </cell>
          <cell r="AU694" t="str">
            <v>0</v>
          </cell>
          <cell r="AW694" t="str">
            <v>000</v>
          </cell>
          <cell r="AX694" t="str">
            <v>00</v>
          </cell>
          <cell r="AY694" t="str">
            <v>0</v>
          </cell>
          <cell r="AZ694" t="str">
            <v>FPL Fibernet</v>
          </cell>
        </row>
        <row r="695">
          <cell r="A695" t="str">
            <v>107100</v>
          </cell>
          <cell r="B695" t="str">
            <v>0368</v>
          </cell>
          <cell r="C695" t="str">
            <v>06200</v>
          </cell>
          <cell r="D695" t="str">
            <v>0FIBER</v>
          </cell>
          <cell r="E695" t="str">
            <v>368000</v>
          </cell>
          <cell r="F695" t="str">
            <v>0676</v>
          </cell>
          <cell r="G695" t="str">
            <v>12450</v>
          </cell>
          <cell r="H695" t="str">
            <v>A</v>
          </cell>
          <cell r="I695" t="str">
            <v>00000041</v>
          </cell>
          <cell r="J695">
            <v>65</v>
          </cell>
          <cell r="K695">
            <v>368</v>
          </cell>
          <cell r="L695">
            <v>6202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 t="str">
            <v>0676</v>
          </cell>
          <cell r="R695" t="str">
            <v>12450</v>
          </cell>
          <cell r="S695" t="str">
            <v>200212</v>
          </cell>
          <cell r="T695" t="str">
            <v>SA01</v>
          </cell>
          <cell r="U695">
            <v>950.56</v>
          </cell>
          <cell r="V695" t="str">
            <v>LDB</v>
          </cell>
          <cell r="W695">
            <v>0</v>
          </cell>
          <cell r="Y695">
            <v>0</v>
          </cell>
          <cell r="Z695">
            <v>2</v>
          </cell>
          <cell r="AA695" t="str">
            <v>MS#</v>
          </cell>
          <cell r="AB695" t="str">
            <v xml:space="preserve">   998014613</v>
          </cell>
          <cell r="AC695" t="str">
            <v>BCH</v>
          </cell>
          <cell r="AD695" t="str">
            <v>013361</v>
          </cell>
          <cell r="AE695" t="str">
            <v>TML</v>
          </cell>
          <cell r="AF695" t="str">
            <v>12016</v>
          </cell>
          <cell r="AG695" t="str">
            <v>SRL</v>
          </cell>
          <cell r="AH695" t="str">
            <v>0350</v>
          </cell>
          <cell r="AI695" t="str">
            <v>DLV</v>
          </cell>
          <cell r="AJ695" t="str">
            <v>000</v>
          </cell>
          <cell r="AK695" t="str">
            <v>REL</v>
          </cell>
          <cell r="AL695" t="str">
            <v>000</v>
          </cell>
          <cell r="AM695" t="str">
            <v>LN#</v>
          </cell>
          <cell r="AO695" t="str">
            <v>UOI</v>
          </cell>
          <cell r="AP695" t="str">
            <v>EA</v>
          </cell>
          <cell r="AU695" t="str">
            <v>0</v>
          </cell>
          <cell r="AW695" t="str">
            <v>000</v>
          </cell>
          <cell r="AX695" t="str">
            <v>00</v>
          </cell>
          <cell r="AY695" t="str">
            <v>0</v>
          </cell>
          <cell r="AZ695" t="str">
            <v>FPL Fibernet</v>
          </cell>
        </row>
        <row r="696">
          <cell r="A696" t="str">
            <v>107100</v>
          </cell>
          <cell r="B696" t="str">
            <v>0368</v>
          </cell>
          <cell r="C696" t="str">
            <v>06200</v>
          </cell>
          <cell r="D696" t="str">
            <v>0FIBER</v>
          </cell>
          <cell r="E696" t="str">
            <v>368000</v>
          </cell>
          <cell r="F696" t="str">
            <v>0676</v>
          </cell>
          <cell r="G696" t="str">
            <v>12450</v>
          </cell>
          <cell r="H696" t="str">
            <v>A</v>
          </cell>
          <cell r="I696" t="str">
            <v>00000041</v>
          </cell>
          <cell r="J696">
            <v>65</v>
          </cell>
          <cell r="K696">
            <v>368</v>
          </cell>
          <cell r="L696">
            <v>6202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 t="str">
            <v>0676</v>
          </cell>
          <cell r="R696" t="str">
            <v>12450</v>
          </cell>
          <cell r="S696" t="str">
            <v>200212</v>
          </cell>
          <cell r="T696" t="str">
            <v>SA01</v>
          </cell>
          <cell r="U696">
            <v>2164.06</v>
          </cell>
          <cell r="V696" t="str">
            <v>LDB</v>
          </cell>
          <cell r="W696">
            <v>0</v>
          </cell>
          <cell r="Y696">
            <v>0</v>
          </cell>
          <cell r="Z696">
            <v>1</v>
          </cell>
          <cell r="AA696" t="str">
            <v>MS#</v>
          </cell>
          <cell r="AB696" t="str">
            <v xml:space="preserve">   998014872</v>
          </cell>
          <cell r="AC696" t="str">
            <v>BCH</v>
          </cell>
          <cell r="AD696" t="str">
            <v>013406</v>
          </cell>
          <cell r="AE696" t="str">
            <v>TML</v>
          </cell>
          <cell r="AF696" t="str">
            <v>12016</v>
          </cell>
          <cell r="AG696" t="str">
            <v>SRL</v>
          </cell>
          <cell r="AH696" t="str">
            <v>0368</v>
          </cell>
          <cell r="AI696" t="str">
            <v>DLV</v>
          </cell>
          <cell r="AJ696" t="str">
            <v>000</v>
          </cell>
          <cell r="AK696" t="str">
            <v>REL</v>
          </cell>
          <cell r="AL696" t="str">
            <v>000</v>
          </cell>
          <cell r="AM696" t="str">
            <v>LN#</v>
          </cell>
          <cell r="AO696" t="str">
            <v>UOI</v>
          </cell>
          <cell r="AP696" t="str">
            <v>EA</v>
          </cell>
          <cell r="AU696" t="str">
            <v>0</v>
          </cell>
          <cell r="AW696" t="str">
            <v>000</v>
          </cell>
          <cell r="AX696" t="str">
            <v>00</v>
          </cell>
          <cell r="AY696" t="str">
            <v>0</v>
          </cell>
          <cell r="AZ696" t="str">
            <v>FPL Fibernet</v>
          </cell>
        </row>
        <row r="697">
          <cell r="A697" t="str">
            <v>107100</v>
          </cell>
          <cell r="B697" t="str">
            <v>0368</v>
          </cell>
          <cell r="C697" t="str">
            <v>06200</v>
          </cell>
          <cell r="D697" t="str">
            <v>0FIBER</v>
          </cell>
          <cell r="E697" t="str">
            <v>368000</v>
          </cell>
          <cell r="F697" t="str">
            <v>0676</v>
          </cell>
          <cell r="G697" t="str">
            <v>12450</v>
          </cell>
          <cell r="H697" t="str">
            <v>A</v>
          </cell>
          <cell r="I697" t="str">
            <v>00000041</v>
          </cell>
          <cell r="J697">
            <v>65</v>
          </cell>
          <cell r="K697">
            <v>368</v>
          </cell>
          <cell r="L697">
            <v>6202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 t="str">
            <v>0676</v>
          </cell>
          <cell r="R697" t="str">
            <v>12450</v>
          </cell>
          <cell r="S697" t="str">
            <v>200212</v>
          </cell>
          <cell r="T697" t="str">
            <v>SA01</v>
          </cell>
          <cell r="U697">
            <v>2241.84</v>
          </cell>
          <cell r="V697" t="str">
            <v>LDB</v>
          </cell>
          <cell r="W697">
            <v>0</v>
          </cell>
          <cell r="Y697">
            <v>0</v>
          </cell>
          <cell r="Z697">
            <v>4</v>
          </cell>
          <cell r="AA697" t="str">
            <v>MS#</v>
          </cell>
          <cell r="AB697" t="str">
            <v xml:space="preserve">   998014706</v>
          </cell>
          <cell r="AC697" t="str">
            <v>BCH</v>
          </cell>
          <cell r="AD697" t="str">
            <v>013371</v>
          </cell>
          <cell r="AE697" t="str">
            <v>TML</v>
          </cell>
          <cell r="AF697" t="str">
            <v>12016</v>
          </cell>
          <cell r="AG697" t="str">
            <v>SRL</v>
          </cell>
          <cell r="AH697" t="str">
            <v>0350</v>
          </cell>
          <cell r="AI697" t="str">
            <v>DLV</v>
          </cell>
          <cell r="AJ697" t="str">
            <v>000</v>
          </cell>
          <cell r="AK697" t="str">
            <v>REL</v>
          </cell>
          <cell r="AL697" t="str">
            <v>000</v>
          </cell>
          <cell r="AM697" t="str">
            <v>LN#</v>
          </cell>
          <cell r="AO697" t="str">
            <v>UOI</v>
          </cell>
          <cell r="AP697" t="str">
            <v>EA</v>
          </cell>
          <cell r="AU697" t="str">
            <v>0</v>
          </cell>
          <cell r="AW697" t="str">
            <v>000</v>
          </cell>
          <cell r="AX697" t="str">
            <v>00</v>
          </cell>
          <cell r="AY697" t="str">
            <v>0</v>
          </cell>
          <cell r="AZ697" t="str">
            <v>FPL Fibernet</v>
          </cell>
        </row>
        <row r="698">
          <cell r="A698" t="str">
            <v>107100</v>
          </cell>
          <cell r="B698" t="str">
            <v>0368</v>
          </cell>
          <cell r="C698" t="str">
            <v>06200</v>
          </cell>
          <cell r="D698" t="str">
            <v>0FIBER</v>
          </cell>
          <cell r="E698" t="str">
            <v>368000</v>
          </cell>
          <cell r="F698" t="str">
            <v>0676</v>
          </cell>
          <cell r="G698" t="str">
            <v>12450</v>
          </cell>
          <cell r="H698" t="str">
            <v>A</v>
          </cell>
          <cell r="I698" t="str">
            <v>00000041</v>
          </cell>
          <cell r="J698">
            <v>65</v>
          </cell>
          <cell r="K698">
            <v>368</v>
          </cell>
          <cell r="L698">
            <v>6202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 t="str">
            <v>0676</v>
          </cell>
          <cell r="R698" t="str">
            <v>12450</v>
          </cell>
          <cell r="S698" t="str">
            <v>200212</v>
          </cell>
          <cell r="T698" t="str">
            <v>SA01</v>
          </cell>
          <cell r="U698">
            <v>2582.39</v>
          </cell>
          <cell r="V698" t="str">
            <v>LDB</v>
          </cell>
          <cell r="W698">
            <v>0</v>
          </cell>
          <cell r="Y698">
            <v>0</v>
          </cell>
          <cell r="Z698">
            <v>1</v>
          </cell>
          <cell r="AA698" t="str">
            <v>MS#</v>
          </cell>
          <cell r="AB698" t="str">
            <v xml:space="preserve">   998014506</v>
          </cell>
          <cell r="AC698" t="str">
            <v>BCH</v>
          </cell>
          <cell r="AD698" t="str">
            <v>013348</v>
          </cell>
          <cell r="AE698" t="str">
            <v>TML</v>
          </cell>
          <cell r="AF698" t="str">
            <v>12016</v>
          </cell>
          <cell r="AG698" t="str">
            <v>SRL</v>
          </cell>
          <cell r="AH698" t="str">
            <v>0368</v>
          </cell>
          <cell r="AI698" t="str">
            <v>DLV</v>
          </cell>
          <cell r="AJ698" t="str">
            <v>000</v>
          </cell>
          <cell r="AK698" t="str">
            <v>REL</v>
          </cell>
          <cell r="AL698" t="str">
            <v>000</v>
          </cell>
          <cell r="AM698" t="str">
            <v>LN#</v>
          </cell>
          <cell r="AO698" t="str">
            <v>UOI</v>
          </cell>
          <cell r="AP698" t="str">
            <v>EA</v>
          </cell>
          <cell r="AU698" t="str">
            <v>0</v>
          </cell>
          <cell r="AW698" t="str">
            <v>000</v>
          </cell>
          <cell r="AX698" t="str">
            <v>00</v>
          </cell>
          <cell r="AY698" t="str">
            <v>0</v>
          </cell>
          <cell r="AZ698" t="str">
            <v>FPL Fibernet</v>
          </cell>
        </row>
        <row r="699">
          <cell r="A699" t="str">
            <v>107100</v>
          </cell>
          <cell r="B699" t="str">
            <v>0368</v>
          </cell>
          <cell r="C699" t="str">
            <v>06200</v>
          </cell>
          <cell r="D699" t="str">
            <v>0FIBER</v>
          </cell>
          <cell r="E699" t="str">
            <v>368000</v>
          </cell>
          <cell r="F699" t="str">
            <v>0676</v>
          </cell>
          <cell r="G699" t="str">
            <v>12450</v>
          </cell>
          <cell r="H699" t="str">
            <v>A</v>
          </cell>
          <cell r="I699" t="str">
            <v>00000041</v>
          </cell>
          <cell r="J699">
            <v>65</v>
          </cell>
          <cell r="K699">
            <v>368</v>
          </cell>
          <cell r="L699">
            <v>6202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 t="str">
            <v>0676</v>
          </cell>
          <cell r="R699" t="str">
            <v>12450</v>
          </cell>
          <cell r="S699" t="str">
            <v>200212</v>
          </cell>
          <cell r="T699" t="str">
            <v>SA01</v>
          </cell>
          <cell r="U699">
            <v>3155.66</v>
          </cell>
          <cell r="V699" t="str">
            <v>LDB</v>
          </cell>
          <cell r="W699">
            <v>0</v>
          </cell>
          <cell r="Y699">
            <v>0</v>
          </cell>
          <cell r="Z699">
            <v>1</v>
          </cell>
          <cell r="AA699" t="str">
            <v>MS#</v>
          </cell>
          <cell r="AB699" t="str">
            <v xml:space="preserve">   998003076</v>
          </cell>
          <cell r="AC699" t="str">
            <v>BCH</v>
          </cell>
          <cell r="AD699" t="str">
            <v>017221</v>
          </cell>
          <cell r="AE699" t="str">
            <v>TML</v>
          </cell>
          <cell r="AF699" t="str">
            <v>12018</v>
          </cell>
          <cell r="AG699" t="str">
            <v>SRL</v>
          </cell>
          <cell r="AH699" t="str">
            <v>0368</v>
          </cell>
          <cell r="AI699" t="str">
            <v>DLV</v>
          </cell>
          <cell r="AJ699" t="str">
            <v>000</v>
          </cell>
          <cell r="AK699" t="str">
            <v>REL</v>
          </cell>
          <cell r="AL699" t="str">
            <v>000</v>
          </cell>
          <cell r="AM699" t="str">
            <v>LN#</v>
          </cell>
          <cell r="AO699" t="str">
            <v>UOI</v>
          </cell>
          <cell r="AP699" t="str">
            <v>EA</v>
          </cell>
          <cell r="AU699" t="str">
            <v>0</v>
          </cell>
          <cell r="AW699" t="str">
            <v>000</v>
          </cell>
          <cell r="AX699" t="str">
            <v>00</v>
          </cell>
          <cell r="AY699" t="str">
            <v>0</v>
          </cell>
          <cell r="AZ699" t="str">
            <v>FPL Fibernet</v>
          </cell>
        </row>
        <row r="700">
          <cell r="A700" t="str">
            <v>107100</v>
          </cell>
          <cell r="B700" t="str">
            <v>0368</v>
          </cell>
          <cell r="C700" t="str">
            <v>06200</v>
          </cell>
          <cell r="D700" t="str">
            <v>0FIBER</v>
          </cell>
          <cell r="E700" t="str">
            <v>368000</v>
          </cell>
          <cell r="F700" t="str">
            <v>0676</v>
          </cell>
          <cell r="G700" t="str">
            <v>12450</v>
          </cell>
          <cell r="H700" t="str">
            <v>A</v>
          </cell>
          <cell r="I700" t="str">
            <v>00000041</v>
          </cell>
          <cell r="J700">
            <v>65</v>
          </cell>
          <cell r="K700">
            <v>368</v>
          </cell>
          <cell r="L700">
            <v>6202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 t="str">
            <v>0676</v>
          </cell>
          <cell r="R700" t="str">
            <v>12450</v>
          </cell>
          <cell r="S700" t="str">
            <v>200212</v>
          </cell>
          <cell r="T700" t="str">
            <v>SA01</v>
          </cell>
          <cell r="U700">
            <v>6426.94</v>
          </cell>
          <cell r="V700" t="str">
            <v>LDB</v>
          </cell>
          <cell r="W700">
            <v>0</v>
          </cell>
          <cell r="Y700">
            <v>0</v>
          </cell>
          <cell r="Z700">
            <v>2</v>
          </cell>
          <cell r="AA700" t="str">
            <v>MS#</v>
          </cell>
          <cell r="AB700" t="str">
            <v xml:space="preserve">   998014233</v>
          </cell>
          <cell r="AC700" t="str">
            <v>BCH</v>
          </cell>
          <cell r="AD700" t="str">
            <v>015363</v>
          </cell>
          <cell r="AE700" t="str">
            <v>TML</v>
          </cell>
          <cell r="AF700" t="str">
            <v>12012</v>
          </cell>
          <cell r="AG700" t="str">
            <v>SRL</v>
          </cell>
          <cell r="AH700" t="str">
            <v>0350</v>
          </cell>
          <cell r="AI700" t="str">
            <v>DLV</v>
          </cell>
          <cell r="AJ700" t="str">
            <v>000</v>
          </cell>
          <cell r="AK700" t="str">
            <v>REL</v>
          </cell>
          <cell r="AL700" t="str">
            <v>000</v>
          </cell>
          <cell r="AM700" t="str">
            <v>LN#</v>
          </cell>
          <cell r="AO700" t="str">
            <v>UOI</v>
          </cell>
          <cell r="AP700" t="str">
            <v>EA</v>
          </cell>
          <cell r="AU700" t="str">
            <v>0</v>
          </cell>
          <cell r="AW700" t="str">
            <v>000</v>
          </cell>
          <cell r="AX700" t="str">
            <v>00</v>
          </cell>
          <cell r="AY700" t="str">
            <v>0</v>
          </cell>
          <cell r="AZ700" t="str">
            <v>FPL Fibernet</v>
          </cell>
        </row>
        <row r="701">
          <cell r="A701" t="str">
            <v>107100</v>
          </cell>
          <cell r="B701" t="str">
            <v>0368</v>
          </cell>
          <cell r="C701" t="str">
            <v>06200</v>
          </cell>
          <cell r="D701" t="str">
            <v>0FIBER</v>
          </cell>
          <cell r="E701" t="str">
            <v>368000</v>
          </cell>
          <cell r="F701" t="str">
            <v>0676</v>
          </cell>
          <cell r="G701" t="str">
            <v>12450</v>
          </cell>
          <cell r="H701" t="str">
            <v>A</v>
          </cell>
          <cell r="I701" t="str">
            <v>00000041</v>
          </cell>
          <cell r="J701">
            <v>65</v>
          </cell>
          <cell r="K701">
            <v>368</v>
          </cell>
          <cell r="L701">
            <v>6202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 t="str">
            <v>0676</v>
          </cell>
          <cell r="R701" t="str">
            <v>12450</v>
          </cell>
          <cell r="S701" t="str">
            <v>200212</v>
          </cell>
          <cell r="T701" t="str">
            <v>SA01</v>
          </cell>
          <cell r="U701">
            <v>13233.77</v>
          </cell>
          <cell r="V701" t="str">
            <v>LDB</v>
          </cell>
          <cell r="W701">
            <v>0</v>
          </cell>
          <cell r="Y701">
            <v>0</v>
          </cell>
          <cell r="Z701">
            <v>1</v>
          </cell>
          <cell r="AA701" t="str">
            <v>MS#</v>
          </cell>
          <cell r="AB701" t="str">
            <v xml:space="preserve">   998014194</v>
          </cell>
          <cell r="AC701" t="str">
            <v>BCH</v>
          </cell>
          <cell r="AD701" t="str">
            <v>013408</v>
          </cell>
          <cell r="AE701" t="str">
            <v>TML</v>
          </cell>
          <cell r="AF701" t="str">
            <v>12016</v>
          </cell>
          <cell r="AG701" t="str">
            <v>SRL</v>
          </cell>
          <cell r="AH701" t="str">
            <v>0368</v>
          </cell>
          <cell r="AI701" t="str">
            <v>DLV</v>
          </cell>
          <cell r="AJ701" t="str">
            <v>000</v>
          </cell>
          <cell r="AK701" t="str">
            <v>REL</v>
          </cell>
          <cell r="AL701" t="str">
            <v>000</v>
          </cell>
          <cell r="AM701" t="str">
            <v>LN#</v>
          </cell>
          <cell r="AO701" t="str">
            <v>UOI</v>
          </cell>
          <cell r="AP701" t="str">
            <v>EA</v>
          </cell>
          <cell r="AU701" t="str">
            <v>0</v>
          </cell>
          <cell r="AW701" t="str">
            <v>000</v>
          </cell>
          <cell r="AX701" t="str">
            <v>00</v>
          </cell>
          <cell r="AY701" t="str">
            <v>0</v>
          </cell>
          <cell r="AZ701" t="str">
            <v>FPL Fibernet</v>
          </cell>
        </row>
        <row r="702">
          <cell r="A702" t="str">
            <v>107100</v>
          </cell>
          <cell r="B702" t="str">
            <v>0368</v>
          </cell>
          <cell r="C702" t="str">
            <v>06200</v>
          </cell>
          <cell r="D702" t="str">
            <v>0FIBER</v>
          </cell>
          <cell r="E702" t="str">
            <v>368000</v>
          </cell>
          <cell r="F702" t="str">
            <v>0676</v>
          </cell>
          <cell r="G702" t="str">
            <v>12450</v>
          </cell>
          <cell r="H702" t="str">
            <v>A</v>
          </cell>
          <cell r="I702" t="str">
            <v>00000041</v>
          </cell>
          <cell r="J702">
            <v>65</v>
          </cell>
          <cell r="K702">
            <v>368</v>
          </cell>
          <cell r="L702">
            <v>6202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 t="str">
            <v>0676</v>
          </cell>
          <cell r="R702" t="str">
            <v>12450</v>
          </cell>
          <cell r="S702" t="str">
            <v>200212</v>
          </cell>
          <cell r="T702" t="str">
            <v>SA01</v>
          </cell>
          <cell r="U702">
            <v>13233.77</v>
          </cell>
          <cell r="V702" t="str">
            <v>LDB</v>
          </cell>
          <cell r="W702">
            <v>0</v>
          </cell>
          <cell r="Y702">
            <v>0</v>
          </cell>
          <cell r="Z702">
            <v>1</v>
          </cell>
          <cell r="AA702" t="str">
            <v>MS#</v>
          </cell>
          <cell r="AB702" t="str">
            <v xml:space="preserve">   998014194</v>
          </cell>
          <cell r="AC702" t="str">
            <v>BCH</v>
          </cell>
          <cell r="AD702" t="str">
            <v>013410</v>
          </cell>
          <cell r="AE702" t="str">
            <v>TML</v>
          </cell>
          <cell r="AF702" t="str">
            <v>12016</v>
          </cell>
          <cell r="AG702" t="str">
            <v>SRL</v>
          </cell>
          <cell r="AH702" t="str">
            <v>0368</v>
          </cell>
          <cell r="AI702" t="str">
            <v>DLV</v>
          </cell>
          <cell r="AJ702" t="str">
            <v>000</v>
          </cell>
          <cell r="AK702" t="str">
            <v>REL</v>
          </cell>
          <cell r="AL702" t="str">
            <v>000</v>
          </cell>
          <cell r="AM702" t="str">
            <v>LN#</v>
          </cell>
          <cell r="AO702" t="str">
            <v>UOI</v>
          </cell>
          <cell r="AP702" t="str">
            <v>EA</v>
          </cell>
          <cell r="AU702" t="str">
            <v>0</v>
          </cell>
          <cell r="AW702" t="str">
            <v>000</v>
          </cell>
          <cell r="AX702" t="str">
            <v>00</v>
          </cell>
          <cell r="AY702" t="str">
            <v>0</v>
          </cell>
          <cell r="AZ702" t="str">
            <v>FPL Fibernet</v>
          </cell>
        </row>
        <row r="703">
          <cell r="A703" t="str">
            <v>107100</v>
          </cell>
          <cell r="B703" t="str">
            <v>0368</v>
          </cell>
          <cell r="C703" t="str">
            <v>06200</v>
          </cell>
          <cell r="D703" t="str">
            <v>0FIBER</v>
          </cell>
          <cell r="E703" t="str">
            <v>368000</v>
          </cell>
          <cell r="F703" t="str">
            <v>0676</v>
          </cell>
          <cell r="G703" t="str">
            <v>12450</v>
          </cell>
          <cell r="H703" t="str">
            <v>A</v>
          </cell>
          <cell r="I703" t="str">
            <v>00000041</v>
          </cell>
          <cell r="J703">
            <v>65</v>
          </cell>
          <cell r="K703">
            <v>368</v>
          </cell>
          <cell r="L703">
            <v>6202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 t="str">
            <v>0676</v>
          </cell>
          <cell r="R703" t="str">
            <v>12450</v>
          </cell>
          <cell r="S703" t="str">
            <v>200212</v>
          </cell>
          <cell r="T703" t="str">
            <v>SA01</v>
          </cell>
          <cell r="U703">
            <v>15494.33</v>
          </cell>
          <cell r="V703" t="str">
            <v>LDB</v>
          </cell>
          <cell r="W703">
            <v>0</v>
          </cell>
          <cell r="Y703">
            <v>0</v>
          </cell>
          <cell r="Z703">
            <v>6</v>
          </cell>
          <cell r="AA703" t="str">
            <v>MS#</v>
          </cell>
          <cell r="AB703" t="str">
            <v xml:space="preserve">   998014506</v>
          </cell>
          <cell r="AC703" t="str">
            <v>BCH</v>
          </cell>
          <cell r="AD703" t="str">
            <v>013347</v>
          </cell>
          <cell r="AE703" t="str">
            <v>TML</v>
          </cell>
          <cell r="AF703" t="str">
            <v>12016</v>
          </cell>
          <cell r="AG703" t="str">
            <v>SRL</v>
          </cell>
          <cell r="AH703" t="str">
            <v>0368</v>
          </cell>
          <cell r="AI703" t="str">
            <v>DLV</v>
          </cell>
          <cell r="AJ703" t="str">
            <v>000</v>
          </cell>
          <cell r="AK703" t="str">
            <v>REL</v>
          </cell>
          <cell r="AL703" t="str">
            <v>000</v>
          </cell>
          <cell r="AM703" t="str">
            <v>LN#</v>
          </cell>
          <cell r="AO703" t="str">
            <v>UOI</v>
          </cell>
          <cell r="AP703" t="str">
            <v>EA</v>
          </cell>
          <cell r="AU703" t="str">
            <v>0</v>
          </cell>
          <cell r="AW703" t="str">
            <v>000</v>
          </cell>
          <cell r="AX703" t="str">
            <v>00</v>
          </cell>
          <cell r="AY703" t="str">
            <v>0</v>
          </cell>
          <cell r="AZ703" t="str">
            <v>FPL Fibernet</v>
          </cell>
        </row>
        <row r="704">
          <cell r="A704" t="str">
            <v>107100</v>
          </cell>
          <cell r="B704" t="str">
            <v>0368</v>
          </cell>
          <cell r="C704" t="str">
            <v>06200</v>
          </cell>
          <cell r="D704" t="str">
            <v>0FIBER</v>
          </cell>
          <cell r="E704" t="str">
            <v>368000</v>
          </cell>
          <cell r="F704" t="str">
            <v>0676</v>
          </cell>
          <cell r="G704" t="str">
            <v>12450</v>
          </cell>
          <cell r="H704" t="str">
            <v>A</v>
          </cell>
          <cell r="I704" t="str">
            <v>00000041</v>
          </cell>
          <cell r="J704">
            <v>65</v>
          </cell>
          <cell r="K704">
            <v>368</v>
          </cell>
          <cell r="L704">
            <v>6202</v>
          </cell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Q704" t="str">
            <v>0676</v>
          </cell>
          <cell r="R704" t="str">
            <v>12450</v>
          </cell>
          <cell r="S704" t="str">
            <v>200212</v>
          </cell>
          <cell r="T704" t="str">
            <v>SA01</v>
          </cell>
          <cell r="U704">
            <v>17404.8</v>
          </cell>
          <cell r="V704" t="str">
            <v>LDB</v>
          </cell>
          <cell r="W704">
            <v>0</v>
          </cell>
          <cell r="Y704">
            <v>0</v>
          </cell>
          <cell r="Z704">
            <v>1</v>
          </cell>
          <cell r="AA704" t="str">
            <v>MS#</v>
          </cell>
          <cell r="AB704" t="str">
            <v xml:space="preserve">   998014197</v>
          </cell>
          <cell r="AC704" t="str">
            <v>BCH</v>
          </cell>
          <cell r="AD704" t="str">
            <v>014933</v>
          </cell>
          <cell r="AE704" t="str">
            <v>TML</v>
          </cell>
          <cell r="AF704" t="str">
            <v>12011</v>
          </cell>
          <cell r="AG704" t="str">
            <v>SRL</v>
          </cell>
          <cell r="AH704" t="str">
            <v>0368</v>
          </cell>
          <cell r="AI704" t="str">
            <v>DLV</v>
          </cell>
          <cell r="AJ704" t="str">
            <v>000</v>
          </cell>
          <cell r="AK704" t="str">
            <v>REL</v>
          </cell>
          <cell r="AL704" t="str">
            <v>000</v>
          </cell>
          <cell r="AM704" t="str">
            <v>LN#</v>
          </cell>
          <cell r="AO704" t="str">
            <v>UOI</v>
          </cell>
          <cell r="AP704" t="str">
            <v>EA</v>
          </cell>
          <cell r="AU704" t="str">
            <v>0</v>
          </cell>
          <cell r="AW704" t="str">
            <v>000</v>
          </cell>
          <cell r="AX704" t="str">
            <v>00</v>
          </cell>
          <cell r="AY704" t="str">
            <v>0</v>
          </cell>
          <cell r="AZ704" t="str">
            <v>FPL Fibernet</v>
          </cell>
        </row>
        <row r="705">
          <cell r="A705" t="str">
            <v>107100</v>
          </cell>
          <cell r="B705" t="str">
            <v>0368</v>
          </cell>
          <cell r="C705" t="str">
            <v>06200</v>
          </cell>
          <cell r="D705" t="str">
            <v>0FIBER</v>
          </cell>
          <cell r="E705" t="str">
            <v>368000</v>
          </cell>
          <cell r="F705" t="str">
            <v>0676</v>
          </cell>
          <cell r="G705" t="str">
            <v>12450</v>
          </cell>
          <cell r="H705" t="str">
            <v>A</v>
          </cell>
          <cell r="I705" t="str">
            <v>00000041</v>
          </cell>
          <cell r="J705">
            <v>65</v>
          </cell>
          <cell r="K705">
            <v>368</v>
          </cell>
          <cell r="L705">
            <v>6202</v>
          </cell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Q705" t="str">
            <v>0676</v>
          </cell>
          <cell r="R705" t="str">
            <v>12450</v>
          </cell>
          <cell r="S705" t="str">
            <v>200212</v>
          </cell>
          <cell r="T705" t="str">
            <v>SA01</v>
          </cell>
          <cell r="U705">
            <v>-0.01</v>
          </cell>
          <cell r="V705" t="str">
            <v>LDB</v>
          </cell>
          <cell r="W705">
            <v>0</v>
          </cell>
          <cell r="Y705">
            <v>0</v>
          </cell>
          <cell r="Z705">
            <v>-1</v>
          </cell>
          <cell r="AA705" t="str">
            <v>MS#</v>
          </cell>
          <cell r="AB705" t="str">
            <v xml:space="preserve">   998000567</v>
          </cell>
          <cell r="AC705" t="str">
            <v>BCH</v>
          </cell>
          <cell r="AD705" t="str">
            <v>012889</v>
          </cell>
          <cell r="AE705" t="str">
            <v>TML</v>
          </cell>
          <cell r="AF705" t="str">
            <v>12020</v>
          </cell>
          <cell r="AG705" t="str">
            <v>SRL</v>
          </cell>
          <cell r="AH705" t="str">
            <v>0368</v>
          </cell>
          <cell r="AI705" t="str">
            <v>DLV</v>
          </cell>
          <cell r="AJ705" t="str">
            <v>000</v>
          </cell>
          <cell r="AK705" t="str">
            <v>REL</v>
          </cell>
          <cell r="AL705" t="str">
            <v>000</v>
          </cell>
          <cell r="AM705" t="str">
            <v>LN#</v>
          </cell>
          <cell r="AO705" t="str">
            <v>UOI</v>
          </cell>
          <cell r="AP705" t="str">
            <v>EA</v>
          </cell>
          <cell r="AU705" t="str">
            <v>0</v>
          </cell>
          <cell r="AW705" t="str">
            <v>000</v>
          </cell>
          <cell r="AX705" t="str">
            <v>00</v>
          </cell>
          <cell r="AY705" t="str">
            <v>0</v>
          </cell>
          <cell r="AZ705" t="str">
            <v>FPL Fibernet</v>
          </cell>
        </row>
        <row r="706">
          <cell r="A706" t="str">
            <v>107100</v>
          </cell>
          <cell r="B706" t="str">
            <v>0368</v>
          </cell>
          <cell r="C706" t="str">
            <v>06200</v>
          </cell>
          <cell r="D706" t="str">
            <v>0FIBER</v>
          </cell>
          <cell r="E706" t="str">
            <v>368000</v>
          </cell>
          <cell r="F706" t="str">
            <v>0676</v>
          </cell>
          <cell r="G706" t="str">
            <v>12450</v>
          </cell>
          <cell r="H706" t="str">
            <v>A</v>
          </cell>
          <cell r="I706" t="str">
            <v>00000041</v>
          </cell>
          <cell r="J706">
            <v>65</v>
          </cell>
          <cell r="K706">
            <v>368</v>
          </cell>
          <cell r="L706">
            <v>6202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 t="str">
            <v>0676</v>
          </cell>
          <cell r="R706" t="str">
            <v>12450</v>
          </cell>
          <cell r="S706" t="str">
            <v>200212</v>
          </cell>
          <cell r="T706" t="str">
            <v>SA01</v>
          </cell>
          <cell r="U706">
            <v>-0.01</v>
          </cell>
          <cell r="V706" t="str">
            <v>LDB</v>
          </cell>
          <cell r="W706">
            <v>0</v>
          </cell>
          <cell r="Y706">
            <v>0</v>
          </cell>
          <cell r="Z706">
            <v>-1</v>
          </cell>
          <cell r="AA706" t="str">
            <v>MS#</v>
          </cell>
          <cell r="AB706" t="str">
            <v xml:space="preserve">   998010035</v>
          </cell>
          <cell r="AC706" t="str">
            <v>BCH</v>
          </cell>
          <cell r="AD706" t="str">
            <v>015504</v>
          </cell>
          <cell r="AE706" t="str">
            <v>TML</v>
          </cell>
          <cell r="AF706" t="str">
            <v>12019</v>
          </cell>
          <cell r="AG706" t="str">
            <v>SRL</v>
          </cell>
          <cell r="AH706" t="str">
            <v>0350</v>
          </cell>
          <cell r="AI706" t="str">
            <v>DLV</v>
          </cell>
          <cell r="AJ706" t="str">
            <v>000</v>
          </cell>
          <cell r="AK706" t="str">
            <v>REL</v>
          </cell>
          <cell r="AL706" t="str">
            <v>000</v>
          </cell>
          <cell r="AM706" t="str">
            <v>LN#</v>
          </cell>
          <cell r="AO706" t="str">
            <v>UOI</v>
          </cell>
          <cell r="AP706" t="str">
            <v>EA</v>
          </cell>
          <cell r="AU706" t="str">
            <v>0</v>
          </cell>
          <cell r="AW706" t="str">
            <v>000</v>
          </cell>
          <cell r="AX706" t="str">
            <v>00</v>
          </cell>
          <cell r="AY706" t="str">
            <v>0</v>
          </cell>
          <cell r="AZ706" t="str">
            <v>FPL Fibernet</v>
          </cell>
        </row>
        <row r="707">
          <cell r="A707" t="str">
            <v>107100</v>
          </cell>
          <cell r="B707" t="str">
            <v>0368</v>
          </cell>
          <cell r="C707" t="str">
            <v>06200</v>
          </cell>
          <cell r="D707" t="str">
            <v>0FIBER</v>
          </cell>
          <cell r="E707" t="str">
            <v>368000</v>
          </cell>
          <cell r="F707" t="str">
            <v>0676</v>
          </cell>
          <cell r="G707" t="str">
            <v>12450</v>
          </cell>
          <cell r="H707" t="str">
            <v>A</v>
          </cell>
          <cell r="I707" t="str">
            <v>00000041</v>
          </cell>
          <cell r="J707">
            <v>65</v>
          </cell>
          <cell r="K707">
            <v>368</v>
          </cell>
          <cell r="L707">
            <v>6202</v>
          </cell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Q707" t="str">
            <v>0676</v>
          </cell>
          <cell r="R707" t="str">
            <v>12450</v>
          </cell>
          <cell r="S707" t="str">
            <v>200212</v>
          </cell>
          <cell r="T707" t="str">
            <v>SA01</v>
          </cell>
          <cell r="U707">
            <v>-0.01</v>
          </cell>
          <cell r="V707" t="str">
            <v>LDB</v>
          </cell>
          <cell r="W707">
            <v>0</v>
          </cell>
          <cell r="Y707">
            <v>0</v>
          </cell>
          <cell r="Z707">
            <v>-1</v>
          </cell>
          <cell r="AA707" t="str">
            <v>MS#</v>
          </cell>
          <cell r="AB707" t="str">
            <v xml:space="preserve">   998010039</v>
          </cell>
          <cell r="AC707" t="str">
            <v>BCH</v>
          </cell>
          <cell r="AD707" t="str">
            <v>015504</v>
          </cell>
          <cell r="AE707" t="str">
            <v>TML</v>
          </cell>
          <cell r="AF707" t="str">
            <v>12019</v>
          </cell>
          <cell r="AG707" t="str">
            <v>SRL</v>
          </cell>
          <cell r="AH707" t="str">
            <v>0350</v>
          </cell>
          <cell r="AI707" t="str">
            <v>DLV</v>
          </cell>
          <cell r="AJ707" t="str">
            <v>000</v>
          </cell>
          <cell r="AK707" t="str">
            <v>REL</v>
          </cell>
          <cell r="AL707" t="str">
            <v>000</v>
          </cell>
          <cell r="AM707" t="str">
            <v>LN#</v>
          </cell>
          <cell r="AO707" t="str">
            <v>UOI</v>
          </cell>
          <cell r="AP707" t="str">
            <v>EA</v>
          </cell>
          <cell r="AU707" t="str">
            <v>0</v>
          </cell>
          <cell r="AW707" t="str">
            <v>000</v>
          </cell>
          <cell r="AX707" t="str">
            <v>00</v>
          </cell>
          <cell r="AY707" t="str">
            <v>0</v>
          </cell>
          <cell r="AZ707" t="str">
            <v>FPL Fibernet</v>
          </cell>
        </row>
        <row r="708">
          <cell r="A708" t="str">
            <v>107100</v>
          </cell>
          <cell r="B708" t="str">
            <v>0368</v>
          </cell>
          <cell r="C708" t="str">
            <v>06200</v>
          </cell>
          <cell r="D708" t="str">
            <v>0FIBER</v>
          </cell>
          <cell r="E708" t="str">
            <v>368000</v>
          </cell>
          <cell r="F708" t="str">
            <v>0676</v>
          </cell>
          <cell r="G708" t="str">
            <v>12450</v>
          </cell>
          <cell r="H708" t="str">
            <v>A</v>
          </cell>
          <cell r="I708" t="str">
            <v>00000041</v>
          </cell>
          <cell r="J708">
            <v>65</v>
          </cell>
          <cell r="K708">
            <v>368</v>
          </cell>
          <cell r="L708">
            <v>6202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 t="str">
            <v>0676</v>
          </cell>
          <cell r="R708" t="str">
            <v>12450</v>
          </cell>
          <cell r="S708" t="str">
            <v>200212</v>
          </cell>
          <cell r="T708" t="str">
            <v>SA01</v>
          </cell>
          <cell r="U708">
            <v>-0.01</v>
          </cell>
          <cell r="V708" t="str">
            <v>LDB</v>
          </cell>
          <cell r="W708">
            <v>0</v>
          </cell>
          <cell r="Y708">
            <v>0</v>
          </cell>
          <cell r="Z708">
            <v>-1</v>
          </cell>
          <cell r="AA708" t="str">
            <v>MS#</v>
          </cell>
          <cell r="AB708" t="str">
            <v xml:space="preserve">   998010041</v>
          </cell>
          <cell r="AC708" t="str">
            <v>BCH</v>
          </cell>
          <cell r="AD708" t="str">
            <v>015504</v>
          </cell>
          <cell r="AE708" t="str">
            <v>TML</v>
          </cell>
          <cell r="AF708" t="str">
            <v>12019</v>
          </cell>
          <cell r="AG708" t="str">
            <v>SRL</v>
          </cell>
          <cell r="AH708" t="str">
            <v>0350</v>
          </cell>
          <cell r="AI708" t="str">
            <v>DLV</v>
          </cell>
          <cell r="AJ708" t="str">
            <v>000</v>
          </cell>
          <cell r="AK708" t="str">
            <v>REL</v>
          </cell>
          <cell r="AL708" t="str">
            <v>000</v>
          </cell>
          <cell r="AM708" t="str">
            <v>LN#</v>
          </cell>
          <cell r="AO708" t="str">
            <v>UOI</v>
          </cell>
          <cell r="AP708" t="str">
            <v>EA</v>
          </cell>
          <cell r="AU708" t="str">
            <v>0</v>
          </cell>
          <cell r="AW708" t="str">
            <v>000</v>
          </cell>
          <cell r="AX708" t="str">
            <v>00</v>
          </cell>
          <cell r="AY708" t="str">
            <v>0</v>
          </cell>
          <cell r="AZ708" t="str">
            <v>FPL Fibernet</v>
          </cell>
        </row>
        <row r="709">
          <cell r="A709" t="str">
            <v>107100</v>
          </cell>
          <cell r="B709" t="str">
            <v>0368</v>
          </cell>
          <cell r="C709" t="str">
            <v>06200</v>
          </cell>
          <cell r="D709" t="str">
            <v>0FIBER</v>
          </cell>
          <cell r="E709" t="str">
            <v>368000</v>
          </cell>
          <cell r="F709" t="str">
            <v>0676</v>
          </cell>
          <cell r="G709" t="str">
            <v>12450</v>
          </cell>
          <cell r="H709" t="str">
            <v>A</v>
          </cell>
          <cell r="I709" t="str">
            <v>00000041</v>
          </cell>
          <cell r="J709">
            <v>65</v>
          </cell>
          <cell r="K709">
            <v>368</v>
          </cell>
          <cell r="L709">
            <v>6202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 t="str">
            <v>0676</v>
          </cell>
          <cell r="R709" t="str">
            <v>12450</v>
          </cell>
          <cell r="S709" t="str">
            <v>200212</v>
          </cell>
          <cell r="T709" t="str">
            <v>SA01</v>
          </cell>
          <cell r="U709">
            <v>-0.01</v>
          </cell>
          <cell r="V709" t="str">
            <v>LDB</v>
          </cell>
          <cell r="W709">
            <v>0</v>
          </cell>
          <cell r="Y709">
            <v>0</v>
          </cell>
          <cell r="Z709">
            <v>-1</v>
          </cell>
          <cell r="AA709" t="str">
            <v>MS#</v>
          </cell>
          <cell r="AB709" t="str">
            <v xml:space="preserve">   998010055</v>
          </cell>
          <cell r="AC709" t="str">
            <v>BCH</v>
          </cell>
          <cell r="AD709" t="str">
            <v>015504</v>
          </cell>
          <cell r="AE709" t="str">
            <v>TML</v>
          </cell>
          <cell r="AF709" t="str">
            <v>12019</v>
          </cell>
          <cell r="AG709" t="str">
            <v>SRL</v>
          </cell>
          <cell r="AH709" t="str">
            <v>0350</v>
          </cell>
          <cell r="AI709" t="str">
            <v>DLV</v>
          </cell>
          <cell r="AJ709" t="str">
            <v>000</v>
          </cell>
          <cell r="AK709" t="str">
            <v>REL</v>
          </cell>
          <cell r="AL709" t="str">
            <v>000</v>
          </cell>
          <cell r="AM709" t="str">
            <v>LN#</v>
          </cell>
          <cell r="AO709" t="str">
            <v>UOI</v>
          </cell>
          <cell r="AP709" t="str">
            <v>EA</v>
          </cell>
          <cell r="AU709" t="str">
            <v>0</v>
          </cell>
          <cell r="AW709" t="str">
            <v>000</v>
          </cell>
          <cell r="AX709" t="str">
            <v>00</v>
          </cell>
          <cell r="AY709" t="str">
            <v>0</v>
          </cell>
          <cell r="AZ709" t="str">
            <v>FPL Fibernet</v>
          </cell>
        </row>
        <row r="710">
          <cell r="A710" t="str">
            <v>107100</v>
          </cell>
          <cell r="B710" t="str">
            <v>0368</v>
          </cell>
          <cell r="C710" t="str">
            <v>06200</v>
          </cell>
          <cell r="D710" t="str">
            <v>0FIBER</v>
          </cell>
          <cell r="E710" t="str">
            <v>368000</v>
          </cell>
          <cell r="F710" t="str">
            <v>0676</v>
          </cell>
          <cell r="G710" t="str">
            <v>12450</v>
          </cell>
          <cell r="H710" t="str">
            <v>A</v>
          </cell>
          <cell r="I710" t="str">
            <v>00000041</v>
          </cell>
          <cell r="J710">
            <v>65</v>
          </cell>
          <cell r="K710">
            <v>368</v>
          </cell>
          <cell r="L710">
            <v>6202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 t="str">
            <v>0676</v>
          </cell>
          <cell r="R710" t="str">
            <v>12450</v>
          </cell>
          <cell r="S710" t="str">
            <v>200212</v>
          </cell>
          <cell r="T710" t="str">
            <v>SA01</v>
          </cell>
          <cell r="U710">
            <v>-0.01</v>
          </cell>
          <cell r="V710" t="str">
            <v>LDB</v>
          </cell>
          <cell r="W710">
            <v>0</v>
          </cell>
          <cell r="Y710">
            <v>0</v>
          </cell>
          <cell r="Z710">
            <v>-1</v>
          </cell>
          <cell r="AA710" t="str">
            <v>MS#</v>
          </cell>
          <cell r="AB710" t="str">
            <v xml:space="preserve">   998010083</v>
          </cell>
          <cell r="AC710" t="str">
            <v>BCH</v>
          </cell>
          <cell r="AD710" t="str">
            <v>012883</v>
          </cell>
          <cell r="AE710" t="str">
            <v>TML</v>
          </cell>
          <cell r="AF710" t="str">
            <v>12020</v>
          </cell>
          <cell r="AG710" t="str">
            <v>SRL</v>
          </cell>
          <cell r="AH710" t="str">
            <v>0350</v>
          </cell>
          <cell r="AI710" t="str">
            <v>DLV</v>
          </cell>
          <cell r="AJ710" t="str">
            <v>000</v>
          </cell>
          <cell r="AK710" t="str">
            <v>REL</v>
          </cell>
          <cell r="AL710" t="str">
            <v>000</v>
          </cell>
          <cell r="AM710" t="str">
            <v>LN#</v>
          </cell>
          <cell r="AO710" t="str">
            <v>UOI</v>
          </cell>
          <cell r="AP710" t="str">
            <v>EA</v>
          </cell>
          <cell r="AU710" t="str">
            <v>0</v>
          </cell>
          <cell r="AW710" t="str">
            <v>000</v>
          </cell>
          <cell r="AX710" t="str">
            <v>00</v>
          </cell>
          <cell r="AY710" t="str">
            <v>0</v>
          </cell>
          <cell r="AZ710" t="str">
            <v>FPL Fibernet</v>
          </cell>
        </row>
        <row r="711">
          <cell r="A711" t="str">
            <v>107100</v>
          </cell>
          <cell r="B711" t="str">
            <v>0368</v>
          </cell>
          <cell r="C711" t="str">
            <v>06200</v>
          </cell>
          <cell r="D711" t="str">
            <v>0FIBER</v>
          </cell>
          <cell r="E711" t="str">
            <v>368000</v>
          </cell>
          <cell r="F711" t="str">
            <v>0676</v>
          </cell>
          <cell r="G711" t="str">
            <v>12450</v>
          </cell>
          <cell r="H711" t="str">
            <v>A</v>
          </cell>
          <cell r="I711" t="str">
            <v>00000041</v>
          </cell>
          <cell r="J711">
            <v>65</v>
          </cell>
          <cell r="K711">
            <v>368</v>
          </cell>
          <cell r="L711">
            <v>6202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 t="str">
            <v>0676</v>
          </cell>
          <cell r="R711" t="str">
            <v>12450</v>
          </cell>
          <cell r="S711" t="str">
            <v>200212</v>
          </cell>
          <cell r="T711" t="str">
            <v>SA01</v>
          </cell>
          <cell r="U711">
            <v>-0.01</v>
          </cell>
          <cell r="V711" t="str">
            <v>LDB</v>
          </cell>
          <cell r="W711">
            <v>0</v>
          </cell>
          <cell r="Y711">
            <v>0</v>
          </cell>
          <cell r="Z711">
            <v>-1</v>
          </cell>
          <cell r="AA711" t="str">
            <v>MS#</v>
          </cell>
          <cell r="AB711" t="str">
            <v xml:space="preserve">   998010084</v>
          </cell>
          <cell r="AC711" t="str">
            <v>BCH</v>
          </cell>
          <cell r="AD711" t="str">
            <v>012883</v>
          </cell>
          <cell r="AE711" t="str">
            <v>TML</v>
          </cell>
          <cell r="AF711" t="str">
            <v>12020</v>
          </cell>
          <cell r="AG711" t="str">
            <v>SRL</v>
          </cell>
          <cell r="AH711" t="str">
            <v>0350</v>
          </cell>
          <cell r="AI711" t="str">
            <v>DLV</v>
          </cell>
          <cell r="AJ711" t="str">
            <v>000</v>
          </cell>
          <cell r="AK711" t="str">
            <v>REL</v>
          </cell>
          <cell r="AL711" t="str">
            <v>000</v>
          </cell>
          <cell r="AM711" t="str">
            <v>LN#</v>
          </cell>
          <cell r="AO711" t="str">
            <v>UOI</v>
          </cell>
          <cell r="AP711" t="str">
            <v>EA</v>
          </cell>
          <cell r="AU711" t="str">
            <v>0</v>
          </cell>
          <cell r="AW711" t="str">
            <v>000</v>
          </cell>
          <cell r="AX711" t="str">
            <v>00</v>
          </cell>
          <cell r="AY711" t="str">
            <v>0</v>
          </cell>
          <cell r="AZ711" t="str">
            <v>FPL Fibernet</v>
          </cell>
        </row>
        <row r="712">
          <cell r="A712" t="str">
            <v>107100</v>
          </cell>
          <cell r="B712" t="str">
            <v>0368</v>
          </cell>
          <cell r="C712" t="str">
            <v>06200</v>
          </cell>
          <cell r="D712" t="str">
            <v>0FIBER</v>
          </cell>
          <cell r="E712" t="str">
            <v>368000</v>
          </cell>
          <cell r="F712" t="str">
            <v>0676</v>
          </cell>
          <cell r="G712" t="str">
            <v>12450</v>
          </cell>
          <cell r="H712" t="str">
            <v>A</v>
          </cell>
          <cell r="I712" t="str">
            <v>00000041</v>
          </cell>
          <cell r="J712">
            <v>65</v>
          </cell>
          <cell r="K712">
            <v>368</v>
          </cell>
          <cell r="L712">
            <v>6202</v>
          </cell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Q712" t="str">
            <v>0676</v>
          </cell>
          <cell r="R712" t="str">
            <v>12450</v>
          </cell>
          <cell r="S712" t="str">
            <v>200212</v>
          </cell>
          <cell r="T712" t="str">
            <v>SA01</v>
          </cell>
          <cell r="U712">
            <v>-0.01</v>
          </cell>
          <cell r="V712" t="str">
            <v>LDB</v>
          </cell>
          <cell r="W712">
            <v>0</v>
          </cell>
          <cell r="Y712">
            <v>0</v>
          </cell>
          <cell r="Z712">
            <v>-1</v>
          </cell>
          <cell r="AA712" t="str">
            <v>MS#</v>
          </cell>
          <cell r="AB712" t="str">
            <v xml:space="preserve">   998010093</v>
          </cell>
          <cell r="AC712" t="str">
            <v>BCH</v>
          </cell>
          <cell r="AD712" t="str">
            <v>015504</v>
          </cell>
          <cell r="AE712" t="str">
            <v>TML</v>
          </cell>
          <cell r="AF712" t="str">
            <v>12019</v>
          </cell>
          <cell r="AG712" t="str">
            <v>SRL</v>
          </cell>
          <cell r="AH712" t="str">
            <v>0350</v>
          </cell>
          <cell r="AI712" t="str">
            <v>DLV</v>
          </cell>
          <cell r="AJ712" t="str">
            <v>000</v>
          </cell>
          <cell r="AK712" t="str">
            <v>REL</v>
          </cell>
          <cell r="AL712" t="str">
            <v>000</v>
          </cell>
          <cell r="AM712" t="str">
            <v>LN#</v>
          </cell>
          <cell r="AO712" t="str">
            <v>UOI</v>
          </cell>
          <cell r="AP712" t="str">
            <v>EA</v>
          </cell>
          <cell r="AU712" t="str">
            <v>0</v>
          </cell>
          <cell r="AW712" t="str">
            <v>000</v>
          </cell>
          <cell r="AX712" t="str">
            <v>00</v>
          </cell>
          <cell r="AY712" t="str">
            <v>0</v>
          </cell>
          <cell r="AZ712" t="str">
            <v>FPL Fibernet</v>
          </cell>
        </row>
        <row r="713">
          <cell r="A713" t="str">
            <v>107100</v>
          </cell>
          <cell r="B713" t="str">
            <v>0368</v>
          </cell>
          <cell r="C713" t="str">
            <v>06200</v>
          </cell>
          <cell r="D713" t="str">
            <v>0FIBER</v>
          </cell>
          <cell r="E713" t="str">
            <v>368000</v>
          </cell>
          <cell r="F713" t="str">
            <v>0676</v>
          </cell>
          <cell r="G713" t="str">
            <v>12450</v>
          </cell>
          <cell r="H713" t="str">
            <v>A</v>
          </cell>
          <cell r="I713" t="str">
            <v>00000041</v>
          </cell>
          <cell r="J713">
            <v>65</v>
          </cell>
          <cell r="K713">
            <v>368</v>
          </cell>
          <cell r="L713">
            <v>6202</v>
          </cell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Q713" t="str">
            <v>0676</v>
          </cell>
          <cell r="R713" t="str">
            <v>12450</v>
          </cell>
          <cell r="S713" t="str">
            <v>200212</v>
          </cell>
          <cell r="T713" t="str">
            <v>SA01</v>
          </cell>
          <cell r="U713">
            <v>-0.01</v>
          </cell>
          <cell r="V713" t="str">
            <v>LDB</v>
          </cell>
          <cell r="W713">
            <v>0</v>
          </cell>
          <cell r="Y713">
            <v>0</v>
          </cell>
          <cell r="Z713">
            <v>-1</v>
          </cell>
          <cell r="AA713" t="str">
            <v>MS#</v>
          </cell>
          <cell r="AB713" t="str">
            <v xml:space="preserve">   998010102</v>
          </cell>
          <cell r="AC713" t="str">
            <v>BCH</v>
          </cell>
          <cell r="AD713" t="str">
            <v>015504</v>
          </cell>
          <cell r="AE713" t="str">
            <v>TML</v>
          </cell>
          <cell r="AF713" t="str">
            <v>12019</v>
          </cell>
          <cell r="AG713" t="str">
            <v>SRL</v>
          </cell>
          <cell r="AH713" t="str">
            <v>0350</v>
          </cell>
          <cell r="AI713" t="str">
            <v>DLV</v>
          </cell>
          <cell r="AJ713" t="str">
            <v>000</v>
          </cell>
          <cell r="AK713" t="str">
            <v>REL</v>
          </cell>
          <cell r="AL713" t="str">
            <v>000</v>
          </cell>
          <cell r="AM713" t="str">
            <v>LN#</v>
          </cell>
          <cell r="AO713" t="str">
            <v>UOI</v>
          </cell>
          <cell r="AP713" t="str">
            <v>EA</v>
          </cell>
          <cell r="AU713" t="str">
            <v>0</v>
          </cell>
          <cell r="AW713" t="str">
            <v>000</v>
          </cell>
          <cell r="AX713" t="str">
            <v>00</v>
          </cell>
          <cell r="AY713" t="str">
            <v>0</v>
          </cell>
          <cell r="AZ713" t="str">
            <v>FPL Fibernet</v>
          </cell>
        </row>
        <row r="714">
          <cell r="A714" t="str">
            <v>107100</v>
          </cell>
          <cell r="B714" t="str">
            <v>0368</v>
          </cell>
          <cell r="C714" t="str">
            <v>06200</v>
          </cell>
          <cell r="D714" t="str">
            <v>0FIBER</v>
          </cell>
          <cell r="E714" t="str">
            <v>368000</v>
          </cell>
          <cell r="F714" t="str">
            <v>0676</v>
          </cell>
          <cell r="G714" t="str">
            <v>12450</v>
          </cell>
          <cell r="H714" t="str">
            <v>A</v>
          </cell>
          <cell r="I714" t="str">
            <v>00000041</v>
          </cell>
          <cell r="J714">
            <v>65</v>
          </cell>
          <cell r="K714">
            <v>368</v>
          </cell>
          <cell r="L714">
            <v>6202</v>
          </cell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Q714" t="str">
            <v>0676</v>
          </cell>
          <cell r="R714" t="str">
            <v>12450</v>
          </cell>
          <cell r="S714" t="str">
            <v>200212</v>
          </cell>
          <cell r="T714" t="str">
            <v>SA01</v>
          </cell>
          <cell r="U714">
            <v>-0.01</v>
          </cell>
          <cell r="V714" t="str">
            <v>LDB</v>
          </cell>
          <cell r="W714">
            <v>0</v>
          </cell>
          <cell r="Y714">
            <v>0</v>
          </cell>
          <cell r="Z714">
            <v>-1</v>
          </cell>
          <cell r="AA714" t="str">
            <v>MS#</v>
          </cell>
          <cell r="AB714" t="str">
            <v xml:space="preserve">   998010107</v>
          </cell>
          <cell r="AC714" t="str">
            <v>BCH</v>
          </cell>
          <cell r="AD714" t="str">
            <v>015504</v>
          </cell>
          <cell r="AE714" t="str">
            <v>TML</v>
          </cell>
          <cell r="AF714" t="str">
            <v>12019</v>
          </cell>
          <cell r="AG714" t="str">
            <v>SRL</v>
          </cell>
          <cell r="AH714" t="str">
            <v>0350</v>
          </cell>
          <cell r="AI714" t="str">
            <v>DLV</v>
          </cell>
          <cell r="AJ714" t="str">
            <v>000</v>
          </cell>
          <cell r="AK714" t="str">
            <v>REL</v>
          </cell>
          <cell r="AL714" t="str">
            <v>000</v>
          </cell>
          <cell r="AM714" t="str">
            <v>LN#</v>
          </cell>
          <cell r="AO714" t="str">
            <v>UOI</v>
          </cell>
          <cell r="AP714" t="str">
            <v>EA</v>
          </cell>
          <cell r="AU714" t="str">
            <v>0</v>
          </cell>
          <cell r="AW714" t="str">
            <v>000</v>
          </cell>
          <cell r="AX714" t="str">
            <v>00</v>
          </cell>
          <cell r="AY714" t="str">
            <v>0</v>
          </cell>
          <cell r="AZ714" t="str">
            <v>FPL Fibernet</v>
          </cell>
        </row>
        <row r="715">
          <cell r="A715" t="str">
            <v>107100</v>
          </cell>
          <cell r="B715" t="str">
            <v>0368</v>
          </cell>
          <cell r="C715" t="str">
            <v>06200</v>
          </cell>
          <cell r="D715" t="str">
            <v>0FIBER</v>
          </cell>
          <cell r="E715" t="str">
            <v>368000</v>
          </cell>
          <cell r="F715" t="str">
            <v>0676</v>
          </cell>
          <cell r="G715" t="str">
            <v>12450</v>
          </cell>
          <cell r="H715" t="str">
            <v>A</v>
          </cell>
          <cell r="I715" t="str">
            <v>00000041</v>
          </cell>
          <cell r="J715">
            <v>65</v>
          </cell>
          <cell r="K715">
            <v>368</v>
          </cell>
          <cell r="L715">
            <v>6202</v>
          </cell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Q715" t="str">
            <v>0676</v>
          </cell>
          <cell r="R715" t="str">
            <v>12450</v>
          </cell>
          <cell r="S715" t="str">
            <v>200212</v>
          </cell>
          <cell r="T715" t="str">
            <v>SA01</v>
          </cell>
          <cell r="U715">
            <v>-0.01</v>
          </cell>
          <cell r="V715" t="str">
            <v>LDB</v>
          </cell>
          <cell r="W715">
            <v>0</v>
          </cell>
          <cell r="Y715">
            <v>0</v>
          </cell>
          <cell r="Z715">
            <v>-1</v>
          </cell>
          <cell r="AA715" t="str">
            <v>MS#</v>
          </cell>
          <cell r="AB715" t="str">
            <v xml:space="preserve">   998010109</v>
          </cell>
          <cell r="AC715" t="str">
            <v>BCH</v>
          </cell>
          <cell r="AD715" t="str">
            <v>015504</v>
          </cell>
          <cell r="AE715" t="str">
            <v>TML</v>
          </cell>
          <cell r="AF715" t="str">
            <v>12019</v>
          </cell>
          <cell r="AG715" t="str">
            <v>SRL</v>
          </cell>
          <cell r="AH715" t="str">
            <v>0350</v>
          </cell>
          <cell r="AI715" t="str">
            <v>DLV</v>
          </cell>
          <cell r="AJ715" t="str">
            <v>000</v>
          </cell>
          <cell r="AK715" t="str">
            <v>REL</v>
          </cell>
          <cell r="AL715" t="str">
            <v>000</v>
          </cell>
          <cell r="AM715" t="str">
            <v>LN#</v>
          </cell>
          <cell r="AO715" t="str">
            <v>UOI</v>
          </cell>
          <cell r="AP715" t="str">
            <v>EA</v>
          </cell>
          <cell r="AU715" t="str">
            <v>0</v>
          </cell>
          <cell r="AW715" t="str">
            <v>000</v>
          </cell>
          <cell r="AX715" t="str">
            <v>00</v>
          </cell>
          <cell r="AY715" t="str">
            <v>0</v>
          </cell>
          <cell r="AZ715" t="str">
            <v>FPL Fibernet</v>
          </cell>
        </row>
        <row r="716">
          <cell r="A716" t="str">
            <v>107100</v>
          </cell>
          <cell r="B716" t="str">
            <v>0368</v>
          </cell>
          <cell r="C716" t="str">
            <v>06200</v>
          </cell>
          <cell r="D716" t="str">
            <v>0FIBER</v>
          </cell>
          <cell r="E716" t="str">
            <v>368000</v>
          </cell>
          <cell r="F716" t="str">
            <v>0676</v>
          </cell>
          <cell r="G716" t="str">
            <v>12450</v>
          </cell>
          <cell r="H716" t="str">
            <v>A</v>
          </cell>
          <cell r="I716" t="str">
            <v>00000041</v>
          </cell>
          <cell r="J716">
            <v>65</v>
          </cell>
          <cell r="K716">
            <v>368</v>
          </cell>
          <cell r="L716">
            <v>6202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 t="str">
            <v>0676</v>
          </cell>
          <cell r="R716" t="str">
            <v>12450</v>
          </cell>
          <cell r="S716" t="str">
            <v>200212</v>
          </cell>
          <cell r="T716" t="str">
            <v>SA01</v>
          </cell>
          <cell r="U716">
            <v>-0.01</v>
          </cell>
          <cell r="V716" t="str">
            <v>LDB</v>
          </cell>
          <cell r="W716">
            <v>0</v>
          </cell>
          <cell r="Y716">
            <v>0</v>
          </cell>
          <cell r="Z716">
            <v>-1</v>
          </cell>
          <cell r="AA716" t="str">
            <v>MS#</v>
          </cell>
          <cell r="AB716" t="str">
            <v xml:space="preserve">   998010115</v>
          </cell>
          <cell r="AC716" t="str">
            <v>BCH</v>
          </cell>
          <cell r="AD716" t="str">
            <v>015504</v>
          </cell>
          <cell r="AE716" t="str">
            <v>TML</v>
          </cell>
          <cell r="AF716" t="str">
            <v>12019</v>
          </cell>
          <cell r="AG716" t="str">
            <v>SRL</v>
          </cell>
          <cell r="AH716" t="str">
            <v>0350</v>
          </cell>
          <cell r="AI716" t="str">
            <v>DLV</v>
          </cell>
          <cell r="AJ716" t="str">
            <v>000</v>
          </cell>
          <cell r="AK716" t="str">
            <v>REL</v>
          </cell>
          <cell r="AL716" t="str">
            <v>000</v>
          </cell>
          <cell r="AM716" t="str">
            <v>LN#</v>
          </cell>
          <cell r="AO716" t="str">
            <v>UOI</v>
          </cell>
          <cell r="AP716" t="str">
            <v>EA</v>
          </cell>
          <cell r="AU716" t="str">
            <v>0</v>
          </cell>
          <cell r="AW716" t="str">
            <v>000</v>
          </cell>
          <cell r="AX716" t="str">
            <v>00</v>
          </cell>
          <cell r="AY716" t="str">
            <v>0</v>
          </cell>
          <cell r="AZ716" t="str">
            <v>FPL Fibernet</v>
          </cell>
        </row>
        <row r="717">
          <cell r="A717" t="str">
            <v>107100</v>
          </cell>
          <cell r="B717" t="str">
            <v>0368</v>
          </cell>
          <cell r="C717" t="str">
            <v>06200</v>
          </cell>
          <cell r="D717" t="str">
            <v>0FIBER</v>
          </cell>
          <cell r="E717" t="str">
            <v>368000</v>
          </cell>
          <cell r="F717" t="str">
            <v>0676</v>
          </cell>
          <cell r="G717" t="str">
            <v>12450</v>
          </cell>
          <cell r="H717" t="str">
            <v>A</v>
          </cell>
          <cell r="I717" t="str">
            <v>00000041</v>
          </cell>
          <cell r="J717">
            <v>65</v>
          </cell>
          <cell r="K717">
            <v>368</v>
          </cell>
          <cell r="L717">
            <v>6202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 t="str">
            <v>0676</v>
          </cell>
          <cell r="R717" t="str">
            <v>12450</v>
          </cell>
          <cell r="S717" t="str">
            <v>200212</v>
          </cell>
          <cell r="T717" t="str">
            <v>SA01</v>
          </cell>
          <cell r="U717">
            <v>-0.01</v>
          </cell>
          <cell r="V717" t="str">
            <v>LDB</v>
          </cell>
          <cell r="W717">
            <v>0</v>
          </cell>
          <cell r="Y717">
            <v>0</v>
          </cell>
          <cell r="Z717">
            <v>-1</v>
          </cell>
          <cell r="AA717" t="str">
            <v>MS#</v>
          </cell>
          <cell r="AB717" t="str">
            <v xml:space="preserve">   998010129</v>
          </cell>
          <cell r="AC717" t="str">
            <v>BCH</v>
          </cell>
          <cell r="AD717" t="str">
            <v>015504</v>
          </cell>
          <cell r="AE717" t="str">
            <v>TML</v>
          </cell>
          <cell r="AF717" t="str">
            <v>12019</v>
          </cell>
          <cell r="AG717" t="str">
            <v>SRL</v>
          </cell>
          <cell r="AH717" t="str">
            <v>0350</v>
          </cell>
          <cell r="AI717" t="str">
            <v>DLV</v>
          </cell>
          <cell r="AJ717" t="str">
            <v>000</v>
          </cell>
          <cell r="AK717" t="str">
            <v>REL</v>
          </cell>
          <cell r="AL717" t="str">
            <v>000</v>
          </cell>
          <cell r="AM717" t="str">
            <v>LN#</v>
          </cell>
          <cell r="AO717" t="str">
            <v>UOI</v>
          </cell>
          <cell r="AP717" t="str">
            <v>EA</v>
          </cell>
          <cell r="AU717" t="str">
            <v>0</v>
          </cell>
          <cell r="AW717" t="str">
            <v>000</v>
          </cell>
          <cell r="AX717" t="str">
            <v>00</v>
          </cell>
          <cell r="AY717" t="str">
            <v>0</v>
          </cell>
          <cell r="AZ717" t="str">
            <v>FPL Fibernet</v>
          </cell>
        </row>
        <row r="718">
          <cell r="A718" t="str">
            <v>107100</v>
          </cell>
          <cell r="B718" t="str">
            <v>0368</v>
          </cell>
          <cell r="C718" t="str">
            <v>06200</v>
          </cell>
          <cell r="D718" t="str">
            <v>0FIBER</v>
          </cell>
          <cell r="E718" t="str">
            <v>368000</v>
          </cell>
          <cell r="F718" t="str">
            <v>0676</v>
          </cell>
          <cell r="G718" t="str">
            <v>12450</v>
          </cell>
          <cell r="H718" t="str">
            <v>A</v>
          </cell>
          <cell r="I718" t="str">
            <v>00000041</v>
          </cell>
          <cell r="J718">
            <v>65</v>
          </cell>
          <cell r="K718">
            <v>368</v>
          </cell>
          <cell r="L718">
            <v>6202</v>
          </cell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Q718" t="str">
            <v>0676</v>
          </cell>
          <cell r="R718" t="str">
            <v>12450</v>
          </cell>
          <cell r="S718" t="str">
            <v>200212</v>
          </cell>
          <cell r="T718" t="str">
            <v>SA01</v>
          </cell>
          <cell r="U718">
            <v>-0.01</v>
          </cell>
          <cell r="V718" t="str">
            <v>LDB</v>
          </cell>
          <cell r="W718">
            <v>0</v>
          </cell>
          <cell r="Y718">
            <v>0</v>
          </cell>
          <cell r="Z718">
            <v>-1</v>
          </cell>
          <cell r="AA718" t="str">
            <v>MS#</v>
          </cell>
          <cell r="AB718" t="str">
            <v xml:space="preserve">   998010129</v>
          </cell>
          <cell r="AC718" t="str">
            <v>BCH</v>
          </cell>
          <cell r="AD718" t="str">
            <v>015504</v>
          </cell>
          <cell r="AE718" t="str">
            <v>TML</v>
          </cell>
          <cell r="AF718" t="str">
            <v>12019</v>
          </cell>
          <cell r="AG718" t="str">
            <v>SRL</v>
          </cell>
          <cell r="AH718" t="str">
            <v>0350</v>
          </cell>
          <cell r="AI718" t="str">
            <v>DLV</v>
          </cell>
          <cell r="AJ718" t="str">
            <v>000</v>
          </cell>
          <cell r="AK718" t="str">
            <v>REL</v>
          </cell>
          <cell r="AL718" t="str">
            <v>000</v>
          </cell>
          <cell r="AM718" t="str">
            <v>LN#</v>
          </cell>
          <cell r="AO718" t="str">
            <v>UOI</v>
          </cell>
          <cell r="AP718" t="str">
            <v>EA</v>
          </cell>
          <cell r="AU718" t="str">
            <v>0</v>
          </cell>
          <cell r="AW718" t="str">
            <v>000</v>
          </cell>
          <cell r="AX718" t="str">
            <v>00</v>
          </cell>
          <cell r="AY718" t="str">
            <v>0</v>
          </cell>
          <cell r="AZ718" t="str">
            <v>FPL Fibernet</v>
          </cell>
        </row>
        <row r="719">
          <cell r="A719" t="str">
            <v>107100</v>
          </cell>
          <cell r="B719" t="str">
            <v>0368</v>
          </cell>
          <cell r="C719" t="str">
            <v>06200</v>
          </cell>
          <cell r="D719" t="str">
            <v>0FIBER</v>
          </cell>
          <cell r="E719" t="str">
            <v>368000</v>
          </cell>
          <cell r="F719" t="str">
            <v>0676</v>
          </cell>
          <cell r="G719" t="str">
            <v>12450</v>
          </cell>
          <cell r="H719" t="str">
            <v>A</v>
          </cell>
          <cell r="I719" t="str">
            <v>00000041</v>
          </cell>
          <cell r="J719">
            <v>65</v>
          </cell>
          <cell r="K719">
            <v>368</v>
          </cell>
          <cell r="L719">
            <v>6202</v>
          </cell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Q719" t="str">
            <v>0676</v>
          </cell>
          <cell r="R719" t="str">
            <v>12450</v>
          </cell>
          <cell r="S719" t="str">
            <v>200212</v>
          </cell>
          <cell r="T719" t="str">
            <v>SA01</v>
          </cell>
          <cell r="U719">
            <v>-0.01</v>
          </cell>
          <cell r="V719" t="str">
            <v>LDB</v>
          </cell>
          <cell r="W719">
            <v>0</v>
          </cell>
          <cell r="Y719">
            <v>0</v>
          </cell>
          <cell r="Z719">
            <v>-1</v>
          </cell>
          <cell r="AA719" t="str">
            <v>MS#</v>
          </cell>
          <cell r="AB719" t="str">
            <v xml:space="preserve">   998010146</v>
          </cell>
          <cell r="AC719" t="str">
            <v>BCH</v>
          </cell>
          <cell r="AD719" t="str">
            <v>015504</v>
          </cell>
          <cell r="AE719" t="str">
            <v>TML</v>
          </cell>
          <cell r="AF719" t="str">
            <v>12019</v>
          </cell>
          <cell r="AG719" t="str">
            <v>SRL</v>
          </cell>
          <cell r="AH719" t="str">
            <v>0350</v>
          </cell>
          <cell r="AI719" t="str">
            <v>DLV</v>
          </cell>
          <cell r="AJ719" t="str">
            <v>000</v>
          </cell>
          <cell r="AK719" t="str">
            <v>REL</v>
          </cell>
          <cell r="AL719" t="str">
            <v>000</v>
          </cell>
          <cell r="AM719" t="str">
            <v>LN#</v>
          </cell>
          <cell r="AO719" t="str">
            <v>UOI</v>
          </cell>
          <cell r="AP719" t="str">
            <v>EA</v>
          </cell>
          <cell r="AU719" t="str">
            <v>0</v>
          </cell>
          <cell r="AW719" t="str">
            <v>000</v>
          </cell>
          <cell r="AX719" t="str">
            <v>00</v>
          </cell>
          <cell r="AY719" t="str">
            <v>0</v>
          </cell>
          <cell r="AZ719" t="str">
            <v>FPL Fibernet</v>
          </cell>
        </row>
        <row r="720">
          <cell r="A720" t="str">
            <v>107100</v>
          </cell>
          <cell r="B720" t="str">
            <v>0368</v>
          </cell>
          <cell r="C720" t="str">
            <v>06200</v>
          </cell>
          <cell r="D720" t="str">
            <v>0FIBER</v>
          </cell>
          <cell r="E720" t="str">
            <v>368000</v>
          </cell>
          <cell r="F720" t="str">
            <v>0676</v>
          </cell>
          <cell r="G720" t="str">
            <v>12450</v>
          </cell>
          <cell r="H720" t="str">
            <v>A</v>
          </cell>
          <cell r="I720" t="str">
            <v>00000041</v>
          </cell>
          <cell r="J720">
            <v>65</v>
          </cell>
          <cell r="K720">
            <v>368</v>
          </cell>
          <cell r="L720">
            <v>6202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 t="str">
            <v>0676</v>
          </cell>
          <cell r="R720" t="str">
            <v>12450</v>
          </cell>
          <cell r="S720" t="str">
            <v>200212</v>
          </cell>
          <cell r="T720" t="str">
            <v>SA01</v>
          </cell>
          <cell r="U720">
            <v>-0.01</v>
          </cell>
          <cell r="V720" t="str">
            <v>LDB</v>
          </cell>
          <cell r="W720">
            <v>0</v>
          </cell>
          <cell r="Y720">
            <v>0</v>
          </cell>
          <cell r="Z720">
            <v>-1</v>
          </cell>
          <cell r="AA720" t="str">
            <v>MS#</v>
          </cell>
          <cell r="AB720" t="str">
            <v xml:space="preserve">   998010147</v>
          </cell>
          <cell r="AC720" t="str">
            <v>BCH</v>
          </cell>
          <cell r="AD720" t="str">
            <v>015504</v>
          </cell>
          <cell r="AE720" t="str">
            <v>TML</v>
          </cell>
          <cell r="AF720" t="str">
            <v>12019</v>
          </cell>
          <cell r="AG720" t="str">
            <v>SRL</v>
          </cell>
          <cell r="AH720" t="str">
            <v>0350</v>
          </cell>
          <cell r="AI720" t="str">
            <v>DLV</v>
          </cell>
          <cell r="AJ720" t="str">
            <v>000</v>
          </cell>
          <cell r="AK720" t="str">
            <v>REL</v>
          </cell>
          <cell r="AL720" t="str">
            <v>000</v>
          </cell>
          <cell r="AM720" t="str">
            <v>LN#</v>
          </cell>
          <cell r="AO720" t="str">
            <v>UOI</v>
          </cell>
          <cell r="AP720" t="str">
            <v>EA</v>
          </cell>
          <cell r="AU720" t="str">
            <v>0</v>
          </cell>
          <cell r="AW720" t="str">
            <v>000</v>
          </cell>
          <cell r="AX720" t="str">
            <v>00</v>
          </cell>
          <cell r="AY720" t="str">
            <v>0</v>
          </cell>
          <cell r="AZ720" t="str">
            <v>FPL Fibernet</v>
          </cell>
        </row>
        <row r="721">
          <cell r="A721" t="str">
            <v>107100</v>
          </cell>
          <cell r="B721" t="str">
            <v>0368</v>
          </cell>
          <cell r="C721" t="str">
            <v>06200</v>
          </cell>
          <cell r="D721" t="str">
            <v>0FIBER</v>
          </cell>
          <cell r="E721" t="str">
            <v>368000</v>
          </cell>
          <cell r="F721" t="str">
            <v>0676</v>
          </cell>
          <cell r="G721" t="str">
            <v>12450</v>
          </cell>
          <cell r="H721" t="str">
            <v>A</v>
          </cell>
          <cell r="I721" t="str">
            <v>00000041</v>
          </cell>
          <cell r="J721">
            <v>65</v>
          </cell>
          <cell r="K721">
            <v>368</v>
          </cell>
          <cell r="L721">
            <v>6202</v>
          </cell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Q721" t="str">
            <v>0676</v>
          </cell>
          <cell r="R721" t="str">
            <v>12450</v>
          </cell>
          <cell r="S721" t="str">
            <v>200212</v>
          </cell>
          <cell r="T721" t="str">
            <v>SA01</v>
          </cell>
          <cell r="U721">
            <v>-0.01</v>
          </cell>
          <cell r="V721" t="str">
            <v>LDB</v>
          </cell>
          <cell r="W721">
            <v>0</v>
          </cell>
          <cell r="Y721">
            <v>0</v>
          </cell>
          <cell r="Z721">
            <v>-1</v>
          </cell>
          <cell r="AA721" t="str">
            <v>MS#</v>
          </cell>
          <cell r="AB721" t="str">
            <v xml:space="preserve">   998010148</v>
          </cell>
          <cell r="AC721" t="str">
            <v>BCH</v>
          </cell>
          <cell r="AD721" t="str">
            <v>015504</v>
          </cell>
          <cell r="AE721" t="str">
            <v>TML</v>
          </cell>
          <cell r="AF721" t="str">
            <v>12019</v>
          </cell>
          <cell r="AG721" t="str">
            <v>SRL</v>
          </cell>
          <cell r="AH721" t="str">
            <v>0350</v>
          </cell>
          <cell r="AI721" t="str">
            <v>DLV</v>
          </cell>
          <cell r="AJ721" t="str">
            <v>000</v>
          </cell>
          <cell r="AK721" t="str">
            <v>REL</v>
          </cell>
          <cell r="AL721" t="str">
            <v>000</v>
          </cell>
          <cell r="AM721" t="str">
            <v>LN#</v>
          </cell>
          <cell r="AO721" t="str">
            <v>UOI</v>
          </cell>
          <cell r="AP721" t="str">
            <v>EA</v>
          </cell>
          <cell r="AU721" t="str">
            <v>0</v>
          </cell>
          <cell r="AW721" t="str">
            <v>000</v>
          </cell>
          <cell r="AX721" t="str">
            <v>00</v>
          </cell>
          <cell r="AY721" t="str">
            <v>0</v>
          </cell>
          <cell r="AZ721" t="str">
            <v>FPL Fibernet</v>
          </cell>
        </row>
        <row r="722">
          <cell r="A722" t="str">
            <v>107100</v>
          </cell>
          <cell r="B722" t="str">
            <v>0368</v>
          </cell>
          <cell r="C722" t="str">
            <v>06200</v>
          </cell>
          <cell r="D722" t="str">
            <v>0FIBER</v>
          </cell>
          <cell r="E722" t="str">
            <v>368000</v>
          </cell>
          <cell r="F722" t="str">
            <v>0676</v>
          </cell>
          <cell r="G722" t="str">
            <v>12450</v>
          </cell>
          <cell r="H722" t="str">
            <v>A</v>
          </cell>
          <cell r="I722" t="str">
            <v>00000041</v>
          </cell>
          <cell r="J722">
            <v>65</v>
          </cell>
          <cell r="K722">
            <v>368</v>
          </cell>
          <cell r="L722">
            <v>6202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 t="str">
            <v>0676</v>
          </cell>
          <cell r="R722" t="str">
            <v>12450</v>
          </cell>
          <cell r="S722" t="str">
            <v>200212</v>
          </cell>
          <cell r="T722" t="str">
            <v>SA01</v>
          </cell>
          <cell r="U722">
            <v>-0.01</v>
          </cell>
          <cell r="V722" t="str">
            <v>LDB</v>
          </cell>
          <cell r="W722">
            <v>0</v>
          </cell>
          <cell r="Y722">
            <v>0</v>
          </cell>
          <cell r="Z722">
            <v>-1</v>
          </cell>
          <cell r="AA722" t="str">
            <v>MS#</v>
          </cell>
          <cell r="AB722" t="str">
            <v xml:space="preserve">   998010149</v>
          </cell>
          <cell r="AC722" t="str">
            <v>BCH</v>
          </cell>
          <cell r="AD722" t="str">
            <v>015504</v>
          </cell>
          <cell r="AE722" t="str">
            <v>TML</v>
          </cell>
          <cell r="AF722" t="str">
            <v>12019</v>
          </cell>
          <cell r="AG722" t="str">
            <v>SRL</v>
          </cell>
          <cell r="AH722" t="str">
            <v>0350</v>
          </cell>
          <cell r="AI722" t="str">
            <v>DLV</v>
          </cell>
          <cell r="AJ722" t="str">
            <v>000</v>
          </cell>
          <cell r="AK722" t="str">
            <v>REL</v>
          </cell>
          <cell r="AL722" t="str">
            <v>000</v>
          </cell>
          <cell r="AM722" t="str">
            <v>LN#</v>
          </cell>
          <cell r="AO722" t="str">
            <v>UOI</v>
          </cell>
          <cell r="AP722" t="str">
            <v>EA</v>
          </cell>
          <cell r="AU722" t="str">
            <v>0</v>
          </cell>
          <cell r="AW722" t="str">
            <v>000</v>
          </cell>
          <cell r="AX722" t="str">
            <v>00</v>
          </cell>
          <cell r="AY722" t="str">
            <v>0</v>
          </cell>
          <cell r="AZ722" t="str">
            <v>FPL Fibernet</v>
          </cell>
        </row>
        <row r="723">
          <cell r="A723" t="str">
            <v>107100</v>
          </cell>
          <cell r="B723" t="str">
            <v>0368</v>
          </cell>
          <cell r="C723" t="str">
            <v>06200</v>
          </cell>
          <cell r="D723" t="str">
            <v>0FIBER</v>
          </cell>
          <cell r="E723" t="str">
            <v>368000</v>
          </cell>
          <cell r="F723" t="str">
            <v>0676</v>
          </cell>
          <cell r="G723" t="str">
            <v>12450</v>
          </cell>
          <cell r="H723" t="str">
            <v>A</v>
          </cell>
          <cell r="I723" t="str">
            <v>00000041</v>
          </cell>
          <cell r="J723">
            <v>65</v>
          </cell>
          <cell r="K723">
            <v>368</v>
          </cell>
          <cell r="L723">
            <v>6202</v>
          </cell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Q723" t="str">
            <v>0676</v>
          </cell>
          <cell r="R723" t="str">
            <v>12450</v>
          </cell>
          <cell r="S723" t="str">
            <v>200212</v>
          </cell>
          <cell r="T723" t="str">
            <v>SA01</v>
          </cell>
          <cell r="U723">
            <v>-0.01</v>
          </cell>
          <cell r="V723" t="str">
            <v>LDB</v>
          </cell>
          <cell r="W723">
            <v>0</v>
          </cell>
          <cell r="Y723">
            <v>0</v>
          </cell>
          <cell r="Z723">
            <v>-1</v>
          </cell>
          <cell r="AA723" t="str">
            <v>MS#</v>
          </cell>
          <cell r="AB723" t="str">
            <v xml:space="preserve">   998010150</v>
          </cell>
          <cell r="AC723" t="str">
            <v>BCH</v>
          </cell>
          <cell r="AD723" t="str">
            <v>015504</v>
          </cell>
          <cell r="AE723" t="str">
            <v>TML</v>
          </cell>
          <cell r="AF723" t="str">
            <v>12019</v>
          </cell>
          <cell r="AG723" t="str">
            <v>SRL</v>
          </cell>
          <cell r="AH723" t="str">
            <v>0350</v>
          </cell>
          <cell r="AI723" t="str">
            <v>DLV</v>
          </cell>
          <cell r="AJ723" t="str">
            <v>000</v>
          </cell>
          <cell r="AK723" t="str">
            <v>REL</v>
          </cell>
          <cell r="AL723" t="str">
            <v>000</v>
          </cell>
          <cell r="AM723" t="str">
            <v>LN#</v>
          </cell>
          <cell r="AO723" t="str">
            <v>UOI</v>
          </cell>
          <cell r="AP723" t="str">
            <v>EA</v>
          </cell>
          <cell r="AU723" t="str">
            <v>0</v>
          </cell>
          <cell r="AW723" t="str">
            <v>000</v>
          </cell>
          <cell r="AX723" t="str">
            <v>00</v>
          </cell>
          <cell r="AY723" t="str">
            <v>0</v>
          </cell>
          <cell r="AZ723" t="str">
            <v>FPL Fibernet</v>
          </cell>
        </row>
        <row r="724">
          <cell r="A724" t="str">
            <v>107100</v>
          </cell>
          <cell r="B724" t="str">
            <v>0368</v>
          </cell>
          <cell r="C724" t="str">
            <v>06200</v>
          </cell>
          <cell r="D724" t="str">
            <v>0FIBER</v>
          </cell>
          <cell r="E724" t="str">
            <v>368000</v>
          </cell>
          <cell r="F724" t="str">
            <v>0676</v>
          </cell>
          <cell r="G724" t="str">
            <v>12450</v>
          </cell>
          <cell r="H724" t="str">
            <v>A</v>
          </cell>
          <cell r="I724" t="str">
            <v>00000041</v>
          </cell>
          <cell r="J724">
            <v>65</v>
          </cell>
          <cell r="K724">
            <v>368</v>
          </cell>
          <cell r="L724">
            <v>6202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 t="str">
            <v>0676</v>
          </cell>
          <cell r="R724" t="str">
            <v>12450</v>
          </cell>
          <cell r="S724" t="str">
            <v>200212</v>
          </cell>
          <cell r="T724" t="str">
            <v>SA01</v>
          </cell>
          <cell r="U724">
            <v>-0.01</v>
          </cell>
          <cell r="V724" t="str">
            <v>LDB</v>
          </cell>
          <cell r="W724">
            <v>0</v>
          </cell>
          <cell r="Y724">
            <v>0</v>
          </cell>
          <cell r="Z724">
            <v>-1</v>
          </cell>
          <cell r="AA724" t="str">
            <v>MS#</v>
          </cell>
          <cell r="AB724" t="str">
            <v xml:space="preserve">   998010151</v>
          </cell>
          <cell r="AC724" t="str">
            <v>BCH</v>
          </cell>
          <cell r="AD724" t="str">
            <v>015504</v>
          </cell>
          <cell r="AE724" t="str">
            <v>TML</v>
          </cell>
          <cell r="AF724" t="str">
            <v>12019</v>
          </cell>
          <cell r="AG724" t="str">
            <v>SRL</v>
          </cell>
          <cell r="AH724" t="str">
            <v>0350</v>
          </cell>
          <cell r="AI724" t="str">
            <v>DLV</v>
          </cell>
          <cell r="AJ724" t="str">
            <v>000</v>
          </cell>
          <cell r="AK724" t="str">
            <v>REL</v>
          </cell>
          <cell r="AL724" t="str">
            <v>000</v>
          </cell>
          <cell r="AM724" t="str">
            <v>LN#</v>
          </cell>
          <cell r="AO724" t="str">
            <v>UOI</v>
          </cell>
          <cell r="AP724" t="str">
            <v>EA</v>
          </cell>
          <cell r="AU724" t="str">
            <v>0</v>
          </cell>
          <cell r="AW724" t="str">
            <v>000</v>
          </cell>
          <cell r="AX724" t="str">
            <v>00</v>
          </cell>
          <cell r="AY724" t="str">
            <v>0</v>
          </cell>
          <cell r="AZ724" t="str">
            <v>FPL Fibernet</v>
          </cell>
        </row>
        <row r="725">
          <cell r="A725" t="str">
            <v>107100</v>
          </cell>
          <cell r="B725" t="str">
            <v>0368</v>
          </cell>
          <cell r="C725" t="str">
            <v>06200</v>
          </cell>
          <cell r="D725" t="str">
            <v>0FIBER</v>
          </cell>
          <cell r="E725" t="str">
            <v>368000</v>
          </cell>
          <cell r="F725" t="str">
            <v>0676</v>
          </cell>
          <cell r="G725" t="str">
            <v>12450</v>
          </cell>
          <cell r="H725" t="str">
            <v>A</v>
          </cell>
          <cell r="I725" t="str">
            <v>00000041</v>
          </cell>
          <cell r="J725">
            <v>65</v>
          </cell>
          <cell r="K725">
            <v>368</v>
          </cell>
          <cell r="L725">
            <v>6202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 t="str">
            <v>0676</v>
          </cell>
          <cell r="R725" t="str">
            <v>12450</v>
          </cell>
          <cell r="S725" t="str">
            <v>200212</v>
          </cell>
          <cell r="T725" t="str">
            <v>SA01</v>
          </cell>
          <cell r="U725">
            <v>-0.01</v>
          </cell>
          <cell r="V725" t="str">
            <v>LDB</v>
          </cell>
          <cell r="W725">
            <v>0</v>
          </cell>
          <cell r="Y725">
            <v>0</v>
          </cell>
          <cell r="Z725">
            <v>-1</v>
          </cell>
          <cell r="AA725" t="str">
            <v>MS#</v>
          </cell>
          <cell r="AB725" t="str">
            <v xml:space="preserve">   998010152</v>
          </cell>
          <cell r="AC725" t="str">
            <v>BCH</v>
          </cell>
          <cell r="AD725" t="str">
            <v>015504</v>
          </cell>
          <cell r="AE725" t="str">
            <v>TML</v>
          </cell>
          <cell r="AF725" t="str">
            <v>12019</v>
          </cell>
          <cell r="AG725" t="str">
            <v>SRL</v>
          </cell>
          <cell r="AH725" t="str">
            <v>0350</v>
          </cell>
          <cell r="AI725" t="str">
            <v>DLV</v>
          </cell>
          <cell r="AJ725" t="str">
            <v>000</v>
          </cell>
          <cell r="AK725" t="str">
            <v>REL</v>
          </cell>
          <cell r="AL725" t="str">
            <v>000</v>
          </cell>
          <cell r="AM725" t="str">
            <v>LN#</v>
          </cell>
          <cell r="AO725" t="str">
            <v>UOI</v>
          </cell>
          <cell r="AP725" t="str">
            <v>EA</v>
          </cell>
          <cell r="AU725" t="str">
            <v>0</v>
          </cell>
          <cell r="AW725" t="str">
            <v>000</v>
          </cell>
          <cell r="AX725" t="str">
            <v>00</v>
          </cell>
          <cell r="AY725" t="str">
            <v>0</v>
          </cell>
          <cell r="AZ725" t="str">
            <v>FPL Fibernet</v>
          </cell>
        </row>
        <row r="726">
          <cell r="A726" t="str">
            <v>107100</v>
          </cell>
          <cell r="B726" t="str">
            <v>0368</v>
          </cell>
          <cell r="C726" t="str">
            <v>06200</v>
          </cell>
          <cell r="D726" t="str">
            <v>0FIBER</v>
          </cell>
          <cell r="E726" t="str">
            <v>368000</v>
          </cell>
          <cell r="F726" t="str">
            <v>0676</v>
          </cell>
          <cell r="G726" t="str">
            <v>12450</v>
          </cell>
          <cell r="H726" t="str">
            <v>A</v>
          </cell>
          <cell r="I726" t="str">
            <v>00000041</v>
          </cell>
          <cell r="J726">
            <v>65</v>
          </cell>
          <cell r="K726">
            <v>368</v>
          </cell>
          <cell r="L726">
            <v>6202</v>
          </cell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Q726" t="str">
            <v>0676</v>
          </cell>
          <cell r="R726" t="str">
            <v>12450</v>
          </cell>
          <cell r="S726" t="str">
            <v>200212</v>
          </cell>
          <cell r="T726" t="str">
            <v>SA01</v>
          </cell>
          <cell r="U726">
            <v>-0.01</v>
          </cell>
          <cell r="V726" t="str">
            <v>LDB</v>
          </cell>
          <cell r="W726">
            <v>0</v>
          </cell>
          <cell r="Y726">
            <v>0</v>
          </cell>
          <cell r="Z726">
            <v>-1</v>
          </cell>
          <cell r="AA726" t="str">
            <v>MS#</v>
          </cell>
          <cell r="AB726" t="str">
            <v xml:space="preserve">   998010152</v>
          </cell>
          <cell r="AC726" t="str">
            <v>BCH</v>
          </cell>
          <cell r="AD726" t="str">
            <v>015504</v>
          </cell>
          <cell r="AE726" t="str">
            <v>TML</v>
          </cell>
          <cell r="AF726" t="str">
            <v>12019</v>
          </cell>
          <cell r="AG726" t="str">
            <v>SRL</v>
          </cell>
          <cell r="AH726" t="str">
            <v>0350</v>
          </cell>
          <cell r="AI726" t="str">
            <v>DLV</v>
          </cell>
          <cell r="AJ726" t="str">
            <v>000</v>
          </cell>
          <cell r="AK726" t="str">
            <v>REL</v>
          </cell>
          <cell r="AL726" t="str">
            <v>000</v>
          </cell>
          <cell r="AM726" t="str">
            <v>LN#</v>
          </cell>
          <cell r="AO726" t="str">
            <v>UOI</v>
          </cell>
          <cell r="AP726" t="str">
            <v>EA</v>
          </cell>
          <cell r="AU726" t="str">
            <v>0</v>
          </cell>
          <cell r="AW726" t="str">
            <v>000</v>
          </cell>
          <cell r="AX726" t="str">
            <v>00</v>
          </cell>
          <cell r="AY726" t="str">
            <v>0</v>
          </cell>
          <cell r="AZ726" t="str">
            <v>FPL Fibernet</v>
          </cell>
        </row>
        <row r="727">
          <cell r="A727" t="str">
            <v>107100</v>
          </cell>
          <cell r="B727" t="str">
            <v>0368</v>
          </cell>
          <cell r="C727" t="str">
            <v>06200</v>
          </cell>
          <cell r="D727" t="str">
            <v>0FIBER</v>
          </cell>
          <cell r="E727" t="str">
            <v>368000</v>
          </cell>
          <cell r="F727" t="str">
            <v>0676</v>
          </cell>
          <cell r="G727" t="str">
            <v>12450</v>
          </cell>
          <cell r="H727" t="str">
            <v>A</v>
          </cell>
          <cell r="I727" t="str">
            <v>00000041</v>
          </cell>
          <cell r="J727">
            <v>65</v>
          </cell>
          <cell r="K727">
            <v>368</v>
          </cell>
          <cell r="L727">
            <v>6202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 t="str">
            <v>0676</v>
          </cell>
          <cell r="R727" t="str">
            <v>12450</v>
          </cell>
          <cell r="S727" t="str">
            <v>200212</v>
          </cell>
          <cell r="T727" t="str">
            <v>SA01</v>
          </cell>
          <cell r="U727">
            <v>-0.01</v>
          </cell>
          <cell r="V727" t="str">
            <v>LDB</v>
          </cell>
          <cell r="W727">
            <v>0</v>
          </cell>
          <cell r="Y727">
            <v>0</v>
          </cell>
          <cell r="Z727">
            <v>-1</v>
          </cell>
          <cell r="AA727" t="str">
            <v>MS#</v>
          </cell>
          <cell r="AB727" t="str">
            <v xml:space="preserve">   998010154</v>
          </cell>
          <cell r="AC727" t="str">
            <v>BCH</v>
          </cell>
          <cell r="AD727" t="str">
            <v>015504</v>
          </cell>
          <cell r="AE727" t="str">
            <v>TML</v>
          </cell>
          <cell r="AF727" t="str">
            <v>12019</v>
          </cell>
          <cell r="AG727" t="str">
            <v>SRL</v>
          </cell>
          <cell r="AH727" t="str">
            <v>0350</v>
          </cell>
          <cell r="AI727" t="str">
            <v>DLV</v>
          </cell>
          <cell r="AJ727" t="str">
            <v>000</v>
          </cell>
          <cell r="AK727" t="str">
            <v>REL</v>
          </cell>
          <cell r="AL727" t="str">
            <v>000</v>
          </cell>
          <cell r="AM727" t="str">
            <v>LN#</v>
          </cell>
          <cell r="AO727" t="str">
            <v>UOI</v>
          </cell>
          <cell r="AP727" t="str">
            <v>EA</v>
          </cell>
          <cell r="AU727" t="str">
            <v>0</v>
          </cell>
          <cell r="AW727" t="str">
            <v>000</v>
          </cell>
          <cell r="AX727" t="str">
            <v>00</v>
          </cell>
          <cell r="AY727" t="str">
            <v>0</v>
          </cell>
          <cell r="AZ727" t="str">
            <v>FPL Fibernet</v>
          </cell>
        </row>
        <row r="728">
          <cell r="A728" t="str">
            <v>107100</v>
          </cell>
          <cell r="B728" t="str">
            <v>0368</v>
          </cell>
          <cell r="C728" t="str">
            <v>06200</v>
          </cell>
          <cell r="D728" t="str">
            <v>0FIBER</v>
          </cell>
          <cell r="E728" t="str">
            <v>368000</v>
          </cell>
          <cell r="F728" t="str">
            <v>0676</v>
          </cell>
          <cell r="G728" t="str">
            <v>12450</v>
          </cell>
          <cell r="H728" t="str">
            <v>A</v>
          </cell>
          <cell r="I728" t="str">
            <v>00000041</v>
          </cell>
          <cell r="J728">
            <v>65</v>
          </cell>
          <cell r="K728">
            <v>368</v>
          </cell>
          <cell r="L728">
            <v>6202</v>
          </cell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Q728" t="str">
            <v>0676</v>
          </cell>
          <cell r="R728" t="str">
            <v>12450</v>
          </cell>
          <cell r="S728" t="str">
            <v>200212</v>
          </cell>
          <cell r="T728" t="str">
            <v>SA01</v>
          </cell>
          <cell r="U728">
            <v>-0.01</v>
          </cell>
          <cell r="V728" t="str">
            <v>LDB</v>
          </cell>
          <cell r="W728">
            <v>0</v>
          </cell>
          <cell r="Y728">
            <v>0</v>
          </cell>
          <cell r="Z728">
            <v>-1</v>
          </cell>
          <cell r="AA728" t="str">
            <v>MS#</v>
          </cell>
          <cell r="AB728" t="str">
            <v xml:space="preserve">   998010154</v>
          </cell>
          <cell r="AC728" t="str">
            <v>BCH</v>
          </cell>
          <cell r="AD728" t="str">
            <v>015504</v>
          </cell>
          <cell r="AE728" t="str">
            <v>TML</v>
          </cell>
          <cell r="AF728" t="str">
            <v>12019</v>
          </cell>
          <cell r="AG728" t="str">
            <v>SRL</v>
          </cell>
          <cell r="AH728" t="str">
            <v>0350</v>
          </cell>
          <cell r="AI728" t="str">
            <v>DLV</v>
          </cell>
          <cell r="AJ728" t="str">
            <v>000</v>
          </cell>
          <cell r="AK728" t="str">
            <v>REL</v>
          </cell>
          <cell r="AL728" t="str">
            <v>000</v>
          </cell>
          <cell r="AM728" t="str">
            <v>LN#</v>
          </cell>
          <cell r="AO728" t="str">
            <v>UOI</v>
          </cell>
          <cell r="AP728" t="str">
            <v>EA</v>
          </cell>
          <cell r="AU728" t="str">
            <v>0</v>
          </cell>
          <cell r="AW728" t="str">
            <v>000</v>
          </cell>
          <cell r="AX728" t="str">
            <v>00</v>
          </cell>
          <cell r="AY728" t="str">
            <v>0</v>
          </cell>
          <cell r="AZ728" t="str">
            <v>FPL Fibernet</v>
          </cell>
        </row>
        <row r="729">
          <cell r="A729" t="str">
            <v>107100</v>
          </cell>
          <cell r="B729" t="str">
            <v>0368</v>
          </cell>
          <cell r="C729" t="str">
            <v>06200</v>
          </cell>
          <cell r="D729" t="str">
            <v>0FIBER</v>
          </cell>
          <cell r="E729" t="str">
            <v>368000</v>
          </cell>
          <cell r="F729" t="str">
            <v>0676</v>
          </cell>
          <cell r="G729" t="str">
            <v>12450</v>
          </cell>
          <cell r="H729" t="str">
            <v>A</v>
          </cell>
          <cell r="I729" t="str">
            <v>00000041</v>
          </cell>
          <cell r="J729">
            <v>65</v>
          </cell>
          <cell r="K729">
            <v>368</v>
          </cell>
          <cell r="L729">
            <v>6202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 t="str">
            <v>0676</v>
          </cell>
          <cell r="R729" t="str">
            <v>12450</v>
          </cell>
          <cell r="S729" t="str">
            <v>200212</v>
          </cell>
          <cell r="T729" t="str">
            <v>SA01</v>
          </cell>
          <cell r="U729">
            <v>-0.01</v>
          </cell>
          <cell r="V729" t="str">
            <v>LDB</v>
          </cell>
          <cell r="W729">
            <v>0</v>
          </cell>
          <cell r="Y729">
            <v>0</v>
          </cell>
          <cell r="Z729">
            <v>-1</v>
          </cell>
          <cell r="AA729" t="str">
            <v>MS#</v>
          </cell>
          <cell r="AB729" t="str">
            <v xml:space="preserve">   998010155</v>
          </cell>
          <cell r="AC729" t="str">
            <v>BCH</v>
          </cell>
          <cell r="AD729" t="str">
            <v>012885</v>
          </cell>
          <cell r="AE729" t="str">
            <v>TML</v>
          </cell>
          <cell r="AF729" t="str">
            <v>12020</v>
          </cell>
          <cell r="AG729" t="str">
            <v>SRL</v>
          </cell>
          <cell r="AH729" t="str">
            <v>0350</v>
          </cell>
          <cell r="AI729" t="str">
            <v>DLV</v>
          </cell>
          <cell r="AJ729" t="str">
            <v>000</v>
          </cell>
          <cell r="AK729" t="str">
            <v>REL</v>
          </cell>
          <cell r="AL729" t="str">
            <v>000</v>
          </cell>
          <cell r="AM729" t="str">
            <v>LN#</v>
          </cell>
          <cell r="AO729" t="str">
            <v>UOI</v>
          </cell>
          <cell r="AP729" t="str">
            <v>EA</v>
          </cell>
          <cell r="AU729" t="str">
            <v>0</v>
          </cell>
          <cell r="AW729" t="str">
            <v>000</v>
          </cell>
          <cell r="AX729" t="str">
            <v>00</v>
          </cell>
          <cell r="AY729" t="str">
            <v>0</v>
          </cell>
          <cell r="AZ729" t="str">
            <v>FPL Fibernet</v>
          </cell>
        </row>
        <row r="730">
          <cell r="A730" t="str">
            <v>107100</v>
          </cell>
          <cell r="B730" t="str">
            <v>0368</v>
          </cell>
          <cell r="C730" t="str">
            <v>06200</v>
          </cell>
          <cell r="D730" t="str">
            <v>0FIBER</v>
          </cell>
          <cell r="E730" t="str">
            <v>368000</v>
          </cell>
          <cell r="F730" t="str">
            <v>0676</v>
          </cell>
          <cell r="G730" t="str">
            <v>12450</v>
          </cell>
          <cell r="H730" t="str">
            <v>A</v>
          </cell>
          <cell r="I730" t="str">
            <v>00000041</v>
          </cell>
          <cell r="J730">
            <v>65</v>
          </cell>
          <cell r="K730">
            <v>368</v>
          </cell>
          <cell r="L730">
            <v>6202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 t="str">
            <v>0676</v>
          </cell>
          <cell r="R730" t="str">
            <v>12450</v>
          </cell>
          <cell r="S730" t="str">
            <v>200212</v>
          </cell>
          <cell r="T730" t="str">
            <v>SA01</v>
          </cell>
          <cell r="U730">
            <v>-0.01</v>
          </cell>
          <cell r="V730" t="str">
            <v>LDB</v>
          </cell>
          <cell r="W730">
            <v>0</v>
          </cell>
          <cell r="Y730">
            <v>0</v>
          </cell>
          <cell r="Z730">
            <v>-1</v>
          </cell>
          <cell r="AA730" t="str">
            <v>MS#</v>
          </cell>
          <cell r="AB730" t="str">
            <v xml:space="preserve">   998010157</v>
          </cell>
          <cell r="AC730" t="str">
            <v>BCH</v>
          </cell>
          <cell r="AD730" t="str">
            <v>015504</v>
          </cell>
          <cell r="AE730" t="str">
            <v>TML</v>
          </cell>
          <cell r="AF730" t="str">
            <v>12019</v>
          </cell>
          <cell r="AG730" t="str">
            <v>SRL</v>
          </cell>
          <cell r="AH730" t="str">
            <v>0350</v>
          </cell>
          <cell r="AI730" t="str">
            <v>DLV</v>
          </cell>
          <cell r="AJ730" t="str">
            <v>000</v>
          </cell>
          <cell r="AK730" t="str">
            <v>REL</v>
          </cell>
          <cell r="AL730" t="str">
            <v>000</v>
          </cell>
          <cell r="AM730" t="str">
            <v>LN#</v>
          </cell>
          <cell r="AO730" t="str">
            <v>UOI</v>
          </cell>
          <cell r="AP730" t="str">
            <v>EA</v>
          </cell>
          <cell r="AU730" t="str">
            <v>0</v>
          </cell>
          <cell r="AW730" t="str">
            <v>000</v>
          </cell>
          <cell r="AX730" t="str">
            <v>00</v>
          </cell>
          <cell r="AY730" t="str">
            <v>0</v>
          </cell>
          <cell r="AZ730" t="str">
            <v>FPL Fibernet</v>
          </cell>
        </row>
        <row r="731">
          <cell r="A731" t="str">
            <v>107100</v>
          </cell>
          <cell r="B731" t="str">
            <v>0368</v>
          </cell>
          <cell r="C731" t="str">
            <v>06200</v>
          </cell>
          <cell r="D731" t="str">
            <v>0FIBER</v>
          </cell>
          <cell r="E731" t="str">
            <v>368000</v>
          </cell>
          <cell r="F731" t="str">
            <v>0676</v>
          </cell>
          <cell r="G731" t="str">
            <v>12450</v>
          </cell>
          <cell r="H731" t="str">
            <v>A</v>
          </cell>
          <cell r="I731" t="str">
            <v>00000041</v>
          </cell>
          <cell r="J731">
            <v>65</v>
          </cell>
          <cell r="K731">
            <v>368</v>
          </cell>
          <cell r="L731">
            <v>6202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 t="str">
            <v>0676</v>
          </cell>
          <cell r="R731" t="str">
            <v>12450</v>
          </cell>
          <cell r="S731" t="str">
            <v>200212</v>
          </cell>
          <cell r="T731" t="str">
            <v>SA01</v>
          </cell>
          <cell r="U731">
            <v>-0.01</v>
          </cell>
          <cell r="V731" t="str">
            <v>LDB</v>
          </cell>
          <cell r="W731">
            <v>0</v>
          </cell>
          <cell r="Y731">
            <v>0</v>
          </cell>
          <cell r="Z731">
            <v>-1</v>
          </cell>
          <cell r="AA731" t="str">
            <v>MS#</v>
          </cell>
          <cell r="AB731" t="str">
            <v xml:space="preserve">   998010157</v>
          </cell>
          <cell r="AC731" t="str">
            <v>BCH</v>
          </cell>
          <cell r="AD731" t="str">
            <v>015504</v>
          </cell>
          <cell r="AE731" t="str">
            <v>TML</v>
          </cell>
          <cell r="AF731" t="str">
            <v>12019</v>
          </cell>
          <cell r="AG731" t="str">
            <v>SRL</v>
          </cell>
          <cell r="AH731" t="str">
            <v>0350</v>
          </cell>
          <cell r="AI731" t="str">
            <v>DLV</v>
          </cell>
          <cell r="AJ731" t="str">
            <v>000</v>
          </cell>
          <cell r="AK731" t="str">
            <v>REL</v>
          </cell>
          <cell r="AL731" t="str">
            <v>000</v>
          </cell>
          <cell r="AM731" t="str">
            <v>LN#</v>
          </cell>
          <cell r="AO731" t="str">
            <v>UOI</v>
          </cell>
          <cell r="AP731" t="str">
            <v>EA</v>
          </cell>
          <cell r="AU731" t="str">
            <v>0</v>
          </cell>
          <cell r="AW731" t="str">
            <v>000</v>
          </cell>
          <cell r="AX731" t="str">
            <v>00</v>
          </cell>
          <cell r="AY731" t="str">
            <v>0</v>
          </cell>
          <cell r="AZ731" t="str">
            <v>FPL Fibernet</v>
          </cell>
        </row>
        <row r="732">
          <cell r="A732" t="str">
            <v>107100</v>
          </cell>
          <cell r="B732" t="str">
            <v>0368</v>
          </cell>
          <cell r="C732" t="str">
            <v>06200</v>
          </cell>
          <cell r="D732" t="str">
            <v>0FIBER</v>
          </cell>
          <cell r="E732" t="str">
            <v>368000</v>
          </cell>
          <cell r="F732" t="str">
            <v>0676</v>
          </cell>
          <cell r="G732" t="str">
            <v>12450</v>
          </cell>
          <cell r="H732" t="str">
            <v>A</v>
          </cell>
          <cell r="I732" t="str">
            <v>00000041</v>
          </cell>
          <cell r="J732">
            <v>65</v>
          </cell>
          <cell r="K732">
            <v>368</v>
          </cell>
          <cell r="L732">
            <v>6202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 t="str">
            <v>0676</v>
          </cell>
          <cell r="R732" t="str">
            <v>12450</v>
          </cell>
          <cell r="S732" t="str">
            <v>200212</v>
          </cell>
          <cell r="T732" t="str">
            <v>SA01</v>
          </cell>
          <cell r="U732">
            <v>-0.01</v>
          </cell>
          <cell r="V732" t="str">
            <v>LDB</v>
          </cell>
          <cell r="W732">
            <v>0</v>
          </cell>
          <cell r="Y732">
            <v>0</v>
          </cell>
          <cell r="Z732">
            <v>-1</v>
          </cell>
          <cell r="AA732" t="str">
            <v>MS#</v>
          </cell>
          <cell r="AB732" t="str">
            <v xml:space="preserve">   998010158</v>
          </cell>
          <cell r="AC732" t="str">
            <v>BCH</v>
          </cell>
          <cell r="AD732" t="str">
            <v>015504</v>
          </cell>
          <cell r="AE732" t="str">
            <v>TML</v>
          </cell>
          <cell r="AF732" t="str">
            <v>12019</v>
          </cell>
          <cell r="AG732" t="str">
            <v>SRL</v>
          </cell>
          <cell r="AH732" t="str">
            <v>0350</v>
          </cell>
          <cell r="AI732" t="str">
            <v>DLV</v>
          </cell>
          <cell r="AJ732" t="str">
            <v>000</v>
          </cell>
          <cell r="AK732" t="str">
            <v>REL</v>
          </cell>
          <cell r="AL732" t="str">
            <v>000</v>
          </cell>
          <cell r="AM732" t="str">
            <v>LN#</v>
          </cell>
          <cell r="AO732" t="str">
            <v>UOI</v>
          </cell>
          <cell r="AP732" t="str">
            <v>EA</v>
          </cell>
          <cell r="AU732" t="str">
            <v>0</v>
          </cell>
          <cell r="AW732" t="str">
            <v>000</v>
          </cell>
          <cell r="AX732" t="str">
            <v>00</v>
          </cell>
          <cell r="AY732" t="str">
            <v>0</v>
          </cell>
          <cell r="AZ732" t="str">
            <v>FPL Fibernet</v>
          </cell>
        </row>
        <row r="733">
          <cell r="A733" t="str">
            <v>107100</v>
          </cell>
          <cell r="B733" t="str">
            <v>0368</v>
          </cell>
          <cell r="C733" t="str">
            <v>06200</v>
          </cell>
          <cell r="D733" t="str">
            <v>0FIBER</v>
          </cell>
          <cell r="E733" t="str">
            <v>368000</v>
          </cell>
          <cell r="F733" t="str">
            <v>0676</v>
          </cell>
          <cell r="G733" t="str">
            <v>12450</v>
          </cell>
          <cell r="H733" t="str">
            <v>A</v>
          </cell>
          <cell r="I733" t="str">
            <v>00000041</v>
          </cell>
          <cell r="J733">
            <v>65</v>
          </cell>
          <cell r="K733">
            <v>368</v>
          </cell>
          <cell r="L733">
            <v>6202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 t="str">
            <v>0676</v>
          </cell>
          <cell r="R733" t="str">
            <v>12450</v>
          </cell>
          <cell r="S733" t="str">
            <v>200212</v>
          </cell>
          <cell r="T733" t="str">
            <v>SA01</v>
          </cell>
          <cell r="U733">
            <v>-0.01</v>
          </cell>
          <cell r="V733" t="str">
            <v>LDB</v>
          </cell>
          <cell r="W733">
            <v>0</v>
          </cell>
          <cell r="Y733">
            <v>0</v>
          </cell>
          <cell r="Z733">
            <v>-1</v>
          </cell>
          <cell r="AA733" t="str">
            <v>MS#</v>
          </cell>
          <cell r="AB733" t="str">
            <v xml:space="preserve">   998010161</v>
          </cell>
          <cell r="AC733" t="str">
            <v>BCH</v>
          </cell>
          <cell r="AD733" t="str">
            <v>015504</v>
          </cell>
          <cell r="AE733" t="str">
            <v>TML</v>
          </cell>
          <cell r="AF733" t="str">
            <v>12019</v>
          </cell>
          <cell r="AG733" t="str">
            <v>SRL</v>
          </cell>
          <cell r="AH733" t="str">
            <v>0350</v>
          </cell>
          <cell r="AI733" t="str">
            <v>DLV</v>
          </cell>
          <cell r="AJ733" t="str">
            <v>000</v>
          </cell>
          <cell r="AK733" t="str">
            <v>REL</v>
          </cell>
          <cell r="AL733" t="str">
            <v>000</v>
          </cell>
          <cell r="AM733" t="str">
            <v>LN#</v>
          </cell>
          <cell r="AO733" t="str">
            <v>UOI</v>
          </cell>
          <cell r="AP733" t="str">
            <v>EA</v>
          </cell>
          <cell r="AU733" t="str">
            <v>0</v>
          </cell>
          <cell r="AW733" t="str">
            <v>000</v>
          </cell>
          <cell r="AX733" t="str">
            <v>00</v>
          </cell>
          <cell r="AY733" t="str">
            <v>0</v>
          </cell>
          <cell r="AZ733" t="str">
            <v>FPL Fibernet</v>
          </cell>
        </row>
        <row r="734">
          <cell r="A734" t="str">
            <v>107100</v>
          </cell>
          <cell r="B734" t="str">
            <v>0368</v>
          </cell>
          <cell r="C734" t="str">
            <v>06200</v>
          </cell>
          <cell r="D734" t="str">
            <v>0FIBER</v>
          </cell>
          <cell r="E734" t="str">
            <v>368000</v>
          </cell>
          <cell r="F734" t="str">
            <v>0676</v>
          </cell>
          <cell r="G734" t="str">
            <v>12450</v>
          </cell>
          <cell r="H734" t="str">
            <v>A</v>
          </cell>
          <cell r="I734" t="str">
            <v>00000041</v>
          </cell>
          <cell r="J734">
            <v>65</v>
          </cell>
          <cell r="K734">
            <v>368</v>
          </cell>
          <cell r="L734">
            <v>6202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 t="str">
            <v>0676</v>
          </cell>
          <cell r="R734" t="str">
            <v>12450</v>
          </cell>
          <cell r="S734" t="str">
            <v>200212</v>
          </cell>
          <cell r="T734" t="str">
            <v>SA01</v>
          </cell>
          <cell r="U734">
            <v>-0.01</v>
          </cell>
          <cell r="V734" t="str">
            <v>LDB</v>
          </cell>
          <cell r="W734">
            <v>0</v>
          </cell>
          <cell r="Y734">
            <v>0</v>
          </cell>
          <cell r="Z734">
            <v>-1</v>
          </cell>
          <cell r="AA734" t="str">
            <v>MS#</v>
          </cell>
          <cell r="AB734" t="str">
            <v xml:space="preserve">   998010162</v>
          </cell>
          <cell r="AC734" t="str">
            <v>BCH</v>
          </cell>
          <cell r="AD734" t="str">
            <v>015504</v>
          </cell>
          <cell r="AE734" t="str">
            <v>TML</v>
          </cell>
          <cell r="AF734" t="str">
            <v>12019</v>
          </cell>
          <cell r="AG734" t="str">
            <v>SRL</v>
          </cell>
          <cell r="AH734" t="str">
            <v>0350</v>
          </cell>
          <cell r="AI734" t="str">
            <v>DLV</v>
          </cell>
          <cell r="AJ734" t="str">
            <v>000</v>
          </cell>
          <cell r="AK734" t="str">
            <v>REL</v>
          </cell>
          <cell r="AL734" t="str">
            <v>000</v>
          </cell>
          <cell r="AM734" t="str">
            <v>LN#</v>
          </cell>
          <cell r="AO734" t="str">
            <v>UOI</v>
          </cell>
          <cell r="AP734" t="str">
            <v>EA</v>
          </cell>
          <cell r="AU734" t="str">
            <v>0</v>
          </cell>
          <cell r="AW734" t="str">
            <v>000</v>
          </cell>
          <cell r="AX734" t="str">
            <v>00</v>
          </cell>
          <cell r="AY734" t="str">
            <v>0</v>
          </cell>
          <cell r="AZ734" t="str">
            <v>FPL Fibernet</v>
          </cell>
        </row>
        <row r="735">
          <cell r="A735" t="str">
            <v>107100</v>
          </cell>
          <cell r="B735" t="str">
            <v>0368</v>
          </cell>
          <cell r="C735" t="str">
            <v>06200</v>
          </cell>
          <cell r="D735" t="str">
            <v>0FIBER</v>
          </cell>
          <cell r="E735" t="str">
            <v>368000</v>
          </cell>
          <cell r="F735" t="str">
            <v>0676</v>
          </cell>
          <cell r="G735" t="str">
            <v>12450</v>
          </cell>
          <cell r="H735" t="str">
            <v>A</v>
          </cell>
          <cell r="I735" t="str">
            <v>00000041</v>
          </cell>
          <cell r="J735">
            <v>65</v>
          </cell>
          <cell r="K735">
            <v>368</v>
          </cell>
          <cell r="L735">
            <v>6202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 t="str">
            <v>0676</v>
          </cell>
          <cell r="R735" t="str">
            <v>12450</v>
          </cell>
          <cell r="S735" t="str">
            <v>200212</v>
          </cell>
          <cell r="T735" t="str">
            <v>SA01</v>
          </cell>
          <cell r="U735">
            <v>-0.01</v>
          </cell>
          <cell r="V735" t="str">
            <v>LDB</v>
          </cell>
          <cell r="W735">
            <v>0</v>
          </cell>
          <cell r="Y735">
            <v>0</v>
          </cell>
          <cell r="Z735">
            <v>-1</v>
          </cell>
          <cell r="AA735" t="str">
            <v>MS#</v>
          </cell>
          <cell r="AB735" t="str">
            <v xml:space="preserve">   998010238</v>
          </cell>
          <cell r="AC735" t="str">
            <v>BCH</v>
          </cell>
          <cell r="AD735" t="str">
            <v>015504</v>
          </cell>
          <cell r="AE735" t="str">
            <v>TML</v>
          </cell>
          <cell r="AF735" t="str">
            <v>12019</v>
          </cell>
          <cell r="AG735" t="str">
            <v>SRL</v>
          </cell>
          <cell r="AH735" t="str">
            <v>0350</v>
          </cell>
          <cell r="AI735" t="str">
            <v>DLV</v>
          </cell>
          <cell r="AJ735" t="str">
            <v>000</v>
          </cell>
          <cell r="AK735" t="str">
            <v>REL</v>
          </cell>
          <cell r="AL735" t="str">
            <v>000</v>
          </cell>
          <cell r="AM735" t="str">
            <v>LN#</v>
          </cell>
          <cell r="AO735" t="str">
            <v>UOI</v>
          </cell>
          <cell r="AP735" t="str">
            <v>EA</v>
          </cell>
          <cell r="AU735" t="str">
            <v>0</v>
          </cell>
          <cell r="AW735" t="str">
            <v>000</v>
          </cell>
          <cell r="AX735" t="str">
            <v>00</v>
          </cell>
          <cell r="AY735" t="str">
            <v>0</v>
          </cell>
          <cell r="AZ735" t="str">
            <v>FPL Fibernet</v>
          </cell>
        </row>
        <row r="736">
          <cell r="A736" t="str">
            <v>107100</v>
          </cell>
          <cell r="B736" t="str">
            <v>0368</v>
          </cell>
          <cell r="C736" t="str">
            <v>06200</v>
          </cell>
          <cell r="D736" t="str">
            <v>0FIBER</v>
          </cell>
          <cell r="E736" t="str">
            <v>368000</v>
          </cell>
          <cell r="F736" t="str">
            <v>0676</v>
          </cell>
          <cell r="G736" t="str">
            <v>12450</v>
          </cell>
          <cell r="H736" t="str">
            <v>A</v>
          </cell>
          <cell r="I736" t="str">
            <v>00000041</v>
          </cell>
          <cell r="J736">
            <v>65</v>
          </cell>
          <cell r="K736">
            <v>368</v>
          </cell>
          <cell r="L736">
            <v>6202</v>
          </cell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Q736" t="str">
            <v>0676</v>
          </cell>
          <cell r="R736" t="str">
            <v>12450</v>
          </cell>
          <cell r="S736" t="str">
            <v>200212</v>
          </cell>
          <cell r="T736" t="str">
            <v>SA01</v>
          </cell>
          <cell r="U736">
            <v>-0.01</v>
          </cell>
          <cell r="V736" t="str">
            <v>LDB</v>
          </cell>
          <cell r="W736">
            <v>0</v>
          </cell>
          <cell r="Y736">
            <v>0</v>
          </cell>
          <cell r="Z736">
            <v>-1</v>
          </cell>
          <cell r="AA736" t="str">
            <v>MS#</v>
          </cell>
          <cell r="AB736" t="str">
            <v xml:space="preserve">   998010243</v>
          </cell>
          <cell r="AC736" t="str">
            <v>BCH</v>
          </cell>
          <cell r="AD736" t="str">
            <v>015504</v>
          </cell>
          <cell r="AE736" t="str">
            <v>TML</v>
          </cell>
          <cell r="AF736" t="str">
            <v>12019</v>
          </cell>
          <cell r="AG736" t="str">
            <v>SRL</v>
          </cell>
          <cell r="AH736" t="str">
            <v>0350</v>
          </cell>
          <cell r="AI736" t="str">
            <v>DLV</v>
          </cell>
          <cell r="AJ736" t="str">
            <v>000</v>
          </cell>
          <cell r="AK736" t="str">
            <v>REL</v>
          </cell>
          <cell r="AL736" t="str">
            <v>000</v>
          </cell>
          <cell r="AM736" t="str">
            <v>LN#</v>
          </cell>
          <cell r="AO736" t="str">
            <v>UOI</v>
          </cell>
          <cell r="AP736" t="str">
            <v>EA</v>
          </cell>
          <cell r="AU736" t="str">
            <v>0</v>
          </cell>
          <cell r="AW736" t="str">
            <v>000</v>
          </cell>
          <cell r="AX736" t="str">
            <v>00</v>
          </cell>
          <cell r="AY736" t="str">
            <v>0</v>
          </cell>
          <cell r="AZ736" t="str">
            <v>FPL Fibernet</v>
          </cell>
        </row>
        <row r="737">
          <cell r="A737" t="str">
            <v>107100</v>
          </cell>
          <cell r="B737" t="str">
            <v>0368</v>
          </cell>
          <cell r="C737" t="str">
            <v>06200</v>
          </cell>
          <cell r="D737" t="str">
            <v>0FIBER</v>
          </cell>
          <cell r="E737" t="str">
            <v>368000</v>
          </cell>
          <cell r="F737" t="str">
            <v>0676</v>
          </cell>
          <cell r="G737" t="str">
            <v>12450</v>
          </cell>
          <cell r="H737" t="str">
            <v>A</v>
          </cell>
          <cell r="I737" t="str">
            <v>00000041</v>
          </cell>
          <cell r="J737">
            <v>65</v>
          </cell>
          <cell r="K737">
            <v>368</v>
          </cell>
          <cell r="L737">
            <v>6202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 t="str">
            <v>0676</v>
          </cell>
          <cell r="R737" t="str">
            <v>12450</v>
          </cell>
          <cell r="S737" t="str">
            <v>200212</v>
          </cell>
          <cell r="T737" t="str">
            <v>SA01</v>
          </cell>
          <cell r="U737">
            <v>-0.01</v>
          </cell>
          <cell r="V737" t="str">
            <v>LDB</v>
          </cell>
          <cell r="W737">
            <v>0</v>
          </cell>
          <cell r="Y737">
            <v>0</v>
          </cell>
          <cell r="Z737">
            <v>-1</v>
          </cell>
          <cell r="AA737" t="str">
            <v>MS#</v>
          </cell>
          <cell r="AB737" t="str">
            <v xml:space="preserve">   998014883</v>
          </cell>
          <cell r="AC737" t="str">
            <v>BCH</v>
          </cell>
          <cell r="AD737" t="str">
            <v>013412</v>
          </cell>
          <cell r="AE737" t="str">
            <v>TML</v>
          </cell>
          <cell r="AF737" t="str">
            <v>12016</v>
          </cell>
          <cell r="AG737" t="str">
            <v>SRL</v>
          </cell>
          <cell r="AH737" t="str">
            <v>0350</v>
          </cell>
          <cell r="AI737" t="str">
            <v>DLV</v>
          </cell>
          <cell r="AJ737" t="str">
            <v>000</v>
          </cell>
          <cell r="AK737" t="str">
            <v>REL</v>
          </cell>
          <cell r="AL737" t="str">
            <v>000</v>
          </cell>
          <cell r="AM737" t="str">
            <v>LN#</v>
          </cell>
          <cell r="AO737" t="str">
            <v>UOI</v>
          </cell>
          <cell r="AP737" t="str">
            <v>EA</v>
          </cell>
          <cell r="AU737" t="str">
            <v>0</v>
          </cell>
          <cell r="AW737" t="str">
            <v>000</v>
          </cell>
          <cell r="AX737" t="str">
            <v>00</v>
          </cell>
          <cell r="AY737" t="str">
            <v>0</v>
          </cell>
          <cell r="AZ737" t="str">
            <v>FPL Fibernet</v>
          </cell>
        </row>
        <row r="738">
          <cell r="A738" t="str">
            <v>107100</v>
          </cell>
          <cell r="B738" t="str">
            <v>0368</v>
          </cell>
          <cell r="C738" t="str">
            <v>06200</v>
          </cell>
          <cell r="D738" t="str">
            <v>0FIBER</v>
          </cell>
          <cell r="E738" t="str">
            <v>368000</v>
          </cell>
          <cell r="F738" t="str">
            <v>0676</v>
          </cell>
          <cell r="G738" t="str">
            <v>12450</v>
          </cell>
          <cell r="H738" t="str">
            <v>A</v>
          </cell>
          <cell r="I738" t="str">
            <v>00000041</v>
          </cell>
          <cell r="J738">
            <v>65</v>
          </cell>
          <cell r="K738">
            <v>368</v>
          </cell>
          <cell r="L738">
            <v>6202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 t="str">
            <v>0676</v>
          </cell>
          <cell r="R738" t="str">
            <v>12450</v>
          </cell>
          <cell r="S738" t="str">
            <v>200212</v>
          </cell>
          <cell r="T738" t="str">
            <v>SA01</v>
          </cell>
          <cell r="U738">
            <v>-0.02</v>
          </cell>
          <cell r="V738" t="str">
            <v>LDB</v>
          </cell>
          <cell r="W738">
            <v>0</v>
          </cell>
          <cell r="Y738">
            <v>0</v>
          </cell>
          <cell r="Z738">
            <v>-2</v>
          </cell>
          <cell r="AA738" t="str">
            <v>MS#</v>
          </cell>
          <cell r="AB738" t="str">
            <v xml:space="preserve">   998010013</v>
          </cell>
          <cell r="AC738" t="str">
            <v>BCH</v>
          </cell>
          <cell r="AD738" t="str">
            <v>015504</v>
          </cell>
          <cell r="AE738" t="str">
            <v>TML</v>
          </cell>
          <cell r="AF738" t="str">
            <v>12019</v>
          </cell>
          <cell r="AG738" t="str">
            <v>SRL</v>
          </cell>
          <cell r="AH738" t="str">
            <v>0350</v>
          </cell>
          <cell r="AI738" t="str">
            <v>DLV</v>
          </cell>
          <cell r="AJ738" t="str">
            <v>000</v>
          </cell>
          <cell r="AK738" t="str">
            <v>REL</v>
          </cell>
          <cell r="AL738" t="str">
            <v>000</v>
          </cell>
          <cell r="AM738" t="str">
            <v>LN#</v>
          </cell>
          <cell r="AO738" t="str">
            <v>UOI</v>
          </cell>
          <cell r="AP738" t="str">
            <v>EA</v>
          </cell>
          <cell r="AU738" t="str">
            <v>0</v>
          </cell>
          <cell r="AW738" t="str">
            <v>000</v>
          </cell>
          <cell r="AX738" t="str">
            <v>00</v>
          </cell>
          <cell r="AY738" t="str">
            <v>0</v>
          </cell>
          <cell r="AZ738" t="str">
            <v>FPL Fibernet</v>
          </cell>
        </row>
        <row r="739">
          <cell r="A739" t="str">
            <v>107100</v>
          </cell>
          <cell r="B739" t="str">
            <v>0368</v>
          </cell>
          <cell r="C739" t="str">
            <v>06200</v>
          </cell>
          <cell r="D739" t="str">
            <v>0FIBER</v>
          </cell>
          <cell r="E739" t="str">
            <v>368000</v>
          </cell>
          <cell r="F739" t="str">
            <v>0676</v>
          </cell>
          <cell r="G739" t="str">
            <v>12450</v>
          </cell>
          <cell r="H739" t="str">
            <v>A</v>
          </cell>
          <cell r="I739" t="str">
            <v>00000041</v>
          </cell>
          <cell r="J739">
            <v>65</v>
          </cell>
          <cell r="K739">
            <v>368</v>
          </cell>
          <cell r="L739">
            <v>6202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 t="str">
            <v>0676</v>
          </cell>
          <cell r="R739" t="str">
            <v>12450</v>
          </cell>
          <cell r="S739" t="str">
            <v>200212</v>
          </cell>
          <cell r="T739" t="str">
            <v>SA01</v>
          </cell>
          <cell r="U739">
            <v>-0.02</v>
          </cell>
          <cell r="V739" t="str">
            <v>LDB</v>
          </cell>
          <cell r="W739">
            <v>0</v>
          </cell>
          <cell r="Y739">
            <v>0</v>
          </cell>
          <cell r="Z739">
            <v>-2</v>
          </cell>
          <cell r="AA739" t="str">
            <v>MS#</v>
          </cell>
          <cell r="AB739" t="str">
            <v xml:space="preserve">   998010096</v>
          </cell>
          <cell r="AC739" t="str">
            <v>BCH</v>
          </cell>
          <cell r="AD739" t="str">
            <v>015504</v>
          </cell>
          <cell r="AE739" t="str">
            <v>TML</v>
          </cell>
          <cell r="AF739" t="str">
            <v>12019</v>
          </cell>
          <cell r="AG739" t="str">
            <v>SRL</v>
          </cell>
          <cell r="AH739" t="str">
            <v>0350</v>
          </cell>
          <cell r="AI739" t="str">
            <v>DLV</v>
          </cell>
          <cell r="AJ739" t="str">
            <v>000</v>
          </cell>
          <cell r="AK739" t="str">
            <v>REL</v>
          </cell>
          <cell r="AL739" t="str">
            <v>000</v>
          </cell>
          <cell r="AM739" t="str">
            <v>LN#</v>
          </cell>
          <cell r="AO739" t="str">
            <v>UOI</v>
          </cell>
          <cell r="AP739" t="str">
            <v>EA</v>
          </cell>
          <cell r="AU739" t="str">
            <v>0</v>
          </cell>
          <cell r="AW739" t="str">
            <v>000</v>
          </cell>
          <cell r="AX739" t="str">
            <v>00</v>
          </cell>
          <cell r="AY739" t="str">
            <v>0</v>
          </cell>
          <cell r="AZ739" t="str">
            <v>FPL Fibernet</v>
          </cell>
        </row>
        <row r="740">
          <cell r="A740" t="str">
            <v>107100</v>
          </cell>
          <cell r="B740" t="str">
            <v>0368</v>
          </cell>
          <cell r="C740" t="str">
            <v>06200</v>
          </cell>
          <cell r="D740" t="str">
            <v>0FIBER</v>
          </cell>
          <cell r="E740" t="str">
            <v>368000</v>
          </cell>
          <cell r="F740" t="str">
            <v>0676</v>
          </cell>
          <cell r="G740" t="str">
            <v>12450</v>
          </cell>
          <cell r="H740" t="str">
            <v>A</v>
          </cell>
          <cell r="I740" t="str">
            <v>00000041</v>
          </cell>
          <cell r="J740">
            <v>65</v>
          </cell>
          <cell r="K740">
            <v>368</v>
          </cell>
          <cell r="L740">
            <v>6202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 t="str">
            <v>0676</v>
          </cell>
          <cell r="R740" t="str">
            <v>12450</v>
          </cell>
          <cell r="S740" t="str">
            <v>200212</v>
          </cell>
          <cell r="T740" t="str">
            <v>SA01</v>
          </cell>
          <cell r="U740">
            <v>-0.02</v>
          </cell>
          <cell r="V740" t="str">
            <v>LDB</v>
          </cell>
          <cell r="W740">
            <v>0</v>
          </cell>
          <cell r="Y740">
            <v>0</v>
          </cell>
          <cell r="Z740">
            <v>-2</v>
          </cell>
          <cell r="AA740" t="str">
            <v>MS#</v>
          </cell>
          <cell r="AB740" t="str">
            <v xml:space="preserve">   998010113</v>
          </cell>
          <cell r="AC740" t="str">
            <v>BCH</v>
          </cell>
          <cell r="AD740" t="str">
            <v>012885</v>
          </cell>
          <cell r="AE740" t="str">
            <v>TML</v>
          </cell>
          <cell r="AF740" t="str">
            <v>12020</v>
          </cell>
          <cell r="AG740" t="str">
            <v>SRL</v>
          </cell>
          <cell r="AH740" t="str">
            <v>0350</v>
          </cell>
          <cell r="AI740" t="str">
            <v>DLV</v>
          </cell>
          <cell r="AJ740" t="str">
            <v>000</v>
          </cell>
          <cell r="AK740" t="str">
            <v>REL</v>
          </cell>
          <cell r="AL740" t="str">
            <v>000</v>
          </cell>
          <cell r="AM740" t="str">
            <v>LN#</v>
          </cell>
          <cell r="AO740" t="str">
            <v>UOI</v>
          </cell>
          <cell r="AP740" t="str">
            <v>EA</v>
          </cell>
          <cell r="AU740" t="str">
            <v>0</v>
          </cell>
          <cell r="AW740" t="str">
            <v>000</v>
          </cell>
          <cell r="AX740" t="str">
            <v>00</v>
          </cell>
          <cell r="AY740" t="str">
            <v>0</v>
          </cell>
          <cell r="AZ740" t="str">
            <v>FPL Fibernet</v>
          </cell>
        </row>
        <row r="741">
          <cell r="A741" t="str">
            <v>107100</v>
          </cell>
          <cell r="B741" t="str">
            <v>0368</v>
          </cell>
          <cell r="C741" t="str">
            <v>06200</v>
          </cell>
          <cell r="D741" t="str">
            <v>0FIBER</v>
          </cell>
          <cell r="E741" t="str">
            <v>368000</v>
          </cell>
          <cell r="F741" t="str">
            <v>0676</v>
          </cell>
          <cell r="G741" t="str">
            <v>12450</v>
          </cell>
          <cell r="H741" t="str">
            <v>A</v>
          </cell>
          <cell r="I741" t="str">
            <v>00000041</v>
          </cell>
          <cell r="J741">
            <v>65</v>
          </cell>
          <cell r="K741">
            <v>368</v>
          </cell>
          <cell r="L741">
            <v>6202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 t="str">
            <v>0676</v>
          </cell>
          <cell r="R741" t="str">
            <v>12450</v>
          </cell>
          <cell r="S741" t="str">
            <v>200212</v>
          </cell>
          <cell r="T741" t="str">
            <v>SA01</v>
          </cell>
          <cell r="U741">
            <v>-0.02</v>
          </cell>
          <cell r="V741" t="str">
            <v>LDB</v>
          </cell>
          <cell r="W741">
            <v>0</v>
          </cell>
          <cell r="Y741">
            <v>0</v>
          </cell>
          <cell r="Z741">
            <v>-2</v>
          </cell>
          <cell r="AA741" t="str">
            <v>MS#</v>
          </cell>
          <cell r="AB741" t="str">
            <v xml:space="preserve">   998010158</v>
          </cell>
          <cell r="AC741" t="str">
            <v>BCH</v>
          </cell>
          <cell r="AD741" t="str">
            <v>015504</v>
          </cell>
          <cell r="AE741" t="str">
            <v>TML</v>
          </cell>
          <cell r="AF741" t="str">
            <v>12019</v>
          </cell>
          <cell r="AG741" t="str">
            <v>SRL</v>
          </cell>
          <cell r="AH741" t="str">
            <v>0350</v>
          </cell>
          <cell r="AI741" t="str">
            <v>DLV</v>
          </cell>
          <cell r="AJ741" t="str">
            <v>000</v>
          </cell>
          <cell r="AK741" t="str">
            <v>REL</v>
          </cell>
          <cell r="AL741" t="str">
            <v>000</v>
          </cell>
          <cell r="AM741" t="str">
            <v>LN#</v>
          </cell>
          <cell r="AO741" t="str">
            <v>UOI</v>
          </cell>
          <cell r="AP741" t="str">
            <v>EA</v>
          </cell>
          <cell r="AU741" t="str">
            <v>0</v>
          </cell>
          <cell r="AW741" t="str">
            <v>000</v>
          </cell>
          <cell r="AX741" t="str">
            <v>00</v>
          </cell>
          <cell r="AY741" t="str">
            <v>0</v>
          </cell>
          <cell r="AZ741" t="str">
            <v>FPL Fibernet</v>
          </cell>
        </row>
        <row r="742">
          <cell r="A742" t="str">
            <v>107100</v>
          </cell>
          <cell r="B742" t="str">
            <v>0368</v>
          </cell>
          <cell r="C742" t="str">
            <v>06200</v>
          </cell>
          <cell r="D742" t="str">
            <v>0FIBER</v>
          </cell>
          <cell r="E742" t="str">
            <v>368000</v>
          </cell>
          <cell r="F742" t="str">
            <v>0676</v>
          </cell>
          <cell r="G742" t="str">
            <v>12450</v>
          </cell>
          <cell r="H742" t="str">
            <v>A</v>
          </cell>
          <cell r="I742" t="str">
            <v>00000041</v>
          </cell>
          <cell r="J742">
            <v>65</v>
          </cell>
          <cell r="K742">
            <v>368</v>
          </cell>
          <cell r="L742">
            <v>6202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 t="str">
            <v>0676</v>
          </cell>
          <cell r="R742" t="str">
            <v>12450</v>
          </cell>
          <cell r="S742" t="str">
            <v>200212</v>
          </cell>
          <cell r="T742" t="str">
            <v>SA01</v>
          </cell>
          <cell r="U742">
            <v>-0.02</v>
          </cell>
          <cell r="V742" t="str">
            <v>LDB</v>
          </cell>
          <cell r="W742">
            <v>0</v>
          </cell>
          <cell r="Y742">
            <v>0</v>
          </cell>
          <cell r="Z742">
            <v>-2</v>
          </cell>
          <cell r="AA742" t="str">
            <v>MS#</v>
          </cell>
          <cell r="AB742" t="str">
            <v xml:space="preserve">   998010160</v>
          </cell>
          <cell r="AC742" t="str">
            <v>BCH</v>
          </cell>
          <cell r="AD742" t="str">
            <v>015504</v>
          </cell>
          <cell r="AE742" t="str">
            <v>TML</v>
          </cell>
          <cell r="AF742" t="str">
            <v>12019</v>
          </cell>
          <cell r="AG742" t="str">
            <v>SRL</v>
          </cell>
          <cell r="AH742" t="str">
            <v>0350</v>
          </cell>
          <cell r="AI742" t="str">
            <v>DLV</v>
          </cell>
          <cell r="AJ742" t="str">
            <v>000</v>
          </cell>
          <cell r="AK742" t="str">
            <v>REL</v>
          </cell>
          <cell r="AL742" t="str">
            <v>000</v>
          </cell>
          <cell r="AM742" t="str">
            <v>LN#</v>
          </cell>
          <cell r="AO742" t="str">
            <v>UOI</v>
          </cell>
          <cell r="AP742" t="str">
            <v>EA</v>
          </cell>
          <cell r="AU742" t="str">
            <v>0</v>
          </cell>
          <cell r="AW742" t="str">
            <v>000</v>
          </cell>
          <cell r="AX742" t="str">
            <v>00</v>
          </cell>
          <cell r="AY742" t="str">
            <v>0</v>
          </cell>
          <cell r="AZ742" t="str">
            <v>FPL Fibernet</v>
          </cell>
        </row>
        <row r="743">
          <cell r="A743" t="str">
            <v>107100</v>
          </cell>
          <cell r="B743" t="str">
            <v>0368</v>
          </cell>
          <cell r="C743" t="str">
            <v>06200</v>
          </cell>
          <cell r="D743" t="str">
            <v>0FIBER</v>
          </cell>
          <cell r="E743" t="str">
            <v>368000</v>
          </cell>
          <cell r="F743" t="str">
            <v>0676</v>
          </cell>
          <cell r="G743" t="str">
            <v>12450</v>
          </cell>
          <cell r="H743" t="str">
            <v>A</v>
          </cell>
          <cell r="I743" t="str">
            <v>00000041</v>
          </cell>
          <cell r="J743">
            <v>65</v>
          </cell>
          <cell r="K743">
            <v>368</v>
          </cell>
          <cell r="L743">
            <v>6202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 t="str">
            <v>0676</v>
          </cell>
          <cell r="R743" t="str">
            <v>12450</v>
          </cell>
          <cell r="S743" t="str">
            <v>200212</v>
          </cell>
          <cell r="T743" t="str">
            <v>SA01</v>
          </cell>
          <cell r="U743">
            <v>-0.02</v>
          </cell>
          <cell r="V743" t="str">
            <v>LDB</v>
          </cell>
          <cell r="W743">
            <v>0</v>
          </cell>
          <cell r="Y743">
            <v>0</v>
          </cell>
          <cell r="Z743">
            <v>-2</v>
          </cell>
          <cell r="AA743" t="str">
            <v>MS#</v>
          </cell>
          <cell r="AB743" t="str">
            <v xml:space="preserve">   998010181</v>
          </cell>
          <cell r="AC743" t="str">
            <v>BCH</v>
          </cell>
          <cell r="AD743" t="str">
            <v>015504</v>
          </cell>
          <cell r="AE743" t="str">
            <v>TML</v>
          </cell>
          <cell r="AF743" t="str">
            <v>12019</v>
          </cell>
          <cell r="AG743" t="str">
            <v>SRL</v>
          </cell>
          <cell r="AH743" t="str">
            <v>0350</v>
          </cell>
          <cell r="AI743" t="str">
            <v>DLV</v>
          </cell>
          <cell r="AJ743" t="str">
            <v>000</v>
          </cell>
          <cell r="AK743" t="str">
            <v>REL</v>
          </cell>
          <cell r="AL743" t="str">
            <v>000</v>
          </cell>
          <cell r="AM743" t="str">
            <v>LN#</v>
          </cell>
          <cell r="AO743" t="str">
            <v>UOI</v>
          </cell>
          <cell r="AP743" t="str">
            <v>EA</v>
          </cell>
          <cell r="AU743" t="str">
            <v>0</v>
          </cell>
          <cell r="AW743" t="str">
            <v>000</v>
          </cell>
          <cell r="AX743" t="str">
            <v>00</v>
          </cell>
          <cell r="AY743" t="str">
            <v>0</v>
          </cell>
          <cell r="AZ743" t="str">
            <v>FPL Fibernet</v>
          </cell>
        </row>
        <row r="744">
          <cell r="A744" t="str">
            <v>107100</v>
          </cell>
          <cell r="B744" t="str">
            <v>0368</v>
          </cell>
          <cell r="C744" t="str">
            <v>06200</v>
          </cell>
          <cell r="D744" t="str">
            <v>0FIBER</v>
          </cell>
          <cell r="E744" t="str">
            <v>368000</v>
          </cell>
          <cell r="F744" t="str">
            <v>0676</v>
          </cell>
          <cell r="G744" t="str">
            <v>12450</v>
          </cell>
          <cell r="H744" t="str">
            <v>A</v>
          </cell>
          <cell r="I744" t="str">
            <v>00000041</v>
          </cell>
          <cell r="J744">
            <v>65</v>
          </cell>
          <cell r="K744">
            <v>368</v>
          </cell>
          <cell r="L744">
            <v>6202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 t="str">
            <v>0676</v>
          </cell>
          <cell r="R744" t="str">
            <v>12450</v>
          </cell>
          <cell r="S744" t="str">
            <v>200212</v>
          </cell>
          <cell r="T744" t="str">
            <v>SA01</v>
          </cell>
          <cell r="U744">
            <v>-0.02</v>
          </cell>
          <cell r="V744" t="str">
            <v>LDB</v>
          </cell>
          <cell r="W744">
            <v>0</v>
          </cell>
          <cell r="Y744">
            <v>0</v>
          </cell>
          <cell r="Z744">
            <v>-2</v>
          </cell>
          <cell r="AA744" t="str">
            <v>MS#</v>
          </cell>
          <cell r="AB744" t="str">
            <v xml:space="preserve">   998010181</v>
          </cell>
          <cell r="AC744" t="str">
            <v>BCH</v>
          </cell>
          <cell r="AD744" t="str">
            <v>015504</v>
          </cell>
          <cell r="AE744" t="str">
            <v>TML</v>
          </cell>
          <cell r="AF744" t="str">
            <v>12019</v>
          </cell>
          <cell r="AG744" t="str">
            <v>SRL</v>
          </cell>
          <cell r="AH744" t="str">
            <v>0350</v>
          </cell>
          <cell r="AI744" t="str">
            <v>DLV</v>
          </cell>
          <cell r="AJ744" t="str">
            <v>000</v>
          </cell>
          <cell r="AK744" t="str">
            <v>REL</v>
          </cell>
          <cell r="AL744" t="str">
            <v>000</v>
          </cell>
          <cell r="AM744" t="str">
            <v>LN#</v>
          </cell>
          <cell r="AO744" t="str">
            <v>UOI</v>
          </cell>
          <cell r="AP744" t="str">
            <v>EA</v>
          </cell>
          <cell r="AU744" t="str">
            <v>0</v>
          </cell>
          <cell r="AW744" t="str">
            <v>000</v>
          </cell>
          <cell r="AX744" t="str">
            <v>00</v>
          </cell>
          <cell r="AY744" t="str">
            <v>0</v>
          </cell>
          <cell r="AZ744" t="str">
            <v>FPL Fibernet</v>
          </cell>
        </row>
        <row r="745">
          <cell r="A745" t="str">
            <v>107100</v>
          </cell>
          <cell r="B745" t="str">
            <v>0368</v>
          </cell>
          <cell r="C745" t="str">
            <v>06200</v>
          </cell>
          <cell r="D745" t="str">
            <v>0FIBER</v>
          </cell>
          <cell r="E745" t="str">
            <v>368000</v>
          </cell>
          <cell r="F745" t="str">
            <v>0676</v>
          </cell>
          <cell r="G745" t="str">
            <v>12450</v>
          </cell>
          <cell r="H745" t="str">
            <v>A</v>
          </cell>
          <cell r="I745" t="str">
            <v>00000041</v>
          </cell>
          <cell r="J745">
            <v>65</v>
          </cell>
          <cell r="K745">
            <v>368</v>
          </cell>
          <cell r="L745">
            <v>6202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 t="str">
            <v>0676</v>
          </cell>
          <cell r="R745" t="str">
            <v>12450</v>
          </cell>
          <cell r="S745" t="str">
            <v>200212</v>
          </cell>
          <cell r="T745" t="str">
            <v>SA01</v>
          </cell>
          <cell r="U745">
            <v>-0.02</v>
          </cell>
          <cell r="V745" t="str">
            <v>LDB</v>
          </cell>
          <cell r="W745">
            <v>0</v>
          </cell>
          <cell r="Y745">
            <v>0</v>
          </cell>
          <cell r="Z745">
            <v>-2</v>
          </cell>
          <cell r="AA745" t="str">
            <v>MS#</v>
          </cell>
          <cell r="AB745" t="str">
            <v xml:space="preserve">   998010195</v>
          </cell>
          <cell r="AC745" t="str">
            <v>BCH</v>
          </cell>
          <cell r="AD745" t="str">
            <v>015504</v>
          </cell>
          <cell r="AE745" t="str">
            <v>TML</v>
          </cell>
          <cell r="AF745" t="str">
            <v>12019</v>
          </cell>
          <cell r="AG745" t="str">
            <v>SRL</v>
          </cell>
          <cell r="AH745" t="str">
            <v>0350</v>
          </cell>
          <cell r="AI745" t="str">
            <v>DLV</v>
          </cell>
          <cell r="AJ745" t="str">
            <v>000</v>
          </cell>
          <cell r="AK745" t="str">
            <v>REL</v>
          </cell>
          <cell r="AL745" t="str">
            <v>000</v>
          </cell>
          <cell r="AM745" t="str">
            <v>LN#</v>
          </cell>
          <cell r="AO745" t="str">
            <v>UOI</v>
          </cell>
          <cell r="AP745" t="str">
            <v>EA</v>
          </cell>
          <cell r="AU745" t="str">
            <v>0</v>
          </cell>
          <cell r="AW745" t="str">
            <v>000</v>
          </cell>
          <cell r="AX745" t="str">
            <v>00</v>
          </cell>
          <cell r="AY745" t="str">
            <v>0</v>
          </cell>
          <cell r="AZ745" t="str">
            <v>FPL Fibernet</v>
          </cell>
        </row>
        <row r="746">
          <cell r="A746" t="str">
            <v>107100</v>
          </cell>
          <cell r="B746" t="str">
            <v>0368</v>
          </cell>
          <cell r="C746" t="str">
            <v>06200</v>
          </cell>
          <cell r="D746" t="str">
            <v>0FIBER</v>
          </cell>
          <cell r="E746" t="str">
            <v>368000</v>
          </cell>
          <cell r="F746" t="str">
            <v>0676</v>
          </cell>
          <cell r="G746" t="str">
            <v>12450</v>
          </cell>
          <cell r="H746" t="str">
            <v>A</v>
          </cell>
          <cell r="I746" t="str">
            <v>00000041</v>
          </cell>
          <cell r="J746">
            <v>65</v>
          </cell>
          <cell r="K746">
            <v>368</v>
          </cell>
          <cell r="L746">
            <v>6202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 t="str">
            <v>0676</v>
          </cell>
          <cell r="R746" t="str">
            <v>12450</v>
          </cell>
          <cell r="S746" t="str">
            <v>200212</v>
          </cell>
          <cell r="T746" t="str">
            <v>SA01</v>
          </cell>
          <cell r="U746">
            <v>-0.02</v>
          </cell>
          <cell r="V746" t="str">
            <v>LDB</v>
          </cell>
          <cell r="W746">
            <v>0</v>
          </cell>
          <cell r="Y746">
            <v>0</v>
          </cell>
          <cell r="Z746">
            <v>-2</v>
          </cell>
          <cell r="AA746" t="str">
            <v>MS#</v>
          </cell>
          <cell r="AB746" t="str">
            <v xml:space="preserve">   998010287</v>
          </cell>
          <cell r="AC746" t="str">
            <v>BCH</v>
          </cell>
          <cell r="AD746" t="str">
            <v>015504</v>
          </cell>
          <cell r="AE746" t="str">
            <v>TML</v>
          </cell>
          <cell r="AF746" t="str">
            <v>12019</v>
          </cell>
          <cell r="AG746" t="str">
            <v>SRL</v>
          </cell>
          <cell r="AH746" t="str">
            <v>0350</v>
          </cell>
          <cell r="AI746" t="str">
            <v>DLV</v>
          </cell>
          <cell r="AJ746" t="str">
            <v>000</v>
          </cell>
          <cell r="AK746" t="str">
            <v>REL</v>
          </cell>
          <cell r="AL746" t="str">
            <v>000</v>
          </cell>
          <cell r="AM746" t="str">
            <v>LN#</v>
          </cell>
          <cell r="AO746" t="str">
            <v>UOI</v>
          </cell>
          <cell r="AP746" t="str">
            <v>EA</v>
          </cell>
          <cell r="AU746" t="str">
            <v>0</v>
          </cell>
          <cell r="AW746" t="str">
            <v>000</v>
          </cell>
          <cell r="AX746" t="str">
            <v>00</v>
          </cell>
          <cell r="AY746" t="str">
            <v>0</v>
          </cell>
          <cell r="AZ746" t="str">
            <v>FPL Fibernet</v>
          </cell>
        </row>
        <row r="747">
          <cell r="A747" t="str">
            <v>107100</v>
          </cell>
          <cell r="B747" t="str">
            <v>0368</v>
          </cell>
          <cell r="C747" t="str">
            <v>06200</v>
          </cell>
          <cell r="D747" t="str">
            <v>0FIBER</v>
          </cell>
          <cell r="E747" t="str">
            <v>368000</v>
          </cell>
          <cell r="F747" t="str">
            <v>0676</v>
          </cell>
          <cell r="G747" t="str">
            <v>12450</v>
          </cell>
          <cell r="H747" t="str">
            <v>A</v>
          </cell>
          <cell r="I747" t="str">
            <v>00000041</v>
          </cell>
          <cell r="J747">
            <v>65</v>
          </cell>
          <cell r="K747">
            <v>368</v>
          </cell>
          <cell r="L747">
            <v>6202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 t="str">
            <v>0676</v>
          </cell>
          <cell r="R747" t="str">
            <v>12450</v>
          </cell>
          <cell r="S747" t="str">
            <v>200212</v>
          </cell>
          <cell r="T747" t="str">
            <v>SA01</v>
          </cell>
          <cell r="U747">
            <v>-0.02</v>
          </cell>
          <cell r="V747" t="str">
            <v>LDB</v>
          </cell>
          <cell r="W747">
            <v>0</v>
          </cell>
          <cell r="Y747">
            <v>0</v>
          </cell>
          <cell r="Z747">
            <v>-2</v>
          </cell>
          <cell r="AA747" t="str">
            <v>MS#</v>
          </cell>
          <cell r="AB747" t="str">
            <v xml:space="preserve">   998010294</v>
          </cell>
          <cell r="AC747" t="str">
            <v>BCH</v>
          </cell>
          <cell r="AD747" t="str">
            <v>015504</v>
          </cell>
          <cell r="AE747" t="str">
            <v>TML</v>
          </cell>
          <cell r="AF747" t="str">
            <v>12019</v>
          </cell>
          <cell r="AG747" t="str">
            <v>SRL</v>
          </cell>
          <cell r="AH747" t="str">
            <v>0350</v>
          </cell>
          <cell r="AI747" t="str">
            <v>DLV</v>
          </cell>
          <cell r="AJ747" t="str">
            <v>000</v>
          </cell>
          <cell r="AK747" t="str">
            <v>REL</v>
          </cell>
          <cell r="AL747" t="str">
            <v>000</v>
          </cell>
          <cell r="AM747" t="str">
            <v>LN#</v>
          </cell>
          <cell r="AO747" t="str">
            <v>UOI</v>
          </cell>
          <cell r="AP747" t="str">
            <v>EA</v>
          </cell>
          <cell r="AU747" t="str">
            <v>0</v>
          </cell>
          <cell r="AW747" t="str">
            <v>000</v>
          </cell>
          <cell r="AX747" t="str">
            <v>00</v>
          </cell>
          <cell r="AY747" t="str">
            <v>0</v>
          </cell>
          <cell r="AZ747" t="str">
            <v>FPL Fibernet</v>
          </cell>
        </row>
        <row r="748">
          <cell r="A748" t="str">
            <v>107100</v>
          </cell>
          <cell r="B748" t="str">
            <v>0368</v>
          </cell>
          <cell r="C748" t="str">
            <v>06200</v>
          </cell>
          <cell r="D748" t="str">
            <v>0FIBER</v>
          </cell>
          <cell r="E748" t="str">
            <v>368000</v>
          </cell>
          <cell r="F748" t="str">
            <v>0676</v>
          </cell>
          <cell r="G748" t="str">
            <v>12450</v>
          </cell>
          <cell r="H748" t="str">
            <v>A</v>
          </cell>
          <cell r="I748" t="str">
            <v>00000041</v>
          </cell>
          <cell r="J748">
            <v>65</v>
          </cell>
          <cell r="K748">
            <v>368</v>
          </cell>
          <cell r="L748">
            <v>6202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 t="str">
            <v>0676</v>
          </cell>
          <cell r="R748" t="str">
            <v>12450</v>
          </cell>
          <cell r="S748" t="str">
            <v>200212</v>
          </cell>
          <cell r="T748" t="str">
            <v>SA01</v>
          </cell>
          <cell r="U748">
            <v>-0.02</v>
          </cell>
          <cell r="V748" t="str">
            <v>LDB</v>
          </cell>
          <cell r="W748">
            <v>0</v>
          </cell>
          <cell r="Y748">
            <v>0</v>
          </cell>
          <cell r="Z748">
            <v>-2</v>
          </cell>
          <cell r="AA748" t="str">
            <v>MS#</v>
          </cell>
          <cell r="AB748" t="str">
            <v xml:space="preserve">   998010294</v>
          </cell>
          <cell r="AC748" t="str">
            <v>BCH</v>
          </cell>
          <cell r="AD748" t="str">
            <v>015504</v>
          </cell>
          <cell r="AE748" t="str">
            <v>TML</v>
          </cell>
          <cell r="AF748" t="str">
            <v>12019</v>
          </cell>
          <cell r="AG748" t="str">
            <v>SRL</v>
          </cell>
          <cell r="AH748" t="str">
            <v>0350</v>
          </cell>
          <cell r="AI748" t="str">
            <v>DLV</v>
          </cell>
          <cell r="AJ748" t="str">
            <v>000</v>
          </cell>
          <cell r="AK748" t="str">
            <v>REL</v>
          </cell>
          <cell r="AL748" t="str">
            <v>000</v>
          </cell>
          <cell r="AM748" t="str">
            <v>LN#</v>
          </cell>
          <cell r="AO748" t="str">
            <v>UOI</v>
          </cell>
          <cell r="AP748" t="str">
            <v>EA</v>
          </cell>
          <cell r="AU748" t="str">
            <v>0</v>
          </cell>
          <cell r="AW748" t="str">
            <v>000</v>
          </cell>
          <cell r="AX748" t="str">
            <v>00</v>
          </cell>
          <cell r="AY748" t="str">
            <v>0</v>
          </cell>
          <cell r="AZ748" t="str">
            <v>FPL Fibernet</v>
          </cell>
        </row>
        <row r="749">
          <cell r="A749" t="str">
            <v>107100</v>
          </cell>
          <cell r="B749" t="str">
            <v>0368</v>
          </cell>
          <cell r="C749" t="str">
            <v>06200</v>
          </cell>
          <cell r="D749" t="str">
            <v>0FIBER</v>
          </cell>
          <cell r="E749" t="str">
            <v>368000</v>
          </cell>
          <cell r="F749" t="str">
            <v>0676</v>
          </cell>
          <cell r="G749" t="str">
            <v>12450</v>
          </cell>
          <cell r="H749" t="str">
            <v>A</v>
          </cell>
          <cell r="I749" t="str">
            <v>00000041</v>
          </cell>
          <cell r="J749">
            <v>65</v>
          </cell>
          <cell r="K749">
            <v>368</v>
          </cell>
          <cell r="L749">
            <v>6202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 t="str">
            <v>0676</v>
          </cell>
          <cell r="R749" t="str">
            <v>12450</v>
          </cell>
          <cell r="S749" t="str">
            <v>200212</v>
          </cell>
          <cell r="T749" t="str">
            <v>SA01</v>
          </cell>
          <cell r="U749">
            <v>-0.02</v>
          </cell>
          <cell r="V749" t="str">
            <v>LDB</v>
          </cell>
          <cell r="W749">
            <v>0</v>
          </cell>
          <cell r="Y749">
            <v>0</v>
          </cell>
          <cell r="Z749">
            <v>-2</v>
          </cell>
          <cell r="AA749" t="str">
            <v>MS#</v>
          </cell>
          <cell r="AB749" t="str">
            <v xml:space="preserve">   998010306</v>
          </cell>
          <cell r="AC749" t="str">
            <v>BCH</v>
          </cell>
          <cell r="AD749" t="str">
            <v>015504</v>
          </cell>
          <cell r="AE749" t="str">
            <v>TML</v>
          </cell>
          <cell r="AF749" t="str">
            <v>12019</v>
          </cell>
          <cell r="AG749" t="str">
            <v>SRL</v>
          </cell>
          <cell r="AH749" t="str">
            <v>0350</v>
          </cell>
          <cell r="AI749" t="str">
            <v>DLV</v>
          </cell>
          <cell r="AJ749" t="str">
            <v>000</v>
          </cell>
          <cell r="AK749" t="str">
            <v>REL</v>
          </cell>
          <cell r="AL749" t="str">
            <v>000</v>
          </cell>
          <cell r="AM749" t="str">
            <v>LN#</v>
          </cell>
          <cell r="AO749" t="str">
            <v>UOI</v>
          </cell>
          <cell r="AP749" t="str">
            <v>EA</v>
          </cell>
          <cell r="AU749" t="str">
            <v>0</v>
          </cell>
          <cell r="AW749" t="str">
            <v>000</v>
          </cell>
          <cell r="AX749" t="str">
            <v>00</v>
          </cell>
          <cell r="AY749" t="str">
            <v>0</v>
          </cell>
          <cell r="AZ749" t="str">
            <v>FPL Fibernet</v>
          </cell>
        </row>
        <row r="750">
          <cell r="A750" t="str">
            <v>107100</v>
          </cell>
          <cell r="B750" t="str">
            <v>0368</v>
          </cell>
          <cell r="C750" t="str">
            <v>06200</v>
          </cell>
          <cell r="D750" t="str">
            <v>0FIBER</v>
          </cell>
          <cell r="E750" t="str">
            <v>368000</v>
          </cell>
          <cell r="F750" t="str">
            <v>0676</v>
          </cell>
          <cell r="G750" t="str">
            <v>12450</v>
          </cell>
          <cell r="H750" t="str">
            <v>A</v>
          </cell>
          <cell r="I750" t="str">
            <v>00000041</v>
          </cell>
          <cell r="J750">
            <v>65</v>
          </cell>
          <cell r="K750">
            <v>368</v>
          </cell>
          <cell r="L750">
            <v>6202</v>
          </cell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Q750" t="str">
            <v>0676</v>
          </cell>
          <cell r="R750" t="str">
            <v>12450</v>
          </cell>
          <cell r="S750" t="str">
            <v>200212</v>
          </cell>
          <cell r="T750" t="str">
            <v>SA01</v>
          </cell>
          <cell r="U750">
            <v>-0.02</v>
          </cell>
          <cell r="V750" t="str">
            <v>LDB</v>
          </cell>
          <cell r="W750">
            <v>0</v>
          </cell>
          <cell r="Y750">
            <v>0</v>
          </cell>
          <cell r="Z750">
            <v>-2</v>
          </cell>
          <cell r="AA750" t="str">
            <v>MS#</v>
          </cell>
          <cell r="AB750" t="str">
            <v xml:space="preserve">   998010309</v>
          </cell>
          <cell r="AC750" t="str">
            <v>BCH</v>
          </cell>
          <cell r="AD750" t="str">
            <v>015504</v>
          </cell>
          <cell r="AE750" t="str">
            <v>TML</v>
          </cell>
          <cell r="AF750" t="str">
            <v>12019</v>
          </cell>
          <cell r="AG750" t="str">
            <v>SRL</v>
          </cell>
          <cell r="AH750" t="str">
            <v>0350</v>
          </cell>
          <cell r="AI750" t="str">
            <v>DLV</v>
          </cell>
          <cell r="AJ750" t="str">
            <v>000</v>
          </cell>
          <cell r="AK750" t="str">
            <v>REL</v>
          </cell>
          <cell r="AL750" t="str">
            <v>000</v>
          </cell>
          <cell r="AM750" t="str">
            <v>LN#</v>
          </cell>
          <cell r="AO750" t="str">
            <v>UOI</v>
          </cell>
          <cell r="AP750" t="str">
            <v>EA</v>
          </cell>
          <cell r="AU750" t="str">
            <v>0</v>
          </cell>
          <cell r="AW750" t="str">
            <v>000</v>
          </cell>
          <cell r="AX750" t="str">
            <v>00</v>
          </cell>
          <cell r="AY750" t="str">
            <v>0</v>
          </cell>
          <cell r="AZ750" t="str">
            <v>FPL Fibernet</v>
          </cell>
        </row>
        <row r="751">
          <cell r="A751" t="str">
            <v>107100</v>
          </cell>
          <cell r="B751" t="str">
            <v>0368</v>
          </cell>
          <cell r="C751" t="str">
            <v>06200</v>
          </cell>
          <cell r="D751" t="str">
            <v>0FIBER</v>
          </cell>
          <cell r="E751" t="str">
            <v>368000</v>
          </cell>
          <cell r="F751" t="str">
            <v>0676</v>
          </cell>
          <cell r="G751" t="str">
            <v>12450</v>
          </cell>
          <cell r="H751" t="str">
            <v>A</v>
          </cell>
          <cell r="I751" t="str">
            <v>00000041</v>
          </cell>
          <cell r="J751">
            <v>65</v>
          </cell>
          <cell r="K751">
            <v>368</v>
          </cell>
          <cell r="L751">
            <v>6202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 t="str">
            <v>0676</v>
          </cell>
          <cell r="R751" t="str">
            <v>12450</v>
          </cell>
          <cell r="S751" t="str">
            <v>200212</v>
          </cell>
          <cell r="T751" t="str">
            <v>SA01</v>
          </cell>
          <cell r="U751">
            <v>-0.02</v>
          </cell>
          <cell r="V751" t="str">
            <v>LDB</v>
          </cell>
          <cell r="W751">
            <v>0</v>
          </cell>
          <cell r="Y751">
            <v>0</v>
          </cell>
          <cell r="Z751">
            <v>-2</v>
          </cell>
          <cell r="AA751" t="str">
            <v>MS#</v>
          </cell>
          <cell r="AB751" t="str">
            <v xml:space="preserve">   998010309</v>
          </cell>
          <cell r="AC751" t="str">
            <v>BCH</v>
          </cell>
          <cell r="AD751" t="str">
            <v>015504</v>
          </cell>
          <cell r="AE751" t="str">
            <v>TML</v>
          </cell>
          <cell r="AF751" t="str">
            <v>12019</v>
          </cell>
          <cell r="AG751" t="str">
            <v>SRL</v>
          </cell>
          <cell r="AH751" t="str">
            <v>0350</v>
          </cell>
          <cell r="AI751" t="str">
            <v>DLV</v>
          </cell>
          <cell r="AJ751" t="str">
            <v>000</v>
          </cell>
          <cell r="AK751" t="str">
            <v>REL</v>
          </cell>
          <cell r="AL751" t="str">
            <v>000</v>
          </cell>
          <cell r="AM751" t="str">
            <v>LN#</v>
          </cell>
          <cell r="AO751" t="str">
            <v>UOI</v>
          </cell>
          <cell r="AP751" t="str">
            <v>EA</v>
          </cell>
          <cell r="AU751" t="str">
            <v>0</v>
          </cell>
          <cell r="AW751" t="str">
            <v>000</v>
          </cell>
          <cell r="AX751" t="str">
            <v>00</v>
          </cell>
          <cell r="AY751" t="str">
            <v>0</v>
          </cell>
          <cell r="AZ751" t="str">
            <v>FPL Fibernet</v>
          </cell>
        </row>
        <row r="752">
          <cell r="A752" t="str">
            <v>107100</v>
          </cell>
          <cell r="B752" t="str">
            <v>0368</v>
          </cell>
          <cell r="C752" t="str">
            <v>06200</v>
          </cell>
          <cell r="D752" t="str">
            <v>0FIBER</v>
          </cell>
          <cell r="E752" t="str">
            <v>368000</v>
          </cell>
          <cell r="F752" t="str">
            <v>0676</v>
          </cell>
          <cell r="G752" t="str">
            <v>12450</v>
          </cell>
          <cell r="H752" t="str">
            <v>A</v>
          </cell>
          <cell r="I752" t="str">
            <v>00000041</v>
          </cell>
          <cell r="J752">
            <v>65</v>
          </cell>
          <cell r="K752">
            <v>368</v>
          </cell>
          <cell r="L752">
            <v>6202</v>
          </cell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Q752" t="str">
            <v>0676</v>
          </cell>
          <cell r="R752" t="str">
            <v>12450</v>
          </cell>
          <cell r="S752" t="str">
            <v>200212</v>
          </cell>
          <cell r="T752" t="str">
            <v>SA01</v>
          </cell>
          <cell r="U752">
            <v>-0.02</v>
          </cell>
          <cell r="V752" t="str">
            <v>LDB</v>
          </cell>
          <cell r="W752">
            <v>0</v>
          </cell>
          <cell r="Y752">
            <v>0</v>
          </cell>
          <cell r="Z752">
            <v>-2</v>
          </cell>
          <cell r="AA752" t="str">
            <v>MS#</v>
          </cell>
          <cell r="AB752" t="str">
            <v xml:space="preserve">   998010310</v>
          </cell>
          <cell r="AC752" t="str">
            <v>BCH</v>
          </cell>
          <cell r="AD752" t="str">
            <v>015504</v>
          </cell>
          <cell r="AE752" t="str">
            <v>TML</v>
          </cell>
          <cell r="AF752" t="str">
            <v>12019</v>
          </cell>
          <cell r="AG752" t="str">
            <v>SRL</v>
          </cell>
          <cell r="AH752" t="str">
            <v>0350</v>
          </cell>
          <cell r="AI752" t="str">
            <v>DLV</v>
          </cell>
          <cell r="AJ752" t="str">
            <v>000</v>
          </cell>
          <cell r="AK752" t="str">
            <v>REL</v>
          </cell>
          <cell r="AL752" t="str">
            <v>000</v>
          </cell>
          <cell r="AM752" t="str">
            <v>LN#</v>
          </cell>
          <cell r="AO752" t="str">
            <v>UOI</v>
          </cell>
          <cell r="AP752" t="str">
            <v>EA</v>
          </cell>
          <cell r="AU752" t="str">
            <v>0</v>
          </cell>
          <cell r="AW752" t="str">
            <v>000</v>
          </cell>
          <cell r="AX752" t="str">
            <v>00</v>
          </cell>
          <cell r="AY752" t="str">
            <v>0</v>
          </cell>
          <cell r="AZ752" t="str">
            <v>FPL Fibernet</v>
          </cell>
        </row>
        <row r="753">
          <cell r="A753" t="str">
            <v>107100</v>
          </cell>
          <cell r="B753" t="str">
            <v>0368</v>
          </cell>
          <cell r="C753" t="str">
            <v>06200</v>
          </cell>
          <cell r="D753" t="str">
            <v>0FIBER</v>
          </cell>
          <cell r="E753" t="str">
            <v>368000</v>
          </cell>
          <cell r="F753" t="str">
            <v>0676</v>
          </cell>
          <cell r="G753" t="str">
            <v>12450</v>
          </cell>
          <cell r="H753" t="str">
            <v>A</v>
          </cell>
          <cell r="I753" t="str">
            <v>00000041</v>
          </cell>
          <cell r="J753">
            <v>65</v>
          </cell>
          <cell r="K753">
            <v>368</v>
          </cell>
          <cell r="L753">
            <v>6202</v>
          </cell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Q753" t="str">
            <v>0676</v>
          </cell>
          <cell r="R753" t="str">
            <v>12450</v>
          </cell>
          <cell r="S753" t="str">
            <v>200212</v>
          </cell>
          <cell r="T753" t="str">
            <v>SA01</v>
          </cell>
          <cell r="U753">
            <v>-0.02</v>
          </cell>
          <cell r="V753" t="str">
            <v>LDB</v>
          </cell>
          <cell r="W753">
            <v>0</v>
          </cell>
          <cell r="Y753">
            <v>0</v>
          </cell>
          <cell r="Z753">
            <v>-2</v>
          </cell>
          <cell r="AA753" t="str">
            <v>MS#</v>
          </cell>
          <cell r="AB753" t="str">
            <v xml:space="preserve">   998010315</v>
          </cell>
          <cell r="AC753" t="str">
            <v>BCH</v>
          </cell>
          <cell r="AD753" t="str">
            <v>015504</v>
          </cell>
          <cell r="AE753" t="str">
            <v>TML</v>
          </cell>
          <cell r="AF753" t="str">
            <v>12019</v>
          </cell>
          <cell r="AG753" t="str">
            <v>SRL</v>
          </cell>
          <cell r="AH753" t="str">
            <v>0350</v>
          </cell>
          <cell r="AI753" t="str">
            <v>DLV</v>
          </cell>
          <cell r="AJ753" t="str">
            <v>000</v>
          </cell>
          <cell r="AK753" t="str">
            <v>REL</v>
          </cell>
          <cell r="AL753" t="str">
            <v>000</v>
          </cell>
          <cell r="AM753" t="str">
            <v>LN#</v>
          </cell>
          <cell r="AO753" t="str">
            <v>UOI</v>
          </cell>
          <cell r="AP753" t="str">
            <v>EA</v>
          </cell>
          <cell r="AU753" t="str">
            <v>0</v>
          </cell>
          <cell r="AW753" t="str">
            <v>000</v>
          </cell>
          <cell r="AX753" t="str">
            <v>00</v>
          </cell>
          <cell r="AY753" t="str">
            <v>0</v>
          </cell>
          <cell r="AZ753" t="str">
            <v>FPL Fibernet</v>
          </cell>
        </row>
        <row r="754">
          <cell r="A754" t="str">
            <v>107100</v>
          </cell>
          <cell r="B754" t="str">
            <v>0368</v>
          </cell>
          <cell r="C754" t="str">
            <v>06200</v>
          </cell>
          <cell r="D754" t="str">
            <v>0FIBER</v>
          </cell>
          <cell r="E754" t="str">
            <v>368000</v>
          </cell>
          <cell r="F754" t="str">
            <v>0676</v>
          </cell>
          <cell r="G754" t="str">
            <v>12450</v>
          </cell>
          <cell r="H754" t="str">
            <v>A</v>
          </cell>
          <cell r="I754" t="str">
            <v>00000041</v>
          </cell>
          <cell r="J754">
            <v>65</v>
          </cell>
          <cell r="K754">
            <v>368</v>
          </cell>
          <cell r="L754">
            <v>6202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 t="str">
            <v>0676</v>
          </cell>
          <cell r="R754" t="str">
            <v>12450</v>
          </cell>
          <cell r="S754" t="str">
            <v>200212</v>
          </cell>
          <cell r="T754" t="str">
            <v>SA01</v>
          </cell>
          <cell r="U754">
            <v>-0.02</v>
          </cell>
          <cell r="V754" t="str">
            <v>LDB</v>
          </cell>
          <cell r="W754">
            <v>0</v>
          </cell>
          <cell r="Y754">
            <v>0</v>
          </cell>
          <cell r="Z754">
            <v>-2</v>
          </cell>
          <cell r="AA754" t="str">
            <v>MS#</v>
          </cell>
          <cell r="AB754" t="str">
            <v xml:space="preserve">   998010315</v>
          </cell>
          <cell r="AC754" t="str">
            <v>BCH</v>
          </cell>
          <cell r="AD754" t="str">
            <v>015504</v>
          </cell>
          <cell r="AE754" t="str">
            <v>TML</v>
          </cell>
          <cell r="AF754" t="str">
            <v>12019</v>
          </cell>
          <cell r="AG754" t="str">
            <v>SRL</v>
          </cell>
          <cell r="AH754" t="str">
            <v>0350</v>
          </cell>
          <cell r="AI754" t="str">
            <v>DLV</v>
          </cell>
          <cell r="AJ754" t="str">
            <v>000</v>
          </cell>
          <cell r="AK754" t="str">
            <v>REL</v>
          </cell>
          <cell r="AL754" t="str">
            <v>000</v>
          </cell>
          <cell r="AM754" t="str">
            <v>LN#</v>
          </cell>
          <cell r="AO754" t="str">
            <v>UOI</v>
          </cell>
          <cell r="AP754" t="str">
            <v>EA</v>
          </cell>
          <cell r="AU754" t="str">
            <v>0</v>
          </cell>
          <cell r="AW754" t="str">
            <v>000</v>
          </cell>
          <cell r="AX754" t="str">
            <v>00</v>
          </cell>
          <cell r="AY754" t="str">
            <v>0</v>
          </cell>
          <cell r="AZ754" t="str">
            <v>FPL Fibernet</v>
          </cell>
        </row>
        <row r="755">
          <cell r="A755" t="str">
            <v>107100</v>
          </cell>
          <cell r="B755" t="str">
            <v>0368</v>
          </cell>
          <cell r="C755" t="str">
            <v>06200</v>
          </cell>
          <cell r="D755" t="str">
            <v>0FIBER</v>
          </cell>
          <cell r="E755" t="str">
            <v>368000</v>
          </cell>
          <cell r="F755" t="str">
            <v>0676</v>
          </cell>
          <cell r="G755" t="str">
            <v>12450</v>
          </cell>
          <cell r="H755" t="str">
            <v>A</v>
          </cell>
          <cell r="I755" t="str">
            <v>00000041</v>
          </cell>
          <cell r="J755">
            <v>65</v>
          </cell>
          <cell r="K755">
            <v>368</v>
          </cell>
          <cell r="L755">
            <v>6202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 t="str">
            <v>0676</v>
          </cell>
          <cell r="R755" t="str">
            <v>12450</v>
          </cell>
          <cell r="S755" t="str">
            <v>200212</v>
          </cell>
          <cell r="T755" t="str">
            <v>SA01</v>
          </cell>
          <cell r="U755">
            <v>-0.02</v>
          </cell>
          <cell r="V755" t="str">
            <v>LDB</v>
          </cell>
          <cell r="W755">
            <v>0</v>
          </cell>
          <cell r="Y755">
            <v>0</v>
          </cell>
          <cell r="Z755">
            <v>-2</v>
          </cell>
          <cell r="AA755" t="str">
            <v>MS#</v>
          </cell>
          <cell r="AB755" t="str">
            <v xml:space="preserve">   998010318</v>
          </cell>
          <cell r="AC755" t="str">
            <v>BCH</v>
          </cell>
          <cell r="AD755" t="str">
            <v>015504</v>
          </cell>
          <cell r="AE755" t="str">
            <v>TML</v>
          </cell>
          <cell r="AF755" t="str">
            <v>12019</v>
          </cell>
          <cell r="AG755" t="str">
            <v>SRL</v>
          </cell>
          <cell r="AH755" t="str">
            <v>0350</v>
          </cell>
          <cell r="AI755" t="str">
            <v>DLV</v>
          </cell>
          <cell r="AJ755" t="str">
            <v>000</v>
          </cell>
          <cell r="AK755" t="str">
            <v>REL</v>
          </cell>
          <cell r="AL755" t="str">
            <v>000</v>
          </cell>
          <cell r="AM755" t="str">
            <v>LN#</v>
          </cell>
          <cell r="AO755" t="str">
            <v>UOI</v>
          </cell>
          <cell r="AP755" t="str">
            <v>EA</v>
          </cell>
          <cell r="AU755" t="str">
            <v>0</v>
          </cell>
          <cell r="AW755" t="str">
            <v>000</v>
          </cell>
          <cell r="AX755" t="str">
            <v>00</v>
          </cell>
          <cell r="AY755" t="str">
            <v>0</v>
          </cell>
          <cell r="AZ755" t="str">
            <v>FPL Fibernet</v>
          </cell>
        </row>
        <row r="756">
          <cell r="A756" t="str">
            <v>107100</v>
          </cell>
          <cell r="B756" t="str">
            <v>0368</v>
          </cell>
          <cell r="C756" t="str">
            <v>06200</v>
          </cell>
          <cell r="D756" t="str">
            <v>0FIBER</v>
          </cell>
          <cell r="E756" t="str">
            <v>368000</v>
          </cell>
          <cell r="F756" t="str">
            <v>0676</v>
          </cell>
          <cell r="G756" t="str">
            <v>12450</v>
          </cell>
          <cell r="H756" t="str">
            <v>A</v>
          </cell>
          <cell r="I756" t="str">
            <v>00000041</v>
          </cell>
          <cell r="J756">
            <v>65</v>
          </cell>
          <cell r="K756">
            <v>368</v>
          </cell>
          <cell r="L756">
            <v>6202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 t="str">
            <v>0676</v>
          </cell>
          <cell r="R756" t="str">
            <v>12450</v>
          </cell>
          <cell r="S756" t="str">
            <v>200212</v>
          </cell>
          <cell r="T756" t="str">
            <v>SA01</v>
          </cell>
          <cell r="U756">
            <v>-0.02</v>
          </cell>
          <cell r="V756" t="str">
            <v>LDB</v>
          </cell>
          <cell r="W756">
            <v>0</v>
          </cell>
          <cell r="Y756">
            <v>0</v>
          </cell>
          <cell r="Z756">
            <v>-2</v>
          </cell>
          <cell r="AA756" t="str">
            <v>MS#</v>
          </cell>
          <cell r="AB756" t="str">
            <v xml:space="preserve">   998010318</v>
          </cell>
          <cell r="AC756" t="str">
            <v>BCH</v>
          </cell>
          <cell r="AD756" t="str">
            <v>015504</v>
          </cell>
          <cell r="AE756" t="str">
            <v>TML</v>
          </cell>
          <cell r="AF756" t="str">
            <v>12019</v>
          </cell>
          <cell r="AG756" t="str">
            <v>SRL</v>
          </cell>
          <cell r="AH756" t="str">
            <v>0350</v>
          </cell>
          <cell r="AI756" t="str">
            <v>DLV</v>
          </cell>
          <cell r="AJ756" t="str">
            <v>000</v>
          </cell>
          <cell r="AK756" t="str">
            <v>REL</v>
          </cell>
          <cell r="AL756" t="str">
            <v>000</v>
          </cell>
          <cell r="AM756" t="str">
            <v>LN#</v>
          </cell>
          <cell r="AO756" t="str">
            <v>UOI</v>
          </cell>
          <cell r="AP756" t="str">
            <v>EA</v>
          </cell>
          <cell r="AU756" t="str">
            <v>0</v>
          </cell>
          <cell r="AW756" t="str">
            <v>000</v>
          </cell>
          <cell r="AX756" t="str">
            <v>00</v>
          </cell>
          <cell r="AY756" t="str">
            <v>0</v>
          </cell>
          <cell r="AZ756" t="str">
            <v>FPL Fibernet</v>
          </cell>
        </row>
        <row r="757">
          <cell r="A757" t="str">
            <v>107100</v>
          </cell>
          <cell r="B757" t="str">
            <v>0368</v>
          </cell>
          <cell r="C757" t="str">
            <v>06200</v>
          </cell>
          <cell r="D757" t="str">
            <v>0FIBER</v>
          </cell>
          <cell r="E757" t="str">
            <v>368000</v>
          </cell>
          <cell r="F757" t="str">
            <v>0676</v>
          </cell>
          <cell r="G757" t="str">
            <v>12450</v>
          </cell>
          <cell r="H757" t="str">
            <v>A</v>
          </cell>
          <cell r="I757" t="str">
            <v>00000041</v>
          </cell>
          <cell r="J757">
            <v>65</v>
          </cell>
          <cell r="K757">
            <v>368</v>
          </cell>
          <cell r="L757">
            <v>6202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 t="str">
            <v>0676</v>
          </cell>
          <cell r="R757" t="str">
            <v>12450</v>
          </cell>
          <cell r="S757" t="str">
            <v>200212</v>
          </cell>
          <cell r="T757" t="str">
            <v>SA01</v>
          </cell>
          <cell r="U757">
            <v>-0.04</v>
          </cell>
          <cell r="V757" t="str">
            <v>LDB</v>
          </cell>
          <cell r="W757">
            <v>0</v>
          </cell>
          <cell r="Y757">
            <v>0</v>
          </cell>
          <cell r="Z757">
            <v>-4</v>
          </cell>
          <cell r="AA757" t="str">
            <v>MS#</v>
          </cell>
          <cell r="AB757" t="str">
            <v xml:space="preserve">   998010120</v>
          </cell>
          <cell r="AC757" t="str">
            <v>BCH</v>
          </cell>
          <cell r="AD757" t="str">
            <v>015504</v>
          </cell>
          <cell r="AE757" t="str">
            <v>TML</v>
          </cell>
          <cell r="AF757" t="str">
            <v>12019</v>
          </cell>
          <cell r="AG757" t="str">
            <v>SRL</v>
          </cell>
          <cell r="AH757" t="str">
            <v>0350</v>
          </cell>
          <cell r="AI757" t="str">
            <v>DLV</v>
          </cell>
          <cell r="AJ757" t="str">
            <v>000</v>
          </cell>
          <cell r="AK757" t="str">
            <v>REL</v>
          </cell>
          <cell r="AL757" t="str">
            <v>000</v>
          </cell>
          <cell r="AM757" t="str">
            <v>LN#</v>
          </cell>
          <cell r="AO757" t="str">
            <v>UOI</v>
          </cell>
          <cell r="AP757" t="str">
            <v>EA</v>
          </cell>
          <cell r="AU757" t="str">
            <v>0</v>
          </cell>
          <cell r="AW757" t="str">
            <v>000</v>
          </cell>
          <cell r="AX757" t="str">
            <v>00</v>
          </cell>
          <cell r="AY757" t="str">
            <v>0</v>
          </cell>
          <cell r="AZ757" t="str">
            <v>FPL Fibernet</v>
          </cell>
        </row>
        <row r="758">
          <cell r="A758" t="str">
            <v>107100</v>
          </cell>
          <cell r="B758" t="str">
            <v>0368</v>
          </cell>
          <cell r="C758" t="str">
            <v>06200</v>
          </cell>
          <cell r="D758" t="str">
            <v>0FIBER</v>
          </cell>
          <cell r="E758" t="str">
            <v>368000</v>
          </cell>
          <cell r="F758" t="str">
            <v>0676</v>
          </cell>
          <cell r="G758" t="str">
            <v>12450</v>
          </cell>
          <cell r="H758" t="str">
            <v>A</v>
          </cell>
          <cell r="I758" t="str">
            <v>00000041</v>
          </cell>
          <cell r="J758">
            <v>65</v>
          </cell>
          <cell r="K758">
            <v>368</v>
          </cell>
          <cell r="L758">
            <v>6202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 t="str">
            <v>0676</v>
          </cell>
          <cell r="R758" t="str">
            <v>12450</v>
          </cell>
          <cell r="S758" t="str">
            <v>200212</v>
          </cell>
          <cell r="T758" t="str">
            <v>SA01</v>
          </cell>
          <cell r="U758">
            <v>-0.04</v>
          </cell>
          <cell r="V758" t="str">
            <v>LDB</v>
          </cell>
          <cell r="W758">
            <v>0</v>
          </cell>
          <cell r="Y758">
            <v>0</v>
          </cell>
          <cell r="Z758">
            <v>-4</v>
          </cell>
          <cell r="AA758" t="str">
            <v>MS#</v>
          </cell>
          <cell r="AB758" t="str">
            <v xml:space="preserve">   998010287</v>
          </cell>
          <cell r="AC758" t="str">
            <v>BCH</v>
          </cell>
          <cell r="AD758" t="str">
            <v>015504</v>
          </cell>
          <cell r="AE758" t="str">
            <v>TML</v>
          </cell>
          <cell r="AF758" t="str">
            <v>12019</v>
          </cell>
          <cell r="AG758" t="str">
            <v>SRL</v>
          </cell>
          <cell r="AH758" t="str">
            <v>0350</v>
          </cell>
          <cell r="AI758" t="str">
            <v>DLV</v>
          </cell>
          <cell r="AJ758" t="str">
            <v>000</v>
          </cell>
          <cell r="AK758" t="str">
            <v>REL</v>
          </cell>
          <cell r="AL758" t="str">
            <v>000</v>
          </cell>
          <cell r="AM758" t="str">
            <v>LN#</v>
          </cell>
          <cell r="AO758" t="str">
            <v>UOI</v>
          </cell>
          <cell r="AP758" t="str">
            <v>EA</v>
          </cell>
          <cell r="AU758" t="str">
            <v>0</v>
          </cell>
          <cell r="AW758" t="str">
            <v>000</v>
          </cell>
          <cell r="AX758" t="str">
            <v>00</v>
          </cell>
          <cell r="AY758" t="str">
            <v>0</v>
          </cell>
          <cell r="AZ758" t="str">
            <v>FPL Fibernet</v>
          </cell>
        </row>
        <row r="759">
          <cell r="A759" t="str">
            <v>107100</v>
          </cell>
          <cell r="B759" t="str">
            <v>0368</v>
          </cell>
          <cell r="C759" t="str">
            <v>06200</v>
          </cell>
          <cell r="D759" t="str">
            <v>0FIBER</v>
          </cell>
          <cell r="E759" t="str">
            <v>368000</v>
          </cell>
          <cell r="F759" t="str">
            <v>0676</v>
          </cell>
          <cell r="G759" t="str">
            <v>12450</v>
          </cell>
          <cell r="H759" t="str">
            <v>A</v>
          </cell>
          <cell r="I759" t="str">
            <v>00000041</v>
          </cell>
          <cell r="J759">
            <v>65</v>
          </cell>
          <cell r="K759">
            <v>368</v>
          </cell>
          <cell r="L759">
            <v>6202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 t="str">
            <v>0676</v>
          </cell>
          <cell r="R759" t="str">
            <v>12450</v>
          </cell>
          <cell r="S759" t="str">
            <v>200212</v>
          </cell>
          <cell r="T759" t="str">
            <v>SA01</v>
          </cell>
          <cell r="U759">
            <v>-0.05</v>
          </cell>
          <cell r="V759" t="str">
            <v>LDB</v>
          </cell>
          <cell r="W759">
            <v>0</v>
          </cell>
          <cell r="Y759">
            <v>0</v>
          </cell>
          <cell r="Z759">
            <v>-5</v>
          </cell>
          <cell r="AA759" t="str">
            <v>MS#</v>
          </cell>
          <cell r="AB759" t="str">
            <v xml:space="preserve">   998010036</v>
          </cell>
          <cell r="AC759" t="str">
            <v>BCH</v>
          </cell>
          <cell r="AD759" t="str">
            <v>015504</v>
          </cell>
          <cell r="AE759" t="str">
            <v>TML</v>
          </cell>
          <cell r="AF759" t="str">
            <v>12019</v>
          </cell>
          <cell r="AG759" t="str">
            <v>SRL</v>
          </cell>
          <cell r="AH759" t="str">
            <v>0350</v>
          </cell>
          <cell r="AI759" t="str">
            <v>DLV</v>
          </cell>
          <cell r="AJ759" t="str">
            <v>000</v>
          </cell>
          <cell r="AK759" t="str">
            <v>REL</v>
          </cell>
          <cell r="AL759" t="str">
            <v>000</v>
          </cell>
          <cell r="AM759" t="str">
            <v>LN#</v>
          </cell>
          <cell r="AO759" t="str">
            <v>UOI</v>
          </cell>
          <cell r="AP759" t="str">
            <v>EA</v>
          </cell>
          <cell r="AU759" t="str">
            <v>0</v>
          </cell>
          <cell r="AW759" t="str">
            <v>000</v>
          </cell>
          <cell r="AX759" t="str">
            <v>00</v>
          </cell>
          <cell r="AY759" t="str">
            <v>0</v>
          </cell>
          <cell r="AZ759" t="str">
            <v>FPL Fibernet</v>
          </cell>
        </row>
        <row r="760">
          <cell r="A760" t="str">
            <v>107100</v>
          </cell>
          <cell r="B760" t="str">
            <v>0368</v>
          </cell>
          <cell r="C760" t="str">
            <v>06200</v>
          </cell>
          <cell r="D760" t="str">
            <v>0FIBER</v>
          </cell>
          <cell r="E760" t="str">
            <v>368000</v>
          </cell>
          <cell r="F760" t="str">
            <v>0676</v>
          </cell>
          <cell r="G760" t="str">
            <v>12450</v>
          </cell>
          <cell r="H760" t="str">
            <v>A</v>
          </cell>
          <cell r="I760" t="str">
            <v>00000041</v>
          </cell>
          <cell r="J760">
            <v>65</v>
          </cell>
          <cell r="K760">
            <v>368</v>
          </cell>
          <cell r="L760">
            <v>6202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 t="str">
            <v>0676</v>
          </cell>
          <cell r="R760" t="str">
            <v>12450</v>
          </cell>
          <cell r="S760" t="str">
            <v>200212</v>
          </cell>
          <cell r="T760" t="str">
            <v>SA01</v>
          </cell>
          <cell r="U760">
            <v>-0.06</v>
          </cell>
          <cell r="V760" t="str">
            <v>LDB</v>
          </cell>
          <cell r="W760">
            <v>0</v>
          </cell>
          <cell r="Y760">
            <v>0</v>
          </cell>
          <cell r="Z760">
            <v>-6</v>
          </cell>
          <cell r="AA760" t="str">
            <v>MS#</v>
          </cell>
          <cell r="AB760" t="str">
            <v xml:space="preserve">   998010117</v>
          </cell>
          <cell r="AC760" t="str">
            <v>BCH</v>
          </cell>
          <cell r="AD760" t="str">
            <v>015504</v>
          </cell>
          <cell r="AE760" t="str">
            <v>TML</v>
          </cell>
          <cell r="AF760" t="str">
            <v>12019</v>
          </cell>
          <cell r="AG760" t="str">
            <v>SRL</v>
          </cell>
          <cell r="AH760" t="str">
            <v>0350</v>
          </cell>
          <cell r="AI760" t="str">
            <v>DLV</v>
          </cell>
          <cell r="AJ760" t="str">
            <v>000</v>
          </cell>
          <cell r="AK760" t="str">
            <v>REL</v>
          </cell>
          <cell r="AL760" t="str">
            <v>000</v>
          </cell>
          <cell r="AM760" t="str">
            <v>LN#</v>
          </cell>
          <cell r="AO760" t="str">
            <v>UOI</v>
          </cell>
          <cell r="AP760" t="str">
            <v>EA</v>
          </cell>
          <cell r="AU760" t="str">
            <v>0</v>
          </cell>
          <cell r="AW760" t="str">
            <v>000</v>
          </cell>
          <cell r="AX760" t="str">
            <v>00</v>
          </cell>
          <cell r="AY760" t="str">
            <v>0</v>
          </cell>
          <cell r="AZ760" t="str">
            <v>FPL Fibernet</v>
          </cell>
        </row>
        <row r="761">
          <cell r="A761" t="str">
            <v>107100</v>
          </cell>
          <cell r="B761" t="str">
            <v>0368</v>
          </cell>
          <cell r="C761" t="str">
            <v>06200</v>
          </cell>
          <cell r="D761" t="str">
            <v>0FIBER</v>
          </cell>
          <cell r="E761" t="str">
            <v>368000</v>
          </cell>
          <cell r="F761" t="str">
            <v>0676</v>
          </cell>
          <cell r="G761" t="str">
            <v>12450</v>
          </cell>
          <cell r="H761" t="str">
            <v>A</v>
          </cell>
          <cell r="I761" t="str">
            <v>00000041</v>
          </cell>
          <cell r="J761">
            <v>65</v>
          </cell>
          <cell r="K761">
            <v>368</v>
          </cell>
          <cell r="L761">
            <v>6202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 t="str">
            <v>0676</v>
          </cell>
          <cell r="R761" t="str">
            <v>12450</v>
          </cell>
          <cell r="S761" t="str">
            <v>200212</v>
          </cell>
          <cell r="T761" t="str">
            <v>SA01</v>
          </cell>
          <cell r="U761">
            <v>-0.06</v>
          </cell>
          <cell r="V761" t="str">
            <v>LDB</v>
          </cell>
          <cell r="W761">
            <v>0</v>
          </cell>
          <cell r="Y761">
            <v>0</v>
          </cell>
          <cell r="Z761">
            <v>-6</v>
          </cell>
          <cell r="AA761" t="str">
            <v>MS#</v>
          </cell>
          <cell r="AB761" t="str">
            <v xml:space="preserve">   998010164</v>
          </cell>
          <cell r="AC761" t="str">
            <v>BCH</v>
          </cell>
          <cell r="AD761" t="str">
            <v>015504</v>
          </cell>
          <cell r="AE761" t="str">
            <v>TML</v>
          </cell>
          <cell r="AF761" t="str">
            <v>12019</v>
          </cell>
          <cell r="AG761" t="str">
            <v>SRL</v>
          </cell>
          <cell r="AH761" t="str">
            <v>0350</v>
          </cell>
          <cell r="AI761" t="str">
            <v>DLV</v>
          </cell>
          <cell r="AJ761" t="str">
            <v>000</v>
          </cell>
          <cell r="AK761" t="str">
            <v>REL</v>
          </cell>
          <cell r="AL761" t="str">
            <v>000</v>
          </cell>
          <cell r="AM761" t="str">
            <v>LN#</v>
          </cell>
          <cell r="AO761" t="str">
            <v>UOI</v>
          </cell>
          <cell r="AP761" t="str">
            <v>EA</v>
          </cell>
          <cell r="AU761" t="str">
            <v>0</v>
          </cell>
          <cell r="AW761" t="str">
            <v>000</v>
          </cell>
          <cell r="AX761" t="str">
            <v>00</v>
          </cell>
          <cell r="AY761" t="str">
            <v>0</v>
          </cell>
          <cell r="AZ761" t="str">
            <v>FPL Fibernet</v>
          </cell>
        </row>
        <row r="762">
          <cell r="A762" t="str">
            <v>107100</v>
          </cell>
          <cell r="B762" t="str">
            <v>0368</v>
          </cell>
          <cell r="C762" t="str">
            <v>06200</v>
          </cell>
          <cell r="D762" t="str">
            <v>0FIBER</v>
          </cell>
          <cell r="E762" t="str">
            <v>368000</v>
          </cell>
          <cell r="F762" t="str">
            <v>0676</v>
          </cell>
          <cell r="G762" t="str">
            <v>12450</v>
          </cell>
          <cell r="H762" t="str">
            <v>A</v>
          </cell>
          <cell r="I762" t="str">
            <v>00000041</v>
          </cell>
          <cell r="J762">
            <v>65</v>
          </cell>
          <cell r="K762">
            <v>368</v>
          </cell>
          <cell r="L762">
            <v>6202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 t="str">
            <v>0676</v>
          </cell>
          <cell r="R762" t="str">
            <v>12450</v>
          </cell>
          <cell r="S762" t="str">
            <v>200212</v>
          </cell>
          <cell r="T762" t="str">
            <v>SA01</v>
          </cell>
          <cell r="U762">
            <v>-7.0000000000000007E-2</v>
          </cell>
          <cell r="V762" t="str">
            <v>LDB</v>
          </cell>
          <cell r="W762">
            <v>0</v>
          </cell>
          <cell r="Y762">
            <v>0</v>
          </cell>
          <cell r="Z762">
            <v>-7</v>
          </cell>
          <cell r="AA762" t="str">
            <v>MS#</v>
          </cell>
          <cell r="AB762" t="str">
            <v xml:space="preserve">   998010090</v>
          </cell>
          <cell r="AC762" t="str">
            <v>BCH</v>
          </cell>
          <cell r="AD762" t="str">
            <v>012883</v>
          </cell>
          <cell r="AE762" t="str">
            <v>TML</v>
          </cell>
          <cell r="AF762" t="str">
            <v>12020</v>
          </cell>
          <cell r="AG762" t="str">
            <v>SRL</v>
          </cell>
          <cell r="AH762" t="str">
            <v>0350</v>
          </cell>
          <cell r="AI762" t="str">
            <v>DLV</v>
          </cell>
          <cell r="AJ762" t="str">
            <v>000</v>
          </cell>
          <cell r="AK762" t="str">
            <v>REL</v>
          </cell>
          <cell r="AL762" t="str">
            <v>000</v>
          </cell>
          <cell r="AM762" t="str">
            <v>LN#</v>
          </cell>
          <cell r="AO762" t="str">
            <v>UOI</v>
          </cell>
          <cell r="AP762" t="str">
            <v>EA</v>
          </cell>
          <cell r="AU762" t="str">
            <v>0</v>
          </cell>
          <cell r="AW762" t="str">
            <v>000</v>
          </cell>
          <cell r="AX762" t="str">
            <v>00</v>
          </cell>
          <cell r="AY762" t="str">
            <v>0</v>
          </cell>
          <cell r="AZ762" t="str">
            <v>FPL Fibernet</v>
          </cell>
        </row>
        <row r="763">
          <cell r="A763" t="str">
            <v>107100</v>
          </cell>
          <cell r="B763" t="str">
            <v>0368</v>
          </cell>
          <cell r="C763" t="str">
            <v>06200</v>
          </cell>
          <cell r="D763" t="str">
            <v>0FIBER</v>
          </cell>
          <cell r="E763" t="str">
            <v>368000</v>
          </cell>
          <cell r="F763" t="str">
            <v>0676</v>
          </cell>
          <cell r="G763" t="str">
            <v>12450</v>
          </cell>
          <cell r="H763" t="str">
            <v>A</v>
          </cell>
          <cell r="I763" t="str">
            <v>00000041</v>
          </cell>
          <cell r="J763">
            <v>65</v>
          </cell>
          <cell r="K763">
            <v>368</v>
          </cell>
          <cell r="L763">
            <v>6202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 t="str">
            <v>0676</v>
          </cell>
          <cell r="R763" t="str">
            <v>12450</v>
          </cell>
          <cell r="S763" t="str">
            <v>200212</v>
          </cell>
          <cell r="T763" t="str">
            <v>SA01</v>
          </cell>
          <cell r="U763">
            <v>-0.08</v>
          </cell>
          <cell r="V763" t="str">
            <v>LDB</v>
          </cell>
          <cell r="W763">
            <v>0</v>
          </cell>
          <cell r="Y763">
            <v>0</v>
          </cell>
          <cell r="Z763">
            <v>-8</v>
          </cell>
          <cell r="AA763" t="str">
            <v>MS#</v>
          </cell>
          <cell r="AB763" t="str">
            <v xml:space="preserve">   998010277</v>
          </cell>
          <cell r="AC763" t="str">
            <v>BCH</v>
          </cell>
          <cell r="AD763" t="str">
            <v>012883</v>
          </cell>
          <cell r="AE763" t="str">
            <v>TML</v>
          </cell>
          <cell r="AF763" t="str">
            <v>12020</v>
          </cell>
          <cell r="AG763" t="str">
            <v>SRL</v>
          </cell>
          <cell r="AH763" t="str">
            <v>0350</v>
          </cell>
          <cell r="AI763" t="str">
            <v>DLV</v>
          </cell>
          <cell r="AJ763" t="str">
            <v>000</v>
          </cell>
          <cell r="AK763" t="str">
            <v>REL</v>
          </cell>
          <cell r="AL763" t="str">
            <v>000</v>
          </cell>
          <cell r="AM763" t="str">
            <v>LN#</v>
          </cell>
          <cell r="AO763" t="str">
            <v>UOI</v>
          </cell>
          <cell r="AP763" t="str">
            <v>EA</v>
          </cell>
          <cell r="AU763" t="str">
            <v>0</v>
          </cell>
          <cell r="AW763" t="str">
            <v>000</v>
          </cell>
          <cell r="AX763" t="str">
            <v>00</v>
          </cell>
          <cell r="AY763" t="str">
            <v>0</v>
          </cell>
          <cell r="AZ763" t="str">
            <v>FPL Fibernet</v>
          </cell>
        </row>
        <row r="764">
          <cell r="A764" t="str">
            <v>107100</v>
          </cell>
          <cell r="B764" t="str">
            <v>0368</v>
          </cell>
          <cell r="C764" t="str">
            <v>06200</v>
          </cell>
          <cell r="D764" t="str">
            <v>0FIBER</v>
          </cell>
          <cell r="E764" t="str">
            <v>368000</v>
          </cell>
          <cell r="F764" t="str">
            <v>0676</v>
          </cell>
          <cell r="G764" t="str">
            <v>12450</v>
          </cell>
          <cell r="H764" t="str">
            <v>A</v>
          </cell>
          <cell r="I764" t="str">
            <v>00000041</v>
          </cell>
          <cell r="J764">
            <v>65</v>
          </cell>
          <cell r="K764">
            <v>368</v>
          </cell>
          <cell r="L764">
            <v>6202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 t="str">
            <v>0676</v>
          </cell>
          <cell r="R764" t="str">
            <v>12450</v>
          </cell>
          <cell r="S764" t="str">
            <v>200212</v>
          </cell>
          <cell r="T764" t="str">
            <v>SA01</v>
          </cell>
          <cell r="U764">
            <v>-0.14000000000000001</v>
          </cell>
          <cell r="V764" t="str">
            <v>LDB</v>
          </cell>
          <cell r="W764">
            <v>0</v>
          </cell>
          <cell r="Y764">
            <v>0</v>
          </cell>
          <cell r="Z764">
            <v>-14</v>
          </cell>
          <cell r="AA764" t="str">
            <v>MS#</v>
          </cell>
          <cell r="AB764" t="str">
            <v xml:space="preserve">   998010046</v>
          </cell>
          <cell r="AC764" t="str">
            <v>BCH</v>
          </cell>
          <cell r="AD764" t="str">
            <v>015504</v>
          </cell>
          <cell r="AE764" t="str">
            <v>TML</v>
          </cell>
          <cell r="AF764" t="str">
            <v>12019</v>
          </cell>
          <cell r="AG764" t="str">
            <v>SRL</v>
          </cell>
          <cell r="AH764" t="str">
            <v>0350</v>
          </cell>
          <cell r="AI764" t="str">
            <v>DLV</v>
          </cell>
          <cell r="AJ764" t="str">
            <v>000</v>
          </cell>
          <cell r="AK764" t="str">
            <v>REL</v>
          </cell>
          <cell r="AL764" t="str">
            <v>000</v>
          </cell>
          <cell r="AM764" t="str">
            <v>LN#</v>
          </cell>
          <cell r="AO764" t="str">
            <v>UOI</v>
          </cell>
          <cell r="AP764" t="str">
            <v>EA</v>
          </cell>
          <cell r="AU764" t="str">
            <v>0</v>
          </cell>
          <cell r="AW764" t="str">
            <v>000</v>
          </cell>
          <cell r="AX764" t="str">
            <v>00</v>
          </cell>
          <cell r="AY764" t="str">
            <v>0</v>
          </cell>
          <cell r="AZ764" t="str">
            <v>FPL Fibernet</v>
          </cell>
        </row>
        <row r="765">
          <cell r="A765" t="str">
            <v>107100</v>
          </cell>
          <cell r="B765" t="str">
            <v>0368</v>
          </cell>
          <cell r="C765" t="str">
            <v>06200</v>
          </cell>
          <cell r="D765" t="str">
            <v>0FIBER</v>
          </cell>
          <cell r="E765" t="str">
            <v>368000</v>
          </cell>
          <cell r="F765" t="str">
            <v>0676</v>
          </cell>
          <cell r="G765" t="str">
            <v>12450</v>
          </cell>
          <cell r="H765" t="str">
            <v>A</v>
          </cell>
          <cell r="I765" t="str">
            <v>00000041</v>
          </cell>
          <cell r="J765">
            <v>65</v>
          </cell>
          <cell r="K765">
            <v>368</v>
          </cell>
          <cell r="L765">
            <v>6202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 t="str">
            <v>0676</v>
          </cell>
          <cell r="R765" t="str">
            <v>12450</v>
          </cell>
          <cell r="S765" t="str">
            <v>200212</v>
          </cell>
          <cell r="T765" t="str">
            <v>SA01</v>
          </cell>
          <cell r="U765">
            <v>-0.15</v>
          </cell>
          <cell r="V765" t="str">
            <v>LDB</v>
          </cell>
          <cell r="W765">
            <v>0</v>
          </cell>
          <cell r="Y765">
            <v>0</v>
          </cell>
          <cell r="Z765">
            <v>-15</v>
          </cell>
          <cell r="AA765" t="str">
            <v>MS#</v>
          </cell>
          <cell r="AB765" t="str">
            <v xml:space="preserve">   998010114</v>
          </cell>
          <cell r="AC765" t="str">
            <v>BCH</v>
          </cell>
          <cell r="AD765" t="str">
            <v>015504</v>
          </cell>
          <cell r="AE765" t="str">
            <v>TML</v>
          </cell>
          <cell r="AF765" t="str">
            <v>12019</v>
          </cell>
          <cell r="AG765" t="str">
            <v>SRL</v>
          </cell>
          <cell r="AH765" t="str">
            <v>0350</v>
          </cell>
          <cell r="AI765" t="str">
            <v>DLV</v>
          </cell>
          <cell r="AJ765" t="str">
            <v>000</v>
          </cell>
          <cell r="AK765" t="str">
            <v>REL</v>
          </cell>
          <cell r="AL765" t="str">
            <v>000</v>
          </cell>
          <cell r="AM765" t="str">
            <v>LN#</v>
          </cell>
          <cell r="AO765" t="str">
            <v>UOI</v>
          </cell>
          <cell r="AP765" t="str">
            <v>EA</v>
          </cell>
          <cell r="AU765" t="str">
            <v>0</v>
          </cell>
          <cell r="AW765" t="str">
            <v>000</v>
          </cell>
          <cell r="AX765" t="str">
            <v>00</v>
          </cell>
          <cell r="AY765" t="str">
            <v>0</v>
          </cell>
          <cell r="AZ765" t="str">
            <v>FPL Fibernet</v>
          </cell>
        </row>
        <row r="766">
          <cell r="A766" t="str">
            <v>107100</v>
          </cell>
          <cell r="B766" t="str">
            <v>0368</v>
          </cell>
          <cell r="C766" t="str">
            <v>06200</v>
          </cell>
          <cell r="D766" t="str">
            <v>0FIBER</v>
          </cell>
          <cell r="E766" t="str">
            <v>368000</v>
          </cell>
          <cell r="F766" t="str">
            <v>0676</v>
          </cell>
          <cell r="G766" t="str">
            <v>12450</v>
          </cell>
          <cell r="H766" t="str">
            <v>A</v>
          </cell>
          <cell r="I766" t="str">
            <v>00000041</v>
          </cell>
          <cell r="J766">
            <v>65</v>
          </cell>
          <cell r="K766">
            <v>368</v>
          </cell>
          <cell r="L766">
            <v>6202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 t="str">
            <v>0676</v>
          </cell>
          <cell r="R766" t="str">
            <v>12450</v>
          </cell>
          <cell r="S766" t="str">
            <v>200212</v>
          </cell>
          <cell r="T766" t="str">
            <v>SA01</v>
          </cell>
          <cell r="U766">
            <v>-1</v>
          </cell>
          <cell r="V766" t="str">
            <v>LDB</v>
          </cell>
          <cell r="W766">
            <v>0</v>
          </cell>
          <cell r="Y766">
            <v>0</v>
          </cell>
          <cell r="Z766">
            <v>-1</v>
          </cell>
          <cell r="AA766" t="str">
            <v>MS#</v>
          </cell>
          <cell r="AB766" t="str">
            <v xml:space="preserve">   998001002</v>
          </cell>
          <cell r="AC766" t="str">
            <v>BCH</v>
          </cell>
          <cell r="AD766" t="str">
            <v>015504</v>
          </cell>
          <cell r="AE766" t="str">
            <v>TML</v>
          </cell>
          <cell r="AF766" t="str">
            <v>12019</v>
          </cell>
          <cell r="AG766" t="str">
            <v>SRL</v>
          </cell>
          <cell r="AH766" t="str">
            <v>0350</v>
          </cell>
          <cell r="AI766" t="str">
            <v>DLV</v>
          </cell>
          <cell r="AJ766" t="str">
            <v>000</v>
          </cell>
          <cell r="AK766" t="str">
            <v>REL</v>
          </cell>
          <cell r="AL766" t="str">
            <v>000</v>
          </cell>
          <cell r="AM766" t="str">
            <v>LN#</v>
          </cell>
          <cell r="AO766" t="str">
            <v>UOI</v>
          </cell>
          <cell r="AP766" t="str">
            <v>EA</v>
          </cell>
          <cell r="AU766" t="str">
            <v>0</v>
          </cell>
          <cell r="AW766" t="str">
            <v>000</v>
          </cell>
          <cell r="AX766" t="str">
            <v>00</v>
          </cell>
          <cell r="AY766" t="str">
            <v>0</v>
          </cell>
          <cell r="AZ766" t="str">
            <v>FPL Fibernet</v>
          </cell>
        </row>
        <row r="767">
          <cell r="A767" t="str">
            <v>107100</v>
          </cell>
          <cell r="B767" t="str">
            <v>0368</v>
          </cell>
          <cell r="C767" t="str">
            <v>06200</v>
          </cell>
          <cell r="D767" t="str">
            <v>0FIBER</v>
          </cell>
          <cell r="E767" t="str">
            <v>368000</v>
          </cell>
          <cell r="F767" t="str">
            <v>0676</v>
          </cell>
          <cell r="G767" t="str">
            <v>12450</v>
          </cell>
          <cell r="H767" t="str">
            <v>A</v>
          </cell>
          <cell r="I767" t="str">
            <v>00000041</v>
          </cell>
          <cell r="J767">
            <v>65</v>
          </cell>
          <cell r="K767">
            <v>368</v>
          </cell>
          <cell r="L767">
            <v>6202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 t="str">
            <v>0676</v>
          </cell>
          <cell r="R767" t="str">
            <v>12450</v>
          </cell>
          <cell r="S767" t="str">
            <v>200212</v>
          </cell>
          <cell r="T767" t="str">
            <v>SA01</v>
          </cell>
          <cell r="U767">
            <v>-7.17</v>
          </cell>
          <cell r="V767" t="str">
            <v>LDB</v>
          </cell>
          <cell r="W767">
            <v>0</v>
          </cell>
          <cell r="Y767">
            <v>0</v>
          </cell>
          <cell r="Z767">
            <v>-3</v>
          </cell>
          <cell r="AA767" t="str">
            <v>MS#</v>
          </cell>
          <cell r="AB767" t="str">
            <v xml:space="preserve">   998014698</v>
          </cell>
          <cell r="AC767" t="str">
            <v>BCH</v>
          </cell>
          <cell r="AD767" t="str">
            <v>013369</v>
          </cell>
          <cell r="AE767" t="str">
            <v>TML</v>
          </cell>
          <cell r="AF767" t="str">
            <v>12016</v>
          </cell>
          <cell r="AG767" t="str">
            <v>SRL</v>
          </cell>
          <cell r="AH767" t="str">
            <v>0350</v>
          </cell>
          <cell r="AI767" t="str">
            <v>DLV</v>
          </cell>
          <cell r="AJ767" t="str">
            <v>000</v>
          </cell>
          <cell r="AK767" t="str">
            <v>REL</v>
          </cell>
          <cell r="AL767" t="str">
            <v>000</v>
          </cell>
          <cell r="AM767" t="str">
            <v>LN#</v>
          </cell>
          <cell r="AO767" t="str">
            <v>UOI</v>
          </cell>
          <cell r="AP767" t="str">
            <v>EA</v>
          </cell>
          <cell r="AU767" t="str">
            <v>0</v>
          </cell>
          <cell r="AW767" t="str">
            <v>000</v>
          </cell>
          <cell r="AX767" t="str">
            <v>00</v>
          </cell>
          <cell r="AY767" t="str">
            <v>0</v>
          </cell>
          <cell r="AZ767" t="str">
            <v>FPL Fibernet</v>
          </cell>
        </row>
        <row r="768">
          <cell r="A768" t="str">
            <v>107100</v>
          </cell>
          <cell r="B768" t="str">
            <v>0368</v>
          </cell>
          <cell r="C768" t="str">
            <v>06200</v>
          </cell>
          <cell r="D768" t="str">
            <v>0FIBER</v>
          </cell>
          <cell r="E768" t="str">
            <v>368000</v>
          </cell>
          <cell r="F768" t="str">
            <v>0676</v>
          </cell>
          <cell r="G768" t="str">
            <v>12450</v>
          </cell>
          <cell r="H768" t="str">
            <v>A</v>
          </cell>
          <cell r="I768" t="str">
            <v>00000041</v>
          </cell>
          <cell r="J768">
            <v>65</v>
          </cell>
          <cell r="K768">
            <v>368</v>
          </cell>
          <cell r="L768">
            <v>6202</v>
          </cell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Q768" t="str">
            <v>0676</v>
          </cell>
          <cell r="R768" t="str">
            <v>12450</v>
          </cell>
          <cell r="S768" t="str">
            <v>200212</v>
          </cell>
          <cell r="T768" t="str">
            <v>SA01</v>
          </cell>
          <cell r="U768">
            <v>-7.25</v>
          </cell>
          <cell r="V768" t="str">
            <v>LDB</v>
          </cell>
          <cell r="W768">
            <v>0</v>
          </cell>
          <cell r="Y768">
            <v>0</v>
          </cell>
          <cell r="Z768">
            <v>-5</v>
          </cell>
          <cell r="AA768" t="str">
            <v>MS#</v>
          </cell>
          <cell r="AB768" t="str">
            <v xml:space="preserve">   998014540</v>
          </cell>
          <cell r="AC768" t="str">
            <v>BCH</v>
          </cell>
          <cell r="AD768" t="str">
            <v>013353</v>
          </cell>
          <cell r="AE768" t="str">
            <v>TML</v>
          </cell>
          <cell r="AF768" t="str">
            <v>12016</v>
          </cell>
          <cell r="AG768" t="str">
            <v>SRL</v>
          </cell>
          <cell r="AH768" t="str">
            <v>0350</v>
          </cell>
          <cell r="AI768" t="str">
            <v>DLV</v>
          </cell>
          <cell r="AJ768" t="str">
            <v>000</v>
          </cell>
          <cell r="AK768" t="str">
            <v>REL</v>
          </cell>
          <cell r="AL768" t="str">
            <v>000</v>
          </cell>
          <cell r="AM768" t="str">
            <v>LN#</v>
          </cell>
          <cell r="AO768" t="str">
            <v>UOI</v>
          </cell>
          <cell r="AP768" t="str">
            <v>EA</v>
          </cell>
          <cell r="AU768" t="str">
            <v>0</v>
          </cell>
          <cell r="AW768" t="str">
            <v>000</v>
          </cell>
          <cell r="AX768" t="str">
            <v>00</v>
          </cell>
          <cell r="AY768" t="str">
            <v>0</v>
          </cell>
          <cell r="AZ768" t="str">
            <v>FPL Fibernet</v>
          </cell>
        </row>
        <row r="769">
          <cell r="A769" t="str">
            <v>107100</v>
          </cell>
          <cell r="B769" t="str">
            <v>0368</v>
          </cell>
          <cell r="C769" t="str">
            <v>06200</v>
          </cell>
          <cell r="D769" t="str">
            <v>0FIBER</v>
          </cell>
          <cell r="E769" t="str">
            <v>368000</v>
          </cell>
          <cell r="F769" t="str">
            <v>0676</v>
          </cell>
          <cell r="G769" t="str">
            <v>12450</v>
          </cell>
          <cell r="H769" t="str">
            <v>A</v>
          </cell>
          <cell r="I769" t="str">
            <v>00000041</v>
          </cell>
          <cell r="J769">
            <v>65</v>
          </cell>
          <cell r="K769">
            <v>368</v>
          </cell>
          <cell r="L769">
            <v>6202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 t="str">
            <v>0676</v>
          </cell>
          <cell r="R769" t="str">
            <v>12450</v>
          </cell>
          <cell r="S769" t="str">
            <v>200212</v>
          </cell>
          <cell r="T769" t="str">
            <v>SA01</v>
          </cell>
          <cell r="U769">
            <v>-8</v>
          </cell>
          <cell r="V769" t="str">
            <v>LDB</v>
          </cell>
          <cell r="W769">
            <v>0</v>
          </cell>
          <cell r="Y769">
            <v>0</v>
          </cell>
          <cell r="Z769">
            <v>-1</v>
          </cell>
          <cell r="AA769" t="str">
            <v>MS#</v>
          </cell>
          <cell r="AB769" t="str">
            <v xml:space="preserve">   998014833</v>
          </cell>
          <cell r="AC769" t="str">
            <v>BCH</v>
          </cell>
          <cell r="AD769" t="str">
            <v>013414</v>
          </cell>
          <cell r="AE769" t="str">
            <v>TML</v>
          </cell>
          <cell r="AF769" t="str">
            <v>12016</v>
          </cell>
          <cell r="AG769" t="str">
            <v>SRL</v>
          </cell>
          <cell r="AH769" t="str">
            <v>0350</v>
          </cell>
          <cell r="AI769" t="str">
            <v>DLV</v>
          </cell>
          <cell r="AJ769" t="str">
            <v>000</v>
          </cell>
          <cell r="AK769" t="str">
            <v>REL</v>
          </cell>
          <cell r="AL769" t="str">
            <v>000</v>
          </cell>
          <cell r="AM769" t="str">
            <v>LN#</v>
          </cell>
          <cell r="AO769" t="str">
            <v>UOI</v>
          </cell>
          <cell r="AP769" t="str">
            <v>EA</v>
          </cell>
          <cell r="AU769" t="str">
            <v>0</v>
          </cell>
          <cell r="AW769" t="str">
            <v>000</v>
          </cell>
          <cell r="AX769" t="str">
            <v>00</v>
          </cell>
          <cell r="AY769" t="str">
            <v>0</v>
          </cell>
          <cell r="AZ769" t="str">
            <v>FPL Fibernet</v>
          </cell>
        </row>
        <row r="770">
          <cell r="A770" t="str">
            <v>107100</v>
          </cell>
          <cell r="B770" t="str">
            <v>0368</v>
          </cell>
          <cell r="C770" t="str">
            <v>06200</v>
          </cell>
          <cell r="D770" t="str">
            <v>0FIBER</v>
          </cell>
          <cell r="E770" t="str">
            <v>368000</v>
          </cell>
          <cell r="F770" t="str">
            <v>0676</v>
          </cell>
          <cell r="G770" t="str">
            <v>12450</v>
          </cell>
          <cell r="H770" t="str">
            <v>A</v>
          </cell>
          <cell r="I770" t="str">
            <v>00000041</v>
          </cell>
          <cell r="J770">
            <v>65</v>
          </cell>
          <cell r="K770">
            <v>368</v>
          </cell>
          <cell r="L770">
            <v>6202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 t="str">
            <v>0676</v>
          </cell>
          <cell r="R770" t="str">
            <v>12450</v>
          </cell>
          <cell r="S770" t="str">
            <v>200212</v>
          </cell>
          <cell r="T770" t="str">
            <v>SA01</v>
          </cell>
          <cell r="U770">
            <v>-8.4</v>
          </cell>
          <cell r="V770" t="str">
            <v>LDB</v>
          </cell>
          <cell r="W770">
            <v>0</v>
          </cell>
          <cell r="Y770">
            <v>0</v>
          </cell>
          <cell r="Z770">
            <v>-30</v>
          </cell>
          <cell r="AA770" t="str">
            <v>MS#</v>
          </cell>
          <cell r="AB770" t="str">
            <v xml:space="preserve">   998000143</v>
          </cell>
          <cell r="AC770" t="str">
            <v>BCH</v>
          </cell>
          <cell r="AD770" t="str">
            <v>017205</v>
          </cell>
          <cell r="AE770" t="str">
            <v>TML</v>
          </cell>
          <cell r="AF770" t="str">
            <v>12018</v>
          </cell>
          <cell r="AG770" t="str">
            <v>SRL</v>
          </cell>
          <cell r="AH770" t="str">
            <v>0368</v>
          </cell>
          <cell r="AI770" t="str">
            <v>DLV</v>
          </cell>
          <cell r="AJ770" t="str">
            <v>000</v>
          </cell>
          <cell r="AK770" t="str">
            <v>REL</v>
          </cell>
          <cell r="AL770" t="str">
            <v>000</v>
          </cell>
          <cell r="AM770" t="str">
            <v>LN#</v>
          </cell>
          <cell r="AO770" t="str">
            <v>UOI</v>
          </cell>
          <cell r="AP770" t="str">
            <v>FT</v>
          </cell>
          <cell r="AU770" t="str">
            <v>0</v>
          </cell>
          <cell r="AW770" t="str">
            <v>000</v>
          </cell>
          <cell r="AX770" t="str">
            <v>00</v>
          </cell>
          <cell r="AY770" t="str">
            <v>0</v>
          </cell>
          <cell r="AZ770" t="str">
            <v>FPL Fibernet</v>
          </cell>
        </row>
        <row r="771">
          <cell r="A771" t="str">
            <v>107100</v>
          </cell>
          <cell r="B771" t="str">
            <v>0368</v>
          </cell>
          <cell r="C771" t="str">
            <v>06200</v>
          </cell>
          <cell r="D771" t="str">
            <v>0FIBER</v>
          </cell>
          <cell r="E771" t="str">
            <v>368000</v>
          </cell>
          <cell r="F771" t="str">
            <v>0676</v>
          </cell>
          <cell r="G771" t="str">
            <v>12450</v>
          </cell>
          <cell r="H771" t="str">
            <v>A</v>
          </cell>
          <cell r="I771" t="str">
            <v>00000041</v>
          </cell>
          <cell r="J771">
            <v>65</v>
          </cell>
          <cell r="K771">
            <v>368</v>
          </cell>
          <cell r="L771">
            <v>6202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 t="str">
            <v>0676</v>
          </cell>
          <cell r="R771" t="str">
            <v>12450</v>
          </cell>
          <cell r="S771" t="str">
            <v>200212</v>
          </cell>
          <cell r="T771" t="str">
            <v>SA01</v>
          </cell>
          <cell r="U771">
            <v>-9.2799999999999994</v>
          </cell>
          <cell r="V771" t="str">
            <v>LDB</v>
          </cell>
          <cell r="W771">
            <v>0</v>
          </cell>
          <cell r="Y771">
            <v>0</v>
          </cell>
          <cell r="Z771">
            <v>-1</v>
          </cell>
          <cell r="AA771" t="str">
            <v>MS#</v>
          </cell>
          <cell r="AB771" t="str">
            <v xml:space="preserve">   998014725</v>
          </cell>
          <cell r="AC771" t="str">
            <v>BCH</v>
          </cell>
          <cell r="AD771" t="str">
            <v>013373</v>
          </cell>
          <cell r="AE771" t="str">
            <v>TML</v>
          </cell>
          <cell r="AF771" t="str">
            <v>12016</v>
          </cell>
          <cell r="AG771" t="str">
            <v>SRL</v>
          </cell>
          <cell r="AH771" t="str">
            <v>0350</v>
          </cell>
          <cell r="AI771" t="str">
            <v>DLV</v>
          </cell>
          <cell r="AJ771" t="str">
            <v>000</v>
          </cell>
          <cell r="AK771" t="str">
            <v>REL</v>
          </cell>
          <cell r="AL771" t="str">
            <v>000</v>
          </cell>
          <cell r="AM771" t="str">
            <v>LN#</v>
          </cell>
          <cell r="AO771" t="str">
            <v>UOI</v>
          </cell>
          <cell r="AP771" t="str">
            <v>EA</v>
          </cell>
          <cell r="AU771" t="str">
            <v>0</v>
          </cell>
          <cell r="AW771" t="str">
            <v>000</v>
          </cell>
          <cell r="AX771" t="str">
            <v>00</v>
          </cell>
          <cell r="AY771" t="str">
            <v>0</v>
          </cell>
          <cell r="AZ771" t="str">
            <v>FPL Fibernet</v>
          </cell>
        </row>
        <row r="772">
          <cell r="A772" t="str">
            <v>107100</v>
          </cell>
          <cell r="B772" t="str">
            <v>0368</v>
          </cell>
          <cell r="C772" t="str">
            <v>06200</v>
          </cell>
          <cell r="D772" t="str">
            <v>0FIBER</v>
          </cell>
          <cell r="E772" t="str">
            <v>368000</v>
          </cell>
          <cell r="F772" t="str">
            <v>0676</v>
          </cell>
          <cell r="G772" t="str">
            <v>12450</v>
          </cell>
          <cell r="H772" t="str">
            <v>A</v>
          </cell>
          <cell r="I772" t="str">
            <v>00000041</v>
          </cell>
          <cell r="J772">
            <v>65</v>
          </cell>
          <cell r="K772">
            <v>368</v>
          </cell>
          <cell r="L772">
            <v>6202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 t="str">
            <v>0676</v>
          </cell>
          <cell r="R772" t="str">
            <v>12450</v>
          </cell>
          <cell r="S772" t="str">
            <v>200212</v>
          </cell>
          <cell r="T772" t="str">
            <v>SA01</v>
          </cell>
          <cell r="U772">
            <v>-11.02</v>
          </cell>
          <cell r="V772" t="str">
            <v>LDB</v>
          </cell>
          <cell r="W772">
            <v>0</v>
          </cell>
          <cell r="Y772">
            <v>0</v>
          </cell>
          <cell r="Z772">
            <v>-1</v>
          </cell>
          <cell r="AA772" t="str">
            <v>MS#</v>
          </cell>
          <cell r="AB772" t="str">
            <v xml:space="preserve">   998000219</v>
          </cell>
          <cell r="AC772" t="str">
            <v>BCH</v>
          </cell>
          <cell r="AD772" t="str">
            <v>012888</v>
          </cell>
          <cell r="AE772" t="str">
            <v>TML</v>
          </cell>
          <cell r="AF772" t="str">
            <v>12020</v>
          </cell>
          <cell r="AG772" t="str">
            <v>SRL</v>
          </cell>
          <cell r="AH772" t="str">
            <v>0368</v>
          </cell>
          <cell r="AI772" t="str">
            <v>DLV</v>
          </cell>
          <cell r="AJ772" t="str">
            <v>000</v>
          </cell>
          <cell r="AK772" t="str">
            <v>REL</v>
          </cell>
          <cell r="AL772" t="str">
            <v>000</v>
          </cell>
          <cell r="AM772" t="str">
            <v>LN#</v>
          </cell>
          <cell r="AO772" t="str">
            <v>UOI</v>
          </cell>
          <cell r="AP772" t="str">
            <v>EA</v>
          </cell>
          <cell r="AU772" t="str">
            <v>0</v>
          </cell>
          <cell r="AW772" t="str">
            <v>000</v>
          </cell>
          <cell r="AX772" t="str">
            <v>00</v>
          </cell>
          <cell r="AY772" t="str">
            <v>0</v>
          </cell>
          <cell r="AZ772" t="str">
            <v>FPL Fibernet</v>
          </cell>
        </row>
        <row r="773">
          <cell r="A773" t="str">
            <v>107100</v>
          </cell>
          <cell r="B773" t="str">
            <v>0368</v>
          </cell>
          <cell r="C773" t="str">
            <v>06200</v>
          </cell>
          <cell r="D773" t="str">
            <v>0FIBER</v>
          </cell>
          <cell r="E773" t="str">
            <v>368000</v>
          </cell>
          <cell r="F773" t="str">
            <v>0676</v>
          </cell>
          <cell r="G773" t="str">
            <v>12450</v>
          </cell>
          <cell r="H773" t="str">
            <v>A</v>
          </cell>
          <cell r="I773" t="str">
            <v>00000041</v>
          </cell>
          <cell r="J773">
            <v>65</v>
          </cell>
          <cell r="K773">
            <v>368</v>
          </cell>
          <cell r="L773">
            <v>6202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 t="str">
            <v>0676</v>
          </cell>
          <cell r="R773" t="str">
            <v>12450</v>
          </cell>
          <cell r="S773" t="str">
            <v>200212</v>
          </cell>
          <cell r="T773" t="str">
            <v>SA01</v>
          </cell>
          <cell r="U773">
            <v>-21.76</v>
          </cell>
          <cell r="V773" t="str">
            <v>LDB</v>
          </cell>
          <cell r="W773">
            <v>0</v>
          </cell>
          <cell r="Y773">
            <v>0</v>
          </cell>
          <cell r="Z773">
            <v>-17</v>
          </cell>
          <cell r="AA773" t="str">
            <v>MS#</v>
          </cell>
          <cell r="AB773" t="str">
            <v xml:space="preserve">   998014290</v>
          </cell>
          <cell r="AC773" t="str">
            <v>BCH</v>
          </cell>
          <cell r="AD773" t="str">
            <v>015527</v>
          </cell>
          <cell r="AE773" t="str">
            <v>TML</v>
          </cell>
          <cell r="AF773" t="str">
            <v>12019</v>
          </cell>
          <cell r="AG773" t="str">
            <v>SRL</v>
          </cell>
          <cell r="AH773" t="str">
            <v>0350</v>
          </cell>
          <cell r="AI773" t="str">
            <v>DLV</v>
          </cell>
          <cell r="AJ773" t="str">
            <v>000</v>
          </cell>
          <cell r="AK773" t="str">
            <v>REL</v>
          </cell>
          <cell r="AL773" t="str">
            <v>000</v>
          </cell>
          <cell r="AM773" t="str">
            <v>LN#</v>
          </cell>
          <cell r="AO773" t="str">
            <v>UOI</v>
          </cell>
          <cell r="AP773" t="str">
            <v>EA</v>
          </cell>
          <cell r="AU773" t="str">
            <v>0</v>
          </cell>
          <cell r="AW773" t="str">
            <v>000</v>
          </cell>
          <cell r="AX773" t="str">
            <v>00</v>
          </cell>
          <cell r="AY773" t="str">
            <v>0</v>
          </cell>
          <cell r="AZ773" t="str">
            <v>FPL Fibernet</v>
          </cell>
        </row>
        <row r="774">
          <cell r="A774" t="str">
            <v>107100</v>
          </cell>
          <cell r="B774" t="str">
            <v>0368</v>
          </cell>
          <cell r="C774" t="str">
            <v>06200</v>
          </cell>
          <cell r="D774" t="str">
            <v>0FIBER</v>
          </cell>
          <cell r="E774" t="str">
            <v>368000</v>
          </cell>
          <cell r="F774" t="str">
            <v>0676</v>
          </cell>
          <cell r="G774" t="str">
            <v>12450</v>
          </cell>
          <cell r="H774" t="str">
            <v>A</v>
          </cell>
          <cell r="I774" t="str">
            <v>00000041</v>
          </cell>
          <cell r="J774">
            <v>65</v>
          </cell>
          <cell r="K774">
            <v>368</v>
          </cell>
          <cell r="L774">
            <v>6202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 t="str">
            <v>0676</v>
          </cell>
          <cell r="R774" t="str">
            <v>12450</v>
          </cell>
          <cell r="S774" t="str">
            <v>200212</v>
          </cell>
          <cell r="T774" t="str">
            <v>SA01</v>
          </cell>
          <cell r="U774">
            <v>-25.45</v>
          </cell>
          <cell r="V774" t="str">
            <v>LDB</v>
          </cell>
          <cell r="W774">
            <v>0</v>
          </cell>
          <cell r="Y774">
            <v>0</v>
          </cell>
          <cell r="Z774">
            <v>-1</v>
          </cell>
          <cell r="AA774" t="str">
            <v>MS#</v>
          </cell>
          <cell r="AB774" t="str">
            <v xml:space="preserve">   998014837</v>
          </cell>
          <cell r="AC774" t="str">
            <v>BCH</v>
          </cell>
          <cell r="AD774" t="str">
            <v>013404</v>
          </cell>
          <cell r="AE774" t="str">
            <v>TML</v>
          </cell>
          <cell r="AF774" t="str">
            <v>12016</v>
          </cell>
          <cell r="AG774" t="str">
            <v>SRL</v>
          </cell>
          <cell r="AH774" t="str">
            <v>0350</v>
          </cell>
          <cell r="AI774" t="str">
            <v>DLV</v>
          </cell>
          <cell r="AJ774" t="str">
            <v>000</v>
          </cell>
          <cell r="AK774" t="str">
            <v>REL</v>
          </cell>
          <cell r="AL774" t="str">
            <v>000</v>
          </cell>
          <cell r="AM774" t="str">
            <v>LN#</v>
          </cell>
          <cell r="AO774" t="str">
            <v>UOI</v>
          </cell>
          <cell r="AP774" t="str">
            <v>EA</v>
          </cell>
          <cell r="AU774" t="str">
            <v>0</v>
          </cell>
          <cell r="AW774" t="str">
            <v>000</v>
          </cell>
          <cell r="AX774" t="str">
            <v>00</v>
          </cell>
          <cell r="AY774" t="str">
            <v>0</v>
          </cell>
          <cell r="AZ774" t="str">
            <v>FPL Fibernet</v>
          </cell>
        </row>
        <row r="775">
          <cell r="A775" t="str">
            <v>107100</v>
          </cell>
          <cell r="B775" t="str">
            <v>0368</v>
          </cell>
          <cell r="C775" t="str">
            <v>06200</v>
          </cell>
          <cell r="D775" t="str">
            <v>0FIBER</v>
          </cell>
          <cell r="E775" t="str">
            <v>368000</v>
          </cell>
          <cell r="F775" t="str">
            <v>0676</v>
          </cell>
          <cell r="G775" t="str">
            <v>12450</v>
          </cell>
          <cell r="H775" t="str">
            <v>A</v>
          </cell>
          <cell r="I775" t="str">
            <v>00000041</v>
          </cell>
          <cell r="J775">
            <v>65</v>
          </cell>
          <cell r="K775">
            <v>368</v>
          </cell>
          <cell r="L775">
            <v>6202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 t="str">
            <v>0676</v>
          </cell>
          <cell r="R775" t="str">
            <v>12450</v>
          </cell>
          <cell r="S775" t="str">
            <v>200212</v>
          </cell>
          <cell r="T775" t="str">
            <v>SA01</v>
          </cell>
          <cell r="U775">
            <v>-31.5</v>
          </cell>
          <cell r="V775" t="str">
            <v>LDB</v>
          </cell>
          <cell r="W775">
            <v>0</v>
          </cell>
          <cell r="Y775">
            <v>0</v>
          </cell>
          <cell r="Z775">
            <v>-14</v>
          </cell>
          <cell r="AA775" t="str">
            <v>MS#</v>
          </cell>
          <cell r="AB775" t="str">
            <v xml:space="preserve">   998014651</v>
          </cell>
          <cell r="AC775" t="str">
            <v>BCH</v>
          </cell>
          <cell r="AD775" t="str">
            <v>013354</v>
          </cell>
          <cell r="AE775" t="str">
            <v>TML</v>
          </cell>
          <cell r="AF775" t="str">
            <v>12016</v>
          </cell>
          <cell r="AG775" t="str">
            <v>SRL</v>
          </cell>
          <cell r="AH775" t="str">
            <v>0368</v>
          </cell>
          <cell r="AI775" t="str">
            <v>DLV</v>
          </cell>
          <cell r="AJ775" t="str">
            <v>000</v>
          </cell>
          <cell r="AK775" t="str">
            <v>REL</v>
          </cell>
          <cell r="AL775" t="str">
            <v>000</v>
          </cell>
          <cell r="AM775" t="str">
            <v>LN#</v>
          </cell>
          <cell r="AO775" t="str">
            <v>UOI</v>
          </cell>
          <cell r="AP775" t="str">
            <v>FT</v>
          </cell>
          <cell r="AU775" t="str">
            <v>0</v>
          </cell>
          <cell r="AW775" t="str">
            <v>000</v>
          </cell>
          <cell r="AX775" t="str">
            <v>00</v>
          </cell>
          <cell r="AY775" t="str">
            <v>0</v>
          </cell>
          <cell r="AZ775" t="str">
            <v>FPL Fibernet</v>
          </cell>
        </row>
        <row r="776">
          <cell r="A776" t="str">
            <v>107100</v>
          </cell>
          <cell r="B776" t="str">
            <v>0368</v>
          </cell>
          <cell r="C776" t="str">
            <v>06200</v>
          </cell>
          <cell r="D776" t="str">
            <v>0FIBER</v>
          </cell>
          <cell r="E776" t="str">
            <v>368000</v>
          </cell>
          <cell r="F776" t="str">
            <v>0676</v>
          </cell>
          <cell r="G776" t="str">
            <v>12450</v>
          </cell>
          <cell r="H776" t="str">
            <v>A</v>
          </cell>
          <cell r="I776" t="str">
            <v>00000041</v>
          </cell>
          <cell r="J776">
            <v>65</v>
          </cell>
          <cell r="K776">
            <v>368</v>
          </cell>
          <cell r="L776">
            <v>6202</v>
          </cell>
          <cell r="M776">
            <v>0</v>
          </cell>
          <cell r="N776">
            <v>0</v>
          </cell>
          <cell r="O776">
            <v>0</v>
          </cell>
          <cell r="P776">
            <v>0</v>
          </cell>
          <cell r="Q776" t="str">
            <v>0676</v>
          </cell>
          <cell r="R776" t="str">
            <v>12450</v>
          </cell>
          <cell r="S776" t="str">
            <v>200212</v>
          </cell>
          <cell r="T776" t="str">
            <v>SA01</v>
          </cell>
          <cell r="U776">
            <v>-32.5</v>
          </cell>
          <cell r="V776" t="str">
            <v>LDB</v>
          </cell>
          <cell r="W776">
            <v>0</v>
          </cell>
          <cell r="Y776">
            <v>0</v>
          </cell>
          <cell r="Z776">
            <v>-2</v>
          </cell>
          <cell r="AA776" t="str">
            <v>MS#</v>
          </cell>
          <cell r="AB776" t="str">
            <v xml:space="preserve">   998014682</v>
          </cell>
          <cell r="AC776" t="str">
            <v>BCH</v>
          </cell>
          <cell r="AD776" t="str">
            <v>013368</v>
          </cell>
          <cell r="AE776" t="str">
            <v>TML</v>
          </cell>
          <cell r="AF776" t="str">
            <v>12016</v>
          </cell>
          <cell r="AG776" t="str">
            <v>SRL</v>
          </cell>
          <cell r="AH776" t="str">
            <v>0350</v>
          </cell>
          <cell r="AI776" t="str">
            <v>DLV</v>
          </cell>
          <cell r="AJ776" t="str">
            <v>000</v>
          </cell>
          <cell r="AK776" t="str">
            <v>REL</v>
          </cell>
          <cell r="AL776" t="str">
            <v>000</v>
          </cell>
          <cell r="AM776" t="str">
            <v>LN#</v>
          </cell>
          <cell r="AO776" t="str">
            <v>UOI</v>
          </cell>
          <cell r="AP776" t="str">
            <v>EA</v>
          </cell>
          <cell r="AU776" t="str">
            <v>0</v>
          </cell>
          <cell r="AW776" t="str">
            <v>000</v>
          </cell>
          <cell r="AX776" t="str">
            <v>00</v>
          </cell>
          <cell r="AY776" t="str">
            <v>0</v>
          </cell>
          <cell r="AZ776" t="str">
            <v>FPL Fibernet</v>
          </cell>
        </row>
        <row r="777">
          <cell r="A777" t="str">
            <v>107100</v>
          </cell>
          <cell r="B777" t="str">
            <v>0368</v>
          </cell>
          <cell r="C777" t="str">
            <v>06200</v>
          </cell>
          <cell r="D777" t="str">
            <v>0FIBER</v>
          </cell>
          <cell r="E777" t="str">
            <v>368000</v>
          </cell>
          <cell r="F777" t="str">
            <v>0676</v>
          </cell>
          <cell r="G777" t="str">
            <v>12450</v>
          </cell>
          <cell r="H777" t="str">
            <v>A</v>
          </cell>
          <cell r="I777" t="str">
            <v>00000041</v>
          </cell>
          <cell r="J777">
            <v>65</v>
          </cell>
          <cell r="K777">
            <v>368</v>
          </cell>
          <cell r="L777">
            <v>6202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 t="str">
            <v>0676</v>
          </cell>
          <cell r="R777" t="str">
            <v>12450</v>
          </cell>
          <cell r="S777" t="str">
            <v>200212</v>
          </cell>
          <cell r="T777" t="str">
            <v>SA01</v>
          </cell>
          <cell r="U777">
            <v>-34.380000000000003</v>
          </cell>
          <cell r="V777" t="str">
            <v>LDB</v>
          </cell>
          <cell r="W777">
            <v>0</v>
          </cell>
          <cell r="Y777">
            <v>0</v>
          </cell>
          <cell r="Z777">
            <v>-1</v>
          </cell>
          <cell r="AA777" t="str">
            <v>MS#</v>
          </cell>
          <cell r="AB777" t="str">
            <v xml:space="preserve">   998003579</v>
          </cell>
          <cell r="AC777" t="str">
            <v>BCH</v>
          </cell>
          <cell r="AD777" t="str">
            <v>017215</v>
          </cell>
          <cell r="AE777" t="str">
            <v>TML</v>
          </cell>
          <cell r="AF777" t="str">
            <v>12018</v>
          </cell>
          <cell r="AG777" t="str">
            <v>SRL</v>
          </cell>
          <cell r="AH777" t="str">
            <v>0350</v>
          </cell>
          <cell r="AI777" t="str">
            <v>DLV</v>
          </cell>
          <cell r="AJ777" t="str">
            <v>000</v>
          </cell>
          <cell r="AK777" t="str">
            <v>REL</v>
          </cell>
          <cell r="AL777" t="str">
            <v>000</v>
          </cell>
          <cell r="AM777" t="str">
            <v>LN#</v>
          </cell>
          <cell r="AO777" t="str">
            <v>UOI</v>
          </cell>
          <cell r="AP777" t="str">
            <v>EA</v>
          </cell>
          <cell r="AU777" t="str">
            <v>0</v>
          </cell>
          <cell r="AW777" t="str">
            <v>000</v>
          </cell>
          <cell r="AX777" t="str">
            <v>00</v>
          </cell>
          <cell r="AY777" t="str">
            <v>0</v>
          </cell>
          <cell r="AZ777" t="str">
            <v>FPL Fibernet</v>
          </cell>
        </row>
        <row r="778">
          <cell r="A778" t="str">
            <v>107100</v>
          </cell>
          <cell r="B778" t="str">
            <v>0368</v>
          </cell>
          <cell r="C778" t="str">
            <v>06200</v>
          </cell>
          <cell r="D778" t="str">
            <v>0FIBER</v>
          </cell>
          <cell r="E778" t="str">
            <v>368000</v>
          </cell>
          <cell r="F778" t="str">
            <v>0676</v>
          </cell>
          <cell r="G778" t="str">
            <v>12450</v>
          </cell>
          <cell r="H778" t="str">
            <v>A</v>
          </cell>
          <cell r="I778" t="str">
            <v>00000041</v>
          </cell>
          <cell r="J778">
            <v>65</v>
          </cell>
          <cell r="K778">
            <v>368</v>
          </cell>
          <cell r="L778">
            <v>6202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 t="str">
            <v>0676</v>
          </cell>
          <cell r="R778" t="str">
            <v>12450</v>
          </cell>
          <cell r="S778" t="str">
            <v>200212</v>
          </cell>
          <cell r="T778" t="str">
            <v>SA01</v>
          </cell>
          <cell r="U778">
            <v>-45.64</v>
          </cell>
          <cell r="V778" t="str">
            <v>LDB</v>
          </cell>
          <cell r="W778">
            <v>0</v>
          </cell>
          <cell r="Y778">
            <v>0</v>
          </cell>
          <cell r="Z778">
            <v>-22</v>
          </cell>
          <cell r="AA778" t="str">
            <v>MS#</v>
          </cell>
          <cell r="AB778" t="str">
            <v xml:space="preserve">   998000184</v>
          </cell>
          <cell r="AC778" t="str">
            <v>BCH</v>
          </cell>
          <cell r="AD778" t="str">
            <v>017214</v>
          </cell>
          <cell r="AE778" t="str">
            <v>TML</v>
          </cell>
          <cell r="AF778" t="str">
            <v>12018</v>
          </cell>
          <cell r="AG778" t="str">
            <v>SRL</v>
          </cell>
          <cell r="AH778" t="str">
            <v>0350</v>
          </cell>
          <cell r="AI778" t="str">
            <v>DLV</v>
          </cell>
          <cell r="AJ778" t="str">
            <v>000</v>
          </cell>
          <cell r="AK778" t="str">
            <v>REL</v>
          </cell>
          <cell r="AL778" t="str">
            <v>000</v>
          </cell>
          <cell r="AM778" t="str">
            <v>LN#</v>
          </cell>
          <cell r="AO778" t="str">
            <v>UOI</v>
          </cell>
          <cell r="AP778" t="str">
            <v>EA</v>
          </cell>
          <cell r="AU778" t="str">
            <v>0</v>
          </cell>
          <cell r="AW778" t="str">
            <v>000</v>
          </cell>
          <cell r="AX778" t="str">
            <v>00</v>
          </cell>
          <cell r="AY778" t="str">
            <v>0</v>
          </cell>
          <cell r="AZ778" t="str">
            <v>FPL Fibernet</v>
          </cell>
        </row>
        <row r="779">
          <cell r="A779" t="str">
            <v>107100</v>
          </cell>
          <cell r="B779" t="str">
            <v>0368</v>
          </cell>
          <cell r="C779" t="str">
            <v>06200</v>
          </cell>
          <cell r="D779" t="str">
            <v>0FIBER</v>
          </cell>
          <cell r="E779" t="str">
            <v>368000</v>
          </cell>
          <cell r="F779" t="str">
            <v>0676</v>
          </cell>
          <cell r="G779" t="str">
            <v>12450</v>
          </cell>
          <cell r="H779" t="str">
            <v>A</v>
          </cell>
          <cell r="I779" t="str">
            <v>00000041</v>
          </cell>
          <cell r="J779">
            <v>65</v>
          </cell>
          <cell r="K779">
            <v>368</v>
          </cell>
          <cell r="L779">
            <v>6202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 t="str">
            <v>0676</v>
          </cell>
          <cell r="R779" t="str">
            <v>12450</v>
          </cell>
          <cell r="S779" t="str">
            <v>200212</v>
          </cell>
          <cell r="T779" t="str">
            <v>SA01</v>
          </cell>
          <cell r="U779">
            <v>-46</v>
          </cell>
          <cell r="V779" t="str">
            <v>LDB</v>
          </cell>
          <cell r="W779">
            <v>0</v>
          </cell>
          <cell r="Y779">
            <v>0</v>
          </cell>
          <cell r="Z779">
            <v>-1</v>
          </cell>
          <cell r="AA779" t="str">
            <v>MS#</v>
          </cell>
          <cell r="AB779" t="str">
            <v xml:space="preserve">   998001014</v>
          </cell>
          <cell r="AC779" t="str">
            <v>BCH</v>
          </cell>
          <cell r="AD779" t="str">
            <v>015504</v>
          </cell>
          <cell r="AE779" t="str">
            <v>TML</v>
          </cell>
          <cell r="AF779" t="str">
            <v>12019</v>
          </cell>
          <cell r="AG779" t="str">
            <v>SRL</v>
          </cell>
          <cell r="AH779" t="str">
            <v>0350</v>
          </cell>
          <cell r="AI779" t="str">
            <v>DLV</v>
          </cell>
          <cell r="AJ779" t="str">
            <v>000</v>
          </cell>
          <cell r="AK779" t="str">
            <v>REL</v>
          </cell>
          <cell r="AL779" t="str">
            <v>000</v>
          </cell>
          <cell r="AM779" t="str">
            <v>LN#</v>
          </cell>
          <cell r="AO779" t="str">
            <v>UOI</v>
          </cell>
          <cell r="AP779" t="str">
            <v>EA</v>
          </cell>
          <cell r="AU779" t="str">
            <v>0</v>
          </cell>
          <cell r="AW779" t="str">
            <v>000</v>
          </cell>
          <cell r="AX779" t="str">
            <v>00</v>
          </cell>
          <cell r="AY779" t="str">
            <v>0</v>
          </cell>
          <cell r="AZ779" t="str">
            <v>FPL Fibernet</v>
          </cell>
        </row>
        <row r="780">
          <cell r="A780" t="str">
            <v>107100</v>
          </cell>
          <cell r="B780" t="str">
            <v>0368</v>
          </cell>
          <cell r="C780" t="str">
            <v>06200</v>
          </cell>
          <cell r="D780" t="str">
            <v>0FIBER</v>
          </cell>
          <cell r="E780" t="str">
            <v>368000</v>
          </cell>
          <cell r="F780" t="str">
            <v>0676</v>
          </cell>
          <cell r="G780" t="str">
            <v>12450</v>
          </cell>
          <cell r="H780" t="str">
            <v>A</v>
          </cell>
          <cell r="I780" t="str">
            <v>00000041</v>
          </cell>
          <cell r="J780">
            <v>65</v>
          </cell>
          <cell r="K780">
            <v>368</v>
          </cell>
          <cell r="L780">
            <v>6202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 t="str">
            <v>0676</v>
          </cell>
          <cell r="R780" t="str">
            <v>12450</v>
          </cell>
          <cell r="S780" t="str">
            <v>200212</v>
          </cell>
          <cell r="T780" t="str">
            <v>SA01</v>
          </cell>
          <cell r="U780">
            <v>-53.35</v>
          </cell>
          <cell r="V780" t="str">
            <v>LDB</v>
          </cell>
          <cell r="W780">
            <v>0</v>
          </cell>
          <cell r="Y780">
            <v>0</v>
          </cell>
          <cell r="Z780">
            <v>-4</v>
          </cell>
          <cell r="AA780" t="str">
            <v>MS#</v>
          </cell>
          <cell r="AB780" t="str">
            <v xml:space="preserve">   998003580</v>
          </cell>
          <cell r="AC780" t="str">
            <v>BCH</v>
          </cell>
          <cell r="AD780" t="str">
            <v>017216</v>
          </cell>
          <cell r="AE780" t="str">
            <v>TML</v>
          </cell>
          <cell r="AF780" t="str">
            <v>12018</v>
          </cell>
          <cell r="AG780" t="str">
            <v>SRL</v>
          </cell>
          <cell r="AH780" t="str">
            <v>0350</v>
          </cell>
          <cell r="AI780" t="str">
            <v>DLV</v>
          </cell>
          <cell r="AJ780" t="str">
            <v>000</v>
          </cell>
          <cell r="AK780" t="str">
            <v>REL</v>
          </cell>
          <cell r="AL780" t="str">
            <v>000</v>
          </cell>
          <cell r="AM780" t="str">
            <v>LN#</v>
          </cell>
          <cell r="AO780" t="str">
            <v>UOI</v>
          </cell>
          <cell r="AP780" t="str">
            <v>EA</v>
          </cell>
          <cell r="AU780" t="str">
            <v>0</v>
          </cell>
          <cell r="AW780" t="str">
            <v>000</v>
          </cell>
          <cell r="AX780" t="str">
            <v>00</v>
          </cell>
          <cell r="AY780" t="str">
            <v>0</v>
          </cell>
          <cell r="AZ780" t="str">
            <v>FPL Fibernet</v>
          </cell>
        </row>
        <row r="781">
          <cell r="A781" t="str">
            <v>107100</v>
          </cell>
          <cell r="B781" t="str">
            <v>0368</v>
          </cell>
          <cell r="C781" t="str">
            <v>06200</v>
          </cell>
          <cell r="D781" t="str">
            <v>0FIBER</v>
          </cell>
          <cell r="E781" t="str">
            <v>368000</v>
          </cell>
          <cell r="F781" t="str">
            <v>0676</v>
          </cell>
          <cell r="G781" t="str">
            <v>12450</v>
          </cell>
          <cell r="H781" t="str">
            <v>A</v>
          </cell>
          <cell r="I781" t="str">
            <v>00000041</v>
          </cell>
          <cell r="J781">
            <v>65</v>
          </cell>
          <cell r="K781">
            <v>368</v>
          </cell>
          <cell r="L781">
            <v>6202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 t="str">
            <v>0676</v>
          </cell>
          <cell r="R781" t="str">
            <v>12450</v>
          </cell>
          <cell r="S781" t="str">
            <v>200212</v>
          </cell>
          <cell r="T781" t="str">
            <v>SA01</v>
          </cell>
          <cell r="U781">
            <v>-59</v>
          </cell>
          <cell r="V781" t="str">
            <v>LDB</v>
          </cell>
          <cell r="W781">
            <v>0</v>
          </cell>
          <cell r="Y781">
            <v>0</v>
          </cell>
          <cell r="Z781">
            <v>-2</v>
          </cell>
          <cell r="AA781" t="str">
            <v>MS#</v>
          </cell>
          <cell r="AB781" t="str">
            <v xml:space="preserve">   998003576</v>
          </cell>
          <cell r="AC781" t="str">
            <v>BCH</v>
          </cell>
          <cell r="AD781" t="str">
            <v>017209</v>
          </cell>
          <cell r="AE781" t="str">
            <v>TML</v>
          </cell>
          <cell r="AF781" t="str">
            <v>12018</v>
          </cell>
          <cell r="AG781" t="str">
            <v>SRL</v>
          </cell>
          <cell r="AH781" t="str">
            <v>0350</v>
          </cell>
          <cell r="AI781" t="str">
            <v>DLV</v>
          </cell>
          <cell r="AJ781" t="str">
            <v>000</v>
          </cell>
          <cell r="AK781" t="str">
            <v>REL</v>
          </cell>
          <cell r="AL781" t="str">
            <v>000</v>
          </cell>
          <cell r="AM781" t="str">
            <v>LN#</v>
          </cell>
          <cell r="AO781" t="str">
            <v>UOI</v>
          </cell>
          <cell r="AP781" t="str">
            <v>EA</v>
          </cell>
          <cell r="AU781" t="str">
            <v>0</v>
          </cell>
          <cell r="AW781" t="str">
            <v>000</v>
          </cell>
          <cell r="AX781" t="str">
            <v>00</v>
          </cell>
          <cell r="AY781" t="str">
            <v>0</v>
          </cell>
          <cell r="AZ781" t="str">
            <v>FPL Fibernet</v>
          </cell>
        </row>
        <row r="782">
          <cell r="A782" t="str">
            <v>107100</v>
          </cell>
          <cell r="B782" t="str">
            <v>0368</v>
          </cell>
          <cell r="C782" t="str">
            <v>06200</v>
          </cell>
          <cell r="D782" t="str">
            <v>0FIBER</v>
          </cell>
          <cell r="E782" t="str">
            <v>368000</v>
          </cell>
          <cell r="F782" t="str">
            <v>0676</v>
          </cell>
          <cell r="G782" t="str">
            <v>12450</v>
          </cell>
          <cell r="H782" t="str">
            <v>A</v>
          </cell>
          <cell r="I782" t="str">
            <v>00000041</v>
          </cell>
          <cell r="J782">
            <v>65</v>
          </cell>
          <cell r="K782">
            <v>368</v>
          </cell>
          <cell r="L782">
            <v>6202</v>
          </cell>
          <cell r="M782">
            <v>0</v>
          </cell>
          <cell r="N782">
            <v>0</v>
          </cell>
          <cell r="O782">
            <v>0</v>
          </cell>
          <cell r="P782">
            <v>0</v>
          </cell>
          <cell r="Q782" t="str">
            <v>0676</v>
          </cell>
          <cell r="R782" t="str">
            <v>12450</v>
          </cell>
          <cell r="S782" t="str">
            <v>200212</v>
          </cell>
          <cell r="T782" t="str">
            <v>SA01</v>
          </cell>
          <cell r="U782">
            <v>-61.64</v>
          </cell>
          <cell r="V782" t="str">
            <v>LDB</v>
          </cell>
          <cell r="W782">
            <v>0</v>
          </cell>
          <cell r="Y782">
            <v>0</v>
          </cell>
          <cell r="Z782">
            <v>-1</v>
          </cell>
          <cell r="AA782" t="str">
            <v>MS#</v>
          </cell>
          <cell r="AB782" t="str">
            <v xml:space="preserve">   998000609</v>
          </cell>
          <cell r="AC782" t="str">
            <v>BCH</v>
          </cell>
          <cell r="AD782" t="str">
            <v>012891</v>
          </cell>
          <cell r="AE782" t="str">
            <v>TML</v>
          </cell>
          <cell r="AF782" t="str">
            <v>12020</v>
          </cell>
          <cell r="AG782" t="str">
            <v>SRL</v>
          </cell>
          <cell r="AH782" t="str">
            <v>0368</v>
          </cell>
          <cell r="AI782" t="str">
            <v>DLV</v>
          </cell>
          <cell r="AJ782" t="str">
            <v>000</v>
          </cell>
          <cell r="AK782" t="str">
            <v>REL</v>
          </cell>
          <cell r="AL782" t="str">
            <v>000</v>
          </cell>
          <cell r="AM782" t="str">
            <v>LN#</v>
          </cell>
          <cell r="AO782" t="str">
            <v>UOI</v>
          </cell>
          <cell r="AP782" t="str">
            <v>EA</v>
          </cell>
          <cell r="AU782" t="str">
            <v>0</v>
          </cell>
          <cell r="AW782" t="str">
            <v>000</v>
          </cell>
          <cell r="AX782" t="str">
            <v>00</v>
          </cell>
          <cell r="AY782" t="str">
            <v>0</v>
          </cell>
          <cell r="AZ782" t="str">
            <v>FPL Fibernet</v>
          </cell>
        </row>
        <row r="783">
          <cell r="A783" t="str">
            <v>107100</v>
          </cell>
          <cell r="B783" t="str">
            <v>0368</v>
          </cell>
          <cell r="C783" t="str">
            <v>06200</v>
          </cell>
          <cell r="D783" t="str">
            <v>0FIBER</v>
          </cell>
          <cell r="E783" t="str">
            <v>368000</v>
          </cell>
          <cell r="F783" t="str">
            <v>0676</v>
          </cell>
          <cell r="G783" t="str">
            <v>12450</v>
          </cell>
          <cell r="H783" t="str">
            <v>A</v>
          </cell>
          <cell r="I783" t="str">
            <v>00000041</v>
          </cell>
          <cell r="J783">
            <v>65</v>
          </cell>
          <cell r="K783">
            <v>368</v>
          </cell>
          <cell r="L783">
            <v>6202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 t="str">
            <v>0676</v>
          </cell>
          <cell r="R783" t="str">
            <v>12450</v>
          </cell>
          <cell r="S783" t="str">
            <v>200212</v>
          </cell>
          <cell r="T783" t="str">
            <v>SA01</v>
          </cell>
          <cell r="U783">
            <v>-68</v>
          </cell>
          <cell r="V783" t="str">
            <v>LDB</v>
          </cell>
          <cell r="W783">
            <v>0</v>
          </cell>
          <cell r="Y783">
            <v>0</v>
          </cell>
          <cell r="Z783">
            <v>-1</v>
          </cell>
          <cell r="AA783" t="str">
            <v>MS#</v>
          </cell>
          <cell r="AB783" t="str">
            <v xml:space="preserve">   998014430</v>
          </cell>
          <cell r="AC783" t="str">
            <v>BCH</v>
          </cell>
          <cell r="AD783" t="str">
            <v>013417</v>
          </cell>
          <cell r="AE783" t="str">
            <v>TML</v>
          </cell>
          <cell r="AF783" t="str">
            <v>12016</v>
          </cell>
          <cell r="AG783" t="str">
            <v>SRL</v>
          </cell>
          <cell r="AH783" t="str">
            <v>0350</v>
          </cell>
          <cell r="AI783" t="str">
            <v>DLV</v>
          </cell>
          <cell r="AJ783" t="str">
            <v>000</v>
          </cell>
          <cell r="AK783" t="str">
            <v>REL</v>
          </cell>
          <cell r="AL783" t="str">
            <v>000</v>
          </cell>
          <cell r="AM783" t="str">
            <v>LN#</v>
          </cell>
          <cell r="AO783" t="str">
            <v>UOI</v>
          </cell>
          <cell r="AP783" t="str">
            <v>EA</v>
          </cell>
          <cell r="AU783" t="str">
            <v>0</v>
          </cell>
          <cell r="AW783" t="str">
            <v>000</v>
          </cell>
          <cell r="AX783" t="str">
            <v>00</v>
          </cell>
          <cell r="AY783" t="str">
            <v>0</v>
          </cell>
          <cell r="AZ783" t="str">
            <v>FPL Fibernet</v>
          </cell>
        </row>
        <row r="784">
          <cell r="A784" t="str">
            <v>107100</v>
          </cell>
          <cell r="B784" t="str">
            <v>0368</v>
          </cell>
          <cell r="C784" t="str">
            <v>06200</v>
          </cell>
          <cell r="D784" t="str">
            <v>0FIBER</v>
          </cell>
          <cell r="E784" t="str">
            <v>368000</v>
          </cell>
          <cell r="F784" t="str">
            <v>0676</v>
          </cell>
          <cell r="G784" t="str">
            <v>12450</v>
          </cell>
          <cell r="H784" t="str">
            <v>A</v>
          </cell>
          <cell r="I784" t="str">
            <v>00000041</v>
          </cell>
          <cell r="J784">
            <v>65</v>
          </cell>
          <cell r="K784">
            <v>368</v>
          </cell>
          <cell r="L784">
            <v>6202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 t="str">
            <v>0676</v>
          </cell>
          <cell r="R784" t="str">
            <v>12450</v>
          </cell>
          <cell r="S784" t="str">
            <v>200212</v>
          </cell>
          <cell r="T784" t="str">
            <v>SA01</v>
          </cell>
          <cell r="U784">
            <v>-78.77</v>
          </cell>
          <cell r="V784" t="str">
            <v>LDB</v>
          </cell>
          <cell r="W784">
            <v>0</v>
          </cell>
          <cell r="Y784">
            <v>0</v>
          </cell>
          <cell r="Z784">
            <v>-1</v>
          </cell>
          <cell r="AA784" t="str">
            <v>MS#</v>
          </cell>
          <cell r="AB784" t="str">
            <v xml:space="preserve">   998014070</v>
          </cell>
          <cell r="AC784" t="str">
            <v>BCH</v>
          </cell>
          <cell r="AD784" t="str">
            <v>012641</v>
          </cell>
          <cell r="AE784" t="str">
            <v>TML</v>
          </cell>
          <cell r="AF784" t="str">
            <v>12027</v>
          </cell>
          <cell r="AG784" t="str">
            <v>SRL</v>
          </cell>
          <cell r="AH784" t="str">
            <v>0350</v>
          </cell>
          <cell r="AI784" t="str">
            <v>DLV</v>
          </cell>
          <cell r="AJ784" t="str">
            <v>000</v>
          </cell>
          <cell r="AK784" t="str">
            <v>REL</v>
          </cell>
          <cell r="AL784" t="str">
            <v>000</v>
          </cell>
          <cell r="AM784" t="str">
            <v>LN#</v>
          </cell>
          <cell r="AO784" t="str">
            <v>UOI</v>
          </cell>
          <cell r="AP784" t="str">
            <v>EA</v>
          </cell>
          <cell r="AU784" t="str">
            <v>0</v>
          </cell>
          <cell r="AW784" t="str">
            <v>000</v>
          </cell>
          <cell r="AX784" t="str">
            <v>00</v>
          </cell>
          <cell r="AY784" t="str">
            <v>0</v>
          </cell>
          <cell r="AZ784" t="str">
            <v>FPL Fibernet</v>
          </cell>
        </row>
        <row r="785">
          <cell r="A785" t="str">
            <v>107100</v>
          </cell>
          <cell r="B785" t="str">
            <v>0368</v>
          </cell>
          <cell r="C785" t="str">
            <v>06200</v>
          </cell>
          <cell r="D785" t="str">
            <v>0FIBER</v>
          </cell>
          <cell r="E785" t="str">
            <v>368000</v>
          </cell>
          <cell r="F785" t="str">
            <v>0676</v>
          </cell>
          <cell r="G785" t="str">
            <v>12450</v>
          </cell>
          <cell r="H785" t="str">
            <v>A</v>
          </cell>
          <cell r="I785" t="str">
            <v>00000041</v>
          </cell>
          <cell r="J785">
            <v>65</v>
          </cell>
          <cell r="K785">
            <v>368</v>
          </cell>
          <cell r="L785">
            <v>6202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 t="str">
            <v>0676</v>
          </cell>
          <cell r="R785" t="str">
            <v>12450</v>
          </cell>
          <cell r="S785" t="str">
            <v>200212</v>
          </cell>
          <cell r="T785" t="str">
            <v>SA01</v>
          </cell>
          <cell r="U785">
            <v>-135.24</v>
          </cell>
          <cell r="V785" t="str">
            <v>LDB</v>
          </cell>
          <cell r="W785">
            <v>0</v>
          </cell>
          <cell r="Y785">
            <v>0</v>
          </cell>
          <cell r="Z785">
            <v>-69</v>
          </cell>
          <cell r="AA785" t="str">
            <v>MS#</v>
          </cell>
          <cell r="AB785" t="str">
            <v xml:space="preserve">   998000502</v>
          </cell>
          <cell r="AC785" t="str">
            <v>BCH</v>
          </cell>
          <cell r="AD785" t="str">
            <v>012362</v>
          </cell>
          <cell r="AE785" t="str">
            <v>TML</v>
          </cell>
          <cell r="AF785" t="str">
            <v>12026</v>
          </cell>
          <cell r="AG785" t="str">
            <v>SRL</v>
          </cell>
          <cell r="AH785" t="str">
            <v>0368</v>
          </cell>
          <cell r="AI785" t="str">
            <v>DLV</v>
          </cell>
          <cell r="AJ785" t="str">
            <v>000</v>
          </cell>
          <cell r="AK785" t="str">
            <v>REL</v>
          </cell>
          <cell r="AL785" t="str">
            <v>000</v>
          </cell>
          <cell r="AM785" t="str">
            <v>LN#</v>
          </cell>
          <cell r="AO785" t="str">
            <v>UOI</v>
          </cell>
          <cell r="AP785" t="str">
            <v>EA</v>
          </cell>
          <cell r="AU785" t="str">
            <v>0</v>
          </cell>
          <cell r="AW785" t="str">
            <v>000</v>
          </cell>
          <cell r="AX785" t="str">
            <v>00</v>
          </cell>
          <cell r="AY785" t="str">
            <v>0</v>
          </cell>
          <cell r="AZ785" t="str">
            <v>FPL Fibernet</v>
          </cell>
        </row>
        <row r="786">
          <cell r="A786" t="str">
            <v>107100</v>
          </cell>
          <cell r="B786" t="str">
            <v>0368</v>
          </cell>
          <cell r="C786" t="str">
            <v>06200</v>
          </cell>
          <cell r="D786" t="str">
            <v>0FIBER</v>
          </cell>
          <cell r="E786" t="str">
            <v>368000</v>
          </cell>
          <cell r="F786" t="str">
            <v>0676</v>
          </cell>
          <cell r="G786" t="str">
            <v>12450</v>
          </cell>
          <cell r="H786" t="str">
            <v>A</v>
          </cell>
          <cell r="I786" t="str">
            <v>00000041</v>
          </cell>
          <cell r="J786">
            <v>65</v>
          </cell>
          <cell r="K786">
            <v>368</v>
          </cell>
          <cell r="L786">
            <v>6202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 t="str">
            <v>0676</v>
          </cell>
          <cell r="R786" t="str">
            <v>12450</v>
          </cell>
          <cell r="S786" t="str">
            <v>200212</v>
          </cell>
          <cell r="T786" t="str">
            <v>SA01</v>
          </cell>
          <cell r="U786">
            <v>-165.96</v>
          </cell>
          <cell r="V786" t="str">
            <v>LDB</v>
          </cell>
          <cell r="W786">
            <v>0</v>
          </cell>
          <cell r="Y786">
            <v>0</v>
          </cell>
          <cell r="Z786">
            <v>-4</v>
          </cell>
          <cell r="AA786" t="str">
            <v>MS#</v>
          </cell>
          <cell r="AB786" t="str">
            <v xml:space="preserve">   998000184</v>
          </cell>
          <cell r="AC786" t="str">
            <v>BCH</v>
          </cell>
          <cell r="AD786" t="str">
            <v>017212</v>
          </cell>
          <cell r="AE786" t="str">
            <v>TML</v>
          </cell>
          <cell r="AF786" t="str">
            <v>12018</v>
          </cell>
          <cell r="AG786" t="str">
            <v>SRL</v>
          </cell>
          <cell r="AH786" t="str">
            <v>0368</v>
          </cell>
          <cell r="AI786" t="str">
            <v>DLV</v>
          </cell>
          <cell r="AJ786" t="str">
            <v>000</v>
          </cell>
          <cell r="AK786" t="str">
            <v>REL</v>
          </cell>
          <cell r="AL786" t="str">
            <v>000</v>
          </cell>
          <cell r="AM786" t="str">
            <v>LN#</v>
          </cell>
          <cell r="AO786" t="str">
            <v>UOI</v>
          </cell>
          <cell r="AP786" t="str">
            <v>EA</v>
          </cell>
          <cell r="AU786" t="str">
            <v>0</v>
          </cell>
          <cell r="AW786" t="str">
            <v>000</v>
          </cell>
          <cell r="AX786" t="str">
            <v>00</v>
          </cell>
          <cell r="AY786" t="str">
            <v>0</v>
          </cell>
          <cell r="AZ786" t="str">
            <v>FPL Fibernet</v>
          </cell>
        </row>
        <row r="787">
          <cell r="A787" t="str">
            <v>107100</v>
          </cell>
          <cell r="B787" t="str">
            <v>0368</v>
          </cell>
          <cell r="C787" t="str">
            <v>06200</v>
          </cell>
          <cell r="D787" t="str">
            <v>0FIBER</v>
          </cell>
          <cell r="E787" t="str">
            <v>368000</v>
          </cell>
          <cell r="F787" t="str">
            <v>0676</v>
          </cell>
          <cell r="G787" t="str">
            <v>12450</v>
          </cell>
          <cell r="H787" t="str">
            <v>A</v>
          </cell>
          <cell r="I787" t="str">
            <v>00000041</v>
          </cell>
          <cell r="J787">
            <v>65</v>
          </cell>
          <cell r="K787">
            <v>368</v>
          </cell>
          <cell r="L787">
            <v>6202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 t="str">
            <v>0676</v>
          </cell>
          <cell r="R787" t="str">
            <v>12450</v>
          </cell>
          <cell r="S787" t="str">
            <v>200212</v>
          </cell>
          <cell r="T787" t="str">
            <v>SA01</v>
          </cell>
          <cell r="U787">
            <v>-240</v>
          </cell>
          <cell r="V787" t="str">
            <v>LDB</v>
          </cell>
          <cell r="W787">
            <v>0</v>
          </cell>
          <cell r="Y787">
            <v>0</v>
          </cell>
          <cell r="Z787">
            <v>-1</v>
          </cell>
          <cell r="AA787" t="str">
            <v>MS#</v>
          </cell>
          <cell r="AB787" t="str">
            <v xml:space="preserve">   998001004</v>
          </cell>
          <cell r="AC787" t="str">
            <v>BCH</v>
          </cell>
          <cell r="AD787" t="str">
            <v>015504</v>
          </cell>
          <cell r="AE787" t="str">
            <v>TML</v>
          </cell>
          <cell r="AF787" t="str">
            <v>12019</v>
          </cell>
          <cell r="AG787" t="str">
            <v>SRL</v>
          </cell>
          <cell r="AH787" t="str">
            <v>0350</v>
          </cell>
          <cell r="AI787" t="str">
            <v>DLV</v>
          </cell>
          <cell r="AJ787" t="str">
            <v>000</v>
          </cell>
          <cell r="AK787" t="str">
            <v>REL</v>
          </cell>
          <cell r="AL787" t="str">
            <v>000</v>
          </cell>
          <cell r="AM787" t="str">
            <v>LN#</v>
          </cell>
          <cell r="AO787" t="str">
            <v>UOI</v>
          </cell>
          <cell r="AP787" t="str">
            <v>EA</v>
          </cell>
          <cell r="AU787" t="str">
            <v>0</v>
          </cell>
          <cell r="AW787" t="str">
            <v>000</v>
          </cell>
          <cell r="AX787" t="str">
            <v>00</v>
          </cell>
          <cell r="AY787" t="str">
            <v>0</v>
          </cell>
          <cell r="AZ787" t="str">
            <v>FPL Fibernet</v>
          </cell>
        </row>
        <row r="788">
          <cell r="A788" t="str">
            <v>107100</v>
          </cell>
          <cell r="B788" t="str">
            <v>0368</v>
          </cell>
          <cell r="C788" t="str">
            <v>06200</v>
          </cell>
          <cell r="D788" t="str">
            <v>0FIBER</v>
          </cell>
          <cell r="E788" t="str">
            <v>368000</v>
          </cell>
          <cell r="F788" t="str">
            <v>0676</v>
          </cell>
          <cell r="G788" t="str">
            <v>12450</v>
          </cell>
          <cell r="H788" t="str">
            <v>A</v>
          </cell>
          <cell r="I788" t="str">
            <v>00000041</v>
          </cell>
          <cell r="J788">
            <v>65</v>
          </cell>
          <cell r="K788">
            <v>368</v>
          </cell>
          <cell r="L788">
            <v>6202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 t="str">
            <v>0676</v>
          </cell>
          <cell r="R788" t="str">
            <v>12450</v>
          </cell>
          <cell r="S788" t="str">
            <v>200212</v>
          </cell>
          <cell r="T788" t="str">
            <v>SA01</v>
          </cell>
          <cell r="U788">
            <v>-345</v>
          </cell>
          <cell r="V788" t="str">
            <v>LDB</v>
          </cell>
          <cell r="W788">
            <v>0</v>
          </cell>
          <cell r="Y788">
            <v>0</v>
          </cell>
          <cell r="Z788">
            <v>-1</v>
          </cell>
          <cell r="AA788" t="str">
            <v>MS#</v>
          </cell>
          <cell r="AB788" t="str">
            <v xml:space="preserve">   998001020</v>
          </cell>
          <cell r="AC788" t="str">
            <v>BCH</v>
          </cell>
          <cell r="AD788" t="str">
            <v>015504</v>
          </cell>
          <cell r="AE788" t="str">
            <v>TML</v>
          </cell>
          <cell r="AF788" t="str">
            <v>12019</v>
          </cell>
          <cell r="AG788" t="str">
            <v>SRL</v>
          </cell>
          <cell r="AH788" t="str">
            <v>0350</v>
          </cell>
          <cell r="AI788" t="str">
            <v>DLV</v>
          </cell>
          <cell r="AJ788" t="str">
            <v>000</v>
          </cell>
          <cell r="AK788" t="str">
            <v>REL</v>
          </cell>
          <cell r="AL788" t="str">
            <v>000</v>
          </cell>
          <cell r="AM788" t="str">
            <v>LN#</v>
          </cell>
          <cell r="AO788" t="str">
            <v>UOI</v>
          </cell>
          <cell r="AP788" t="str">
            <v>EA</v>
          </cell>
          <cell r="AU788" t="str">
            <v>0</v>
          </cell>
          <cell r="AW788" t="str">
            <v>000</v>
          </cell>
          <cell r="AX788" t="str">
            <v>00</v>
          </cell>
          <cell r="AY788" t="str">
            <v>0</v>
          </cell>
          <cell r="AZ788" t="str">
            <v>FPL Fibernet</v>
          </cell>
        </row>
        <row r="789">
          <cell r="A789" t="str">
            <v>107100</v>
          </cell>
          <cell r="B789" t="str">
            <v>0368</v>
          </cell>
          <cell r="C789" t="str">
            <v>06200</v>
          </cell>
          <cell r="D789" t="str">
            <v>0FIBER</v>
          </cell>
          <cell r="E789" t="str">
            <v>368000</v>
          </cell>
          <cell r="F789" t="str">
            <v>0676</v>
          </cell>
          <cell r="G789" t="str">
            <v>12450</v>
          </cell>
          <cell r="H789" t="str">
            <v>A</v>
          </cell>
          <cell r="I789" t="str">
            <v>00000041</v>
          </cell>
          <cell r="J789">
            <v>65</v>
          </cell>
          <cell r="K789">
            <v>368</v>
          </cell>
          <cell r="L789">
            <v>6202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 t="str">
            <v>0676</v>
          </cell>
          <cell r="R789" t="str">
            <v>12450</v>
          </cell>
          <cell r="S789" t="str">
            <v>200212</v>
          </cell>
          <cell r="T789" t="str">
            <v>SA01</v>
          </cell>
          <cell r="U789">
            <v>-345</v>
          </cell>
          <cell r="V789" t="str">
            <v>LDB</v>
          </cell>
          <cell r="W789">
            <v>0</v>
          </cell>
          <cell r="Y789">
            <v>0</v>
          </cell>
          <cell r="Z789">
            <v>-1</v>
          </cell>
          <cell r="AA789" t="str">
            <v>MS#</v>
          </cell>
          <cell r="AB789" t="str">
            <v xml:space="preserve">   998001020</v>
          </cell>
          <cell r="AC789" t="str">
            <v>BCH</v>
          </cell>
          <cell r="AD789" t="str">
            <v>015504</v>
          </cell>
          <cell r="AE789" t="str">
            <v>TML</v>
          </cell>
          <cell r="AF789" t="str">
            <v>12019</v>
          </cell>
          <cell r="AG789" t="str">
            <v>SRL</v>
          </cell>
          <cell r="AH789" t="str">
            <v>0350</v>
          </cell>
          <cell r="AI789" t="str">
            <v>DLV</v>
          </cell>
          <cell r="AJ789" t="str">
            <v>000</v>
          </cell>
          <cell r="AK789" t="str">
            <v>REL</v>
          </cell>
          <cell r="AL789" t="str">
            <v>000</v>
          </cell>
          <cell r="AM789" t="str">
            <v>LN#</v>
          </cell>
          <cell r="AO789" t="str">
            <v>UOI</v>
          </cell>
          <cell r="AP789" t="str">
            <v>EA</v>
          </cell>
          <cell r="AU789" t="str">
            <v>0</v>
          </cell>
          <cell r="AW789" t="str">
            <v>000</v>
          </cell>
          <cell r="AX789" t="str">
            <v>00</v>
          </cell>
          <cell r="AY789" t="str">
            <v>0</v>
          </cell>
          <cell r="AZ789" t="str">
            <v>FPL Fibernet</v>
          </cell>
        </row>
        <row r="790">
          <cell r="A790" t="str">
            <v>107100</v>
          </cell>
          <cell r="B790" t="str">
            <v>0368</v>
          </cell>
          <cell r="C790" t="str">
            <v>06200</v>
          </cell>
          <cell r="D790" t="str">
            <v>0FIBER</v>
          </cell>
          <cell r="E790" t="str">
            <v>368000</v>
          </cell>
          <cell r="F790" t="str">
            <v>0676</v>
          </cell>
          <cell r="G790" t="str">
            <v>12450</v>
          </cell>
          <cell r="H790" t="str">
            <v>A</v>
          </cell>
          <cell r="I790" t="str">
            <v>00000041</v>
          </cell>
          <cell r="J790">
            <v>65</v>
          </cell>
          <cell r="K790">
            <v>368</v>
          </cell>
          <cell r="L790">
            <v>6202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 t="str">
            <v>0676</v>
          </cell>
          <cell r="R790" t="str">
            <v>12450</v>
          </cell>
          <cell r="S790" t="str">
            <v>200212</v>
          </cell>
          <cell r="T790" t="str">
            <v>SA01</v>
          </cell>
          <cell r="U790">
            <v>-345</v>
          </cell>
          <cell r="V790" t="str">
            <v>LDB</v>
          </cell>
          <cell r="W790">
            <v>0</v>
          </cell>
          <cell r="Y790">
            <v>0</v>
          </cell>
          <cell r="Z790">
            <v>-1</v>
          </cell>
          <cell r="AA790" t="str">
            <v>MS#</v>
          </cell>
          <cell r="AB790" t="str">
            <v xml:space="preserve">   998001020</v>
          </cell>
          <cell r="AC790" t="str">
            <v>BCH</v>
          </cell>
          <cell r="AD790" t="str">
            <v>015504</v>
          </cell>
          <cell r="AE790" t="str">
            <v>TML</v>
          </cell>
          <cell r="AF790" t="str">
            <v>12019</v>
          </cell>
          <cell r="AG790" t="str">
            <v>SRL</v>
          </cell>
          <cell r="AH790" t="str">
            <v>0350</v>
          </cell>
          <cell r="AI790" t="str">
            <v>DLV</v>
          </cell>
          <cell r="AJ790" t="str">
            <v>000</v>
          </cell>
          <cell r="AK790" t="str">
            <v>REL</v>
          </cell>
          <cell r="AL790" t="str">
            <v>000</v>
          </cell>
          <cell r="AM790" t="str">
            <v>LN#</v>
          </cell>
          <cell r="AO790" t="str">
            <v>UOI</v>
          </cell>
          <cell r="AP790" t="str">
            <v>EA</v>
          </cell>
          <cell r="AU790" t="str">
            <v>0</v>
          </cell>
          <cell r="AW790" t="str">
            <v>000</v>
          </cell>
          <cell r="AX790" t="str">
            <v>00</v>
          </cell>
          <cell r="AY790" t="str">
            <v>0</v>
          </cell>
          <cell r="AZ790" t="str">
            <v>FPL Fibernet</v>
          </cell>
        </row>
        <row r="791">
          <cell r="A791" t="str">
            <v>107100</v>
          </cell>
          <cell r="B791" t="str">
            <v>0368</v>
          </cell>
          <cell r="C791" t="str">
            <v>06200</v>
          </cell>
          <cell r="D791" t="str">
            <v>0FIBER</v>
          </cell>
          <cell r="E791" t="str">
            <v>368000</v>
          </cell>
          <cell r="F791" t="str">
            <v>0676</v>
          </cell>
          <cell r="G791" t="str">
            <v>12450</v>
          </cell>
          <cell r="H791" t="str">
            <v>A</v>
          </cell>
          <cell r="I791" t="str">
            <v>00000041</v>
          </cell>
          <cell r="J791">
            <v>65</v>
          </cell>
          <cell r="K791">
            <v>368</v>
          </cell>
          <cell r="L791">
            <v>6202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 t="str">
            <v>0676</v>
          </cell>
          <cell r="R791" t="str">
            <v>12450</v>
          </cell>
          <cell r="S791" t="str">
            <v>200212</v>
          </cell>
          <cell r="T791" t="str">
            <v>SA01</v>
          </cell>
          <cell r="U791">
            <v>-374.06</v>
          </cell>
          <cell r="V791" t="str">
            <v>LDB</v>
          </cell>
          <cell r="W791">
            <v>0</v>
          </cell>
          <cell r="Y791">
            <v>0</v>
          </cell>
          <cell r="Z791">
            <v>-1</v>
          </cell>
          <cell r="AA791" t="str">
            <v>MS#</v>
          </cell>
          <cell r="AB791" t="str">
            <v xml:space="preserve">   998003502</v>
          </cell>
          <cell r="AC791" t="str">
            <v>BCH</v>
          </cell>
          <cell r="AD791" t="str">
            <v>012359</v>
          </cell>
          <cell r="AE791" t="str">
            <v>TML</v>
          </cell>
          <cell r="AF791" t="str">
            <v>12026</v>
          </cell>
          <cell r="AG791" t="str">
            <v>SRL</v>
          </cell>
          <cell r="AH791" t="str">
            <v>0368</v>
          </cell>
          <cell r="AI791" t="str">
            <v>DLV</v>
          </cell>
          <cell r="AJ791" t="str">
            <v>000</v>
          </cell>
          <cell r="AK791" t="str">
            <v>REL</v>
          </cell>
          <cell r="AL791" t="str">
            <v>000</v>
          </cell>
          <cell r="AM791" t="str">
            <v>LN#</v>
          </cell>
          <cell r="AO791" t="str">
            <v>UOI</v>
          </cell>
          <cell r="AP791" t="str">
            <v>EA</v>
          </cell>
          <cell r="AU791" t="str">
            <v>0</v>
          </cell>
          <cell r="AW791" t="str">
            <v>000</v>
          </cell>
          <cell r="AX791" t="str">
            <v>00</v>
          </cell>
          <cell r="AY791" t="str">
            <v>0</v>
          </cell>
          <cell r="AZ791" t="str">
            <v>FPL Fibernet</v>
          </cell>
        </row>
        <row r="792">
          <cell r="A792" t="str">
            <v>107100</v>
          </cell>
          <cell r="B792" t="str">
            <v>0368</v>
          </cell>
          <cell r="C792" t="str">
            <v>06200</v>
          </cell>
          <cell r="D792" t="str">
            <v>0FIBER</v>
          </cell>
          <cell r="E792" t="str">
            <v>368000</v>
          </cell>
          <cell r="F792" t="str">
            <v>0676</v>
          </cell>
          <cell r="G792" t="str">
            <v>12450</v>
          </cell>
          <cell r="H792" t="str">
            <v>A</v>
          </cell>
          <cell r="I792" t="str">
            <v>00000041</v>
          </cell>
          <cell r="J792">
            <v>65</v>
          </cell>
          <cell r="K792">
            <v>368</v>
          </cell>
          <cell r="L792">
            <v>6202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 t="str">
            <v>0676</v>
          </cell>
          <cell r="R792" t="str">
            <v>12450</v>
          </cell>
          <cell r="S792" t="str">
            <v>200212</v>
          </cell>
          <cell r="T792" t="str">
            <v>SA01</v>
          </cell>
          <cell r="U792">
            <v>-425.34</v>
          </cell>
          <cell r="V792" t="str">
            <v>LDB</v>
          </cell>
          <cell r="W792">
            <v>0</v>
          </cell>
          <cell r="Y792">
            <v>0</v>
          </cell>
          <cell r="Z792">
            <v>-1</v>
          </cell>
          <cell r="AA792" t="str">
            <v>MS#</v>
          </cell>
          <cell r="AB792" t="str">
            <v xml:space="preserve">   998014548</v>
          </cell>
          <cell r="AC792" t="str">
            <v>BCH</v>
          </cell>
          <cell r="AD792" t="str">
            <v>017202</v>
          </cell>
          <cell r="AE792" t="str">
            <v>TML</v>
          </cell>
          <cell r="AF792" t="str">
            <v>12018</v>
          </cell>
          <cell r="AG792" t="str">
            <v>SRL</v>
          </cell>
          <cell r="AH792" t="str">
            <v>0350</v>
          </cell>
          <cell r="AI792" t="str">
            <v>DLV</v>
          </cell>
          <cell r="AJ792" t="str">
            <v>000</v>
          </cell>
          <cell r="AK792" t="str">
            <v>REL</v>
          </cell>
          <cell r="AL792" t="str">
            <v>000</v>
          </cell>
          <cell r="AM792" t="str">
            <v>LN#</v>
          </cell>
          <cell r="AO792" t="str">
            <v>UOI</v>
          </cell>
          <cell r="AP792" t="str">
            <v>EA</v>
          </cell>
          <cell r="AU792" t="str">
            <v>0</v>
          </cell>
          <cell r="AW792" t="str">
            <v>000</v>
          </cell>
          <cell r="AX792" t="str">
            <v>00</v>
          </cell>
          <cell r="AY792" t="str">
            <v>0</v>
          </cell>
          <cell r="AZ792" t="str">
            <v>FPL Fibernet</v>
          </cell>
        </row>
        <row r="793">
          <cell r="A793" t="str">
            <v>107100</v>
          </cell>
          <cell r="B793" t="str">
            <v>0368</v>
          </cell>
          <cell r="C793" t="str">
            <v>06200</v>
          </cell>
          <cell r="D793" t="str">
            <v>0FIBER</v>
          </cell>
          <cell r="E793" t="str">
            <v>368000</v>
          </cell>
          <cell r="F793" t="str">
            <v>0676</v>
          </cell>
          <cell r="G793" t="str">
            <v>12450</v>
          </cell>
          <cell r="H793" t="str">
            <v>A</v>
          </cell>
          <cell r="I793" t="str">
            <v>00000041</v>
          </cell>
          <cell r="J793">
            <v>65</v>
          </cell>
          <cell r="K793">
            <v>368</v>
          </cell>
          <cell r="L793">
            <v>6202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 t="str">
            <v>0676</v>
          </cell>
          <cell r="R793" t="str">
            <v>12450</v>
          </cell>
          <cell r="S793" t="str">
            <v>200212</v>
          </cell>
          <cell r="T793" t="str">
            <v>SA01</v>
          </cell>
          <cell r="U793">
            <v>-445.58</v>
          </cell>
          <cell r="V793" t="str">
            <v>LDB</v>
          </cell>
          <cell r="W793">
            <v>0</v>
          </cell>
          <cell r="Y793">
            <v>0</v>
          </cell>
          <cell r="Z793">
            <v>-2</v>
          </cell>
          <cell r="AA793" t="str">
            <v>MS#</v>
          </cell>
          <cell r="AB793" t="str">
            <v xml:space="preserve">   998014577</v>
          </cell>
          <cell r="AC793" t="str">
            <v>BCH</v>
          </cell>
          <cell r="AD793" t="str">
            <v>013358</v>
          </cell>
          <cell r="AE793" t="str">
            <v>TML</v>
          </cell>
          <cell r="AF793" t="str">
            <v>12016</v>
          </cell>
          <cell r="AG793" t="str">
            <v>SRL</v>
          </cell>
          <cell r="AH793" t="str">
            <v>0350</v>
          </cell>
          <cell r="AI793" t="str">
            <v>DLV</v>
          </cell>
          <cell r="AJ793" t="str">
            <v>000</v>
          </cell>
          <cell r="AK793" t="str">
            <v>REL</v>
          </cell>
          <cell r="AL793" t="str">
            <v>000</v>
          </cell>
          <cell r="AM793" t="str">
            <v>LN#</v>
          </cell>
          <cell r="AO793" t="str">
            <v>UOI</v>
          </cell>
          <cell r="AP793" t="str">
            <v>EA</v>
          </cell>
          <cell r="AU793" t="str">
            <v>0</v>
          </cell>
          <cell r="AW793" t="str">
            <v>000</v>
          </cell>
          <cell r="AX793" t="str">
            <v>00</v>
          </cell>
          <cell r="AY793" t="str">
            <v>0</v>
          </cell>
          <cell r="AZ793" t="str">
            <v>FPL Fibernet</v>
          </cell>
        </row>
        <row r="794">
          <cell r="A794" t="str">
            <v>107100</v>
          </cell>
          <cell r="B794" t="str">
            <v>0368</v>
          </cell>
          <cell r="C794" t="str">
            <v>06200</v>
          </cell>
          <cell r="D794" t="str">
            <v>0FIBER</v>
          </cell>
          <cell r="E794" t="str">
            <v>368000</v>
          </cell>
          <cell r="F794" t="str">
            <v>0676</v>
          </cell>
          <cell r="G794" t="str">
            <v>12450</v>
          </cell>
          <cell r="H794" t="str">
            <v>A</v>
          </cell>
          <cell r="I794" t="str">
            <v>00000041</v>
          </cell>
          <cell r="J794">
            <v>65</v>
          </cell>
          <cell r="K794">
            <v>368</v>
          </cell>
          <cell r="L794">
            <v>6202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 t="str">
            <v>0676</v>
          </cell>
          <cell r="R794" t="str">
            <v>12450</v>
          </cell>
          <cell r="S794" t="str">
            <v>200212</v>
          </cell>
          <cell r="T794" t="str">
            <v>SA01</v>
          </cell>
          <cell r="U794">
            <v>-460</v>
          </cell>
          <cell r="V794" t="str">
            <v>LDB</v>
          </cell>
          <cell r="W794">
            <v>0</v>
          </cell>
          <cell r="Y794">
            <v>0</v>
          </cell>
          <cell r="Z794">
            <v>-1</v>
          </cell>
          <cell r="AA794" t="str">
            <v>MS#</v>
          </cell>
          <cell r="AB794" t="str">
            <v xml:space="preserve">   998001008</v>
          </cell>
          <cell r="AC794" t="str">
            <v>BCH</v>
          </cell>
          <cell r="AD794" t="str">
            <v>015504</v>
          </cell>
          <cell r="AE794" t="str">
            <v>TML</v>
          </cell>
          <cell r="AF794" t="str">
            <v>12019</v>
          </cell>
          <cell r="AG794" t="str">
            <v>SRL</v>
          </cell>
          <cell r="AH794" t="str">
            <v>0350</v>
          </cell>
          <cell r="AI794" t="str">
            <v>DLV</v>
          </cell>
          <cell r="AJ794" t="str">
            <v>000</v>
          </cell>
          <cell r="AK794" t="str">
            <v>REL</v>
          </cell>
          <cell r="AL794" t="str">
            <v>000</v>
          </cell>
          <cell r="AM794" t="str">
            <v>LN#</v>
          </cell>
          <cell r="AO794" t="str">
            <v>UOI</v>
          </cell>
          <cell r="AP794" t="str">
            <v>EA</v>
          </cell>
          <cell r="AU794" t="str">
            <v>0</v>
          </cell>
          <cell r="AW794" t="str">
            <v>000</v>
          </cell>
          <cell r="AX794" t="str">
            <v>00</v>
          </cell>
          <cell r="AY794" t="str">
            <v>0</v>
          </cell>
          <cell r="AZ794" t="str">
            <v>FPL Fibernet</v>
          </cell>
        </row>
        <row r="795">
          <cell r="A795" t="str">
            <v>107100</v>
          </cell>
          <cell r="B795" t="str">
            <v>0368</v>
          </cell>
          <cell r="C795" t="str">
            <v>06200</v>
          </cell>
          <cell r="D795" t="str">
            <v>0FIBER</v>
          </cell>
          <cell r="E795" t="str">
            <v>368000</v>
          </cell>
          <cell r="F795" t="str">
            <v>0676</v>
          </cell>
          <cell r="G795" t="str">
            <v>12450</v>
          </cell>
          <cell r="H795" t="str">
            <v>A</v>
          </cell>
          <cell r="I795" t="str">
            <v>00000041</v>
          </cell>
          <cell r="J795">
            <v>65</v>
          </cell>
          <cell r="K795">
            <v>368</v>
          </cell>
          <cell r="L795">
            <v>6202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 t="str">
            <v>0676</v>
          </cell>
          <cell r="R795" t="str">
            <v>12450</v>
          </cell>
          <cell r="S795" t="str">
            <v>200212</v>
          </cell>
          <cell r="T795" t="str">
            <v>SA01</v>
          </cell>
          <cell r="U795">
            <v>-460</v>
          </cell>
          <cell r="V795" t="str">
            <v>LDB</v>
          </cell>
          <cell r="W795">
            <v>0</v>
          </cell>
          <cell r="Y795">
            <v>0</v>
          </cell>
          <cell r="Z795">
            <v>-1</v>
          </cell>
          <cell r="AA795" t="str">
            <v>MS#</v>
          </cell>
          <cell r="AB795" t="str">
            <v xml:space="preserve">   998001009</v>
          </cell>
          <cell r="AC795" t="str">
            <v>BCH</v>
          </cell>
          <cell r="AD795" t="str">
            <v>015504</v>
          </cell>
          <cell r="AE795" t="str">
            <v>TML</v>
          </cell>
          <cell r="AF795" t="str">
            <v>12019</v>
          </cell>
          <cell r="AG795" t="str">
            <v>SRL</v>
          </cell>
          <cell r="AH795" t="str">
            <v>0350</v>
          </cell>
          <cell r="AI795" t="str">
            <v>DLV</v>
          </cell>
          <cell r="AJ795" t="str">
            <v>000</v>
          </cell>
          <cell r="AK795" t="str">
            <v>REL</v>
          </cell>
          <cell r="AL795" t="str">
            <v>000</v>
          </cell>
          <cell r="AM795" t="str">
            <v>LN#</v>
          </cell>
          <cell r="AO795" t="str">
            <v>UOI</v>
          </cell>
          <cell r="AP795" t="str">
            <v>EA</v>
          </cell>
          <cell r="AU795" t="str">
            <v>0</v>
          </cell>
          <cell r="AW795" t="str">
            <v>000</v>
          </cell>
          <cell r="AX795" t="str">
            <v>00</v>
          </cell>
          <cell r="AY795" t="str">
            <v>0</v>
          </cell>
          <cell r="AZ795" t="str">
            <v>FPL Fibernet</v>
          </cell>
        </row>
        <row r="796">
          <cell r="A796" t="str">
            <v>107100</v>
          </cell>
          <cell r="B796" t="str">
            <v>0368</v>
          </cell>
          <cell r="C796" t="str">
            <v>06200</v>
          </cell>
          <cell r="D796" t="str">
            <v>0FIBER</v>
          </cell>
          <cell r="E796" t="str">
            <v>368000</v>
          </cell>
          <cell r="F796" t="str">
            <v>0676</v>
          </cell>
          <cell r="G796" t="str">
            <v>12450</v>
          </cell>
          <cell r="H796" t="str">
            <v>A</v>
          </cell>
          <cell r="I796" t="str">
            <v>00000041</v>
          </cell>
          <cell r="J796">
            <v>65</v>
          </cell>
          <cell r="K796">
            <v>368</v>
          </cell>
          <cell r="L796">
            <v>6202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 t="str">
            <v>0676</v>
          </cell>
          <cell r="R796" t="str">
            <v>12450</v>
          </cell>
          <cell r="S796" t="str">
            <v>200212</v>
          </cell>
          <cell r="T796" t="str">
            <v>SA01</v>
          </cell>
          <cell r="U796">
            <v>-518</v>
          </cell>
          <cell r="V796" t="str">
            <v>LDB</v>
          </cell>
          <cell r="W796">
            <v>0</v>
          </cell>
          <cell r="Y796">
            <v>0</v>
          </cell>
          <cell r="Z796">
            <v>-1</v>
          </cell>
          <cell r="AA796" t="str">
            <v>MS#</v>
          </cell>
          <cell r="AB796" t="str">
            <v xml:space="preserve">   998003504</v>
          </cell>
          <cell r="AC796" t="str">
            <v>BCH</v>
          </cell>
          <cell r="AD796" t="str">
            <v>013418</v>
          </cell>
          <cell r="AE796" t="str">
            <v>TML</v>
          </cell>
          <cell r="AF796" t="str">
            <v>12016</v>
          </cell>
          <cell r="AG796" t="str">
            <v>SRL</v>
          </cell>
          <cell r="AH796" t="str">
            <v>0368</v>
          </cell>
          <cell r="AI796" t="str">
            <v>DLV</v>
          </cell>
          <cell r="AJ796" t="str">
            <v>000</v>
          </cell>
          <cell r="AK796" t="str">
            <v>REL</v>
          </cell>
          <cell r="AL796" t="str">
            <v>000</v>
          </cell>
          <cell r="AM796" t="str">
            <v>LN#</v>
          </cell>
          <cell r="AO796" t="str">
            <v>UOI</v>
          </cell>
          <cell r="AP796" t="str">
            <v>EA</v>
          </cell>
          <cell r="AU796" t="str">
            <v>0</v>
          </cell>
          <cell r="AW796" t="str">
            <v>000</v>
          </cell>
          <cell r="AX796" t="str">
            <v>00</v>
          </cell>
          <cell r="AY796" t="str">
            <v>0</v>
          </cell>
          <cell r="AZ796" t="str">
            <v>FPL Fibernet</v>
          </cell>
        </row>
        <row r="797">
          <cell r="A797" t="str">
            <v>107100</v>
          </cell>
          <cell r="B797" t="str">
            <v>0368</v>
          </cell>
          <cell r="C797" t="str">
            <v>06200</v>
          </cell>
          <cell r="D797" t="str">
            <v>0FIBER</v>
          </cell>
          <cell r="E797" t="str">
            <v>368000</v>
          </cell>
          <cell r="F797" t="str">
            <v>0676</v>
          </cell>
          <cell r="G797" t="str">
            <v>12450</v>
          </cell>
          <cell r="H797" t="str">
            <v>A</v>
          </cell>
          <cell r="I797" t="str">
            <v>00000041</v>
          </cell>
          <cell r="J797">
            <v>65</v>
          </cell>
          <cell r="K797">
            <v>368</v>
          </cell>
          <cell r="L797">
            <v>6202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 t="str">
            <v>0676</v>
          </cell>
          <cell r="R797" t="str">
            <v>12450</v>
          </cell>
          <cell r="S797" t="str">
            <v>200212</v>
          </cell>
          <cell r="T797" t="str">
            <v>SA01</v>
          </cell>
          <cell r="U797">
            <v>-667.02</v>
          </cell>
          <cell r="V797" t="str">
            <v>LDB</v>
          </cell>
          <cell r="W797">
            <v>0</v>
          </cell>
          <cell r="Y797">
            <v>0</v>
          </cell>
          <cell r="Z797">
            <v>-6</v>
          </cell>
          <cell r="AA797" t="str">
            <v>MS#</v>
          </cell>
          <cell r="AB797" t="str">
            <v xml:space="preserve">   998014621</v>
          </cell>
          <cell r="AC797" t="str">
            <v>BCH</v>
          </cell>
          <cell r="AD797" t="str">
            <v>013415</v>
          </cell>
          <cell r="AE797" t="str">
            <v>TML</v>
          </cell>
          <cell r="AF797" t="str">
            <v>12016</v>
          </cell>
          <cell r="AG797" t="str">
            <v>SRL</v>
          </cell>
          <cell r="AH797" t="str">
            <v>0350</v>
          </cell>
          <cell r="AI797" t="str">
            <v>DLV</v>
          </cell>
          <cell r="AJ797" t="str">
            <v>000</v>
          </cell>
          <cell r="AK797" t="str">
            <v>REL</v>
          </cell>
          <cell r="AL797" t="str">
            <v>000</v>
          </cell>
          <cell r="AM797" t="str">
            <v>LN#</v>
          </cell>
          <cell r="AO797" t="str">
            <v>UOI</v>
          </cell>
          <cell r="AP797" t="str">
            <v>EA</v>
          </cell>
          <cell r="AU797" t="str">
            <v>0</v>
          </cell>
          <cell r="AW797" t="str">
            <v>000</v>
          </cell>
          <cell r="AX797" t="str">
            <v>00</v>
          </cell>
          <cell r="AY797" t="str">
            <v>0</v>
          </cell>
          <cell r="AZ797" t="str">
            <v>FPL Fibernet</v>
          </cell>
        </row>
        <row r="798">
          <cell r="A798" t="str">
            <v>107100</v>
          </cell>
          <cell r="B798" t="str">
            <v>0368</v>
          </cell>
          <cell r="C798" t="str">
            <v>06200</v>
          </cell>
          <cell r="D798" t="str">
            <v>0FIBER</v>
          </cell>
          <cell r="E798" t="str">
            <v>368000</v>
          </cell>
          <cell r="F798" t="str">
            <v>0676</v>
          </cell>
          <cell r="G798" t="str">
            <v>12450</v>
          </cell>
          <cell r="H798" t="str">
            <v>A</v>
          </cell>
          <cell r="I798" t="str">
            <v>00000041</v>
          </cell>
          <cell r="J798">
            <v>65</v>
          </cell>
          <cell r="K798">
            <v>368</v>
          </cell>
          <cell r="L798">
            <v>6202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 t="str">
            <v>0676</v>
          </cell>
          <cell r="R798" t="str">
            <v>12450</v>
          </cell>
          <cell r="S798" t="str">
            <v>200212</v>
          </cell>
          <cell r="T798" t="str">
            <v>SA01</v>
          </cell>
          <cell r="U798">
            <v>-715</v>
          </cell>
          <cell r="V798" t="str">
            <v>LDB</v>
          </cell>
          <cell r="W798">
            <v>0</v>
          </cell>
          <cell r="Y798">
            <v>0</v>
          </cell>
          <cell r="Z798">
            <v>-1</v>
          </cell>
          <cell r="AA798" t="str">
            <v>MS#</v>
          </cell>
          <cell r="AB798" t="str">
            <v xml:space="preserve">   998014581</v>
          </cell>
          <cell r="AC798" t="str">
            <v>BCH</v>
          </cell>
          <cell r="AD798" t="str">
            <v>013359</v>
          </cell>
          <cell r="AE798" t="str">
            <v>TML</v>
          </cell>
          <cell r="AF798" t="str">
            <v>12016</v>
          </cell>
          <cell r="AG798" t="str">
            <v>SRL</v>
          </cell>
          <cell r="AH798" t="str">
            <v>0368</v>
          </cell>
          <cell r="AI798" t="str">
            <v>DLV</v>
          </cell>
          <cell r="AJ798" t="str">
            <v>000</v>
          </cell>
          <cell r="AK798" t="str">
            <v>REL</v>
          </cell>
          <cell r="AL798" t="str">
            <v>000</v>
          </cell>
          <cell r="AM798" t="str">
            <v>LN#</v>
          </cell>
          <cell r="AO798" t="str">
            <v>UOI</v>
          </cell>
          <cell r="AP798" t="str">
            <v>EA</v>
          </cell>
          <cell r="AU798" t="str">
            <v>0</v>
          </cell>
          <cell r="AW798" t="str">
            <v>000</v>
          </cell>
          <cell r="AX798" t="str">
            <v>00</v>
          </cell>
          <cell r="AY798" t="str">
            <v>0</v>
          </cell>
          <cell r="AZ798" t="str">
            <v>FPL Fibernet</v>
          </cell>
        </row>
        <row r="799">
          <cell r="A799" t="str">
            <v>107100</v>
          </cell>
          <cell r="B799" t="str">
            <v>0368</v>
          </cell>
          <cell r="C799" t="str">
            <v>06200</v>
          </cell>
          <cell r="D799" t="str">
            <v>0FIBER</v>
          </cell>
          <cell r="E799" t="str">
            <v>368000</v>
          </cell>
          <cell r="F799" t="str">
            <v>0676</v>
          </cell>
          <cell r="G799" t="str">
            <v>12450</v>
          </cell>
          <cell r="H799" t="str">
            <v>A</v>
          </cell>
          <cell r="I799" t="str">
            <v>00000041</v>
          </cell>
          <cell r="J799">
            <v>65</v>
          </cell>
          <cell r="K799">
            <v>368</v>
          </cell>
          <cell r="L799">
            <v>6202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 t="str">
            <v>0676</v>
          </cell>
          <cell r="R799" t="str">
            <v>12450</v>
          </cell>
          <cell r="S799" t="str">
            <v>200212</v>
          </cell>
          <cell r="T799" t="str">
            <v>SA01</v>
          </cell>
          <cell r="U799">
            <v>-920</v>
          </cell>
          <cell r="V799" t="str">
            <v>LDB</v>
          </cell>
          <cell r="W799">
            <v>0</v>
          </cell>
          <cell r="Y799">
            <v>0</v>
          </cell>
          <cell r="Z799">
            <v>-1</v>
          </cell>
          <cell r="AA799" t="str">
            <v>MS#</v>
          </cell>
          <cell r="AB799" t="str">
            <v xml:space="preserve">   998001013</v>
          </cell>
          <cell r="AC799" t="str">
            <v>BCH</v>
          </cell>
          <cell r="AD799" t="str">
            <v>015504</v>
          </cell>
          <cell r="AE799" t="str">
            <v>TML</v>
          </cell>
          <cell r="AF799" t="str">
            <v>12019</v>
          </cell>
          <cell r="AG799" t="str">
            <v>SRL</v>
          </cell>
          <cell r="AH799" t="str">
            <v>0350</v>
          </cell>
          <cell r="AI799" t="str">
            <v>DLV</v>
          </cell>
          <cell r="AJ799" t="str">
            <v>000</v>
          </cell>
          <cell r="AK799" t="str">
            <v>REL</v>
          </cell>
          <cell r="AL799" t="str">
            <v>000</v>
          </cell>
          <cell r="AM799" t="str">
            <v>LN#</v>
          </cell>
          <cell r="AO799" t="str">
            <v>UOI</v>
          </cell>
          <cell r="AP799" t="str">
            <v>EA</v>
          </cell>
          <cell r="AU799" t="str">
            <v>0</v>
          </cell>
          <cell r="AW799" t="str">
            <v>000</v>
          </cell>
          <cell r="AX799" t="str">
            <v>00</v>
          </cell>
          <cell r="AY799" t="str">
            <v>0</v>
          </cell>
          <cell r="AZ799" t="str">
            <v>FPL Fibernet</v>
          </cell>
        </row>
        <row r="800">
          <cell r="A800" t="str">
            <v>107100</v>
          </cell>
          <cell r="B800" t="str">
            <v>0368</v>
          </cell>
          <cell r="C800" t="str">
            <v>06200</v>
          </cell>
          <cell r="D800" t="str">
            <v>0FIBER</v>
          </cell>
          <cell r="E800" t="str">
            <v>368000</v>
          </cell>
          <cell r="F800" t="str">
            <v>0676</v>
          </cell>
          <cell r="G800" t="str">
            <v>12450</v>
          </cell>
          <cell r="H800" t="str">
            <v>A</v>
          </cell>
          <cell r="I800" t="str">
            <v>00000041</v>
          </cell>
          <cell r="J800">
            <v>65</v>
          </cell>
          <cell r="K800">
            <v>368</v>
          </cell>
          <cell r="L800">
            <v>6202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 t="str">
            <v>0676</v>
          </cell>
          <cell r="R800" t="str">
            <v>12450</v>
          </cell>
          <cell r="S800" t="str">
            <v>200212</v>
          </cell>
          <cell r="T800" t="str">
            <v>SA01</v>
          </cell>
          <cell r="U800">
            <v>-934.32</v>
          </cell>
          <cell r="V800" t="str">
            <v>LDB</v>
          </cell>
          <cell r="W800">
            <v>0</v>
          </cell>
          <cell r="Y800">
            <v>0</v>
          </cell>
          <cell r="Z800">
            <v>-2</v>
          </cell>
          <cell r="AA800" t="str">
            <v>MS#</v>
          </cell>
          <cell r="AB800" t="str">
            <v xml:space="preserve">   998014646</v>
          </cell>
          <cell r="AC800" t="str">
            <v>BCH</v>
          </cell>
          <cell r="AD800" t="str">
            <v>015516</v>
          </cell>
          <cell r="AE800" t="str">
            <v>TML</v>
          </cell>
          <cell r="AF800" t="str">
            <v>12019</v>
          </cell>
          <cell r="AG800" t="str">
            <v>SRL</v>
          </cell>
          <cell r="AH800" t="str">
            <v>0350</v>
          </cell>
          <cell r="AI800" t="str">
            <v>DLV</v>
          </cell>
          <cell r="AJ800" t="str">
            <v>000</v>
          </cell>
          <cell r="AK800" t="str">
            <v>REL</v>
          </cell>
          <cell r="AL800" t="str">
            <v>000</v>
          </cell>
          <cell r="AM800" t="str">
            <v>LN#</v>
          </cell>
          <cell r="AO800" t="str">
            <v>UOI</v>
          </cell>
          <cell r="AP800" t="str">
            <v>EA</v>
          </cell>
          <cell r="AU800" t="str">
            <v>0</v>
          </cell>
          <cell r="AW800" t="str">
            <v>000</v>
          </cell>
          <cell r="AX800" t="str">
            <v>00</v>
          </cell>
          <cell r="AY800" t="str">
            <v>0</v>
          </cell>
          <cell r="AZ800" t="str">
            <v>FPL Fibernet</v>
          </cell>
        </row>
        <row r="801">
          <cell r="A801" t="str">
            <v>107100</v>
          </cell>
          <cell r="B801" t="str">
            <v>0368</v>
          </cell>
          <cell r="C801" t="str">
            <v>06200</v>
          </cell>
          <cell r="D801" t="str">
            <v>0FIBER</v>
          </cell>
          <cell r="E801" t="str">
            <v>368000</v>
          </cell>
          <cell r="F801" t="str">
            <v>0676</v>
          </cell>
          <cell r="G801" t="str">
            <v>12450</v>
          </cell>
          <cell r="H801" t="str">
            <v>A</v>
          </cell>
          <cell r="I801" t="str">
            <v>00000041</v>
          </cell>
          <cell r="J801">
            <v>65</v>
          </cell>
          <cell r="K801">
            <v>368</v>
          </cell>
          <cell r="L801">
            <v>6202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 t="str">
            <v>0676</v>
          </cell>
          <cell r="R801" t="str">
            <v>12450</v>
          </cell>
          <cell r="S801" t="str">
            <v>200212</v>
          </cell>
          <cell r="T801" t="str">
            <v>SA01</v>
          </cell>
          <cell r="U801">
            <v>-1200</v>
          </cell>
          <cell r="V801" t="str">
            <v>LDB</v>
          </cell>
          <cell r="W801">
            <v>0</v>
          </cell>
          <cell r="Y801">
            <v>0</v>
          </cell>
          <cell r="Z801">
            <v>-1</v>
          </cell>
          <cell r="AA801" t="str">
            <v>MS#</v>
          </cell>
          <cell r="AB801" t="str">
            <v xml:space="preserve">   998001011</v>
          </cell>
          <cell r="AC801" t="str">
            <v>BCH</v>
          </cell>
          <cell r="AD801" t="str">
            <v>015504</v>
          </cell>
          <cell r="AE801" t="str">
            <v>TML</v>
          </cell>
          <cell r="AF801" t="str">
            <v>12019</v>
          </cell>
          <cell r="AG801" t="str">
            <v>SRL</v>
          </cell>
          <cell r="AH801" t="str">
            <v>0350</v>
          </cell>
          <cell r="AI801" t="str">
            <v>DLV</v>
          </cell>
          <cell r="AJ801" t="str">
            <v>000</v>
          </cell>
          <cell r="AK801" t="str">
            <v>REL</v>
          </cell>
          <cell r="AL801" t="str">
            <v>000</v>
          </cell>
          <cell r="AM801" t="str">
            <v>LN#</v>
          </cell>
          <cell r="AO801" t="str">
            <v>UOI</v>
          </cell>
          <cell r="AP801" t="str">
            <v>EA</v>
          </cell>
          <cell r="AU801" t="str">
            <v>0</v>
          </cell>
          <cell r="AW801" t="str">
            <v>000</v>
          </cell>
          <cell r="AX801" t="str">
            <v>00</v>
          </cell>
          <cell r="AY801" t="str">
            <v>0</v>
          </cell>
          <cell r="AZ801" t="str">
            <v>FPL Fibernet</v>
          </cell>
        </row>
        <row r="802">
          <cell r="A802" t="str">
            <v>107100</v>
          </cell>
          <cell r="B802" t="str">
            <v>0368</v>
          </cell>
          <cell r="C802" t="str">
            <v>06200</v>
          </cell>
          <cell r="D802" t="str">
            <v>0FIBER</v>
          </cell>
          <cell r="E802" t="str">
            <v>368000</v>
          </cell>
          <cell r="F802" t="str">
            <v>0676</v>
          </cell>
          <cell r="G802" t="str">
            <v>12450</v>
          </cell>
          <cell r="H802" t="str">
            <v>A</v>
          </cell>
          <cell r="I802" t="str">
            <v>00000041</v>
          </cell>
          <cell r="J802">
            <v>65</v>
          </cell>
          <cell r="K802">
            <v>368</v>
          </cell>
          <cell r="L802">
            <v>6202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 t="str">
            <v>0676</v>
          </cell>
          <cell r="R802" t="str">
            <v>12450</v>
          </cell>
          <cell r="S802" t="str">
            <v>200212</v>
          </cell>
          <cell r="T802" t="str">
            <v>SA01</v>
          </cell>
          <cell r="U802">
            <v>-1510.5</v>
          </cell>
          <cell r="V802" t="str">
            <v>LDB</v>
          </cell>
          <cell r="W802">
            <v>0</v>
          </cell>
          <cell r="Y802">
            <v>0</v>
          </cell>
          <cell r="Z802">
            <v>-1</v>
          </cell>
          <cell r="AA802" t="str">
            <v>MS#</v>
          </cell>
          <cell r="AB802" t="str">
            <v xml:space="preserve">   998014099</v>
          </cell>
          <cell r="AC802" t="str">
            <v>BCH</v>
          </cell>
          <cell r="AD802" t="str">
            <v>013416</v>
          </cell>
          <cell r="AE802" t="str">
            <v>TML</v>
          </cell>
          <cell r="AF802" t="str">
            <v>12016</v>
          </cell>
          <cell r="AG802" t="str">
            <v>SRL</v>
          </cell>
          <cell r="AH802" t="str">
            <v>0336</v>
          </cell>
          <cell r="AI802" t="str">
            <v>DLV</v>
          </cell>
          <cell r="AJ802" t="str">
            <v>000</v>
          </cell>
          <cell r="AK802" t="str">
            <v>REL</v>
          </cell>
          <cell r="AL802" t="str">
            <v>000</v>
          </cell>
          <cell r="AM802" t="str">
            <v>LN#</v>
          </cell>
          <cell r="AO802" t="str">
            <v>UOI</v>
          </cell>
          <cell r="AP802" t="str">
            <v>EA</v>
          </cell>
          <cell r="AU802" t="str">
            <v>0</v>
          </cell>
          <cell r="AW802" t="str">
            <v>000</v>
          </cell>
          <cell r="AX802" t="str">
            <v>00</v>
          </cell>
          <cell r="AY802" t="str">
            <v>0</v>
          </cell>
          <cell r="AZ802" t="str">
            <v>FPL Fibernet</v>
          </cell>
        </row>
        <row r="803">
          <cell r="A803" t="str">
            <v>107100</v>
          </cell>
          <cell r="B803" t="str">
            <v>0368</v>
          </cell>
          <cell r="C803" t="str">
            <v>06200</v>
          </cell>
          <cell r="D803" t="str">
            <v>0FIBER</v>
          </cell>
          <cell r="E803" t="str">
            <v>368000</v>
          </cell>
          <cell r="F803" t="str">
            <v>0676</v>
          </cell>
          <cell r="G803" t="str">
            <v>12450</v>
          </cell>
          <cell r="H803" t="str">
            <v>A</v>
          </cell>
          <cell r="I803" t="str">
            <v>00000041</v>
          </cell>
          <cell r="J803">
            <v>65</v>
          </cell>
          <cell r="K803">
            <v>368</v>
          </cell>
          <cell r="L803">
            <v>6202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 t="str">
            <v>0676</v>
          </cell>
          <cell r="R803" t="str">
            <v>12450</v>
          </cell>
          <cell r="S803" t="str">
            <v>200212</v>
          </cell>
          <cell r="T803" t="str">
            <v>SA01</v>
          </cell>
          <cell r="U803">
            <v>-2164.06</v>
          </cell>
          <cell r="V803" t="str">
            <v>LDB</v>
          </cell>
          <cell r="W803">
            <v>0</v>
          </cell>
          <cell r="Y803">
            <v>0</v>
          </cell>
          <cell r="Z803">
            <v>-1</v>
          </cell>
          <cell r="AA803" t="str">
            <v>MS#</v>
          </cell>
          <cell r="AB803" t="str">
            <v xml:space="preserve">   998014872</v>
          </cell>
          <cell r="AC803" t="str">
            <v>BCH</v>
          </cell>
          <cell r="AD803" t="str">
            <v>013405</v>
          </cell>
          <cell r="AE803" t="str">
            <v>TML</v>
          </cell>
          <cell r="AF803" t="str">
            <v>12016</v>
          </cell>
          <cell r="AG803" t="str">
            <v>SRL</v>
          </cell>
          <cell r="AH803" t="str">
            <v>0368</v>
          </cell>
          <cell r="AI803" t="str">
            <v>DLV</v>
          </cell>
          <cell r="AJ803" t="str">
            <v>000</v>
          </cell>
          <cell r="AK803" t="str">
            <v>REL</v>
          </cell>
          <cell r="AL803" t="str">
            <v>000</v>
          </cell>
          <cell r="AM803" t="str">
            <v>LN#</v>
          </cell>
          <cell r="AO803" t="str">
            <v>UOI</v>
          </cell>
          <cell r="AP803" t="str">
            <v>EA</v>
          </cell>
          <cell r="AU803" t="str">
            <v>0</v>
          </cell>
          <cell r="AW803" t="str">
            <v>000</v>
          </cell>
          <cell r="AX803" t="str">
            <v>00</v>
          </cell>
          <cell r="AY803" t="str">
            <v>0</v>
          </cell>
          <cell r="AZ803" t="str">
            <v>FPL Fibernet</v>
          </cell>
        </row>
        <row r="804">
          <cell r="A804" t="str">
            <v>107100</v>
          </cell>
          <cell r="B804" t="str">
            <v>0368</v>
          </cell>
          <cell r="C804" t="str">
            <v>06200</v>
          </cell>
          <cell r="D804" t="str">
            <v>0FIBER</v>
          </cell>
          <cell r="E804" t="str">
            <v>368000</v>
          </cell>
          <cell r="F804" t="str">
            <v>0676</v>
          </cell>
          <cell r="G804" t="str">
            <v>12450</v>
          </cell>
          <cell r="H804" t="str">
            <v>A</v>
          </cell>
          <cell r="I804" t="str">
            <v>00000041</v>
          </cell>
          <cell r="J804">
            <v>65</v>
          </cell>
          <cell r="K804">
            <v>368</v>
          </cell>
          <cell r="L804">
            <v>6202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 t="str">
            <v>0676</v>
          </cell>
          <cell r="R804" t="str">
            <v>12450</v>
          </cell>
          <cell r="S804" t="str">
            <v>200212</v>
          </cell>
          <cell r="T804" t="str">
            <v>SA01</v>
          </cell>
          <cell r="U804">
            <v>-2164.06</v>
          </cell>
          <cell r="V804" t="str">
            <v>LDB</v>
          </cell>
          <cell r="W804">
            <v>0</v>
          </cell>
          <cell r="Y804">
            <v>0</v>
          </cell>
          <cell r="Z804">
            <v>-1</v>
          </cell>
          <cell r="AA804" t="str">
            <v>MS#</v>
          </cell>
          <cell r="AB804" t="str">
            <v xml:space="preserve">   998014872</v>
          </cell>
          <cell r="AC804" t="str">
            <v>BCH</v>
          </cell>
          <cell r="AD804" t="str">
            <v>013407</v>
          </cell>
          <cell r="AE804" t="str">
            <v>TML</v>
          </cell>
          <cell r="AF804" t="str">
            <v>12016</v>
          </cell>
          <cell r="AG804" t="str">
            <v>SRL</v>
          </cell>
          <cell r="AH804" t="str">
            <v>0368</v>
          </cell>
          <cell r="AI804" t="str">
            <v>DLV</v>
          </cell>
          <cell r="AJ804" t="str">
            <v>000</v>
          </cell>
          <cell r="AK804" t="str">
            <v>REL</v>
          </cell>
          <cell r="AL804" t="str">
            <v>000</v>
          </cell>
          <cell r="AM804" t="str">
            <v>LN#</v>
          </cell>
          <cell r="AO804" t="str">
            <v>UOI</v>
          </cell>
          <cell r="AP804" t="str">
            <v>EA</v>
          </cell>
          <cell r="AU804" t="str">
            <v>0</v>
          </cell>
          <cell r="AW804" t="str">
            <v>000</v>
          </cell>
          <cell r="AX804" t="str">
            <v>00</v>
          </cell>
          <cell r="AY804" t="str">
            <v>0</v>
          </cell>
          <cell r="AZ804" t="str">
            <v>FPL Fibernet</v>
          </cell>
        </row>
        <row r="805">
          <cell r="A805" t="str">
            <v>107100</v>
          </cell>
          <cell r="B805" t="str">
            <v>0368</v>
          </cell>
          <cell r="C805" t="str">
            <v>06200</v>
          </cell>
          <cell r="D805" t="str">
            <v>0FIBER</v>
          </cell>
          <cell r="E805" t="str">
            <v>368000</v>
          </cell>
          <cell r="F805" t="str">
            <v>0676</v>
          </cell>
          <cell r="G805" t="str">
            <v>12450</v>
          </cell>
          <cell r="H805" t="str">
            <v>A</v>
          </cell>
          <cell r="I805" t="str">
            <v>00000041</v>
          </cell>
          <cell r="J805">
            <v>65</v>
          </cell>
          <cell r="K805">
            <v>368</v>
          </cell>
          <cell r="L805">
            <v>6202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 t="str">
            <v>0676</v>
          </cell>
          <cell r="R805" t="str">
            <v>12450</v>
          </cell>
          <cell r="S805" t="str">
            <v>200212</v>
          </cell>
          <cell r="T805" t="str">
            <v>SA01</v>
          </cell>
          <cell r="U805">
            <v>-2241.84</v>
          </cell>
          <cell r="V805" t="str">
            <v>LDB</v>
          </cell>
          <cell r="W805">
            <v>0</v>
          </cell>
          <cell r="Y805">
            <v>0</v>
          </cell>
          <cell r="Z805">
            <v>-4</v>
          </cell>
          <cell r="AA805" t="str">
            <v>MS#</v>
          </cell>
          <cell r="AB805" t="str">
            <v xml:space="preserve">   998014706</v>
          </cell>
          <cell r="AC805" t="str">
            <v>BCH</v>
          </cell>
          <cell r="AD805" t="str">
            <v>013372</v>
          </cell>
          <cell r="AE805" t="str">
            <v>TML</v>
          </cell>
          <cell r="AF805" t="str">
            <v>12016</v>
          </cell>
          <cell r="AG805" t="str">
            <v>SRL</v>
          </cell>
          <cell r="AH805" t="str">
            <v>0350</v>
          </cell>
          <cell r="AI805" t="str">
            <v>DLV</v>
          </cell>
          <cell r="AJ805" t="str">
            <v>000</v>
          </cell>
          <cell r="AK805" t="str">
            <v>REL</v>
          </cell>
          <cell r="AL805" t="str">
            <v>000</v>
          </cell>
          <cell r="AM805" t="str">
            <v>LN#</v>
          </cell>
          <cell r="AO805" t="str">
            <v>UOI</v>
          </cell>
          <cell r="AP805" t="str">
            <v>EA</v>
          </cell>
          <cell r="AU805" t="str">
            <v>0</v>
          </cell>
          <cell r="AW805" t="str">
            <v>000</v>
          </cell>
          <cell r="AX805" t="str">
            <v>00</v>
          </cell>
          <cell r="AY805" t="str">
            <v>0</v>
          </cell>
          <cell r="AZ805" t="str">
            <v>FPL Fibernet</v>
          </cell>
        </row>
        <row r="806">
          <cell r="A806" t="str">
            <v>107100</v>
          </cell>
          <cell r="B806" t="str">
            <v>0368</v>
          </cell>
          <cell r="C806" t="str">
            <v>06200</v>
          </cell>
          <cell r="D806" t="str">
            <v>0FIBER</v>
          </cell>
          <cell r="E806" t="str">
            <v>368000</v>
          </cell>
          <cell r="F806" t="str">
            <v>0676</v>
          </cell>
          <cell r="G806" t="str">
            <v>12450</v>
          </cell>
          <cell r="H806" t="str">
            <v>A</v>
          </cell>
          <cell r="I806" t="str">
            <v>00000041</v>
          </cell>
          <cell r="J806">
            <v>65</v>
          </cell>
          <cell r="K806">
            <v>368</v>
          </cell>
          <cell r="L806">
            <v>6202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 t="str">
            <v>0676</v>
          </cell>
          <cell r="R806" t="str">
            <v>12450</v>
          </cell>
          <cell r="S806" t="str">
            <v>200212</v>
          </cell>
          <cell r="T806" t="str">
            <v>SA01</v>
          </cell>
          <cell r="U806">
            <v>-2913.42</v>
          </cell>
          <cell r="V806" t="str">
            <v>LDB</v>
          </cell>
          <cell r="W806">
            <v>0</v>
          </cell>
          <cell r="Y806">
            <v>0</v>
          </cell>
          <cell r="Z806">
            <v>-1</v>
          </cell>
          <cell r="AA806" t="str">
            <v>MS#</v>
          </cell>
          <cell r="AB806" t="str">
            <v xml:space="preserve">   998014627</v>
          </cell>
          <cell r="AC806" t="str">
            <v>BCH</v>
          </cell>
          <cell r="AD806" t="str">
            <v>013363</v>
          </cell>
          <cell r="AE806" t="str">
            <v>TML</v>
          </cell>
          <cell r="AF806" t="str">
            <v>12016</v>
          </cell>
          <cell r="AG806" t="str">
            <v>SRL</v>
          </cell>
          <cell r="AH806" t="str">
            <v>0368</v>
          </cell>
          <cell r="AI806" t="str">
            <v>DLV</v>
          </cell>
          <cell r="AJ806" t="str">
            <v>000</v>
          </cell>
          <cell r="AK806" t="str">
            <v>REL</v>
          </cell>
          <cell r="AL806" t="str">
            <v>000</v>
          </cell>
          <cell r="AM806" t="str">
            <v>LN#</v>
          </cell>
          <cell r="AO806" t="str">
            <v>UOI</v>
          </cell>
          <cell r="AP806" t="str">
            <v>EA</v>
          </cell>
          <cell r="AU806" t="str">
            <v>0</v>
          </cell>
          <cell r="AW806" t="str">
            <v>000</v>
          </cell>
          <cell r="AX806" t="str">
            <v>00</v>
          </cell>
          <cell r="AY806" t="str">
            <v>0</v>
          </cell>
          <cell r="AZ806" t="str">
            <v>FPL Fibernet</v>
          </cell>
        </row>
        <row r="807">
          <cell r="A807" t="str">
            <v>107100</v>
          </cell>
          <cell r="B807" t="str">
            <v>0368</v>
          </cell>
          <cell r="C807" t="str">
            <v>06200</v>
          </cell>
          <cell r="D807" t="str">
            <v>0FIBER</v>
          </cell>
          <cell r="E807" t="str">
            <v>368000</v>
          </cell>
          <cell r="F807" t="str">
            <v>0676</v>
          </cell>
          <cell r="G807" t="str">
            <v>12450</v>
          </cell>
          <cell r="H807" t="str">
            <v>A</v>
          </cell>
          <cell r="I807" t="str">
            <v>00000041</v>
          </cell>
          <cell r="J807">
            <v>65</v>
          </cell>
          <cell r="K807">
            <v>368</v>
          </cell>
          <cell r="L807">
            <v>6202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 t="str">
            <v>0676</v>
          </cell>
          <cell r="R807" t="str">
            <v>12450</v>
          </cell>
          <cell r="S807" t="str">
            <v>200212</v>
          </cell>
          <cell r="T807" t="str">
            <v>SA01</v>
          </cell>
          <cell r="U807">
            <v>-2948.62</v>
          </cell>
          <cell r="V807" t="str">
            <v>LDB</v>
          </cell>
          <cell r="W807">
            <v>0</v>
          </cell>
          <cell r="Y807">
            <v>0</v>
          </cell>
          <cell r="Z807">
            <v>-1</v>
          </cell>
          <cell r="AA807" t="str">
            <v>MS#</v>
          </cell>
          <cell r="AB807" t="str">
            <v xml:space="preserve">   998014420</v>
          </cell>
          <cell r="AC807" t="str">
            <v>BCH</v>
          </cell>
          <cell r="AD807" t="str">
            <v>012368</v>
          </cell>
          <cell r="AE807" t="str">
            <v>TML</v>
          </cell>
          <cell r="AF807" t="str">
            <v>12026</v>
          </cell>
          <cell r="AG807" t="str">
            <v>SRL</v>
          </cell>
          <cell r="AH807" t="str">
            <v>0368</v>
          </cell>
          <cell r="AI807" t="str">
            <v>DLV</v>
          </cell>
          <cell r="AJ807" t="str">
            <v>000</v>
          </cell>
          <cell r="AK807" t="str">
            <v>REL</v>
          </cell>
          <cell r="AL807" t="str">
            <v>000</v>
          </cell>
          <cell r="AM807" t="str">
            <v>LN#</v>
          </cell>
          <cell r="AO807" t="str">
            <v>UOI</v>
          </cell>
          <cell r="AP807" t="str">
            <v>EA</v>
          </cell>
          <cell r="AU807" t="str">
            <v>0</v>
          </cell>
          <cell r="AW807" t="str">
            <v>000</v>
          </cell>
          <cell r="AX807" t="str">
            <v>00</v>
          </cell>
          <cell r="AY807" t="str">
            <v>0</v>
          </cell>
          <cell r="AZ807" t="str">
            <v>FPL Fibernet</v>
          </cell>
        </row>
        <row r="808">
          <cell r="A808" t="str">
            <v>107100</v>
          </cell>
          <cell r="B808" t="str">
            <v>0368</v>
          </cell>
          <cell r="C808" t="str">
            <v>06200</v>
          </cell>
          <cell r="D808" t="str">
            <v>0FIBER</v>
          </cell>
          <cell r="E808" t="str">
            <v>368000</v>
          </cell>
          <cell r="F808" t="str">
            <v>0676</v>
          </cell>
          <cell r="G808" t="str">
            <v>12450</v>
          </cell>
          <cell r="H808" t="str">
            <v>A</v>
          </cell>
          <cell r="I808" t="str">
            <v>00000041</v>
          </cell>
          <cell r="J808">
            <v>65</v>
          </cell>
          <cell r="K808">
            <v>368</v>
          </cell>
          <cell r="L808">
            <v>6202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 t="str">
            <v>0676</v>
          </cell>
          <cell r="R808" t="str">
            <v>12450</v>
          </cell>
          <cell r="S808" t="str">
            <v>200212</v>
          </cell>
          <cell r="T808" t="str">
            <v>SA01</v>
          </cell>
          <cell r="U808">
            <v>-3155.66</v>
          </cell>
          <cell r="V808" t="str">
            <v>LDB</v>
          </cell>
          <cell r="W808">
            <v>0</v>
          </cell>
          <cell r="Y808">
            <v>0</v>
          </cell>
          <cell r="Z808">
            <v>-1</v>
          </cell>
          <cell r="AA808" t="str">
            <v>MS#</v>
          </cell>
          <cell r="AB808" t="str">
            <v xml:space="preserve">   998003076</v>
          </cell>
          <cell r="AC808" t="str">
            <v>BCH</v>
          </cell>
          <cell r="AD808" t="str">
            <v>015525</v>
          </cell>
          <cell r="AE808" t="str">
            <v>TML</v>
          </cell>
          <cell r="AF808" t="str">
            <v>12019</v>
          </cell>
          <cell r="AG808" t="str">
            <v>SRL</v>
          </cell>
          <cell r="AH808" t="str">
            <v>0368</v>
          </cell>
          <cell r="AI808" t="str">
            <v>DLV</v>
          </cell>
          <cell r="AJ808" t="str">
            <v>000</v>
          </cell>
          <cell r="AK808" t="str">
            <v>REL</v>
          </cell>
          <cell r="AL808" t="str">
            <v>000</v>
          </cell>
          <cell r="AM808" t="str">
            <v>LN#</v>
          </cell>
          <cell r="AO808" t="str">
            <v>UOI</v>
          </cell>
          <cell r="AP808" t="str">
            <v>EA</v>
          </cell>
          <cell r="AU808" t="str">
            <v>0</v>
          </cell>
          <cell r="AW808" t="str">
            <v>000</v>
          </cell>
          <cell r="AX808" t="str">
            <v>00</v>
          </cell>
          <cell r="AY808" t="str">
            <v>0</v>
          </cell>
          <cell r="AZ808" t="str">
            <v>FPL Fibernet</v>
          </cell>
        </row>
        <row r="809">
          <cell r="A809" t="str">
            <v>107100</v>
          </cell>
          <cell r="B809" t="str">
            <v>0368</v>
          </cell>
          <cell r="C809" t="str">
            <v>06200</v>
          </cell>
          <cell r="D809" t="str">
            <v>0FIBER</v>
          </cell>
          <cell r="E809" t="str">
            <v>368000</v>
          </cell>
          <cell r="F809" t="str">
            <v>0676</v>
          </cell>
          <cell r="G809" t="str">
            <v>12450</v>
          </cell>
          <cell r="H809" t="str">
            <v>A</v>
          </cell>
          <cell r="I809" t="str">
            <v>00000041</v>
          </cell>
          <cell r="J809">
            <v>65</v>
          </cell>
          <cell r="K809">
            <v>368</v>
          </cell>
          <cell r="L809">
            <v>6202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 t="str">
            <v>0676</v>
          </cell>
          <cell r="R809" t="str">
            <v>12450</v>
          </cell>
          <cell r="S809" t="str">
            <v>200212</v>
          </cell>
          <cell r="T809" t="str">
            <v>SA01</v>
          </cell>
          <cell r="U809">
            <v>-3160</v>
          </cell>
          <cell r="V809" t="str">
            <v>LDB</v>
          </cell>
          <cell r="W809">
            <v>0</v>
          </cell>
          <cell r="Y809">
            <v>0</v>
          </cell>
          <cell r="Z809">
            <v>-1</v>
          </cell>
          <cell r="AA809" t="str">
            <v>MS#</v>
          </cell>
          <cell r="AB809" t="str">
            <v xml:space="preserve">   998001010</v>
          </cell>
          <cell r="AC809" t="str">
            <v>BCH</v>
          </cell>
          <cell r="AD809" t="str">
            <v>015504</v>
          </cell>
          <cell r="AE809" t="str">
            <v>TML</v>
          </cell>
          <cell r="AF809" t="str">
            <v>12019</v>
          </cell>
          <cell r="AG809" t="str">
            <v>SRL</v>
          </cell>
          <cell r="AH809" t="str">
            <v>0350</v>
          </cell>
          <cell r="AI809" t="str">
            <v>DLV</v>
          </cell>
          <cell r="AJ809" t="str">
            <v>000</v>
          </cell>
          <cell r="AK809" t="str">
            <v>REL</v>
          </cell>
          <cell r="AL809" t="str">
            <v>000</v>
          </cell>
          <cell r="AM809" t="str">
            <v>LN#</v>
          </cell>
          <cell r="AO809" t="str">
            <v>UOI</v>
          </cell>
          <cell r="AP809" t="str">
            <v>EA</v>
          </cell>
          <cell r="AU809" t="str">
            <v>0</v>
          </cell>
          <cell r="AW809" t="str">
            <v>000</v>
          </cell>
          <cell r="AX809" t="str">
            <v>00</v>
          </cell>
          <cell r="AY809" t="str">
            <v>0</v>
          </cell>
          <cell r="AZ809" t="str">
            <v>FPL Fibernet</v>
          </cell>
        </row>
        <row r="810">
          <cell r="A810" t="str">
            <v>107100</v>
          </cell>
          <cell r="B810" t="str">
            <v>0368</v>
          </cell>
          <cell r="C810" t="str">
            <v>06200</v>
          </cell>
          <cell r="D810" t="str">
            <v>0FIBER</v>
          </cell>
          <cell r="E810" t="str">
            <v>368000</v>
          </cell>
          <cell r="F810" t="str">
            <v>0676</v>
          </cell>
          <cell r="G810" t="str">
            <v>12450</v>
          </cell>
          <cell r="H810" t="str">
            <v>A</v>
          </cell>
          <cell r="I810" t="str">
            <v>00000041</v>
          </cell>
          <cell r="J810">
            <v>65</v>
          </cell>
          <cell r="K810">
            <v>368</v>
          </cell>
          <cell r="L810">
            <v>6202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 t="str">
            <v>0676</v>
          </cell>
          <cell r="R810" t="str">
            <v>12450</v>
          </cell>
          <cell r="S810" t="str">
            <v>200212</v>
          </cell>
          <cell r="T810" t="str">
            <v>SA01</v>
          </cell>
          <cell r="U810">
            <v>-4167.6000000000004</v>
          </cell>
          <cell r="V810" t="str">
            <v>LDB</v>
          </cell>
          <cell r="W810">
            <v>0</v>
          </cell>
          <cell r="Y810">
            <v>0</v>
          </cell>
          <cell r="Z810">
            <v>-2</v>
          </cell>
          <cell r="AA810" t="str">
            <v>MS#</v>
          </cell>
          <cell r="AB810" t="str">
            <v xml:space="preserve">   998014364</v>
          </cell>
          <cell r="AC810" t="str">
            <v>BCH</v>
          </cell>
          <cell r="AD810" t="str">
            <v>013336</v>
          </cell>
          <cell r="AE810" t="str">
            <v>TML</v>
          </cell>
          <cell r="AF810" t="str">
            <v>12016</v>
          </cell>
          <cell r="AG810" t="str">
            <v>SRL</v>
          </cell>
          <cell r="AH810" t="str">
            <v>0368</v>
          </cell>
          <cell r="AI810" t="str">
            <v>DLV</v>
          </cell>
          <cell r="AJ810" t="str">
            <v>000</v>
          </cell>
          <cell r="AK810" t="str">
            <v>REL</v>
          </cell>
          <cell r="AL810" t="str">
            <v>000</v>
          </cell>
          <cell r="AM810" t="str">
            <v>LN#</v>
          </cell>
          <cell r="AO810" t="str">
            <v>UOI</v>
          </cell>
          <cell r="AP810" t="str">
            <v>EA</v>
          </cell>
          <cell r="AU810" t="str">
            <v>0</v>
          </cell>
          <cell r="AW810" t="str">
            <v>000</v>
          </cell>
          <cell r="AX810" t="str">
            <v>00</v>
          </cell>
          <cell r="AY810" t="str">
            <v>0</v>
          </cell>
          <cell r="AZ810" t="str">
            <v>FPL Fibernet</v>
          </cell>
        </row>
        <row r="811">
          <cell r="A811" t="str">
            <v>107100</v>
          </cell>
          <cell r="B811" t="str">
            <v>0368</v>
          </cell>
          <cell r="C811" t="str">
            <v>06200</v>
          </cell>
          <cell r="D811" t="str">
            <v>0FIBER</v>
          </cell>
          <cell r="E811" t="str">
            <v>368000</v>
          </cell>
          <cell r="F811" t="str">
            <v>0676</v>
          </cell>
          <cell r="G811" t="str">
            <v>12450</v>
          </cell>
          <cell r="H811" t="str">
            <v>A</v>
          </cell>
          <cell r="I811" t="str">
            <v>00000041</v>
          </cell>
          <cell r="J811">
            <v>65</v>
          </cell>
          <cell r="K811">
            <v>368</v>
          </cell>
          <cell r="L811">
            <v>6202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 t="str">
            <v>0676</v>
          </cell>
          <cell r="R811" t="str">
            <v>12450</v>
          </cell>
          <cell r="S811" t="str">
            <v>200212</v>
          </cell>
          <cell r="T811" t="str">
            <v>SA01</v>
          </cell>
          <cell r="U811">
            <v>-5164.78</v>
          </cell>
          <cell r="V811" t="str">
            <v>LDB</v>
          </cell>
          <cell r="W811">
            <v>0</v>
          </cell>
          <cell r="Y811">
            <v>0</v>
          </cell>
          <cell r="Z811">
            <v>-2</v>
          </cell>
          <cell r="AA811" t="str">
            <v>MS#</v>
          </cell>
          <cell r="AB811" t="str">
            <v xml:space="preserve">   998014506</v>
          </cell>
          <cell r="AC811" t="str">
            <v>BCH</v>
          </cell>
          <cell r="AD811" t="str">
            <v>015514</v>
          </cell>
          <cell r="AE811" t="str">
            <v>TML</v>
          </cell>
          <cell r="AF811" t="str">
            <v>12019</v>
          </cell>
          <cell r="AG811" t="str">
            <v>SRL</v>
          </cell>
          <cell r="AH811" t="str">
            <v>0368</v>
          </cell>
          <cell r="AI811" t="str">
            <v>DLV</v>
          </cell>
          <cell r="AJ811" t="str">
            <v>000</v>
          </cell>
          <cell r="AK811" t="str">
            <v>REL</v>
          </cell>
          <cell r="AL811" t="str">
            <v>000</v>
          </cell>
          <cell r="AM811" t="str">
            <v>LN#</v>
          </cell>
          <cell r="AO811" t="str">
            <v>UOI</v>
          </cell>
          <cell r="AP811" t="str">
            <v>EA</v>
          </cell>
          <cell r="AU811" t="str">
            <v>0</v>
          </cell>
          <cell r="AW811" t="str">
            <v>000</v>
          </cell>
          <cell r="AX811" t="str">
            <v>00</v>
          </cell>
          <cell r="AY811" t="str">
            <v>0</v>
          </cell>
          <cell r="AZ811" t="str">
            <v>FPL Fibernet</v>
          </cell>
        </row>
        <row r="812">
          <cell r="A812" t="str">
            <v>107100</v>
          </cell>
          <cell r="B812" t="str">
            <v>0368</v>
          </cell>
          <cell r="C812" t="str">
            <v>06200</v>
          </cell>
          <cell r="D812" t="str">
            <v>0FIBER</v>
          </cell>
          <cell r="E812" t="str">
            <v>368000</v>
          </cell>
          <cell r="F812" t="str">
            <v>0676</v>
          </cell>
          <cell r="G812" t="str">
            <v>12450</v>
          </cell>
          <cell r="H812" t="str">
            <v>A</v>
          </cell>
          <cell r="I812" t="str">
            <v>00000041</v>
          </cell>
          <cell r="J812">
            <v>65</v>
          </cell>
          <cell r="K812">
            <v>368</v>
          </cell>
          <cell r="L812">
            <v>6202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 t="str">
            <v>0676</v>
          </cell>
          <cell r="R812" t="str">
            <v>12450</v>
          </cell>
          <cell r="S812" t="str">
            <v>200212</v>
          </cell>
          <cell r="T812" t="str">
            <v>SA01</v>
          </cell>
          <cell r="U812">
            <v>-6130.36</v>
          </cell>
          <cell r="V812" t="str">
            <v>LDB</v>
          </cell>
          <cell r="W812">
            <v>0</v>
          </cell>
          <cell r="Y812">
            <v>0</v>
          </cell>
          <cell r="Z812">
            <v>-1</v>
          </cell>
          <cell r="AA812" t="str">
            <v>MS#</v>
          </cell>
          <cell r="AB812" t="str">
            <v xml:space="preserve">   998014876</v>
          </cell>
          <cell r="AC812" t="str">
            <v>BCH</v>
          </cell>
          <cell r="AD812" t="str">
            <v>013409</v>
          </cell>
          <cell r="AE812" t="str">
            <v>TML</v>
          </cell>
          <cell r="AF812" t="str">
            <v>12016</v>
          </cell>
          <cell r="AG812" t="str">
            <v>SRL</v>
          </cell>
          <cell r="AH812" t="str">
            <v>0368</v>
          </cell>
          <cell r="AI812" t="str">
            <v>DLV</v>
          </cell>
          <cell r="AJ812" t="str">
            <v>000</v>
          </cell>
          <cell r="AK812" t="str">
            <v>REL</v>
          </cell>
          <cell r="AL812" t="str">
            <v>000</v>
          </cell>
          <cell r="AM812" t="str">
            <v>LN#</v>
          </cell>
          <cell r="AO812" t="str">
            <v>UOI</v>
          </cell>
          <cell r="AP812" t="str">
            <v>EA</v>
          </cell>
          <cell r="AU812" t="str">
            <v>0</v>
          </cell>
          <cell r="AW812" t="str">
            <v>000</v>
          </cell>
          <cell r="AX812" t="str">
            <v>00</v>
          </cell>
          <cell r="AY812" t="str">
            <v>0</v>
          </cell>
          <cell r="AZ812" t="str">
            <v>FPL Fibernet</v>
          </cell>
        </row>
        <row r="813">
          <cell r="A813" t="str">
            <v>107100</v>
          </cell>
          <cell r="B813" t="str">
            <v>0368</v>
          </cell>
          <cell r="C813" t="str">
            <v>06200</v>
          </cell>
          <cell r="D813" t="str">
            <v>0FIBER</v>
          </cell>
          <cell r="E813" t="str">
            <v>368000</v>
          </cell>
          <cell r="F813" t="str">
            <v>0676</v>
          </cell>
          <cell r="G813" t="str">
            <v>12450</v>
          </cell>
          <cell r="H813" t="str">
            <v>A</v>
          </cell>
          <cell r="I813" t="str">
            <v>00000041</v>
          </cell>
          <cell r="J813">
            <v>65</v>
          </cell>
          <cell r="K813">
            <v>368</v>
          </cell>
          <cell r="L813">
            <v>6202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 t="str">
            <v>0676</v>
          </cell>
          <cell r="R813" t="str">
            <v>12450</v>
          </cell>
          <cell r="S813" t="str">
            <v>200212</v>
          </cell>
          <cell r="T813" t="str">
            <v>SA01</v>
          </cell>
          <cell r="U813">
            <v>-6130.36</v>
          </cell>
          <cell r="V813" t="str">
            <v>LDB</v>
          </cell>
          <cell r="W813">
            <v>0</v>
          </cell>
          <cell r="Y813">
            <v>0</v>
          </cell>
          <cell r="Z813">
            <v>-1</v>
          </cell>
          <cell r="AA813" t="str">
            <v>MS#</v>
          </cell>
          <cell r="AB813" t="str">
            <v xml:space="preserve">   998014876</v>
          </cell>
          <cell r="AC813" t="str">
            <v>BCH</v>
          </cell>
          <cell r="AD813" t="str">
            <v>013411</v>
          </cell>
          <cell r="AE813" t="str">
            <v>TML</v>
          </cell>
          <cell r="AF813" t="str">
            <v>12016</v>
          </cell>
          <cell r="AG813" t="str">
            <v>SRL</v>
          </cell>
          <cell r="AH813" t="str">
            <v>0368</v>
          </cell>
          <cell r="AI813" t="str">
            <v>DLV</v>
          </cell>
          <cell r="AJ813" t="str">
            <v>000</v>
          </cell>
          <cell r="AK813" t="str">
            <v>REL</v>
          </cell>
          <cell r="AL813" t="str">
            <v>000</v>
          </cell>
          <cell r="AM813" t="str">
            <v>LN#</v>
          </cell>
          <cell r="AO813" t="str">
            <v>UOI</v>
          </cell>
          <cell r="AP813" t="str">
            <v>EA</v>
          </cell>
          <cell r="AU813" t="str">
            <v>0</v>
          </cell>
          <cell r="AW813" t="str">
            <v>000</v>
          </cell>
          <cell r="AX813" t="str">
            <v>00</v>
          </cell>
          <cell r="AY813" t="str">
            <v>0</v>
          </cell>
          <cell r="AZ813" t="str">
            <v>FPL Fibernet</v>
          </cell>
        </row>
        <row r="814">
          <cell r="A814" t="str">
            <v>107100</v>
          </cell>
          <cell r="B814" t="str">
            <v>0368</v>
          </cell>
          <cell r="C814" t="str">
            <v>06200</v>
          </cell>
          <cell r="D814" t="str">
            <v>0FIBER</v>
          </cell>
          <cell r="E814" t="str">
            <v>368000</v>
          </cell>
          <cell r="F814" t="str">
            <v>0676</v>
          </cell>
          <cell r="G814" t="str">
            <v>12450</v>
          </cell>
          <cell r="H814" t="str">
            <v>A</v>
          </cell>
          <cell r="I814" t="str">
            <v>00000041</v>
          </cell>
          <cell r="J814">
            <v>65</v>
          </cell>
          <cell r="K814">
            <v>368</v>
          </cell>
          <cell r="L814">
            <v>6202</v>
          </cell>
          <cell r="M814">
            <v>0</v>
          </cell>
          <cell r="N814">
            <v>0</v>
          </cell>
          <cell r="O814">
            <v>0</v>
          </cell>
          <cell r="P814">
            <v>0</v>
          </cell>
          <cell r="Q814" t="str">
            <v>0676</v>
          </cell>
          <cell r="R814" t="str">
            <v>12450</v>
          </cell>
          <cell r="S814" t="str">
            <v>200212</v>
          </cell>
          <cell r="T814" t="str">
            <v>SA01</v>
          </cell>
          <cell r="U814">
            <v>-23940</v>
          </cell>
          <cell r="V814" t="str">
            <v>LDB</v>
          </cell>
          <cell r="W814">
            <v>0</v>
          </cell>
          <cell r="Y814">
            <v>0</v>
          </cell>
          <cell r="Z814">
            <v>-5</v>
          </cell>
          <cell r="AA814" t="str">
            <v>MS#</v>
          </cell>
          <cell r="AB814" t="str">
            <v xml:space="preserve">   998014891</v>
          </cell>
          <cell r="AC814" t="str">
            <v>BCH</v>
          </cell>
          <cell r="AD814" t="str">
            <v>013413</v>
          </cell>
          <cell r="AE814" t="str">
            <v>TML</v>
          </cell>
          <cell r="AF814" t="str">
            <v>12016</v>
          </cell>
          <cell r="AG814" t="str">
            <v>SRL</v>
          </cell>
          <cell r="AH814" t="str">
            <v>0368</v>
          </cell>
          <cell r="AI814" t="str">
            <v>DLV</v>
          </cell>
          <cell r="AJ814" t="str">
            <v>000</v>
          </cell>
          <cell r="AK814" t="str">
            <v>REL</v>
          </cell>
          <cell r="AL814" t="str">
            <v>000</v>
          </cell>
          <cell r="AM814" t="str">
            <v>LN#</v>
          </cell>
          <cell r="AO814" t="str">
            <v>UOI</v>
          </cell>
          <cell r="AP814" t="str">
            <v>EA</v>
          </cell>
          <cell r="AU814" t="str">
            <v>0</v>
          </cell>
          <cell r="AW814" t="str">
            <v>000</v>
          </cell>
          <cell r="AX814" t="str">
            <v>00</v>
          </cell>
          <cell r="AY814" t="str">
            <v>0</v>
          </cell>
          <cell r="AZ814" t="str">
            <v>FPL Fibernet</v>
          </cell>
        </row>
        <row r="815">
          <cell r="A815" t="str">
            <v>107100</v>
          </cell>
          <cell r="B815" t="str">
            <v>0312</v>
          </cell>
          <cell r="C815" t="str">
            <v>06300</v>
          </cell>
          <cell r="D815" t="str">
            <v>0FIBER</v>
          </cell>
          <cell r="E815" t="str">
            <v>312000</v>
          </cell>
          <cell r="F815" t="str">
            <v>0790</v>
          </cell>
          <cell r="G815" t="str">
            <v>65000</v>
          </cell>
          <cell r="H815" t="str">
            <v>A</v>
          </cell>
          <cell r="I815" t="str">
            <v>00000041</v>
          </cell>
          <cell r="J815">
            <v>9</v>
          </cell>
          <cell r="K815">
            <v>312</v>
          </cell>
          <cell r="L815">
            <v>6301</v>
          </cell>
          <cell r="M815">
            <v>0</v>
          </cell>
          <cell r="N815">
            <v>0</v>
          </cell>
          <cell r="O815">
            <v>0</v>
          </cell>
          <cell r="P815">
            <v>0</v>
          </cell>
          <cell r="Q815" t="str">
            <v>0790</v>
          </cell>
          <cell r="R815" t="str">
            <v>65000</v>
          </cell>
          <cell r="S815" t="str">
            <v>200212</v>
          </cell>
          <cell r="T815" t="str">
            <v>CA01</v>
          </cell>
          <cell r="U815">
            <v>-2975.1</v>
          </cell>
          <cell r="V815" t="str">
            <v>LDB</v>
          </cell>
          <cell r="W815">
            <v>0</v>
          </cell>
          <cell r="Y815">
            <v>0</v>
          </cell>
          <cell r="Z815">
            <v>0</v>
          </cell>
          <cell r="AA815" t="str">
            <v>BCH</v>
          </cell>
          <cell r="AB815" t="str">
            <v>0023</v>
          </cell>
          <cell r="AC815" t="str">
            <v>WKS</v>
          </cell>
          <cell r="AE815" t="str">
            <v>JV#</v>
          </cell>
          <cell r="AF815" t="str">
            <v>1232</v>
          </cell>
          <cell r="AG815" t="str">
            <v>FRN</v>
          </cell>
          <cell r="AH815" t="str">
            <v>6301</v>
          </cell>
          <cell r="AI815" t="str">
            <v>RP#</v>
          </cell>
          <cell r="AJ815" t="str">
            <v>000</v>
          </cell>
          <cell r="AK815" t="str">
            <v>CTL</v>
          </cell>
          <cell r="AM815" t="str">
            <v>RF#</v>
          </cell>
          <cell r="AU815" t="str">
            <v>TO PLACE IN SERVICE</v>
          </cell>
          <cell r="AZ815" t="str">
            <v>FPL Fibernet</v>
          </cell>
        </row>
        <row r="816">
          <cell r="A816" t="str">
            <v>107100</v>
          </cell>
          <cell r="B816" t="str">
            <v>0312</v>
          </cell>
          <cell r="C816" t="str">
            <v>06300</v>
          </cell>
          <cell r="D816" t="str">
            <v>0FIBER</v>
          </cell>
          <cell r="E816" t="str">
            <v>312000</v>
          </cell>
          <cell r="F816" t="str">
            <v>0676</v>
          </cell>
          <cell r="G816" t="str">
            <v>65000</v>
          </cell>
          <cell r="H816" t="str">
            <v>A</v>
          </cell>
          <cell r="I816" t="str">
            <v>00000041</v>
          </cell>
          <cell r="J816">
            <v>62</v>
          </cell>
          <cell r="K816">
            <v>312</v>
          </cell>
          <cell r="L816">
            <v>6302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 t="str">
            <v>0676</v>
          </cell>
          <cell r="R816" t="str">
            <v>65000</v>
          </cell>
          <cell r="S816" t="str">
            <v>200212</v>
          </cell>
          <cell r="T816" t="str">
            <v>CA01</v>
          </cell>
          <cell r="U816">
            <v>-43341.84</v>
          </cell>
          <cell r="V816" t="str">
            <v>LDB</v>
          </cell>
          <cell r="W816">
            <v>0</v>
          </cell>
          <cell r="Y816">
            <v>0</v>
          </cell>
          <cell r="Z816">
            <v>0</v>
          </cell>
          <cell r="AA816" t="str">
            <v>BCH</v>
          </cell>
          <cell r="AB816" t="str">
            <v>0017</v>
          </cell>
          <cell r="AC816" t="str">
            <v>WKS</v>
          </cell>
          <cell r="AE816" t="str">
            <v>JV#</v>
          </cell>
          <cell r="AF816" t="str">
            <v>1232</v>
          </cell>
          <cell r="AG816" t="str">
            <v>FRN</v>
          </cell>
          <cell r="AH816" t="str">
            <v>6302</v>
          </cell>
          <cell r="AI816" t="str">
            <v>RP#</v>
          </cell>
          <cell r="AJ816" t="str">
            <v>000</v>
          </cell>
          <cell r="AK816" t="str">
            <v>CTL</v>
          </cell>
          <cell r="AM816" t="str">
            <v>RF#</v>
          </cell>
          <cell r="AU816" t="str">
            <v>M&amp;S RETURNS</v>
          </cell>
          <cell r="AZ816" t="str">
            <v>FPL Fibernet</v>
          </cell>
        </row>
        <row r="817">
          <cell r="A817" t="str">
            <v>107100</v>
          </cell>
          <cell r="B817" t="str">
            <v>0312</v>
          </cell>
          <cell r="C817" t="str">
            <v>06300</v>
          </cell>
          <cell r="D817" t="str">
            <v>0FIBER</v>
          </cell>
          <cell r="E817" t="str">
            <v>312000</v>
          </cell>
          <cell r="F817" t="str">
            <v>0790</v>
          </cell>
          <cell r="G817" t="str">
            <v>65000</v>
          </cell>
          <cell r="H817" t="str">
            <v>A</v>
          </cell>
          <cell r="I817" t="str">
            <v>00000041</v>
          </cell>
          <cell r="J817">
            <v>9</v>
          </cell>
          <cell r="K817">
            <v>312</v>
          </cell>
          <cell r="L817">
            <v>6302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 t="str">
            <v>0790</v>
          </cell>
          <cell r="R817" t="str">
            <v>65000</v>
          </cell>
          <cell r="S817" t="str">
            <v>200212</v>
          </cell>
          <cell r="T817" t="str">
            <v>CA01</v>
          </cell>
          <cell r="U817">
            <v>-532.04</v>
          </cell>
          <cell r="V817" t="str">
            <v>LDB</v>
          </cell>
          <cell r="W817">
            <v>0</v>
          </cell>
          <cell r="Y817">
            <v>0</v>
          </cell>
          <cell r="Z817">
            <v>0</v>
          </cell>
          <cell r="AA817" t="str">
            <v>BCH</v>
          </cell>
          <cell r="AB817" t="str">
            <v>0023</v>
          </cell>
          <cell r="AC817" t="str">
            <v>WKS</v>
          </cell>
          <cell r="AE817" t="str">
            <v>JV#</v>
          </cell>
          <cell r="AF817" t="str">
            <v>1232</v>
          </cell>
          <cell r="AG817" t="str">
            <v>FRN</v>
          </cell>
          <cell r="AH817" t="str">
            <v>6302</v>
          </cell>
          <cell r="AI817" t="str">
            <v>RP#</v>
          </cell>
          <cell r="AJ817" t="str">
            <v>000</v>
          </cell>
          <cell r="AK817" t="str">
            <v>CTL</v>
          </cell>
          <cell r="AM817" t="str">
            <v>RF#</v>
          </cell>
          <cell r="AU817" t="str">
            <v>TO PLACE IN SERVICE</v>
          </cell>
          <cell r="AZ817" t="str">
            <v>FPL Fibernet</v>
          </cell>
        </row>
        <row r="818">
          <cell r="A818" t="str">
            <v>107100</v>
          </cell>
          <cell r="B818" t="str">
            <v>0312</v>
          </cell>
          <cell r="C818" t="str">
            <v>06300</v>
          </cell>
          <cell r="D818" t="str">
            <v>0ELECT</v>
          </cell>
          <cell r="E818" t="str">
            <v>312000</v>
          </cell>
          <cell r="F818" t="str">
            <v>0790</v>
          </cell>
          <cell r="G818" t="str">
            <v>65000</v>
          </cell>
          <cell r="H818" t="str">
            <v>A</v>
          </cell>
          <cell r="I818" t="str">
            <v>00000041</v>
          </cell>
          <cell r="J818">
            <v>70</v>
          </cell>
          <cell r="K818">
            <v>312</v>
          </cell>
          <cell r="L818">
            <v>6307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 t="str">
            <v>0790</v>
          </cell>
          <cell r="R818" t="str">
            <v>65000</v>
          </cell>
          <cell r="S818" t="str">
            <v>200212</v>
          </cell>
          <cell r="T818" t="str">
            <v>CA01</v>
          </cell>
          <cell r="U818">
            <v>11160.64</v>
          </cell>
          <cell r="V818" t="str">
            <v>LDB</v>
          </cell>
          <cell r="W818">
            <v>0</v>
          </cell>
          <cell r="Y818">
            <v>0</v>
          </cell>
          <cell r="Z818">
            <v>0</v>
          </cell>
          <cell r="AA818" t="str">
            <v>BCH</v>
          </cell>
          <cell r="AB818" t="str">
            <v>0023</v>
          </cell>
          <cell r="AC818" t="str">
            <v>WKS</v>
          </cell>
          <cell r="AE818" t="str">
            <v>JV#</v>
          </cell>
          <cell r="AF818" t="str">
            <v>1232</v>
          </cell>
          <cell r="AG818" t="str">
            <v>FRN</v>
          </cell>
          <cell r="AH818" t="str">
            <v>6307</v>
          </cell>
          <cell r="AI818" t="str">
            <v>RP#</v>
          </cell>
          <cell r="AJ818" t="str">
            <v>000</v>
          </cell>
          <cell r="AK818" t="str">
            <v>CTL</v>
          </cell>
          <cell r="AM818" t="str">
            <v>RF#</v>
          </cell>
          <cell r="AU818" t="str">
            <v>TO PLACE IN SERVICE</v>
          </cell>
          <cell r="AZ818" t="str">
            <v>FPL Fibernet</v>
          </cell>
        </row>
        <row r="819">
          <cell r="A819" t="str">
            <v>107100</v>
          </cell>
          <cell r="B819" t="str">
            <v>0312</v>
          </cell>
          <cell r="C819" t="str">
            <v>06300</v>
          </cell>
          <cell r="D819" t="str">
            <v>0FIBER</v>
          </cell>
          <cell r="E819" t="str">
            <v>312000</v>
          </cell>
          <cell r="F819" t="str">
            <v>0790</v>
          </cell>
          <cell r="G819" t="str">
            <v>65000</v>
          </cell>
          <cell r="H819" t="str">
            <v>A</v>
          </cell>
          <cell r="I819" t="str">
            <v>00000041</v>
          </cell>
          <cell r="J819">
            <v>63</v>
          </cell>
          <cell r="K819">
            <v>312</v>
          </cell>
          <cell r="L819">
            <v>6308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 t="str">
            <v>0790</v>
          </cell>
          <cell r="R819" t="str">
            <v>65000</v>
          </cell>
          <cell r="S819" t="str">
            <v>200212</v>
          </cell>
          <cell r="T819" t="str">
            <v>CA01</v>
          </cell>
          <cell r="U819">
            <v>10281</v>
          </cell>
          <cell r="V819" t="str">
            <v>LDB</v>
          </cell>
          <cell r="W819">
            <v>0</v>
          </cell>
          <cell r="Y819">
            <v>0</v>
          </cell>
          <cell r="Z819">
            <v>0</v>
          </cell>
          <cell r="AA819" t="str">
            <v>BCH</v>
          </cell>
          <cell r="AB819" t="str">
            <v>0024</v>
          </cell>
          <cell r="AC819" t="str">
            <v>WKS</v>
          </cell>
          <cell r="AE819" t="str">
            <v>JV#</v>
          </cell>
          <cell r="AF819" t="str">
            <v>1232</v>
          </cell>
          <cell r="AG819" t="str">
            <v>FRN</v>
          </cell>
          <cell r="AH819" t="str">
            <v>6308</v>
          </cell>
          <cell r="AI819" t="str">
            <v>RP#</v>
          </cell>
          <cell r="AJ819" t="str">
            <v>000</v>
          </cell>
          <cell r="AK819" t="str">
            <v>CTL</v>
          </cell>
          <cell r="AM819" t="str">
            <v>RF#</v>
          </cell>
          <cell r="AU819" t="str">
            <v>ACCR DEC 02 CAP-FELIX EQU</v>
          </cell>
          <cell r="AZ819" t="str">
            <v>FPL Fibernet</v>
          </cell>
        </row>
        <row r="820">
          <cell r="A820" t="str">
            <v>107100</v>
          </cell>
          <cell r="B820" t="str">
            <v>0312</v>
          </cell>
          <cell r="C820" t="str">
            <v>06300</v>
          </cell>
          <cell r="D820" t="str">
            <v>0FIBER</v>
          </cell>
          <cell r="E820" t="str">
            <v>312000</v>
          </cell>
          <cell r="F820" t="str">
            <v>0790</v>
          </cell>
          <cell r="G820" t="str">
            <v>65000</v>
          </cell>
          <cell r="H820" t="str">
            <v>A</v>
          </cell>
          <cell r="I820" t="str">
            <v>00000041</v>
          </cell>
          <cell r="J820">
            <v>63</v>
          </cell>
          <cell r="K820">
            <v>312</v>
          </cell>
          <cell r="L820">
            <v>6308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 t="str">
            <v>0790</v>
          </cell>
          <cell r="R820" t="str">
            <v>65000</v>
          </cell>
          <cell r="S820" t="str">
            <v>200212</v>
          </cell>
          <cell r="T820" t="str">
            <v>CA01</v>
          </cell>
          <cell r="U820">
            <v>-10281</v>
          </cell>
          <cell r="V820" t="str">
            <v>LDB</v>
          </cell>
          <cell r="W820">
            <v>0</v>
          </cell>
          <cell r="Y820">
            <v>0</v>
          </cell>
          <cell r="Z820">
            <v>0</v>
          </cell>
          <cell r="AA820" t="str">
            <v>BCH</v>
          </cell>
          <cell r="AB820" t="str">
            <v>0004</v>
          </cell>
          <cell r="AC820" t="str">
            <v>WKS</v>
          </cell>
          <cell r="AE820" t="str">
            <v>JV#</v>
          </cell>
          <cell r="AF820" t="str">
            <v>1232</v>
          </cell>
          <cell r="AG820" t="str">
            <v>FRN</v>
          </cell>
          <cell r="AH820" t="str">
            <v>6308</v>
          </cell>
          <cell r="AI820" t="str">
            <v>RP#</v>
          </cell>
          <cell r="AJ820" t="str">
            <v>000</v>
          </cell>
          <cell r="AK820" t="str">
            <v>CTL</v>
          </cell>
          <cell r="AM820" t="str">
            <v>RF#</v>
          </cell>
          <cell r="AU820" t="str">
            <v>AC-REV ACCRUAL OF OCT 02 CAPITA</v>
          </cell>
          <cell r="AZ820" t="str">
            <v>FPL Fibernet</v>
          </cell>
        </row>
        <row r="821">
          <cell r="A821" t="str">
            <v>107100</v>
          </cell>
          <cell r="B821" t="str">
            <v>0312</v>
          </cell>
          <cell r="C821" t="str">
            <v>06300</v>
          </cell>
          <cell r="D821" t="str">
            <v>0ELECT</v>
          </cell>
          <cell r="E821" t="str">
            <v>312000</v>
          </cell>
          <cell r="F821" t="str">
            <v>0676</v>
          </cell>
          <cell r="G821" t="str">
            <v>12450</v>
          </cell>
          <cell r="H821" t="str">
            <v>A</v>
          </cell>
          <cell r="I821" t="str">
            <v>00000041</v>
          </cell>
          <cell r="J821">
            <v>65</v>
          </cell>
          <cell r="K821">
            <v>312</v>
          </cell>
          <cell r="L821">
            <v>6311</v>
          </cell>
          <cell r="M821">
            <v>398</v>
          </cell>
          <cell r="N821">
            <v>0</v>
          </cell>
          <cell r="O821">
            <v>1</v>
          </cell>
          <cell r="P821">
            <v>398.00099999999998</v>
          </cell>
          <cell r="Q821" t="str">
            <v>0676</v>
          </cell>
          <cell r="R821" t="str">
            <v>12450</v>
          </cell>
          <cell r="S821" t="str">
            <v>200212</v>
          </cell>
          <cell r="T821" t="str">
            <v>SA01</v>
          </cell>
          <cell r="U821">
            <v>-0.04</v>
          </cell>
          <cell r="V821" t="str">
            <v>LDB</v>
          </cell>
          <cell r="W821">
            <v>0</v>
          </cell>
          <cell r="Y821">
            <v>0</v>
          </cell>
          <cell r="Z821">
            <v>-4</v>
          </cell>
          <cell r="AA821" t="str">
            <v>MS#</v>
          </cell>
          <cell r="AB821" t="str">
            <v xml:space="preserve">   998014774</v>
          </cell>
          <cell r="AC821" t="str">
            <v>BCH</v>
          </cell>
          <cell r="AD821" t="str">
            <v>016817</v>
          </cell>
          <cell r="AE821" t="str">
            <v>TML</v>
          </cell>
          <cell r="AF821" t="str">
            <v>12010</v>
          </cell>
          <cell r="AG821" t="str">
            <v>SRL</v>
          </cell>
          <cell r="AH821" t="str">
            <v>0368</v>
          </cell>
          <cell r="AI821" t="str">
            <v>DLV</v>
          </cell>
          <cell r="AJ821" t="str">
            <v>000</v>
          </cell>
          <cell r="AK821" t="str">
            <v>REL</v>
          </cell>
          <cell r="AL821" t="str">
            <v>000</v>
          </cell>
          <cell r="AM821" t="str">
            <v>LN#</v>
          </cell>
          <cell r="AO821" t="str">
            <v>UOI</v>
          </cell>
          <cell r="AP821" t="str">
            <v>EA</v>
          </cell>
          <cell r="AU821" t="str">
            <v>0</v>
          </cell>
          <cell r="AW821" t="str">
            <v>000</v>
          </cell>
          <cell r="AX821" t="str">
            <v>00</v>
          </cell>
          <cell r="AY821" t="str">
            <v>0</v>
          </cell>
          <cell r="AZ821" t="str">
            <v>FPL Fibernet</v>
          </cell>
        </row>
        <row r="822">
          <cell r="A822" t="str">
            <v>107100</v>
          </cell>
          <cell r="B822" t="str">
            <v>0312</v>
          </cell>
          <cell r="C822" t="str">
            <v>06300</v>
          </cell>
          <cell r="D822" t="str">
            <v>0FIBER</v>
          </cell>
          <cell r="E822" t="str">
            <v>312000</v>
          </cell>
          <cell r="F822" t="str">
            <v>0790</v>
          </cell>
          <cell r="G822" t="str">
            <v>65000</v>
          </cell>
          <cell r="H822" t="str">
            <v>A</v>
          </cell>
          <cell r="I822" t="str">
            <v>00000041</v>
          </cell>
          <cell r="J822">
            <v>9</v>
          </cell>
          <cell r="K822">
            <v>312</v>
          </cell>
          <cell r="L822">
            <v>6311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 t="str">
            <v>0790</v>
          </cell>
          <cell r="R822" t="str">
            <v>65000</v>
          </cell>
          <cell r="S822" t="str">
            <v>200212</v>
          </cell>
          <cell r="T822" t="str">
            <v>CA01</v>
          </cell>
          <cell r="U822">
            <v>-4979.12</v>
          </cell>
          <cell r="V822" t="str">
            <v>LDB</v>
          </cell>
          <cell r="W822">
            <v>0</v>
          </cell>
          <cell r="Y822">
            <v>0</v>
          </cell>
          <cell r="Z822">
            <v>0</v>
          </cell>
          <cell r="AA822" t="str">
            <v>BCH</v>
          </cell>
          <cell r="AB822" t="str">
            <v>0023</v>
          </cell>
          <cell r="AC822" t="str">
            <v>WKS</v>
          </cell>
          <cell r="AE822" t="str">
            <v>JV#</v>
          </cell>
          <cell r="AF822" t="str">
            <v>1232</v>
          </cell>
          <cell r="AG822" t="str">
            <v>FRN</v>
          </cell>
          <cell r="AH822" t="str">
            <v>6311</v>
          </cell>
          <cell r="AI822" t="str">
            <v>RP#</v>
          </cell>
          <cell r="AJ822" t="str">
            <v>000</v>
          </cell>
          <cell r="AK822" t="str">
            <v>CTL</v>
          </cell>
          <cell r="AM822" t="str">
            <v>RF#</v>
          </cell>
          <cell r="AU822" t="str">
            <v>TO PLACE IN SERVICE</v>
          </cell>
          <cell r="AZ822" t="str">
            <v>FPL Fibernet</v>
          </cell>
        </row>
        <row r="823">
          <cell r="A823" t="str">
            <v>107100</v>
          </cell>
          <cell r="B823" t="str">
            <v>0312</v>
          </cell>
          <cell r="C823" t="str">
            <v>06300</v>
          </cell>
          <cell r="D823" t="str">
            <v>0FIBER</v>
          </cell>
          <cell r="E823" t="str">
            <v>312000</v>
          </cell>
          <cell r="F823" t="str">
            <v>0790</v>
          </cell>
          <cell r="G823" t="str">
            <v>65000</v>
          </cell>
          <cell r="H823" t="str">
            <v>A</v>
          </cell>
          <cell r="I823" t="str">
            <v>00000041</v>
          </cell>
          <cell r="J823">
            <v>63</v>
          </cell>
          <cell r="K823">
            <v>312</v>
          </cell>
          <cell r="L823">
            <v>6311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 t="str">
            <v>0790</v>
          </cell>
          <cell r="R823" t="str">
            <v>65000</v>
          </cell>
          <cell r="S823" t="str">
            <v>200212</v>
          </cell>
          <cell r="T823" t="str">
            <v>CA01</v>
          </cell>
          <cell r="U823">
            <v>30000</v>
          </cell>
          <cell r="V823" t="str">
            <v>LDB</v>
          </cell>
          <cell r="W823">
            <v>0</v>
          </cell>
          <cell r="Y823">
            <v>0</v>
          </cell>
          <cell r="Z823">
            <v>0</v>
          </cell>
          <cell r="AA823" t="str">
            <v>BCH</v>
          </cell>
          <cell r="AB823" t="str">
            <v>0024</v>
          </cell>
          <cell r="AC823" t="str">
            <v>WKS</v>
          </cell>
          <cell r="AE823" t="str">
            <v>JV#</v>
          </cell>
          <cell r="AF823" t="str">
            <v>1232</v>
          </cell>
          <cell r="AG823" t="str">
            <v>FRN</v>
          </cell>
          <cell r="AH823" t="str">
            <v>6311</v>
          </cell>
          <cell r="AI823" t="str">
            <v>RP#</v>
          </cell>
          <cell r="AJ823" t="str">
            <v>000</v>
          </cell>
          <cell r="AK823" t="str">
            <v>CTL</v>
          </cell>
          <cell r="AM823" t="str">
            <v>RF#</v>
          </cell>
          <cell r="AU823" t="str">
            <v>ACCR DEC 02 CAP-FELIX EQU</v>
          </cell>
          <cell r="AZ823" t="str">
            <v>FPL Fibernet</v>
          </cell>
        </row>
        <row r="824">
          <cell r="A824" t="str">
            <v>107100</v>
          </cell>
          <cell r="B824" t="str">
            <v>0312</v>
          </cell>
          <cell r="C824" t="str">
            <v>06300</v>
          </cell>
          <cell r="D824" t="str">
            <v>0FIBER</v>
          </cell>
          <cell r="E824" t="str">
            <v>312000</v>
          </cell>
          <cell r="F824" t="str">
            <v>0790</v>
          </cell>
          <cell r="G824" t="str">
            <v>65000</v>
          </cell>
          <cell r="H824" t="str">
            <v>A</v>
          </cell>
          <cell r="I824" t="str">
            <v>00000041</v>
          </cell>
          <cell r="J824">
            <v>63</v>
          </cell>
          <cell r="K824">
            <v>312</v>
          </cell>
          <cell r="L824">
            <v>6311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 t="str">
            <v>0790</v>
          </cell>
          <cell r="R824" t="str">
            <v>65000</v>
          </cell>
          <cell r="S824" t="str">
            <v>200212</v>
          </cell>
          <cell r="T824" t="str">
            <v>CA01</v>
          </cell>
          <cell r="U824">
            <v>50300</v>
          </cell>
          <cell r="V824" t="str">
            <v>LDB</v>
          </cell>
          <cell r="W824">
            <v>0</v>
          </cell>
          <cell r="Y824">
            <v>0</v>
          </cell>
          <cell r="Z824">
            <v>0</v>
          </cell>
          <cell r="AA824" t="str">
            <v>BCH</v>
          </cell>
          <cell r="AB824" t="str">
            <v>0015</v>
          </cell>
          <cell r="AC824" t="str">
            <v>WKS</v>
          </cell>
          <cell r="AE824" t="str">
            <v>JV#</v>
          </cell>
          <cell r="AF824" t="str">
            <v>1232</v>
          </cell>
          <cell r="AG824" t="str">
            <v>FRN</v>
          </cell>
          <cell r="AH824" t="str">
            <v>6311</v>
          </cell>
          <cell r="AI824" t="str">
            <v>RP#</v>
          </cell>
          <cell r="AJ824" t="str">
            <v>000</v>
          </cell>
          <cell r="AK824" t="str">
            <v>CTL</v>
          </cell>
          <cell r="AM824" t="str">
            <v>RF#</v>
          </cell>
          <cell r="AU824" t="str">
            <v>ACCRUAL OF DEC 02 CAPITAL</v>
          </cell>
          <cell r="AZ824" t="str">
            <v>FPL Fibernet</v>
          </cell>
        </row>
        <row r="825">
          <cell r="A825" t="str">
            <v>107100</v>
          </cell>
          <cell r="B825" t="str">
            <v>0312</v>
          </cell>
          <cell r="C825" t="str">
            <v>06300</v>
          </cell>
          <cell r="D825" t="str">
            <v>0FIBER</v>
          </cell>
          <cell r="E825" t="str">
            <v>312000</v>
          </cell>
          <cell r="F825" t="str">
            <v>0790</v>
          </cell>
          <cell r="G825" t="str">
            <v>65000</v>
          </cell>
          <cell r="H825" t="str">
            <v>A</v>
          </cell>
          <cell r="I825" t="str">
            <v>00000041</v>
          </cell>
          <cell r="J825">
            <v>63</v>
          </cell>
          <cell r="K825">
            <v>312</v>
          </cell>
          <cell r="L825">
            <v>6311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 t="str">
            <v>0790</v>
          </cell>
          <cell r="R825" t="str">
            <v>65000</v>
          </cell>
          <cell r="S825" t="str">
            <v>200212</v>
          </cell>
          <cell r="T825" t="str">
            <v>CA01</v>
          </cell>
          <cell r="U825">
            <v>-38500</v>
          </cell>
          <cell r="V825" t="str">
            <v>LDB</v>
          </cell>
          <cell r="W825">
            <v>0</v>
          </cell>
          <cell r="Y825">
            <v>0</v>
          </cell>
          <cell r="Z825">
            <v>0</v>
          </cell>
          <cell r="AA825" t="str">
            <v>BCH</v>
          </cell>
          <cell r="AB825" t="str">
            <v>0003</v>
          </cell>
          <cell r="AC825" t="str">
            <v>WKS</v>
          </cell>
          <cell r="AE825" t="str">
            <v>JV#</v>
          </cell>
          <cell r="AF825" t="str">
            <v>1232</v>
          </cell>
          <cell r="AG825" t="str">
            <v>FRN</v>
          </cell>
          <cell r="AH825" t="str">
            <v>6311</v>
          </cell>
          <cell r="AI825" t="str">
            <v>RP#</v>
          </cell>
          <cell r="AJ825" t="str">
            <v>000</v>
          </cell>
          <cell r="AK825" t="str">
            <v>CTL</v>
          </cell>
          <cell r="AM825" t="str">
            <v>RF#</v>
          </cell>
          <cell r="AU825" t="str">
            <v>AC-REV ACCRUAL OF OCT 02 CAPITA</v>
          </cell>
          <cell r="AZ825" t="str">
            <v>FPL Fibernet</v>
          </cell>
        </row>
        <row r="826">
          <cell r="A826" t="str">
            <v>107100</v>
          </cell>
          <cell r="B826" t="str">
            <v>0312</v>
          </cell>
          <cell r="C826" t="str">
            <v>06300</v>
          </cell>
          <cell r="D826" t="str">
            <v>0ELECT</v>
          </cell>
          <cell r="E826" t="str">
            <v>312000</v>
          </cell>
          <cell r="F826" t="str">
            <v>0662</v>
          </cell>
          <cell r="G826" t="str">
            <v>65000</v>
          </cell>
          <cell r="H826" t="str">
            <v>A</v>
          </cell>
          <cell r="I826" t="str">
            <v>00000041</v>
          </cell>
          <cell r="J826">
            <v>65</v>
          </cell>
          <cell r="K826">
            <v>312</v>
          </cell>
          <cell r="L826">
            <v>6312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 t="str">
            <v>0662</v>
          </cell>
          <cell r="R826" t="str">
            <v>65000</v>
          </cell>
          <cell r="S826" t="str">
            <v>200212</v>
          </cell>
          <cell r="T826" t="str">
            <v>CA01</v>
          </cell>
          <cell r="U826">
            <v>26134.69</v>
          </cell>
          <cell r="V826" t="str">
            <v>LDB</v>
          </cell>
          <cell r="W826">
            <v>0</v>
          </cell>
          <cell r="Y826">
            <v>0</v>
          </cell>
          <cell r="Z826">
            <v>0</v>
          </cell>
          <cell r="AA826" t="str">
            <v>BCH</v>
          </cell>
          <cell r="AB826" t="str">
            <v>0055</v>
          </cell>
          <cell r="AC826" t="str">
            <v>WKS</v>
          </cell>
          <cell r="AE826" t="str">
            <v>JV#</v>
          </cell>
          <cell r="AF826" t="str">
            <v>1232</v>
          </cell>
          <cell r="AG826" t="str">
            <v>FRN</v>
          </cell>
          <cell r="AH826" t="str">
            <v>6312</v>
          </cell>
          <cell r="AI826" t="str">
            <v>RP#</v>
          </cell>
          <cell r="AJ826" t="str">
            <v>000</v>
          </cell>
          <cell r="AK826" t="str">
            <v>CTL</v>
          </cell>
          <cell r="AM826" t="str">
            <v>RF#</v>
          </cell>
          <cell r="AU826" t="str">
            <v>NORTEL NETWORKS USA INC</v>
          </cell>
          <cell r="AZ826" t="str">
            <v>FPL Fibernet</v>
          </cell>
        </row>
        <row r="827">
          <cell r="A827" t="str">
            <v>107100</v>
          </cell>
          <cell r="B827" t="str">
            <v>0312</v>
          </cell>
          <cell r="C827" t="str">
            <v>06300</v>
          </cell>
          <cell r="D827" t="str">
            <v>0FIBER</v>
          </cell>
          <cell r="E827" t="str">
            <v>312000</v>
          </cell>
          <cell r="F827" t="str">
            <v>0790</v>
          </cell>
          <cell r="G827" t="str">
            <v>65000</v>
          </cell>
          <cell r="H827" t="str">
            <v>A</v>
          </cell>
          <cell r="I827" t="str">
            <v>00000041</v>
          </cell>
          <cell r="J827">
            <v>63</v>
          </cell>
          <cell r="K827">
            <v>312</v>
          </cell>
          <cell r="L827">
            <v>6312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 t="str">
            <v>0790</v>
          </cell>
          <cell r="R827" t="str">
            <v>65000</v>
          </cell>
          <cell r="S827" t="str">
            <v>200212</v>
          </cell>
          <cell r="T827" t="str">
            <v>CA01</v>
          </cell>
          <cell r="U827">
            <v>24632</v>
          </cell>
          <cell r="V827" t="str">
            <v>LDB</v>
          </cell>
          <cell r="W827">
            <v>0</v>
          </cell>
          <cell r="Y827">
            <v>0</v>
          </cell>
          <cell r="Z827">
            <v>0</v>
          </cell>
          <cell r="AA827" t="str">
            <v>BCH</v>
          </cell>
          <cell r="AB827" t="str">
            <v>0011</v>
          </cell>
          <cell r="AC827" t="str">
            <v>WKS</v>
          </cell>
          <cell r="AE827" t="str">
            <v>JV#</v>
          </cell>
          <cell r="AF827" t="str">
            <v>1232</v>
          </cell>
          <cell r="AG827" t="str">
            <v>FRN</v>
          </cell>
          <cell r="AH827" t="str">
            <v>6312</v>
          </cell>
          <cell r="AI827" t="str">
            <v>RP#</v>
          </cell>
          <cell r="AJ827" t="str">
            <v>000</v>
          </cell>
          <cell r="AK827" t="str">
            <v>CTL</v>
          </cell>
          <cell r="AM827" t="str">
            <v>RF#</v>
          </cell>
          <cell r="AU827" t="str">
            <v>ACCRUAL OF OCT 02 CAPITAL</v>
          </cell>
          <cell r="AZ827" t="str">
            <v>FPL Fibernet</v>
          </cell>
        </row>
        <row r="828">
          <cell r="A828" t="str">
            <v>107100</v>
          </cell>
          <cell r="B828" t="str">
            <v>0312</v>
          </cell>
          <cell r="C828" t="str">
            <v>06300</v>
          </cell>
          <cell r="D828" t="str">
            <v>0FIBER</v>
          </cell>
          <cell r="E828" t="str">
            <v>312000</v>
          </cell>
          <cell r="F828" t="str">
            <v>0790</v>
          </cell>
          <cell r="G828" t="str">
            <v>65000</v>
          </cell>
          <cell r="H828" t="str">
            <v>A</v>
          </cell>
          <cell r="I828" t="str">
            <v>00000041</v>
          </cell>
          <cell r="J828">
            <v>63</v>
          </cell>
          <cell r="K828">
            <v>312</v>
          </cell>
          <cell r="L828">
            <v>6312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 t="str">
            <v>0790</v>
          </cell>
          <cell r="R828" t="str">
            <v>65000</v>
          </cell>
          <cell r="S828" t="str">
            <v>200212</v>
          </cell>
          <cell r="T828" t="str">
            <v>CA01</v>
          </cell>
          <cell r="U828">
            <v>-24632</v>
          </cell>
          <cell r="V828" t="str">
            <v>LDB</v>
          </cell>
          <cell r="W828">
            <v>0</v>
          </cell>
          <cell r="Y828">
            <v>0</v>
          </cell>
          <cell r="Z828">
            <v>0</v>
          </cell>
          <cell r="AA828" t="str">
            <v>BCH</v>
          </cell>
          <cell r="AB828" t="str">
            <v>0049</v>
          </cell>
          <cell r="AC828" t="str">
            <v>WKS</v>
          </cell>
          <cell r="AE828" t="str">
            <v>JV#</v>
          </cell>
          <cell r="AF828" t="str">
            <v>1232</v>
          </cell>
          <cell r="AG828" t="str">
            <v>FRN</v>
          </cell>
          <cell r="AH828" t="str">
            <v>6312</v>
          </cell>
          <cell r="AI828" t="str">
            <v>RP#</v>
          </cell>
          <cell r="AJ828" t="str">
            <v>000</v>
          </cell>
          <cell r="AK828" t="str">
            <v>CTL</v>
          </cell>
          <cell r="AM828" t="str">
            <v>RF#</v>
          </cell>
          <cell r="AU828" t="str">
            <v>ACCR REVERSAL OF DEC 02</v>
          </cell>
          <cell r="AZ828" t="str">
            <v>FPL Fibernet</v>
          </cell>
        </row>
        <row r="829">
          <cell r="A829" t="str">
            <v>107100</v>
          </cell>
          <cell r="B829" t="str">
            <v>0312</v>
          </cell>
          <cell r="C829" t="str">
            <v>06300</v>
          </cell>
          <cell r="D829" t="str">
            <v>0ELECT</v>
          </cell>
          <cell r="E829" t="str">
            <v>312000</v>
          </cell>
          <cell r="F829" t="str">
            <v>0790</v>
          </cell>
          <cell r="G829" t="str">
            <v>65000</v>
          </cell>
          <cell r="H829" t="str">
            <v>A</v>
          </cell>
          <cell r="I829" t="str">
            <v>00000041</v>
          </cell>
          <cell r="J829">
            <v>70</v>
          </cell>
          <cell r="K829">
            <v>312</v>
          </cell>
          <cell r="L829">
            <v>6314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 t="str">
            <v>0790</v>
          </cell>
          <cell r="R829" t="str">
            <v>65000</v>
          </cell>
          <cell r="S829" t="str">
            <v>200212</v>
          </cell>
          <cell r="T829" t="str">
            <v>CA01</v>
          </cell>
          <cell r="U829">
            <v>10628.6</v>
          </cell>
          <cell r="V829" t="str">
            <v>LDB</v>
          </cell>
          <cell r="W829">
            <v>0</v>
          </cell>
          <cell r="Y829">
            <v>0</v>
          </cell>
          <cell r="Z829">
            <v>0</v>
          </cell>
          <cell r="AA829" t="str">
            <v>BCH</v>
          </cell>
          <cell r="AB829" t="str">
            <v>0023</v>
          </cell>
          <cell r="AC829" t="str">
            <v>WKS</v>
          </cell>
          <cell r="AE829" t="str">
            <v>JV#</v>
          </cell>
          <cell r="AF829" t="str">
            <v>1232</v>
          </cell>
          <cell r="AG829" t="str">
            <v>FRN</v>
          </cell>
          <cell r="AH829" t="str">
            <v>6314</v>
          </cell>
          <cell r="AI829" t="str">
            <v>RP#</v>
          </cell>
          <cell r="AJ829" t="str">
            <v>000</v>
          </cell>
          <cell r="AK829" t="str">
            <v>CTL</v>
          </cell>
          <cell r="AM829" t="str">
            <v>RF#</v>
          </cell>
          <cell r="AU829" t="str">
            <v>TO PLACE IN SERVICE</v>
          </cell>
          <cell r="AZ829" t="str">
            <v>FPL Fibernet</v>
          </cell>
        </row>
        <row r="830">
          <cell r="A830" t="str">
            <v>107100</v>
          </cell>
          <cell r="B830" t="str">
            <v>0313</v>
          </cell>
          <cell r="C830" t="str">
            <v>06300</v>
          </cell>
          <cell r="D830" t="str">
            <v>0ELECT</v>
          </cell>
          <cell r="E830" t="str">
            <v>313000</v>
          </cell>
          <cell r="F830" t="str">
            <v>0790</v>
          </cell>
          <cell r="G830" t="str">
            <v>65000</v>
          </cell>
          <cell r="H830" t="str">
            <v>A</v>
          </cell>
          <cell r="I830" t="str">
            <v>00000041</v>
          </cell>
          <cell r="J830">
            <v>70</v>
          </cell>
          <cell r="K830">
            <v>313</v>
          </cell>
          <cell r="L830">
            <v>6317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 t="str">
            <v>0790</v>
          </cell>
          <cell r="R830" t="str">
            <v>65000</v>
          </cell>
          <cell r="S830" t="str">
            <v>200212</v>
          </cell>
          <cell r="T830" t="str">
            <v>CA01</v>
          </cell>
          <cell r="U830">
            <v>-57324.65</v>
          </cell>
          <cell r="V830" t="str">
            <v>LDB</v>
          </cell>
          <cell r="W830">
            <v>0</v>
          </cell>
          <cell r="Y830">
            <v>0</v>
          </cell>
          <cell r="Z830">
            <v>0</v>
          </cell>
          <cell r="AA830" t="str">
            <v>BCH</v>
          </cell>
          <cell r="AB830" t="str">
            <v>0023</v>
          </cell>
          <cell r="AC830" t="str">
            <v>WKS</v>
          </cell>
          <cell r="AE830" t="str">
            <v>JV#</v>
          </cell>
          <cell r="AF830" t="str">
            <v>1232</v>
          </cell>
          <cell r="AG830" t="str">
            <v>FRN</v>
          </cell>
          <cell r="AH830" t="str">
            <v>6317</v>
          </cell>
          <cell r="AI830" t="str">
            <v>RP#</v>
          </cell>
          <cell r="AJ830" t="str">
            <v>000</v>
          </cell>
          <cell r="AK830" t="str">
            <v>CTL</v>
          </cell>
          <cell r="AM830" t="str">
            <v>RF#</v>
          </cell>
          <cell r="AU830" t="str">
            <v>TO PLACE IN SERVICE</v>
          </cell>
          <cell r="AZ830" t="str">
            <v>FPL Fibernet</v>
          </cell>
        </row>
        <row r="831">
          <cell r="A831" t="str">
            <v>107100</v>
          </cell>
          <cell r="B831" t="str">
            <v>0306</v>
          </cell>
          <cell r="C831" t="str">
            <v>06300</v>
          </cell>
          <cell r="D831" t="str">
            <v>0FIBER</v>
          </cell>
          <cell r="E831" t="str">
            <v>306000</v>
          </cell>
          <cell r="F831" t="str">
            <v>0790</v>
          </cell>
          <cell r="G831" t="str">
            <v>65000</v>
          </cell>
          <cell r="H831" t="str">
            <v>A</v>
          </cell>
          <cell r="I831" t="str">
            <v>00000041</v>
          </cell>
          <cell r="J831">
            <v>63</v>
          </cell>
          <cell r="K831">
            <v>306</v>
          </cell>
          <cell r="L831">
            <v>6321</v>
          </cell>
          <cell r="M831">
            <v>0</v>
          </cell>
          <cell r="N831">
            <v>0</v>
          </cell>
          <cell r="O831">
            <v>0</v>
          </cell>
          <cell r="P831">
            <v>0</v>
          </cell>
          <cell r="Q831" t="str">
            <v>0790</v>
          </cell>
          <cell r="R831" t="str">
            <v>65000</v>
          </cell>
          <cell r="S831" t="str">
            <v>200212</v>
          </cell>
          <cell r="T831" t="str">
            <v>CA01</v>
          </cell>
          <cell r="U831">
            <v>19833</v>
          </cell>
          <cell r="V831" t="str">
            <v>LDB</v>
          </cell>
          <cell r="W831">
            <v>0</v>
          </cell>
          <cell r="Y831">
            <v>0</v>
          </cell>
          <cell r="Z831">
            <v>0</v>
          </cell>
          <cell r="AA831" t="str">
            <v>BCH</v>
          </cell>
          <cell r="AB831" t="str">
            <v>0024</v>
          </cell>
          <cell r="AC831" t="str">
            <v>WKS</v>
          </cell>
          <cell r="AE831" t="str">
            <v>JV#</v>
          </cell>
          <cell r="AF831" t="str">
            <v>1232</v>
          </cell>
          <cell r="AG831" t="str">
            <v>FRN</v>
          </cell>
          <cell r="AH831" t="str">
            <v>6321</v>
          </cell>
          <cell r="AI831" t="str">
            <v>RP#</v>
          </cell>
          <cell r="AJ831" t="str">
            <v>000</v>
          </cell>
          <cell r="AK831" t="str">
            <v>CTL</v>
          </cell>
          <cell r="AM831" t="str">
            <v>RF#</v>
          </cell>
          <cell r="AU831" t="str">
            <v>ACCR DEC 02 CAP-FELIX EQU</v>
          </cell>
          <cell r="AZ831" t="str">
            <v>FPL Fibernet</v>
          </cell>
        </row>
        <row r="832">
          <cell r="A832" t="str">
            <v>107100</v>
          </cell>
          <cell r="B832" t="str">
            <v>0306</v>
          </cell>
          <cell r="C832" t="str">
            <v>06300</v>
          </cell>
          <cell r="D832" t="str">
            <v>0FIBER</v>
          </cell>
          <cell r="E832" t="str">
            <v>306000</v>
          </cell>
          <cell r="F832" t="str">
            <v>0790</v>
          </cell>
          <cell r="G832" t="str">
            <v>65000</v>
          </cell>
          <cell r="H832" t="str">
            <v>A</v>
          </cell>
          <cell r="I832" t="str">
            <v>00000041</v>
          </cell>
          <cell r="J832">
            <v>63</v>
          </cell>
          <cell r="K832">
            <v>306</v>
          </cell>
          <cell r="L832">
            <v>6321</v>
          </cell>
          <cell r="M832">
            <v>0</v>
          </cell>
          <cell r="N832">
            <v>0</v>
          </cell>
          <cell r="O832">
            <v>0</v>
          </cell>
          <cell r="P832">
            <v>0</v>
          </cell>
          <cell r="Q832" t="str">
            <v>0790</v>
          </cell>
          <cell r="R832" t="str">
            <v>65000</v>
          </cell>
          <cell r="S832" t="str">
            <v>200212</v>
          </cell>
          <cell r="T832" t="str">
            <v>CA01</v>
          </cell>
          <cell r="U832">
            <v>-24467</v>
          </cell>
          <cell r="V832" t="str">
            <v>LDB</v>
          </cell>
          <cell r="W832">
            <v>0</v>
          </cell>
          <cell r="Y832">
            <v>0</v>
          </cell>
          <cell r="Z832">
            <v>0</v>
          </cell>
          <cell r="AA832" t="str">
            <v>BCH</v>
          </cell>
          <cell r="AB832" t="str">
            <v>0004</v>
          </cell>
          <cell r="AC832" t="str">
            <v>WKS</v>
          </cell>
          <cell r="AE832" t="str">
            <v>JV#</v>
          </cell>
          <cell r="AF832" t="str">
            <v>1232</v>
          </cell>
          <cell r="AG832" t="str">
            <v>FRN</v>
          </cell>
          <cell r="AH832" t="str">
            <v>6321</v>
          </cell>
          <cell r="AI832" t="str">
            <v>RP#</v>
          </cell>
          <cell r="AJ832" t="str">
            <v>000</v>
          </cell>
          <cell r="AK832" t="str">
            <v>CTL</v>
          </cell>
          <cell r="AM832" t="str">
            <v>RF#</v>
          </cell>
          <cell r="AU832" t="str">
            <v>AC-REV ACCRUAL OF OCT 02 CAPITA</v>
          </cell>
          <cell r="AZ832" t="str">
            <v>FPL Fibernet</v>
          </cell>
        </row>
        <row r="833">
          <cell r="A833" t="str">
            <v>107100</v>
          </cell>
          <cell r="B833" t="str">
            <v>0314</v>
          </cell>
          <cell r="C833" t="str">
            <v>06300</v>
          </cell>
          <cell r="D833" t="str">
            <v>0FIBER</v>
          </cell>
          <cell r="E833" t="str">
            <v>314000</v>
          </cell>
          <cell r="F833" t="str">
            <v>0790</v>
          </cell>
          <cell r="G833" t="str">
            <v>65000</v>
          </cell>
          <cell r="H833" t="str">
            <v>A</v>
          </cell>
          <cell r="I833" t="str">
            <v>00000041</v>
          </cell>
          <cell r="J833">
            <v>9</v>
          </cell>
          <cell r="K833">
            <v>314</v>
          </cell>
          <cell r="L833">
            <v>6321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 t="str">
            <v>0790</v>
          </cell>
          <cell r="R833" t="str">
            <v>65000</v>
          </cell>
          <cell r="S833" t="str">
            <v>200212</v>
          </cell>
          <cell r="T833" t="str">
            <v>CA01</v>
          </cell>
          <cell r="U833">
            <v>-1296.0899999999999</v>
          </cell>
          <cell r="V833" t="str">
            <v>LDB</v>
          </cell>
          <cell r="W833">
            <v>0</v>
          </cell>
          <cell r="Y833">
            <v>0</v>
          </cell>
          <cell r="Z833">
            <v>0</v>
          </cell>
          <cell r="AA833" t="str">
            <v>BCH</v>
          </cell>
          <cell r="AB833" t="str">
            <v>0023</v>
          </cell>
          <cell r="AC833" t="str">
            <v>WKS</v>
          </cell>
          <cell r="AE833" t="str">
            <v>JV#</v>
          </cell>
          <cell r="AF833" t="str">
            <v>1232</v>
          </cell>
          <cell r="AG833" t="str">
            <v>FRN</v>
          </cell>
          <cell r="AH833" t="str">
            <v>6321</v>
          </cell>
          <cell r="AI833" t="str">
            <v>RP#</v>
          </cell>
          <cell r="AJ833" t="str">
            <v>000</v>
          </cell>
          <cell r="AK833" t="str">
            <v>CTL</v>
          </cell>
          <cell r="AM833" t="str">
            <v>RF#</v>
          </cell>
          <cell r="AU833" t="str">
            <v>TO PLACE IN SERVICE</v>
          </cell>
          <cell r="AZ833" t="str">
            <v>FPL Fibernet</v>
          </cell>
        </row>
        <row r="834">
          <cell r="A834" t="str">
            <v>107100</v>
          </cell>
          <cell r="B834" t="str">
            <v>0312</v>
          </cell>
          <cell r="C834" t="str">
            <v>06300</v>
          </cell>
          <cell r="D834" t="str">
            <v>0FIBER</v>
          </cell>
          <cell r="E834" t="str">
            <v>312000</v>
          </cell>
          <cell r="F834" t="str">
            <v>0662</v>
          </cell>
          <cell r="G834" t="str">
            <v>51450</v>
          </cell>
          <cell r="H834" t="str">
            <v>A</v>
          </cell>
          <cell r="I834" t="str">
            <v>00000041</v>
          </cell>
          <cell r="J834">
            <v>63</v>
          </cell>
          <cell r="K834">
            <v>312</v>
          </cell>
          <cell r="L834">
            <v>6324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 t="str">
            <v>0662</v>
          </cell>
          <cell r="R834" t="str">
            <v>51450</v>
          </cell>
          <cell r="S834" t="str">
            <v>200212</v>
          </cell>
          <cell r="T834" t="str">
            <v>SA01</v>
          </cell>
          <cell r="U834">
            <v>1988.75</v>
          </cell>
          <cell r="W834">
            <v>0</v>
          </cell>
          <cell r="Y834">
            <v>0</v>
          </cell>
          <cell r="Z834">
            <v>1</v>
          </cell>
          <cell r="AA834" t="str">
            <v>BCH</v>
          </cell>
          <cell r="AB834" t="str">
            <v>450002350</v>
          </cell>
          <cell r="AC834" t="str">
            <v>PO#</v>
          </cell>
          <cell r="AD834" t="str">
            <v>4500030221</v>
          </cell>
          <cell r="AE834" t="str">
            <v>S/R</v>
          </cell>
          <cell r="AF834" t="str">
            <v>NET</v>
          </cell>
          <cell r="AI834" t="str">
            <v>PYN</v>
          </cell>
          <cell r="AJ834" t="str">
            <v>W D COMMUNICATIONS INC</v>
          </cell>
          <cell r="AK834" t="str">
            <v>VND</v>
          </cell>
          <cell r="AL834" t="str">
            <v>591953252</v>
          </cell>
          <cell r="AM834" t="str">
            <v>FAC</v>
          </cell>
          <cell r="AN834" t="str">
            <v>000</v>
          </cell>
          <cell r="AQ834" t="str">
            <v>NVD</v>
          </cell>
          <cell r="AR834" t="str">
            <v>2002-12-</v>
          </cell>
          <cell r="AU834" t="str">
            <v>INVOICE# 26312      W D COMMUNICATIONS I5000003559</v>
          </cell>
          <cell r="AV834" t="str">
            <v>WF-BATCH</v>
          </cell>
          <cell r="AW834" t="str">
            <v>000</v>
          </cell>
          <cell r="AX834" t="str">
            <v>00</v>
          </cell>
          <cell r="AY834" t="str">
            <v>0</v>
          </cell>
          <cell r="AZ834" t="str">
            <v>FPL Fibernet</v>
          </cell>
        </row>
        <row r="835">
          <cell r="A835" t="str">
            <v>107100</v>
          </cell>
          <cell r="B835" t="str">
            <v>0312</v>
          </cell>
          <cell r="C835" t="str">
            <v>06300</v>
          </cell>
          <cell r="D835" t="str">
            <v>0FIBER</v>
          </cell>
          <cell r="E835" t="str">
            <v>312000</v>
          </cell>
          <cell r="F835" t="str">
            <v>0662</v>
          </cell>
          <cell r="G835" t="str">
            <v>51450</v>
          </cell>
          <cell r="H835" t="str">
            <v>A</v>
          </cell>
          <cell r="I835" t="str">
            <v>00000041</v>
          </cell>
          <cell r="J835">
            <v>63</v>
          </cell>
          <cell r="K835">
            <v>312</v>
          </cell>
          <cell r="L835">
            <v>6324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 t="str">
            <v>0662</v>
          </cell>
          <cell r="R835" t="str">
            <v>51450</v>
          </cell>
          <cell r="S835" t="str">
            <v>200212</v>
          </cell>
          <cell r="T835" t="str">
            <v>SA01</v>
          </cell>
          <cell r="U835">
            <v>1988.75</v>
          </cell>
          <cell r="W835">
            <v>0</v>
          </cell>
          <cell r="Y835">
            <v>0</v>
          </cell>
          <cell r="Z835">
            <v>1</v>
          </cell>
          <cell r="AA835" t="str">
            <v>BCH</v>
          </cell>
          <cell r="AB835" t="str">
            <v>450002350</v>
          </cell>
          <cell r="AC835" t="str">
            <v>PO#</v>
          </cell>
          <cell r="AD835" t="str">
            <v>4500030221</v>
          </cell>
          <cell r="AE835" t="str">
            <v>S/R</v>
          </cell>
          <cell r="AF835" t="str">
            <v>NET</v>
          </cell>
          <cell r="AI835" t="str">
            <v>PYN</v>
          </cell>
          <cell r="AJ835" t="str">
            <v>W D COMMUNICATIONS INC</v>
          </cell>
          <cell r="AK835" t="str">
            <v>VND</v>
          </cell>
          <cell r="AL835" t="str">
            <v>591953252</v>
          </cell>
          <cell r="AM835" t="str">
            <v>FAC</v>
          </cell>
          <cell r="AN835" t="str">
            <v>000</v>
          </cell>
          <cell r="AQ835" t="str">
            <v>NVD</v>
          </cell>
          <cell r="AR835" t="str">
            <v>2002-12-</v>
          </cell>
          <cell r="AU835" t="str">
            <v>INVOICE# 26349      W D COMMUNICATIONS I5000003549</v>
          </cell>
          <cell r="AV835" t="str">
            <v>WF-BATCH</v>
          </cell>
          <cell r="AW835" t="str">
            <v>000</v>
          </cell>
          <cell r="AX835" t="str">
            <v>00</v>
          </cell>
          <cell r="AY835" t="str">
            <v>0</v>
          </cell>
          <cell r="AZ835" t="str">
            <v>FPL Fibernet</v>
          </cell>
        </row>
        <row r="836">
          <cell r="A836" t="str">
            <v>107100</v>
          </cell>
          <cell r="B836" t="str">
            <v>0312</v>
          </cell>
          <cell r="C836" t="str">
            <v>06300</v>
          </cell>
          <cell r="D836" t="str">
            <v>0FIBER</v>
          </cell>
          <cell r="E836" t="str">
            <v>312000</v>
          </cell>
          <cell r="F836" t="str">
            <v>0662</v>
          </cell>
          <cell r="G836" t="str">
            <v>51450</v>
          </cell>
          <cell r="H836" t="str">
            <v>A</v>
          </cell>
          <cell r="I836" t="str">
            <v>00000041</v>
          </cell>
          <cell r="J836">
            <v>63</v>
          </cell>
          <cell r="K836">
            <v>312</v>
          </cell>
          <cell r="L836">
            <v>6324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 t="str">
            <v>0662</v>
          </cell>
          <cell r="R836" t="str">
            <v>51450</v>
          </cell>
          <cell r="S836" t="str">
            <v>200212</v>
          </cell>
          <cell r="T836" t="str">
            <v>SA01</v>
          </cell>
          <cell r="U836">
            <v>2386.5</v>
          </cell>
          <cell r="W836">
            <v>0</v>
          </cell>
          <cell r="Y836">
            <v>0</v>
          </cell>
          <cell r="Z836">
            <v>1</v>
          </cell>
          <cell r="AA836" t="str">
            <v>BCH</v>
          </cell>
          <cell r="AB836" t="str">
            <v>450002350</v>
          </cell>
          <cell r="AC836" t="str">
            <v>PO#</v>
          </cell>
          <cell r="AD836" t="str">
            <v>4500030221</v>
          </cell>
          <cell r="AE836" t="str">
            <v>S/R</v>
          </cell>
          <cell r="AF836" t="str">
            <v>NET</v>
          </cell>
          <cell r="AI836" t="str">
            <v>PYN</v>
          </cell>
          <cell r="AJ836" t="str">
            <v>W D COMMUNICATIONS INC</v>
          </cell>
          <cell r="AK836" t="str">
            <v>VND</v>
          </cell>
          <cell r="AL836" t="str">
            <v>591953252</v>
          </cell>
          <cell r="AM836" t="str">
            <v>FAC</v>
          </cell>
          <cell r="AN836" t="str">
            <v>000</v>
          </cell>
          <cell r="AQ836" t="str">
            <v>NVD</v>
          </cell>
          <cell r="AR836" t="str">
            <v>2002-12-</v>
          </cell>
          <cell r="AU836" t="str">
            <v>INVOICE# 26431      W D COMMUNICATIONS I5000003565</v>
          </cell>
          <cell r="AV836" t="str">
            <v>WF-BATCH</v>
          </cell>
          <cell r="AW836" t="str">
            <v>000</v>
          </cell>
          <cell r="AX836" t="str">
            <v>00</v>
          </cell>
          <cell r="AY836" t="str">
            <v>0</v>
          </cell>
          <cell r="AZ836" t="str">
            <v>FPL Fibernet</v>
          </cell>
        </row>
        <row r="837">
          <cell r="A837" t="str">
            <v>107100</v>
          </cell>
          <cell r="B837" t="str">
            <v>0312</v>
          </cell>
          <cell r="C837" t="str">
            <v>06300</v>
          </cell>
          <cell r="D837" t="str">
            <v>0FIBER</v>
          </cell>
          <cell r="E837" t="str">
            <v>312000</v>
          </cell>
          <cell r="F837" t="str">
            <v>0790</v>
          </cell>
          <cell r="G837" t="str">
            <v>65000</v>
          </cell>
          <cell r="H837" t="str">
            <v>A</v>
          </cell>
          <cell r="I837" t="str">
            <v>00000041</v>
          </cell>
          <cell r="J837">
            <v>9</v>
          </cell>
          <cell r="K837">
            <v>312</v>
          </cell>
          <cell r="L837">
            <v>6324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 t="str">
            <v>0790</v>
          </cell>
          <cell r="R837" t="str">
            <v>65000</v>
          </cell>
          <cell r="S837" t="str">
            <v>200212</v>
          </cell>
          <cell r="T837" t="str">
            <v>CA01</v>
          </cell>
          <cell r="U837">
            <v>-24725.9</v>
          </cell>
          <cell r="V837" t="str">
            <v>LDB</v>
          </cell>
          <cell r="W837">
            <v>0</v>
          </cell>
          <cell r="Y837">
            <v>0</v>
          </cell>
          <cell r="Z837">
            <v>0</v>
          </cell>
          <cell r="AA837" t="str">
            <v>BCH</v>
          </cell>
          <cell r="AB837" t="str">
            <v>0023</v>
          </cell>
          <cell r="AC837" t="str">
            <v>WKS</v>
          </cell>
          <cell r="AE837" t="str">
            <v>JV#</v>
          </cell>
          <cell r="AF837" t="str">
            <v>1232</v>
          </cell>
          <cell r="AG837" t="str">
            <v>FRN</v>
          </cell>
          <cell r="AH837" t="str">
            <v>6324</v>
          </cell>
          <cell r="AI837" t="str">
            <v>RP#</v>
          </cell>
          <cell r="AJ837" t="str">
            <v>000</v>
          </cell>
          <cell r="AK837" t="str">
            <v>CTL</v>
          </cell>
          <cell r="AM837" t="str">
            <v>RF#</v>
          </cell>
          <cell r="AU837" t="str">
            <v>TO PLACE IN SERVICE</v>
          </cell>
          <cell r="AZ837" t="str">
            <v>FPL Fibernet</v>
          </cell>
        </row>
        <row r="838">
          <cell r="A838" t="str">
            <v>107100</v>
          </cell>
          <cell r="B838" t="str">
            <v>0312</v>
          </cell>
          <cell r="C838" t="str">
            <v>06300</v>
          </cell>
          <cell r="D838" t="str">
            <v>0FIBER</v>
          </cell>
          <cell r="E838" t="str">
            <v>312000</v>
          </cell>
          <cell r="F838" t="str">
            <v>0790</v>
          </cell>
          <cell r="G838" t="str">
            <v>65000</v>
          </cell>
          <cell r="H838" t="str">
            <v>A</v>
          </cell>
          <cell r="I838" t="str">
            <v>00000041</v>
          </cell>
          <cell r="J838">
            <v>63</v>
          </cell>
          <cell r="K838">
            <v>312</v>
          </cell>
          <cell r="L838">
            <v>6324</v>
          </cell>
          <cell r="M838">
            <v>0</v>
          </cell>
          <cell r="N838">
            <v>0</v>
          </cell>
          <cell r="O838">
            <v>0</v>
          </cell>
          <cell r="P838">
            <v>0</v>
          </cell>
          <cell r="Q838" t="str">
            <v>0790</v>
          </cell>
          <cell r="R838" t="str">
            <v>65000</v>
          </cell>
          <cell r="S838" t="str">
            <v>200212</v>
          </cell>
          <cell r="T838" t="str">
            <v>CA01</v>
          </cell>
          <cell r="U838">
            <v>33000</v>
          </cell>
          <cell r="V838" t="str">
            <v>LDB</v>
          </cell>
          <cell r="W838">
            <v>0</v>
          </cell>
          <cell r="Y838">
            <v>0</v>
          </cell>
          <cell r="Z838">
            <v>0</v>
          </cell>
          <cell r="AA838" t="str">
            <v>BCH</v>
          </cell>
          <cell r="AB838" t="str">
            <v>0015</v>
          </cell>
          <cell r="AC838" t="str">
            <v>WKS</v>
          </cell>
          <cell r="AE838" t="str">
            <v>JV#</v>
          </cell>
          <cell r="AF838" t="str">
            <v>1232</v>
          </cell>
          <cell r="AG838" t="str">
            <v>FRN</v>
          </cell>
          <cell r="AH838" t="str">
            <v>6324</v>
          </cell>
          <cell r="AI838" t="str">
            <v>RP#</v>
          </cell>
          <cell r="AJ838" t="str">
            <v>000</v>
          </cell>
          <cell r="AK838" t="str">
            <v>CTL</v>
          </cell>
          <cell r="AM838" t="str">
            <v>RF#</v>
          </cell>
          <cell r="AU838" t="str">
            <v>ACCRUAL OF DEC 02 CAPITAL</v>
          </cell>
          <cell r="AZ838" t="str">
            <v>FPL Fibernet</v>
          </cell>
        </row>
        <row r="839">
          <cell r="A839" t="str">
            <v>107100</v>
          </cell>
          <cell r="B839" t="str">
            <v>0312</v>
          </cell>
          <cell r="C839" t="str">
            <v>06300</v>
          </cell>
          <cell r="D839" t="str">
            <v>0FIBER</v>
          </cell>
          <cell r="E839" t="str">
            <v>312000</v>
          </cell>
          <cell r="F839" t="str">
            <v>0790</v>
          </cell>
          <cell r="G839" t="str">
            <v>65000</v>
          </cell>
          <cell r="H839" t="str">
            <v>A</v>
          </cell>
          <cell r="I839" t="str">
            <v>00000041</v>
          </cell>
          <cell r="J839">
            <v>63</v>
          </cell>
          <cell r="K839">
            <v>312</v>
          </cell>
          <cell r="L839">
            <v>6324</v>
          </cell>
          <cell r="M839">
            <v>0</v>
          </cell>
          <cell r="N839">
            <v>0</v>
          </cell>
          <cell r="O839">
            <v>0</v>
          </cell>
          <cell r="P839">
            <v>0</v>
          </cell>
          <cell r="Q839" t="str">
            <v>0790</v>
          </cell>
          <cell r="R839" t="str">
            <v>65000</v>
          </cell>
          <cell r="S839" t="str">
            <v>200212</v>
          </cell>
          <cell r="T839" t="str">
            <v>CA01</v>
          </cell>
          <cell r="U839">
            <v>-33210</v>
          </cell>
          <cell r="V839" t="str">
            <v>LDB</v>
          </cell>
          <cell r="W839">
            <v>0</v>
          </cell>
          <cell r="Y839">
            <v>0</v>
          </cell>
          <cell r="Z839">
            <v>0</v>
          </cell>
          <cell r="AA839" t="str">
            <v>BCH</v>
          </cell>
          <cell r="AB839" t="str">
            <v>0004</v>
          </cell>
          <cell r="AC839" t="str">
            <v>WKS</v>
          </cell>
          <cell r="AE839" t="str">
            <v>JV#</v>
          </cell>
          <cell r="AF839" t="str">
            <v>1232</v>
          </cell>
          <cell r="AG839" t="str">
            <v>FRN</v>
          </cell>
          <cell r="AH839" t="str">
            <v>6324</v>
          </cell>
          <cell r="AI839" t="str">
            <v>RP#</v>
          </cell>
          <cell r="AJ839" t="str">
            <v>000</v>
          </cell>
          <cell r="AK839" t="str">
            <v>CTL</v>
          </cell>
          <cell r="AM839" t="str">
            <v>RF#</v>
          </cell>
          <cell r="AU839" t="str">
            <v>AC-REV ACCRUAL OF OCT 02 CAPITA</v>
          </cell>
          <cell r="AZ839" t="str">
            <v>FPL Fibernet</v>
          </cell>
        </row>
        <row r="840">
          <cell r="A840" t="str">
            <v>107100</v>
          </cell>
          <cell r="B840" t="str">
            <v>0312</v>
          </cell>
          <cell r="C840" t="str">
            <v>06300</v>
          </cell>
          <cell r="D840" t="str">
            <v>0OTHER</v>
          </cell>
          <cell r="E840" t="str">
            <v>312000</v>
          </cell>
          <cell r="F840" t="str">
            <v>0803</v>
          </cell>
          <cell r="G840" t="str">
            <v>36000</v>
          </cell>
          <cell r="H840" t="str">
            <v>A</v>
          </cell>
          <cell r="I840" t="str">
            <v>00000041</v>
          </cell>
          <cell r="J840">
            <v>68</v>
          </cell>
          <cell r="K840">
            <v>312</v>
          </cell>
          <cell r="L840">
            <v>6324</v>
          </cell>
          <cell r="M840">
            <v>107</v>
          </cell>
          <cell r="N840">
            <v>10</v>
          </cell>
          <cell r="O840">
            <v>0</v>
          </cell>
          <cell r="P840">
            <v>107.1</v>
          </cell>
          <cell r="Q840" t="str">
            <v>0803</v>
          </cell>
          <cell r="R840" t="str">
            <v>36000</v>
          </cell>
          <cell r="S840" t="str">
            <v>200212</v>
          </cell>
          <cell r="T840" t="str">
            <v>PY42</v>
          </cell>
          <cell r="U840">
            <v>807.8</v>
          </cell>
          <cell r="V840" t="str">
            <v>LDB</v>
          </cell>
          <cell r="W840">
            <v>0</v>
          </cell>
          <cell r="X840" t="str">
            <v>SHR</v>
          </cell>
          <cell r="Y840">
            <v>16</v>
          </cell>
          <cell r="Z840">
            <v>16</v>
          </cell>
          <cell r="AA840" t="str">
            <v>PYP</v>
          </cell>
          <cell r="AB840" t="str">
            <v xml:space="preserve"> 0000001</v>
          </cell>
          <cell r="AC840" t="str">
            <v>PYL</v>
          </cell>
          <cell r="AD840" t="str">
            <v>004399</v>
          </cell>
          <cell r="AE840" t="str">
            <v>EMP</v>
          </cell>
          <cell r="AF840" t="str">
            <v>40663</v>
          </cell>
          <cell r="AG840" t="str">
            <v>JUL</v>
          </cell>
          <cell r="AH840" t="str">
            <v xml:space="preserve"> 000.00</v>
          </cell>
          <cell r="AI840" t="str">
            <v>BCH</v>
          </cell>
          <cell r="AJ840" t="str">
            <v>500</v>
          </cell>
          <cell r="AK840" t="str">
            <v>CLS</v>
          </cell>
          <cell r="AL840" t="str">
            <v>1RB8</v>
          </cell>
          <cell r="AM840" t="str">
            <v>DTA</v>
          </cell>
          <cell r="AN840" t="str">
            <v xml:space="preserve"> 00000000000.00</v>
          </cell>
          <cell r="AO840" t="str">
            <v>DTH</v>
          </cell>
          <cell r="AP840" t="str">
            <v xml:space="preserve"> 00000000000.00</v>
          </cell>
          <cell r="AV840" t="str">
            <v>000000000</v>
          </cell>
          <cell r="AW840" t="str">
            <v>000</v>
          </cell>
          <cell r="AX840" t="str">
            <v>00</v>
          </cell>
          <cell r="AY840" t="str">
            <v>0</v>
          </cell>
          <cell r="AZ840" t="str">
            <v>FPL Fibernet</v>
          </cell>
        </row>
        <row r="841">
          <cell r="A841" t="str">
            <v>107100</v>
          </cell>
          <cell r="B841" t="str">
            <v>0382</v>
          </cell>
          <cell r="C841" t="str">
            <v>06300</v>
          </cell>
          <cell r="D841" t="str">
            <v>0OTHER</v>
          </cell>
          <cell r="E841" t="str">
            <v>382000</v>
          </cell>
          <cell r="F841" t="str">
            <v>0803</v>
          </cell>
          <cell r="G841" t="str">
            <v>36000</v>
          </cell>
          <cell r="H841" t="str">
            <v>A</v>
          </cell>
          <cell r="I841" t="str">
            <v>00000041</v>
          </cell>
          <cell r="J841">
            <v>68</v>
          </cell>
          <cell r="K841">
            <v>382</v>
          </cell>
          <cell r="L841">
            <v>6324</v>
          </cell>
          <cell r="M841">
            <v>107</v>
          </cell>
          <cell r="N841">
            <v>10</v>
          </cell>
          <cell r="O841">
            <v>0</v>
          </cell>
          <cell r="P841">
            <v>107.1</v>
          </cell>
          <cell r="Q841" t="str">
            <v>0803</v>
          </cell>
          <cell r="R841" t="str">
            <v>36000</v>
          </cell>
          <cell r="S841" t="str">
            <v>200212</v>
          </cell>
          <cell r="T841" t="str">
            <v>PY42</v>
          </cell>
          <cell r="U841">
            <v>605.85</v>
          </cell>
          <cell r="V841" t="str">
            <v>LDB</v>
          </cell>
          <cell r="W841">
            <v>0</v>
          </cell>
          <cell r="X841" t="str">
            <v>SHR</v>
          </cell>
          <cell r="Y841">
            <v>12</v>
          </cell>
          <cell r="Z841">
            <v>12</v>
          </cell>
          <cell r="AA841" t="str">
            <v>PYP</v>
          </cell>
          <cell r="AB841" t="str">
            <v xml:space="preserve"> 0000026</v>
          </cell>
          <cell r="AC841" t="str">
            <v>PYL</v>
          </cell>
          <cell r="AD841" t="str">
            <v>004399</v>
          </cell>
          <cell r="AE841" t="str">
            <v>EMP</v>
          </cell>
          <cell r="AF841" t="str">
            <v>40663</v>
          </cell>
          <cell r="AG841" t="str">
            <v>JUL</v>
          </cell>
          <cell r="AH841" t="str">
            <v xml:space="preserve"> 000.00</v>
          </cell>
          <cell r="AI841" t="str">
            <v>BCH</v>
          </cell>
          <cell r="AJ841" t="str">
            <v>500</v>
          </cell>
          <cell r="AK841" t="str">
            <v>CLS</v>
          </cell>
          <cell r="AL841" t="str">
            <v>1RB8</v>
          </cell>
          <cell r="AM841" t="str">
            <v>DTA</v>
          </cell>
          <cell r="AN841" t="str">
            <v xml:space="preserve"> 00000000000.00</v>
          </cell>
          <cell r="AO841" t="str">
            <v>DTH</v>
          </cell>
          <cell r="AP841" t="str">
            <v xml:space="preserve"> 00000000000.00</v>
          </cell>
          <cell r="AV841" t="str">
            <v>000000000</v>
          </cell>
          <cell r="AW841" t="str">
            <v>000</v>
          </cell>
          <cell r="AX841" t="str">
            <v>00</v>
          </cell>
          <cell r="AY841" t="str">
            <v>0</v>
          </cell>
          <cell r="AZ841" t="str">
            <v>FPL Fibernet</v>
          </cell>
        </row>
        <row r="842">
          <cell r="A842" t="str">
            <v>107100</v>
          </cell>
          <cell r="B842" t="str">
            <v>0306</v>
          </cell>
          <cell r="C842" t="str">
            <v>06300</v>
          </cell>
          <cell r="D842" t="str">
            <v>0FIBER</v>
          </cell>
          <cell r="E842" t="str">
            <v>306000</v>
          </cell>
          <cell r="F842" t="str">
            <v>0790</v>
          </cell>
          <cell r="G842" t="str">
            <v>65000</v>
          </cell>
          <cell r="H842" t="str">
            <v>A</v>
          </cell>
          <cell r="I842" t="str">
            <v>00000041</v>
          </cell>
          <cell r="J842">
            <v>9</v>
          </cell>
          <cell r="K842">
            <v>306</v>
          </cell>
          <cell r="L842">
            <v>6328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 t="str">
            <v>0790</v>
          </cell>
          <cell r="R842" t="str">
            <v>65000</v>
          </cell>
          <cell r="S842" t="str">
            <v>200212</v>
          </cell>
          <cell r="T842" t="str">
            <v>CA01</v>
          </cell>
          <cell r="U842">
            <v>-402.54</v>
          </cell>
          <cell r="V842" t="str">
            <v>LDB</v>
          </cell>
          <cell r="W842">
            <v>0</v>
          </cell>
          <cell r="Y842">
            <v>0</v>
          </cell>
          <cell r="Z842">
            <v>0</v>
          </cell>
          <cell r="AA842" t="str">
            <v>BCH</v>
          </cell>
          <cell r="AB842" t="str">
            <v>0023</v>
          </cell>
          <cell r="AC842" t="str">
            <v>WKS</v>
          </cell>
          <cell r="AE842" t="str">
            <v>JV#</v>
          </cell>
          <cell r="AF842" t="str">
            <v>1232</v>
          </cell>
          <cell r="AG842" t="str">
            <v>FRN</v>
          </cell>
          <cell r="AH842" t="str">
            <v>6328</v>
          </cell>
          <cell r="AI842" t="str">
            <v>RP#</v>
          </cell>
          <cell r="AJ842" t="str">
            <v>000</v>
          </cell>
          <cell r="AK842" t="str">
            <v>CTL</v>
          </cell>
          <cell r="AM842" t="str">
            <v>RF#</v>
          </cell>
          <cell r="AU842" t="str">
            <v>TO PLACE IN SERVICE</v>
          </cell>
          <cell r="AZ842" t="str">
            <v>FPL Fibernet</v>
          </cell>
        </row>
        <row r="843">
          <cell r="A843" t="str">
            <v>107100</v>
          </cell>
          <cell r="B843" t="str">
            <v>0306</v>
          </cell>
          <cell r="C843" t="str">
            <v>06300</v>
          </cell>
          <cell r="D843" t="str">
            <v>0FIBER</v>
          </cell>
          <cell r="E843" t="str">
            <v>306000</v>
          </cell>
          <cell r="F843" t="str">
            <v>0790</v>
          </cell>
          <cell r="G843" t="str">
            <v>65000</v>
          </cell>
          <cell r="H843" t="str">
            <v>A</v>
          </cell>
          <cell r="I843" t="str">
            <v>00000041</v>
          </cell>
          <cell r="J843">
            <v>63</v>
          </cell>
          <cell r="K843">
            <v>306</v>
          </cell>
          <cell r="L843">
            <v>6328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 t="str">
            <v>0790</v>
          </cell>
          <cell r="R843" t="str">
            <v>65000</v>
          </cell>
          <cell r="S843" t="str">
            <v>200212</v>
          </cell>
          <cell r="T843" t="str">
            <v>CA01</v>
          </cell>
          <cell r="U843">
            <v>9979.18</v>
          </cell>
          <cell r="V843" t="str">
            <v>LDB</v>
          </cell>
          <cell r="W843">
            <v>0</v>
          </cell>
          <cell r="Y843">
            <v>0</v>
          </cell>
          <cell r="Z843">
            <v>0</v>
          </cell>
          <cell r="AA843" t="str">
            <v>BCH</v>
          </cell>
          <cell r="AB843" t="str">
            <v>0015</v>
          </cell>
          <cell r="AC843" t="str">
            <v>WKS</v>
          </cell>
          <cell r="AE843" t="str">
            <v>JV#</v>
          </cell>
          <cell r="AF843" t="str">
            <v>1232</v>
          </cell>
          <cell r="AG843" t="str">
            <v>FRN</v>
          </cell>
          <cell r="AH843" t="str">
            <v>6328</v>
          </cell>
          <cell r="AI843" t="str">
            <v>RP#</v>
          </cell>
          <cell r="AJ843" t="str">
            <v>000</v>
          </cell>
          <cell r="AK843" t="str">
            <v>CTL</v>
          </cell>
          <cell r="AM843" t="str">
            <v>RF#</v>
          </cell>
          <cell r="AU843" t="str">
            <v>ACCRUAL OF DEC 02 CAPITAL</v>
          </cell>
          <cell r="AZ843" t="str">
            <v>FPL Fibernet</v>
          </cell>
        </row>
        <row r="844">
          <cell r="A844" t="str">
            <v>107100</v>
          </cell>
          <cell r="B844" t="str">
            <v>0306</v>
          </cell>
          <cell r="C844" t="str">
            <v>06300</v>
          </cell>
          <cell r="D844" t="str">
            <v>0FIBER</v>
          </cell>
          <cell r="E844" t="str">
            <v>306000</v>
          </cell>
          <cell r="F844" t="str">
            <v>0790</v>
          </cell>
          <cell r="G844" t="str">
            <v>65000</v>
          </cell>
          <cell r="H844" t="str">
            <v>A</v>
          </cell>
          <cell r="I844" t="str">
            <v>00000041</v>
          </cell>
          <cell r="J844">
            <v>63</v>
          </cell>
          <cell r="K844">
            <v>306</v>
          </cell>
          <cell r="L844">
            <v>6328</v>
          </cell>
          <cell r="M844">
            <v>0</v>
          </cell>
          <cell r="N844">
            <v>0</v>
          </cell>
          <cell r="O844">
            <v>0</v>
          </cell>
          <cell r="P844">
            <v>0</v>
          </cell>
          <cell r="Q844" t="str">
            <v>0790</v>
          </cell>
          <cell r="R844" t="str">
            <v>65000</v>
          </cell>
          <cell r="S844" t="str">
            <v>200212</v>
          </cell>
          <cell r="T844" t="str">
            <v>CA01</v>
          </cell>
          <cell r="U844">
            <v>33550</v>
          </cell>
          <cell r="V844" t="str">
            <v>LDB</v>
          </cell>
          <cell r="W844">
            <v>0</v>
          </cell>
          <cell r="Y844">
            <v>0</v>
          </cell>
          <cell r="Z844">
            <v>0</v>
          </cell>
          <cell r="AA844" t="str">
            <v>BCH</v>
          </cell>
          <cell r="AB844" t="str">
            <v>0044</v>
          </cell>
          <cell r="AC844" t="str">
            <v>WKS</v>
          </cell>
          <cell r="AE844" t="str">
            <v>JV#</v>
          </cell>
          <cell r="AF844" t="str">
            <v>1232</v>
          </cell>
          <cell r="AG844" t="str">
            <v>FRN</v>
          </cell>
          <cell r="AH844" t="str">
            <v>6328</v>
          </cell>
          <cell r="AI844" t="str">
            <v>RP#</v>
          </cell>
          <cell r="AJ844" t="str">
            <v>000</v>
          </cell>
          <cell r="AK844" t="str">
            <v>CTL</v>
          </cell>
          <cell r="AM844" t="str">
            <v>RF#</v>
          </cell>
          <cell r="AU844" t="str">
            <v>ACCRUAL OF DEC 02 CAPITAL</v>
          </cell>
          <cell r="AZ844" t="str">
            <v>FPL Fibernet</v>
          </cell>
        </row>
        <row r="845">
          <cell r="A845" t="str">
            <v>107100</v>
          </cell>
          <cell r="B845" t="str">
            <v>0306</v>
          </cell>
          <cell r="C845" t="str">
            <v>06300</v>
          </cell>
          <cell r="D845" t="str">
            <v>0FIBER</v>
          </cell>
          <cell r="E845" t="str">
            <v>306000</v>
          </cell>
          <cell r="F845" t="str">
            <v>0790</v>
          </cell>
          <cell r="G845" t="str">
            <v>65000</v>
          </cell>
          <cell r="H845" t="str">
            <v>A</v>
          </cell>
          <cell r="I845" t="str">
            <v>00000041</v>
          </cell>
          <cell r="J845">
            <v>63</v>
          </cell>
          <cell r="K845">
            <v>306</v>
          </cell>
          <cell r="L845">
            <v>6328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 t="str">
            <v>0790</v>
          </cell>
          <cell r="R845" t="str">
            <v>65000</v>
          </cell>
          <cell r="S845" t="str">
            <v>200212</v>
          </cell>
          <cell r="T845" t="str">
            <v>CA01</v>
          </cell>
          <cell r="U845">
            <v>-9979.18</v>
          </cell>
          <cell r="V845" t="str">
            <v>LDB</v>
          </cell>
          <cell r="W845">
            <v>0</v>
          </cell>
          <cell r="Y845">
            <v>0</v>
          </cell>
          <cell r="Z845">
            <v>0</v>
          </cell>
          <cell r="AA845" t="str">
            <v>BCH</v>
          </cell>
          <cell r="AB845" t="str">
            <v>0043</v>
          </cell>
          <cell r="AC845" t="str">
            <v>WKS</v>
          </cell>
          <cell r="AE845" t="str">
            <v>JV#</v>
          </cell>
          <cell r="AF845" t="str">
            <v>1232</v>
          </cell>
          <cell r="AG845" t="str">
            <v>FRN</v>
          </cell>
          <cell r="AH845" t="str">
            <v>6328</v>
          </cell>
          <cell r="AI845" t="str">
            <v>RP#</v>
          </cell>
          <cell r="AJ845" t="str">
            <v>000</v>
          </cell>
          <cell r="AK845" t="str">
            <v>CTL</v>
          </cell>
          <cell r="AM845" t="str">
            <v>RF#</v>
          </cell>
          <cell r="AU845" t="str">
            <v>ACCR REVERSAL OF DEC 02</v>
          </cell>
          <cell r="AZ845" t="str">
            <v>FPL Fibernet</v>
          </cell>
        </row>
        <row r="846">
          <cell r="A846" t="str">
            <v>107100</v>
          </cell>
          <cell r="B846" t="str">
            <v>0312</v>
          </cell>
          <cell r="C846" t="str">
            <v>06300</v>
          </cell>
          <cell r="D846" t="str">
            <v>0ELECT</v>
          </cell>
          <cell r="E846" t="str">
            <v>312000</v>
          </cell>
          <cell r="F846" t="str">
            <v>0790</v>
          </cell>
          <cell r="G846" t="str">
            <v>65000</v>
          </cell>
          <cell r="H846" t="str">
            <v>A</v>
          </cell>
          <cell r="I846" t="str">
            <v>00000041</v>
          </cell>
          <cell r="J846">
            <v>70</v>
          </cell>
          <cell r="K846">
            <v>312</v>
          </cell>
          <cell r="L846">
            <v>6330</v>
          </cell>
          <cell r="M846">
            <v>0</v>
          </cell>
          <cell r="N846">
            <v>0</v>
          </cell>
          <cell r="O846">
            <v>0</v>
          </cell>
          <cell r="P846">
            <v>0</v>
          </cell>
          <cell r="Q846" t="str">
            <v>0790</v>
          </cell>
          <cell r="R846" t="str">
            <v>65000</v>
          </cell>
          <cell r="S846" t="str">
            <v>200212</v>
          </cell>
          <cell r="T846" t="str">
            <v>CA01</v>
          </cell>
          <cell r="U846">
            <v>10628.6</v>
          </cell>
          <cell r="V846" t="str">
            <v>LDB</v>
          </cell>
          <cell r="W846">
            <v>0</v>
          </cell>
          <cell r="Y846">
            <v>0</v>
          </cell>
          <cell r="Z846">
            <v>0</v>
          </cell>
          <cell r="AA846" t="str">
            <v>BCH</v>
          </cell>
          <cell r="AB846" t="str">
            <v>0023</v>
          </cell>
          <cell r="AC846" t="str">
            <v>WKS</v>
          </cell>
          <cell r="AE846" t="str">
            <v>JV#</v>
          </cell>
          <cell r="AF846" t="str">
            <v>1232</v>
          </cell>
          <cell r="AG846" t="str">
            <v>FRN</v>
          </cell>
          <cell r="AH846" t="str">
            <v>6330</v>
          </cell>
          <cell r="AI846" t="str">
            <v>RP#</v>
          </cell>
          <cell r="AJ846" t="str">
            <v>000</v>
          </cell>
          <cell r="AK846" t="str">
            <v>CTL</v>
          </cell>
          <cell r="AM846" t="str">
            <v>RF#</v>
          </cell>
          <cell r="AU846" t="str">
            <v>TO PLACE IN SERVICE</v>
          </cell>
          <cell r="AZ846" t="str">
            <v>FPL Fibernet</v>
          </cell>
        </row>
        <row r="847">
          <cell r="A847" t="str">
            <v>107100</v>
          </cell>
          <cell r="B847" t="str">
            <v>0314</v>
          </cell>
          <cell r="C847" t="str">
            <v>06300</v>
          </cell>
          <cell r="D847" t="str">
            <v>0FIBER</v>
          </cell>
          <cell r="E847" t="str">
            <v>314000</v>
          </cell>
          <cell r="F847" t="str">
            <v>0676</v>
          </cell>
          <cell r="G847" t="str">
            <v>65000</v>
          </cell>
          <cell r="H847" t="str">
            <v>A</v>
          </cell>
          <cell r="I847" t="str">
            <v>00000041</v>
          </cell>
          <cell r="J847">
            <v>62</v>
          </cell>
          <cell r="K847">
            <v>314</v>
          </cell>
          <cell r="L847">
            <v>6334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 t="str">
            <v>0676</v>
          </cell>
          <cell r="R847" t="str">
            <v>65000</v>
          </cell>
          <cell r="S847" t="str">
            <v>200212</v>
          </cell>
          <cell r="T847" t="str">
            <v>CA01</v>
          </cell>
          <cell r="U847">
            <v>-12479.03</v>
          </cell>
          <cell r="V847" t="str">
            <v>LDB</v>
          </cell>
          <cell r="W847">
            <v>0</v>
          </cell>
          <cell r="Y847">
            <v>0</v>
          </cell>
          <cell r="Z847">
            <v>0</v>
          </cell>
          <cell r="AA847" t="str">
            <v>BCH</v>
          </cell>
          <cell r="AB847" t="str">
            <v>0017</v>
          </cell>
          <cell r="AC847" t="str">
            <v>WKS</v>
          </cell>
          <cell r="AE847" t="str">
            <v>JV#</v>
          </cell>
          <cell r="AF847" t="str">
            <v>1232</v>
          </cell>
          <cell r="AG847" t="str">
            <v>FRN</v>
          </cell>
          <cell r="AH847" t="str">
            <v>6334</v>
          </cell>
          <cell r="AI847" t="str">
            <v>RP#</v>
          </cell>
          <cell r="AJ847" t="str">
            <v>000</v>
          </cell>
          <cell r="AK847" t="str">
            <v>CTL</v>
          </cell>
          <cell r="AM847" t="str">
            <v>RF#</v>
          </cell>
          <cell r="AU847" t="str">
            <v>M&amp;S RETURNS</v>
          </cell>
          <cell r="AZ847" t="str">
            <v>FPL Fibernet</v>
          </cell>
        </row>
        <row r="848">
          <cell r="A848" t="str">
            <v>107100</v>
          </cell>
          <cell r="L848">
            <v>6338</v>
          </cell>
          <cell r="S848" t="str">
            <v>200212</v>
          </cell>
          <cell r="U848">
            <v>-6505.96</v>
          </cell>
        </row>
        <row r="849">
          <cell r="A849" t="str">
            <v>107100</v>
          </cell>
          <cell r="B849" t="str">
            <v>0314</v>
          </cell>
          <cell r="C849" t="str">
            <v>06300</v>
          </cell>
          <cell r="D849" t="str">
            <v>0FIBER</v>
          </cell>
          <cell r="E849" t="str">
            <v>314000</v>
          </cell>
          <cell r="F849" t="str">
            <v>0790</v>
          </cell>
          <cell r="G849" t="str">
            <v>65000</v>
          </cell>
          <cell r="H849" t="str">
            <v>A</v>
          </cell>
          <cell r="I849" t="str">
            <v>00000041</v>
          </cell>
          <cell r="J849">
            <v>63</v>
          </cell>
          <cell r="K849">
            <v>314</v>
          </cell>
          <cell r="L849">
            <v>6343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 t="str">
            <v>0790</v>
          </cell>
          <cell r="R849" t="str">
            <v>65000</v>
          </cell>
          <cell r="S849" t="str">
            <v>200212</v>
          </cell>
          <cell r="T849" t="str">
            <v>CA01</v>
          </cell>
          <cell r="U849">
            <v>5321</v>
          </cell>
          <cell r="V849" t="str">
            <v>LDB</v>
          </cell>
          <cell r="W849">
            <v>0</v>
          </cell>
          <cell r="Y849">
            <v>0</v>
          </cell>
          <cell r="Z849">
            <v>0</v>
          </cell>
          <cell r="AA849" t="str">
            <v>BCH</v>
          </cell>
          <cell r="AB849" t="str">
            <v>0054</v>
          </cell>
          <cell r="AC849" t="str">
            <v>WKS</v>
          </cell>
          <cell r="AE849" t="str">
            <v>JV#</v>
          </cell>
          <cell r="AF849" t="str">
            <v>1232</v>
          </cell>
          <cell r="AG849" t="str">
            <v>FRN</v>
          </cell>
          <cell r="AH849" t="str">
            <v>6343</v>
          </cell>
          <cell r="AI849" t="str">
            <v>RP#</v>
          </cell>
          <cell r="AJ849" t="str">
            <v>000</v>
          </cell>
          <cell r="AK849" t="str">
            <v>CTL</v>
          </cell>
          <cell r="AM849" t="str">
            <v>RF#</v>
          </cell>
          <cell r="AU849" t="str">
            <v>ACCR DEC 02 CAP-FELIX EQU</v>
          </cell>
          <cell r="AZ849" t="str">
            <v>FPL Fibernet</v>
          </cell>
        </row>
        <row r="850">
          <cell r="A850" t="str">
            <v>107100</v>
          </cell>
          <cell r="B850" t="str">
            <v>0385</v>
          </cell>
          <cell r="C850" t="str">
            <v>06300</v>
          </cell>
          <cell r="D850" t="str">
            <v>0FIBER</v>
          </cell>
          <cell r="E850" t="str">
            <v>385000</v>
          </cell>
          <cell r="F850" t="str">
            <v>0790</v>
          </cell>
          <cell r="G850" t="str">
            <v>65000</v>
          </cell>
          <cell r="H850" t="str">
            <v>A</v>
          </cell>
          <cell r="I850" t="str">
            <v>00000041</v>
          </cell>
          <cell r="J850">
            <v>63</v>
          </cell>
          <cell r="K850">
            <v>385</v>
          </cell>
          <cell r="L850">
            <v>6343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 t="str">
            <v>0790</v>
          </cell>
          <cell r="R850" t="str">
            <v>65000</v>
          </cell>
          <cell r="S850" t="str">
            <v>200212</v>
          </cell>
          <cell r="T850" t="str">
            <v>CA01</v>
          </cell>
          <cell r="U850">
            <v>54850</v>
          </cell>
          <cell r="V850" t="str">
            <v>LDB</v>
          </cell>
          <cell r="W850">
            <v>0</v>
          </cell>
          <cell r="Y850">
            <v>0</v>
          </cell>
          <cell r="Z850">
            <v>0</v>
          </cell>
          <cell r="AA850" t="str">
            <v>BCH</v>
          </cell>
          <cell r="AB850" t="str">
            <v>0044</v>
          </cell>
          <cell r="AC850" t="str">
            <v>WKS</v>
          </cell>
          <cell r="AE850" t="str">
            <v>JV#</v>
          </cell>
          <cell r="AF850" t="str">
            <v>1232</v>
          </cell>
          <cell r="AG850" t="str">
            <v>FRN</v>
          </cell>
          <cell r="AH850" t="str">
            <v>6343</v>
          </cell>
          <cell r="AI850" t="str">
            <v>RP#</v>
          </cell>
          <cell r="AJ850" t="str">
            <v>000</v>
          </cell>
          <cell r="AK850" t="str">
            <v>CTL</v>
          </cell>
          <cell r="AM850" t="str">
            <v>RF#</v>
          </cell>
          <cell r="AU850" t="str">
            <v>ACCRUAL OF DEC 02 CAPITAL</v>
          </cell>
          <cell r="AZ850" t="str">
            <v>FPL Fibernet</v>
          </cell>
        </row>
        <row r="851">
          <cell r="A851" t="str">
            <v>107100</v>
          </cell>
          <cell r="B851" t="str">
            <v>0312</v>
          </cell>
          <cell r="C851" t="str">
            <v>06300</v>
          </cell>
          <cell r="D851" t="str">
            <v>0ELECT</v>
          </cell>
          <cell r="E851" t="str">
            <v>312000</v>
          </cell>
          <cell r="F851" t="str">
            <v>0662</v>
          </cell>
          <cell r="G851" t="str">
            <v>51450</v>
          </cell>
          <cell r="H851" t="str">
            <v>A</v>
          </cell>
          <cell r="I851" t="str">
            <v>00000041</v>
          </cell>
          <cell r="J851">
            <v>65</v>
          </cell>
          <cell r="K851">
            <v>312</v>
          </cell>
          <cell r="L851">
            <v>6344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 t="str">
            <v>0662</v>
          </cell>
          <cell r="R851" t="str">
            <v>51450</v>
          </cell>
          <cell r="S851" t="str">
            <v>200212</v>
          </cell>
          <cell r="T851" t="str">
            <v>SA01</v>
          </cell>
          <cell r="U851">
            <v>96.75</v>
          </cell>
          <cell r="W851">
            <v>0</v>
          </cell>
          <cell r="Y851">
            <v>0</v>
          </cell>
          <cell r="Z851">
            <v>1</v>
          </cell>
          <cell r="AA851" t="str">
            <v>BCH</v>
          </cell>
          <cell r="AB851" t="str">
            <v>450002354</v>
          </cell>
          <cell r="AC851" t="str">
            <v>PO#</v>
          </cell>
          <cell r="AD851" t="str">
            <v>4500005203</v>
          </cell>
          <cell r="AE851" t="str">
            <v>S/R</v>
          </cell>
          <cell r="AF851" t="str">
            <v>NET</v>
          </cell>
          <cell r="AI851" t="str">
            <v>PYN</v>
          </cell>
          <cell r="AJ851" t="str">
            <v>NORTEL NETWORKS USA INC</v>
          </cell>
          <cell r="AK851" t="str">
            <v>VND</v>
          </cell>
          <cell r="AL851" t="str">
            <v>770427791</v>
          </cell>
          <cell r="AM851" t="str">
            <v>FAC</v>
          </cell>
          <cell r="AN851" t="str">
            <v>000</v>
          </cell>
          <cell r="AQ851" t="str">
            <v>NVD</v>
          </cell>
          <cell r="AR851" t="str">
            <v>2002-12-</v>
          </cell>
          <cell r="AU851" t="str">
            <v>INVOICE# 40184105   NORTEL NETWORKS USA 5000003629</v>
          </cell>
          <cell r="AV851" t="str">
            <v>WF-BATCH</v>
          </cell>
          <cell r="AW851" t="str">
            <v>000</v>
          </cell>
          <cell r="AX851" t="str">
            <v>00</v>
          </cell>
          <cell r="AY851" t="str">
            <v>0</v>
          </cell>
          <cell r="AZ851" t="str">
            <v>FPL Fibernet</v>
          </cell>
        </row>
        <row r="852">
          <cell r="A852" t="str">
            <v>107100</v>
          </cell>
          <cell r="B852" t="str">
            <v>0312</v>
          </cell>
          <cell r="C852" t="str">
            <v>06300</v>
          </cell>
          <cell r="D852" t="str">
            <v>0ELECT</v>
          </cell>
          <cell r="E852" t="str">
            <v>312000</v>
          </cell>
          <cell r="F852" t="str">
            <v>0676</v>
          </cell>
          <cell r="G852" t="str">
            <v>12450</v>
          </cell>
          <cell r="H852" t="str">
            <v>A</v>
          </cell>
          <cell r="I852" t="str">
            <v>00000041</v>
          </cell>
          <cell r="J852">
            <v>65</v>
          </cell>
          <cell r="K852">
            <v>312</v>
          </cell>
          <cell r="L852">
            <v>6344</v>
          </cell>
          <cell r="M852">
            <v>398</v>
          </cell>
          <cell r="N852">
            <v>0</v>
          </cell>
          <cell r="O852">
            <v>1</v>
          </cell>
          <cell r="P852">
            <v>398.00099999999998</v>
          </cell>
          <cell r="Q852" t="str">
            <v>0676</v>
          </cell>
          <cell r="R852" t="str">
            <v>12450</v>
          </cell>
          <cell r="S852" t="str">
            <v>200212</v>
          </cell>
          <cell r="T852" t="str">
            <v>SA01</v>
          </cell>
          <cell r="U852">
            <v>-4446.7</v>
          </cell>
          <cell r="V852" t="str">
            <v>LDB</v>
          </cell>
          <cell r="W852">
            <v>0</v>
          </cell>
          <cell r="Y852">
            <v>0</v>
          </cell>
          <cell r="Z852">
            <v>-2</v>
          </cell>
          <cell r="AA852" t="str">
            <v>MS#</v>
          </cell>
          <cell r="AB852" t="str">
            <v xml:space="preserve">   998014621</v>
          </cell>
          <cell r="AC852" t="str">
            <v>BCH</v>
          </cell>
          <cell r="AD852" t="str">
            <v>016808</v>
          </cell>
          <cell r="AE852" t="str">
            <v>TML</v>
          </cell>
          <cell r="AF852" t="str">
            <v>12010</v>
          </cell>
          <cell r="AG852" t="str">
            <v>SRL</v>
          </cell>
          <cell r="AH852" t="str">
            <v>0368</v>
          </cell>
          <cell r="AI852" t="str">
            <v>DLV</v>
          </cell>
          <cell r="AJ852" t="str">
            <v>000</v>
          </cell>
          <cell r="AK852" t="str">
            <v>REL</v>
          </cell>
          <cell r="AL852" t="str">
            <v>000</v>
          </cell>
          <cell r="AM852" t="str">
            <v>LN#</v>
          </cell>
          <cell r="AO852" t="str">
            <v>UOI</v>
          </cell>
          <cell r="AP852" t="str">
            <v>EA</v>
          </cell>
          <cell r="AU852" t="str">
            <v>0</v>
          </cell>
          <cell r="AW852" t="str">
            <v>000</v>
          </cell>
          <cell r="AX852" t="str">
            <v>00</v>
          </cell>
          <cell r="AY852" t="str">
            <v>0</v>
          </cell>
          <cell r="AZ852" t="str">
            <v>FPL Fibernet</v>
          </cell>
        </row>
        <row r="853">
          <cell r="A853" t="str">
            <v>107100</v>
          </cell>
          <cell r="B853" t="str">
            <v>0312</v>
          </cell>
          <cell r="C853" t="str">
            <v>06300</v>
          </cell>
          <cell r="D853" t="str">
            <v>0ELECT</v>
          </cell>
          <cell r="E853" t="str">
            <v>312000</v>
          </cell>
          <cell r="F853" t="str">
            <v>0676</v>
          </cell>
          <cell r="G853" t="str">
            <v>12450</v>
          </cell>
          <cell r="H853" t="str">
            <v>A</v>
          </cell>
          <cell r="I853" t="str">
            <v>00000041</v>
          </cell>
          <cell r="J853">
            <v>65</v>
          </cell>
          <cell r="K853">
            <v>312</v>
          </cell>
          <cell r="L853">
            <v>6344</v>
          </cell>
          <cell r="M853">
            <v>398</v>
          </cell>
          <cell r="N853">
            <v>0</v>
          </cell>
          <cell r="O853">
            <v>1</v>
          </cell>
          <cell r="P853">
            <v>398.00099999999998</v>
          </cell>
          <cell r="Q853" t="str">
            <v>0676</v>
          </cell>
          <cell r="R853" t="str">
            <v>12450</v>
          </cell>
          <cell r="S853" t="str">
            <v>200212</v>
          </cell>
          <cell r="T853" t="str">
            <v>SA01</v>
          </cell>
          <cell r="U853">
            <v>-8568.4599999999991</v>
          </cell>
          <cell r="V853" t="str">
            <v>LDB</v>
          </cell>
          <cell r="W853">
            <v>0</v>
          </cell>
          <cell r="Y853">
            <v>0</v>
          </cell>
          <cell r="Z853">
            <v>-2</v>
          </cell>
          <cell r="AA853" t="str">
            <v>MS#</v>
          </cell>
          <cell r="AB853" t="str">
            <v xml:space="preserve">   998014628</v>
          </cell>
          <cell r="AC853" t="str">
            <v>BCH</v>
          </cell>
          <cell r="AD853" t="str">
            <v>016808</v>
          </cell>
          <cell r="AE853" t="str">
            <v>TML</v>
          </cell>
          <cell r="AF853" t="str">
            <v>12010</v>
          </cell>
          <cell r="AG853" t="str">
            <v>SRL</v>
          </cell>
          <cell r="AH853" t="str">
            <v>0368</v>
          </cell>
          <cell r="AI853" t="str">
            <v>DLV</v>
          </cell>
          <cell r="AJ853" t="str">
            <v>000</v>
          </cell>
          <cell r="AK853" t="str">
            <v>REL</v>
          </cell>
          <cell r="AL853" t="str">
            <v>000</v>
          </cell>
          <cell r="AM853" t="str">
            <v>LN#</v>
          </cell>
          <cell r="AO853" t="str">
            <v>UOI</v>
          </cell>
          <cell r="AP853" t="str">
            <v>EA</v>
          </cell>
          <cell r="AU853" t="str">
            <v>0</v>
          </cell>
          <cell r="AW853" t="str">
            <v>000</v>
          </cell>
          <cell r="AX853" t="str">
            <v>00</v>
          </cell>
          <cell r="AY853" t="str">
            <v>0</v>
          </cell>
          <cell r="AZ853" t="str">
            <v>FPL Fibernet</v>
          </cell>
        </row>
        <row r="854">
          <cell r="A854" t="str">
            <v>107100</v>
          </cell>
          <cell r="B854" t="str">
            <v>0312</v>
          </cell>
          <cell r="C854" t="str">
            <v>06300</v>
          </cell>
          <cell r="D854" t="str">
            <v>0ELECT</v>
          </cell>
          <cell r="E854" t="str">
            <v>312000</v>
          </cell>
          <cell r="F854" t="str">
            <v>0676</v>
          </cell>
          <cell r="G854" t="str">
            <v>12450</v>
          </cell>
          <cell r="H854" t="str">
            <v>A</v>
          </cell>
          <cell r="I854" t="str">
            <v>00000041</v>
          </cell>
          <cell r="J854">
            <v>65</v>
          </cell>
          <cell r="K854">
            <v>312</v>
          </cell>
          <cell r="L854">
            <v>6344</v>
          </cell>
          <cell r="M854">
            <v>398</v>
          </cell>
          <cell r="N854">
            <v>0</v>
          </cell>
          <cell r="O854">
            <v>1</v>
          </cell>
          <cell r="P854">
            <v>398.00099999999998</v>
          </cell>
          <cell r="Q854" t="str">
            <v>0676</v>
          </cell>
          <cell r="R854" t="str">
            <v>12450</v>
          </cell>
          <cell r="S854" t="str">
            <v>200212</v>
          </cell>
          <cell r="T854" t="str">
            <v>SA01</v>
          </cell>
          <cell r="U854">
            <v>-8568.4599999999991</v>
          </cell>
          <cell r="V854" t="str">
            <v>LDB</v>
          </cell>
          <cell r="W854">
            <v>0</v>
          </cell>
          <cell r="Y854">
            <v>0</v>
          </cell>
          <cell r="Z854">
            <v>-2</v>
          </cell>
          <cell r="AA854" t="str">
            <v>MS#</v>
          </cell>
          <cell r="AB854" t="str">
            <v xml:space="preserve">   998014628</v>
          </cell>
          <cell r="AC854" t="str">
            <v>BCH</v>
          </cell>
          <cell r="AD854" t="str">
            <v>016819</v>
          </cell>
          <cell r="AE854" t="str">
            <v>TML</v>
          </cell>
          <cell r="AF854" t="str">
            <v>12010</v>
          </cell>
          <cell r="AG854" t="str">
            <v>SRL</v>
          </cell>
          <cell r="AH854" t="str">
            <v>0368</v>
          </cell>
          <cell r="AI854" t="str">
            <v>DLV</v>
          </cell>
          <cell r="AJ854" t="str">
            <v>000</v>
          </cell>
          <cell r="AK854" t="str">
            <v>REL</v>
          </cell>
          <cell r="AL854" t="str">
            <v>000</v>
          </cell>
          <cell r="AM854" t="str">
            <v>LN#</v>
          </cell>
          <cell r="AO854" t="str">
            <v>UOI</v>
          </cell>
          <cell r="AP854" t="str">
            <v>EA</v>
          </cell>
          <cell r="AU854" t="str">
            <v>0</v>
          </cell>
          <cell r="AW854" t="str">
            <v>000</v>
          </cell>
          <cell r="AX854" t="str">
            <v>00</v>
          </cell>
          <cell r="AY854" t="str">
            <v>0</v>
          </cell>
          <cell r="AZ854" t="str">
            <v>FPL Fibernet</v>
          </cell>
        </row>
        <row r="855">
          <cell r="A855" t="str">
            <v>107100</v>
          </cell>
          <cell r="B855" t="str">
            <v>0312</v>
          </cell>
          <cell r="C855" t="str">
            <v>06300</v>
          </cell>
          <cell r="D855" t="str">
            <v>0FIBER</v>
          </cell>
          <cell r="E855" t="str">
            <v>312000</v>
          </cell>
          <cell r="F855" t="str">
            <v>0790</v>
          </cell>
          <cell r="G855" t="str">
            <v>65000</v>
          </cell>
          <cell r="H855" t="str">
            <v>A</v>
          </cell>
          <cell r="I855" t="str">
            <v>00000041</v>
          </cell>
          <cell r="J855">
            <v>9</v>
          </cell>
          <cell r="K855">
            <v>312</v>
          </cell>
          <cell r="L855">
            <v>6344</v>
          </cell>
          <cell r="M855">
            <v>0</v>
          </cell>
          <cell r="N855">
            <v>0</v>
          </cell>
          <cell r="O855">
            <v>0</v>
          </cell>
          <cell r="P855">
            <v>0</v>
          </cell>
          <cell r="Q855" t="str">
            <v>0790</v>
          </cell>
          <cell r="R855" t="str">
            <v>65000</v>
          </cell>
          <cell r="S855" t="str">
            <v>200212</v>
          </cell>
          <cell r="T855" t="str">
            <v>CA01</v>
          </cell>
          <cell r="U855">
            <v>-10882.7</v>
          </cell>
          <cell r="V855" t="str">
            <v>LDB</v>
          </cell>
          <cell r="W855">
            <v>0</v>
          </cell>
          <cell r="Y855">
            <v>0</v>
          </cell>
          <cell r="Z855">
            <v>0</v>
          </cell>
          <cell r="AA855" t="str">
            <v>BCH</v>
          </cell>
          <cell r="AB855" t="str">
            <v>0023</v>
          </cell>
          <cell r="AC855" t="str">
            <v>WKS</v>
          </cell>
          <cell r="AE855" t="str">
            <v>JV#</v>
          </cell>
          <cell r="AF855" t="str">
            <v>1232</v>
          </cell>
          <cell r="AG855" t="str">
            <v>FRN</v>
          </cell>
          <cell r="AH855" t="str">
            <v>6344</v>
          </cell>
          <cell r="AI855" t="str">
            <v>RP#</v>
          </cell>
          <cell r="AJ855" t="str">
            <v>000</v>
          </cell>
          <cell r="AK855" t="str">
            <v>CTL</v>
          </cell>
          <cell r="AM855" t="str">
            <v>RF#</v>
          </cell>
          <cell r="AU855" t="str">
            <v>TO PLACE IN SERVICE</v>
          </cell>
          <cell r="AZ855" t="str">
            <v>FPL Fibernet</v>
          </cell>
        </row>
        <row r="856">
          <cell r="A856" t="str">
            <v>107100</v>
          </cell>
          <cell r="B856" t="str">
            <v>0312</v>
          </cell>
          <cell r="C856" t="str">
            <v>06300</v>
          </cell>
          <cell r="D856" t="str">
            <v>0FIBER</v>
          </cell>
          <cell r="E856" t="str">
            <v>312000</v>
          </cell>
          <cell r="F856" t="str">
            <v>0790</v>
          </cell>
          <cell r="G856" t="str">
            <v>65000</v>
          </cell>
          <cell r="H856" t="str">
            <v>A</v>
          </cell>
          <cell r="I856" t="str">
            <v>00000041</v>
          </cell>
          <cell r="J856">
            <v>63</v>
          </cell>
          <cell r="K856">
            <v>312</v>
          </cell>
          <cell r="L856">
            <v>6344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 t="str">
            <v>0790</v>
          </cell>
          <cell r="R856" t="str">
            <v>65000</v>
          </cell>
          <cell r="S856" t="str">
            <v>200212</v>
          </cell>
          <cell r="T856" t="str">
            <v>CA01</v>
          </cell>
          <cell r="U856">
            <v>-102368</v>
          </cell>
          <cell r="V856" t="str">
            <v>LDB</v>
          </cell>
          <cell r="W856">
            <v>0</v>
          </cell>
          <cell r="Y856">
            <v>0</v>
          </cell>
          <cell r="Z856">
            <v>0</v>
          </cell>
          <cell r="AA856" t="str">
            <v>BCH</v>
          </cell>
          <cell r="AB856" t="str">
            <v>0003</v>
          </cell>
          <cell r="AC856" t="str">
            <v>WKS</v>
          </cell>
          <cell r="AE856" t="str">
            <v>JV#</v>
          </cell>
          <cell r="AF856" t="str">
            <v>1232</v>
          </cell>
          <cell r="AG856" t="str">
            <v>FRN</v>
          </cell>
          <cell r="AH856" t="str">
            <v>6344</v>
          </cell>
          <cell r="AI856" t="str">
            <v>RP#</v>
          </cell>
          <cell r="AJ856" t="str">
            <v>000</v>
          </cell>
          <cell r="AK856" t="str">
            <v>CTL</v>
          </cell>
          <cell r="AM856" t="str">
            <v>RF#</v>
          </cell>
          <cell r="AU856" t="str">
            <v>AC-REV ACCRUAL OF OCT 02 CAPITA</v>
          </cell>
          <cell r="AZ856" t="str">
            <v>FPL Fibernet</v>
          </cell>
        </row>
        <row r="857">
          <cell r="A857" t="str">
            <v>107100</v>
          </cell>
          <cell r="B857" t="str">
            <v>0312</v>
          </cell>
          <cell r="C857" t="str">
            <v>06300</v>
          </cell>
          <cell r="D857" t="str">
            <v>0FIBER</v>
          </cell>
          <cell r="E857" t="str">
            <v>312000</v>
          </cell>
          <cell r="F857" t="str">
            <v>0662</v>
          </cell>
          <cell r="G857" t="str">
            <v>51450</v>
          </cell>
          <cell r="H857" t="str">
            <v>A</v>
          </cell>
          <cell r="I857" t="str">
            <v>00000041</v>
          </cell>
          <cell r="J857">
            <v>60</v>
          </cell>
          <cell r="K857">
            <v>312</v>
          </cell>
          <cell r="L857">
            <v>6346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 t="str">
            <v>0662</v>
          </cell>
          <cell r="R857" t="str">
            <v>51450</v>
          </cell>
          <cell r="S857" t="str">
            <v>200212</v>
          </cell>
          <cell r="T857" t="str">
            <v>SA01</v>
          </cell>
          <cell r="U857">
            <v>1325.5</v>
          </cell>
          <cell r="W857">
            <v>0</v>
          </cell>
          <cell r="Y857">
            <v>0</v>
          </cell>
          <cell r="Z857">
            <v>1</v>
          </cell>
          <cell r="AA857" t="str">
            <v>BCH</v>
          </cell>
          <cell r="AB857" t="str">
            <v>450002353</v>
          </cell>
          <cell r="AC857" t="str">
            <v>PO#</v>
          </cell>
          <cell r="AD857" t="str">
            <v>4500068770</v>
          </cell>
          <cell r="AE857" t="str">
            <v>S/R</v>
          </cell>
          <cell r="AF857" t="str">
            <v>337</v>
          </cell>
          <cell r="AI857" t="str">
            <v>PYN</v>
          </cell>
          <cell r="AJ857" t="str">
            <v>MASTEC NORTH AMERICA INC</v>
          </cell>
          <cell r="AK857" t="str">
            <v>VND</v>
          </cell>
          <cell r="AL857" t="str">
            <v>650829357</v>
          </cell>
          <cell r="AM857" t="str">
            <v>FAC</v>
          </cell>
          <cell r="AN857" t="str">
            <v>000</v>
          </cell>
          <cell r="AQ857" t="str">
            <v>NVD</v>
          </cell>
          <cell r="AR857" t="str">
            <v>2002-12-</v>
          </cell>
          <cell r="AU857" t="str">
            <v>INVOICE# 802FF04002-MASTEC NORTH AMERICA5000003600</v>
          </cell>
          <cell r="AV857" t="str">
            <v>WF-BATCH</v>
          </cell>
          <cell r="AW857" t="str">
            <v>000</v>
          </cell>
          <cell r="AX857" t="str">
            <v>00</v>
          </cell>
          <cell r="AY857" t="str">
            <v>0</v>
          </cell>
          <cell r="AZ857" t="str">
            <v>FPL Fibernet</v>
          </cell>
        </row>
        <row r="858">
          <cell r="A858" t="str">
            <v>107100</v>
          </cell>
          <cell r="B858" t="str">
            <v>0312</v>
          </cell>
          <cell r="C858" t="str">
            <v>06300</v>
          </cell>
          <cell r="D858" t="str">
            <v>0FIBER</v>
          </cell>
          <cell r="E858" t="str">
            <v>312000</v>
          </cell>
          <cell r="F858" t="str">
            <v>0662</v>
          </cell>
          <cell r="G858" t="str">
            <v>51450</v>
          </cell>
          <cell r="H858" t="str">
            <v>A</v>
          </cell>
          <cell r="I858" t="str">
            <v>00000041</v>
          </cell>
          <cell r="J858">
            <v>60</v>
          </cell>
          <cell r="K858">
            <v>312</v>
          </cell>
          <cell r="L858">
            <v>6346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 t="str">
            <v>0662</v>
          </cell>
          <cell r="R858" t="str">
            <v>51450</v>
          </cell>
          <cell r="S858" t="str">
            <v>200212</v>
          </cell>
          <cell r="T858" t="str">
            <v>SA01</v>
          </cell>
          <cell r="U858">
            <v>3266.5</v>
          </cell>
          <cell r="W858">
            <v>0</v>
          </cell>
          <cell r="Y858">
            <v>0</v>
          </cell>
          <cell r="Z858">
            <v>1</v>
          </cell>
          <cell r="AA858" t="str">
            <v>BCH</v>
          </cell>
          <cell r="AB858" t="str">
            <v>450002354</v>
          </cell>
          <cell r="AC858" t="str">
            <v>PO#</v>
          </cell>
          <cell r="AD858" t="str">
            <v>4500068770</v>
          </cell>
          <cell r="AE858" t="str">
            <v>S/R</v>
          </cell>
          <cell r="AF858" t="str">
            <v>337</v>
          </cell>
          <cell r="AI858" t="str">
            <v>PYN</v>
          </cell>
          <cell r="AJ858" t="str">
            <v>MASTEC NORTH AMERICA INC</v>
          </cell>
          <cell r="AK858" t="str">
            <v>VND</v>
          </cell>
          <cell r="AL858" t="str">
            <v>650829357</v>
          </cell>
          <cell r="AM858" t="str">
            <v>FAC</v>
          </cell>
          <cell r="AN858" t="str">
            <v>000</v>
          </cell>
          <cell r="AQ858" t="str">
            <v>NVD</v>
          </cell>
          <cell r="AR858" t="str">
            <v>2002-12-</v>
          </cell>
          <cell r="AU858" t="str">
            <v>INVOICE# 802FF04004RMASTEC NORTH AMERICA5000003651</v>
          </cell>
          <cell r="AV858" t="str">
            <v>WF-BATCH</v>
          </cell>
          <cell r="AW858" t="str">
            <v>000</v>
          </cell>
          <cell r="AX858" t="str">
            <v>00</v>
          </cell>
          <cell r="AY858" t="str">
            <v>0</v>
          </cell>
          <cell r="AZ858" t="str">
            <v>FPL Fibernet</v>
          </cell>
        </row>
        <row r="859">
          <cell r="A859" t="str">
            <v>107100</v>
          </cell>
          <cell r="B859" t="str">
            <v>0312</v>
          </cell>
          <cell r="C859" t="str">
            <v>06300</v>
          </cell>
          <cell r="D859" t="str">
            <v>0FIBER</v>
          </cell>
          <cell r="E859" t="str">
            <v>312000</v>
          </cell>
          <cell r="F859" t="str">
            <v>0662</v>
          </cell>
          <cell r="G859" t="str">
            <v>51450</v>
          </cell>
          <cell r="H859" t="str">
            <v>A</v>
          </cell>
          <cell r="I859" t="str">
            <v>00000041</v>
          </cell>
          <cell r="J859">
            <v>63</v>
          </cell>
          <cell r="K859">
            <v>312</v>
          </cell>
          <cell r="L859">
            <v>6346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 t="str">
            <v>0662</v>
          </cell>
          <cell r="R859" t="str">
            <v>51450</v>
          </cell>
          <cell r="S859" t="str">
            <v>200212</v>
          </cell>
          <cell r="T859" t="str">
            <v>SA01</v>
          </cell>
          <cell r="U859">
            <v>20668.5</v>
          </cell>
          <cell r="W859">
            <v>0</v>
          </cell>
          <cell r="Y859">
            <v>0</v>
          </cell>
          <cell r="Z859">
            <v>1</v>
          </cell>
          <cell r="AA859" t="str">
            <v>BCH</v>
          </cell>
          <cell r="AB859" t="str">
            <v>450002354</v>
          </cell>
          <cell r="AC859" t="str">
            <v>PO#</v>
          </cell>
          <cell r="AD859" t="str">
            <v>4500068770</v>
          </cell>
          <cell r="AE859" t="str">
            <v>S/R</v>
          </cell>
          <cell r="AF859" t="str">
            <v>337</v>
          </cell>
          <cell r="AI859" t="str">
            <v>PYN</v>
          </cell>
          <cell r="AJ859" t="str">
            <v>MASTEC NORTH AMERICA INC</v>
          </cell>
          <cell r="AK859" t="str">
            <v>VND</v>
          </cell>
          <cell r="AL859" t="str">
            <v>650829357</v>
          </cell>
          <cell r="AM859" t="str">
            <v>FAC</v>
          </cell>
          <cell r="AN859" t="str">
            <v>000</v>
          </cell>
          <cell r="AQ859" t="str">
            <v>NVD</v>
          </cell>
          <cell r="AR859" t="str">
            <v>2002-12-</v>
          </cell>
          <cell r="AU859" t="str">
            <v>INVOICE# 802FF04003RMASTEC NORTH AMERICA5000003649</v>
          </cell>
          <cell r="AV859" t="str">
            <v>WF-BATCH</v>
          </cell>
          <cell r="AW859" t="str">
            <v>000</v>
          </cell>
          <cell r="AX859" t="str">
            <v>00</v>
          </cell>
          <cell r="AY859" t="str">
            <v>0</v>
          </cell>
          <cell r="AZ859" t="str">
            <v>FPL Fibernet</v>
          </cell>
        </row>
        <row r="860">
          <cell r="A860" t="str">
            <v>107100</v>
          </cell>
          <cell r="B860" t="str">
            <v>0312</v>
          </cell>
          <cell r="C860" t="str">
            <v>06300</v>
          </cell>
          <cell r="D860" t="str">
            <v>0FIBER</v>
          </cell>
          <cell r="E860" t="str">
            <v>312000</v>
          </cell>
          <cell r="F860" t="str">
            <v>0790</v>
          </cell>
          <cell r="G860" t="str">
            <v>65000</v>
          </cell>
          <cell r="H860" t="str">
            <v>A</v>
          </cell>
          <cell r="I860" t="str">
            <v>00000041</v>
          </cell>
          <cell r="J860">
            <v>9</v>
          </cell>
          <cell r="K860">
            <v>312</v>
          </cell>
          <cell r="L860">
            <v>6346</v>
          </cell>
          <cell r="M860">
            <v>0</v>
          </cell>
          <cell r="N860">
            <v>0</v>
          </cell>
          <cell r="O860">
            <v>0</v>
          </cell>
          <cell r="P860">
            <v>0</v>
          </cell>
          <cell r="Q860" t="str">
            <v>0790</v>
          </cell>
          <cell r="R860" t="str">
            <v>65000</v>
          </cell>
          <cell r="S860" t="str">
            <v>200212</v>
          </cell>
          <cell r="T860" t="str">
            <v>CA01</v>
          </cell>
          <cell r="U860">
            <v>-10445.620000000001</v>
          </cell>
          <cell r="V860" t="str">
            <v>LDB</v>
          </cell>
          <cell r="W860">
            <v>0</v>
          </cell>
          <cell r="Y860">
            <v>0</v>
          </cell>
          <cell r="Z860">
            <v>0</v>
          </cell>
          <cell r="AA860" t="str">
            <v>BCH</v>
          </cell>
          <cell r="AB860" t="str">
            <v>0023</v>
          </cell>
          <cell r="AC860" t="str">
            <v>WKS</v>
          </cell>
          <cell r="AE860" t="str">
            <v>JV#</v>
          </cell>
          <cell r="AF860" t="str">
            <v>1232</v>
          </cell>
          <cell r="AG860" t="str">
            <v>FRN</v>
          </cell>
          <cell r="AH860" t="str">
            <v>6346</v>
          </cell>
          <cell r="AI860" t="str">
            <v>RP#</v>
          </cell>
          <cell r="AJ860" t="str">
            <v>000</v>
          </cell>
          <cell r="AK860" t="str">
            <v>CTL</v>
          </cell>
          <cell r="AM860" t="str">
            <v>RF#</v>
          </cell>
          <cell r="AU860" t="str">
            <v>TO PLACE IN SERVICE</v>
          </cell>
          <cell r="AZ860" t="str">
            <v>FPL Fibernet</v>
          </cell>
        </row>
        <row r="861">
          <cell r="A861" t="str">
            <v>107100</v>
          </cell>
          <cell r="B861" t="str">
            <v>0312</v>
          </cell>
          <cell r="C861" t="str">
            <v>06300</v>
          </cell>
          <cell r="D861" t="str">
            <v>0FIBER</v>
          </cell>
          <cell r="E861" t="str">
            <v>312000</v>
          </cell>
          <cell r="F861" t="str">
            <v>0790</v>
          </cell>
          <cell r="G861" t="str">
            <v>65000</v>
          </cell>
          <cell r="H861" t="str">
            <v>A</v>
          </cell>
          <cell r="I861" t="str">
            <v>00000041</v>
          </cell>
          <cell r="J861">
            <v>63</v>
          </cell>
          <cell r="K861">
            <v>312</v>
          </cell>
          <cell r="L861">
            <v>6346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 t="str">
            <v>0790</v>
          </cell>
          <cell r="R861" t="str">
            <v>65000</v>
          </cell>
          <cell r="S861" t="str">
            <v>200212</v>
          </cell>
          <cell r="T861" t="str">
            <v>CA01</v>
          </cell>
          <cell r="U861">
            <v>-86016</v>
          </cell>
          <cell r="V861" t="str">
            <v>LDB</v>
          </cell>
          <cell r="W861">
            <v>0</v>
          </cell>
          <cell r="Y861">
            <v>0</v>
          </cell>
          <cell r="Z861">
            <v>0</v>
          </cell>
          <cell r="AA861" t="str">
            <v>BCH</v>
          </cell>
          <cell r="AB861" t="str">
            <v>0003</v>
          </cell>
          <cell r="AC861" t="str">
            <v>WKS</v>
          </cell>
          <cell r="AE861" t="str">
            <v>JV#</v>
          </cell>
          <cell r="AF861" t="str">
            <v>1232</v>
          </cell>
          <cell r="AG861" t="str">
            <v>FRN</v>
          </cell>
          <cell r="AH861" t="str">
            <v>6346</v>
          </cell>
          <cell r="AI861" t="str">
            <v>RP#</v>
          </cell>
          <cell r="AJ861" t="str">
            <v>000</v>
          </cell>
          <cell r="AK861" t="str">
            <v>CTL</v>
          </cell>
          <cell r="AM861" t="str">
            <v>RF#</v>
          </cell>
          <cell r="AU861" t="str">
            <v>AC-REV ACCRUAL OF OCT 02 CAPITA</v>
          </cell>
          <cell r="AZ861" t="str">
            <v>FPL Fibernet</v>
          </cell>
        </row>
        <row r="862">
          <cell r="A862" t="str">
            <v>107100</v>
          </cell>
          <cell r="B862" t="str">
            <v>0314</v>
          </cell>
          <cell r="C862" t="str">
            <v>06300</v>
          </cell>
          <cell r="D862" t="str">
            <v>0FIBER</v>
          </cell>
          <cell r="E862" t="str">
            <v>314000</v>
          </cell>
          <cell r="F862" t="str">
            <v>0662</v>
          </cell>
          <cell r="G862" t="str">
            <v>51450</v>
          </cell>
          <cell r="H862" t="str">
            <v>A</v>
          </cell>
          <cell r="I862" t="str">
            <v>00000041</v>
          </cell>
          <cell r="J862">
            <v>63</v>
          </cell>
          <cell r="K862">
            <v>314</v>
          </cell>
          <cell r="L862">
            <v>6350</v>
          </cell>
          <cell r="M862">
            <v>0</v>
          </cell>
          <cell r="N862">
            <v>0</v>
          </cell>
          <cell r="O862">
            <v>0</v>
          </cell>
          <cell r="P862">
            <v>0</v>
          </cell>
          <cell r="Q862" t="str">
            <v>0662</v>
          </cell>
          <cell r="R862" t="str">
            <v>51450</v>
          </cell>
          <cell r="S862" t="str">
            <v>200212</v>
          </cell>
          <cell r="T862" t="str">
            <v>SA01</v>
          </cell>
          <cell r="U862">
            <v>397.75</v>
          </cell>
          <cell r="W862">
            <v>0</v>
          </cell>
          <cell r="Y862">
            <v>0</v>
          </cell>
          <cell r="Z862">
            <v>1</v>
          </cell>
          <cell r="AA862" t="str">
            <v>BCH</v>
          </cell>
          <cell r="AB862" t="str">
            <v>450002350</v>
          </cell>
          <cell r="AC862" t="str">
            <v>PO#</v>
          </cell>
          <cell r="AD862" t="str">
            <v>4500030221</v>
          </cell>
          <cell r="AE862" t="str">
            <v>S/R</v>
          </cell>
          <cell r="AF862" t="str">
            <v>NET</v>
          </cell>
          <cell r="AI862" t="str">
            <v>PYN</v>
          </cell>
          <cell r="AJ862" t="str">
            <v>W D COMMUNICATIONS INC</v>
          </cell>
          <cell r="AK862" t="str">
            <v>VND</v>
          </cell>
          <cell r="AL862" t="str">
            <v>591953252</v>
          </cell>
          <cell r="AM862" t="str">
            <v>FAC</v>
          </cell>
          <cell r="AN862" t="str">
            <v>000</v>
          </cell>
          <cell r="AQ862" t="str">
            <v>NVD</v>
          </cell>
          <cell r="AR862" t="str">
            <v>2002-12-</v>
          </cell>
          <cell r="AU862" t="str">
            <v>INVOICE# 26555      W D COMMUNICATIONS I5000003544</v>
          </cell>
          <cell r="AV862" t="str">
            <v>WF-BATCH</v>
          </cell>
          <cell r="AW862" t="str">
            <v>000</v>
          </cell>
          <cell r="AX862" t="str">
            <v>00</v>
          </cell>
          <cell r="AY862" t="str">
            <v>0</v>
          </cell>
          <cell r="AZ862" t="str">
            <v>FPL Fibernet</v>
          </cell>
        </row>
        <row r="863">
          <cell r="A863" t="str">
            <v>107100</v>
          </cell>
          <cell r="B863" t="str">
            <v>0314</v>
          </cell>
          <cell r="C863" t="str">
            <v>06300</v>
          </cell>
          <cell r="D863" t="str">
            <v>0FIBER</v>
          </cell>
          <cell r="E863" t="str">
            <v>314000</v>
          </cell>
          <cell r="F863" t="str">
            <v>0662</v>
          </cell>
          <cell r="G863" t="str">
            <v>51450</v>
          </cell>
          <cell r="H863" t="str">
            <v>A</v>
          </cell>
          <cell r="I863" t="str">
            <v>00000041</v>
          </cell>
          <cell r="J863">
            <v>63</v>
          </cell>
          <cell r="K863">
            <v>314</v>
          </cell>
          <cell r="L863">
            <v>6350</v>
          </cell>
          <cell r="M863">
            <v>0</v>
          </cell>
          <cell r="N863">
            <v>0</v>
          </cell>
          <cell r="O863">
            <v>0</v>
          </cell>
          <cell r="P863">
            <v>0</v>
          </cell>
          <cell r="Q863" t="str">
            <v>0662</v>
          </cell>
          <cell r="R863" t="str">
            <v>51450</v>
          </cell>
          <cell r="S863" t="str">
            <v>200212</v>
          </cell>
          <cell r="T863" t="str">
            <v>SA01</v>
          </cell>
          <cell r="U863">
            <v>397.75</v>
          </cell>
          <cell r="W863">
            <v>0</v>
          </cell>
          <cell r="Y863">
            <v>0</v>
          </cell>
          <cell r="Z863">
            <v>1</v>
          </cell>
          <cell r="AA863" t="str">
            <v>BCH</v>
          </cell>
          <cell r="AB863" t="str">
            <v>450002350</v>
          </cell>
          <cell r="AC863" t="str">
            <v>PO#</v>
          </cell>
          <cell r="AD863" t="str">
            <v>4500030221</v>
          </cell>
          <cell r="AE863" t="str">
            <v>S/R</v>
          </cell>
          <cell r="AF863" t="str">
            <v>NET</v>
          </cell>
          <cell r="AI863" t="str">
            <v>PYN</v>
          </cell>
          <cell r="AJ863" t="str">
            <v>W D COMMUNICATIONS INC</v>
          </cell>
          <cell r="AK863" t="str">
            <v>VND</v>
          </cell>
          <cell r="AL863" t="str">
            <v>591953252</v>
          </cell>
          <cell r="AM863" t="str">
            <v>FAC</v>
          </cell>
          <cell r="AN863" t="str">
            <v>000</v>
          </cell>
          <cell r="AQ863" t="str">
            <v>NVD</v>
          </cell>
          <cell r="AR863" t="str">
            <v>2002-12-</v>
          </cell>
          <cell r="AU863" t="str">
            <v>INVOICE# 26605      W D COMMUNICATIONS I5000003545</v>
          </cell>
          <cell r="AV863" t="str">
            <v>WF-BATCH</v>
          </cell>
          <cell r="AW863" t="str">
            <v>000</v>
          </cell>
          <cell r="AX863" t="str">
            <v>00</v>
          </cell>
          <cell r="AY863" t="str">
            <v>0</v>
          </cell>
          <cell r="AZ863" t="str">
            <v>FPL Fibernet</v>
          </cell>
        </row>
        <row r="864">
          <cell r="A864" t="str">
            <v>107100</v>
          </cell>
          <cell r="B864" t="str">
            <v>0314</v>
          </cell>
          <cell r="C864" t="str">
            <v>06300</v>
          </cell>
          <cell r="D864" t="str">
            <v>0FIBER</v>
          </cell>
          <cell r="E864" t="str">
            <v>314000</v>
          </cell>
          <cell r="F864" t="str">
            <v>0662</v>
          </cell>
          <cell r="G864" t="str">
            <v>51450</v>
          </cell>
          <cell r="H864" t="str">
            <v>A</v>
          </cell>
          <cell r="I864" t="str">
            <v>00000041</v>
          </cell>
          <cell r="J864">
            <v>63</v>
          </cell>
          <cell r="K864">
            <v>314</v>
          </cell>
          <cell r="L864">
            <v>6350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 t="str">
            <v>0662</v>
          </cell>
          <cell r="R864" t="str">
            <v>51450</v>
          </cell>
          <cell r="S864" t="str">
            <v>200212</v>
          </cell>
          <cell r="T864" t="str">
            <v>SA01</v>
          </cell>
          <cell r="U864">
            <v>994.37</v>
          </cell>
          <cell r="W864">
            <v>0</v>
          </cell>
          <cell r="Y864">
            <v>0</v>
          </cell>
          <cell r="Z864">
            <v>1</v>
          </cell>
          <cell r="AA864" t="str">
            <v>BCH</v>
          </cell>
          <cell r="AB864" t="str">
            <v>450002350</v>
          </cell>
          <cell r="AC864" t="str">
            <v>PO#</v>
          </cell>
          <cell r="AD864" t="str">
            <v>4500030221</v>
          </cell>
          <cell r="AE864" t="str">
            <v>S/R</v>
          </cell>
          <cell r="AF864" t="str">
            <v>NET</v>
          </cell>
          <cell r="AI864" t="str">
            <v>PYN</v>
          </cell>
          <cell r="AJ864" t="str">
            <v>W D COMMUNICATIONS INC</v>
          </cell>
          <cell r="AK864" t="str">
            <v>VND</v>
          </cell>
          <cell r="AL864" t="str">
            <v>591953252</v>
          </cell>
          <cell r="AM864" t="str">
            <v>FAC</v>
          </cell>
          <cell r="AN864" t="str">
            <v>000</v>
          </cell>
          <cell r="AQ864" t="str">
            <v>NVD</v>
          </cell>
          <cell r="AR864" t="str">
            <v>2002-12-</v>
          </cell>
          <cell r="AU864" t="str">
            <v>INVOICE# 26652      W D COMMUNICATIONS I5000003585</v>
          </cell>
          <cell r="AV864" t="str">
            <v>WF-BATCH</v>
          </cell>
          <cell r="AW864" t="str">
            <v>000</v>
          </cell>
          <cell r="AX864" t="str">
            <v>00</v>
          </cell>
          <cell r="AY864" t="str">
            <v>0</v>
          </cell>
          <cell r="AZ864" t="str">
            <v>FPL Fibernet</v>
          </cell>
        </row>
        <row r="865">
          <cell r="A865" t="str">
            <v>107100</v>
          </cell>
          <cell r="B865" t="str">
            <v>0314</v>
          </cell>
          <cell r="C865" t="str">
            <v>06300</v>
          </cell>
          <cell r="D865" t="str">
            <v>0FIBER</v>
          </cell>
          <cell r="E865" t="str">
            <v>314000</v>
          </cell>
          <cell r="F865" t="str">
            <v>0662</v>
          </cell>
          <cell r="G865" t="str">
            <v>51450</v>
          </cell>
          <cell r="H865" t="str">
            <v>A</v>
          </cell>
          <cell r="I865" t="str">
            <v>00000041</v>
          </cell>
          <cell r="J865">
            <v>63</v>
          </cell>
          <cell r="K865">
            <v>314</v>
          </cell>
          <cell r="L865">
            <v>6350</v>
          </cell>
          <cell r="M865">
            <v>0</v>
          </cell>
          <cell r="N865">
            <v>0</v>
          </cell>
          <cell r="O865">
            <v>0</v>
          </cell>
          <cell r="P865">
            <v>0</v>
          </cell>
          <cell r="Q865" t="str">
            <v>0662</v>
          </cell>
          <cell r="R865" t="str">
            <v>51450</v>
          </cell>
          <cell r="S865" t="str">
            <v>200212</v>
          </cell>
          <cell r="T865" t="str">
            <v>SA01</v>
          </cell>
          <cell r="U865">
            <v>1519.25</v>
          </cell>
          <cell r="W865">
            <v>0</v>
          </cell>
          <cell r="Y865">
            <v>0</v>
          </cell>
          <cell r="Z865">
            <v>1</v>
          </cell>
          <cell r="AA865" t="str">
            <v>BCH</v>
          </cell>
          <cell r="AB865" t="str">
            <v>450002339</v>
          </cell>
          <cell r="AC865" t="str">
            <v>PO#</v>
          </cell>
          <cell r="AD865" t="str">
            <v>4500055518</v>
          </cell>
          <cell r="AE865" t="str">
            <v>S/R</v>
          </cell>
          <cell r="AF865" t="str">
            <v>337</v>
          </cell>
          <cell r="AI865" t="str">
            <v>PYN</v>
          </cell>
          <cell r="AJ865" t="str">
            <v>UNIVERSAL FIBER OPTICS IN</v>
          </cell>
          <cell r="AK865" t="str">
            <v>VND</v>
          </cell>
          <cell r="AL865" t="str">
            <v>593263668</v>
          </cell>
          <cell r="AM865" t="str">
            <v>FAC</v>
          </cell>
          <cell r="AN865" t="str">
            <v>000</v>
          </cell>
          <cell r="AQ865" t="str">
            <v>NVD</v>
          </cell>
          <cell r="AR865" t="str">
            <v>2002-12-</v>
          </cell>
          <cell r="AU865" t="str">
            <v>INVOICE# 4856       UNIVERSAL FIBER OPTI5000003463</v>
          </cell>
          <cell r="AV865" t="str">
            <v>WF-BATCH</v>
          </cell>
          <cell r="AW865" t="str">
            <v>000</v>
          </cell>
          <cell r="AX865" t="str">
            <v>00</v>
          </cell>
          <cell r="AY865" t="str">
            <v>0</v>
          </cell>
          <cell r="AZ865" t="str">
            <v>FPL Fibernet</v>
          </cell>
        </row>
        <row r="866">
          <cell r="A866" t="str">
            <v>107100</v>
          </cell>
          <cell r="B866" t="str">
            <v>0314</v>
          </cell>
          <cell r="C866" t="str">
            <v>06300</v>
          </cell>
          <cell r="D866" t="str">
            <v>0FIBER</v>
          </cell>
          <cell r="E866" t="str">
            <v>314000</v>
          </cell>
          <cell r="F866" t="str">
            <v>0662</v>
          </cell>
          <cell r="G866" t="str">
            <v>52450</v>
          </cell>
          <cell r="H866" t="str">
            <v>A</v>
          </cell>
          <cell r="I866" t="str">
            <v>00000041</v>
          </cell>
          <cell r="J866">
            <v>63</v>
          </cell>
          <cell r="K866">
            <v>314</v>
          </cell>
          <cell r="L866">
            <v>6350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 t="str">
            <v>0662</v>
          </cell>
          <cell r="R866" t="str">
            <v>52450</v>
          </cell>
          <cell r="S866" t="str">
            <v>200212</v>
          </cell>
          <cell r="T866" t="str">
            <v>SA01</v>
          </cell>
          <cell r="U866">
            <v>992.59</v>
          </cell>
          <cell r="W866">
            <v>0</v>
          </cell>
          <cell r="Y866">
            <v>0</v>
          </cell>
          <cell r="Z866">
            <v>0</v>
          </cell>
          <cell r="AA866" t="str">
            <v>BCH</v>
          </cell>
          <cell r="AB866" t="str">
            <v>450002343</v>
          </cell>
          <cell r="AC866" t="str">
            <v>PO#</v>
          </cell>
          <cell r="AE866" t="str">
            <v>S/R</v>
          </cell>
          <cell r="AI866" t="str">
            <v>PYN</v>
          </cell>
          <cell r="AJ866" t="str">
            <v>CSX TRANSPORTATION</v>
          </cell>
          <cell r="AK866" t="str">
            <v>VND</v>
          </cell>
          <cell r="AL866" t="str">
            <v>546000720</v>
          </cell>
          <cell r="AM866" t="str">
            <v>FAC</v>
          </cell>
          <cell r="AN866" t="str">
            <v>000</v>
          </cell>
          <cell r="AQ866" t="str">
            <v>NVD</v>
          </cell>
          <cell r="AR866" t="str">
            <v>2002-08-</v>
          </cell>
          <cell r="AU866" t="str">
            <v>INVOICE# 7043526    CSX TRANSPORTATION  1900003295</v>
          </cell>
          <cell r="AV866" t="str">
            <v>WF-BATCH</v>
          </cell>
          <cell r="AW866" t="str">
            <v>000</v>
          </cell>
          <cell r="AX866" t="str">
            <v>00</v>
          </cell>
          <cell r="AY866" t="str">
            <v>0</v>
          </cell>
          <cell r="AZ866" t="str">
            <v>FPL Fibernet</v>
          </cell>
        </row>
        <row r="867">
          <cell r="A867" t="str">
            <v>107100</v>
          </cell>
          <cell r="B867" t="str">
            <v>0314</v>
          </cell>
          <cell r="C867" t="str">
            <v>06300</v>
          </cell>
          <cell r="D867" t="str">
            <v>0FIBER</v>
          </cell>
          <cell r="E867" t="str">
            <v>314000</v>
          </cell>
          <cell r="F867" t="str">
            <v>0662</v>
          </cell>
          <cell r="G867" t="str">
            <v>52450</v>
          </cell>
          <cell r="H867" t="str">
            <v>A</v>
          </cell>
          <cell r="I867" t="str">
            <v>00000041</v>
          </cell>
          <cell r="J867">
            <v>63</v>
          </cell>
          <cell r="K867">
            <v>314</v>
          </cell>
          <cell r="L867">
            <v>6350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 t="str">
            <v>0662</v>
          </cell>
          <cell r="R867" t="str">
            <v>52450</v>
          </cell>
          <cell r="S867" t="str">
            <v>200212</v>
          </cell>
          <cell r="T867" t="str">
            <v>SA01</v>
          </cell>
          <cell r="U867">
            <v>4636.41</v>
          </cell>
          <cell r="W867">
            <v>0</v>
          </cell>
          <cell r="Y867">
            <v>0</v>
          </cell>
          <cell r="Z867">
            <v>0</v>
          </cell>
          <cell r="AA867" t="str">
            <v>BCH</v>
          </cell>
          <cell r="AB867" t="str">
            <v>450002350</v>
          </cell>
          <cell r="AC867" t="str">
            <v>PO#</v>
          </cell>
          <cell r="AE867" t="str">
            <v>S/R</v>
          </cell>
          <cell r="AI867" t="str">
            <v>PYN</v>
          </cell>
          <cell r="AJ867" t="str">
            <v>CSX TRANSPORTATION</v>
          </cell>
          <cell r="AK867" t="str">
            <v>VND</v>
          </cell>
          <cell r="AL867" t="str">
            <v>546000720</v>
          </cell>
          <cell r="AM867" t="str">
            <v>FAC</v>
          </cell>
          <cell r="AN867" t="str">
            <v>000</v>
          </cell>
          <cell r="AQ867" t="str">
            <v>NVD</v>
          </cell>
          <cell r="AR867" t="str">
            <v>2002-09-</v>
          </cell>
          <cell r="AU867" t="str">
            <v>INVOICE# 7044098    CSX TRANSPORTATION  1900003296</v>
          </cell>
          <cell r="AV867" t="str">
            <v>DXC0E68</v>
          </cell>
          <cell r="AW867" t="str">
            <v>000</v>
          </cell>
          <cell r="AX867" t="str">
            <v>00</v>
          </cell>
          <cell r="AY867" t="str">
            <v>0</v>
          </cell>
          <cell r="AZ867" t="str">
            <v>FPL Fibernet</v>
          </cell>
        </row>
        <row r="868">
          <cell r="A868" t="str">
            <v>107100</v>
          </cell>
          <cell r="B868" t="str">
            <v>0314</v>
          </cell>
          <cell r="C868" t="str">
            <v>06300</v>
          </cell>
          <cell r="D868" t="str">
            <v>0FIBER</v>
          </cell>
          <cell r="E868" t="str">
            <v>314000</v>
          </cell>
          <cell r="F868" t="str">
            <v>0790</v>
          </cell>
          <cell r="G868" t="str">
            <v>65000</v>
          </cell>
          <cell r="H868" t="str">
            <v>A</v>
          </cell>
          <cell r="I868" t="str">
            <v>00000041</v>
          </cell>
          <cell r="J868">
            <v>9</v>
          </cell>
          <cell r="K868">
            <v>314</v>
          </cell>
          <cell r="L868">
            <v>6350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 t="str">
            <v>0790</v>
          </cell>
          <cell r="R868" t="str">
            <v>65000</v>
          </cell>
          <cell r="S868" t="str">
            <v>200212</v>
          </cell>
          <cell r="T868" t="str">
            <v>CA01</v>
          </cell>
          <cell r="U868">
            <v>-274587.92</v>
          </cell>
          <cell r="V868" t="str">
            <v>LDB</v>
          </cell>
          <cell r="W868">
            <v>0</v>
          </cell>
          <cell r="Y868">
            <v>0</v>
          </cell>
          <cell r="Z868">
            <v>0</v>
          </cell>
          <cell r="AA868" t="str">
            <v>BCH</v>
          </cell>
          <cell r="AB868" t="str">
            <v>0023</v>
          </cell>
          <cell r="AC868" t="str">
            <v>WKS</v>
          </cell>
          <cell r="AE868" t="str">
            <v>JV#</v>
          </cell>
          <cell r="AF868" t="str">
            <v>1232</v>
          </cell>
          <cell r="AG868" t="str">
            <v>FRN</v>
          </cell>
          <cell r="AH868" t="str">
            <v>6350</v>
          </cell>
          <cell r="AI868" t="str">
            <v>RP#</v>
          </cell>
          <cell r="AJ868" t="str">
            <v>000</v>
          </cell>
          <cell r="AK868" t="str">
            <v>CTL</v>
          </cell>
          <cell r="AM868" t="str">
            <v>RF#</v>
          </cell>
          <cell r="AU868" t="str">
            <v>TO PLACE IN SERVICE</v>
          </cell>
          <cell r="AZ868" t="str">
            <v>FPL Fibernet</v>
          </cell>
        </row>
        <row r="869">
          <cell r="A869" t="str">
            <v>107100</v>
          </cell>
          <cell r="B869" t="str">
            <v>0314</v>
          </cell>
          <cell r="C869" t="str">
            <v>06300</v>
          </cell>
          <cell r="D869" t="str">
            <v>0FIBER</v>
          </cell>
          <cell r="E869" t="str">
            <v>314000</v>
          </cell>
          <cell r="F869" t="str">
            <v>0790</v>
          </cell>
          <cell r="G869" t="str">
            <v>65000</v>
          </cell>
          <cell r="H869" t="str">
            <v>A</v>
          </cell>
          <cell r="I869" t="str">
            <v>00000041</v>
          </cell>
          <cell r="J869">
            <v>63</v>
          </cell>
          <cell r="K869">
            <v>314</v>
          </cell>
          <cell r="L869">
            <v>6350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 t="str">
            <v>0790</v>
          </cell>
          <cell r="R869" t="str">
            <v>65000</v>
          </cell>
          <cell r="S869" t="str">
            <v>200212</v>
          </cell>
          <cell r="T869" t="str">
            <v>CA01</v>
          </cell>
          <cell r="U869">
            <v>218000</v>
          </cell>
          <cell r="V869" t="str">
            <v>LDB</v>
          </cell>
          <cell r="W869">
            <v>0</v>
          </cell>
          <cell r="Y869">
            <v>0</v>
          </cell>
          <cell r="Z869">
            <v>0</v>
          </cell>
          <cell r="AA869" t="str">
            <v>BCH</v>
          </cell>
          <cell r="AB869" t="str">
            <v>0015</v>
          </cell>
          <cell r="AC869" t="str">
            <v>WKS</v>
          </cell>
          <cell r="AE869" t="str">
            <v>JV#</v>
          </cell>
          <cell r="AF869" t="str">
            <v>1232</v>
          </cell>
          <cell r="AG869" t="str">
            <v>FRN</v>
          </cell>
          <cell r="AH869" t="str">
            <v>6350</v>
          </cell>
          <cell r="AI869" t="str">
            <v>RP#</v>
          </cell>
          <cell r="AJ869" t="str">
            <v>000</v>
          </cell>
          <cell r="AK869" t="str">
            <v>CTL</v>
          </cell>
          <cell r="AM869" t="str">
            <v>RF#</v>
          </cell>
          <cell r="AU869" t="str">
            <v>ACCRUAL OF DEC 02 CAPITAL</v>
          </cell>
          <cell r="AZ869" t="str">
            <v>FPL Fibernet</v>
          </cell>
        </row>
        <row r="870">
          <cell r="A870" t="str">
            <v>107100</v>
          </cell>
          <cell r="B870" t="str">
            <v>0314</v>
          </cell>
          <cell r="C870" t="str">
            <v>06300</v>
          </cell>
          <cell r="D870" t="str">
            <v>0FIBER</v>
          </cell>
          <cell r="E870" t="str">
            <v>314000</v>
          </cell>
          <cell r="F870" t="str">
            <v>0790</v>
          </cell>
          <cell r="G870" t="str">
            <v>65000</v>
          </cell>
          <cell r="H870" t="str">
            <v>A</v>
          </cell>
          <cell r="I870" t="str">
            <v>00000041</v>
          </cell>
          <cell r="J870">
            <v>63</v>
          </cell>
          <cell r="K870">
            <v>314</v>
          </cell>
          <cell r="L870">
            <v>6350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 t="str">
            <v>0790</v>
          </cell>
          <cell r="R870" t="str">
            <v>65000</v>
          </cell>
          <cell r="S870" t="str">
            <v>200212</v>
          </cell>
          <cell r="T870" t="str">
            <v>CA01</v>
          </cell>
          <cell r="U870">
            <v>238000</v>
          </cell>
          <cell r="V870" t="str">
            <v>LDB</v>
          </cell>
          <cell r="W870">
            <v>0</v>
          </cell>
          <cell r="Y870">
            <v>0</v>
          </cell>
          <cell r="Z870">
            <v>0</v>
          </cell>
          <cell r="AA870" t="str">
            <v>BCH</v>
          </cell>
          <cell r="AB870" t="str">
            <v>0024</v>
          </cell>
          <cell r="AC870" t="str">
            <v>WKS</v>
          </cell>
          <cell r="AE870" t="str">
            <v>JV#</v>
          </cell>
          <cell r="AF870" t="str">
            <v>1232</v>
          </cell>
          <cell r="AG870" t="str">
            <v>FRN</v>
          </cell>
          <cell r="AH870" t="str">
            <v>6350</v>
          </cell>
          <cell r="AI870" t="str">
            <v>RP#</v>
          </cell>
          <cell r="AJ870" t="str">
            <v>000</v>
          </cell>
          <cell r="AK870" t="str">
            <v>CTL</v>
          </cell>
          <cell r="AM870" t="str">
            <v>RF#</v>
          </cell>
          <cell r="AU870" t="str">
            <v>ACCR DEC 02 CAP-FELIX EQU</v>
          </cell>
          <cell r="AZ870" t="str">
            <v>FPL Fibernet</v>
          </cell>
        </row>
        <row r="871">
          <cell r="A871" t="str">
            <v>107100</v>
          </cell>
          <cell r="B871" t="str">
            <v>0314</v>
          </cell>
          <cell r="C871" t="str">
            <v>06300</v>
          </cell>
          <cell r="D871" t="str">
            <v>0FIBER</v>
          </cell>
          <cell r="E871" t="str">
            <v>314000</v>
          </cell>
          <cell r="F871" t="str">
            <v>0790</v>
          </cell>
          <cell r="G871" t="str">
            <v>65000</v>
          </cell>
          <cell r="H871" t="str">
            <v>A</v>
          </cell>
          <cell r="I871" t="str">
            <v>00000041</v>
          </cell>
          <cell r="J871">
            <v>63</v>
          </cell>
          <cell r="K871">
            <v>314</v>
          </cell>
          <cell r="L871">
            <v>6350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 t="str">
            <v>0790</v>
          </cell>
          <cell r="R871" t="str">
            <v>65000</v>
          </cell>
          <cell r="S871" t="str">
            <v>200212</v>
          </cell>
          <cell r="T871" t="str">
            <v>CA01</v>
          </cell>
          <cell r="U871">
            <v>-503440</v>
          </cell>
          <cell r="V871" t="str">
            <v>LDB</v>
          </cell>
          <cell r="W871">
            <v>0</v>
          </cell>
          <cell r="Y871">
            <v>0</v>
          </cell>
          <cell r="Z871">
            <v>0</v>
          </cell>
          <cell r="AA871" t="str">
            <v>BCH</v>
          </cell>
          <cell r="AB871" t="str">
            <v>0003</v>
          </cell>
          <cell r="AC871" t="str">
            <v>WKS</v>
          </cell>
          <cell r="AE871" t="str">
            <v>JV#</v>
          </cell>
          <cell r="AF871" t="str">
            <v>1232</v>
          </cell>
          <cell r="AG871" t="str">
            <v>FRN</v>
          </cell>
          <cell r="AH871" t="str">
            <v>6350</v>
          </cell>
          <cell r="AI871" t="str">
            <v>RP#</v>
          </cell>
          <cell r="AJ871" t="str">
            <v>000</v>
          </cell>
          <cell r="AK871" t="str">
            <v>CTL</v>
          </cell>
          <cell r="AM871" t="str">
            <v>RF#</v>
          </cell>
          <cell r="AU871" t="str">
            <v>AC-REV ACCRUAL OF OCT 02 CAPITA</v>
          </cell>
          <cell r="AZ871" t="str">
            <v>FPL Fibernet</v>
          </cell>
        </row>
        <row r="872">
          <cell r="A872" t="str">
            <v>107100</v>
          </cell>
          <cell r="B872" t="str">
            <v>0314</v>
          </cell>
          <cell r="C872" t="str">
            <v>06300</v>
          </cell>
          <cell r="D872" t="str">
            <v>0FIBER</v>
          </cell>
          <cell r="E872" t="str">
            <v>314000</v>
          </cell>
          <cell r="F872" t="str">
            <v>0901</v>
          </cell>
          <cell r="G872" t="str">
            <v>52450</v>
          </cell>
          <cell r="H872" t="str">
            <v>A</v>
          </cell>
          <cell r="I872" t="str">
            <v>00000041</v>
          </cell>
          <cell r="J872">
            <v>63</v>
          </cell>
          <cell r="K872">
            <v>314</v>
          </cell>
          <cell r="L872">
            <v>6350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 t="str">
            <v>0901</v>
          </cell>
          <cell r="R872" t="str">
            <v>52450</v>
          </cell>
          <cell r="S872" t="str">
            <v>200212</v>
          </cell>
          <cell r="T872" t="str">
            <v>SA01</v>
          </cell>
          <cell r="U872">
            <v>22.68</v>
          </cell>
          <cell r="W872">
            <v>0</v>
          </cell>
          <cell r="Y872">
            <v>0</v>
          </cell>
          <cell r="Z872">
            <v>0</v>
          </cell>
          <cell r="AA872" t="str">
            <v>BCH</v>
          </cell>
          <cell r="AB872" t="str">
            <v>450002338</v>
          </cell>
          <cell r="AC872" t="str">
            <v>PO#</v>
          </cell>
          <cell r="AE872" t="str">
            <v>S/R</v>
          </cell>
          <cell r="AI872" t="str">
            <v>PYN</v>
          </cell>
          <cell r="AJ872" t="str">
            <v>DELATTE L R</v>
          </cell>
          <cell r="AK872" t="str">
            <v>VND</v>
          </cell>
          <cell r="AL872" t="str">
            <v>437491989</v>
          </cell>
          <cell r="AM872" t="str">
            <v>FAC</v>
          </cell>
          <cell r="AN872" t="str">
            <v>000</v>
          </cell>
          <cell r="AQ872" t="str">
            <v>NVD</v>
          </cell>
          <cell r="AR872" t="str">
            <v>2002-11-</v>
          </cell>
          <cell r="AU872" t="str">
            <v>L DELATTE MEALS     DELATTE L R         1900003265</v>
          </cell>
          <cell r="AV872" t="str">
            <v>WF-BATCH</v>
          </cell>
          <cell r="AW872" t="str">
            <v>000</v>
          </cell>
          <cell r="AX872" t="str">
            <v>00</v>
          </cell>
          <cell r="AY872" t="str">
            <v>0</v>
          </cell>
          <cell r="AZ872" t="str">
            <v>FPL Fibernet</v>
          </cell>
        </row>
        <row r="873">
          <cell r="A873" t="str">
            <v>107100</v>
          </cell>
          <cell r="B873" t="str">
            <v>0314</v>
          </cell>
          <cell r="C873" t="str">
            <v>06300</v>
          </cell>
          <cell r="D873" t="str">
            <v>0FIBER</v>
          </cell>
          <cell r="E873" t="str">
            <v>314000</v>
          </cell>
          <cell r="F873" t="str">
            <v>0902</v>
          </cell>
          <cell r="G873" t="str">
            <v>52450</v>
          </cell>
          <cell r="H873" t="str">
            <v>A</v>
          </cell>
          <cell r="I873" t="str">
            <v>00000041</v>
          </cell>
          <cell r="J873">
            <v>63</v>
          </cell>
          <cell r="K873">
            <v>314</v>
          </cell>
          <cell r="L873">
            <v>6350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 t="str">
            <v>0902</v>
          </cell>
          <cell r="R873" t="str">
            <v>52450</v>
          </cell>
          <cell r="S873" t="str">
            <v>200212</v>
          </cell>
          <cell r="T873" t="str">
            <v>SA01</v>
          </cell>
          <cell r="U873">
            <v>51.79</v>
          </cell>
          <cell r="W873">
            <v>0</v>
          </cell>
          <cell r="Y873">
            <v>0</v>
          </cell>
          <cell r="Z873">
            <v>0</v>
          </cell>
          <cell r="AA873" t="str">
            <v>BCH</v>
          </cell>
          <cell r="AB873" t="str">
            <v>450002338</v>
          </cell>
          <cell r="AC873" t="str">
            <v>PO#</v>
          </cell>
          <cell r="AE873" t="str">
            <v>S/R</v>
          </cell>
          <cell r="AI873" t="str">
            <v>PYN</v>
          </cell>
          <cell r="AJ873" t="str">
            <v>DELATTE L R</v>
          </cell>
          <cell r="AK873" t="str">
            <v>VND</v>
          </cell>
          <cell r="AL873" t="str">
            <v>437491989</v>
          </cell>
          <cell r="AM873" t="str">
            <v>FAC</v>
          </cell>
          <cell r="AN873" t="str">
            <v>000</v>
          </cell>
          <cell r="AQ873" t="str">
            <v>NVD</v>
          </cell>
          <cell r="AR873" t="str">
            <v>2002-11-</v>
          </cell>
          <cell r="AU873" t="str">
            <v>L DELATTE HOTEL     DELATTE L R         1900003265</v>
          </cell>
          <cell r="AV873" t="str">
            <v>WF-BATCH</v>
          </cell>
          <cell r="AW873" t="str">
            <v>000</v>
          </cell>
          <cell r="AX873" t="str">
            <v>00</v>
          </cell>
          <cell r="AY873" t="str">
            <v>0</v>
          </cell>
          <cell r="AZ873" t="str">
            <v>FPL Fibernet</v>
          </cell>
        </row>
        <row r="874">
          <cell r="A874" t="str">
            <v>107100</v>
          </cell>
          <cell r="B874" t="str">
            <v>0314</v>
          </cell>
          <cell r="C874" t="str">
            <v>06300</v>
          </cell>
          <cell r="D874" t="str">
            <v>0FIBER</v>
          </cell>
          <cell r="E874" t="str">
            <v>314000</v>
          </cell>
          <cell r="F874" t="str">
            <v>0790</v>
          </cell>
          <cell r="G874" t="str">
            <v>65000</v>
          </cell>
          <cell r="H874" t="str">
            <v>A</v>
          </cell>
          <cell r="I874" t="str">
            <v>00000041</v>
          </cell>
          <cell r="J874">
            <v>9</v>
          </cell>
          <cell r="K874">
            <v>314</v>
          </cell>
          <cell r="L874">
            <v>6352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 t="str">
            <v>0790</v>
          </cell>
          <cell r="R874" t="str">
            <v>65000</v>
          </cell>
          <cell r="S874" t="str">
            <v>200212</v>
          </cell>
          <cell r="T874" t="str">
            <v>CA01</v>
          </cell>
          <cell r="U874">
            <v>-1527.9</v>
          </cell>
          <cell r="V874" t="str">
            <v>LDB</v>
          </cell>
          <cell r="W874">
            <v>0</v>
          </cell>
          <cell r="Y874">
            <v>0</v>
          </cell>
          <cell r="Z874">
            <v>0</v>
          </cell>
          <cell r="AA874" t="str">
            <v>BCH</v>
          </cell>
          <cell r="AB874" t="str">
            <v>0023</v>
          </cell>
          <cell r="AC874" t="str">
            <v>WKS</v>
          </cell>
          <cell r="AE874" t="str">
            <v>JV#</v>
          </cell>
          <cell r="AF874" t="str">
            <v>1232</v>
          </cell>
          <cell r="AG874" t="str">
            <v>FRN</v>
          </cell>
          <cell r="AH874" t="str">
            <v>6352</v>
          </cell>
          <cell r="AI874" t="str">
            <v>RP#</v>
          </cell>
          <cell r="AJ874" t="str">
            <v>000</v>
          </cell>
          <cell r="AK874" t="str">
            <v>CTL</v>
          </cell>
          <cell r="AM874" t="str">
            <v>RF#</v>
          </cell>
          <cell r="AU874" t="str">
            <v>TO PLACE IN SERVICE</v>
          </cell>
          <cell r="AZ874" t="str">
            <v>FPL Fibernet</v>
          </cell>
        </row>
        <row r="875">
          <cell r="A875" t="str">
            <v>107100</v>
          </cell>
          <cell r="B875" t="str">
            <v>0385</v>
          </cell>
          <cell r="C875" t="str">
            <v>06300</v>
          </cell>
          <cell r="D875" t="str">
            <v>0FIBER</v>
          </cell>
          <cell r="E875" t="str">
            <v>385000</v>
          </cell>
          <cell r="F875" t="str">
            <v>0625</v>
          </cell>
          <cell r="G875" t="str">
            <v>52450</v>
          </cell>
          <cell r="H875" t="str">
            <v>A</v>
          </cell>
          <cell r="I875" t="str">
            <v>00000041</v>
          </cell>
          <cell r="J875">
            <v>60</v>
          </cell>
          <cell r="K875">
            <v>385</v>
          </cell>
          <cell r="L875">
            <v>6352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 t="str">
            <v>0625</v>
          </cell>
          <cell r="R875" t="str">
            <v>52450</v>
          </cell>
          <cell r="S875" t="str">
            <v>200212</v>
          </cell>
          <cell r="T875" t="str">
            <v>SA01</v>
          </cell>
          <cell r="U875">
            <v>16.5</v>
          </cell>
          <cell r="W875">
            <v>0</v>
          </cell>
          <cell r="Y875">
            <v>0</v>
          </cell>
          <cell r="Z875">
            <v>0</v>
          </cell>
          <cell r="AA875" t="str">
            <v>BCH</v>
          </cell>
          <cell r="AB875" t="str">
            <v>450002343</v>
          </cell>
          <cell r="AC875" t="str">
            <v>PO#</v>
          </cell>
          <cell r="AE875" t="str">
            <v>S/R</v>
          </cell>
          <cell r="AI875" t="str">
            <v>PYN</v>
          </cell>
          <cell r="AJ875" t="str">
            <v>CAJIGAS R C</v>
          </cell>
          <cell r="AK875" t="str">
            <v>VND</v>
          </cell>
          <cell r="AL875" t="str">
            <v>264370702</v>
          </cell>
          <cell r="AM875" t="str">
            <v>FAC</v>
          </cell>
          <cell r="AN875" t="str">
            <v>000</v>
          </cell>
          <cell r="AQ875" t="str">
            <v>NVD</v>
          </cell>
          <cell r="AR875" t="str">
            <v>2002-11-</v>
          </cell>
          <cell r="AU875" t="str">
            <v>R CAJIGAS MISC      CAJIGAS R C         1900003290</v>
          </cell>
          <cell r="AV875" t="str">
            <v>WF-BATCH</v>
          </cell>
          <cell r="AW875" t="str">
            <v>000</v>
          </cell>
          <cell r="AX875" t="str">
            <v>00</v>
          </cell>
          <cell r="AY875" t="str">
            <v>0</v>
          </cell>
          <cell r="AZ875" t="str">
            <v>FPL Fibernet</v>
          </cell>
        </row>
        <row r="876">
          <cell r="A876" t="str">
            <v>107100</v>
          </cell>
          <cell r="B876" t="str">
            <v>0385</v>
          </cell>
          <cell r="C876" t="str">
            <v>06300</v>
          </cell>
          <cell r="D876" t="str">
            <v>0FIBER</v>
          </cell>
          <cell r="E876" t="str">
            <v>385000</v>
          </cell>
          <cell r="F876" t="str">
            <v>0903</v>
          </cell>
          <cell r="G876" t="str">
            <v>52450</v>
          </cell>
          <cell r="H876" t="str">
            <v>A</v>
          </cell>
          <cell r="I876" t="str">
            <v>00000041</v>
          </cell>
          <cell r="J876">
            <v>60</v>
          </cell>
          <cell r="K876">
            <v>385</v>
          </cell>
          <cell r="L876">
            <v>6352</v>
          </cell>
          <cell r="M876">
            <v>0</v>
          </cell>
          <cell r="N876">
            <v>0</v>
          </cell>
          <cell r="O876">
            <v>0</v>
          </cell>
          <cell r="P876">
            <v>0</v>
          </cell>
          <cell r="Q876" t="str">
            <v>0903</v>
          </cell>
          <cell r="R876" t="str">
            <v>52450</v>
          </cell>
          <cell r="S876" t="str">
            <v>200212</v>
          </cell>
          <cell r="T876" t="str">
            <v>SA01</v>
          </cell>
          <cell r="U876">
            <v>218.25</v>
          </cell>
          <cell r="W876">
            <v>0</v>
          </cell>
          <cell r="Y876">
            <v>0</v>
          </cell>
          <cell r="Z876">
            <v>0</v>
          </cell>
          <cell r="AA876" t="str">
            <v>BCH</v>
          </cell>
          <cell r="AB876" t="str">
            <v>450002343</v>
          </cell>
          <cell r="AC876" t="str">
            <v>PO#</v>
          </cell>
          <cell r="AE876" t="str">
            <v>S/R</v>
          </cell>
          <cell r="AI876" t="str">
            <v>PYN</v>
          </cell>
          <cell r="AJ876" t="str">
            <v>CAJIGAS R C</v>
          </cell>
          <cell r="AK876" t="str">
            <v>VND</v>
          </cell>
          <cell r="AL876" t="str">
            <v>264370702</v>
          </cell>
          <cell r="AM876" t="str">
            <v>FAC</v>
          </cell>
          <cell r="AN876" t="str">
            <v>000</v>
          </cell>
          <cell r="AQ876" t="str">
            <v>NVD</v>
          </cell>
          <cell r="AR876" t="str">
            <v>2002-11-</v>
          </cell>
          <cell r="AU876" t="str">
            <v>R CAJIGAS AIR FARE  CAJIGAS R C         1900003290</v>
          </cell>
          <cell r="AV876" t="str">
            <v>WF-BATCH</v>
          </cell>
          <cell r="AW876" t="str">
            <v>000</v>
          </cell>
          <cell r="AX876" t="str">
            <v>00</v>
          </cell>
          <cell r="AY876" t="str">
            <v>0</v>
          </cell>
          <cell r="AZ876" t="str">
            <v>FPL Fibernet</v>
          </cell>
        </row>
        <row r="877">
          <cell r="A877" t="str">
            <v>107100</v>
          </cell>
          <cell r="B877" t="str">
            <v>0312</v>
          </cell>
          <cell r="C877" t="str">
            <v>06300</v>
          </cell>
          <cell r="D877" t="str">
            <v>0FIBER</v>
          </cell>
          <cell r="E877" t="str">
            <v>312000</v>
          </cell>
          <cell r="F877" t="str">
            <v>0790</v>
          </cell>
          <cell r="G877" t="str">
            <v>65000</v>
          </cell>
          <cell r="H877" t="str">
            <v>A</v>
          </cell>
          <cell r="I877" t="str">
            <v>00000041</v>
          </cell>
          <cell r="J877">
            <v>9</v>
          </cell>
          <cell r="K877">
            <v>312</v>
          </cell>
          <cell r="L877">
            <v>6354</v>
          </cell>
          <cell r="M877">
            <v>0</v>
          </cell>
          <cell r="N877">
            <v>0</v>
          </cell>
          <cell r="O877">
            <v>0</v>
          </cell>
          <cell r="P877">
            <v>0</v>
          </cell>
          <cell r="Q877" t="str">
            <v>0790</v>
          </cell>
          <cell r="R877" t="str">
            <v>65000</v>
          </cell>
          <cell r="S877" t="str">
            <v>200212</v>
          </cell>
          <cell r="T877" t="str">
            <v>CA01</v>
          </cell>
          <cell r="U877">
            <v>-2083.9</v>
          </cell>
          <cell r="V877" t="str">
            <v>LDB</v>
          </cell>
          <cell r="W877">
            <v>0</v>
          </cell>
          <cell r="Y877">
            <v>0</v>
          </cell>
          <cell r="Z877">
            <v>0</v>
          </cell>
          <cell r="AA877" t="str">
            <v>BCH</v>
          </cell>
          <cell r="AB877" t="str">
            <v>0023</v>
          </cell>
          <cell r="AC877" t="str">
            <v>WKS</v>
          </cell>
          <cell r="AE877" t="str">
            <v>JV#</v>
          </cell>
          <cell r="AF877" t="str">
            <v>1232</v>
          </cell>
          <cell r="AG877" t="str">
            <v>FRN</v>
          </cell>
          <cell r="AH877" t="str">
            <v>6354</v>
          </cell>
          <cell r="AI877" t="str">
            <v>RP#</v>
          </cell>
          <cell r="AJ877" t="str">
            <v>000</v>
          </cell>
          <cell r="AK877" t="str">
            <v>CTL</v>
          </cell>
          <cell r="AM877" t="str">
            <v>RF#</v>
          </cell>
          <cell r="AU877" t="str">
            <v>TO PLACE IN SERVICE</v>
          </cell>
          <cell r="AZ877" t="str">
            <v>FPL Fibernet</v>
          </cell>
        </row>
        <row r="878">
          <cell r="A878" t="str">
            <v>107100</v>
          </cell>
          <cell r="B878" t="str">
            <v>0312</v>
          </cell>
          <cell r="C878" t="str">
            <v>06001</v>
          </cell>
          <cell r="D878" t="str">
            <v>0ELECT</v>
          </cell>
          <cell r="E878" t="str">
            <v>312000</v>
          </cell>
          <cell r="F878" t="str">
            <v>0662</v>
          </cell>
          <cell r="G878" t="str">
            <v>51450</v>
          </cell>
          <cell r="H878" t="str">
            <v>A</v>
          </cell>
          <cell r="I878" t="str">
            <v>00000041</v>
          </cell>
          <cell r="J878">
            <v>66</v>
          </cell>
          <cell r="K878">
            <v>312</v>
          </cell>
          <cell r="L878">
            <v>6355</v>
          </cell>
          <cell r="M878">
            <v>398</v>
          </cell>
          <cell r="N878">
            <v>0</v>
          </cell>
          <cell r="O878">
            <v>1</v>
          </cell>
          <cell r="P878">
            <v>398.00099999999998</v>
          </cell>
          <cell r="Q878" t="str">
            <v>0662</v>
          </cell>
          <cell r="R878" t="str">
            <v>51450</v>
          </cell>
          <cell r="S878" t="str">
            <v>200212</v>
          </cell>
          <cell r="T878" t="str">
            <v>SA01</v>
          </cell>
          <cell r="U878">
            <v>10625</v>
          </cell>
          <cell r="W878">
            <v>0</v>
          </cell>
          <cell r="Y878">
            <v>0</v>
          </cell>
          <cell r="Z878">
            <v>1</v>
          </cell>
          <cell r="AA878" t="str">
            <v>BCH</v>
          </cell>
          <cell r="AB878" t="str">
            <v>450002361</v>
          </cell>
          <cell r="AC878" t="str">
            <v>PO#</v>
          </cell>
          <cell r="AD878" t="str">
            <v>4500126177</v>
          </cell>
          <cell r="AE878" t="str">
            <v>S/R</v>
          </cell>
          <cell r="AF878" t="str">
            <v>337</v>
          </cell>
          <cell r="AI878" t="str">
            <v>PYN</v>
          </cell>
          <cell r="AJ878" t="str">
            <v>SYNCHRONET INC</v>
          </cell>
          <cell r="AK878" t="str">
            <v>VND</v>
          </cell>
          <cell r="AL878" t="str">
            <v>582523899</v>
          </cell>
          <cell r="AM878" t="str">
            <v>FAC</v>
          </cell>
          <cell r="AN878" t="str">
            <v>000</v>
          </cell>
          <cell r="AQ878" t="str">
            <v>NVD</v>
          </cell>
          <cell r="AR878" t="str">
            <v>2002-12-</v>
          </cell>
          <cell r="AU878" t="str">
            <v>INVOICE# FPL2234A   SYNCHRONET INC      5000003711</v>
          </cell>
          <cell r="AV878" t="str">
            <v>WF-BATCH</v>
          </cell>
          <cell r="AW878" t="str">
            <v>000</v>
          </cell>
          <cell r="AX878" t="str">
            <v>00</v>
          </cell>
          <cell r="AY878" t="str">
            <v>0</v>
          </cell>
          <cell r="AZ878" t="str">
            <v>FPL Fibernet</v>
          </cell>
        </row>
        <row r="879">
          <cell r="A879" t="str">
            <v>107100</v>
          </cell>
          <cell r="B879" t="str">
            <v>0312</v>
          </cell>
          <cell r="C879" t="str">
            <v>06001</v>
          </cell>
          <cell r="D879" t="str">
            <v>0ELECT</v>
          </cell>
          <cell r="E879" t="str">
            <v>312000</v>
          </cell>
          <cell r="F879" t="str">
            <v>0790</v>
          </cell>
          <cell r="G879" t="str">
            <v>65000</v>
          </cell>
          <cell r="H879" t="str">
            <v>A</v>
          </cell>
          <cell r="I879" t="str">
            <v>00000041</v>
          </cell>
          <cell r="J879">
            <v>65</v>
          </cell>
          <cell r="K879">
            <v>312</v>
          </cell>
          <cell r="L879">
            <v>6355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 t="str">
            <v>0790</v>
          </cell>
          <cell r="R879" t="str">
            <v>65000</v>
          </cell>
          <cell r="S879" t="str">
            <v>200212</v>
          </cell>
          <cell r="T879" t="str">
            <v>CA01</v>
          </cell>
          <cell r="U879">
            <v>5000</v>
          </cell>
          <cell r="V879" t="str">
            <v>LDB</v>
          </cell>
          <cell r="W879">
            <v>0</v>
          </cell>
          <cell r="Y879">
            <v>0</v>
          </cell>
          <cell r="Z879">
            <v>0</v>
          </cell>
          <cell r="AA879" t="str">
            <v>BCH</v>
          </cell>
          <cell r="AB879" t="str">
            <v>0011</v>
          </cell>
          <cell r="AC879" t="str">
            <v>WKS</v>
          </cell>
          <cell r="AE879" t="str">
            <v>JV#</v>
          </cell>
          <cell r="AF879" t="str">
            <v>1232</v>
          </cell>
          <cell r="AG879" t="str">
            <v>FRN</v>
          </cell>
          <cell r="AH879" t="str">
            <v>6355</v>
          </cell>
          <cell r="AI879" t="str">
            <v>RP#</v>
          </cell>
          <cell r="AJ879" t="str">
            <v>000</v>
          </cell>
          <cell r="AK879" t="str">
            <v>CTL</v>
          </cell>
          <cell r="AM879" t="str">
            <v>RF#</v>
          </cell>
          <cell r="AU879" t="str">
            <v>ACCRUAL OF OCT 02 CAPITAL</v>
          </cell>
          <cell r="AZ879" t="str">
            <v>FPL Fibernet</v>
          </cell>
        </row>
        <row r="880">
          <cell r="A880" t="str">
            <v>107100</v>
          </cell>
          <cell r="B880" t="str">
            <v>0312</v>
          </cell>
          <cell r="C880" t="str">
            <v>06001</v>
          </cell>
          <cell r="D880" t="str">
            <v>0ELECT</v>
          </cell>
          <cell r="E880" t="str">
            <v>312000</v>
          </cell>
          <cell r="F880" t="str">
            <v>0790</v>
          </cell>
          <cell r="G880" t="str">
            <v>65000</v>
          </cell>
          <cell r="H880" t="str">
            <v>A</v>
          </cell>
          <cell r="I880" t="str">
            <v>00000041</v>
          </cell>
          <cell r="J880">
            <v>70</v>
          </cell>
          <cell r="K880">
            <v>312</v>
          </cell>
          <cell r="L880">
            <v>6355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 t="str">
            <v>0790</v>
          </cell>
          <cell r="R880" t="str">
            <v>65000</v>
          </cell>
          <cell r="S880" t="str">
            <v>200212</v>
          </cell>
          <cell r="T880" t="str">
            <v>CA01</v>
          </cell>
          <cell r="U880">
            <v>-18481.25</v>
          </cell>
          <cell r="V880" t="str">
            <v>LDB</v>
          </cell>
          <cell r="W880">
            <v>0</v>
          </cell>
          <cell r="Y880">
            <v>0</v>
          </cell>
          <cell r="Z880">
            <v>0</v>
          </cell>
          <cell r="AA880" t="str">
            <v>BCH</v>
          </cell>
          <cell r="AB880" t="str">
            <v>0023</v>
          </cell>
          <cell r="AC880" t="str">
            <v>WKS</v>
          </cell>
          <cell r="AE880" t="str">
            <v>JV#</v>
          </cell>
          <cell r="AF880" t="str">
            <v>1232</v>
          </cell>
          <cell r="AG880" t="str">
            <v>FRN</v>
          </cell>
          <cell r="AH880" t="str">
            <v>6355</v>
          </cell>
          <cell r="AI880" t="str">
            <v>RP#</v>
          </cell>
          <cell r="AJ880" t="str">
            <v>000</v>
          </cell>
          <cell r="AK880" t="str">
            <v>CTL</v>
          </cell>
          <cell r="AM880" t="str">
            <v>RF#</v>
          </cell>
          <cell r="AU880" t="str">
            <v>TO PLACE IN SERVICE</v>
          </cell>
          <cell r="AZ880" t="str">
            <v>FPL Fibernet</v>
          </cell>
        </row>
        <row r="881">
          <cell r="A881" t="str">
            <v>107100</v>
          </cell>
          <cell r="B881" t="str">
            <v>0312</v>
          </cell>
          <cell r="C881" t="str">
            <v>06300</v>
          </cell>
          <cell r="D881" t="str">
            <v>0FIBER</v>
          </cell>
          <cell r="E881" t="str">
            <v>312000</v>
          </cell>
          <cell r="F881" t="str">
            <v>0803</v>
          </cell>
          <cell r="G881" t="str">
            <v>36000</v>
          </cell>
          <cell r="H881" t="str">
            <v>A</v>
          </cell>
          <cell r="I881" t="str">
            <v>00000041</v>
          </cell>
          <cell r="J881">
            <v>60</v>
          </cell>
          <cell r="K881">
            <v>312</v>
          </cell>
          <cell r="L881">
            <v>6355</v>
          </cell>
          <cell r="M881">
            <v>107</v>
          </cell>
          <cell r="N881">
            <v>10</v>
          </cell>
          <cell r="O881">
            <v>0</v>
          </cell>
          <cell r="P881">
            <v>107.1</v>
          </cell>
          <cell r="Q881" t="str">
            <v>0803</v>
          </cell>
          <cell r="R881" t="str">
            <v>36000</v>
          </cell>
          <cell r="S881" t="str">
            <v>200212</v>
          </cell>
          <cell r="T881" t="str">
            <v>PY42</v>
          </cell>
          <cell r="U881">
            <v>71.45</v>
          </cell>
          <cell r="V881" t="str">
            <v>LDB</v>
          </cell>
          <cell r="W881">
            <v>0</v>
          </cell>
          <cell r="X881" t="str">
            <v>SHR</v>
          </cell>
          <cell r="Y881">
            <v>2</v>
          </cell>
          <cell r="Z881">
            <v>2</v>
          </cell>
          <cell r="AA881" t="str">
            <v>PYP</v>
          </cell>
          <cell r="AB881" t="str">
            <v xml:space="preserve"> 0000026</v>
          </cell>
          <cell r="AC881" t="str">
            <v>PYL</v>
          </cell>
          <cell r="AD881" t="str">
            <v>004366</v>
          </cell>
          <cell r="AE881" t="str">
            <v>EMP</v>
          </cell>
          <cell r="AF881" t="str">
            <v>97355</v>
          </cell>
          <cell r="AG881" t="str">
            <v>JUL</v>
          </cell>
          <cell r="AH881" t="str">
            <v xml:space="preserve"> 000.00</v>
          </cell>
          <cell r="AI881" t="str">
            <v>BCH</v>
          </cell>
          <cell r="AJ881" t="str">
            <v>500</v>
          </cell>
          <cell r="AK881" t="str">
            <v>CLS</v>
          </cell>
          <cell r="AL881" t="str">
            <v>R431</v>
          </cell>
          <cell r="AM881" t="str">
            <v>DTA</v>
          </cell>
          <cell r="AN881" t="str">
            <v xml:space="preserve"> 00000000000.00</v>
          </cell>
          <cell r="AO881" t="str">
            <v>DTH</v>
          </cell>
          <cell r="AP881" t="str">
            <v xml:space="preserve"> 00000000000.00</v>
          </cell>
          <cell r="AV881" t="str">
            <v>000000000</v>
          </cell>
          <cell r="AW881" t="str">
            <v>000</v>
          </cell>
          <cell r="AX881" t="str">
            <v>00</v>
          </cell>
          <cell r="AY881" t="str">
            <v>0</v>
          </cell>
          <cell r="AZ881" t="str">
            <v>FPL Fibernet</v>
          </cell>
        </row>
        <row r="882">
          <cell r="A882" t="str">
            <v>107100</v>
          </cell>
          <cell r="B882" t="str">
            <v>0312</v>
          </cell>
          <cell r="C882" t="str">
            <v>06300</v>
          </cell>
          <cell r="D882" t="str">
            <v>0FIBER</v>
          </cell>
          <cell r="E882" t="str">
            <v>312000</v>
          </cell>
          <cell r="F882" t="str">
            <v>0803</v>
          </cell>
          <cell r="G882" t="str">
            <v>36000</v>
          </cell>
          <cell r="H882" t="str">
            <v>A</v>
          </cell>
          <cell r="I882" t="str">
            <v>00000041</v>
          </cell>
          <cell r="J882">
            <v>60</v>
          </cell>
          <cell r="K882">
            <v>312</v>
          </cell>
          <cell r="L882">
            <v>6355</v>
          </cell>
          <cell r="M882">
            <v>107</v>
          </cell>
          <cell r="N882">
            <v>10</v>
          </cell>
          <cell r="O882">
            <v>0</v>
          </cell>
          <cell r="P882">
            <v>107.1</v>
          </cell>
          <cell r="Q882" t="str">
            <v>0803</v>
          </cell>
          <cell r="R882" t="str">
            <v>36000</v>
          </cell>
          <cell r="S882" t="str">
            <v>200212</v>
          </cell>
          <cell r="T882" t="str">
            <v>PY42</v>
          </cell>
          <cell r="U882">
            <v>656.6</v>
          </cell>
          <cell r="V882" t="str">
            <v>LDB</v>
          </cell>
          <cell r="W882">
            <v>0</v>
          </cell>
          <cell r="X882" t="str">
            <v>SHR</v>
          </cell>
          <cell r="Y882">
            <v>16</v>
          </cell>
          <cell r="Z882">
            <v>16</v>
          </cell>
          <cell r="AA882" t="str">
            <v>PYP</v>
          </cell>
          <cell r="AB882" t="str">
            <v xml:space="preserve"> 0000026</v>
          </cell>
          <cell r="AC882" t="str">
            <v>PYL</v>
          </cell>
          <cell r="AD882" t="str">
            <v>004399</v>
          </cell>
          <cell r="AE882" t="str">
            <v>EMP</v>
          </cell>
          <cell r="AF882" t="str">
            <v>35412</v>
          </cell>
          <cell r="AG882" t="str">
            <v>JUL</v>
          </cell>
          <cell r="AH882" t="str">
            <v xml:space="preserve"> 000.00</v>
          </cell>
          <cell r="AI882" t="str">
            <v>BCH</v>
          </cell>
          <cell r="AJ882" t="str">
            <v>500</v>
          </cell>
          <cell r="AK882" t="str">
            <v>CLS</v>
          </cell>
          <cell r="AL882" t="str">
            <v>R436</v>
          </cell>
          <cell r="AM882" t="str">
            <v>DTA</v>
          </cell>
          <cell r="AN882" t="str">
            <v xml:space="preserve"> 00000000000.00</v>
          </cell>
          <cell r="AO882" t="str">
            <v>DTH</v>
          </cell>
          <cell r="AP882" t="str">
            <v xml:space="preserve"> 00000000000.00</v>
          </cell>
          <cell r="AV882" t="str">
            <v>000000000</v>
          </cell>
          <cell r="AW882" t="str">
            <v>000</v>
          </cell>
          <cell r="AX882" t="str">
            <v>00</v>
          </cell>
          <cell r="AY882" t="str">
            <v>0</v>
          </cell>
          <cell r="AZ882" t="str">
            <v>FPL Fibernet</v>
          </cell>
        </row>
        <row r="883">
          <cell r="A883" t="str">
            <v>107100</v>
          </cell>
          <cell r="B883" t="str">
            <v>0312</v>
          </cell>
          <cell r="C883" t="str">
            <v>06300</v>
          </cell>
          <cell r="D883" t="str">
            <v>0FIBER</v>
          </cell>
          <cell r="E883" t="str">
            <v>312000</v>
          </cell>
          <cell r="F883" t="str">
            <v>0803</v>
          </cell>
          <cell r="G883" t="str">
            <v>36000</v>
          </cell>
          <cell r="H883" t="str">
            <v>A</v>
          </cell>
          <cell r="I883" t="str">
            <v>00000041</v>
          </cell>
          <cell r="J883">
            <v>60</v>
          </cell>
          <cell r="K883">
            <v>312</v>
          </cell>
          <cell r="L883">
            <v>6355</v>
          </cell>
          <cell r="M883">
            <v>107</v>
          </cell>
          <cell r="N883">
            <v>10</v>
          </cell>
          <cell r="O883">
            <v>0</v>
          </cell>
          <cell r="P883">
            <v>107.1</v>
          </cell>
          <cell r="Q883" t="str">
            <v>0803</v>
          </cell>
          <cell r="R883" t="str">
            <v>36000</v>
          </cell>
          <cell r="S883" t="str">
            <v>200212</v>
          </cell>
          <cell r="T883" t="str">
            <v>PY42</v>
          </cell>
          <cell r="U883">
            <v>714.5</v>
          </cell>
          <cell r="V883" t="str">
            <v>LDB</v>
          </cell>
          <cell r="W883">
            <v>0</v>
          </cell>
          <cell r="X883" t="str">
            <v>SHR</v>
          </cell>
          <cell r="Y883">
            <v>20</v>
          </cell>
          <cell r="Z883">
            <v>20</v>
          </cell>
          <cell r="AA883" t="str">
            <v>PYP</v>
          </cell>
          <cell r="AB883" t="str">
            <v xml:space="preserve"> 0000026</v>
          </cell>
          <cell r="AC883" t="str">
            <v>PYL</v>
          </cell>
          <cell r="AD883" t="str">
            <v>004366</v>
          </cell>
          <cell r="AE883" t="str">
            <v>EMP</v>
          </cell>
          <cell r="AF883" t="str">
            <v>97355</v>
          </cell>
          <cell r="AG883" t="str">
            <v>JUL</v>
          </cell>
          <cell r="AH883" t="str">
            <v xml:space="preserve"> 000.00</v>
          </cell>
          <cell r="AI883" t="str">
            <v>BCH</v>
          </cell>
          <cell r="AJ883" t="str">
            <v>500</v>
          </cell>
          <cell r="AK883" t="str">
            <v>CLS</v>
          </cell>
          <cell r="AL883" t="str">
            <v>R431</v>
          </cell>
          <cell r="AM883" t="str">
            <v>DTA</v>
          </cell>
          <cell r="AN883" t="str">
            <v xml:space="preserve"> 00000000000.00</v>
          </cell>
          <cell r="AO883" t="str">
            <v>DTH</v>
          </cell>
          <cell r="AP883" t="str">
            <v xml:space="preserve"> 00000000000.00</v>
          </cell>
          <cell r="AV883" t="str">
            <v>000000000</v>
          </cell>
          <cell r="AW883" t="str">
            <v>000</v>
          </cell>
          <cell r="AX883" t="str">
            <v>00</v>
          </cell>
          <cell r="AY883" t="str">
            <v>0</v>
          </cell>
          <cell r="AZ883" t="str">
            <v>FPL Fibernet</v>
          </cell>
        </row>
        <row r="884">
          <cell r="A884" t="str">
            <v>107100</v>
          </cell>
          <cell r="B884" t="str">
            <v>0385</v>
          </cell>
          <cell r="C884" t="str">
            <v>06300</v>
          </cell>
          <cell r="D884" t="str">
            <v>0FIBER</v>
          </cell>
          <cell r="E884" t="str">
            <v>385000</v>
          </cell>
          <cell r="F884" t="str">
            <v>0803</v>
          </cell>
          <cell r="G884" t="str">
            <v>36000</v>
          </cell>
          <cell r="H884" t="str">
            <v>A</v>
          </cell>
          <cell r="I884" t="str">
            <v>00000041</v>
          </cell>
          <cell r="J884">
            <v>60</v>
          </cell>
          <cell r="K884">
            <v>385</v>
          </cell>
          <cell r="L884">
            <v>6355</v>
          </cell>
          <cell r="M884">
            <v>107</v>
          </cell>
          <cell r="N884">
            <v>10</v>
          </cell>
          <cell r="O884">
            <v>0</v>
          </cell>
          <cell r="P884">
            <v>107.1</v>
          </cell>
          <cell r="Q884" t="str">
            <v>0803</v>
          </cell>
          <cell r="R884" t="str">
            <v>36000</v>
          </cell>
          <cell r="S884" t="str">
            <v>200212</v>
          </cell>
          <cell r="T884" t="str">
            <v>PY42</v>
          </cell>
          <cell r="U884">
            <v>328.3</v>
          </cell>
          <cell r="V884" t="str">
            <v>LDB</v>
          </cell>
          <cell r="W884">
            <v>0</v>
          </cell>
          <cell r="X884" t="str">
            <v>SHR</v>
          </cell>
          <cell r="Y884">
            <v>8</v>
          </cell>
          <cell r="Z884">
            <v>8</v>
          </cell>
          <cell r="AA884" t="str">
            <v>PYP</v>
          </cell>
          <cell r="AB884" t="str">
            <v xml:space="preserve"> 0000025</v>
          </cell>
          <cell r="AC884" t="str">
            <v>PYL</v>
          </cell>
          <cell r="AD884" t="str">
            <v>004399</v>
          </cell>
          <cell r="AE884" t="str">
            <v>EMP</v>
          </cell>
          <cell r="AF884" t="str">
            <v>35412</v>
          </cell>
          <cell r="AG884" t="str">
            <v>JUL</v>
          </cell>
          <cell r="AH884" t="str">
            <v xml:space="preserve"> 000.00</v>
          </cell>
          <cell r="AI884" t="str">
            <v>BCH</v>
          </cell>
          <cell r="AJ884" t="str">
            <v>500</v>
          </cell>
          <cell r="AK884" t="str">
            <v>CLS</v>
          </cell>
          <cell r="AL884" t="str">
            <v>R436</v>
          </cell>
          <cell r="AM884" t="str">
            <v>DTA</v>
          </cell>
          <cell r="AN884" t="str">
            <v xml:space="preserve"> 00000000000.00</v>
          </cell>
          <cell r="AO884" t="str">
            <v>DTH</v>
          </cell>
          <cell r="AP884" t="str">
            <v xml:space="preserve"> 00000000000.00</v>
          </cell>
          <cell r="AV884" t="str">
            <v>000000000</v>
          </cell>
          <cell r="AW884" t="str">
            <v>000</v>
          </cell>
          <cell r="AX884" t="str">
            <v>00</v>
          </cell>
          <cell r="AY884" t="str">
            <v>0</v>
          </cell>
          <cell r="AZ884" t="str">
            <v>FPL Fibernet</v>
          </cell>
        </row>
        <row r="885">
          <cell r="A885" t="str">
            <v>107100</v>
          </cell>
          <cell r="B885" t="str">
            <v>0312</v>
          </cell>
          <cell r="C885" t="str">
            <v>06300</v>
          </cell>
          <cell r="D885" t="str">
            <v>0ELECT</v>
          </cell>
          <cell r="E885" t="str">
            <v>312000</v>
          </cell>
          <cell r="F885" t="str">
            <v>0662</v>
          </cell>
          <cell r="G885" t="str">
            <v>51450</v>
          </cell>
          <cell r="H885" t="str">
            <v>A</v>
          </cell>
          <cell r="I885" t="str">
            <v>00000041</v>
          </cell>
          <cell r="J885">
            <v>66</v>
          </cell>
          <cell r="K885">
            <v>312</v>
          </cell>
          <cell r="L885">
            <v>6356</v>
          </cell>
          <cell r="M885">
            <v>398</v>
          </cell>
          <cell r="N885">
            <v>0</v>
          </cell>
          <cell r="O885">
            <v>1</v>
          </cell>
          <cell r="P885">
            <v>398.00099999999998</v>
          </cell>
          <cell r="Q885" t="str">
            <v>0662</v>
          </cell>
          <cell r="R885" t="str">
            <v>51450</v>
          </cell>
          <cell r="S885" t="str">
            <v>200212</v>
          </cell>
          <cell r="T885" t="str">
            <v>SA01</v>
          </cell>
          <cell r="U885">
            <v>10540</v>
          </cell>
          <cell r="W885">
            <v>0</v>
          </cell>
          <cell r="Y885">
            <v>0</v>
          </cell>
          <cell r="Z885">
            <v>1</v>
          </cell>
          <cell r="AA885" t="str">
            <v>BCH</v>
          </cell>
          <cell r="AB885" t="str">
            <v>450002361</v>
          </cell>
          <cell r="AC885" t="str">
            <v>PO#</v>
          </cell>
          <cell r="AD885" t="str">
            <v>4500126175</v>
          </cell>
          <cell r="AE885" t="str">
            <v>S/R</v>
          </cell>
          <cell r="AF885" t="str">
            <v>337</v>
          </cell>
          <cell r="AI885" t="str">
            <v>PYN</v>
          </cell>
          <cell r="AJ885" t="str">
            <v>SYNCHRONET INC</v>
          </cell>
          <cell r="AK885" t="str">
            <v>VND</v>
          </cell>
          <cell r="AL885" t="str">
            <v>582523899</v>
          </cell>
          <cell r="AM885" t="str">
            <v>FAC</v>
          </cell>
          <cell r="AN885" t="str">
            <v>000</v>
          </cell>
          <cell r="AQ885" t="str">
            <v>NVD</v>
          </cell>
          <cell r="AR885" t="str">
            <v>2002-12-</v>
          </cell>
          <cell r="AU885" t="str">
            <v>INVOICE# FPL2235A   SYNCHRONET INC      5000003709</v>
          </cell>
          <cell r="AV885" t="str">
            <v>WF-BATCH</v>
          </cell>
          <cell r="AW885" t="str">
            <v>000</v>
          </cell>
          <cell r="AX885" t="str">
            <v>00</v>
          </cell>
          <cell r="AY885" t="str">
            <v>0</v>
          </cell>
          <cell r="AZ885" t="str">
            <v>FPL Fibernet</v>
          </cell>
        </row>
        <row r="886">
          <cell r="A886" t="str">
            <v>107100</v>
          </cell>
          <cell r="B886" t="str">
            <v>0312</v>
          </cell>
          <cell r="C886" t="str">
            <v>06300</v>
          </cell>
          <cell r="D886" t="str">
            <v>0ELECT</v>
          </cell>
          <cell r="E886" t="str">
            <v>312000</v>
          </cell>
          <cell r="F886" t="str">
            <v>0676</v>
          </cell>
          <cell r="G886" t="str">
            <v>12450</v>
          </cell>
          <cell r="H886" t="str">
            <v>A</v>
          </cell>
          <cell r="I886" t="str">
            <v>00000041</v>
          </cell>
          <cell r="J886">
            <v>65</v>
          </cell>
          <cell r="K886">
            <v>312</v>
          </cell>
          <cell r="L886">
            <v>6356</v>
          </cell>
          <cell r="M886">
            <v>388</v>
          </cell>
          <cell r="N886">
            <v>0</v>
          </cell>
          <cell r="O886">
            <v>1</v>
          </cell>
          <cell r="P886">
            <v>388.00099999999998</v>
          </cell>
          <cell r="Q886" t="str">
            <v>0676</v>
          </cell>
          <cell r="R886" t="str">
            <v>12450</v>
          </cell>
          <cell r="S886" t="str">
            <v>200212</v>
          </cell>
          <cell r="T886" t="str">
            <v>SA01</v>
          </cell>
          <cell r="U886">
            <v>-1549.35</v>
          </cell>
          <cell r="V886" t="str">
            <v>LDB</v>
          </cell>
          <cell r="W886">
            <v>0</v>
          </cell>
          <cell r="Y886">
            <v>0</v>
          </cell>
          <cell r="Z886">
            <v>-1</v>
          </cell>
          <cell r="AA886" t="str">
            <v>MS#</v>
          </cell>
          <cell r="AB886" t="str">
            <v xml:space="preserve">   998014542</v>
          </cell>
          <cell r="AC886" t="str">
            <v>BCH</v>
          </cell>
          <cell r="AD886" t="str">
            <v>017210</v>
          </cell>
          <cell r="AE886" t="str">
            <v>TML</v>
          </cell>
          <cell r="AF886" t="str">
            <v>12018</v>
          </cell>
          <cell r="AG886" t="str">
            <v>SRL</v>
          </cell>
          <cell r="AH886" t="str">
            <v>0368</v>
          </cell>
          <cell r="AI886" t="str">
            <v>DLV</v>
          </cell>
          <cell r="AJ886" t="str">
            <v>000</v>
          </cell>
          <cell r="AK886" t="str">
            <v>REL</v>
          </cell>
          <cell r="AL886" t="str">
            <v>000</v>
          </cell>
          <cell r="AM886" t="str">
            <v>LN#</v>
          </cell>
          <cell r="AO886" t="str">
            <v>UOI</v>
          </cell>
          <cell r="AP886" t="str">
            <v>EA</v>
          </cell>
          <cell r="AU886" t="str">
            <v>0</v>
          </cell>
          <cell r="AW886" t="str">
            <v>000</v>
          </cell>
          <cell r="AX886" t="str">
            <v>00</v>
          </cell>
          <cell r="AY886" t="str">
            <v>0</v>
          </cell>
          <cell r="AZ886" t="str">
            <v>FPL Fibernet</v>
          </cell>
        </row>
        <row r="887">
          <cell r="A887" t="str">
            <v>107100</v>
          </cell>
          <cell r="B887" t="str">
            <v>0312</v>
          </cell>
          <cell r="C887" t="str">
            <v>06300</v>
          </cell>
          <cell r="D887" t="str">
            <v>0ELECT</v>
          </cell>
          <cell r="E887" t="str">
            <v>312000</v>
          </cell>
          <cell r="F887" t="str">
            <v>0676</v>
          </cell>
          <cell r="G887" t="str">
            <v>12450</v>
          </cell>
          <cell r="H887" t="str">
            <v>A</v>
          </cell>
          <cell r="I887" t="str">
            <v>00000041</v>
          </cell>
          <cell r="J887">
            <v>65</v>
          </cell>
          <cell r="K887">
            <v>312</v>
          </cell>
          <cell r="L887">
            <v>6356</v>
          </cell>
          <cell r="M887">
            <v>398</v>
          </cell>
          <cell r="N887">
            <v>0</v>
          </cell>
          <cell r="O887">
            <v>1</v>
          </cell>
          <cell r="P887">
            <v>398.00099999999998</v>
          </cell>
          <cell r="Q887" t="str">
            <v>0676</v>
          </cell>
          <cell r="R887" t="str">
            <v>12450</v>
          </cell>
          <cell r="S887" t="str">
            <v>200212</v>
          </cell>
          <cell r="T887" t="str">
            <v>SA01</v>
          </cell>
          <cell r="U887">
            <v>-171</v>
          </cell>
          <cell r="V887" t="str">
            <v>LDB</v>
          </cell>
          <cell r="W887">
            <v>0</v>
          </cell>
          <cell r="Y887">
            <v>0</v>
          </cell>
          <cell r="Z887">
            <v>-150</v>
          </cell>
          <cell r="AA887" t="str">
            <v>MS#</v>
          </cell>
          <cell r="AB887" t="str">
            <v xml:space="preserve">   998014677</v>
          </cell>
          <cell r="AC887" t="str">
            <v>BCH</v>
          </cell>
          <cell r="AD887" t="str">
            <v>016806</v>
          </cell>
          <cell r="AE887" t="str">
            <v>TML</v>
          </cell>
          <cell r="AF887" t="str">
            <v>12010</v>
          </cell>
          <cell r="AG887" t="str">
            <v>SRL</v>
          </cell>
          <cell r="AH887" t="str">
            <v>0368</v>
          </cell>
          <cell r="AI887" t="str">
            <v>DLV</v>
          </cell>
          <cell r="AJ887" t="str">
            <v>000</v>
          </cell>
          <cell r="AK887" t="str">
            <v>REL</v>
          </cell>
          <cell r="AL887" t="str">
            <v>000</v>
          </cell>
          <cell r="AM887" t="str">
            <v>LN#</v>
          </cell>
          <cell r="AO887" t="str">
            <v>UOI</v>
          </cell>
          <cell r="AP887" t="str">
            <v>FT</v>
          </cell>
          <cell r="AU887" t="str">
            <v>0</v>
          </cell>
          <cell r="AW887" t="str">
            <v>000</v>
          </cell>
          <cell r="AX887" t="str">
            <v>00</v>
          </cell>
          <cell r="AY887" t="str">
            <v>0</v>
          </cell>
          <cell r="AZ887" t="str">
            <v>FPL Fibernet</v>
          </cell>
        </row>
        <row r="888">
          <cell r="A888" t="str">
            <v>107100</v>
          </cell>
          <cell r="B888" t="str">
            <v>0312</v>
          </cell>
          <cell r="C888" t="str">
            <v>06300</v>
          </cell>
          <cell r="D888" t="str">
            <v>0ELECT</v>
          </cell>
          <cell r="E888" t="str">
            <v>312000</v>
          </cell>
          <cell r="F888" t="str">
            <v>0676</v>
          </cell>
          <cell r="G888" t="str">
            <v>12450</v>
          </cell>
          <cell r="H888" t="str">
            <v>A</v>
          </cell>
          <cell r="I888" t="str">
            <v>00000041</v>
          </cell>
          <cell r="J888">
            <v>65</v>
          </cell>
          <cell r="K888">
            <v>312</v>
          </cell>
          <cell r="L888">
            <v>6356</v>
          </cell>
          <cell r="M888">
            <v>398</v>
          </cell>
          <cell r="N888">
            <v>0</v>
          </cell>
          <cell r="O888">
            <v>1</v>
          </cell>
          <cell r="P888">
            <v>398.00099999999998</v>
          </cell>
          <cell r="Q888" t="str">
            <v>0676</v>
          </cell>
          <cell r="R888" t="str">
            <v>12450</v>
          </cell>
          <cell r="S888" t="str">
            <v>200212</v>
          </cell>
          <cell r="T888" t="str">
            <v>SA01</v>
          </cell>
          <cell r="U888">
            <v>-194.88</v>
          </cell>
          <cell r="V888" t="str">
            <v>LDB</v>
          </cell>
          <cell r="W888">
            <v>0</v>
          </cell>
          <cell r="Y888">
            <v>0</v>
          </cell>
          <cell r="Z888">
            <v>-1</v>
          </cell>
          <cell r="AA888" t="str">
            <v>MS#</v>
          </cell>
          <cell r="AB888" t="str">
            <v xml:space="preserve">   998014037</v>
          </cell>
          <cell r="AC888" t="str">
            <v>BCH</v>
          </cell>
          <cell r="AD888" t="str">
            <v>016806</v>
          </cell>
          <cell r="AE888" t="str">
            <v>TML</v>
          </cell>
          <cell r="AF888" t="str">
            <v>12010</v>
          </cell>
          <cell r="AG888" t="str">
            <v>SRL</v>
          </cell>
          <cell r="AH888" t="str">
            <v>0368</v>
          </cell>
          <cell r="AI888" t="str">
            <v>DLV</v>
          </cell>
          <cell r="AJ888" t="str">
            <v>000</v>
          </cell>
          <cell r="AK888" t="str">
            <v>REL</v>
          </cell>
          <cell r="AL888" t="str">
            <v>000</v>
          </cell>
          <cell r="AM888" t="str">
            <v>LN#</v>
          </cell>
          <cell r="AO888" t="str">
            <v>UOI</v>
          </cell>
          <cell r="AP888" t="str">
            <v>EA</v>
          </cell>
          <cell r="AU888" t="str">
            <v>0</v>
          </cell>
          <cell r="AW888" t="str">
            <v>000</v>
          </cell>
          <cell r="AX888" t="str">
            <v>00</v>
          </cell>
          <cell r="AY888" t="str">
            <v>0</v>
          </cell>
          <cell r="AZ888" t="str">
            <v>FPL Fibernet</v>
          </cell>
        </row>
        <row r="889">
          <cell r="A889" t="str">
            <v>107100</v>
          </cell>
          <cell r="B889" t="str">
            <v>0312</v>
          </cell>
          <cell r="C889" t="str">
            <v>06300</v>
          </cell>
          <cell r="D889" t="str">
            <v>0ELECT</v>
          </cell>
          <cell r="E889" t="str">
            <v>312000</v>
          </cell>
          <cell r="F889" t="str">
            <v>0676</v>
          </cell>
          <cell r="G889" t="str">
            <v>12450</v>
          </cell>
          <cell r="H889" t="str">
            <v>A</v>
          </cell>
          <cell r="I889" t="str">
            <v>00000041</v>
          </cell>
          <cell r="J889">
            <v>65</v>
          </cell>
          <cell r="K889">
            <v>312</v>
          </cell>
          <cell r="L889">
            <v>6356</v>
          </cell>
          <cell r="M889">
            <v>398</v>
          </cell>
          <cell r="N889">
            <v>0</v>
          </cell>
          <cell r="O889">
            <v>1</v>
          </cell>
          <cell r="P889">
            <v>398.00099999999998</v>
          </cell>
          <cell r="Q889" t="str">
            <v>0676</v>
          </cell>
          <cell r="R889" t="str">
            <v>12450</v>
          </cell>
          <cell r="S889" t="str">
            <v>200212</v>
          </cell>
          <cell r="T889" t="str">
            <v>SA01</v>
          </cell>
          <cell r="U889">
            <v>-4002.31</v>
          </cell>
          <cell r="V889" t="str">
            <v>LDB</v>
          </cell>
          <cell r="W889">
            <v>0</v>
          </cell>
          <cell r="Y889">
            <v>0</v>
          </cell>
          <cell r="Z889">
            <v>-1</v>
          </cell>
          <cell r="AA889" t="str">
            <v>MS#</v>
          </cell>
          <cell r="AB889" t="str">
            <v xml:space="preserve">   998014148</v>
          </cell>
          <cell r="AC889" t="str">
            <v>BCH</v>
          </cell>
          <cell r="AD889" t="str">
            <v>016806</v>
          </cell>
          <cell r="AE889" t="str">
            <v>TML</v>
          </cell>
          <cell r="AF889" t="str">
            <v>12010</v>
          </cell>
          <cell r="AG889" t="str">
            <v>SRL</v>
          </cell>
          <cell r="AH889" t="str">
            <v>0368</v>
          </cell>
          <cell r="AI889" t="str">
            <v>DLV</v>
          </cell>
          <cell r="AJ889" t="str">
            <v>000</v>
          </cell>
          <cell r="AK889" t="str">
            <v>REL</v>
          </cell>
          <cell r="AL889" t="str">
            <v>000</v>
          </cell>
          <cell r="AM889" t="str">
            <v>LN#</v>
          </cell>
          <cell r="AO889" t="str">
            <v>UOI</v>
          </cell>
          <cell r="AP889" t="str">
            <v>EA</v>
          </cell>
          <cell r="AU889" t="str">
            <v>0</v>
          </cell>
          <cell r="AW889" t="str">
            <v>000</v>
          </cell>
          <cell r="AX889" t="str">
            <v>00</v>
          </cell>
          <cell r="AY889" t="str">
            <v>0</v>
          </cell>
          <cell r="AZ889" t="str">
            <v>FPL Fibernet</v>
          </cell>
        </row>
        <row r="890">
          <cell r="A890" t="str">
            <v>107100</v>
          </cell>
          <cell r="B890" t="str">
            <v>0312</v>
          </cell>
          <cell r="C890" t="str">
            <v>06300</v>
          </cell>
          <cell r="D890" t="str">
            <v>0ELECT</v>
          </cell>
          <cell r="E890" t="str">
            <v>312000</v>
          </cell>
          <cell r="F890" t="str">
            <v>0790</v>
          </cell>
          <cell r="G890" t="str">
            <v>65000</v>
          </cell>
          <cell r="H890" t="str">
            <v>A</v>
          </cell>
          <cell r="I890" t="str">
            <v>00000041</v>
          </cell>
          <cell r="J890">
            <v>65</v>
          </cell>
          <cell r="K890">
            <v>312</v>
          </cell>
          <cell r="L890">
            <v>6356</v>
          </cell>
          <cell r="M890">
            <v>0</v>
          </cell>
          <cell r="N890">
            <v>0</v>
          </cell>
          <cell r="O890">
            <v>0</v>
          </cell>
          <cell r="P890">
            <v>0</v>
          </cell>
          <cell r="Q890" t="str">
            <v>0790</v>
          </cell>
          <cell r="R890" t="str">
            <v>65000</v>
          </cell>
          <cell r="S890" t="str">
            <v>200212</v>
          </cell>
          <cell r="T890" t="str">
            <v>CA01</v>
          </cell>
          <cell r="U890">
            <v>5000</v>
          </cell>
          <cell r="V890" t="str">
            <v>LDB</v>
          </cell>
          <cell r="W890">
            <v>0</v>
          </cell>
          <cell r="Y890">
            <v>0</v>
          </cell>
          <cell r="Z890">
            <v>0</v>
          </cell>
          <cell r="AA890" t="str">
            <v>BCH</v>
          </cell>
          <cell r="AB890" t="str">
            <v>0011</v>
          </cell>
          <cell r="AC890" t="str">
            <v>WKS</v>
          </cell>
          <cell r="AE890" t="str">
            <v>JV#</v>
          </cell>
          <cell r="AF890" t="str">
            <v>1232</v>
          </cell>
          <cell r="AG890" t="str">
            <v>FRN</v>
          </cell>
          <cell r="AH890" t="str">
            <v>6356</v>
          </cell>
          <cell r="AI890" t="str">
            <v>RP#</v>
          </cell>
          <cell r="AJ890" t="str">
            <v>000</v>
          </cell>
          <cell r="AK890" t="str">
            <v>CTL</v>
          </cell>
          <cell r="AM890" t="str">
            <v>RF#</v>
          </cell>
          <cell r="AU890" t="str">
            <v>ACCRUAL OF OCT 02 CAPITAL</v>
          </cell>
          <cell r="AZ890" t="str">
            <v>FPL Fibernet</v>
          </cell>
        </row>
        <row r="891">
          <cell r="A891" t="str">
            <v>107100</v>
          </cell>
          <cell r="B891" t="str">
            <v>0312</v>
          </cell>
          <cell r="C891" t="str">
            <v>06300</v>
          </cell>
          <cell r="D891" t="str">
            <v>0ELECT</v>
          </cell>
          <cell r="E891" t="str">
            <v>312000</v>
          </cell>
          <cell r="F891" t="str">
            <v>0790</v>
          </cell>
          <cell r="G891" t="str">
            <v>65000</v>
          </cell>
          <cell r="H891" t="str">
            <v>A</v>
          </cell>
          <cell r="I891" t="str">
            <v>00000041</v>
          </cell>
          <cell r="J891">
            <v>70</v>
          </cell>
          <cell r="K891">
            <v>312</v>
          </cell>
          <cell r="L891">
            <v>6356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 t="str">
            <v>0790</v>
          </cell>
          <cell r="R891" t="str">
            <v>65000</v>
          </cell>
          <cell r="S891" t="str">
            <v>200212</v>
          </cell>
          <cell r="T891" t="str">
            <v>CA01</v>
          </cell>
          <cell r="U891">
            <v>-81566.22</v>
          </cell>
          <cell r="V891" t="str">
            <v>LDB</v>
          </cell>
          <cell r="W891">
            <v>0</v>
          </cell>
          <cell r="Y891">
            <v>0</v>
          </cell>
          <cell r="Z891">
            <v>0</v>
          </cell>
          <cell r="AA891" t="str">
            <v>BCH</v>
          </cell>
          <cell r="AB891" t="str">
            <v>0023</v>
          </cell>
          <cell r="AC891" t="str">
            <v>WKS</v>
          </cell>
          <cell r="AE891" t="str">
            <v>JV#</v>
          </cell>
          <cell r="AF891" t="str">
            <v>1232</v>
          </cell>
          <cell r="AG891" t="str">
            <v>FRN</v>
          </cell>
          <cell r="AH891" t="str">
            <v>6356</v>
          </cell>
          <cell r="AI891" t="str">
            <v>RP#</v>
          </cell>
          <cell r="AJ891" t="str">
            <v>000</v>
          </cell>
          <cell r="AK891" t="str">
            <v>CTL</v>
          </cell>
          <cell r="AM891" t="str">
            <v>RF#</v>
          </cell>
          <cell r="AU891" t="str">
            <v>TO PLACE IN SERVICE</v>
          </cell>
          <cell r="AZ891" t="str">
            <v>FPL Fibernet</v>
          </cell>
        </row>
        <row r="892">
          <cell r="A892" t="str">
            <v>107100</v>
          </cell>
          <cell r="B892" t="str">
            <v>0312</v>
          </cell>
          <cell r="C892" t="str">
            <v>06300</v>
          </cell>
          <cell r="D892" t="str">
            <v>0ELECT</v>
          </cell>
          <cell r="E892" t="str">
            <v>312000</v>
          </cell>
          <cell r="F892" t="str">
            <v>0803</v>
          </cell>
          <cell r="G892" t="str">
            <v>36000</v>
          </cell>
          <cell r="H892" t="str">
            <v>A</v>
          </cell>
          <cell r="I892" t="str">
            <v>00000041</v>
          </cell>
          <cell r="J892">
            <v>65</v>
          </cell>
          <cell r="K892">
            <v>312</v>
          </cell>
          <cell r="L892">
            <v>6356</v>
          </cell>
          <cell r="M892">
            <v>107</v>
          </cell>
          <cell r="N892">
            <v>10</v>
          </cell>
          <cell r="O892">
            <v>0</v>
          </cell>
          <cell r="P892">
            <v>107.1</v>
          </cell>
          <cell r="Q892" t="str">
            <v>0803</v>
          </cell>
          <cell r="R892" t="str">
            <v>36000</v>
          </cell>
          <cell r="S892" t="str">
            <v>200212</v>
          </cell>
          <cell r="T892" t="str">
            <v>PY42</v>
          </cell>
          <cell r="U892">
            <v>1250</v>
          </cell>
          <cell r="V892" t="str">
            <v>LDB</v>
          </cell>
          <cell r="W892">
            <v>0</v>
          </cell>
          <cell r="X892" t="str">
            <v>SHR</v>
          </cell>
          <cell r="Y892">
            <v>40</v>
          </cell>
          <cell r="Z892">
            <v>40</v>
          </cell>
          <cell r="AA892" t="str">
            <v>PYP</v>
          </cell>
          <cell r="AB892" t="str">
            <v xml:space="preserve"> 0000025</v>
          </cell>
          <cell r="AC892" t="str">
            <v>PYL</v>
          </cell>
          <cell r="AD892" t="str">
            <v>004366</v>
          </cell>
          <cell r="AE892" t="str">
            <v>EMP</v>
          </cell>
          <cell r="AF892" t="str">
            <v>70959</v>
          </cell>
          <cell r="AG892" t="str">
            <v>JUL</v>
          </cell>
          <cell r="AH892" t="str">
            <v xml:space="preserve"> 000.00</v>
          </cell>
          <cell r="AI892" t="str">
            <v>BCH</v>
          </cell>
          <cell r="AJ892" t="str">
            <v>500</v>
          </cell>
          <cell r="AK892" t="str">
            <v>CLS</v>
          </cell>
          <cell r="AL892" t="str">
            <v>R450</v>
          </cell>
          <cell r="AM892" t="str">
            <v>DTA</v>
          </cell>
          <cell r="AN892" t="str">
            <v xml:space="preserve"> 00000000000.00</v>
          </cell>
          <cell r="AO892" t="str">
            <v>DTH</v>
          </cell>
          <cell r="AP892" t="str">
            <v xml:space="preserve"> 00000000000.00</v>
          </cell>
          <cell r="AV892" t="str">
            <v>000000000</v>
          </cell>
          <cell r="AW892" t="str">
            <v>000</v>
          </cell>
          <cell r="AX892" t="str">
            <v>00</v>
          </cell>
          <cell r="AY892" t="str">
            <v>0</v>
          </cell>
          <cell r="AZ892" t="str">
            <v>FPL Fibernet</v>
          </cell>
        </row>
        <row r="893">
          <cell r="A893" t="str">
            <v>107100</v>
          </cell>
          <cell r="B893" t="str">
            <v>0312</v>
          </cell>
          <cell r="C893" t="str">
            <v>06300</v>
          </cell>
          <cell r="D893" t="str">
            <v>0FIBER</v>
          </cell>
          <cell r="E893" t="str">
            <v>312000</v>
          </cell>
          <cell r="F893" t="str">
            <v>0803</v>
          </cell>
          <cell r="G893" t="str">
            <v>36000</v>
          </cell>
          <cell r="H893" t="str">
            <v>A</v>
          </cell>
          <cell r="I893" t="str">
            <v>00000041</v>
          </cell>
          <cell r="J893">
            <v>60</v>
          </cell>
          <cell r="K893">
            <v>312</v>
          </cell>
          <cell r="L893">
            <v>6356</v>
          </cell>
          <cell r="M893">
            <v>107</v>
          </cell>
          <cell r="N893">
            <v>10</v>
          </cell>
          <cell r="O893">
            <v>0</v>
          </cell>
          <cell r="P893">
            <v>107.1</v>
          </cell>
          <cell r="Q893" t="str">
            <v>0803</v>
          </cell>
          <cell r="R893" t="str">
            <v>36000</v>
          </cell>
          <cell r="S893" t="str">
            <v>200212</v>
          </cell>
          <cell r="T893" t="str">
            <v>PY42</v>
          </cell>
          <cell r="U893">
            <v>83.08</v>
          </cell>
          <cell r="V893" t="str">
            <v>LDB</v>
          </cell>
          <cell r="W893">
            <v>0</v>
          </cell>
          <cell r="X893" t="str">
            <v>SHR</v>
          </cell>
          <cell r="Y893">
            <v>2</v>
          </cell>
          <cell r="Z893">
            <v>2</v>
          </cell>
          <cell r="AA893" t="str">
            <v>PYP</v>
          </cell>
          <cell r="AB893" t="str">
            <v xml:space="preserve"> 0000026</v>
          </cell>
          <cell r="AC893" t="str">
            <v>PYL</v>
          </cell>
          <cell r="AD893" t="str">
            <v>003054</v>
          </cell>
          <cell r="AE893" t="str">
            <v>EMP</v>
          </cell>
          <cell r="AF893" t="str">
            <v>16244</v>
          </cell>
          <cell r="AG893" t="str">
            <v>JUL</v>
          </cell>
          <cell r="AH893" t="str">
            <v xml:space="preserve"> 000.00</v>
          </cell>
          <cell r="AI893" t="str">
            <v>BCH</v>
          </cell>
          <cell r="AJ893" t="str">
            <v>500</v>
          </cell>
          <cell r="AK893" t="str">
            <v>CLS</v>
          </cell>
          <cell r="AL893" t="str">
            <v>R513</v>
          </cell>
          <cell r="AM893" t="str">
            <v>DTA</v>
          </cell>
          <cell r="AN893" t="str">
            <v xml:space="preserve"> 00000000000.00</v>
          </cell>
          <cell r="AO893" t="str">
            <v>DTH</v>
          </cell>
          <cell r="AP893" t="str">
            <v xml:space="preserve"> 00000000000.00</v>
          </cell>
          <cell r="AV893" t="str">
            <v>000000000</v>
          </cell>
          <cell r="AW893" t="str">
            <v>000</v>
          </cell>
          <cell r="AX893" t="str">
            <v>00</v>
          </cell>
          <cell r="AY893" t="str">
            <v>0</v>
          </cell>
          <cell r="AZ893" t="str">
            <v>FPL Fibernet</v>
          </cell>
        </row>
        <row r="894">
          <cell r="A894" t="str">
            <v>107100</v>
          </cell>
          <cell r="B894" t="str">
            <v>0312</v>
          </cell>
          <cell r="C894" t="str">
            <v>06300</v>
          </cell>
          <cell r="D894" t="str">
            <v>0FIBER</v>
          </cell>
          <cell r="E894" t="str">
            <v>312000</v>
          </cell>
          <cell r="F894" t="str">
            <v>0803</v>
          </cell>
          <cell r="G894" t="str">
            <v>36000</v>
          </cell>
          <cell r="H894" t="str">
            <v>A</v>
          </cell>
          <cell r="I894" t="str">
            <v>00000041</v>
          </cell>
          <cell r="J894">
            <v>60</v>
          </cell>
          <cell r="K894">
            <v>312</v>
          </cell>
          <cell r="L894">
            <v>6356</v>
          </cell>
          <cell r="M894">
            <v>107</v>
          </cell>
          <cell r="N894">
            <v>10</v>
          </cell>
          <cell r="O894">
            <v>0</v>
          </cell>
          <cell r="P894">
            <v>107.1</v>
          </cell>
          <cell r="Q894" t="str">
            <v>0803</v>
          </cell>
          <cell r="R894" t="str">
            <v>36000</v>
          </cell>
          <cell r="S894" t="str">
            <v>200212</v>
          </cell>
          <cell r="T894" t="str">
            <v>PY42</v>
          </cell>
          <cell r="U894">
            <v>656.6</v>
          </cell>
          <cell r="V894" t="str">
            <v>LDB</v>
          </cell>
          <cell r="W894">
            <v>0</v>
          </cell>
          <cell r="X894" t="str">
            <v>SHR</v>
          </cell>
          <cell r="Y894">
            <v>16</v>
          </cell>
          <cell r="Z894">
            <v>16</v>
          </cell>
          <cell r="AA894" t="str">
            <v>PYP</v>
          </cell>
          <cell r="AB894" t="str">
            <v xml:space="preserve"> 0000026</v>
          </cell>
          <cell r="AC894" t="str">
            <v>PYL</v>
          </cell>
          <cell r="AD894" t="str">
            <v>004399</v>
          </cell>
          <cell r="AE894" t="str">
            <v>EMP</v>
          </cell>
          <cell r="AF894" t="str">
            <v>35412</v>
          </cell>
          <cell r="AG894" t="str">
            <v>JUL</v>
          </cell>
          <cell r="AH894" t="str">
            <v xml:space="preserve"> 000.00</v>
          </cell>
          <cell r="AI894" t="str">
            <v>BCH</v>
          </cell>
          <cell r="AJ894" t="str">
            <v>500</v>
          </cell>
          <cell r="AK894" t="str">
            <v>CLS</v>
          </cell>
          <cell r="AL894" t="str">
            <v>R436</v>
          </cell>
          <cell r="AM894" t="str">
            <v>DTA</v>
          </cell>
          <cell r="AN894" t="str">
            <v xml:space="preserve"> 00000000000.00</v>
          </cell>
          <cell r="AO894" t="str">
            <v>DTH</v>
          </cell>
          <cell r="AP894" t="str">
            <v xml:space="preserve"> 00000000000.00</v>
          </cell>
          <cell r="AV894" t="str">
            <v>000000000</v>
          </cell>
          <cell r="AW894" t="str">
            <v>000</v>
          </cell>
          <cell r="AX894" t="str">
            <v>00</v>
          </cell>
          <cell r="AY894" t="str">
            <v>0</v>
          </cell>
          <cell r="AZ894" t="str">
            <v>FPL Fibernet</v>
          </cell>
        </row>
        <row r="895">
          <cell r="A895" t="str">
            <v>107100</v>
          </cell>
          <cell r="B895" t="str">
            <v>0385</v>
          </cell>
          <cell r="C895" t="str">
            <v>06300</v>
          </cell>
          <cell r="D895" t="str">
            <v>0FIBER</v>
          </cell>
          <cell r="E895" t="str">
            <v>385000</v>
          </cell>
          <cell r="F895" t="str">
            <v>0803</v>
          </cell>
          <cell r="G895" t="str">
            <v>36000</v>
          </cell>
          <cell r="H895" t="str">
            <v>A</v>
          </cell>
          <cell r="I895" t="str">
            <v>00000041</v>
          </cell>
          <cell r="J895">
            <v>60</v>
          </cell>
          <cell r="K895">
            <v>385</v>
          </cell>
          <cell r="L895">
            <v>6356</v>
          </cell>
          <cell r="M895">
            <v>107</v>
          </cell>
          <cell r="N895">
            <v>10</v>
          </cell>
          <cell r="O895">
            <v>0</v>
          </cell>
          <cell r="P895">
            <v>107.1</v>
          </cell>
          <cell r="Q895" t="str">
            <v>0803</v>
          </cell>
          <cell r="R895" t="str">
            <v>36000</v>
          </cell>
          <cell r="S895" t="str">
            <v>200212</v>
          </cell>
          <cell r="T895" t="str">
            <v>PY42</v>
          </cell>
          <cell r="U895">
            <v>328.3</v>
          </cell>
          <cell r="V895" t="str">
            <v>LDB</v>
          </cell>
          <cell r="W895">
            <v>0</v>
          </cell>
          <cell r="X895" t="str">
            <v>SHR</v>
          </cell>
          <cell r="Y895">
            <v>8</v>
          </cell>
          <cell r="Z895">
            <v>8</v>
          </cell>
          <cell r="AA895" t="str">
            <v>PYP</v>
          </cell>
          <cell r="AB895" t="str">
            <v xml:space="preserve"> 0000025</v>
          </cell>
          <cell r="AC895" t="str">
            <v>PYL</v>
          </cell>
          <cell r="AD895" t="str">
            <v>004399</v>
          </cell>
          <cell r="AE895" t="str">
            <v>EMP</v>
          </cell>
          <cell r="AF895" t="str">
            <v>35412</v>
          </cell>
          <cell r="AG895" t="str">
            <v>JUL</v>
          </cell>
          <cell r="AH895" t="str">
            <v xml:space="preserve"> 000.00</v>
          </cell>
          <cell r="AI895" t="str">
            <v>BCH</v>
          </cell>
          <cell r="AJ895" t="str">
            <v>500</v>
          </cell>
          <cell r="AK895" t="str">
            <v>CLS</v>
          </cell>
          <cell r="AL895" t="str">
            <v>R436</v>
          </cell>
          <cell r="AM895" t="str">
            <v>DTA</v>
          </cell>
          <cell r="AN895" t="str">
            <v xml:space="preserve"> 00000000000.00</v>
          </cell>
          <cell r="AO895" t="str">
            <v>DTH</v>
          </cell>
          <cell r="AP895" t="str">
            <v xml:space="preserve"> 00000000000.00</v>
          </cell>
          <cell r="AV895" t="str">
            <v>000000000</v>
          </cell>
          <cell r="AW895" t="str">
            <v>000</v>
          </cell>
          <cell r="AX895" t="str">
            <v>00</v>
          </cell>
          <cell r="AY895" t="str">
            <v>0</v>
          </cell>
          <cell r="AZ895" t="str">
            <v>FPL Fibernet</v>
          </cell>
        </row>
        <row r="896">
          <cell r="L896">
            <v>6357</v>
          </cell>
          <cell r="S896" t="str">
            <v>200212</v>
          </cell>
          <cell r="U896">
            <v>5740</v>
          </cell>
        </row>
        <row r="897">
          <cell r="L897">
            <v>6357</v>
          </cell>
          <cell r="S897" t="str">
            <v>200212</v>
          </cell>
          <cell r="U897">
            <v>100.61</v>
          </cell>
        </row>
        <row r="898">
          <cell r="A898" t="str">
            <v>107100</v>
          </cell>
          <cell r="B898" t="str">
            <v>0312</v>
          </cell>
          <cell r="C898" t="str">
            <v>06600</v>
          </cell>
          <cell r="D898" t="str">
            <v>0FIBER</v>
          </cell>
          <cell r="E898" t="str">
            <v>312000</v>
          </cell>
          <cell r="F898" t="str">
            <v>0790</v>
          </cell>
          <cell r="G898" t="str">
            <v>65000</v>
          </cell>
          <cell r="H898" t="str">
            <v>A</v>
          </cell>
          <cell r="I898" t="str">
            <v>00000041</v>
          </cell>
          <cell r="J898">
            <v>63</v>
          </cell>
          <cell r="K898">
            <v>312</v>
          </cell>
          <cell r="L898">
            <v>6600</v>
          </cell>
          <cell r="M898">
            <v>0</v>
          </cell>
          <cell r="N898">
            <v>0</v>
          </cell>
          <cell r="O898">
            <v>0</v>
          </cell>
          <cell r="P898">
            <v>0</v>
          </cell>
          <cell r="Q898" t="str">
            <v>0790</v>
          </cell>
          <cell r="R898" t="str">
            <v>65000</v>
          </cell>
          <cell r="S898" t="str">
            <v>200212</v>
          </cell>
          <cell r="T898" t="str">
            <v>CA01</v>
          </cell>
          <cell r="U898">
            <v>4000</v>
          </cell>
          <cell r="V898" t="str">
            <v>LDB</v>
          </cell>
          <cell r="W898">
            <v>0</v>
          </cell>
          <cell r="Y898">
            <v>0</v>
          </cell>
          <cell r="Z898">
            <v>0</v>
          </cell>
          <cell r="AA898" t="str">
            <v>BCH</v>
          </cell>
          <cell r="AB898" t="str">
            <v>0014</v>
          </cell>
          <cell r="AC898" t="str">
            <v>WKS</v>
          </cell>
          <cell r="AE898" t="str">
            <v>JV#</v>
          </cell>
          <cell r="AF898" t="str">
            <v>1232</v>
          </cell>
          <cell r="AG898" t="str">
            <v>FRN</v>
          </cell>
          <cell r="AH898" t="str">
            <v>6600</v>
          </cell>
          <cell r="AI898" t="str">
            <v>RP#</v>
          </cell>
          <cell r="AJ898" t="str">
            <v>000</v>
          </cell>
          <cell r="AK898" t="str">
            <v>CTL</v>
          </cell>
          <cell r="AM898" t="str">
            <v>RF#</v>
          </cell>
          <cell r="AU898" t="str">
            <v>ACCRUAL OF DEC 02 CAPITAL</v>
          </cell>
          <cell r="AZ898" t="str">
            <v>FPL Fibernet</v>
          </cell>
        </row>
        <row r="899">
          <cell r="A899" t="str">
            <v>107100</v>
          </cell>
          <cell r="B899" t="str">
            <v>0312</v>
          </cell>
          <cell r="C899" t="str">
            <v>06600</v>
          </cell>
          <cell r="D899" t="str">
            <v>0FIBER</v>
          </cell>
          <cell r="E899" t="str">
            <v>312000</v>
          </cell>
          <cell r="F899" t="str">
            <v>0662</v>
          </cell>
          <cell r="G899" t="str">
            <v>51450</v>
          </cell>
          <cell r="H899" t="str">
            <v>A</v>
          </cell>
          <cell r="I899" t="str">
            <v>00000041</v>
          </cell>
          <cell r="J899">
            <v>63</v>
          </cell>
          <cell r="K899">
            <v>312</v>
          </cell>
          <cell r="L899">
            <v>6602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 t="str">
            <v>0662</v>
          </cell>
          <cell r="R899" t="str">
            <v>51450</v>
          </cell>
          <cell r="S899" t="str">
            <v>200212</v>
          </cell>
          <cell r="T899" t="str">
            <v>SA01</v>
          </cell>
          <cell r="U899">
            <v>14592.6</v>
          </cell>
          <cell r="W899">
            <v>0</v>
          </cell>
          <cell r="Y899">
            <v>0</v>
          </cell>
          <cell r="Z899">
            <v>1</v>
          </cell>
          <cell r="AA899" t="str">
            <v>BCH</v>
          </cell>
          <cell r="AB899" t="str">
            <v>450002354</v>
          </cell>
          <cell r="AC899" t="str">
            <v>PO#</v>
          </cell>
          <cell r="AD899" t="str">
            <v>4500072726</v>
          </cell>
          <cell r="AE899" t="str">
            <v>S/R</v>
          </cell>
          <cell r="AF899" t="str">
            <v>337</v>
          </cell>
          <cell r="AI899" t="str">
            <v>PYN</v>
          </cell>
          <cell r="AJ899" t="str">
            <v>ORIUS TELECOM SERVICES IN</v>
          </cell>
          <cell r="AK899" t="str">
            <v>VND</v>
          </cell>
          <cell r="AL899" t="str">
            <v>651061903</v>
          </cell>
          <cell r="AM899" t="str">
            <v>FAC</v>
          </cell>
          <cell r="AN899" t="str">
            <v>000</v>
          </cell>
          <cell r="AQ899" t="str">
            <v>NVD</v>
          </cell>
          <cell r="AR899" t="str">
            <v>2002-12-</v>
          </cell>
          <cell r="AU899" t="str">
            <v>INVOICE# 215726     ORIUS TELECOM SERVIC5000003643</v>
          </cell>
          <cell r="AV899" t="str">
            <v>WF-BATCH</v>
          </cell>
          <cell r="AW899" t="str">
            <v>000</v>
          </cell>
          <cell r="AX899" t="str">
            <v>00</v>
          </cell>
          <cell r="AY899" t="str">
            <v>0</v>
          </cell>
          <cell r="AZ899" t="str">
            <v>FPL Fibernet</v>
          </cell>
        </row>
        <row r="900">
          <cell r="A900" t="str">
            <v>107100</v>
          </cell>
          <cell r="B900" t="str">
            <v>0312</v>
          </cell>
          <cell r="C900" t="str">
            <v>06600</v>
          </cell>
          <cell r="D900" t="str">
            <v>0FIBER</v>
          </cell>
          <cell r="E900" t="str">
            <v>312000</v>
          </cell>
          <cell r="F900" t="str">
            <v>0662</v>
          </cell>
          <cell r="G900" t="str">
            <v>65000</v>
          </cell>
          <cell r="H900" t="str">
            <v>A</v>
          </cell>
          <cell r="I900" t="str">
            <v>00000041</v>
          </cell>
          <cell r="J900">
            <v>63</v>
          </cell>
          <cell r="K900">
            <v>312</v>
          </cell>
          <cell r="L900">
            <v>6602</v>
          </cell>
          <cell r="M900">
            <v>0</v>
          </cell>
          <cell r="N900">
            <v>0</v>
          </cell>
          <cell r="O900">
            <v>0</v>
          </cell>
          <cell r="P900">
            <v>0</v>
          </cell>
          <cell r="Q900" t="str">
            <v>0662</v>
          </cell>
          <cell r="R900" t="str">
            <v>65000</v>
          </cell>
          <cell r="S900" t="str">
            <v>200212</v>
          </cell>
          <cell r="T900" t="str">
            <v>CA01</v>
          </cell>
          <cell r="U900">
            <v>118.95</v>
          </cell>
          <cell r="V900" t="str">
            <v>LDB</v>
          </cell>
          <cell r="W900">
            <v>0</v>
          </cell>
          <cell r="Y900">
            <v>0</v>
          </cell>
          <cell r="Z900">
            <v>0</v>
          </cell>
          <cell r="AA900" t="str">
            <v>BCH</v>
          </cell>
          <cell r="AB900" t="str">
            <v>0029</v>
          </cell>
          <cell r="AC900" t="str">
            <v>WKS</v>
          </cell>
          <cell r="AE900" t="str">
            <v>JV#</v>
          </cell>
          <cell r="AF900" t="str">
            <v>1232</v>
          </cell>
          <cell r="AG900" t="str">
            <v>FRN</v>
          </cell>
          <cell r="AH900" t="str">
            <v>6602</v>
          </cell>
          <cell r="AI900" t="str">
            <v>RP#</v>
          </cell>
          <cell r="AJ900" t="str">
            <v>000</v>
          </cell>
          <cell r="AK900" t="str">
            <v>CTL</v>
          </cell>
          <cell r="AM900" t="str">
            <v>RF#</v>
          </cell>
          <cell r="AU900" t="str">
            <v>ACCR WD COMM UNPAID INV</v>
          </cell>
          <cell r="AZ900" t="str">
            <v>FPL Fibernet</v>
          </cell>
        </row>
        <row r="901">
          <cell r="A901" t="str">
            <v>107100</v>
          </cell>
          <cell r="B901" t="str">
            <v>0312</v>
          </cell>
          <cell r="C901" t="str">
            <v>06600</v>
          </cell>
          <cell r="D901" t="str">
            <v>0FIBER</v>
          </cell>
          <cell r="E901" t="str">
            <v>312000</v>
          </cell>
          <cell r="F901" t="str">
            <v>0662</v>
          </cell>
          <cell r="G901" t="str">
            <v>65000</v>
          </cell>
          <cell r="H901" t="str">
            <v>A</v>
          </cell>
          <cell r="I901" t="str">
            <v>00000041</v>
          </cell>
          <cell r="J901">
            <v>63</v>
          </cell>
          <cell r="K901">
            <v>312</v>
          </cell>
          <cell r="L901">
            <v>6602</v>
          </cell>
          <cell r="M901">
            <v>0</v>
          </cell>
          <cell r="N901">
            <v>0</v>
          </cell>
          <cell r="O901">
            <v>0</v>
          </cell>
          <cell r="P901">
            <v>0</v>
          </cell>
          <cell r="Q901" t="str">
            <v>0662</v>
          </cell>
          <cell r="R901" t="str">
            <v>65000</v>
          </cell>
          <cell r="S901" t="str">
            <v>200212</v>
          </cell>
          <cell r="T901" t="str">
            <v>CA01</v>
          </cell>
          <cell r="U901">
            <v>118.95</v>
          </cell>
          <cell r="V901" t="str">
            <v>LDB</v>
          </cell>
          <cell r="W901">
            <v>0</v>
          </cell>
          <cell r="Y901">
            <v>0</v>
          </cell>
          <cell r="Z901">
            <v>0</v>
          </cell>
          <cell r="AA901" t="str">
            <v>BCH</v>
          </cell>
          <cell r="AB901" t="str">
            <v>0033</v>
          </cell>
          <cell r="AC901" t="str">
            <v>WKS</v>
          </cell>
          <cell r="AE901" t="str">
            <v>JV#</v>
          </cell>
          <cell r="AF901" t="str">
            <v>1232</v>
          </cell>
          <cell r="AG901" t="str">
            <v>FRN</v>
          </cell>
          <cell r="AH901" t="str">
            <v>6602</v>
          </cell>
          <cell r="AI901" t="str">
            <v>RP#</v>
          </cell>
          <cell r="AJ901" t="str">
            <v>000</v>
          </cell>
          <cell r="AK901" t="str">
            <v>CTL</v>
          </cell>
          <cell r="AM901" t="str">
            <v>RF#</v>
          </cell>
          <cell r="AU901" t="str">
            <v>ACCR WD COMM UNPAID INV</v>
          </cell>
          <cell r="AZ901" t="str">
            <v>FPL Fibernet</v>
          </cell>
        </row>
        <row r="902">
          <cell r="A902" t="str">
            <v>107100</v>
          </cell>
          <cell r="B902" t="str">
            <v>0312</v>
          </cell>
          <cell r="C902" t="str">
            <v>06600</v>
          </cell>
          <cell r="D902" t="str">
            <v>0FIBER</v>
          </cell>
          <cell r="E902" t="str">
            <v>312000</v>
          </cell>
          <cell r="F902" t="str">
            <v>0662</v>
          </cell>
          <cell r="G902" t="str">
            <v>65000</v>
          </cell>
          <cell r="H902" t="str">
            <v>A</v>
          </cell>
          <cell r="I902" t="str">
            <v>00000041</v>
          </cell>
          <cell r="J902">
            <v>63</v>
          </cell>
          <cell r="K902">
            <v>312</v>
          </cell>
          <cell r="L902">
            <v>6602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 t="str">
            <v>0662</v>
          </cell>
          <cell r="R902" t="str">
            <v>65000</v>
          </cell>
          <cell r="S902" t="str">
            <v>200212</v>
          </cell>
          <cell r="T902" t="str">
            <v>CA01</v>
          </cell>
          <cell r="U902">
            <v>-118.95</v>
          </cell>
          <cell r="V902" t="str">
            <v>LDB</v>
          </cell>
          <cell r="W902">
            <v>0</v>
          </cell>
          <cell r="Y902">
            <v>0</v>
          </cell>
          <cell r="Z902">
            <v>0</v>
          </cell>
          <cell r="AA902" t="str">
            <v>BCH</v>
          </cell>
          <cell r="AB902" t="str">
            <v>0034</v>
          </cell>
          <cell r="AC902" t="str">
            <v>WKS</v>
          </cell>
          <cell r="AE902" t="str">
            <v>JV#</v>
          </cell>
          <cell r="AF902" t="str">
            <v>1232</v>
          </cell>
          <cell r="AG902" t="str">
            <v>FRN</v>
          </cell>
          <cell r="AH902" t="str">
            <v>6602</v>
          </cell>
          <cell r="AI902" t="str">
            <v>RP#</v>
          </cell>
          <cell r="AJ902" t="str">
            <v>000</v>
          </cell>
          <cell r="AK902" t="str">
            <v>CTL</v>
          </cell>
          <cell r="AM902" t="str">
            <v>RF#</v>
          </cell>
          <cell r="AU902" t="str">
            <v>ACCR WD COMM UNPAID INV</v>
          </cell>
          <cell r="AZ902" t="str">
            <v>FPL Fibernet</v>
          </cell>
        </row>
        <row r="903">
          <cell r="A903" t="str">
            <v>107100</v>
          </cell>
          <cell r="B903" t="str">
            <v>0312</v>
          </cell>
          <cell r="C903" t="str">
            <v>06600</v>
          </cell>
          <cell r="D903" t="str">
            <v>0FIBER</v>
          </cell>
          <cell r="E903" t="str">
            <v>312000</v>
          </cell>
          <cell r="F903" t="str">
            <v>0790</v>
          </cell>
          <cell r="G903" t="str">
            <v>65000</v>
          </cell>
          <cell r="H903" t="str">
            <v>A</v>
          </cell>
          <cell r="I903" t="str">
            <v>00000041</v>
          </cell>
          <cell r="J903">
            <v>63</v>
          </cell>
          <cell r="K903">
            <v>312</v>
          </cell>
          <cell r="L903">
            <v>6602</v>
          </cell>
          <cell r="M903">
            <v>0</v>
          </cell>
          <cell r="N903">
            <v>0</v>
          </cell>
          <cell r="O903">
            <v>0</v>
          </cell>
          <cell r="P903">
            <v>0</v>
          </cell>
          <cell r="Q903" t="str">
            <v>0790</v>
          </cell>
          <cell r="R903" t="str">
            <v>65000</v>
          </cell>
          <cell r="S903" t="str">
            <v>200212</v>
          </cell>
          <cell r="T903" t="str">
            <v>CA01</v>
          </cell>
          <cell r="U903">
            <v>31474.2</v>
          </cell>
          <cell r="V903" t="str">
            <v>LDB</v>
          </cell>
          <cell r="W903">
            <v>0</v>
          </cell>
          <cell r="Y903">
            <v>0</v>
          </cell>
          <cell r="Z903">
            <v>0</v>
          </cell>
          <cell r="AA903" t="str">
            <v>BCH</v>
          </cell>
          <cell r="AB903" t="str">
            <v>0014</v>
          </cell>
          <cell r="AC903" t="str">
            <v>WKS</v>
          </cell>
          <cell r="AE903" t="str">
            <v>JV#</v>
          </cell>
          <cell r="AF903" t="str">
            <v>1232</v>
          </cell>
          <cell r="AG903" t="str">
            <v>FRN</v>
          </cell>
          <cell r="AH903" t="str">
            <v>6602</v>
          </cell>
          <cell r="AI903" t="str">
            <v>RP#</v>
          </cell>
          <cell r="AJ903" t="str">
            <v>000</v>
          </cell>
          <cell r="AK903" t="str">
            <v>CTL</v>
          </cell>
          <cell r="AM903" t="str">
            <v>RF#</v>
          </cell>
          <cell r="AU903" t="str">
            <v>ACCRUAL OF DEC 02 CAPITAL</v>
          </cell>
          <cell r="AZ903" t="str">
            <v>FPL Fibernet</v>
          </cell>
        </row>
        <row r="904">
          <cell r="A904" t="str">
            <v>107100</v>
          </cell>
          <cell r="B904" t="str">
            <v>0312</v>
          </cell>
          <cell r="C904" t="str">
            <v>06600</v>
          </cell>
          <cell r="D904" t="str">
            <v>0FIBER</v>
          </cell>
          <cell r="E904" t="str">
            <v>312000</v>
          </cell>
          <cell r="F904" t="str">
            <v>0790</v>
          </cell>
          <cell r="G904" t="str">
            <v>65000</v>
          </cell>
          <cell r="H904" t="str">
            <v>A</v>
          </cell>
          <cell r="I904" t="str">
            <v>00000041</v>
          </cell>
          <cell r="J904">
            <v>63</v>
          </cell>
          <cell r="K904">
            <v>312</v>
          </cell>
          <cell r="L904">
            <v>6602</v>
          </cell>
          <cell r="M904">
            <v>0</v>
          </cell>
          <cell r="N904">
            <v>0</v>
          </cell>
          <cell r="O904">
            <v>0</v>
          </cell>
          <cell r="P904">
            <v>0</v>
          </cell>
          <cell r="Q904" t="str">
            <v>0790</v>
          </cell>
          <cell r="R904" t="str">
            <v>65000</v>
          </cell>
          <cell r="S904" t="str">
            <v>200212</v>
          </cell>
          <cell r="T904" t="str">
            <v>CA01</v>
          </cell>
          <cell r="U904">
            <v>-31474.2</v>
          </cell>
          <cell r="V904" t="str">
            <v>LDB</v>
          </cell>
          <cell r="W904">
            <v>0</v>
          </cell>
          <cell r="Y904">
            <v>0</v>
          </cell>
          <cell r="Z904">
            <v>0</v>
          </cell>
          <cell r="AA904" t="str">
            <v>BCH</v>
          </cell>
          <cell r="AB904" t="str">
            <v>0049</v>
          </cell>
          <cell r="AC904" t="str">
            <v>WKS</v>
          </cell>
          <cell r="AE904" t="str">
            <v>JV#</v>
          </cell>
          <cell r="AF904" t="str">
            <v>1232</v>
          </cell>
          <cell r="AG904" t="str">
            <v>FRN</v>
          </cell>
          <cell r="AH904" t="str">
            <v>6602</v>
          </cell>
          <cell r="AI904" t="str">
            <v>RP#</v>
          </cell>
          <cell r="AJ904" t="str">
            <v>000</v>
          </cell>
          <cell r="AK904" t="str">
            <v>CTL</v>
          </cell>
          <cell r="AM904" t="str">
            <v>RF#</v>
          </cell>
          <cell r="AU904" t="str">
            <v>ACCR REVERSAL OF DEC 02</v>
          </cell>
          <cell r="AZ904" t="str">
            <v>FPL Fibernet</v>
          </cell>
        </row>
        <row r="905">
          <cell r="A905" t="str">
            <v>107100</v>
          </cell>
          <cell r="B905" t="str">
            <v>0312</v>
          </cell>
          <cell r="C905" t="str">
            <v>06600</v>
          </cell>
          <cell r="D905" t="str">
            <v>0FIBER</v>
          </cell>
          <cell r="E905" t="str">
            <v>312000</v>
          </cell>
          <cell r="F905" t="str">
            <v>0790</v>
          </cell>
          <cell r="G905" t="str">
            <v>65000</v>
          </cell>
          <cell r="H905" t="str">
            <v>A</v>
          </cell>
          <cell r="I905" t="str">
            <v>00000041</v>
          </cell>
          <cell r="J905">
            <v>63</v>
          </cell>
          <cell r="K905">
            <v>312</v>
          </cell>
          <cell r="L905">
            <v>6603</v>
          </cell>
          <cell r="M905">
            <v>0</v>
          </cell>
          <cell r="N905">
            <v>0</v>
          </cell>
          <cell r="O905">
            <v>0</v>
          </cell>
          <cell r="P905">
            <v>0</v>
          </cell>
          <cell r="Q905" t="str">
            <v>0790</v>
          </cell>
          <cell r="R905" t="str">
            <v>65000</v>
          </cell>
          <cell r="S905" t="str">
            <v>200212</v>
          </cell>
          <cell r="T905" t="str">
            <v>CA01</v>
          </cell>
          <cell r="U905">
            <v>4588.7</v>
          </cell>
          <cell r="V905" t="str">
            <v>LDB</v>
          </cell>
          <cell r="W905">
            <v>0</v>
          </cell>
          <cell r="Y905">
            <v>0</v>
          </cell>
          <cell r="Z905">
            <v>0</v>
          </cell>
          <cell r="AA905" t="str">
            <v>BCH</v>
          </cell>
          <cell r="AB905" t="str">
            <v>0014</v>
          </cell>
          <cell r="AC905" t="str">
            <v>WKS</v>
          </cell>
          <cell r="AE905" t="str">
            <v>JV#</v>
          </cell>
          <cell r="AF905" t="str">
            <v>1232</v>
          </cell>
          <cell r="AG905" t="str">
            <v>FRN</v>
          </cell>
          <cell r="AH905" t="str">
            <v>6603</v>
          </cell>
          <cell r="AI905" t="str">
            <v>RP#</v>
          </cell>
          <cell r="AJ905" t="str">
            <v>000</v>
          </cell>
          <cell r="AK905" t="str">
            <v>CTL</v>
          </cell>
          <cell r="AM905" t="str">
            <v>RF#</v>
          </cell>
          <cell r="AU905" t="str">
            <v>ACCRUAL OF DEC 02 CAPITAL</v>
          </cell>
          <cell r="AZ905" t="str">
            <v>FPL Fibernet</v>
          </cell>
        </row>
        <row r="906">
          <cell r="A906" t="str">
            <v>107100</v>
          </cell>
          <cell r="B906" t="str">
            <v>0312</v>
          </cell>
          <cell r="C906" t="str">
            <v>06600</v>
          </cell>
          <cell r="D906" t="str">
            <v>0FIBER</v>
          </cell>
          <cell r="E906" t="str">
            <v>312000</v>
          </cell>
          <cell r="F906" t="str">
            <v>0790</v>
          </cell>
          <cell r="G906" t="str">
            <v>65000</v>
          </cell>
          <cell r="H906" t="str">
            <v>A</v>
          </cell>
          <cell r="I906" t="str">
            <v>00000041</v>
          </cell>
          <cell r="J906">
            <v>63</v>
          </cell>
          <cell r="K906">
            <v>312</v>
          </cell>
          <cell r="L906">
            <v>6603</v>
          </cell>
          <cell r="M906">
            <v>0</v>
          </cell>
          <cell r="N906">
            <v>0</v>
          </cell>
          <cell r="O906">
            <v>0</v>
          </cell>
          <cell r="P906">
            <v>0</v>
          </cell>
          <cell r="Q906" t="str">
            <v>0790</v>
          </cell>
          <cell r="R906" t="str">
            <v>65000</v>
          </cell>
          <cell r="S906" t="str">
            <v>200212</v>
          </cell>
          <cell r="T906" t="str">
            <v>CA01</v>
          </cell>
          <cell r="U906">
            <v>-4588.7</v>
          </cell>
          <cell r="V906" t="str">
            <v>LDB</v>
          </cell>
          <cell r="W906">
            <v>0</v>
          </cell>
          <cell r="Y906">
            <v>0</v>
          </cell>
          <cell r="Z906">
            <v>0</v>
          </cell>
          <cell r="AA906" t="str">
            <v>BCH</v>
          </cell>
          <cell r="AB906" t="str">
            <v>0049</v>
          </cell>
          <cell r="AC906" t="str">
            <v>WKS</v>
          </cell>
          <cell r="AE906" t="str">
            <v>JV#</v>
          </cell>
          <cell r="AF906" t="str">
            <v>1232</v>
          </cell>
          <cell r="AG906" t="str">
            <v>FRN</v>
          </cell>
          <cell r="AH906" t="str">
            <v>6603</v>
          </cell>
          <cell r="AI906" t="str">
            <v>RP#</v>
          </cell>
          <cell r="AJ906" t="str">
            <v>000</v>
          </cell>
          <cell r="AK906" t="str">
            <v>CTL</v>
          </cell>
          <cell r="AM906" t="str">
            <v>RF#</v>
          </cell>
          <cell r="AU906" t="str">
            <v>ACCR REVERSAL OF DEC 02</v>
          </cell>
          <cell r="AZ906" t="str">
            <v>FPL Fibernet</v>
          </cell>
        </row>
        <row r="907">
          <cell r="A907" t="str">
            <v>107100</v>
          </cell>
          <cell r="B907" t="str">
            <v>0312</v>
          </cell>
          <cell r="C907" t="str">
            <v>06600</v>
          </cell>
          <cell r="D907" t="str">
            <v>0FIBER</v>
          </cell>
          <cell r="E907" t="str">
            <v>312000</v>
          </cell>
          <cell r="F907" t="str">
            <v>0790</v>
          </cell>
          <cell r="G907" t="str">
            <v>65000</v>
          </cell>
          <cell r="H907" t="str">
            <v>A</v>
          </cell>
          <cell r="I907" t="str">
            <v>00000041</v>
          </cell>
          <cell r="J907">
            <v>9</v>
          </cell>
          <cell r="K907">
            <v>312</v>
          </cell>
          <cell r="L907">
            <v>6606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 t="str">
            <v>0790</v>
          </cell>
          <cell r="R907" t="str">
            <v>65000</v>
          </cell>
          <cell r="S907" t="str">
            <v>200212</v>
          </cell>
          <cell r="T907" t="str">
            <v>CA01</v>
          </cell>
          <cell r="U907">
            <v>-2609.6</v>
          </cell>
          <cell r="V907" t="str">
            <v>LDB</v>
          </cell>
          <cell r="W907">
            <v>0</v>
          </cell>
          <cell r="Y907">
            <v>0</v>
          </cell>
          <cell r="Z907">
            <v>0</v>
          </cell>
          <cell r="AA907" t="str">
            <v>BCH</v>
          </cell>
          <cell r="AB907" t="str">
            <v>0023</v>
          </cell>
          <cell r="AC907" t="str">
            <v>WKS</v>
          </cell>
          <cell r="AE907" t="str">
            <v>JV#</v>
          </cell>
          <cell r="AF907" t="str">
            <v>1232</v>
          </cell>
          <cell r="AG907" t="str">
            <v>FRN</v>
          </cell>
          <cell r="AH907" t="str">
            <v>6606</v>
          </cell>
          <cell r="AI907" t="str">
            <v>RP#</v>
          </cell>
          <cell r="AJ907" t="str">
            <v>000</v>
          </cell>
          <cell r="AK907" t="str">
            <v>CTL</v>
          </cell>
          <cell r="AM907" t="str">
            <v>RF#</v>
          </cell>
          <cell r="AU907" t="str">
            <v>TO PLACE IN SERVICE</v>
          </cell>
          <cell r="AZ907" t="str">
            <v>FPL Fibernet</v>
          </cell>
        </row>
        <row r="908">
          <cell r="A908" t="str">
            <v>107100</v>
          </cell>
          <cell r="B908" t="str">
            <v>0385</v>
          </cell>
          <cell r="C908" t="str">
            <v>06600</v>
          </cell>
          <cell r="D908" t="str">
            <v>0FIBER</v>
          </cell>
          <cell r="E908" t="str">
            <v>385000</v>
          </cell>
          <cell r="F908" t="str">
            <v>0662</v>
          </cell>
          <cell r="G908" t="str">
            <v>65000</v>
          </cell>
          <cell r="H908" t="str">
            <v>A</v>
          </cell>
          <cell r="I908" t="str">
            <v>00000041</v>
          </cell>
          <cell r="J908">
            <v>63</v>
          </cell>
          <cell r="K908">
            <v>385</v>
          </cell>
          <cell r="L908">
            <v>6607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 t="str">
            <v>0662</v>
          </cell>
          <cell r="R908" t="str">
            <v>65000</v>
          </cell>
          <cell r="S908" t="str">
            <v>200212</v>
          </cell>
          <cell r="T908" t="str">
            <v>CA01</v>
          </cell>
          <cell r="U908">
            <v>-10950.75</v>
          </cell>
          <cell r="V908" t="str">
            <v>LDB</v>
          </cell>
          <cell r="W908">
            <v>0</v>
          </cell>
          <cell r="Y908">
            <v>0</v>
          </cell>
          <cell r="Z908">
            <v>0</v>
          </cell>
          <cell r="AA908" t="str">
            <v>BCH</v>
          </cell>
          <cell r="AB908" t="str">
            <v>0039</v>
          </cell>
          <cell r="AC908" t="str">
            <v>WKS</v>
          </cell>
          <cell r="AE908" t="str">
            <v>JV#</v>
          </cell>
          <cell r="AF908" t="str">
            <v>1232</v>
          </cell>
          <cell r="AG908" t="str">
            <v>FRN</v>
          </cell>
          <cell r="AH908" t="str">
            <v>6607</v>
          </cell>
          <cell r="AI908" t="str">
            <v>RP#</v>
          </cell>
          <cell r="AJ908" t="str">
            <v>000</v>
          </cell>
          <cell r="AK908" t="str">
            <v>CTL</v>
          </cell>
          <cell r="AM908" t="str">
            <v>RF#</v>
          </cell>
          <cell r="AU908" t="str">
            <v>RECLASS FROM 3229-SEC 165</v>
          </cell>
          <cell r="AZ908" t="str">
            <v>FPL Fibernet</v>
          </cell>
        </row>
        <row r="909">
          <cell r="A909" t="str">
            <v>107100</v>
          </cell>
          <cell r="B909" t="str">
            <v>0385</v>
          </cell>
          <cell r="C909" t="str">
            <v>06600</v>
          </cell>
          <cell r="D909" t="str">
            <v>0FIBER</v>
          </cell>
          <cell r="E909" t="str">
            <v>385000</v>
          </cell>
          <cell r="F909" t="str">
            <v>0790</v>
          </cell>
          <cell r="G909" t="str">
            <v>65000</v>
          </cell>
          <cell r="H909" t="str">
            <v>A</v>
          </cell>
          <cell r="I909" t="str">
            <v>00000041</v>
          </cell>
          <cell r="J909">
            <v>9</v>
          </cell>
          <cell r="K909">
            <v>385</v>
          </cell>
          <cell r="L909">
            <v>6607</v>
          </cell>
          <cell r="M909">
            <v>0</v>
          </cell>
          <cell r="N909">
            <v>0</v>
          </cell>
          <cell r="O909">
            <v>0</v>
          </cell>
          <cell r="P909">
            <v>0</v>
          </cell>
          <cell r="Q909" t="str">
            <v>0790</v>
          </cell>
          <cell r="R909" t="str">
            <v>65000</v>
          </cell>
          <cell r="S909" t="str">
            <v>200212</v>
          </cell>
          <cell r="T909" t="str">
            <v>CA01</v>
          </cell>
          <cell r="U909">
            <v>-36416.14</v>
          </cell>
          <cell r="V909" t="str">
            <v>LDB</v>
          </cell>
          <cell r="W909">
            <v>0</v>
          </cell>
          <cell r="Y909">
            <v>0</v>
          </cell>
          <cell r="Z909">
            <v>0</v>
          </cell>
          <cell r="AA909" t="str">
            <v>BCH</v>
          </cell>
          <cell r="AB909" t="str">
            <v>0023</v>
          </cell>
          <cell r="AC909" t="str">
            <v>WKS</v>
          </cell>
          <cell r="AE909" t="str">
            <v>JV#</v>
          </cell>
          <cell r="AF909" t="str">
            <v>1232</v>
          </cell>
          <cell r="AG909" t="str">
            <v>FRN</v>
          </cell>
          <cell r="AH909" t="str">
            <v>6607</v>
          </cell>
          <cell r="AI909" t="str">
            <v>RP#</v>
          </cell>
          <cell r="AJ909" t="str">
            <v>000</v>
          </cell>
          <cell r="AK909" t="str">
            <v>CTL</v>
          </cell>
          <cell r="AM909" t="str">
            <v>RF#</v>
          </cell>
          <cell r="AU909" t="str">
            <v>TO PLACE IN SERVICE</v>
          </cell>
          <cell r="AZ909" t="str">
            <v>FPL Fibernet</v>
          </cell>
        </row>
        <row r="910">
          <cell r="A910" t="str">
            <v>107100</v>
          </cell>
          <cell r="B910" t="str">
            <v>0385</v>
          </cell>
          <cell r="C910" t="str">
            <v>06600</v>
          </cell>
          <cell r="D910" t="str">
            <v>0FIBER</v>
          </cell>
          <cell r="E910" t="str">
            <v>385000</v>
          </cell>
          <cell r="F910" t="str">
            <v>0790</v>
          </cell>
          <cell r="G910" t="str">
            <v>65000</v>
          </cell>
          <cell r="H910" t="str">
            <v>A</v>
          </cell>
          <cell r="I910" t="str">
            <v>00000041</v>
          </cell>
          <cell r="J910">
            <v>63</v>
          </cell>
          <cell r="K910">
            <v>385</v>
          </cell>
          <cell r="L910">
            <v>6607</v>
          </cell>
          <cell r="M910">
            <v>0</v>
          </cell>
          <cell r="N910">
            <v>0</v>
          </cell>
          <cell r="O910">
            <v>0</v>
          </cell>
          <cell r="P910">
            <v>0</v>
          </cell>
          <cell r="Q910" t="str">
            <v>0790</v>
          </cell>
          <cell r="R910" t="str">
            <v>65000</v>
          </cell>
          <cell r="S910" t="str">
            <v>200212</v>
          </cell>
          <cell r="T910" t="str">
            <v>CA01</v>
          </cell>
          <cell r="U910">
            <v>5829.2</v>
          </cell>
          <cell r="V910" t="str">
            <v>LDB</v>
          </cell>
          <cell r="W910">
            <v>0</v>
          </cell>
          <cell r="Y910">
            <v>0</v>
          </cell>
          <cell r="Z910">
            <v>0</v>
          </cell>
          <cell r="AA910" t="str">
            <v>BCH</v>
          </cell>
          <cell r="AB910" t="str">
            <v>0038</v>
          </cell>
          <cell r="AC910" t="str">
            <v>WKS</v>
          </cell>
          <cell r="AE910" t="str">
            <v>JV#</v>
          </cell>
          <cell r="AF910" t="str">
            <v>1232</v>
          </cell>
          <cell r="AG910" t="str">
            <v>FRN</v>
          </cell>
          <cell r="AH910" t="str">
            <v>6607</v>
          </cell>
          <cell r="AI910" t="str">
            <v>RP#</v>
          </cell>
          <cell r="AJ910" t="str">
            <v>000</v>
          </cell>
          <cell r="AK910" t="str">
            <v>CTL</v>
          </cell>
          <cell r="AM910" t="str">
            <v>RF#</v>
          </cell>
          <cell r="AU910" t="str">
            <v>RECLASS FROM 3229 ER 95</v>
          </cell>
          <cell r="AZ910" t="str">
            <v>FPL Fibernet</v>
          </cell>
        </row>
        <row r="911">
          <cell r="A911" t="str">
            <v>107100</v>
          </cell>
          <cell r="B911" t="str">
            <v>0313</v>
          </cell>
          <cell r="C911" t="str">
            <v>06600</v>
          </cell>
          <cell r="D911" t="str">
            <v>0FIBER</v>
          </cell>
          <cell r="E911" t="str">
            <v>313000</v>
          </cell>
          <cell r="F911" t="str">
            <v>0790</v>
          </cell>
          <cell r="G911" t="str">
            <v>65000</v>
          </cell>
          <cell r="H911" t="str">
            <v>A</v>
          </cell>
          <cell r="I911" t="str">
            <v>00000041</v>
          </cell>
          <cell r="J911">
            <v>9</v>
          </cell>
          <cell r="K911">
            <v>313</v>
          </cell>
          <cell r="L911">
            <v>6609</v>
          </cell>
          <cell r="M911">
            <v>0</v>
          </cell>
          <cell r="N911">
            <v>0</v>
          </cell>
          <cell r="O911">
            <v>0</v>
          </cell>
          <cell r="P911">
            <v>0</v>
          </cell>
          <cell r="Q911" t="str">
            <v>0790</v>
          </cell>
          <cell r="R911" t="str">
            <v>65000</v>
          </cell>
          <cell r="S911" t="str">
            <v>200212</v>
          </cell>
          <cell r="T911" t="str">
            <v>CA01</v>
          </cell>
          <cell r="U911">
            <v>-1927.96</v>
          </cell>
          <cell r="V911" t="str">
            <v>LDB</v>
          </cell>
          <cell r="W911">
            <v>0</v>
          </cell>
          <cell r="Y911">
            <v>0</v>
          </cell>
          <cell r="Z911">
            <v>0</v>
          </cell>
          <cell r="AA911" t="str">
            <v>BCH</v>
          </cell>
          <cell r="AB911" t="str">
            <v>0023</v>
          </cell>
          <cell r="AC911" t="str">
            <v>WKS</v>
          </cell>
          <cell r="AE911" t="str">
            <v>JV#</v>
          </cell>
          <cell r="AF911" t="str">
            <v>1232</v>
          </cell>
          <cell r="AG911" t="str">
            <v>FRN</v>
          </cell>
          <cell r="AH911" t="str">
            <v>6609</v>
          </cell>
          <cell r="AI911" t="str">
            <v>RP#</v>
          </cell>
          <cell r="AJ911" t="str">
            <v>000</v>
          </cell>
          <cell r="AK911" t="str">
            <v>CTL</v>
          </cell>
          <cell r="AM911" t="str">
            <v>RF#</v>
          </cell>
          <cell r="AU911" t="str">
            <v>TO PLACE IN SERVICE</v>
          </cell>
          <cell r="AZ911" t="str">
            <v>FPL Fibernet</v>
          </cell>
        </row>
        <row r="912">
          <cell r="A912" t="str">
            <v>107100</v>
          </cell>
          <cell r="B912" t="str">
            <v>0313</v>
          </cell>
          <cell r="C912" t="str">
            <v>06600</v>
          </cell>
          <cell r="D912" t="str">
            <v>0FIBER</v>
          </cell>
          <cell r="E912" t="str">
            <v>313000</v>
          </cell>
          <cell r="F912" t="str">
            <v>0662</v>
          </cell>
          <cell r="G912" t="str">
            <v>51450</v>
          </cell>
          <cell r="H912" t="str">
            <v>A</v>
          </cell>
          <cell r="I912" t="str">
            <v>00000041</v>
          </cell>
          <cell r="J912">
            <v>63</v>
          </cell>
          <cell r="K912">
            <v>313</v>
          </cell>
          <cell r="L912">
            <v>6613</v>
          </cell>
          <cell r="M912">
            <v>0</v>
          </cell>
          <cell r="N912">
            <v>0</v>
          </cell>
          <cell r="O912">
            <v>0</v>
          </cell>
          <cell r="P912">
            <v>0</v>
          </cell>
          <cell r="Q912" t="str">
            <v>0662</v>
          </cell>
          <cell r="R912" t="str">
            <v>51450</v>
          </cell>
          <cell r="S912" t="str">
            <v>200212</v>
          </cell>
          <cell r="T912" t="str">
            <v>SA01</v>
          </cell>
          <cell r="U912">
            <v>598.5</v>
          </cell>
          <cell r="W912">
            <v>0</v>
          </cell>
          <cell r="Y912">
            <v>0</v>
          </cell>
          <cell r="Z912">
            <v>1</v>
          </cell>
          <cell r="AA912" t="str">
            <v>BCH</v>
          </cell>
          <cell r="AB912" t="str">
            <v>450002339</v>
          </cell>
          <cell r="AC912" t="str">
            <v>PO#</v>
          </cell>
          <cell r="AD912" t="str">
            <v>4500030221</v>
          </cell>
          <cell r="AE912" t="str">
            <v>S/R</v>
          </cell>
          <cell r="AF912" t="str">
            <v>NET</v>
          </cell>
          <cell r="AI912" t="str">
            <v>PYN</v>
          </cell>
          <cell r="AJ912" t="str">
            <v>W D COMMUNICATIONS INC</v>
          </cell>
          <cell r="AK912" t="str">
            <v>VND</v>
          </cell>
          <cell r="AL912" t="str">
            <v>591953252</v>
          </cell>
          <cell r="AM912" t="str">
            <v>FAC</v>
          </cell>
          <cell r="AN912" t="str">
            <v>000</v>
          </cell>
          <cell r="AQ912" t="str">
            <v>NVD</v>
          </cell>
          <cell r="AR912" t="str">
            <v>2002-12-</v>
          </cell>
          <cell r="AU912" t="str">
            <v>INVOICE# 26609      W D COMMUNICATIONS I5000003479</v>
          </cell>
          <cell r="AV912" t="str">
            <v>WF-BATCH</v>
          </cell>
          <cell r="AW912" t="str">
            <v>000</v>
          </cell>
          <cell r="AX912" t="str">
            <v>00</v>
          </cell>
          <cell r="AY912" t="str">
            <v>0</v>
          </cell>
          <cell r="AZ912" t="str">
            <v>FPL Fibernet</v>
          </cell>
        </row>
        <row r="913">
          <cell r="A913" t="str">
            <v>107100</v>
          </cell>
          <cell r="B913" t="str">
            <v>0313</v>
          </cell>
          <cell r="C913" t="str">
            <v>06600</v>
          </cell>
          <cell r="D913" t="str">
            <v>0FIBER</v>
          </cell>
          <cell r="E913" t="str">
            <v>313000</v>
          </cell>
          <cell r="F913" t="str">
            <v>0662</v>
          </cell>
          <cell r="G913" t="str">
            <v>51450</v>
          </cell>
          <cell r="H913" t="str">
            <v>A</v>
          </cell>
          <cell r="I913" t="str">
            <v>00000041</v>
          </cell>
          <cell r="J913">
            <v>63</v>
          </cell>
          <cell r="K913">
            <v>313</v>
          </cell>
          <cell r="L913">
            <v>6613</v>
          </cell>
          <cell r="M913">
            <v>0</v>
          </cell>
          <cell r="N913">
            <v>0</v>
          </cell>
          <cell r="O913">
            <v>0</v>
          </cell>
          <cell r="P913">
            <v>0</v>
          </cell>
          <cell r="Q913" t="str">
            <v>0662</v>
          </cell>
          <cell r="R913" t="str">
            <v>51450</v>
          </cell>
          <cell r="S913" t="str">
            <v>200212</v>
          </cell>
          <cell r="T913" t="str">
            <v>SA01</v>
          </cell>
          <cell r="U913">
            <v>795</v>
          </cell>
          <cell r="W913">
            <v>0</v>
          </cell>
          <cell r="Y913">
            <v>0</v>
          </cell>
          <cell r="Z913">
            <v>1</v>
          </cell>
          <cell r="AA913" t="str">
            <v>BCH</v>
          </cell>
          <cell r="AB913" t="str">
            <v>450002339</v>
          </cell>
          <cell r="AC913" t="str">
            <v>PO#</v>
          </cell>
          <cell r="AD913" t="str">
            <v>4500030221</v>
          </cell>
          <cell r="AE913" t="str">
            <v>S/R</v>
          </cell>
          <cell r="AF913" t="str">
            <v>NET</v>
          </cell>
          <cell r="AI913" t="str">
            <v>PYN</v>
          </cell>
          <cell r="AJ913" t="str">
            <v>W D COMMUNICATIONS INC</v>
          </cell>
          <cell r="AK913" t="str">
            <v>VND</v>
          </cell>
          <cell r="AL913" t="str">
            <v>591953252</v>
          </cell>
          <cell r="AM913" t="str">
            <v>FAC</v>
          </cell>
          <cell r="AN913" t="str">
            <v>000</v>
          </cell>
          <cell r="AQ913" t="str">
            <v>NVD</v>
          </cell>
          <cell r="AR913" t="str">
            <v>2002-12-</v>
          </cell>
          <cell r="AU913" t="str">
            <v>INVOICE# 26655      W D COMMUNICATIONS I5000003484</v>
          </cell>
          <cell r="AV913" t="str">
            <v>WF-BATCH</v>
          </cell>
          <cell r="AW913" t="str">
            <v>000</v>
          </cell>
          <cell r="AX913" t="str">
            <v>00</v>
          </cell>
          <cell r="AY913" t="str">
            <v>0</v>
          </cell>
          <cell r="AZ913" t="str">
            <v>FPL Fibernet</v>
          </cell>
        </row>
        <row r="914">
          <cell r="A914" t="str">
            <v>107100</v>
          </cell>
          <cell r="B914" t="str">
            <v>0313</v>
          </cell>
          <cell r="C914" t="str">
            <v>06600</v>
          </cell>
          <cell r="D914" t="str">
            <v>0FIBER</v>
          </cell>
          <cell r="E914" t="str">
            <v>313000</v>
          </cell>
          <cell r="F914" t="str">
            <v>0662</v>
          </cell>
          <cell r="G914" t="str">
            <v>51450</v>
          </cell>
          <cell r="H914" t="str">
            <v>A</v>
          </cell>
          <cell r="I914" t="str">
            <v>00000041</v>
          </cell>
          <cell r="J914">
            <v>63</v>
          </cell>
          <cell r="K914">
            <v>313</v>
          </cell>
          <cell r="L914">
            <v>6613</v>
          </cell>
          <cell r="M914">
            <v>0</v>
          </cell>
          <cell r="N914">
            <v>0</v>
          </cell>
          <cell r="O914">
            <v>0</v>
          </cell>
          <cell r="P914">
            <v>0</v>
          </cell>
          <cell r="Q914" t="str">
            <v>0662</v>
          </cell>
          <cell r="R914" t="str">
            <v>51450</v>
          </cell>
          <cell r="S914" t="str">
            <v>200212</v>
          </cell>
          <cell r="T914" t="str">
            <v>SA01</v>
          </cell>
          <cell r="U914">
            <v>795</v>
          </cell>
          <cell r="W914">
            <v>0</v>
          </cell>
          <cell r="Y914">
            <v>0</v>
          </cell>
          <cell r="Z914">
            <v>1</v>
          </cell>
          <cell r="AA914" t="str">
            <v>BCH</v>
          </cell>
          <cell r="AB914" t="str">
            <v>450002339</v>
          </cell>
          <cell r="AC914" t="str">
            <v>PO#</v>
          </cell>
          <cell r="AD914" t="str">
            <v>4500030221</v>
          </cell>
          <cell r="AE914" t="str">
            <v>S/R</v>
          </cell>
          <cell r="AF914" t="str">
            <v>NET</v>
          </cell>
          <cell r="AI914" t="str">
            <v>PYN</v>
          </cell>
          <cell r="AJ914" t="str">
            <v>W D COMMUNICATIONS INC</v>
          </cell>
          <cell r="AK914" t="str">
            <v>VND</v>
          </cell>
          <cell r="AL914" t="str">
            <v>591953252</v>
          </cell>
          <cell r="AM914" t="str">
            <v>FAC</v>
          </cell>
          <cell r="AN914" t="str">
            <v>000</v>
          </cell>
          <cell r="AQ914" t="str">
            <v>NVD</v>
          </cell>
          <cell r="AR914" t="str">
            <v>2002-12-</v>
          </cell>
          <cell r="AU914" t="str">
            <v>INVOICE# 26685      W D COMMUNICATIONS I5000003487</v>
          </cell>
          <cell r="AV914" t="str">
            <v>WF-BATCH</v>
          </cell>
          <cell r="AW914" t="str">
            <v>000</v>
          </cell>
          <cell r="AX914" t="str">
            <v>00</v>
          </cell>
          <cell r="AY914" t="str">
            <v>0</v>
          </cell>
          <cell r="AZ914" t="str">
            <v>FPL Fibernet</v>
          </cell>
        </row>
        <row r="915">
          <cell r="A915" t="str">
            <v>107100</v>
          </cell>
          <cell r="B915" t="str">
            <v>0313</v>
          </cell>
          <cell r="C915" t="str">
            <v>06600</v>
          </cell>
          <cell r="D915" t="str">
            <v>0FIBER</v>
          </cell>
          <cell r="E915" t="str">
            <v>313000</v>
          </cell>
          <cell r="F915" t="str">
            <v>0662</v>
          </cell>
          <cell r="G915" t="str">
            <v>51450</v>
          </cell>
          <cell r="H915" t="str">
            <v>A</v>
          </cell>
          <cell r="I915" t="str">
            <v>00000041</v>
          </cell>
          <cell r="J915">
            <v>63</v>
          </cell>
          <cell r="K915">
            <v>313</v>
          </cell>
          <cell r="L915">
            <v>6613</v>
          </cell>
          <cell r="M915">
            <v>0</v>
          </cell>
          <cell r="N915">
            <v>0</v>
          </cell>
          <cell r="O915">
            <v>0</v>
          </cell>
          <cell r="P915">
            <v>0</v>
          </cell>
          <cell r="Q915" t="str">
            <v>0662</v>
          </cell>
          <cell r="R915" t="str">
            <v>51450</v>
          </cell>
          <cell r="S915" t="str">
            <v>200212</v>
          </cell>
          <cell r="T915" t="str">
            <v>SA01</v>
          </cell>
          <cell r="U915">
            <v>795</v>
          </cell>
          <cell r="W915">
            <v>0</v>
          </cell>
          <cell r="Y915">
            <v>0</v>
          </cell>
          <cell r="Z915">
            <v>1</v>
          </cell>
          <cell r="AA915" t="str">
            <v>BCH</v>
          </cell>
          <cell r="AB915" t="str">
            <v>450002339</v>
          </cell>
          <cell r="AC915" t="str">
            <v>PO#</v>
          </cell>
          <cell r="AD915" t="str">
            <v>4500030221</v>
          </cell>
          <cell r="AE915" t="str">
            <v>S/R</v>
          </cell>
          <cell r="AF915" t="str">
            <v>NET</v>
          </cell>
          <cell r="AI915" t="str">
            <v>PYN</v>
          </cell>
          <cell r="AJ915" t="str">
            <v>W D COMMUNICATIONS INC</v>
          </cell>
          <cell r="AK915" t="str">
            <v>VND</v>
          </cell>
          <cell r="AL915" t="str">
            <v>591953252</v>
          </cell>
          <cell r="AM915" t="str">
            <v>FAC</v>
          </cell>
          <cell r="AN915" t="str">
            <v>000</v>
          </cell>
          <cell r="AQ915" t="str">
            <v>NVD</v>
          </cell>
          <cell r="AR915" t="str">
            <v>2002-12-</v>
          </cell>
          <cell r="AU915" t="str">
            <v>INVOICE# 26706      W D COMMUNICATIONS I5000003489</v>
          </cell>
          <cell r="AV915" t="str">
            <v>WF-BATCH</v>
          </cell>
          <cell r="AW915" t="str">
            <v>000</v>
          </cell>
          <cell r="AX915" t="str">
            <v>00</v>
          </cell>
          <cell r="AY915" t="str">
            <v>0</v>
          </cell>
          <cell r="AZ915" t="str">
            <v>FPL Fibernet</v>
          </cell>
        </row>
        <row r="916">
          <cell r="A916" t="str">
            <v>107100</v>
          </cell>
          <cell r="B916" t="str">
            <v>0313</v>
          </cell>
          <cell r="C916" t="str">
            <v>06600</v>
          </cell>
          <cell r="D916" t="str">
            <v>0FIBER</v>
          </cell>
          <cell r="E916" t="str">
            <v>313000</v>
          </cell>
          <cell r="F916" t="str">
            <v>0662</v>
          </cell>
          <cell r="G916" t="str">
            <v>51450</v>
          </cell>
          <cell r="H916" t="str">
            <v>A</v>
          </cell>
          <cell r="I916" t="str">
            <v>00000041</v>
          </cell>
          <cell r="J916">
            <v>63</v>
          </cell>
          <cell r="K916">
            <v>313</v>
          </cell>
          <cell r="L916">
            <v>6613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 t="str">
            <v>0662</v>
          </cell>
          <cell r="R916" t="str">
            <v>51450</v>
          </cell>
          <cell r="S916" t="str">
            <v>200212</v>
          </cell>
          <cell r="T916" t="str">
            <v>SA01</v>
          </cell>
          <cell r="U916">
            <v>1160</v>
          </cell>
          <cell r="W916">
            <v>0</v>
          </cell>
          <cell r="Y916">
            <v>0</v>
          </cell>
          <cell r="Z916">
            <v>1</v>
          </cell>
          <cell r="AA916" t="str">
            <v>BCH</v>
          </cell>
          <cell r="AB916" t="str">
            <v>450002339</v>
          </cell>
          <cell r="AC916" t="str">
            <v>PO#</v>
          </cell>
          <cell r="AD916" t="str">
            <v>4500094253</v>
          </cell>
          <cell r="AE916" t="str">
            <v>S/R</v>
          </cell>
          <cell r="AF916" t="str">
            <v>337</v>
          </cell>
          <cell r="AI916" t="str">
            <v>PYN</v>
          </cell>
          <cell r="AJ916" t="str">
            <v>YOUNGS COMMUNICATIONS CO</v>
          </cell>
          <cell r="AK916" t="str">
            <v>VND</v>
          </cell>
          <cell r="AL916" t="str">
            <v>591398816</v>
          </cell>
          <cell r="AM916" t="str">
            <v>FAC</v>
          </cell>
          <cell r="AN916" t="str">
            <v>000</v>
          </cell>
          <cell r="AQ916" t="str">
            <v>NVD</v>
          </cell>
          <cell r="AR916" t="str">
            <v>2002-12-</v>
          </cell>
          <cell r="AU916" t="str">
            <v>INVOICE# 7195       YOUNGS COMMUNICATION5000003501</v>
          </cell>
          <cell r="AV916" t="str">
            <v>WF-BATCH</v>
          </cell>
          <cell r="AW916" t="str">
            <v>000</v>
          </cell>
          <cell r="AX916" t="str">
            <v>00</v>
          </cell>
          <cell r="AY916" t="str">
            <v>0</v>
          </cell>
          <cell r="AZ916" t="str">
            <v>FPL Fibernet</v>
          </cell>
        </row>
        <row r="917">
          <cell r="A917" t="str">
            <v>107100</v>
          </cell>
          <cell r="B917" t="str">
            <v>0313</v>
          </cell>
          <cell r="C917" t="str">
            <v>06600</v>
          </cell>
          <cell r="D917" t="str">
            <v>0FIBER</v>
          </cell>
          <cell r="E917" t="str">
            <v>313000</v>
          </cell>
          <cell r="F917" t="str">
            <v>0662</v>
          </cell>
          <cell r="G917" t="str">
            <v>65000</v>
          </cell>
          <cell r="H917" t="str">
            <v>A</v>
          </cell>
          <cell r="I917" t="str">
            <v>00000041</v>
          </cell>
          <cell r="J917">
            <v>63</v>
          </cell>
          <cell r="K917">
            <v>313</v>
          </cell>
          <cell r="L917">
            <v>6613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 t="str">
            <v>0662</v>
          </cell>
          <cell r="R917" t="str">
            <v>65000</v>
          </cell>
          <cell r="S917" t="str">
            <v>200212</v>
          </cell>
          <cell r="T917" t="str">
            <v>CA01</v>
          </cell>
          <cell r="U917">
            <v>596</v>
          </cell>
          <cell r="V917" t="str">
            <v>LDB</v>
          </cell>
          <cell r="W917">
            <v>0</v>
          </cell>
          <cell r="Y917">
            <v>0</v>
          </cell>
          <cell r="Z917">
            <v>0</v>
          </cell>
          <cell r="AA917" t="str">
            <v>BCH</v>
          </cell>
          <cell r="AB917" t="str">
            <v>0029</v>
          </cell>
          <cell r="AC917" t="str">
            <v>WKS</v>
          </cell>
          <cell r="AE917" t="str">
            <v>JV#</v>
          </cell>
          <cell r="AF917" t="str">
            <v>1232</v>
          </cell>
          <cell r="AG917" t="str">
            <v>FRN</v>
          </cell>
          <cell r="AH917" t="str">
            <v>6613</v>
          </cell>
          <cell r="AI917" t="str">
            <v>RP#</v>
          </cell>
          <cell r="AJ917" t="str">
            <v>000</v>
          </cell>
          <cell r="AK917" t="str">
            <v>CTL</v>
          </cell>
          <cell r="AM917" t="str">
            <v>RF#</v>
          </cell>
          <cell r="AU917" t="str">
            <v>ACCR WD COMM UNPAID INV</v>
          </cell>
          <cell r="AZ917" t="str">
            <v>FPL Fibernet</v>
          </cell>
        </row>
        <row r="918">
          <cell r="A918" t="str">
            <v>107100</v>
          </cell>
          <cell r="B918" t="str">
            <v>0313</v>
          </cell>
          <cell r="C918" t="str">
            <v>06600</v>
          </cell>
          <cell r="D918" t="str">
            <v>0FIBER</v>
          </cell>
          <cell r="E918" t="str">
            <v>313000</v>
          </cell>
          <cell r="F918" t="str">
            <v>0662</v>
          </cell>
          <cell r="G918" t="str">
            <v>65000</v>
          </cell>
          <cell r="H918" t="str">
            <v>A</v>
          </cell>
          <cell r="I918" t="str">
            <v>00000041</v>
          </cell>
          <cell r="J918">
            <v>63</v>
          </cell>
          <cell r="K918">
            <v>313</v>
          </cell>
          <cell r="L918">
            <v>6613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 t="str">
            <v>0662</v>
          </cell>
          <cell r="R918" t="str">
            <v>65000</v>
          </cell>
          <cell r="S918" t="str">
            <v>200212</v>
          </cell>
          <cell r="T918" t="str">
            <v>CA01</v>
          </cell>
          <cell r="U918">
            <v>596</v>
          </cell>
          <cell r="V918" t="str">
            <v>LDB</v>
          </cell>
          <cell r="W918">
            <v>0</v>
          </cell>
          <cell r="Y918">
            <v>0</v>
          </cell>
          <cell r="Z918">
            <v>0</v>
          </cell>
          <cell r="AA918" t="str">
            <v>BCH</v>
          </cell>
          <cell r="AB918" t="str">
            <v>0033</v>
          </cell>
          <cell r="AC918" t="str">
            <v>WKS</v>
          </cell>
          <cell r="AE918" t="str">
            <v>JV#</v>
          </cell>
          <cell r="AF918" t="str">
            <v>1232</v>
          </cell>
          <cell r="AG918" t="str">
            <v>FRN</v>
          </cell>
          <cell r="AH918" t="str">
            <v>6613</v>
          </cell>
          <cell r="AI918" t="str">
            <v>RP#</v>
          </cell>
          <cell r="AJ918" t="str">
            <v>000</v>
          </cell>
          <cell r="AK918" t="str">
            <v>CTL</v>
          </cell>
          <cell r="AM918" t="str">
            <v>RF#</v>
          </cell>
          <cell r="AU918" t="str">
            <v>ACCR WD COMM UNPAID INV</v>
          </cell>
          <cell r="AZ918" t="str">
            <v>FPL Fibernet</v>
          </cell>
        </row>
        <row r="919">
          <cell r="A919" t="str">
            <v>107100</v>
          </cell>
          <cell r="B919" t="str">
            <v>0313</v>
          </cell>
          <cell r="C919" t="str">
            <v>06600</v>
          </cell>
          <cell r="D919" t="str">
            <v>0FIBER</v>
          </cell>
          <cell r="E919" t="str">
            <v>313000</v>
          </cell>
          <cell r="F919" t="str">
            <v>0662</v>
          </cell>
          <cell r="G919" t="str">
            <v>65000</v>
          </cell>
          <cell r="H919" t="str">
            <v>A</v>
          </cell>
          <cell r="I919" t="str">
            <v>00000041</v>
          </cell>
          <cell r="J919">
            <v>63</v>
          </cell>
          <cell r="K919">
            <v>313</v>
          </cell>
          <cell r="L919">
            <v>6613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 t="str">
            <v>0662</v>
          </cell>
          <cell r="R919" t="str">
            <v>65000</v>
          </cell>
          <cell r="S919" t="str">
            <v>200212</v>
          </cell>
          <cell r="T919" t="str">
            <v>CA01</v>
          </cell>
          <cell r="U919">
            <v>-596</v>
          </cell>
          <cell r="V919" t="str">
            <v>LDB</v>
          </cell>
          <cell r="W919">
            <v>0</v>
          </cell>
          <cell r="Y919">
            <v>0</v>
          </cell>
          <cell r="Z919">
            <v>0</v>
          </cell>
          <cell r="AA919" t="str">
            <v>BCH</v>
          </cell>
          <cell r="AB919" t="str">
            <v>0034</v>
          </cell>
          <cell r="AC919" t="str">
            <v>WKS</v>
          </cell>
          <cell r="AE919" t="str">
            <v>JV#</v>
          </cell>
          <cell r="AF919" t="str">
            <v>1232</v>
          </cell>
          <cell r="AG919" t="str">
            <v>FRN</v>
          </cell>
          <cell r="AH919" t="str">
            <v>6613</v>
          </cell>
          <cell r="AI919" t="str">
            <v>RP#</v>
          </cell>
          <cell r="AJ919" t="str">
            <v>000</v>
          </cell>
          <cell r="AK919" t="str">
            <v>CTL</v>
          </cell>
          <cell r="AM919" t="str">
            <v>RF#</v>
          </cell>
          <cell r="AU919" t="str">
            <v>ACCR WD COMM UNPAID INV</v>
          </cell>
          <cell r="AZ919" t="str">
            <v>FPL Fibernet</v>
          </cell>
        </row>
        <row r="920">
          <cell r="A920" t="str">
            <v>107100</v>
          </cell>
          <cell r="B920" t="str">
            <v>0313</v>
          </cell>
          <cell r="C920" t="str">
            <v>06600</v>
          </cell>
          <cell r="D920" t="str">
            <v>0FIBER</v>
          </cell>
          <cell r="E920" t="str">
            <v>313000</v>
          </cell>
          <cell r="F920" t="str">
            <v>0790</v>
          </cell>
          <cell r="G920" t="str">
            <v>65000</v>
          </cell>
          <cell r="H920" t="str">
            <v>A</v>
          </cell>
          <cell r="I920" t="str">
            <v>00000041</v>
          </cell>
          <cell r="J920">
            <v>63</v>
          </cell>
          <cell r="K920">
            <v>313</v>
          </cell>
          <cell r="L920">
            <v>6613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 t="str">
            <v>0790</v>
          </cell>
          <cell r="R920" t="str">
            <v>65000</v>
          </cell>
          <cell r="S920" t="str">
            <v>200212</v>
          </cell>
          <cell r="T920" t="str">
            <v>CA01</v>
          </cell>
          <cell r="U920">
            <v>26320.92</v>
          </cell>
          <cell r="V920" t="str">
            <v>LDB</v>
          </cell>
          <cell r="W920">
            <v>0</v>
          </cell>
          <cell r="Y920">
            <v>0</v>
          </cell>
          <cell r="Z920">
            <v>0</v>
          </cell>
          <cell r="AA920" t="str">
            <v>BCH</v>
          </cell>
          <cell r="AB920" t="str">
            <v>0014</v>
          </cell>
          <cell r="AC920" t="str">
            <v>WKS</v>
          </cell>
          <cell r="AE920" t="str">
            <v>JV#</v>
          </cell>
          <cell r="AF920" t="str">
            <v>1232</v>
          </cell>
          <cell r="AG920" t="str">
            <v>FRN</v>
          </cell>
          <cell r="AH920" t="str">
            <v>6613</v>
          </cell>
          <cell r="AI920" t="str">
            <v>RP#</v>
          </cell>
          <cell r="AJ920" t="str">
            <v>000</v>
          </cell>
          <cell r="AK920" t="str">
            <v>CTL</v>
          </cell>
          <cell r="AM920" t="str">
            <v>RF#</v>
          </cell>
          <cell r="AU920" t="str">
            <v>ACCRUAL OF DEC 02 CAPITAL</v>
          </cell>
          <cell r="AZ920" t="str">
            <v>FPL Fibernet</v>
          </cell>
        </row>
        <row r="921">
          <cell r="A921" t="str">
            <v>107100</v>
          </cell>
          <cell r="B921" t="str">
            <v>0313</v>
          </cell>
          <cell r="C921" t="str">
            <v>06600</v>
          </cell>
          <cell r="D921" t="str">
            <v>0FIBER</v>
          </cell>
          <cell r="E921" t="str">
            <v>313000</v>
          </cell>
          <cell r="F921" t="str">
            <v>0790</v>
          </cell>
          <cell r="G921" t="str">
            <v>65000</v>
          </cell>
          <cell r="H921" t="str">
            <v>A</v>
          </cell>
          <cell r="I921" t="str">
            <v>00000041</v>
          </cell>
          <cell r="J921">
            <v>63</v>
          </cell>
          <cell r="K921">
            <v>313</v>
          </cell>
          <cell r="L921">
            <v>6613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 t="str">
            <v>0790</v>
          </cell>
          <cell r="R921" t="str">
            <v>65000</v>
          </cell>
          <cell r="S921" t="str">
            <v>200212</v>
          </cell>
          <cell r="T921" t="str">
            <v>CA01</v>
          </cell>
          <cell r="U921">
            <v>-26320.92</v>
          </cell>
          <cell r="V921" t="str">
            <v>LDB</v>
          </cell>
          <cell r="W921">
            <v>0</v>
          </cell>
          <cell r="Y921">
            <v>0</v>
          </cell>
          <cell r="Z921">
            <v>0</v>
          </cell>
          <cell r="AA921" t="str">
            <v>BCH</v>
          </cell>
          <cell r="AB921" t="str">
            <v>0049</v>
          </cell>
          <cell r="AC921" t="str">
            <v>WKS</v>
          </cell>
          <cell r="AE921" t="str">
            <v>JV#</v>
          </cell>
          <cell r="AF921" t="str">
            <v>1232</v>
          </cell>
          <cell r="AG921" t="str">
            <v>FRN</v>
          </cell>
          <cell r="AH921" t="str">
            <v>6613</v>
          </cell>
          <cell r="AI921" t="str">
            <v>RP#</v>
          </cell>
          <cell r="AJ921" t="str">
            <v>000</v>
          </cell>
          <cell r="AK921" t="str">
            <v>CTL</v>
          </cell>
          <cell r="AM921" t="str">
            <v>RF#</v>
          </cell>
          <cell r="AU921" t="str">
            <v>ACCR REVERSAL OF DEC 02</v>
          </cell>
          <cell r="AZ921" t="str">
            <v>FPL Fibernet</v>
          </cell>
        </row>
        <row r="922">
          <cell r="A922" t="str">
            <v>107100</v>
          </cell>
          <cell r="B922" t="str">
            <v>0314</v>
          </cell>
          <cell r="C922" t="str">
            <v>06600</v>
          </cell>
          <cell r="D922" t="str">
            <v>0FIBER</v>
          </cell>
          <cell r="E922" t="str">
            <v>314000</v>
          </cell>
          <cell r="F922" t="str">
            <v>0790</v>
          </cell>
          <cell r="G922" t="str">
            <v>65000</v>
          </cell>
          <cell r="H922" t="str">
            <v>A</v>
          </cell>
          <cell r="I922" t="str">
            <v>00000041</v>
          </cell>
          <cell r="J922">
            <v>63</v>
          </cell>
          <cell r="K922">
            <v>314</v>
          </cell>
          <cell r="L922">
            <v>6614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 t="str">
            <v>0790</v>
          </cell>
          <cell r="R922" t="str">
            <v>65000</v>
          </cell>
          <cell r="S922" t="str">
            <v>200212</v>
          </cell>
          <cell r="T922" t="str">
            <v>CA01</v>
          </cell>
          <cell r="U922">
            <v>-25498.21</v>
          </cell>
          <cell r="V922" t="str">
            <v>LDB</v>
          </cell>
          <cell r="W922">
            <v>0</v>
          </cell>
          <cell r="Y922">
            <v>0</v>
          </cell>
          <cell r="Z922">
            <v>0</v>
          </cell>
          <cell r="AA922" t="str">
            <v>BCH</v>
          </cell>
          <cell r="AB922" t="str">
            <v>0023</v>
          </cell>
          <cell r="AC922" t="str">
            <v>WKS</v>
          </cell>
          <cell r="AE922" t="str">
            <v>JV#</v>
          </cell>
          <cell r="AF922" t="str">
            <v>1232</v>
          </cell>
          <cell r="AG922" t="str">
            <v>FRN</v>
          </cell>
          <cell r="AH922" t="str">
            <v>6614</v>
          </cell>
          <cell r="AI922" t="str">
            <v>RP#</v>
          </cell>
          <cell r="AJ922" t="str">
            <v>000</v>
          </cell>
          <cell r="AK922" t="str">
            <v>CTL</v>
          </cell>
          <cell r="AM922" t="str">
            <v>RF#</v>
          </cell>
          <cell r="AU922" t="str">
            <v>TO PLACE IN SERVICE</v>
          </cell>
          <cell r="AZ922" t="str">
            <v>FPL Fibernet</v>
          </cell>
        </row>
        <row r="923">
          <cell r="A923" t="str">
            <v>107100</v>
          </cell>
          <cell r="B923" t="str">
            <v>0314</v>
          </cell>
          <cell r="C923" t="str">
            <v>06600</v>
          </cell>
          <cell r="D923" t="str">
            <v>0FIBER</v>
          </cell>
          <cell r="E923" t="str">
            <v>314000</v>
          </cell>
          <cell r="F923" t="str">
            <v>0790</v>
          </cell>
          <cell r="G923" t="str">
            <v>65000</v>
          </cell>
          <cell r="H923" t="str">
            <v>A</v>
          </cell>
          <cell r="I923" t="str">
            <v>00000041</v>
          </cell>
          <cell r="J923">
            <v>63</v>
          </cell>
          <cell r="K923">
            <v>314</v>
          </cell>
          <cell r="L923">
            <v>6615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 t="str">
            <v>0790</v>
          </cell>
          <cell r="R923" t="str">
            <v>65000</v>
          </cell>
          <cell r="S923" t="str">
            <v>200212</v>
          </cell>
          <cell r="T923" t="str">
            <v>CA01</v>
          </cell>
          <cell r="U923">
            <v>700</v>
          </cell>
          <cell r="V923" t="str">
            <v>LDB</v>
          </cell>
          <cell r="W923">
            <v>0</v>
          </cell>
          <cell r="Y923">
            <v>0</v>
          </cell>
          <cell r="Z923">
            <v>0</v>
          </cell>
          <cell r="AA923" t="str">
            <v>BCH</v>
          </cell>
          <cell r="AB923" t="str">
            <v>0014</v>
          </cell>
          <cell r="AC923" t="str">
            <v>WKS</v>
          </cell>
          <cell r="AE923" t="str">
            <v>JV#</v>
          </cell>
          <cell r="AF923" t="str">
            <v>1232</v>
          </cell>
          <cell r="AG923" t="str">
            <v>FRN</v>
          </cell>
          <cell r="AH923" t="str">
            <v>6615</v>
          </cell>
          <cell r="AI923" t="str">
            <v>RP#</v>
          </cell>
          <cell r="AJ923" t="str">
            <v>000</v>
          </cell>
          <cell r="AK923" t="str">
            <v>CTL</v>
          </cell>
          <cell r="AM923" t="str">
            <v>RF#</v>
          </cell>
          <cell r="AU923" t="str">
            <v>ACCRUAL OF DEC 02 CAPITAL</v>
          </cell>
          <cell r="AZ923" t="str">
            <v>FPL Fibernet</v>
          </cell>
        </row>
        <row r="924">
          <cell r="A924" t="str">
            <v>107100</v>
          </cell>
          <cell r="B924" t="str">
            <v>0314</v>
          </cell>
          <cell r="C924" t="str">
            <v>06600</v>
          </cell>
          <cell r="D924" t="str">
            <v>0FIBER</v>
          </cell>
          <cell r="E924" t="str">
            <v>314000</v>
          </cell>
          <cell r="F924" t="str">
            <v>0790</v>
          </cell>
          <cell r="G924" t="str">
            <v>65000</v>
          </cell>
          <cell r="H924" t="str">
            <v>A</v>
          </cell>
          <cell r="I924" t="str">
            <v>00000041</v>
          </cell>
          <cell r="J924">
            <v>63</v>
          </cell>
          <cell r="K924">
            <v>314</v>
          </cell>
          <cell r="L924">
            <v>6615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 t="str">
            <v>0790</v>
          </cell>
          <cell r="R924" t="str">
            <v>65000</v>
          </cell>
          <cell r="S924" t="str">
            <v>200212</v>
          </cell>
          <cell r="T924" t="str">
            <v>CA01</v>
          </cell>
          <cell r="U924">
            <v>-36194.959999999999</v>
          </cell>
          <cell r="V924" t="str">
            <v>LDB</v>
          </cell>
          <cell r="W924">
            <v>0</v>
          </cell>
          <cell r="Y924">
            <v>0</v>
          </cell>
          <cell r="Z924">
            <v>0</v>
          </cell>
          <cell r="AA924" t="str">
            <v>BCH</v>
          </cell>
          <cell r="AB924" t="str">
            <v>0023</v>
          </cell>
          <cell r="AC924" t="str">
            <v>WKS</v>
          </cell>
          <cell r="AE924" t="str">
            <v>JV#</v>
          </cell>
          <cell r="AF924" t="str">
            <v>1232</v>
          </cell>
          <cell r="AG924" t="str">
            <v>FRN</v>
          </cell>
          <cell r="AH924" t="str">
            <v>6615</v>
          </cell>
          <cell r="AI924" t="str">
            <v>RP#</v>
          </cell>
          <cell r="AJ924" t="str">
            <v>000</v>
          </cell>
          <cell r="AK924" t="str">
            <v>CTL</v>
          </cell>
          <cell r="AM924" t="str">
            <v>RF#</v>
          </cell>
          <cell r="AU924" t="str">
            <v>TO PLACE IN SERVICE</v>
          </cell>
          <cell r="AZ924" t="str">
            <v>FPL Fibernet</v>
          </cell>
        </row>
        <row r="925">
          <cell r="A925" t="str">
            <v>107100</v>
          </cell>
          <cell r="B925" t="str">
            <v>0313</v>
          </cell>
          <cell r="C925" t="str">
            <v>06600</v>
          </cell>
          <cell r="D925" t="str">
            <v>0FIBER</v>
          </cell>
          <cell r="E925" t="str">
            <v>313000</v>
          </cell>
          <cell r="F925" t="str">
            <v>0662</v>
          </cell>
          <cell r="G925" t="str">
            <v>51450</v>
          </cell>
          <cell r="H925" t="str">
            <v>A</v>
          </cell>
          <cell r="I925" t="str">
            <v>00000041</v>
          </cell>
          <cell r="J925">
            <v>63</v>
          </cell>
          <cell r="K925">
            <v>313</v>
          </cell>
          <cell r="L925">
            <v>6616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 t="str">
            <v>0662</v>
          </cell>
          <cell r="R925" t="str">
            <v>51450</v>
          </cell>
          <cell r="S925" t="str">
            <v>200212</v>
          </cell>
          <cell r="T925" t="str">
            <v>SA01</v>
          </cell>
          <cell r="U925">
            <v>477.3</v>
          </cell>
          <cell r="W925">
            <v>0</v>
          </cell>
          <cell r="Y925">
            <v>0</v>
          </cell>
          <cell r="Z925">
            <v>1</v>
          </cell>
          <cell r="AA925" t="str">
            <v>BCH</v>
          </cell>
          <cell r="AB925" t="str">
            <v>450002350</v>
          </cell>
          <cell r="AC925" t="str">
            <v>PO#</v>
          </cell>
          <cell r="AD925" t="str">
            <v>4500030221</v>
          </cell>
          <cell r="AE925" t="str">
            <v>S/R</v>
          </cell>
          <cell r="AF925" t="str">
            <v>NET</v>
          </cell>
          <cell r="AI925" t="str">
            <v>PYN</v>
          </cell>
          <cell r="AJ925" t="str">
            <v>W D COMMUNICATIONS INC</v>
          </cell>
          <cell r="AK925" t="str">
            <v>VND</v>
          </cell>
          <cell r="AL925" t="str">
            <v>591953252</v>
          </cell>
          <cell r="AM925" t="str">
            <v>FAC</v>
          </cell>
          <cell r="AN925" t="str">
            <v>000</v>
          </cell>
          <cell r="AQ925" t="str">
            <v>NVD</v>
          </cell>
          <cell r="AR925" t="str">
            <v>2002-12-</v>
          </cell>
          <cell r="AU925" t="str">
            <v>INVOICE# 26519      W D COMMUNICATIONS I5000003532</v>
          </cell>
          <cell r="AV925" t="str">
            <v>WF-BATCH</v>
          </cell>
          <cell r="AW925" t="str">
            <v>000</v>
          </cell>
          <cell r="AX925" t="str">
            <v>00</v>
          </cell>
          <cell r="AY925" t="str">
            <v>0</v>
          </cell>
          <cell r="AZ925" t="str">
            <v>FPL Fibernet</v>
          </cell>
        </row>
        <row r="926">
          <cell r="A926" t="str">
            <v>107100</v>
          </cell>
          <cell r="B926" t="str">
            <v>0313</v>
          </cell>
          <cell r="C926" t="str">
            <v>06600</v>
          </cell>
          <cell r="D926" t="str">
            <v>0FIBER</v>
          </cell>
          <cell r="E926" t="str">
            <v>313000</v>
          </cell>
          <cell r="F926" t="str">
            <v>0662</v>
          </cell>
          <cell r="G926" t="str">
            <v>65000</v>
          </cell>
          <cell r="H926" t="str">
            <v>A</v>
          </cell>
          <cell r="I926" t="str">
            <v>00000041</v>
          </cell>
          <cell r="J926">
            <v>63</v>
          </cell>
          <cell r="K926">
            <v>313</v>
          </cell>
          <cell r="L926">
            <v>6616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 t="str">
            <v>0662</v>
          </cell>
          <cell r="R926" t="str">
            <v>65000</v>
          </cell>
          <cell r="S926" t="str">
            <v>200212</v>
          </cell>
          <cell r="T926" t="str">
            <v>CA01</v>
          </cell>
          <cell r="U926">
            <v>596</v>
          </cell>
          <cell r="V926" t="str">
            <v>LDB</v>
          </cell>
          <cell r="W926">
            <v>0</v>
          </cell>
          <cell r="Y926">
            <v>0</v>
          </cell>
          <cell r="Z926">
            <v>0</v>
          </cell>
          <cell r="AA926" t="str">
            <v>BCH</v>
          </cell>
          <cell r="AB926" t="str">
            <v>0029</v>
          </cell>
          <cell r="AC926" t="str">
            <v>WKS</v>
          </cell>
          <cell r="AE926" t="str">
            <v>JV#</v>
          </cell>
          <cell r="AF926" t="str">
            <v>1232</v>
          </cell>
          <cell r="AG926" t="str">
            <v>FRN</v>
          </cell>
          <cell r="AH926" t="str">
            <v>6616</v>
          </cell>
          <cell r="AI926" t="str">
            <v>RP#</v>
          </cell>
          <cell r="AJ926" t="str">
            <v>000</v>
          </cell>
          <cell r="AK926" t="str">
            <v>CTL</v>
          </cell>
          <cell r="AM926" t="str">
            <v>RF#</v>
          </cell>
          <cell r="AU926" t="str">
            <v>ACCR WD COMM UNPAID INV</v>
          </cell>
          <cell r="AZ926" t="str">
            <v>FPL Fibernet</v>
          </cell>
        </row>
        <row r="927">
          <cell r="A927" t="str">
            <v>107100</v>
          </cell>
          <cell r="B927" t="str">
            <v>0313</v>
          </cell>
          <cell r="C927" t="str">
            <v>06600</v>
          </cell>
          <cell r="D927" t="str">
            <v>0FIBER</v>
          </cell>
          <cell r="E927" t="str">
            <v>313000</v>
          </cell>
          <cell r="F927" t="str">
            <v>0662</v>
          </cell>
          <cell r="G927" t="str">
            <v>65000</v>
          </cell>
          <cell r="H927" t="str">
            <v>A</v>
          </cell>
          <cell r="I927" t="str">
            <v>00000041</v>
          </cell>
          <cell r="J927">
            <v>63</v>
          </cell>
          <cell r="K927">
            <v>313</v>
          </cell>
          <cell r="L927">
            <v>6616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 t="str">
            <v>0662</v>
          </cell>
          <cell r="R927" t="str">
            <v>65000</v>
          </cell>
          <cell r="S927" t="str">
            <v>200212</v>
          </cell>
          <cell r="T927" t="str">
            <v>CA01</v>
          </cell>
          <cell r="U927">
            <v>596</v>
          </cell>
          <cell r="V927" t="str">
            <v>LDB</v>
          </cell>
          <cell r="W927">
            <v>0</v>
          </cell>
          <cell r="Y927">
            <v>0</v>
          </cell>
          <cell r="Z927">
            <v>0</v>
          </cell>
          <cell r="AA927" t="str">
            <v>BCH</v>
          </cell>
          <cell r="AB927" t="str">
            <v>0033</v>
          </cell>
          <cell r="AC927" t="str">
            <v>WKS</v>
          </cell>
          <cell r="AE927" t="str">
            <v>JV#</v>
          </cell>
          <cell r="AF927" t="str">
            <v>1232</v>
          </cell>
          <cell r="AG927" t="str">
            <v>FRN</v>
          </cell>
          <cell r="AH927" t="str">
            <v>6616</v>
          </cell>
          <cell r="AI927" t="str">
            <v>RP#</v>
          </cell>
          <cell r="AJ927" t="str">
            <v>000</v>
          </cell>
          <cell r="AK927" t="str">
            <v>CTL</v>
          </cell>
          <cell r="AM927" t="str">
            <v>RF#</v>
          </cell>
          <cell r="AU927" t="str">
            <v>ACCR WD COMM UNPAID INV</v>
          </cell>
          <cell r="AZ927" t="str">
            <v>FPL Fibernet</v>
          </cell>
        </row>
        <row r="928">
          <cell r="A928" t="str">
            <v>107100</v>
          </cell>
          <cell r="B928" t="str">
            <v>0313</v>
          </cell>
          <cell r="C928" t="str">
            <v>06600</v>
          </cell>
          <cell r="D928" t="str">
            <v>0FIBER</v>
          </cell>
          <cell r="E928" t="str">
            <v>313000</v>
          </cell>
          <cell r="F928" t="str">
            <v>0662</v>
          </cell>
          <cell r="G928" t="str">
            <v>65000</v>
          </cell>
          <cell r="H928" t="str">
            <v>A</v>
          </cell>
          <cell r="I928" t="str">
            <v>00000041</v>
          </cell>
          <cell r="J928">
            <v>63</v>
          </cell>
          <cell r="K928">
            <v>313</v>
          </cell>
          <cell r="L928">
            <v>6616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 t="str">
            <v>0662</v>
          </cell>
          <cell r="R928" t="str">
            <v>65000</v>
          </cell>
          <cell r="S928" t="str">
            <v>200212</v>
          </cell>
          <cell r="T928" t="str">
            <v>CA01</v>
          </cell>
          <cell r="U928">
            <v>-596</v>
          </cell>
          <cell r="V928" t="str">
            <v>LDB</v>
          </cell>
          <cell r="W928">
            <v>0</v>
          </cell>
          <cell r="Y928">
            <v>0</v>
          </cell>
          <cell r="Z928">
            <v>0</v>
          </cell>
          <cell r="AA928" t="str">
            <v>BCH</v>
          </cell>
          <cell r="AB928" t="str">
            <v>0034</v>
          </cell>
          <cell r="AC928" t="str">
            <v>WKS</v>
          </cell>
          <cell r="AE928" t="str">
            <v>JV#</v>
          </cell>
          <cell r="AF928" t="str">
            <v>1232</v>
          </cell>
          <cell r="AG928" t="str">
            <v>FRN</v>
          </cell>
          <cell r="AH928" t="str">
            <v>6616</v>
          </cell>
          <cell r="AI928" t="str">
            <v>RP#</v>
          </cell>
          <cell r="AJ928" t="str">
            <v>000</v>
          </cell>
          <cell r="AK928" t="str">
            <v>CTL</v>
          </cell>
          <cell r="AM928" t="str">
            <v>RF#</v>
          </cell>
          <cell r="AU928" t="str">
            <v>ACCR WD COMM UNPAID INV</v>
          </cell>
          <cell r="AZ928" t="str">
            <v>FPL Fibernet</v>
          </cell>
        </row>
        <row r="929">
          <cell r="A929" t="str">
            <v>107100</v>
          </cell>
          <cell r="B929" t="str">
            <v>0313</v>
          </cell>
          <cell r="C929" t="str">
            <v>06600</v>
          </cell>
          <cell r="D929" t="str">
            <v>0FIBER</v>
          </cell>
          <cell r="E929" t="str">
            <v>313000</v>
          </cell>
          <cell r="F929" t="str">
            <v>0790</v>
          </cell>
          <cell r="G929" t="str">
            <v>65000</v>
          </cell>
          <cell r="H929" t="str">
            <v>A</v>
          </cell>
          <cell r="I929" t="str">
            <v>00000041</v>
          </cell>
          <cell r="J929">
            <v>63</v>
          </cell>
          <cell r="K929">
            <v>313</v>
          </cell>
          <cell r="L929">
            <v>6616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 t="str">
            <v>0790</v>
          </cell>
          <cell r="R929" t="str">
            <v>65000</v>
          </cell>
          <cell r="S929" t="str">
            <v>200212</v>
          </cell>
          <cell r="T929" t="str">
            <v>CA01</v>
          </cell>
          <cell r="U929">
            <v>1286.6500000000001</v>
          </cell>
          <cell r="V929" t="str">
            <v>LDB</v>
          </cell>
          <cell r="W929">
            <v>0</v>
          </cell>
          <cell r="Y929">
            <v>0</v>
          </cell>
          <cell r="Z929">
            <v>0</v>
          </cell>
          <cell r="AA929" t="str">
            <v>BCH</v>
          </cell>
          <cell r="AB929" t="str">
            <v>0014</v>
          </cell>
          <cell r="AC929" t="str">
            <v>WKS</v>
          </cell>
          <cell r="AE929" t="str">
            <v>JV#</v>
          </cell>
          <cell r="AF929" t="str">
            <v>1232</v>
          </cell>
          <cell r="AG929" t="str">
            <v>FRN</v>
          </cell>
          <cell r="AH929" t="str">
            <v>6616</v>
          </cell>
          <cell r="AI929" t="str">
            <v>RP#</v>
          </cell>
          <cell r="AJ929" t="str">
            <v>000</v>
          </cell>
          <cell r="AK929" t="str">
            <v>CTL</v>
          </cell>
          <cell r="AM929" t="str">
            <v>RF#</v>
          </cell>
          <cell r="AU929" t="str">
            <v>ACCRUAL OF DEC 02 CAPITAL</v>
          </cell>
          <cell r="AZ929" t="str">
            <v>FPL Fibernet</v>
          </cell>
        </row>
        <row r="930">
          <cell r="A930" t="str">
            <v>107100</v>
          </cell>
          <cell r="B930" t="str">
            <v>0313</v>
          </cell>
          <cell r="C930" t="str">
            <v>06600</v>
          </cell>
          <cell r="D930" t="str">
            <v>0FIBER</v>
          </cell>
          <cell r="E930" t="str">
            <v>313000</v>
          </cell>
          <cell r="F930" t="str">
            <v>0790</v>
          </cell>
          <cell r="G930" t="str">
            <v>65000</v>
          </cell>
          <cell r="H930" t="str">
            <v>A</v>
          </cell>
          <cell r="I930" t="str">
            <v>00000041</v>
          </cell>
          <cell r="J930">
            <v>63</v>
          </cell>
          <cell r="K930">
            <v>313</v>
          </cell>
          <cell r="L930">
            <v>6616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 t="str">
            <v>0790</v>
          </cell>
          <cell r="R930" t="str">
            <v>65000</v>
          </cell>
          <cell r="S930" t="str">
            <v>200212</v>
          </cell>
          <cell r="T930" t="str">
            <v>CA01</v>
          </cell>
          <cell r="U930">
            <v>-1286.6500000000001</v>
          </cell>
          <cell r="V930" t="str">
            <v>LDB</v>
          </cell>
          <cell r="W930">
            <v>0</v>
          </cell>
          <cell r="Y930">
            <v>0</v>
          </cell>
          <cell r="Z930">
            <v>0</v>
          </cell>
          <cell r="AA930" t="str">
            <v>BCH</v>
          </cell>
          <cell r="AB930" t="str">
            <v>0049</v>
          </cell>
          <cell r="AC930" t="str">
            <v>WKS</v>
          </cell>
          <cell r="AE930" t="str">
            <v>JV#</v>
          </cell>
          <cell r="AF930" t="str">
            <v>1232</v>
          </cell>
          <cell r="AG930" t="str">
            <v>FRN</v>
          </cell>
          <cell r="AH930" t="str">
            <v>6616</v>
          </cell>
          <cell r="AI930" t="str">
            <v>RP#</v>
          </cell>
          <cell r="AJ930" t="str">
            <v>000</v>
          </cell>
          <cell r="AK930" t="str">
            <v>CTL</v>
          </cell>
          <cell r="AM930" t="str">
            <v>RF#</v>
          </cell>
          <cell r="AU930" t="str">
            <v>ACCR REVERSAL OF DEC 02</v>
          </cell>
          <cell r="AZ930" t="str">
            <v>FPL Fibernet</v>
          </cell>
        </row>
        <row r="931">
          <cell r="A931" t="str">
            <v>107100</v>
          </cell>
          <cell r="B931" t="str">
            <v>0313</v>
          </cell>
          <cell r="C931" t="str">
            <v>06600</v>
          </cell>
          <cell r="D931" t="str">
            <v>0FIBER</v>
          </cell>
          <cell r="E931" t="str">
            <v>313000</v>
          </cell>
          <cell r="F931" t="str">
            <v>0662</v>
          </cell>
          <cell r="G931" t="str">
            <v>65000</v>
          </cell>
          <cell r="H931" t="str">
            <v>A</v>
          </cell>
          <cell r="I931" t="str">
            <v>00000041</v>
          </cell>
          <cell r="J931">
            <v>63</v>
          </cell>
          <cell r="K931">
            <v>313</v>
          </cell>
          <cell r="L931">
            <v>6617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 t="str">
            <v>0662</v>
          </cell>
          <cell r="R931" t="str">
            <v>65000</v>
          </cell>
          <cell r="S931" t="str">
            <v>200212</v>
          </cell>
          <cell r="T931" t="str">
            <v>CA01</v>
          </cell>
          <cell r="U931">
            <v>594.75</v>
          </cell>
          <cell r="V931" t="str">
            <v>LDB</v>
          </cell>
          <cell r="W931">
            <v>0</v>
          </cell>
          <cell r="Y931">
            <v>0</v>
          </cell>
          <cell r="Z931">
            <v>0</v>
          </cell>
          <cell r="AA931" t="str">
            <v>BCH</v>
          </cell>
          <cell r="AB931" t="str">
            <v>0055</v>
          </cell>
          <cell r="AC931" t="str">
            <v>WKS</v>
          </cell>
          <cell r="AE931" t="str">
            <v>JV#</v>
          </cell>
          <cell r="AF931" t="str">
            <v>1232</v>
          </cell>
          <cell r="AG931" t="str">
            <v>FRN</v>
          </cell>
          <cell r="AH931" t="str">
            <v>6617</v>
          </cell>
          <cell r="AI931" t="str">
            <v>RP#</v>
          </cell>
          <cell r="AJ931" t="str">
            <v>000</v>
          </cell>
          <cell r="AK931" t="str">
            <v>CTL</v>
          </cell>
          <cell r="AM931" t="str">
            <v>RF#</v>
          </cell>
          <cell r="AU931" t="str">
            <v>ACCR WD COMM UNPAID INV</v>
          </cell>
          <cell r="AZ931" t="str">
            <v>FPL Fibernet</v>
          </cell>
        </row>
        <row r="932">
          <cell r="A932" t="str">
            <v>107100</v>
          </cell>
          <cell r="B932" t="str">
            <v>0312</v>
          </cell>
          <cell r="C932" t="str">
            <v>06600</v>
          </cell>
          <cell r="D932" t="str">
            <v>0FIBER</v>
          </cell>
          <cell r="E932" t="str">
            <v>312000</v>
          </cell>
          <cell r="F932" t="str">
            <v>0662</v>
          </cell>
          <cell r="G932" t="str">
            <v>65000</v>
          </cell>
          <cell r="H932" t="str">
            <v>A</v>
          </cell>
          <cell r="I932" t="str">
            <v>00000041</v>
          </cell>
          <cell r="J932">
            <v>63</v>
          </cell>
          <cell r="K932">
            <v>312</v>
          </cell>
          <cell r="L932">
            <v>6619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 t="str">
            <v>0662</v>
          </cell>
          <cell r="R932" t="str">
            <v>65000</v>
          </cell>
          <cell r="S932" t="str">
            <v>200212</v>
          </cell>
          <cell r="T932" t="str">
            <v>CA01</v>
          </cell>
          <cell r="U932">
            <v>880</v>
          </cell>
          <cell r="V932" t="str">
            <v>LDB</v>
          </cell>
          <cell r="W932">
            <v>0</v>
          </cell>
          <cell r="Y932">
            <v>0</v>
          </cell>
          <cell r="Z932">
            <v>0</v>
          </cell>
          <cell r="AA932" t="str">
            <v>BCH</v>
          </cell>
          <cell r="AB932" t="str">
            <v>0037</v>
          </cell>
          <cell r="AC932" t="str">
            <v>WKS</v>
          </cell>
          <cell r="AE932" t="str">
            <v>JV#</v>
          </cell>
          <cell r="AF932" t="str">
            <v>1232</v>
          </cell>
          <cell r="AG932" t="str">
            <v>FRN</v>
          </cell>
          <cell r="AH932" t="str">
            <v>6619</v>
          </cell>
          <cell r="AI932" t="str">
            <v>RP#</v>
          </cell>
          <cell r="AJ932" t="str">
            <v>000</v>
          </cell>
          <cell r="AK932" t="str">
            <v>CTL</v>
          </cell>
          <cell r="AM932" t="str">
            <v>RF#</v>
          </cell>
          <cell r="AU932" t="str">
            <v>RECLASS FROM 3229 ER 95</v>
          </cell>
          <cell r="AZ932" t="str">
            <v>FPL Fibernet</v>
          </cell>
        </row>
        <row r="933">
          <cell r="A933" t="str">
            <v>107100</v>
          </cell>
          <cell r="B933" t="str">
            <v>0312</v>
          </cell>
          <cell r="C933" t="str">
            <v>06600</v>
          </cell>
          <cell r="D933" t="str">
            <v>0FIBER</v>
          </cell>
          <cell r="E933" t="str">
            <v>312000</v>
          </cell>
          <cell r="F933" t="str">
            <v>0790</v>
          </cell>
          <cell r="G933" t="str">
            <v>65000</v>
          </cell>
          <cell r="H933" t="str">
            <v>A</v>
          </cell>
          <cell r="I933" t="str">
            <v>00000041</v>
          </cell>
          <cell r="J933">
            <v>63</v>
          </cell>
          <cell r="K933">
            <v>312</v>
          </cell>
          <cell r="L933">
            <v>6619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 t="str">
            <v>0790</v>
          </cell>
          <cell r="R933" t="str">
            <v>65000</v>
          </cell>
          <cell r="S933" t="str">
            <v>200212</v>
          </cell>
          <cell r="T933" t="str">
            <v>CA01</v>
          </cell>
          <cell r="U933">
            <v>-7313.43</v>
          </cell>
          <cell r="V933" t="str">
            <v>LDB</v>
          </cell>
          <cell r="W933">
            <v>0</v>
          </cell>
          <cell r="Y933">
            <v>0</v>
          </cell>
          <cell r="Z933">
            <v>0</v>
          </cell>
          <cell r="AA933" t="str">
            <v>BCH</v>
          </cell>
          <cell r="AB933" t="str">
            <v>0023</v>
          </cell>
          <cell r="AC933" t="str">
            <v>WKS</v>
          </cell>
          <cell r="AE933" t="str">
            <v>JV#</v>
          </cell>
          <cell r="AF933" t="str">
            <v>1232</v>
          </cell>
          <cell r="AG933" t="str">
            <v>FRN</v>
          </cell>
          <cell r="AH933" t="str">
            <v>6619</v>
          </cell>
          <cell r="AI933" t="str">
            <v>RP#</v>
          </cell>
          <cell r="AJ933" t="str">
            <v>000</v>
          </cell>
          <cell r="AK933" t="str">
            <v>CTL</v>
          </cell>
          <cell r="AM933" t="str">
            <v>RF#</v>
          </cell>
          <cell r="AU933" t="str">
            <v>TO PLACE IN SERVICE</v>
          </cell>
          <cell r="AZ933" t="str">
            <v>FPL Fibernet</v>
          </cell>
        </row>
        <row r="934">
          <cell r="A934" t="str">
            <v>107100</v>
          </cell>
          <cell r="B934" t="str">
            <v>0312</v>
          </cell>
          <cell r="C934" t="str">
            <v>06600</v>
          </cell>
          <cell r="D934" t="str">
            <v>0FIBER</v>
          </cell>
          <cell r="E934" t="str">
            <v>312000</v>
          </cell>
          <cell r="F934" t="str">
            <v>0662</v>
          </cell>
          <cell r="G934" t="str">
            <v>51450</v>
          </cell>
          <cell r="H934" t="str">
            <v>A</v>
          </cell>
          <cell r="I934" t="str">
            <v>00000041</v>
          </cell>
          <cell r="J934">
            <v>63</v>
          </cell>
          <cell r="K934">
            <v>312</v>
          </cell>
          <cell r="L934">
            <v>6620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 t="str">
            <v>0662</v>
          </cell>
          <cell r="R934" t="str">
            <v>51450</v>
          </cell>
          <cell r="S934" t="str">
            <v>200212</v>
          </cell>
          <cell r="T934" t="str">
            <v>SA01</v>
          </cell>
          <cell r="U934">
            <v>396.5</v>
          </cell>
          <cell r="W934">
            <v>0</v>
          </cell>
          <cell r="Y934">
            <v>0</v>
          </cell>
          <cell r="Z934">
            <v>1</v>
          </cell>
          <cell r="AA934" t="str">
            <v>BCH</v>
          </cell>
          <cell r="AB934" t="str">
            <v>450002361</v>
          </cell>
          <cell r="AC934" t="str">
            <v>PO#</v>
          </cell>
          <cell r="AD934" t="str">
            <v>4500030221</v>
          </cell>
          <cell r="AE934" t="str">
            <v>S/R</v>
          </cell>
          <cell r="AF934" t="str">
            <v>NET</v>
          </cell>
          <cell r="AI934" t="str">
            <v>PYN</v>
          </cell>
          <cell r="AJ934" t="str">
            <v>W D COMMUNICATIONS INC</v>
          </cell>
          <cell r="AK934" t="str">
            <v>VND</v>
          </cell>
          <cell r="AL934" t="str">
            <v>591953252</v>
          </cell>
          <cell r="AM934" t="str">
            <v>FAC</v>
          </cell>
          <cell r="AN934" t="str">
            <v>000</v>
          </cell>
          <cell r="AQ934" t="str">
            <v>NVD</v>
          </cell>
          <cell r="AR934" t="str">
            <v>2002-12-</v>
          </cell>
          <cell r="AU934" t="str">
            <v>INVOICE# 26814      W D COMMUNICATIONS I5000003706</v>
          </cell>
          <cell r="AV934" t="str">
            <v>WF-BATCH</v>
          </cell>
          <cell r="AW934" t="str">
            <v>000</v>
          </cell>
          <cell r="AX934" t="str">
            <v>00</v>
          </cell>
          <cell r="AY934" t="str">
            <v>0</v>
          </cell>
          <cell r="AZ934" t="str">
            <v>FPL Fibernet</v>
          </cell>
        </row>
        <row r="935">
          <cell r="A935" t="str">
            <v>107100</v>
          </cell>
          <cell r="B935" t="str">
            <v>0312</v>
          </cell>
          <cell r="C935" t="str">
            <v>06600</v>
          </cell>
          <cell r="D935" t="str">
            <v>0FIBER</v>
          </cell>
          <cell r="E935" t="str">
            <v>312000</v>
          </cell>
          <cell r="F935" t="str">
            <v>0790</v>
          </cell>
          <cell r="G935" t="str">
            <v>65000</v>
          </cell>
          <cell r="H935" t="str">
            <v>A</v>
          </cell>
          <cell r="I935" t="str">
            <v>00000041</v>
          </cell>
          <cell r="J935">
            <v>63</v>
          </cell>
          <cell r="K935">
            <v>312</v>
          </cell>
          <cell r="L935">
            <v>6620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 t="str">
            <v>0790</v>
          </cell>
          <cell r="R935" t="str">
            <v>65000</v>
          </cell>
          <cell r="S935" t="str">
            <v>200212</v>
          </cell>
          <cell r="T935" t="str">
            <v>CA01</v>
          </cell>
          <cell r="U935">
            <v>9594</v>
          </cell>
          <cell r="V935" t="str">
            <v>LDB</v>
          </cell>
          <cell r="W935">
            <v>0</v>
          </cell>
          <cell r="Y935">
            <v>0</v>
          </cell>
          <cell r="Z935">
            <v>0</v>
          </cell>
          <cell r="AA935" t="str">
            <v>BCH</v>
          </cell>
          <cell r="AB935" t="str">
            <v>0011</v>
          </cell>
          <cell r="AC935" t="str">
            <v>WKS</v>
          </cell>
          <cell r="AE935" t="str">
            <v>JV#</v>
          </cell>
          <cell r="AF935" t="str">
            <v>1232</v>
          </cell>
          <cell r="AG935" t="str">
            <v>FRN</v>
          </cell>
          <cell r="AH935" t="str">
            <v>6620</v>
          </cell>
          <cell r="AI935" t="str">
            <v>RP#</v>
          </cell>
          <cell r="AJ935" t="str">
            <v>000</v>
          </cell>
          <cell r="AK935" t="str">
            <v>CTL</v>
          </cell>
          <cell r="AM935" t="str">
            <v>RF#</v>
          </cell>
          <cell r="AU935" t="str">
            <v>ACCRUAL OF DEC 02 CAPITAL</v>
          </cell>
          <cell r="AZ935" t="str">
            <v>FPL Fibernet</v>
          </cell>
        </row>
        <row r="936">
          <cell r="A936" t="str">
            <v>107100</v>
          </cell>
          <cell r="B936" t="str">
            <v>0312</v>
          </cell>
          <cell r="C936" t="str">
            <v>06600</v>
          </cell>
          <cell r="D936" t="str">
            <v>0FIBER</v>
          </cell>
          <cell r="E936" t="str">
            <v>312000</v>
          </cell>
          <cell r="F936" t="str">
            <v>0790</v>
          </cell>
          <cell r="G936" t="str">
            <v>65000</v>
          </cell>
          <cell r="H936" t="str">
            <v>A</v>
          </cell>
          <cell r="I936" t="str">
            <v>00000041</v>
          </cell>
          <cell r="J936">
            <v>63</v>
          </cell>
          <cell r="K936">
            <v>312</v>
          </cell>
          <cell r="L936">
            <v>6620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 t="str">
            <v>0790</v>
          </cell>
          <cell r="R936" t="str">
            <v>65000</v>
          </cell>
          <cell r="S936" t="str">
            <v>200212</v>
          </cell>
          <cell r="T936" t="str">
            <v>CA01</v>
          </cell>
          <cell r="U936">
            <v>-3858.11</v>
          </cell>
          <cell r="V936" t="str">
            <v>LDB</v>
          </cell>
          <cell r="W936">
            <v>0</v>
          </cell>
          <cell r="Y936">
            <v>0</v>
          </cell>
          <cell r="Z936">
            <v>0</v>
          </cell>
          <cell r="AA936" t="str">
            <v>BCH</v>
          </cell>
          <cell r="AB936" t="str">
            <v>0023</v>
          </cell>
          <cell r="AC936" t="str">
            <v>WKS</v>
          </cell>
          <cell r="AE936" t="str">
            <v>JV#</v>
          </cell>
          <cell r="AF936" t="str">
            <v>1232</v>
          </cell>
          <cell r="AG936" t="str">
            <v>FRN</v>
          </cell>
          <cell r="AH936" t="str">
            <v>6620</v>
          </cell>
          <cell r="AI936" t="str">
            <v>RP#</v>
          </cell>
          <cell r="AJ936" t="str">
            <v>000</v>
          </cell>
          <cell r="AK936" t="str">
            <v>CTL</v>
          </cell>
          <cell r="AM936" t="str">
            <v>RF#</v>
          </cell>
          <cell r="AU936" t="str">
            <v>TO PLACE IN SERVICE</v>
          </cell>
          <cell r="AZ936" t="str">
            <v>FPL Fibernet</v>
          </cell>
        </row>
        <row r="937">
          <cell r="A937" t="str">
            <v>107100</v>
          </cell>
          <cell r="B937" t="str">
            <v>0313</v>
          </cell>
          <cell r="C937" t="str">
            <v>06600</v>
          </cell>
          <cell r="D937" t="str">
            <v>0FIBER</v>
          </cell>
          <cell r="E937" t="str">
            <v>313000</v>
          </cell>
          <cell r="F937" t="str">
            <v>0662</v>
          </cell>
          <cell r="G937" t="str">
            <v>51450</v>
          </cell>
          <cell r="H937" t="str">
            <v>A</v>
          </cell>
          <cell r="I937" t="str">
            <v>00000041</v>
          </cell>
          <cell r="J937">
            <v>63</v>
          </cell>
          <cell r="K937">
            <v>313</v>
          </cell>
          <cell r="L937">
            <v>6621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 t="str">
            <v>0662</v>
          </cell>
          <cell r="R937" t="str">
            <v>51450</v>
          </cell>
          <cell r="S937" t="str">
            <v>200212</v>
          </cell>
          <cell r="T937" t="str">
            <v>SA01</v>
          </cell>
          <cell r="U937">
            <v>477.3</v>
          </cell>
          <cell r="W937">
            <v>0</v>
          </cell>
          <cell r="Y937">
            <v>0</v>
          </cell>
          <cell r="Z937">
            <v>1</v>
          </cell>
          <cell r="AA937" t="str">
            <v>BCH</v>
          </cell>
          <cell r="AB937" t="str">
            <v>450002350</v>
          </cell>
          <cell r="AC937" t="str">
            <v>PO#</v>
          </cell>
          <cell r="AD937" t="str">
            <v>4500030221</v>
          </cell>
          <cell r="AE937" t="str">
            <v>S/R</v>
          </cell>
          <cell r="AF937" t="str">
            <v>NET</v>
          </cell>
          <cell r="AI937" t="str">
            <v>PYN</v>
          </cell>
          <cell r="AJ937" t="str">
            <v>W D COMMUNICATIONS INC</v>
          </cell>
          <cell r="AK937" t="str">
            <v>VND</v>
          </cell>
          <cell r="AL937" t="str">
            <v>591953252</v>
          </cell>
          <cell r="AM937" t="str">
            <v>FAC</v>
          </cell>
          <cell r="AN937" t="str">
            <v>000</v>
          </cell>
          <cell r="AQ937" t="str">
            <v>NVD</v>
          </cell>
          <cell r="AR937" t="str">
            <v>2002-12-</v>
          </cell>
          <cell r="AU937" t="str">
            <v>INVOICE# 26519      W D COMMUNICATIONS I5000003532</v>
          </cell>
          <cell r="AV937" t="str">
            <v>WF-BATCH</v>
          </cell>
          <cell r="AW937" t="str">
            <v>000</v>
          </cell>
          <cell r="AX937" t="str">
            <v>00</v>
          </cell>
          <cell r="AY937" t="str">
            <v>0</v>
          </cell>
          <cell r="AZ937" t="str">
            <v>FPL Fibernet</v>
          </cell>
        </row>
        <row r="938">
          <cell r="A938" t="str">
            <v>107100</v>
          </cell>
          <cell r="B938" t="str">
            <v>0313</v>
          </cell>
          <cell r="C938" t="str">
            <v>06600</v>
          </cell>
          <cell r="D938" t="str">
            <v>0FIBER</v>
          </cell>
          <cell r="E938" t="str">
            <v>313000</v>
          </cell>
          <cell r="F938" t="str">
            <v>0662</v>
          </cell>
          <cell r="G938" t="str">
            <v>51450</v>
          </cell>
          <cell r="H938" t="str">
            <v>A</v>
          </cell>
          <cell r="I938" t="str">
            <v>00000041</v>
          </cell>
          <cell r="J938">
            <v>63</v>
          </cell>
          <cell r="K938">
            <v>313</v>
          </cell>
          <cell r="L938">
            <v>6621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 t="str">
            <v>0662</v>
          </cell>
          <cell r="R938" t="str">
            <v>51450</v>
          </cell>
          <cell r="S938" t="str">
            <v>200212</v>
          </cell>
          <cell r="T938" t="str">
            <v>SA01</v>
          </cell>
          <cell r="U938">
            <v>796.5</v>
          </cell>
          <cell r="W938">
            <v>0</v>
          </cell>
          <cell r="Y938">
            <v>0</v>
          </cell>
          <cell r="Z938">
            <v>1</v>
          </cell>
          <cell r="AA938" t="str">
            <v>BCH</v>
          </cell>
          <cell r="AB938" t="str">
            <v>450002350</v>
          </cell>
          <cell r="AC938" t="str">
            <v>PO#</v>
          </cell>
          <cell r="AD938" t="str">
            <v>4500030221</v>
          </cell>
          <cell r="AE938" t="str">
            <v>S/R</v>
          </cell>
          <cell r="AF938" t="str">
            <v>NET</v>
          </cell>
          <cell r="AI938" t="str">
            <v>PYN</v>
          </cell>
          <cell r="AJ938" t="str">
            <v>W D COMMUNICATIONS INC</v>
          </cell>
          <cell r="AK938" t="str">
            <v>VND</v>
          </cell>
          <cell r="AL938" t="str">
            <v>591953252</v>
          </cell>
          <cell r="AM938" t="str">
            <v>FAC</v>
          </cell>
          <cell r="AN938" t="str">
            <v>000</v>
          </cell>
          <cell r="AQ938" t="str">
            <v>NVD</v>
          </cell>
          <cell r="AR938" t="str">
            <v>2002-12-</v>
          </cell>
          <cell r="AU938" t="str">
            <v>INVOICE# 26436      W D COMMUNICATIONS I5000003536</v>
          </cell>
          <cell r="AV938" t="str">
            <v>WF-BATCH</v>
          </cell>
          <cell r="AW938" t="str">
            <v>000</v>
          </cell>
          <cell r="AX938" t="str">
            <v>00</v>
          </cell>
          <cell r="AY938" t="str">
            <v>0</v>
          </cell>
          <cell r="AZ938" t="str">
            <v>FPL Fibernet</v>
          </cell>
        </row>
        <row r="939">
          <cell r="A939" t="str">
            <v>107100</v>
          </cell>
          <cell r="B939" t="str">
            <v>0313</v>
          </cell>
          <cell r="C939" t="str">
            <v>06600</v>
          </cell>
          <cell r="D939" t="str">
            <v>0FIBER</v>
          </cell>
          <cell r="E939" t="str">
            <v>313000</v>
          </cell>
          <cell r="F939" t="str">
            <v>0662</v>
          </cell>
          <cell r="G939" t="str">
            <v>51450</v>
          </cell>
          <cell r="H939" t="str">
            <v>A</v>
          </cell>
          <cell r="I939" t="str">
            <v>00000041</v>
          </cell>
          <cell r="J939">
            <v>63</v>
          </cell>
          <cell r="K939">
            <v>313</v>
          </cell>
          <cell r="L939">
            <v>6621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 t="str">
            <v>0662</v>
          </cell>
          <cell r="R939" t="str">
            <v>51450</v>
          </cell>
          <cell r="S939" t="str">
            <v>200212</v>
          </cell>
          <cell r="T939" t="str">
            <v>SA01</v>
          </cell>
          <cell r="U939">
            <v>2386.5</v>
          </cell>
          <cell r="W939">
            <v>0</v>
          </cell>
          <cell r="Y939">
            <v>0</v>
          </cell>
          <cell r="Z939">
            <v>1</v>
          </cell>
          <cell r="AA939" t="str">
            <v>BCH</v>
          </cell>
          <cell r="AB939" t="str">
            <v>450002350</v>
          </cell>
          <cell r="AC939" t="str">
            <v>PO#</v>
          </cell>
          <cell r="AD939" t="str">
            <v>4500030221</v>
          </cell>
          <cell r="AE939" t="str">
            <v>S/R</v>
          </cell>
          <cell r="AF939" t="str">
            <v>NET</v>
          </cell>
          <cell r="AI939" t="str">
            <v>PYN</v>
          </cell>
          <cell r="AJ939" t="str">
            <v>W D COMMUNICATIONS INC</v>
          </cell>
          <cell r="AK939" t="str">
            <v>VND</v>
          </cell>
          <cell r="AL939" t="str">
            <v>591953252</v>
          </cell>
          <cell r="AM939" t="str">
            <v>FAC</v>
          </cell>
          <cell r="AN939" t="str">
            <v>000</v>
          </cell>
          <cell r="AQ939" t="str">
            <v>NVD</v>
          </cell>
          <cell r="AR939" t="str">
            <v>2002-12-</v>
          </cell>
          <cell r="AU939" t="str">
            <v>INVOICE# 26752      W D COMMUNICATIONS I5000003556</v>
          </cell>
          <cell r="AV939" t="str">
            <v>WF-BATCH</v>
          </cell>
          <cell r="AW939" t="str">
            <v>000</v>
          </cell>
          <cell r="AX939" t="str">
            <v>00</v>
          </cell>
          <cell r="AY939" t="str">
            <v>0</v>
          </cell>
          <cell r="AZ939" t="str">
            <v>FPL Fibernet</v>
          </cell>
        </row>
        <row r="940">
          <cell r="A940" t="str">
            <v>107100</v>
          </cell>
          <cell r="B940" t="str">
            <v>0313</v>
          </cell>
          <cell r="C940" t="str">
            <v>06600</v>
          </cell>
          <cell r="D940" t="str">
            <v>0FIBER</v>
          </cell>
          <cell r="E940" t="str">
            <v>313000</v>
          </cell>
          <cell r="F940" t="str">
            <v>0662</v>
          </cell>
          <cell r="G940" t="str">
            <v>51450</v>
          </cell>
          <cell r="H940" t="str">
            <v>A</v>
          </cell>
          <cell r="I940" t="str">
            <v>00000041</v>
          </cell>
          <cell r="J940">
            <v>63</v>
          </cell>
          <cell r="K940">
            <v>313</v>
          </cell>
          <cell r="L940">
            <v>6621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 t="str">
            <v>0662</v>
          </cell>
          <cell r="R940" t="str">
            <v>51450</v>
          </cell>
          <cell r="S940" t="str">
            <v>200212</v>
          </cell>
          <cell r="T940" t="str">
            <v>SA01</v>
          </cell>
          <cell r="U940">
            <v>16003</v>
          </cell>
          <cell r="W940">
            <v>0</v>
          </cell>
          <cell r="Y940">
            <v>0</v>
          </cell>
          <cell r="Z940">
            <v>1</v>
          </cell>
          <cell r="AA940" t="str">
            <v>BCH</v>
          </cell>
          <cell r="AB940" t="str">
            <v>450002339</v>
          </cell>
          <cell r="AC940" t="str">
            <v>PO#</v>
          </cell>
          <cell r="AD940" t="str">
            <v>4500094253</v>
          </cell>
          <cell r="AE940" t="str">
            <v>S/R</v>
          </cell>
          <cell r="AF940" t="str">
            <v>337</v>
          </cell>
          <cell r="AI940" t="str">
            <v>PYN</v>
          </cell>
          <cell r="AJ940" t="str">
            <v>YOUNGS COMMUNICATIONS CO</v>
          </cell>
          <cell r="AK940" t="str">
            <v>VND</v>
          </cell>
          <cell r="AL940" t="str">
            <v>591398816</v>
          </cell>
          <cell r="AM940" t="str">
            <v>FAC</v>
          </cell>
          <cell r="AN940" t="str">
            <v>000</v>
          </cell>
          <cell r="AQ940" t="str">
            <v>NVD</v>
          </cell>
          <cell r="AR940" t="str">
            <v>2002-12-</v>
          </cell>
          <cell r="AU940" t="str">
            <v>INVOICE# 7194       YOUNGS COMMUNICATION5000003494</v>
          </cell>
          <cell r="AV940" t="str">
            <v>WF-BATCH</v>
          </cell>
          <cell r="AW940" t="str">
            <v>000</v>
          </cell>
          <cell r="AX940" t="str">
            <v>00</v>
          </cell>
          <cell r="AY940" t="str">
            <v>0</v>
          </cell>
          <cell r="AZ940" t="str">
            <v>FPL Fibernet</v>
          </cell>
        </row>
        <row r="941">
          <cell r="A941" t="str">
            <v>107100</v>
          </cell>
          <cell r="B941" t="str">
            <v>0313</v>
          </cell>
          <cell r="C941" t="str">
            <v>06600</v>
          </cell>
          <cell r="D941" t="str">
            <v>0FIBER</v>
          </cell>
          <cell r="E941" t="str">
            <v>313000</v>
          </cell>
          <cell r="F941" t="str">
            <v>0662</v>
          </cell>
          <cell r="G941" t="str">
            <v>65000</v>
          </cell>
          <cell r="H941" t="str">
            <v>A</v>
          </cell>
          <cell r="I941" t="str">
            <v>00000041</v>
          </cell>
          <cell r="J941">
            <v>63</v>
          </cell>
          <cell r="K941">
            <v>313</v>
          </cell>
          <cell r="L941">
            <v>6621</v>
          </cell>
          <cell r="M941">
            <v>0</v>
          </cell>
          <cell r="N941">
            <v>0</v>
          </cell>
          <cell r="O941">
            <v>0</v>
          </cell>
          <cell r="P941">
            <v>0</v>
          </cell>
          <cell r="Q941" t="str">
            <v>0662</v>
          </cell>
          <cell r="R941" t="str">
            <v>65000</v>
          </cell>
          <cell r="S941" t="str">
            <v>200212</v>
          </cell>
          <cell r="T941" t="str">
            <v>CA01</v>
          </cell>
          <cell r="U941">
            <v>596</v>
          </cell>
          <cell r="V941" t="str">
            <v>LDB</v>
          </cell>
          <cell r="W941">
            <v>0</v>
          </cell>
          <cell r="Y941">
            <v>0</v>
          </cell>
          <cell r="Z941">
            <v>0</v>
          </cell>
          <cell r="AA941" t="str">
            <v>BCH</v>
          </cell>
          <cell r="AB941" t="str">
            <v>0029</v>
          </cell>
          <cell r="AC941" t="str">
            <v>WKS</v>
          </cell>
          <cell r="AE941" t="str">
            <v>JV#</v>
          </cell>
          <cell r="AF941" t="str">
            <v>1232</v>
          </cell>
          <cell r="AG941" t="str">
            <v>FRN</v>
          </cell>
          <cell r="AH941" t="str">
            <v>6621</v>
          </cell>
          <cell r="AI941" t="str">
            <v>RP#</v>
          </cell>
          <cell r="AJ941" t="str">
            <v>000</v>
          </cell>
          <cell r="AK941" t="str">
            <v>CTL</v>
          </cell>
          <cell r="AM941" t="str">
            <v>RF#</v>
          </cell>
          <cell r="AU941" t="str">
            <v>ACCR WD COMM UNPAID INV</v>
          </cell>
          <cell r="AZ941" t="str">
            <v>FPL Fibernet</v>
          </cell>
        </row>
        <row r="942">
          <cell r="A942" t="str">
            <v>107100</v>
          </cell>
          <cell r="B942" t="str">
            <v>0313</v>
          </cell>
          <cell r="C942" t="str">
            <v>06600</v>
          </cell>
          <cell r="D942" t="str">
            <v>0FIBER</v>
          </cell>
          <cell r="E942" t="str">
            <v>313000</v>
          </cell>
          <cell r="F942" t="str">
            <v>0662</v>
          </cell>
          <cell r="G942" t="str">
            <v>65000</v>
          </cell>
          <cell r="H942" t="str">
            <v>A</v>
          </cell>
          <cell r="I942" t="str">
            <v>00000041</v>
          </cell>
          <cell r="J942">
            <v>63</v>
          </cell>
          <cell r="K942">
            <v>313</v>
          </cell>
          <cell r="L942">
            <v>6621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 t="str">
            <v>0662</v>
          </cell>
          <cell r="R942" t="str">
            <v>65000</v>
          </cell>
          <cell r="S942" t="str">
            <v>200212</v>
          </cell>
          <cell r="T942" t="str">
            <v>CA01</v>
          </cell>
          <cell r="U942">
            <v>596</v>
          </cell>
          <cell r="V942" t="str">
            <v>LDB</v>
          </cell>
          <cell r="W942">
            <v>0</v>
          </cell>
          <cell r="Y942">
            <v>0</v>
          </cell>
          <cell r="Z942">
            <v>0</v>
          </cell>
          <cell r="AA942" t="str">
            <v>BCH</v>
          </cell>
          <cell r="AB942" t="str">
            <v>0033</v>
          </cell>
          <cell r="AC942" t="str">
            <v>WKS</v>
          </cell>
          <cell r="AE942" t="str">
            <v>JV#</v>
          </cell>
          <cell r="AF942" t="str">
            <v>1232</v>
          </cell>
          <cell r="AG942" t="str">
            <v>FRN</v>
          </cell>
          <cell r="AH942" t="str">
            <v>6621</v>
          </cell>
          <cell r="AI942" t="str">
            <v>RP#</v>
          </cell>
          <cell r="AJ942" t="str">
            <v>000</v>
          </cell>
          <cell r="AK942" t="str">
            <v>CTL</v>
          </cell>
          <cell r="AM942" t="str">
            <v>RF#</v>
          </cell>
          <cell r="AU942" t="str">
            <v>ACCR WD COMM UNPAID INV</v>
          </cell>
          <cell r="AZ942" t="str">
            <v>FPL Fibernet</v>
          </cell>
        </row>
        <row r="943">
          <cell r="A943" t="str">
            <v>107100</v>
          </cell>
          <cell r="B943" t="str">
            <v>0313</v>
          </cell>
          <cell r="C943" t="str">
            <v>06600</v>
          </cell>
          <cell r="D943" t="str">
            <v>0FIBER</v>
          </cell>
          <cell r="E943" t="str">
            <v>313000</v>
          </cell>
          <cell r="F943" t="str">
            <v>0662</v>
          </cell>
          <cell r="G943" t="str">
            <v>65000</v>
          </cell>
          <cell r="H943" t="str">
            <v>A</v>
          </cell>
          <cell r="I943" t="str">
            <v>00000041</v>
          </cell>
          <cell r="J943">
            <v>63</v>
          </cell>
          <cell r="K943">
            <v>313</v>
          </cell>
          <cell r="L943">
            <v>6621</v>
          </cell>
          <cell r="M943">
            <v>0</v>
          </cell>
          <cell r="N943">
            <v>0</v>
          </cell>
          <cell r="O943">
            <v>0</v>
          </cell>
          <cell r="P943">
            <v>0</v>
          </cell>
          <cell r="Q943" t="str">
            <v>0662</v>
          </cell>
          <cell r="R943" t="str">
            <v>65000</v>
          </cell>
          <cell r="S943" t="str">
            <v>200212</v>
          </cell>
          <cell r="T943" t="str">
            <v>CA01</v>
          </cell>
          <cell r="U943">
            <v>-596</v>
          </cell>
          <cell r="V943" t="str">
            <v>LDB</v>
          </cell>
          <cell r="W943">
            <v>0</v>
          </cell>
          <cell r="Y943">
            <v>0</v>
          </cell>
          <cell r="Z943">
            <v>0</v>
          </cell>
          <cell r="AA943" t="str">
            <v>BCH</v>
          </cell>
          <cell r="AB943" t="str">
            <v>0034</v>
          </cell>
          <cell r="AC943" t="str">
            <v>WKS</v>
          </cell>
          <cell r="AE943" t="str">
            <v>JV#</v>
          </cell>
          <cell r="AF943" t="str">
            <v>1232</v>
          </cell>
          <cell r="AG943" t="str">
            <v>FRN</v>
          </cell>
          <cell r="AH943" t="str">
            <v>6621</v>
          </cell>
          <cell r="AI943" t="str">
            <v>RP#</v>
          </cell>
          <cell r="AJ943" t="str">
            <v>000</v>
          </cell>
          <cell r="AK943" t="str">
            <v>CTL</v>
          </cell>
          <cell r="AM943" t="str">
            <v>RF#</v>
          </cell>
          <cell r="AU943" t="str">
            <v>ACCR WD COMM UNPAID INV</v>
          </cell>
          <cell r="AZ943" t="str">
            <v>FPL Fibernet</v>
          </cell>
        </row>
        <row r="944">
          <cell r="A944" t="str">
            <v>107100</v>
          </cell>
          <cell r="B944" t="str">
            <v>0313</v>
          </cell>
          <cell r="C944" t="str">
            <v>06600</v>
          </cell>
          <cell r="D944" t="str">
            <v>0FIBER</v>
          </cell>
          <cell r="E944" t="str">
            <v>313000</v>
          </cell>
          <cell r="F944" t="str">
            <v>0803</v>
          </cell>
          <cell r="G944" t="str">
            <v>36000</v>
          </cell>
          <cell r="H944" t="str">
            <v>A</v>
          </cell>
          <cell r="I944" t="str">
            <v>00000041</v>
          </cell>
          <cell r="J944">
            <v>63</v>
          </cell>
          <cell r="K944">
            <v>313</v>
          </cell>
          <cell r="L944">
            <v>6621</v>
          </cell>
          <cell r="M944">
            <v>107</v>
          </cell>
          <cell r="N944">
            <v>10</v>
          </cell>
          <cell r="O944">
            <v>0</v>
          </cell>
          <cell r="P944">
            <v>107.1</v>
          </cell>
          <cell r="Q944" t="str">
            <v>0803</v>
          </cell>
          <cell r="R944" t="str">
            <v>36000</v>
          </cell>
          <cell r="S944" t="str">
            <v>200212</v>
          </cell>
          <cell r="T944" t="str">
            <v>PY42</v>
          </cell>
          <cell r="U944">
            <v>113.44</v>
          </cell>
          <cell r="V944" t="str">
            <v>LDB</v>
          </cell>
          <cell r="W944">
            <v>0</v>
          </cell>
          <cell r="X944" t="str">
            <v>SHR</v>
          </cell>
          <cell r="Y944">
            <v>3</v>
          </cell>
          <cell r="Z944">
            <v>3</v>
          </cell>
          <cell r="AA944" t="str">
            <v>PYP</v>
          </cell>
          <cell r="AB944" t="str">
            <v xml:space="preserve"> 0000025</v>
          </cell>
          <cell r="AC944" t="str">
            <v>PYL</v>
          </cell>
          <cell r="AD944" t="str">
            <v>004399</v>
          </cell>
          <cell r="AE944" t="str">
            <v>EMP</v>
          </cell>
          <cell r="AF944" t="str">
            <v>80814</v>
          </cell>
          <cell r="AG944" t="str">
            <v>JUL</v>
          </cell>
          <cell r="AH944" t="str">
            <v xml:space="preserve"> 000.00</v>
          </cell>
          <cell r="AI944" t="str">
            <v>BCH</v>
          </cell>
          <cell r="AJ944" t="str">
            <v>500</v>
          </cell>
          <cell r="AK944" t="str">
            <v>CLS</v>
          </cell>
          <cell r="AL944" t="str">
            <v>R437</v>
          </cell>
          <cell r="AM944" t="str">
            <v>DTA</v>
          </cell>
          <cell r="AN944" t="str">
            <v xml:space="preserve"> 00000000000.00</v>
          </cell>
          <cell r="AO944" t="str">
            <v>DTH</v>
          </cell>
          <cell r="AP944" t="str">
            <v xml:space="preserve"> 00000000000.00</v>
          </cell>
          <cell r="AV944" t="str">
            <v>000000000</v>
          </cell>
          <cell r="AW944" t="str">
            <v>000</v>
          </cell>
          <cell r="AX944" t="str">
            <v>00</v>
          </cell>
          <cell r="AY944" t="str">
            <v>0</v>
          </cell>
          <cell r="AZ944" t="str">
            <v>FPL Fibernet</v>
          </cell>
        </row>
        <row r="945">
          <cell r="A945" t="str">
            <v>107100</v>
          </cell>
          <cell r="B945" t="str">
            <v>0313</v>
          </cell>
          <cell r="C945" t="str">
            <v>06600</v>
          </cell>
          <cell r="D945" t="str">
            <v>0FIBER</v>
          </cell>
          <cell r="E945" t="str">
            <v>313000</v>
          </cell>
          <cell r="F945" t="str">
            <v>0813</v>
          </cell>
          <cell r="G945" t="str">
            <v>51450</v>
          </cell>
          <cell r="H945" t="str">
            <v>A</v>
          </cell>
          <cell r="I945" t="str">
            <v>00000041</v>
          </cell>
          <cell r="J945">
            <v>63</v>
          </cell>
          <cell r="K945">
            <v>313</v>
          </cell>
          <cell r="L945">
            <v>6621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 t="str">
            <v>0813</v>
          </cell>
          <cell r="R945" t="str">
            <v>51450</v>
          </cell>
          <cell r="S945" t="str">
            <v>200212</v>
          </cell>
          <cell r="T945" t="str">
            <v>SA01</v>
          </cell>
          <cell r="U945">
            <v>615</v>
          </cell>
          <cell r="W945">
            <v>0</v>
          </cell>
          <cell r="Y945">
            <v>0</v>
          </cell>
          <cell r="Z945">
            <v>1</v>
          </cell>
          <cell r="AA945" t="str">
            <v>BCH</v>
          </cell>
          <cell r="AB945" t="str">
            <v>450002354</v>
          </cell>
          <cell r="AC945" t="str">
            <v>PO#</v>
          </cell>
          <cell r="AD945" t="str">
            <v>4500054250</v>
          </cell>
          <cell r="AE945" t="str">
            <v>S/R</v>
          </cell>
          <cell r="AF945" t="str">
            <v>337</v>
          </cell>
          <cell r="AI945" t="str">
            <v>PYN</v>
          </cell>
          <cell r="AJ945" t="str">
            <v>K NEX INC</v>
          </cell>
          <cell r="AK945" t="str">
            <v>VND</v>
          </cell>
          <cell r="AL945" t="str">
            <v>593648022</v>
          </cell>
          <cell r="AM945" t="str">
            <v>FAC</v>
          </cell>
          <cell r="AN945" t="str">
            <v>000</v>
          </cell>
          <cell r="AQ945" t="str">
            <v>NVD</v>
          </cell>
          <cell r="AR945" t="str">
            <v>2002-12-</v>
          </cell>
          <cell r="AU945" t="str">
            <v>INVOICE# 1115       K NEX INC           5000003656</v>
          </cell>
          <cell r="AV945" t="str">
            <v>WF-BATCH</v>
          </cell>
          <cell r="AW945" t="str">
            <v>000</v>
          </cell>
          <cell r="AX945" t="str">
            <v>00</v>
          </cell>
          <cell r="AY945" t="str">
            <v>0</v>
          </cell>
          <cell r="AZ945" t="str">
            <v>FPL Fibernet</v>
          </cell>
        </row>
        <row r="946">
          <cell r="A946" t="str">
            <v>107100</v>
          </cell>
          <cell r="B946" t="str">
            <v>0313</v>
          </cell>
          <cell r="C946" t="str">
            <v>06600</v>
          </cell>
          <cell r="D946" t="str">
            <v>0FIBER</v>
          </cell>
          <cell r="E946" t="str">
            <v>313000</v>
          </cell>
          <cell r="F946" t="str">
            <v>0813</v>
          </cell>
          <cell r="G946" t="str">
            <v>51450</v>
          </cell>
          <cell r="H946" t="str">
            <v>A</v>
          </cell>
          <cell r="I946" t="str">
            <v>00000041</v>
          </cell>
          <cell r="J946">
            <v>63</v>
          </cell>
          <cell r="K946">
            <v>313</v>
          </cell>
          <cell r="L946">
            <v>6621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 t="str">
            <v>0813</v>
          </cell>
          <cell r="R946" t="str">
            <v>51450</v>
          </cell>
          <cell r="S946" t="str">
            <v>200212</v>
          </cell>
          <cell r="T946" t="str">
            <v>SA01</v>
          </cell>
          <cell r="U946">
            <v>2665</v>
          </cell>
          <cell r="W946">
            <v>0</v>
          </cell>
          <cell r="Y946">
            <v>0</v>
          </cell>
          <cell r="Z946">
            <v>1</v>
          </cell>
          <cell r="AA946" t="str">
            <v>BCH</v>
          </cell>
          <cell r="AB946" t="str">
            <v>450002354</v>
          </cell>
          <cell r="AC946" t="str">
            <v>PO#</v>
          </cell>
          <cell r="AD946" t="str">
            <v>4500054250</v>
          </cell>
          <cell r="AE946" t="str">
            <v>S/R</v>
          </cell>
          <cell r="AF946" t="str">
            <v>337</v>
          </cell>
          <cell r="AI946" t="str">
            <v>PYN</v>
          </cell>
          <cell r="AJ946" t="str">
            <v>K NEX INC</v>
          </cell>
          <cell r="AK946" t="str">
            <v>VND</v>
          </cell>
          <cell r="AL946" t="str">
            <v>593648022</v>
          </cell>
          <cell r="AM946" t="str">
            <v>FAC</v>
          </cell>
          <cell r="AN946" t="str">
            <v>000</v>
          </cell>
          <cell r="AQ946" t="str">
            <v>NVD</v>
          </cell>
          <cell r="AR946" t="str">
            <v>2002-12-</v>
          </cell>
          <cell r="AU946" t="str">
            <v>INVOICE# 1114       K NEX INC           5000003655</v>
          </cell>
          <cell r="AV946" t="str">
            <v>WF-BATCH</v>
          </cell>
          <cell r="AW946" t="str">
            <v>000</v>
          </cell>
          <cell r="AX946" t="str">
            <v>00</v>
          </cell>
          <cell r="AY946" t="str">
            <v>0</v>
          </cell>
          <cell r="AZ946" t="str">
            <v>FPL Fibernet</v>
          </cell>
        </row>
        <row r="947">
          <cell r="A947" t="str">
            <v>107100</v>
          </cell>
          <cell r="B947" t="str">
            <v>0385</v>
          </cell>
          <cell r="C947" t="str">
            <v>06600</v>
          </cell>
          <cell r="D947" t="str">
            <v>0FIBER</v>
          </cell>
          <cell r="E947" t="str">
            <v>385000</v>
          </cell>
          <cell r="F947" t="str">
            <v>0676</v>
          </cell>
          <cell r="G947" t="str">
            <v>11450</v>
          </cell>
          <cell r="H947" t="str">
            <v>A</v>
          </cell>
          <cell r="I947" t="str">
            <v>00000041</v>
          </cell>
          <cell r="J947">
            <v>62</v>
          </cell>
          <cell r="K947">
            <v>385</v>
          </cell>
          <cell r="L947">
            <v>6621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 t="str">
            <v>0676</v>
          </cell>
          <cell r="R947" t="str">
            <v>11450</v>
          </cell>
          <cell r="S947" t="str">
            <v>200212</v>
          </cell>
          <cell r="T947" t="str">
            <v>SA01</v>
          </cell>
          <cell r="U947">
            <v>714.39</v>
          </cell>
          <cell r="V947" t="str">
            <v>LDB</v>
          </cell>
          <cell r="W947">
            <v>0</v>
          </cell>
          <cell r="Y947">
            <v>0</v>
          </cell>
          <cell r="Z947">
            <v>1</v>
          </cell>
          <cell r="AA947" t="str">
            <v>MS#</v>
          </cell>
          <cell r="AB947" t="str">
            <v xml:space="preserve">   998000427</v>
          </cell>
          <cell r="AC947" t="str">
            <v>BCH</v>
          </cell>
          <cell r="AD947" t="str">
            <v>012375</v>
          </cell>
          <cell r="AE947" t="str">
            <v>TML</v>
          </cell>
          <cell r="AF947" t="str">
            <v>12026</v>
          </cell>
          <cell r="AG947" t="str">
            <v>SRL</v>
          </cell>
          <cell r="AH947" t="str">
            <v>0368</v>
          </cell>
          <cell r="AI947" t="str">
            <v>DLV</v>
          </cell>
          <cell r="AJ947" t="str">
            <v>000</v>
          </cell>
          <cell r="AK947" t="str">
            <v>REL</v>
          </cell>
          <cell r="AL947" t="str">
            <v>000</v>
          </cell>
          <cell r="AM947" t="str">
            <v>LN#</v>
          </cell>
          <cell r="AO947" t="str">
            <v>UOI</v>
          </cell>
          <cell r="AP947" t="str">
            <v>EA</v>
          </cell>
          <cell r="AU947" t="str">
            <v>0</v>
          </cell>
          <cell r="AW947" t="str">
            <v>000</v>
          </cell>
          <cell r="AX947" t="str">
            <v>00</v>
          </cell>
          <cell r="AY947" t="str">
            <v>0</v>
          </cell>
          <cell r="AZ947" t="str">
            <v>FPL Fibernet</v>
          </cell>
        </row>
        <row r="948">
          <cell r="A948" t="str">
            <v>107100</v>
          </cell>
          <cell r="B948" t="str">
            <v>0312</v>
          </cell>
          <cell r="C948" t="str">
            <v>06600</v>
          </cell>
          <cell r="D948" t="str">
            <v>0FIBER</v>
          </cell>
          <cell r="E948" t="str">
            <v>312000</v>
          </cell>
          <cell r="F948" t="str">
            <v>0629</v>
          </cell>
          <cell r="G948" t="str">
            <v>52450</v>
          </cell>
          <cell r="H948" t="str">
            <v>A</v>
          </cell>
          <cell r="I948" t="str">
            <v>00000041</v>
          </cell>
          <cell r="J948">
            <v>60</v>
          </cell>
          <cell r="K948">
            <v>312</v>
          </cell>
          <cell r="L948">
            <v>6622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 t="str">
            <v>0629</v>
          </cell>
          <cell r="R948" t="str">
            <v>52450</v>
          </cell>
          <cell r="S948" t="str">
            <v>200212</v>
          </cell>
          <cell r="T948" t="str">
            <v>SA01</v>
          </cell>
          <cell r="U948">
            <v>7.16</v>
          </cell>
          <cell r="W948">
            <v>0</v>
          </cell>
          <cell r="Y948">
            <v>0</v>
          </cell>
          <cell r="Z948">
            <v>0</v>
          </cell>
          <cell r="AA948" t="str">
            <v>BCH</v>
          </cell>
          <cell r="AB948" t="str">
            <v>450002337</v>
          </cell>
          <cell r="AC948" t="str">
            <v>PO#</v>
          </cell>
          <cell r="AE948" t="str">
            <v>S/R</v>
          </cell>
          <cell r="AI948" t="str">
            <v>PYN</v>
          </cell>
          <cell r="AJ948" t="str">
            <v>US BANK NATIONAL ASSOCIAT</v>
          </cell>
          <cell r="AK948" t="str">
            <v>VND</v>
          </cell>
          <cell r="AL948" t="str">
            <v>411881896</v>
          </cell>
          <cell r="AM948" t="str">
            <v>FAC</v>
          </cell>
          <cell r="AN948" t="str">
            <v>000</v>
          </cell>
          <cell r="AQ948" t="str">
            <v>NVD</v>
          </cell>
          <cell r="AR948" t="str">
            <v>2002-09-</v>
          </cell>
          <cell r="AU948" t="str">
            <v>4246044100408099    US BANK NATIONAL ASS1900003263</v>
          </cell>
          <cell r="AV948" t="str">
            <v>WF-BATCH</v>
          </cell>
          <cell r="AW948" t="str">
            <v>000</v>
          </cell>
          <cell r="AX948" t="str">
            <v>00</v>
          </cell>
          <cell r="AY948" t="str">
            <v>0</v>
          </cell>
          <cell r="AZ948" t="str">
            <v>FPL Fibernet</v>
          </cell>
        </row>
        <row r="949">
          <cell r="A949" t="str">
            <v>107100</v>
          </cell>
          <cell r="B949" t="str">
            <v>0312</v>
          </cell>
          <cell r="C949" t="str">
            <v>06600</v>
          </cell>
          <cell r="D949" t="str">
            <v>0FIBER</v>
          </cell>
          <cell r="E949" t="str">
            <v>312000</v>
          </cell>
          <cell r="F949" t="str">
            <v>0662</v>
          </cell>
          <cell r="G949" t="str">
            <v>51450</v>
          </cell>
          <cell r="H949" t="str">
            <v>A</v>
          </cell>
          <cell r="I949" t="str">
            <v>00000041</v>
          </cell>
          <cell r="J949">
            <v>63</v>
          </cell>
          <cell r="K949">
            <v>312</v>
          </cell>
          <cell r="L949">
            <v>6622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 t="str">
            <v>0662</v>
          </cell>
          <cell r="R949" t="str">
            <v>51450</v>
          </cell>
          <cell r="S949" t="str">
            <v>200212</v>
          </cell>
          <cell r="T949" t="str">
            <v>SA01</v>
          </cell>
          <cell r="U949">
            <v>198.25</v>
          </cell>
          <cell r="W949">
            <v>0</v>
          </cell>
          <cell r="Y949">
            <v>0</v>
          </cell>
          <cell r="Z949">
            <v>1</v>
          </cell>
          <cell r="AA949" t="str">
            <v>BCH</v>
          </cell>
          <cell r="AB949" t="str">
            <v>450002350</v>
          </cell>
          <cell r="AC949" t="str">
            <v>PO#</v>
          </cell>
          <cell r="AD949" t="str">
            <v>4500030221</v>
          </cell>
          <cell r="AE949" t="str">
            <v>S/R</v>
          </cell>
          <cell r="AF949" t="str">
            <v>NET</v>
          </cell>
          <cell r="AI949" t="str">
            <v>PYN</v>
          </cell>
          <cell r="AJ949" t="str">
            <v>W D COMMUNICATIONS INC</v>
          </cell>
          <cell r="AK949" t="str">
            <v>VND</v>
          </cell>
          <cell r="AL949" t="str">
            <v>591953252</v>
          </cell>
          <cell r="AM949" t="str">
            <v>FAC</v>
          </cell>
          <cell r="AN949" t="str">
            <v>000</v>
          </cell>
          <cell r="AQ949" t="str">
            <v>NVD</v>
          </cell>
          <cell r="AR949" t="str">
            <v>2002-12-</v>
          </cell>
          <cell r="AU949" t="str">
            <v>INVOICE# 26689      W D COMMUNICATIONS I5000003538</v>
          </cell>
          <cell r="AV949" t="str">
            <v>WF-BATCH</v>
          </cell>
          <cell r="AW949" t="str">
            <v>000</v>
          </cell>
          <cell r="AX949" t="str">
            <v>00</v>
          </cell>
          <cell r="AY949" t="str">
            <v>0</v>
          </cell>
          <cell r="AZ949" t="str">
            <v>FPL Fibernet</v>
          </cell>
        </row>
        <row r="950">
          <cell r="A950" t="str">
            <v>107100</v>
          </cell>
          <cell r="B950" t="str">
            <v>0312</v>
          </cell>
          <cell r="C950" t="str">
            <v>06600</v>
          </cell>
          <cell r="D950" t="str">
            <v>0FIBER</v>
          </cell>
          <cell r="E950" t="str">
            <v>312000</v>
          </cell>
          <cell r="F950" t="str">
            <v>0662</v>
          </cell>
          <cell r="G950" t="str">
            <v>51450</v>
          </cell>
          <cell r="H950" t="str">
            <v>A</v>
          </cell>
          <cell r="I950" t="str">
            <v>00000041</v>
          </cell>
          <cell r="J950">
            <v>63</v>
          </cell>
          <cell r="K950">
            <v>312</v>
          </cell>
          <cell r="L950">
            <v>6622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 t="str">
            <v>0662</v>
          </cell>
          <cell r="R950" t="str">
            <v>51450</v>
          </cell>
          <cell r="S950" t="str">
            <v>200212</v>
          </cell>
          <cell r="T950" t="str">
            <v>SA01</v>
          </cell>
          <cell r="U950">
            <v>396.5</v>
          </cell>
          <cell r="W950">
            <v>0</v>
          </cell>
          <cell r="Y950">
            <v>0</v>
          </cell>
          <cell r="Z950">
            <v>1</v>
          </cell>
          <cell r="AA950" t="str">
            <v>BCH</v>
          </cell>
          <cell r="AB950" t="str">
            <v>450002350</v>
          </cell>
          <cell r="AC950" t="str">
            <v>PO#</v>
          </cell>
          <cell r="AD950" t="str">
            <v>4500030221</v>
          </cell>
          <cell r="AE950" t="str">
            <v>S/R</v>
          </cell>
          <cell r="AF950" t="str">
            <v>NET</v>
          </cell>
          <cell r="AI950" t="str">
            <v>PYN</v>
          </cell>
          <cell r="AJ950" t="str">
            <v>W D COMMUNICATIONS INC</v>
          </cell>
          <cell r="AK950" t="str">
            <v>VND</v>
          </cell>
          <cell r="AL950" t="str">
            <v>591953252</v>
          </cell>
          <cell r="AM950" t="str">
            <v>FAC</v>
          </cell>
          <cell r="AN950" t="str">
            <v>000</v>
          </cell>
          <cell r="AQ950" t="str">
            <v>NVD</v>
          </cell>
          <cell r="AR950" t="str">
            <v>2002-12-</v>
          </cell>
          <cell r="AU950" t="str">
            <v>INVOICE# 26707      W D COMMUNICATIONS I5000003533</v>
          </cell>
          <cell r="AV950" t="str">
            <v>WF-BATCH</v>
          </cell>
          <cell r="AW950" t="str">
            <v>000</v>
          </cell>
          <cell r="AX950" t="str">
            <v>00</v>
          </cell>
          <cell r="AY950" t="str">
            <v>0</v>
          </cell>
          <cell r="AZ950" t="str">
            <v>FPL Fibernet</v>
          </cell>
        </row>
        <row r="951">
          <cell r="A951" t="str">
            <v>107100</v>
          </cell>
          <cell r="B951" t="str">
            <v>0312</v>
          </cell>
          <cell r="C951" t="str">
            <v>06600</v>
          </cell>
          <cell r="D951" t="str">
            <v>0FIBER</v>
          </cell>
          <cell r="E951" t="str">
            <v>312000</v>
          </cell>
          <cell r="F951" t="str">
            <v>0803</v>
          </cell>
          <cell r="G951" t="str">
            <v>36000</v>
          </cell>
          <cell r="H951" t="str">
            <v>A</v>
          </cell>
          <cell r="I951" t="str">
            <v>00000041</v>
          </cell>
          <cell r="J951">
            <v>60</v>
          </cell>
          <cell r="K951">
            <v>312</v>
          </cell>
          <cell r="L951">
            <v>6622</v>
          </cell>
          <cell r="M951">
            <v>107</v>
          </cell>
          <cell r="N951">
            <v>10</v>
          </cell>
          <cell r="O951">
            <v>0</v>
          </cell>
          <cell r="P951">
            <v>107.1</v>
          </cell>
          <cell r="Q951" t="str">
            <v>0803</v>
          </cell>
          <cell r="R951" t="str">
            <v>36000</v>
          </cell>
          <cell r="S951" t="str">
            <v>200212</v>
          </cell>
          <cell r="T951" t="str">
            <v>PY42</v>
          </cell>
          <cell r="U951">
            <v>73.08</v>
          </cell>
          <cell r="V951" t="str">
            <v>LDB</v>
          </cell>
          <cell r="W951">
            <v>0</v>
          </cell>
          <cell r="X951" t="str">
            <v>SHR</v>
          </cell>
          <cell r="Y951">
            <v>2</v>
          </cell>
          <cell r="Z951">
            <v>2</v>
          </cell>
          <cell r="AA951" t="str">
            <v>PYP</v>
          </cell>
          <cell r="AB951" t="str">
            <v xml:space="preserve"> 0000026</v>
          </cell>
          <cell r="AC951" t="str">
            <v>PYL</v>
          </cell>
          <cell r="AD951" t="str">
            <v>004382</v>
          </cell>
          <cell r="AE951" t="str">
            <v>EMP</v>
          </cell>
          <cell r="AF951" t="str">
            <v>90017</v>
          </cell>
          <cell r="AG951" t="str">
            <v>JUL</v>
          </cell>
          <cell r="AH951" t="str">
            <v xml:space="preserve"> 000.00</v>
          </cell>
          <cell r="AI951" t="str">
            <v>BCH</v>
          </cell>
          <cell r="AJ951" t="str">
            <v>500</v>
          </cell>
          <cell r="AK951" t="str">
            <v>CLS</v>
          </cell>
          <cell r="AL951" t="str">
            <v>R449</v>
          </cell>
          <cell r="AM951" t="str">
            <v>DTA</v>
          </cell>
          <cell r="AN951" t="str">
            <v xml:space="preserve"> 00000000000.00</v>
          </cell>
          <cell r="AO951" t="str">
            <v>DTH</v>
          </cell>
          <cell r="AP951" t="str">
            <v xml:space="preserve"> 00000000000.00</v>
          </cell>
          <cell r="AV951" t="str">
            <v>000000000</v>
          </cell>
          <cell r="AW951" t="str">
            <v>000</v>
          </cell>
          <cell r="AX951" t="str">
            <v>00</v>
          </cell>
          <cell r="AY951" t="str">
            <v>0</v>
          </cell>
          <cell r="AZ951" t="str">
            <v>FPL Fibernet</v>
          </cell>
        </row>
        <row r="952">
          <cell r="A952" t="str">
            <v>107100</v>
          </cell>
          <cell r="B952" t="str">
            <v>0312</v>
          </cell>
          <cell r="C952" t="str">
            <v>06600</v>
          </cell>
          <cell r="D952" t="str">
            <v>0FIBER</v>
          </cell>
          <cell r="E952" t="str">
            <v>312000</v>
          </cell>
          <cell r="F952" t="str">
            <v>0803</v>
          </cell>
          <cell r="G952" t="str">
            <v>36000</v>
          </cell>
          <cell r="H952" t="str">
            <v>A</v>
          </cell>
          <cell r="I952" t="str">
            <v>00000041</v>
          </cell>
          <cell r="J952">
            <v>60</v>
          </cell>
          <cell r="K952">
            <v>312</v>
          </cell>
          <cell r="L952">
            <v>6622</v>
          </cell>
          <cell r="M952">
            <v>107</v>
          </cell>
          <cell r="N952">
            <v>10</v>
          </cell>
          <cell r="O952">
            <v>0</v>
          </cell>
          <cell r="P952">
            <v>107.1</v>
          </cell>
          <cell r="Q952" t="str">
            <v>0803</v>
          </cell>
          <cell r="R952" t="str">
            <v>36000</v>
          </cell>
          <cell r="S952" t="str">
            <v>200212</v>
          </cell>
          <cell r="T952" t="str">
            <v>PY42</v>
          </cell>
          <cell r="U952">
            <v>146.15</v>
          </cell>
          <cell r="V952" t="str">
            <v>LDB</v>
          </cell>
          <cell r="W952">
            <v>0</v>
          </cell>
          <cell r="X952" t="str">
            <v>SHR</v>
          </cell>
          <cell r="Y952">
            <v>4</v>
          </cell>
          <cell r="Z952">
            <v>4</v>
          </cell>
          <cell r="AA952" t="str">
            <v>PYP</v>
          </cell>
          <cell r="AB952" t="str">
            <v xml:space="preserve"> 0000025</v>
          </cell>
          <cell r="AC952" t="str">
            <v>PYL</v>
          </cell>
          <cell r="AD952" t="str">
            <v>004382</v>
          </cell>
          <cell r="AE952" t="str">
            <v>EMP</v>
          </cell>
          <cell r="AF952" t="str">
            <v>90017</v>
          </cell>
          <cell r="AG952" t="str">
            <v>JUL</v>
          </cell>
          <cell r="AH952" t="str">
            <v xml:space="preserve"> 000.00</v>
          </cell>
          <cell r="AI952" t="str">
            <v>BCH</v>
          </cell>
          <cell r="AJ952" t="str">
            <v>500</v>
          </cell>
          <cell r="AK952" t="str">
            <v>CLS</v>
          </cell>
          <cell r="AL952" t="str">
            <v>R449</v>
          </cell>
          <cell r="AM952" t="str">
            <v>DTA</v>
          </cell>
          <cell r="AN952" t="str">
            <v xml:space="preserve"> 00000000000.00</v>
          </cell>
          <cell r="AO952" t="str">
            <v>DTH</v>
          </cell>
          <cell r="AP952" t="str">
            <v xml:space="preserve"> 00000000000.00</v>
          </cell>
          <cell r="AV952" t="str">
            <v>000000000</v>
          </cell>
          <cell r="AW952" t="str">
            <v>000</v>
          </cell>
          <cell r="AX952" t="str">
            <v>00</v>
          </cell>
          <cell r="AY952" t="str">
            <v>0</v>
          </cell>
          <cell r="AZ952" t="str">
            <v>FPL Fibernet</v>
          </cell>
        </row>
        <row r="953">
          <cell r="A953" t="str">
            <v>107100</v>
          </cell>
          <cell r="B953" t="str">
            <v>0385</v>
          </cell>
          <cell r="C953" t="str">
            <v>06600</v>
          </cell>
          <cell r="D953" t="str">
            <v>0FIBER</v>
          </cell>
          <cell r="E953" t="str">
            <v>385000</v>
          </cell>
          <cell r="F953" t="str">
            <v>0646</v>
          </cell>
          <cell r="G953" t="str">
            <v>52450</v>
          </cell>
          <cell r="H953" t="str">
            <v>A</v>
          </cell>
          <cell r="I953" t="str">
            <v>00000041</v>
          </cell>
          <cell r="J953">
            <v>60</v>
          </cell>
          <cell r="K953">
            <v>385</v>
          </cell>
          <cell r="L953">
            <v>6622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 t="str">
            <v>0646</v>
          </cell>
          <cell r="R953" t="str">
            <v>52450</v>
          </cell>
          <cell r="S953" t="str">
            <v>200212</v>
          </cell>
          <cell r="T953" t="str">
            <v>SA01</v>
          </cell>
          <cell r="U953">
            <v>51.83</v>
          </cell>
          <cell r="W953">
            <v>0</v>
          </cell>
          <cell r="Y953">
            <v>0</v>
          </cell>
          <cell r="Z953">
            <v>0</v>
          </cell>
          <cell r="AA953" t="str">
            <v>BCH</v>
          </cell>
          <cell r="AB953" t="str">
            <v>450002343</v>
          </cell>
          <cell r="AC953" t="str">
            <v>PO#</v>
          </cell>
          <cell r="AE953" t="str">
            <v>S/R</v>
          </cell>
          <cell r="AI953" t="str">
            <v>PYN</v>
          </cell>
          <cell r="AJ953" t="str">
            <v>CAJIGAS R C</v>
          </cell>
          <cell r="AK953" t="str">
            <v>VND</v>
          </cell>
          <cell r="AL953" t="str">
            <v>264370702</v>
          </cell>
          <cell r="AM953" t="str">
            <v>FAC</v>
          </cell>
          <cell r="AN953" t="str">
            <v>000</v>
          </cell>
          <cell r="AQ953" t="str">
            <v>NVD</v>
          </cell>
          <cell r="AR953" t="str">
            <v>2002-11-</v>
          </cell>
          <cell r="AU953" t="str">
            <v>R CAJIGAS MILEAGE   CAJIGAS R C         1900003290</v>
          </cell>
          <cell r="AV953" t="str">
            <v>WF-BATCH</v>
          </cell>
          <cell r="AW953" t="str">
            <v>000</v>
          </cell>
          <cell r="AX953" t="str">
            <v>00</v>
          </cell>
          <cell r="AY953" t="str">
            <v>0</v>
          </cell>
          <cell r="AZ953" t="str">
            <v>FPL Fibernet</v>
          </cell>
        </row>
        <row r="954">
          <cell r="A954" t="str">
            <v>107100</v>
          </cell>
          <cell r="B954" t="str">
            <v>0385</v>
          </cell>
          <cell r="C954" t="str">
            <v>06600</v>
          </cell>
          <cell r="D954" t="str">
            <v>0FIBER</v>
          </cell>
          <cell r="E954" t="str">
            <v>385000</v>
          </cell>
          <cell r="F954" t="str">
            <v>0803</v>
          </cell>
          <cell r="G954" t="str">
            <v>36000</v>
          </cell>
          <cell r="H954" t="str">
            <v>A</v>
          </cell>
          <cell r="I954" t="str">
            <v>00000041</v>
          </cell>
          <cell r="J954">
            <v>60</v>
          </cell>
          <cell r="K954">
            <v>385</v>
          </cell>
          <cell r="L954">
            <v>6622</v>
          </cell>
          <cell r="M954">
            <v>107</v>
          </cell>
          <cell r="N954">
            <v>10</v>
          </cell>
          <cell r="O954">
            <v>0</v>
          </cell>
          <cell r="P954">
            <v>107.1</v>
          </cell>
          <cell r="Q954" t="str">
            <v>0803</v>
          </cell>
          <cell r="R954" t="str">
            <v>36000</v>
          </cell>
          <cell r="S954" t="str">
            <v>200212</v>
          </cell>
          <cell r="T954" t="str">
            <v>PY42</v>
          </cell>
          <cell r="U954">
            <v>87.85</v>
          </cell>
          <cell r="V954" t="str">
            <v>LDB</v>
          </cell>
          <cell r="W954">
            <v>0</v>
          </cell>
          <cell r="X954" t="str">
            <v>SHR</v>
          </cell>
          <cell r="Y954">
            <v>2</v>
          </cell>
          <cell r="Z954">
            <v>2</v>
          </cell>
          <cell r="AA954" t="str">
            <v>PYP</v>
          </cell>
          <cell r="AB954" t="str">
            <v xml:space="preserve"> 0000025</v>
          </cell>
          <cell r="AC954" t="str">
            <v>PYL</v>
          </cell>
          <cell r="AD954" t="str">
            <v>003054</v>
          </cell>
          <cell r="AE954" t="str">
            <v>EMP</v>
          </cell>
          <cell r="AF954" t="str">
            <v>70702</v>
          </cell>
          <cell r="AG954" t="str">
            <v>JUL</v>
          </cell>
          <cell r="AH954" t="str">
            <v xml:space="preserve"> 000.00</v>
          </cell>
          <cell r="AI954" t="str">
            <v>BCH</v>
          </cell>
          <cell r="AJ954" t="str">
            <v>500</v>
          </cell>
          <cell r="AK954" t="str">
            <v>CLS</v>
          </cell>
          <cell r="AL954" t="str">
            <v>R513</v>
          </cell>
          <cell r="AM954" t="str">
            <v>DTA</v>
          </cell>
          <cell r="AN954" t="str">
            <v xml:space="preserve"> 00000000000.00</v>
          </cell>
          <cell r="AO954" t="str">
            <v>DTH</v>
          </cell>
          <cell r="AP954" t="str">
            <v xml:space="preserve"> 00000000000.00</v>
          </cell>
          <cell r="AV954" t="str">
            <v>000000000</v>
          </cell>
          <cell r="AW954" t="str">
            <v>000</v>
          </cell>
          <cell r="AX954" t="str">
            <v>00</v>
          </cell>
          <cell r="AY954" t="str">
            <v>0</v>
          </cell>
          <cell r="AZ954" t="str">
            <v>FPL Fibernet</v>
          </cell>
        </row>
        <row r="955">
          <cell r="A955" t="str">
            <v>107100</v>
          </cell>
          <cell r="B955" t="str">
            <v>0312</v>
          </cell>
          <cell r="C955" t="str">
            <v>06600</v>
          </cell>
          <cell r="D955" t="str">
            <v>0FIBER</v>
          </cell>
          <cell r="E955" t="str">
            <v>312000</v>
          </cell>
          <cell r="F955" t="str">
            <v>0790</v>
          </cell>
          <cell r="G955" t="str">
            <v>65000</v>
          </cell>
          <cell r="H955" t="str">
            <v>A</v>
          </cell>
          <cell r="I955" t="str">
            <v>00000041</v>
          </cell>
          <cell r="J955">
            <v>63</v>
          </cell>
          <cell r="K955">
            <v>312</v>
          </cell>
          <cell r="L955">
            <v>6623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 t="str">
            <v>0790</v>
          </cell>
          <cell r="R955" t="str">
            <v>65000</v>
          </cell>
          <cell r="S955" t="str">
            <v>200212</v>
          </cell>
          <cell r="T955" t="str">
            <v>CA01</v>
          </cell>
          <cell r="U955">
            <v>-1790.47</v>
          </cell>
          <cell r="V955" t="str">
            <v>LDB</v>
          </cell>
          <cell r="W955">
            <v>0</v>
          </cell>
          <cell r="Y955">
            <v>0</v>
          </cell>
          <cell r="Z955">
            <v>0</v>
          </cell>
          <cell r="AA955" t="str">
            <v>BCH</v>
          </cell>
          <cell r="AB955" t="str">
            <v>0023</v>
          </cell>
          <cell r="AC955" t="str">
            <v>WKS</v>
          </cell>
          <cell r="AE955" t="str">
            <v>JV#</v>
          </cell>
          <cell r="AF955" t="str">
            <v>1232</v>
          </cell>
          <cell r="AG955" t="str">
            <v>FRN</v>
          </cell>
          <cell r="AH955" t="str">
            <v>6623</v>
          </cell>
          <cell r="AI955" t="str">
            <v>RP#</v>
          </cell>
          <cell r="AJ955" t="str">
            <v>000</v>
          </cell>
          <cell r="AK955" t="str">
            <v>CTL</v>
          </cell>
          <cell r="AM955" t="str">
            <v>RF#</v>
          </cell>
          <cell r="AU955" t="str">
            <v>TO PLACE IN SERVICE</v>
          </cell>
          <cell r="AZ955" t="str">
            <v>FPL Fibernet</v>
          </cell>
        </row>
        <row r="956">
          <cell r="A956" t="str">
            <v>107100</v>
          </cell>
          <cell r="B956" t="str">
            <v>0313</v>
          </cell>
          <cell r="C956" t="str">
            <v>06600</v>
          </cell>
          <cell r="D956" t="str">
            <v>0FIBER</v>
          </cell>
          <cell r="E956" t="str">
            <v>313000</v>
          </cell>
          <cell r="F956" t="str">
            <v>0662</v>
          </cell>
          <cell r="G956" t="str">
            <v>65000</v>
          </cell>
          <cell r="H956" t="str">
            <v>A</v>
          </cell>
          <cell r="I956" t="str">
            <v>00000041</v>
          </cell>
          <cell r="J956">
            <v>63</v>
          </cell>
          <cell r="K956">
            <v>313</v>
          </cell>
          <cell r="L956">
            <v>6624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 t="str">
            <v>0662</v>
          </cell>
          <cell r="R956" t="str">
            <v>65000</v>
          </cell>
          <cell r="S956" t="str">
            <v>200212</v>
          </cell>
          <cell r="T956" t="str">
            <v>CA01</v>
          </cell>
          <cell r="U956">
            <v>143.19999999999999</v>
          </cell>
          <cell r="V956" t="str">
            <v>LDB</v>
          </cell>
          <cell r="W956">
            <v>0</v>
          </cell>
          <cell r="Y956">
            <v>0</v>
          </cell>
          <cell r="Z956">
            <v>0</v>
          </cell>
          <cell r="AA956" t="str">
            <v>BCH</v>
          </cell>
          <cell r="AB956" t="str">
            <v>0037</v>
          </cell>
          <cell r="AC956" t="str">
            <v>WKS</v>
          </cell>
          <cell r="AE956" t="str">
            <v>JV#</v>
          </cell>
          <cell r="AF956" t="str">
            <v>1232</v>
          </cell>
          <cell r="AG956" t="str">
            <v>FRN</v>
          </cell>
          <cell r="AH956" t="str">
            <v>6624</v>
          </cell>
          <cell r="AI956" t="str">
            <v>RP#</v>
          </cell>
          <cell r="AJ956" t="str">
            <v>000</v>
          </cell>
          <cell r="AK956" t="str">
            <v>CTL</v>
          </cell>
          <cell r="AM956" t="str">
            <v>RF#</v>
          </cell>
          <cell r="AU956" t="str">
            <v>RECLASS FROM 3229 ER 95</v>
          </cell>
          <cell r="AZ956" t="str">
            <v>FPL Fibernet</v>
          </cell>
        </row>
        <row r="957">
          <cell r="A957" t="str">
            <v>107100</v>
          </cell>
          <cell r="B957" t="str">
            <v>0313</v>
          </cell>
          <cell r="C957" t="str">
            <v>06600</v>
          </cell>
          <cell r="D957" t="str">
            <v>0FIBER</v>
          </cell>
          <cell r="E957" t="str">
            <v>313000</v>
          </cell>
          <cell r="F957" t="str">
            <v>0790</v>
          </cell>
          <cell r="G957" t="str">
            <v>65000</v>
          </cell>
          <cell r="H957" t="str">
            <v>A</v>
          </cell>
          <cell r="I957" t="str">
            <v>00000041</v>
          </cell>
          <cell r="J957">
            <v>63</v>
          </cell>
          <cell r="K957">
            <v>313</v>
          </cell>
          <cell r="L957">
            <v>6624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 t="str">
            <v>0790</v>
          </cell>
          <cell r="R957" t="str">
            <v>65000</v>
          </cell>
          <cell r="S957" t="str">
            <v>200212</v>
          </cell>
          <cell r="T957" t="str">
            <v>CA01</v>
          </cell>
          <cell r="U957">
            <v>1827.74</v>
          </cell>
          <cell r="V957" t="str">
            <v>LDB</v>
          </cell>
          <cell r="W957">
            <v>0</v>
          </cell>
          <cell r="Y957">
            <v>0</v>
          </cell>
          <cell r="Z957">
            <v>0</v>
          </cell>
          <cell r="AA957" t="str">
            <v>BCH</v>
          </cell>
          <cell r="AB957" t="str">
            <v>0014</v>
          </cell>
          <cell r="AC957" t="str">
            <v>WKS</v>
          </cell>
          <cell r="AE957" t="str">
            <v>JV#</v>
          </cell>
          <cell r="AF957" t="str">
            <v>1232</v>
          </cell>
          <cell r="AG957" t="str">
            <v>FRN</v>
          </cell>
          <cell r="AH957" t="str">
            <v>6624</v>
          </cell>
          <cell r="AI957" t="str">
            <v>RP#</v>
          </cell>
          <cell r="AJ957" t="str">
            <v>000</v>
          </cell>
          <cell r="AK957" t="str">
            <v>CTL</v>
          </cell>
          <cell r="AM957" t="str">
            <v>RF#</v>
          </cell>
          <cell r="AU957" t="str">
            <v>ACCRUAL OF DEC 02 CAPITAL</v>
          </cell>
          <cell r="AZ957" t="str">
            <v>FPL Fibernet</v>
          </cell>
        </row>
        <row r="958">
          <cell r="A958" t="str">
            <v>107100</v>
          </cell>
          <cell r="B958" t="str">
            <v>0313</v>
          </cell>
          <cell r="C958" t="str">
            <v>06600</v>
          </cell>
          <cell r="D958" t="str">
            <v>0FIBER</v>
          </cell>
          <cell r="E958" t="str">
            <v>313000</v>
          </cell>
          <cell r="F958" t="str">
            <v>0790</v>
          </cell>
          <cell r="G958" t="str">
            <v>65000</v>
          </cell>
          <cell r="H958" t="str">
            <v>A</v>
          </cell>
          <cell r="I958" t="str">
            <v>00000041</v>
          </cell>
          <cell r="J958">
            <v>63</v>
          </cell>
          <cell r="K958">
            <v>313</v>
          </cell>
          <cell r="L958">
            <v>6624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 t="str">
            <v>0790</v>
          </cell>
          <cell r="R958" t="str">
            <v>65000</v>
          </cell>
          <cell r="S958" t="str">
            <v>200212</v>
          </cell>
          <cell r="T958" t="str">
            <v>CA01</v>
          </cell>
          <cell r="U958">
            <v>-1827.74</v>
          </cell>
          <cell r="V958" t="str">
            <v>LDB</v>
          </cell>
          <cell r="W958">
            <v>0</v>
          </cell>
          <cell r="Y958">
            <v>0</v>
          </cell>
          <cell r="Z958">
            <v>0</v>
          </cell>
          <cell r="AA958" t="str">
            <v>BCH</v>
          </cell>
          <cell r="AB958" t="str">
            <v>0049</v>
          </cell>
          <cell r="AC958" t="str">
            <v>WKS</v>
          </cell>
          <cell r="AE958" t="str">
            <v>JV#</v>
          </cell>
          <cell r="AF958" t="str">
            <v>1232</v>
          </cell>
          <cell r="AG958" t="str">
            <v>FRN</v>
          </cell>
          <cell r="AH958" t="str">
            <v>6624</v>
          </cell>
          <cell r="AI958" t="str">
            <v>RP#</v>
          </cell>
          <cell r="AJ958" t="str">
            <v>000</v>
          </cell>
          <cell r="AK958" t="str">
            <v>CTL</v>
          </cell>
          <cell r="AM958" t="str">
            <v>RF#</v>
          </cell>
          <cell r="AU958" t="str">
            <v>ACCR REVERSAL OF DEC 02</v>
          </cell>
          <cell r="AZ958" t="str">
            <v>FPL Fibernet</v>
          </cell>
        </row>
        <row r="959">
          <cell r="A959" t="str">
            <v>107100</v>
          </cell>
          <cell r="B959" t="str">
            <v>0385</v>
          </cell>
          <cell r="C959" t="str">
            <v>06600</v>
          </cell>
          <cell r="D959" t="str">
            <v>0FIBER</v>
          </cell>
          <cell r="E959" t="str">
            <v>385000</v>
          </cell>
          <cell r="F959" t="str">
            <v>0803</v>
          </cell>
          <cell r="G959" t="str">
            <v>36000</v>
          </cell>
          <cell r="H959" t="str">
            <v>A</v>
          </cell>
          <cell r="I959" t="str">
            <v>00000041</v>
          </cell>
          <cell r="J959">
            <v>60</v>
          </cell>
          <cell r="K959">
            <v>385</v>
          </cell>
          <cell r="L959">
            <v>6624</v>
          </cell>
          <cell r="M959">
            <v>107</v>
          </cell>
          <cell r="N959">
            <v>10</v>
          </cell>
          <cell r="O959">
            <v>0</v>
          </cell>
          <cell r="P959">
            <v>107.1</v>
          </cell>
          <cell r="Q959" t="str">
            <v>0803</v>
          </cell>
          <cell r="R959" t="str">
            <v>36000</v>
          </cell>
          <cell r="S959" t="str">
            <v>200212</v>
          </cell>
          <cell r="T959" t="str">
            <v>PY42</v>
          </cell>
          <cell r="U959">
            <v>143.19999999999999</v>
          </cell>
          <cell r="V959" t="str">
            <v>LDB</v>
          </cell>
          <cell r="W959">
            <v>0</v>
          </cell>
          <cell r="X959" t="str">
            <v>SHR</v>
          </cell>
          <cell r="Y959">
            <v>4</v>
          </cell>
          <cell r="Z959">
            <v>4</v>
          </cell>
          <cell r="AA959" t="str">
            <v>PYP</v>
          </cell>
          <cell r="AB959" t="str">
            <v xml:space="preserve"> 0000001</v>
          </cell>
          <cell r="AC959" t="str">
            <v>PYL</v>
          </cell>
          <cell r="AD959" t="str">
            <v>004382</v>
          </cell>
          <cell r="AE959" t="str">
            <v>EMP</v>
          </cell>
          <cell r="AF959" t="str">
            <v>46869</v>
          </cell>
          <cell r="AG959" t="str">
            <v>JUL</v>
          </cell>
          <cell r="AH959" t="str">
            <v xml:space="preserve"> 000.00</v>
          </cell>
          <cell r="AI959" t="str">
            <v>BCH</v>
          </cell>
          <cell r="AJ959" t="str">
            <v>500</v>
          </cell>
          <cell r="AK959" t="str">
            <v>CLS</v>
          </cell>
          <cell r="AL959" t="str">
            <v>R431</v>
          </cell>
          <cell r="AM959" t="str">
            <v>DTA</v>
          </cell>
          <cell r="AN959" t="str">
            <v xml:space="preserve"> 00000000000.00</v>
          </cell>
          <cell r="AO959" t="str">
            <v>DTH</v>
          </cell>
          <cell r="AP959" t="str">
            <v xml:space="preserve"> 00000000000.00</v>
          </cell>
          <cell r="AV959" t="str">
            <v>000000000</v>
          </cell>
          <cell r="AW959" t="str">
            <v>000</v>
          </cell>
          <cell r="AX959" t="str">
            <v>00</v>
          </cell>
          <cell r="AY959" t="str">
            <v>0</v>
          </cell>
          <cell r="AZ959" t="str">
            <v>FPL Fibernet</v>
          </cell>
        </row>
        <row r="960">
          <cell r="A960" t="str">
            <v>107100</v>
          </cell>
          <cell r="B960" t="str">
            <v>0314</v>
          </cell>
          <cell r="C960" t="str">
            <v>06600</v>
          </cell>
          <cell r="D960" t="str">
            <v>0FIBER</v>
          </cell>
          <cell r="E960" t="str">
            <v>314000</v>
          </cell>
          <cell r="F960" t="str">
            <v>0790</v>
          </cell>
          <cell r="G960" t="str">
            <v>65000</v>
          </cell>
          <cell r="H960" t="str">
            <v>A</v>
          </cell>
          <cell r="I960" t="str">
            <v>00000041</v>
          </cell>
          <cell r="J960">
            <v>63</v>
          </cell>
          <cell r="K960">
            <v>314</v>
          </cell>
          <cell r="L960">
            <v>6625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 t="str">
            <v>0790</v>
          </cell>
          <cell r="R960" t="str">
            <v>65000</v>
          </cell>
          <cell r="S960" t="str">
            <v>200212</v>
          </cell>
          <cell r="T960" t="str">
            <v>CA01</v>
          </cell>
          <cell r="U960">
            <v>-3.87</v>
          </cell>
          <cell r="V960" t="str">
            <v>LDB</v>
          </cell>
          <cell r="W960">
            <v>0</v>
          </cell>
          <cell r="Y960">
            <v>0</v>
          </cell>
          <cell r="Z960">
            <v>0</v>
          </cell>
          <cell r="AA960" t="str">
            <v>BCH</v>
          </cell>
          <cell r="AB960" t="str">
            <v>0023</v>
          </cell>
          <cell r="AC960" t="str">
            <v>WKS</v>
          </cell>
          <cell r="AE960" t="str">
            <v>JV#</v>
          </cell>
          <cell r="AF960" t="str">
            <v>1232</v>
          </cell>
          <cell r="AG960" t="str">
            <v>FRN</v>
          </cell>
          <cell r="AH960" t="str">
            <v>6625</v>
          </cell>
          <cell r="AI960" t="str">
            <v>RP#</v>
          </cell>
          <cell r="AJ960" t="str">
            <v>000</v>
          </cell>
          <cell r="AK960" t="str">
            <v>CTL</v>
          </cell>
          <cell r="AM960" t="str">
            <v>RF#</v>
          </cell>
          <cell r="AU960" t="str">
            <v>TO PLACE IN SERVICE</v>
          </cell>
          <cell r="AZ960" t="str">
            <v>FPL Fibernet</v>
          </cell>
        </row>
        <row r="961">
          <cell r="A961" t="str">
            <v>107100</v>
          </cell>
          <cell r="B961" t="str">
            <v>0314</v>
          </cell>
          <cell r="C961" t="str">
            <v>06600</v>
          </cell>
          <cell r="D961" t="str">
            <v>0FIBER</v>
          </cell>
          <cell r="E961" t="str">
            <v>314000</v>
          </cell>
          <cell r="F961" t="str">
            <v>0803</v>
          </cell>
          <cell r="G961" t="str">
            <v>65000</v>
          </cell>
          <cell r="H961" t="str">
            <v>A</v>
          </cell>
          <cell r="I961" t="str">
            <v>00000041</v>
          </cell>
          <cell r="J961">
            <v>63</v>
          </cell>
          <cell r="K961">
            <v>314</v>
          </cell>
          <cell r="L961">
            <v>6625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 t="str">
            <v>0803</v>
          </cell>
          <cell r="R961" t="str">
            <v>65000</v>
          </cell>
          <cell r="S961" t="str">
            <v>200212</v>
          </cell>
          <cell r="T961" t="str">
            <v>CA01</v>
          </cell>
          <cell r="U961">
            <v>1088.5</v>
          </cell>
          <cell r="V961" t="str">
            <v>LDB</v>
          </cell>
          <cell r="W961">
            <v>0</v>
          </cell>
          <cell r="Y961">
            <v>0</v>
          </cell>
          <cell r="Z961">
            <v>0</v>
          </cell>
          <cell r="AA961" t="str">
            <v>BCH</v>
          </cell>
          <cell r="AB961" t="str">
            <v>0037</v>
          </cell>
          <cell r="AC961" t="str">
            <v>WKS</v>
          </cell>
          <cell r="AE961" t="str">
            <v>JV#</v>
          </cell>
          <cell r="AF961" t="str">
            <v>1232</v>
          </cell>
          <cell r="AG961" t="str">
            <v>FRN</v>
          </cell>
          <cell r="AH961" t="str">
            <v>6625</v>
          </cell>
          <cell r="AI961" t="str">
            <v>RP#</v>
          </cell>
          <cell r="AJ961" t="str">
            <v>000</v>
          </cell>
          <cell r="AK961" t="str">
            <v>CTL</v>
          </cell>
          <cell r="AM961" t="str">
            <v>RF#</v>
          </cell>
          <cell r="AU961" t="str">
            <v>RECLASS FROM 3229 ER 95</v>
          </cell>
          <cell r="AZ961" t="str">
            <v>FPL Fibernet</v>
          </cell>
        </row>
        <row r="962">
          <cell r="A962" t="str">
            <v>107100</v>
          </cell>
          <cell r="B962" t="str">
            <v>0312</v>
          </cell>
          <cell r="C962" t="str">
            <v>06600</v>
          </cell>
          <cell r="D962" t="str">
            <v>0FIBER</v>
          </cell>
          <cell r="E962" t="str">
            <v>312000</v>
          </cell>
          <cell r="F962" t="str">
            <v>0790</v>
          </cell>
          <cell r="G962" t="str">
            <v>65000</v>
          </cell>
          <cell r="H962" t="str">
            <v>A</v>
          </cell>
          <cell r="I962" t="str">
            <v>00000041</v>
          </cell>
          <cell r="J962">
            <v>63</v>
          </cell>
          <cell r="K962">
            <v>312</v>
          </cell>
          <cell r="L962">
            <v>6626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 t="str">
            <v>0790</v>
          </cell>
          <cell r="R962" t="str">
            <v>65000</v>
          </cell>
          <cell r="S962" t="str">
            <v>200212</v>
          </cell>
          <cell r="T962" t="str">
            <v>CA01</v>
          </cell>
          <cell r="U962">
            <v>1062.43</v>
          </cell>
          <cell r="V962" t="str">
            <v>LDB</v>
          </cell>
          <cell r="W962">
            <v>0</v>
          </cell>
          <cell r="Y962">
            <v>0</v>
          </cell>
          <cell r="Z962">
            <v>0</v>
          </cell>
          <cell r="AA962" t="str">
            <v>BCH</v>
          </cell>
          <cell r="AB962" t="str">
            <v>0014</v>
          </cell>
          <cell r="AC962" t="str">
            <v>WKS</v>
          </cell>
          <cell r="AE962" t="str">
            <v>JV#</v>
          </cell>
          <cell r="AF962" t="str">
            <v>1232</v>
          </cell>
          <cell r="AG962" t="str">
            <v>FRN</v>
          </cell>
          <cell r="AH962" t="str">
            <v>6626</v>
          </cell>
          <cell r="AI962" t="str">
            <v>RP#</v>
          </cell>
          <cell r="AJ962" t="str">
            <v>000</v>
          </cell>
          <cell r="AK962" t="str">
            <v>CTL</v>
          </cell>
          <cell r="AM962" t="str">
            <v>RF#</v>
          </cell>
          <cell r="AU962" t="str">
            <v>ACCRUAL OF DEC 02 CAPITAL</v>
          </cell>
          <cell r="AZ962" t="str">
            <v>FPL Fibernet</v>
          </cell>
        </row>
        <row r="963">
          <cell r="A963" t="str">
            <v>107100</v>
          </cell>
          <cell r="B963" t="str">
            <v>0312</v>
          </cell>
          <cell r="C963" t="str">
            <v>06600</v>
          </cell>
          <cell r="D963" t="str">
            <v>0FIBER</v>
          </cell>
          <cell r="E963" t="str">
            <v>312000</v>
          </cell>
          <cell r="F963" t="str">
            <v>0790</v>
          </cell>
          <cell r="G963" t="str">
            <v>65000</v>
          </cell>
          <cell r="H963" t="str">
            <v>A</v>
          </cell>
          <cell r="I963" t="str">
            <v>00000041</v>
          </cell>
          <cell r="J963">
            <v>63</v>
          </cell>
          <cell r="K963">
            <v>312</v>
          </cell>
          <cell r="L963">
            <v>6626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 t="str">
            <v>0790</v>
          </cell>
          <cell r="R963" t="str">
            <v>65000</v>
          </cell>
          <cell r="S963" t="str">
            <v>200212</v>
          </cell>
          <cell r="T963" t="str">
            <v>CA01</v>
          </cell>
          <cell r="U963">
            <v>2168.2399999999998</v>
          </cell>
          <cell r="V963" t="str">
            <v>LDB</v>
          </cell>
          <cell r="W963">
            <v>0</v>
          </cell>
          <cell r="Y963">
            <v>0</v>
          </cell>
          <cell r="Z963">
            <v>0</v>
          </cell>
          <cell r="AA963" t="str">
            <v>BCH</v>
          </cell>
          <cell r="AB963" t="str">
            <v>0014</v>
          </cell>
          <cell r="AC963" t="str">
            <v>WKS</v>
          </cell>
          <cell r="AE963" t="str">
            <v>JV#</v>
          </cell>
          <cell r="AF963" t="str">
            <v>1232</v>
          </cell>
          <cell r="AG963" t="str">
            <v>FRN</v>
          </cell>
          <cell r="AH963" t="str">
            <v>6626</v>
          </cell>
          <cell r="AI963" t="str">
            <v>RP#</v>
          </cell>
          <cell r="AJ963" t="str">
            <v>000</v>
          </cell>
          <cell r="AK963" t="str">
            <v>CTL</v>
          </cell>
          <cell r="AM963" t="str">
            <v>RF#</v>
          </cell>
          <cell r="AU963" t="str">
            <v>ACCRUAL OF DEC 02 CAPITAL</v>
          </cell>
          <cell r="AZ963" t="str">
            <v>FPL Fibernet</v>
          </cell>
        </row>
        <row r="964">
          <cell r="A964" t="str">
            <v>107100</v>
          </cell>
          <cell r="B964" t="str">
            <v>0312</v>
          </cell>
          <cell r="C964" t="str">
            <v>06600</v>
          </cell>
          <cell r="D964" t="str">
            <v>0FIBER</v>
          </cell>
          <cell r="E964" t="str">
            <v>312000</v>
          </cell>
          <cell r="F964" t="str">
            <v>0803</v>
          </cell>
          <cell r="G964" t="str">
            <v>36000</v>
          </cell>
          <cell r="H964" t="str">
            <v>A</v>
          </cell>
          <cell r="I964" t="str">
            <v>00000041</v>
          </cell>
          <cell r="J964">
            <v>60</v>
          </cell>
          <cell r="K964">
            <v>312</v>
          </cell>
          <cell r="L964">
            <v>6626</v>
          </cell>
          <cell r="M964">
            <v>107</v>
          </cell>
          <cell r="N964">
            <v>10</v>
          </cell>
          <cell r="O964">
            <v>0</v>
          </cell>
          <cell r="P964">
            <v>107.1</v>
          </cell>
          <cell r="Q964" t="str">
            <v>0803</v>
          </cell>
          <cell r="R964" t="str">
            <v>36000</v>
          </cell>
          <cell r="S964" t="str">
            <v>200212</v>
          </cell>
          <cell r="T964" t="str">
            <v>PY42</v>
          </cell>
          <cell r="U964">
            <v>37.5</v>
          </cell>
          <cell r="V964" t="str">
            <v>LDB</v>
          </cell>
          <cell r="W964">
            <v>0</v>
          </cell>
          <cell r="X964" t="str">
            <v>SHR</v>
          </cell>
          <cell r="Y964">
            <v>1</v>
          </cell>
          <cell r="Z964">
            <v>1</v>
          </cell>
          <cell r="AA964" t="str">
            <v>PYP</v>
          </cell>
          <cell r="AB964" t="str">
            <v xml:space="preserve"> 0000001</v>
          </cell>
          <cell r="AC964" t="str">
            <v>PYL</v>
          </cell>
          <cell r="AD964" t="str">
            <v>004382</v>
          </cell>
          <cell r="AE964" t="str">
            <v>EMP</v>
          </cell>
          <cell r="AF964" t="str">
            <v>29440</v>
          </cell>
          <cell r="AG964" t="str">
            <v>JUL</v>
          </cell>
          <cell r="AH964" t="str">
            <v xml:space="preserve"> 000.00</v>
          </cell>
          <cell r="AI964" t="str">
            <v>BCH</v>
          </cell>
          <cell r="AJ964" t="str">
            <v>500</v>
          </cell>
          <cell r="AK964" t="str">
            <v>CLS</v>
          </cell>
          <cell r="AL964" t="str">
            <v>R449</v>
          </cell>
          <cell r="AM964" t="str">
            <v>DTA</v>
          </cell>
          <cell r="AN964" t="str">
            <v xml:space="preserve"> 00000000000.00</v>
          </cell>
          <cell r="AO964" t="str">
            <v>DTH</v>
          </cell>
          <cell r="AP964" t="str">
            <v xml:space="preserve"> 00000000000.00</v>
          </cell>
          <cell r="AV964" t="str">
            <v>000000000</v>
          </cell>
          <cell r="AW964" t="str">
            <v>000</v>
          </cell>
          <cell r="AX964" t="str">
            <v>00</v>
          </cell>
          <cell r="AY964" t="str">
            <v>0</v>
          </cell>
          <cell r="AZ964" t="str">
            <v>FPL Fibernet</v>
          </cell>
        </row>
        <row r="965">
          <cell r="A965" t="str">
            <v>107100</v>
          </cell>
          <cell r="B965" t="str">
            <v>0312</v>
          </cell>
          <cell r="C965" t="str">
            <v>06600</v>
          </cell>
          <cell r="D965" t="str">
            <v>0FIBER</v>
          </cell>
          <cell r="E965" t="str">
            <v>312000</v>
          </cell>
          <cell r="F965" t="str">
            <v>0662</v>
          </cell>
          <cell r="G965" t="str">
            <v>65000</v>
          </cell>
          <cell r="H965" t="str">
            <v>A</v>
          </cell>
          <cell r="I965" t="str">
            <v>00000041</v>
          </cell>
          <cell r="J965">
            <v>63</v>
          </cell>
          <cell r="K965">
            <v>312</v>
          </cell>
          <cell r="L965">
            <v>6627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 t="str">
            <v>0662</v>
          </cell>
          <cell r="R965" t="str">
            <v>65000</v>
          </cell>
          <cell r="S965" t="str">
            <v>200212</v>
          </cell>
          <cell r="T965" t="str">
            <v>CA01</v>
          </cell>
          <cell r="U965">
            <v>10950.75</v>
          </cell>
          <cell r="V965" t="str">
            <v>LDB</v>
          </cell>
          <cell r="W965">
            <v>0</v>
          </cell>
          <cell r="Y965">
            <v>0</v>
          </cell>
          <cell r="Z965">
            <v>0</v>
          </cell>
          <cell r="AA965" t="str">
            <v>BCH</v>
          </cell>
          <cell r="AB965" t="str">
            <v>0039</v>
          </cell>
          <cell r="AC965" t="str">
            <v>WKS</v>
          </cell>
          <cell r="AE965" t="str">
            <v>JV#</v>
          </cell>
          <cell r="AF965" t="str">
            <v>1232</v>
          </cell>
          <cell r="AG965" t="str">
            <v>FRN</v>
          </cell>
          <cell r="AH965" t="str">
            <v>6627</v>
          </cell>
          <cell r="AI965" t="str">
            <v>RP#</v>
          </cell>
          <cell r="AJ965" t="str">
            <v>000</v>
          </cell>
          <cell r="AK965" t="str">
            <v>CTL</v>
          </cell>
          <cell r="AM965" t="str">
            <v>RF#</v>
          </cell>
          <cell r="AU965" t="str">
            <v>RECLASS FROM 3229-SEC 165</v>
          </cell>
          <cell r="AZ965" t="str">
            <v>FPL Fibernet</v>
          </cell>
        </row>
        <row r="966">
          <cell r="A966" t="str">
            <v>107100</v>
          </cell>
          <cell r="B966" t="str">
            <v>0312</v>
          </cell>
          <cell r="C966" t="str">
            <v>06600</v>
          </cell>
          <cell r="D966" t="str">
            <v>0FIBER</v>
          </cell>
          <cell r="E966" t="str">
            <v>312000</v>
          </cell>
          <cell r="F966" t="str">
            <v>0790</v>
          </cell>
          <cell r="G966" t="str">
            <v>65000</v>
          </cell>
          <cell r="H966" t="str">
            <v>A</v>
          </cell>
          <cell r="I966" t="str">
            <v>00000041</v>
          </cell>
          <cell r="J966">
            <v>63</v>
          </cell>
          <cell r="K966">
            <v>312</v>
          </cell>
          <cell r="L966">
            <v>6627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 t="str">
            <v>0790</v>
          </cell>
          <cell r="R966" t="str">
            <v>65000</v>
          </cell>
          <cell r="S966" t="str">
            <v>200212</v>
          </cell>
          <cell r="T966" t="str">
            <v>CA01</v>
          </cell>
          <cell r="U966">
            <v>-14806.76</v>
          </cell>
          <cell r="V966" t="str">
            <v>LDB</v>
          </cell>
          <cell r="W966">
            <v>0</v>
          </cell>
          <cell r="Y966">
            <v>0</v>
          </cell>
          <cell r="Z966">
            <v>0</v>
          </cell>
          <cell r="AA966" t="str">
            <v>BCH</v>
          </cell>
          <cell r="AB966" t="str">
            <v>0023</v>
          </cell>
          <cell r="AC966" t="str">
            <v>WKS</v>
          </cell>
          <cell r="AE966" t="str">
            <v>JV#</v>
          </cell>
          <cell r="AF966" t="str">
            <v>1232</v>
          </cell>
          <cell r="AG966" t="str">
            <v>FRN</v>
          </cell>
          <cell r="AH966" t="str">
            <v>6627</v>
          </cell>
          <cell r="AI966" t="str">
            <v>RP#</v>
          </cell>
          <cell r="AJ966" t="str">
            <v>000</v>
          </cell>
          <cell r="AK966" t="str">
            <v>CTL</v>
          </cell>
          <cell r="AM966" t="str">
            <v>RF#</v>
          </cell>
          <cell r="AU966" t="str">
            <v>TO PLACE IN SERVICE</v>
          </cell>
          <cell r="AZ966" t="str">
            <v>FPL Fibernet</v>
          </cell>
        </row>
        <row r="967">
          <cell r="A967" t="str">
            <v>107100</v>
          </cell>
          <cell r="B967" t="str">
            <v>0312</v>
          </cell>
          <cell r="C967" t="str">
            <v>06600</v>
          </cell>
          <cell r="D967" t="str">
            <v>0FIBER</v>
          </cell>
          <cell r="E967" t="str">
            <v>312000</v>
          </cell>
          <cell r="F967" t="str">
            <v>0813</v>
          </cell>
          <cell r="G967" t="str">
            <v>65000</v>
          </cell>
          <cell r="H967" t="str">
            <v>A</v>
          </cell>
          <cell r="I967" t="str">
            <v>00000041</v>
          </cell>
          <cell r="J967">
            <v>63</v>
          </cell>
          <cell r="K967">
            <v>312</v>
          </cell>
          <cell r="L967">
            <v>6627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 t="str">
            <v>0813</v>
          </cell>
          <cell r="R967" t="str">
            <v>65000</v>
          </cell>
          <cell r="S967" t="str">
            <v>200212</v>
          </cell>
          <cell r="T967" t="str">
            <v>CA01</v>
          </cell>
          <cell r="U967">
            <v>5162.8100000000004</v>
          </cell>
          <cell r="V967" t="str">
            <v>LDB</v>
          </cell>
          <cell r="W967">
            <v>0</v>
          </cell>
          <cell r="Y967">
            <v>0</v>
          </cell>
          <cell r="Z967">
            <v>0</v>
          </cell>
          <cell r="AA967" t="str">
            <v>BCH</v>
          </cell>
          <cell r="AB967" t="str">
            <v>0037</v>
          </cell>
          <cell r="AC967" t="str">
            <v>WKS</v>
          </cell>
          <cell r="AE967" t="str">
            <v>JV#</v>
          </cell>
          <cell r="AF967" t="str">
            <v>1232</v>
          </cell>
          <cell r="AG967" t="str">
            <v>FRN</v>
          </cell>
          <cell r="AH967" t="str">
            <v>6627</v>
          </cell>
          <cell r="AI967" t="str">
            <v>RP#</v>
          </cell>
          <cell r="AJ967" t="str">
            <v>000</v>
          </cell>
          <cell r="AK967" t="str">
            <v>CTL</v>
          </cell>
          <cell r="AM967" t="str">
            <v>RF#</v>
          </cell>
          <cell r="AU967" t="str">
            <v>RECLASS FROM 3229 ER 95</v>
          </cell>
          <cell r="AZ967" t="str">
            <v>FPL Fibernet</v>
          </cell>
        </row>
        <row r="968">
          <cell r="A968" t="str">
            <v>107100</v>
          </cell>
          <cell r="B968" t="str">
            <v>0312</v>
          </cell>
          <cell r="C968" t="str">
            <v>06600</v>
          </cell>
          <cell r="D968" t="str">
            <v>0FIBER</v>
          </cell>
          <cell r="E968" t="str">
            <v>312000</v>
          </cell>
          <cell r="F968" t="str">
            <v>0662</v>
          </cell>
          <cell r="G968" t="str">
            <v>51450</v>
          </cell>
          <cell r="H968" t="str">
            <v>A</v>
          </cell>
          <cell r="I968" t="str">
            <v>00000041</v>
          </cell>
          <cell r="J968">
            <v>63</v>
          </cell>
          <cell r="K968">
            <v>312</v>
          </cell>
          <cell r="L968">
            <v>6628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 t="str">
            <v>0662</v>
          </cell>
          <cell r="R968" t="str">
            <v>51450</v>
          </cell>
          <cell r="S968" t="str">
            <v>200212</v>
          </cell>
          <cell r="T968" t="str">
            <v>SA01</v>
          </cell>
          <cell r="U968">
            <v>708.4</v>
          </cell>
          <cell r="W968">
            <v>0</v>
          </cell>
          <cell r="Y968">
            <v>0</v>
          </cell>
          <cell r="Z968">
            <v>1</v>
          </cell>
          <cell r="AA968" t="str">
            <v>BCH</v>
          </cell>
          <cell r="AB968" t="str">
            <v>450002353</v>
          </cell>
          <cell r="AC968" t="str">
            <v>PO#</v>
          </cell>
          <cell r="AD968" t="str">
            <v>4500117857</v>
          </cell>
          <cell r="AE968" t="str">
            <v>S/R</v>
          </cell>
          <cell r="AF968" t="str">
            <v>337</v>
          </cell>
          <cell r="AI968" t="str">
            <v>PYN</v>
          </cell>
          <cell r="AJ968" t="str">
            <v>TROPICAL COMMUNICATIONS I</v>
          </cell>
          <cell r="AK968" t="str">
            <v>VND</v>
          </cell>
          <cell r="AL968" t="str">
            <v>592405537</v>
          </cell>
          <cell r="AM968" t="str">
            <v>FAC</v>
          </cell>
          <cell r="AN968" t="str">
            <v>000</v>
          </cell>
          <cell r="AQ968" t="str">
            <v>NVD</v>
          </cell>
          <cell r="AR968" t="str">
            <v>2002-12-</v>
          </cell>
          <cell r="AU968" t="str">
            <v>INVOICE# TC10869    TROPICAL COMMUNICATI5000003588</v>
          </cell>
          <cell r="AV968" t="str">
            <v>WF-BATCH</v>
          </cell>
          <cell r="AW968" t="str">
            <v>000</v>
          </cell>
          <cell r="AX968" t="str">
            <v>00</v>
          </cell>
          <cell r="AY968" t="str">
            <v>0</v>
          </cell>
          <cell r="AZ968" t="str">
            <v>FPL Fibernet</v>
          </cell>
        </row>
        <row r="969">
          <cell r="A969" t="str">
            <v>107100</v>
          </cell>
          <cell r="B969" t="str">
            <v>0312</v>
          </cell>
          <cell r="C969" t="str">
            <v>06600</v>
          </cell>
          <cell r="D969" t="str">
            <v>0FIBER</v>
          </cell>
          <cell r="E969" t="str">
            <v>312000</v>
          </cell>
          <cell r="F969" t="str">
            <v>0662</v>
          </cell>
          <cell r="G969" t="str">
            <v>51450</v>
          </cell>
          <cell r="H969" t="str">
            <v>A</v>
          </cell>
          <cell r="I969" t="str">
            <v>00000041</v>
          </cell>
          <cell r="J969">
            <v>63</v>
          </cell>
          <cell r="K969">
            <v>312</v>
          </cell>
          <cell r="L969">
            <v>6628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 t="str">
            <v>0662</v>
          </cell>
          <cell r="R969" t="str">
            <v>51450</v>
          </cell>
          <cell r="S969" t="str">
            <v>200212</v>
          </cell>
          <cell r="T969" t="str">
            <v>SA01</v>
          </cell>
          <cell r="U969">
            <v>1591</v>
          </cell>
          <cell r="W969">
            <v>0</v>
          </cell>
          <cell r="Y969">
            <v>0</v>
          </cell>
          <cell r="Z969">
            <v>1</v>
          </cell>
          <cell r="AA969" t="str">
            <v>BCH</v>
          </cell>
          <cell r="AB969" t="str">
            <v>450002350</v>
          </cell>
          <cell r="AC969" t="str">
            <v>PO#</v>
          </cell>
          <cell r="AD969" t="str">
            <v>4500030221</v>
          </cell>
          <cell r="AE969" t="str">
            <v>S/R</v>
          </cell>
          <cell r="AF969" t="str">
            <v>NET</v>
          </cell>
          <cell r="AI969" t="str">
            <v>PYN</v>
          </cell>
          <cell r="AJ969" t="str">
            <v>W D COMMUNICATIONS INC</v>
          </cell>
          <cell r="AK969" t="str">
            <v>VND</v>
          </cell>
          <cell r="AL969" t="str">
            <v>591953252</v>
          </cell>
          <cell r="AM969" t="str">
            <v>FAC</v>
          </cell>
          <cell r="AN969" t="str">
            <v>000</v>
          </cell>
          <cell r="AQ969" t="str">
            <v>NVD</v>
          </cell>
          <cell r="AR969" t="str">
            <v>2002-12-</v>
          </cell>
          <cell r="AU969" t="str">
            <v>INVOICE# 26704      W D COMMUNICATIONS I5000003539</v>
          </cell>
          <cell r="AV969" t="str">
            <v>WF-BATCH</v>
          </cell>
          <cell r="AW969" t="str">
            <v>000</v>
          </cell>
          <cell r="AX969" t="str">
            <v>00</v>
          </cell>
          <cell r="AY969" t="str">
            <v>0</v>
          </cell>
          <cell r="AZ969" t="str">
            <v>FPL Fibernet</v>
          </cell>
        </row>
        <row r="970">
          <cell r="A970" t="str">
            <v>107100</v>
          </cell>
          <cell r="B970" t="str">
            <v>0312</v>
          </cell>
          <cell r="C970" t="str">
            <v>06600</v>
          </cell>
          <cell r="D970" t="str">
            <v>0FIBER</v>
          </cell>
          <cell r="E970" t="str">
            <v>312000</v>
          </cell>
          <cell r="F970" t="str">
            <v>0662</v>
          </cell>
          <cell r="G970" t="str">
            <v>51450</v>
          </cell>
          <cell r="H970" t="str">
            <v>A</v>
          </cell>
          <cell r="I970" t="str">
            <v>00000041</v>
          </cell>
          <cell r="J970">
            <v>63</v>
          </cell>
          <cell r="K970">
            <v>312</v>
          </cell>
          <cell r="L970">
            <v>6628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 t="str">
            <v>0662</v>
          </cell>
          <cell r="R970" t="str">
            <v>51450</v>
          </cell>
          <cell r="S970" t="str">
            <v>200212</v>
          </cell>
          <cell r="T970" t="str">
            <v>SA01</v>
          </cell>
          <cell r="U970">
            <v>2386.5</v>
          </cell>
          <cell r="W970">
            <v>0</v>
          </cell>
          <cell r="Y970">
            <v>0</v>
          </cell>
          <cell r="Z970">
            <v>1</v>
          </cell>
          <cell r="AA970" t="str">
            <v>BCH</v>
          </cell>
          <cell r="AB970" t="str">
            <v>450002350</v>
          </cell>
          <cell r="AC970" t="str">
            <v>PO#</v>
          </cell>
          <cell r="AD970" t="str">
            <v>4500030221</v>
          </cell>
          <cell r="AE970" t="str">
            <v>S/R</v>
          </cell>
          <cell r="AF970" t="str">
            <v>NET</v>
          </cell>
          <cell r="AI970" t="str">
            <v>PYN</v>
          </cell>
          <cell r="AJ970" t="str">
            <v>W D COMMUNICATIONS INC</v>
          </cell>
          <cell r="AK970" t="str">
            <v>VND</v>
          </cell>
          <cell r="AL970" t="str">
            <v>591953252</v>
          </cell>
          <cell r="AM970" t="str">
            <v>FAC</v>
          </cell>
          <cell r="AN970" t="str">
            <v>000</v>
          </cell>
          <cell r="AQ970" t="str">
            <v>NVD</v>
          </cell>
          <cell r="AR970" t="str">
            <v>2002-12-</v>
          </cell>
          <cell r="AU970" t="str">
            <v>INVOICE# 26747      W D COMMUNICATIONS I5000003554</v>
          </cell>
          <cell r="AV970" t="str">
            <v>WF-BATCH</v>
          </cell>
          <cell r="AW970" t="str">
            <v>000</v>
          </cell>
          <cell r="AX970" t="str">
            <v>00</v>
          </cell>
          <cell r="AY970" t="str">
            <v>0</v>
          </cell>
          <cell r="AZ970" t="str">
            <v>FPL Fibernet</v>
          </cell>
        </row>
        <row r="971">
          <cell r="A971" t="str">
            <v>107100</v>
          </cell>
          <cell r="B971" t="str">
            <v>0312</v>
          </cell>
          <cell r="C971" t="str">
            <v>06600</v>
          </cell>
          <cell r="D971" t="str">
            <v>0FIBER</v>
          </cell>
          <cell r="E971" t="str">
            <v>312000</v>
          </cell>
          <cell r="F971" t="str">
            <v>0662</v>
          </cell>
          <cell r="G971" t="str">
            <v>51450</v>
          </cell>
          <cell r="H971" t="str">
            <v>A</v>
          </cell>
          <cell r="I971" t="str">
            <v>00000041</v>
          </cell>
          <cell r="J971">
            <v>63</v>
          </cell>
          <cell r="K971">
            <v>312</v>
          </cell>
          <cell r="L971">
            <v>6628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 t="str">
            <v>0662</v>
          </cell>
          <cell r="R971" t="str">
            <v>51450</v>
          </cell>
          <cell r="S971" t="str">
            <v>200212</v>
          </cell>
          <cell r="T971" t="str">
            <v>SA01</v>
          </cell>
          <cell r="U971">
            <v>2386.5</v>
          </cell>
          <cell r="W971">
            <v>0</v>
          </cell>
          <cell r="Y971">
            <v>0</v>
          </cell>
          <cell r="Z971">
            <v>1</v>
          </cell>
          <cell r="AA971" t="str">
            <v>BCH</v>
          </cell>
          <cell r="AB971" t="str">
            <v>450002350</v>
          </cell>
          <cell r="AC971" t="str">
            <v>PO#</v>
          </cell>
          <cell r="AD971" t="str">
            <v>4500030221</v>
          </cell>
          <cell r="AE971" t="str">
            <v>S/R</v>
          </cell>
          <cell r="AF971" t="str">
            <v>NET</v>
          </cell>
          <cell r="AI971" t="str">
            <v>PYN</v>
          </cell>
          <cell r="AJ971" t="str">
            <v>W D COMMUNICATIONS INC</v>
          </cell>
          <cell r="AK971" t="str">
            <v>VND</v>
          </cell>
          <cell r="AL971" t="str">
            <v>591953252</v>
          </cell>
          <cell r="AM971" t="str">
            <v>FAC</v>
          </cell>
          <cell r="AN971" t="str">
            <v>000</v>
          </cell>
          <cell r="AQ971" t="str">
            <v>NVD</v>
          </cell>
          <cell r="AR971" t="str">
            <v>2002-12-</v>
          </cell>
          <cell r="AU971" t="str">
            <v>INVOICE# 26884      W D COMMUNICATIONS I5000003553</v>
          </cell>
          <cell r="AV971" t="str">
            <v>WF-BATCH</v>
          </cell>
          <cell r="AW971" t="str">
            <v>000</v>
          </cell>
          <cell r="AX971" t="str">
            <v>00</v>
          </cell>
          <cell r="AY971" t="str">
            <v>0</v>
          </cell>
          <cell r="AZ971" t="str">
            <v>FPL Fibernet</v>
          </cell>
        </row>
        <row r="972">
          <cell r="A972" t="str">
            <v>107100</v>
          </cell>
          <cell r="B972" t="str">
            <v>0312</v>
          </cell>
          <cell r="C972" t="str">
            <v>06600</v>
          </cell>
          <cell r="D972" t="str">
            <v>0FIBER</v>
          </cell>
          <cell r="E972" t="str">
            <v>312000</v>
          </cell>
          <cell r="F972" t="str">
            <v>0662</v>
          </cell>
          <cell r="G972" t="str">
            <v>51450</v>
          </cell>
          <cell r="H972" t="str">
            <v>A</v>
          </cell>
          <cell r="I972" t="str">
            <v>00000041</v>
          </cell>
          <cell r="J972">
            <v>63</v>
          </cell>
          <cell r="K972">
            <v>312</v>
          </cell>
          <cell r="L972">
            <v>6628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 t="str">
            <v>0662</v>
          </cell>
          <cell r="R972" t="str">
            <v>51450</v>
          </cell>
          <cell r="S972" t="str">
            <v>200212</v>
          </cell>
          <cell r="T972" t="str">
            <v>SA01</v>
          </cell>
          <cell r="U972">
            <v>2386.5</v>
          </cell>
          <cell r="W972">
            <v>0</v>
          </cell>
          <cell r="Y972">
            <v>0</v>
          </cell>
          <cell r="Z972">
            <v>1</v>
          </cell>
          <cell r="AA972" t="str">
            <v>BCH</v>
          </cell>
          <cell r="AB972" t="str">
            <v>450002353</v>
          </cell>
          <cell r="AC972" t="str">
            <v>PO#</v>
          </cell>
          <cell r="AD972" t="str">
            <v>4500030221</v>
          </cell>
          <cell r="AE972" t="str">
            <v>S/R</v>
          </cell>
          <cell r="AF972" t="str">
            <v>NET</v>
          </cell>
          <cell r="AI972" t="str">
            <v>PYN</v>
          </cell>
          <cell r="AJ972" t="str">
            <v>W D COMMUNICATIONS INC</v>
          </cell>
          <cell r="AK972" t="str">
            <v>VND</v>
          </cell>
          <cell r="AL972" t="str">
            <v>591953252</v>
          </cell>
          <cell r="AM972" t="str">
            <v>FAC</v>
          </cell>
          <cell r="AN972" t="str">
            <v>000</v>
          </cell>
          <cell r="AQ972" t="str">
            <v>NVD</v>
          </cell>
          <cell r="AR972" t="str">
            <v>2002-12-</v>
          </cell>
          <cell r="AU972" t="str">
            <v>INVOICE# 26790      W D COMMUNICATIONS I5000003591</v>
          </cell>
          <cell r="AV972" t="str">
            <v>WF-BATCH</v>
          </cell>
          <cell r="AW972" t="str">
            <v>000</v>
          </cell>
          <cell r="AX972" t="str">
            <v>00</v>
          </cell>
          <cell r="AY972" t="str">
            <v>0</v>
          </cell>
          <cell r="AZ972" t="str">
            <v>FPL Fibernet</v>
          </cell>
        </row>
        <row r="973">
          <cell r="A973" t="str">
            <v>107100</v>
          </cell>
          <cell r="B973" t="str">
            <v>0312</v>
          </cell>
          <cell r="C973" t="str">
            <v>06600</v>
          </cell>
          <cell r="D973" t="str">
            <v>0FIBER</v>
          </cell>
          <cell r="E973" t="str">
            <v>312000</v>
          </cell>
          <cell r="F973" t="str">
            <v>0662</v>
          </cell>
          <cell r="G973" t="str">
            <v>51450</v>
          </cell>
          <cell r="H973" t="str">
            <v>A</v>
          </cell>
          <cell r="I973" t="str">
            <v>00000041</v>
          </cell>
          <cell r="J973">
            <v>63</v>
          </cell>
          <cell r="K973">
            <v>312</v>
          </cell>
          <cell r="L973">
            <v>6628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 t="str">
            <v>0662</v>
          </cell>
          <cell r="R973" t="str">
            <v>51450</v>
          </cell>
          <cell r="S973" t="str">
            <v>200212</v>
          </cell>
          <cell r="T973" t="str">
            <v>SA01</v>
          </cell>
          <cell r="U973">
            <v>2386.5</v>
          </cell>
          <cell r="W973">
            <v>0</v>
          </cell>
          <cell r="Y973">
            <v>0</v>
          </cell>
          <cell r="Z973">
            <v>1</v>
          </cell>
          <cell r="AA973" t="str">
            <v>BCH</v>
          </cell>
          <cell r="AB973" t="str">
            <v>450002353</v>
          </cell>
          <cell r="AC973" t="str">
            <v>PO#</v>
          </cell>
          <cell r="AD973" t="str">
            <v>4500030221</v>
          </cell>
          <cell r="AE973" t="str">
            <v>S/R</v>
          </cell>
          <cell r="AF973" t="str">
            <v>NET</v>
          </cell>
          <cell r="AI973" t="str">
            <v>PYN</v>
          </cell>
          <cell r="AJ973" t="str">
            <v>W D COMMUNICATIONS INC</v>
          </cell>
          <cell r="AK973" t="str">
            <v>VND</v>
          </cell>
          <cell r="AL973" t="str">
            <v>591953252</v>
          </cell>
          <cell r="AM973" t="str">
            <v>FAC</v>
          </cell>
          <cell r="AN973" t="str">
            <v>000</v>
          </cell>
          <cell r="AQ973" t="str">
            <v>NVD</v>
          </cell>
          <cell r="AR973" t="str">
            <v>2002-12-</v>
          </cell>
          <cell r="AU973" t="str">
            <v>INVOICE# 26808      W D COMMUNICATIONS I5000003603</v>
          </cell>
          <cell r="AV973" t="str">
            <v>WF-BATCH</v>
          </cell>
          <cell r="AW973" t="str">
            <v>000</v>
          </cell>
          <cell r="AX973" t="str">
            <v>00</v>
          </cell>
          <cell r="AY973" t="str">
            <v>0</v>
          </cell>
          <cell r="AZ973" t="str">
            <v>FPL Fibernet</v>
          </cell>
        </row>
        <row r="974">
          <cell r="A974" t="str">
            <v>107100</v>
          </cell>
          <cell r="B974" t="str">
            <v>0312</v>
          </cell>
          <cell r="C974" t="str">
            <v>06600</v>
          </cell>
          <cell r="D974" t="str">
            <v>0FIBER</v>
          </cell>
          <cell r="E974" t="str">
            <v>312000</v>
          </cell>
          <cell r="F974" t="str">
            <v>0662</v>
          </cell>
          <cell r="G974" t="str">
            <v>51450</v>
          </cell>
          <cell r="H974" t="str">
            <v>A</v>
          </cell>
          <cell r="I974" t="str">
            <v>00000041</v>
          </cell>
          <cell r="J974">
            <v>63</v>
          </cell>
          <cell r="K974">
            <v>312</v>
          </cell>
          <cell r="L974">
            <v>6628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 t="str">
            <v>0662</v>
          </cell>
          <cell r="R974" t="str">
            <v>51450</v>
          </cell>
          <cell r="S974" t="str">
            <v>200212</v>
          </cell>
          <cell r="T974" t="str">
            <v>SA01</v>
          </cell>
          <cell r="U974">
            <v>2386.5</v>
          </cell>
          <cell r="W974">
            <v>0</v>
          </cell>
          <cell r="Y974">
            <v>0</v>
          </cell>
          <cell r="Z974">
            <v>1</v>
          </cell>
          <cell r="AA974" t="str">
            <v>BCH</v>
          </cell>
          <cell r="AB974" t="str">
            <v>450002353</v>
          </cell>
          <cell r="AC974" t="str">
            <v>PO#</v>
          </cell>
          <cell r="AD974" t="str">
            <v>4500030221</v>
          </cell>
          <cell r="AE974" t="str">
            <v>S/R</v>
          </cell>
          <cell r="AF974" t="str">
            <v>NET</v>
          </cell>
          <cell r="AI974" t="str">
            <v>PYN</v>
          </cell>
          <cell r="AJ974" t="str">
            <v>W D COMMUNICATIONS INC</v>
          </cell>
          <cell r="AK974" t="str">
            <v>VND</v>
          </cell>
          <cell r="AL974" t="str">
            <v>591953252</v>
          </cell>
          <cell r="AM974" t="str">
            <v>FAC</v>
          </cell>
          <cell r="AN974" t="str">
            <v>000</v>
          </cell>
          <cell r="AQ974" t="str">
            <v>NVD</v>
          </cell>
          <cell r="AR974" t="str">
            <v>2002-12-</v>
          </cell>
          <cell r="AU974" t="str">
            <v>INVOICE# 26836      W D COMMUNICATIONS I5000003604</v>
          </cell>
          <cell r="AV974" t="str">
            <v>WF-BATCH</v>
          </cell>
          <cell r="AW974" t="str">
            <v>000</v>
          </cell>
          <cell r="AX974" t="str">
            <v>00</v>
          </cell>
          <cell r="AY974" t="str">
            <v>0</v>
          </cell>
          <cell r="AZ974" t="str">
            <v>FPL Fibernet</v>
          </cell>
        </row>
        <row r="975">
          <cell r="A975" t="str">
            <v>107100</v>
          </cell>
          <cell r="B975" t="str">
            <v>0312</v>
          </cell>
          <cell r="C975" t="str">
            <v>06600</v>
          </cell>
          <cell r="D975" t="str">
            <v>0FIBER</v>
          </cell>
          <cell r="E975" t="str">
            <v>312000</v>
          </cell>
          <cell r="F975" t="str">
            <v>0662</v>
          </cell>
          <cell r="G975" t="str">
            <v>65000</v>
          </cell>
          <cell r="H975" t="str">
            <v>A</v>
          </cell>
          <cell r="I975" t="str">
            <v>00000041</v>
          </cell>
          <cell r="J975">
            <v>63</v>
          </cell>
          <cell r="K975">
            <v>312</v>
          </cell>
          <cell r="L975">
            <v>6628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 t="str">
            <v>0662</v>
          </cell>
          <cell r="R975" t="str">
            <v>65000</v>
          </cell>
          <cell r="S975" t="str">
            <v>200212</v>
          </cell>
          <cell r="T975" t="str">
            <v>CA01</v>
          </cell>
          <cell r="U975">
            <v>3568.5</v>
          </cell>
          <cell r="V975" t="str">
            <v>LDB</v>
          </cell>
          <cell r="W975">
            <v>0</v>
          </cell>
          <cell r="Y975">
            <v>0</v>
          </cell>
          <cell r="Z975">
            <v>0</v>
          </cell>
          <cell r="AA975" t="str">
            <v>BCH</v>
          </cell>
          <cell r="AB975" t="str">
            <v>0029</v>
          </cell>
          <cell r="AC975" t="str">
            <v>WKS</v>
          </cell>
          <cell r="AE975" t="str">
            <v>JV#</v>
          </cell>
          <cell r="AF975" t="str">
            <v>1232</v>
          </cell>
          <cell r="AG975" t="str">
            <v>FRN</v>
          </cell>
          <cell r="AH975" t="str">
            <v>6628</v>
          </cell>
          <cell r="AI975" t="str">
            <v>RP#</v>
          </cell>
          <cell r="AJ975" t="str">
            <v>000</v>
          </cell>
          <cell r="AK975" t="str">
            <v>CTL</v>
          </cell>
          <cell r="AM975" t="str">
            <v>RF#</v>
          </cell>
          <cell r="AU975" t="str">
            <v>ACCR WD COMM UNPAID INV</v>
          </cell>
          <cell r="AZ975" t="str">
            <v>FPL Fibernet</v>
          </cell>
        </row>
        <row r="976">
          <cell r="A976" t="str">
            <v>107100</v>
          </cell>
          <cell r="B976" t="str">
            <v>0312</v>
          </cell>
          <cell r="C976" t="str">
            <v>06600</v>
          </cell>
          <cell r="D976" t="str">
            <v>0FIBER</v>
          </cell>
          <cell r="E976" t="str">
            <v>312000</v>
          </cell>
          <cell r="F976" t="str">
            <v>0662</v>
          </cell>
          <cell r="G976" t="str">
            <v>65000</v>
          </cell>
          <cell r="H976" t="str">
            <v>A</v>
          </cell>
          <cell r="I976" t="str">
            <v>00000041</v>
          </cell>
          <cell r="J976">
            <v>63</v>
          </cell>
          <cell r="K976">
            <v>312</v>
          </cell>
          <cell r="L976">
            <v>6628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 t="str">
            <v>0662</v>
          </cell>
          <cell r="R976" t="str">
            <v>65000</v>
          </cell>
          <cell r="S976" t="str">
            <v>200212</v>
          </cell>
          <cell r="T976" t="str">
            <v>CA01</v>
          </cell>
          <cell r="U976">
            <v>3568.5</v>
          </cell>
          <cell r="V976" t="str">
            <v>LDB</v>
          </cell>
          <cell r="W976">
            <v>0</v>
          </cell>
          <cell r="Y976">
            <v>0</v>
          </cell>
          <cell r="Z976">
            <v>0</v>
          </cell>
          <cell r="AA976" t="str">
            <v>BCH</v>
          </cell>
          <cell r="AB976" t="str">
            <v>0033</v>
          </cell>
          <cell r="AC976" t="str">
            <v>WKS</v>
          </cell>
          <cell r="AE976" t="str">
            <v>JV#</v>
          </cell>
          <cell r="AF976" t="str">
            <v>1232</v>
          </cell>
          <cell r="AG976" t="str">
            <v>FRN</v>
          </cell>
          <cell r="AH976" t="str">
            <v>6628</v>
          </cell>
          <cell r="AI976" t="str">
            <v>RP#</v>
          </cell>
          <cell r="AJ976" t="str">
            <v>000</v>
          </cell>
          <cell r="AK976" t="str">
            <v>CTL</v>
          </cell>
          <cell r="AM976" t="str">
            <v>RF#</v>
          </cell>
          <cell r="AU976" t="str">
            <v>ACCR WD COMM UNPAID INV</v>
          </cell>
          <cell r="AZ976" t="str">
            <v>FPL Fibernet</v>
          </cell>
        </row>
        <row r="977">
          <cell r="A977" t="str">
            <v>107100</v>
          </cell>
          <cell r="B977" t="str">
            <v>0312</v>
          </cell>
          <cell r="C977" t="str">
            <v>06600</v>
          </cell>
          <cell r="D977" t="str">
            <v>0FIBER</v>
          </cell>
          <cell r="E977" t="str">
            <v>312000</v>
          </cell>
          <cell r="F977" t="str">
            <v>0662</v>
          </cell>
          <cell r="G977" t="str">
            <v>65000</v>
          </cell>
          <cell r="H977" t="str">
            <v>A</v>
          </cell>
          <cell r="I977" t="str">
            <v>00000041</v>
          </cell>
          <cell r="J977">
            <v>63</v>
          </cell>
          <cell r="K977">
            <v>312</v>
          </cell>
          <cell r="L977">
            <v>6628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 t="str">
            <v>0662</v>
          </cell>
          <cell r="R977" t="str">
            <v>65000</v>
          </cell>
          <cell r="S977" t="str">
            <v>200212</v>
          </cell>
          <cell r="T977" t="str">
            <v>CA01</v>
          </cell>
          <cell r="U977">
            <v>-3568.5</v>
          </cell>
          <cell r="V977" t="str">
            <v>LDB</v>
          </cell>
          <cell r="W977">
            <v>0</v>
          </cell>
          <cell r="Y977">
            <v>0</v>
          </cell>
          <cell r="Z977">
            <v>0</v>
          </cell>
          <cell r="AA977" t="str">
            <v>BCH</v>
          </cell>
          <cell r="AB977" t="str">
            <v>0034</v>
          </cell>
          <cell r="AC977" t="str">
            <v>WKS</v>
          </cell>
          <cell r="AE977" t="str">
            <v>JV#</v>
          </cell>
          <cell r="AF977" t="str">
            <v>1232</v>
          </cell>
          <cell r="AG977" t="str">
            <v>FRN</v>
          </cell>
          <cell r="AH977" t="str">
            <v>6628</v>
          </cell>
          <cell r="AI977" t="str">
            <v>RP#</v>
          </cell>
          <cell r="AJ977" t="str">
            <v>000</v>
          </cell>
          <cell r="AK977" t="str">
            <v>CTL</v>
          </cell>
          <cell r="AM977" t="str">
            <v>RF#</v>
          </cell>
          <cell r="AU977" t="str">
            <v>ACCR WD COMM UNPAID INV</v>
          </cell>
          <cell r="AZ977" t="str">
            <v>FPL Fibernet</v>
          </cell>
        </row>
        <row r="978">
          <cell r="A978" t="str">
            <v>107100</v>
          </cell>
          <cell r="B978" t="str">
            <v>0312</v>
          </cell>
          <cell r="C978" t="str">
            <v>06600</v>
          </cell>
          <cell r="D978" t="str">
            <v>0FIBER</v>
          </cell>
          <cell r="E978" t="str">
            <v>312000</v>
          </cell>
          <cell r="F978" t="str">
            <v>0676</v>
          </cell>
          <cell r="G978" t="str">
            <v>11450</v>
          </cell>
          <cell r="H978" t="str">
            <v>A</v>
          </cell>
          <cell r="I978" t="str">
            <v>00000041</v>
          </cell>
          <cell r="J978">
            <v>60</v>
          </cell>
          <cell r="K978">
            <v>312</v>
          </cell>
          <cell r="L978">
            <v>6628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 t="str">
            <v>0676</v>
          </cell>
          <cell r="R978" t="str">
            <v>11450</v>
          </cell>
          <cell r="S978" t="str">
            <v>200212</v>
          </cell>
          <cell r="T978" t="str">
            <v>SA01</v>
          </cell>
          <cell r="U978">
            <v>714.39</v>
          </cell>
          <cell r="V978" t="str">
            <v>LDB</v>
          </cell>
          <cell r="W978">
            <v>0</v>
          </cell>
          <cell r="Y978">
            <v>0</v>
          </cell>
          <cell r="Z978">
            <v>1</v>
          </cell>
          <cell r="AA978" t="str">
            <v>MS#</v>
          </cell>
          <cell r="AB978" t="str">
            <v xml:space="preserve">   998000427</v>
          </cell>
          <cell r="AC978" t="str">
            <v>BCH</v>
          </cell>
          <cell r="AD978" t="str">
            <v>012376</v>
          </cell>
          <cell r="AE978" t="str">
            <v>TML</v>
          </cell>
          <cell r="AF978" t="str">
            <v>12026</v>
          </cell>
          <cell r="AG978" t="str">
            <v>SRL</v>
          </cell>
          <cell r="AH978" t="str">
            <v>0368</v>
          </cell>
          <cell r="AI978" t="str">
            <v>DLV</v>
          </cell>
          <cell r="AJ978" t="str">
            <v>000</v>
          </cell>
          <cell r="AK978" t="str">
            <v>REL</v>
          </cell>
          <cell r="AL978" t="str">
            <v>000</v>
          </cell>
          <cell r="AM978" t="str">
            <v>LN#</v>
          </cell>
          <cell r="AO978" t="str">
            <v>UOI</v>
          </cell>
          <cell r="AP978" t="str">
            <v>EA</v>
          </cell>
          <cell r="AU978" t="str">
            <v>0</v>
          </cell>
          <cell r="AW978" t="str">
            <v>000</v>
          </cell>
          <cell r="AX978" t="str">
            <v>00</v>
          </cell>
          <cell r="AY978" t="str">
            <v>0</v>
          </cell>
          <cell r="AZ978" t="str">
            <v>FPL Fibernet</v>
          </cell>
        </row>
        <row r="979">
          <cell r="A979" t="str">
            <v>107100</v>
          </cell>
          <cell r="B979" t="str">
            <v>0312</v>
          </cell>
          <cell r="C979" t="str">
            <v>06600</v>
          </cell>
          <cell r="D979" t="str">
            <v>0FIBER</v>
          </cell>
          <cell r="E979" t="str">
            <v>312000</v>
          </cell>
          <cell r="F979" t="str">
            <v>0676</v>
          </cell>
          <cell r="G979" t="str">
            <v>11450</v>
          </cell>
          <cell r="H979" t="str">
            <v>A</v>
          </cell>
          <cell r="I979" t="str">
            <v>00000041</v>
          </cell>
          <cell r="J979">
            <v>60</v>
          </cell>
          <cell r="K979">
            <v>312</v>
          </cell>
          <cell r="L979">
            <v>6628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 t="str">
            <v>0676</v>
          </cell>
          <cell r="R979" t="str">
            <v>11450</v>
          </cell>
          <cell r="S979" t="str">
            <v>200212</v>
          </cell>
          <cell r="T979" t="str">
            <v>SA01</v>
          </cell>
          <cell r="U979">
            <v>1754.19</v>
          </cell>
          <cell r="V979" t="str">
            <v>LDB</v>
          </cell>
          <cell r="W979">
            <v>0</v>
          </cell>
          <cell r="Y979">
            <v>0</v>
          </cell>
          <cell r="Z979">
            <v>2</v>
          </cell>
          <cell r="AA979" t="str">
            <v>MS#</v>
          </cell>
          <cell r="AB979" t="str">
            <v xml:space="preserve">   998000426</v>
          </cell>
          <cell r="AC979" t="str">
            <v>BCH</v>
          </cell>
          <cell r="AD979" t="str">
            <v>012376</v>
          </cell>
          <cell r="AE979" t="str">
            <v>TML</v>
          </cell>
          <cell r="AF979" t="str">
            <v>12026</v>
          </cell>
          <cell r="AG979" t="str">
            <v>SRL</v>
          </cell>
          <cell r="AH979" t="str">
            <v>0368</v>
          </cell>
          <cell r="AI979" t="str">
            <v>DLV</v>
          </cell>
          <cell r="AJ979" t="str">
            <v>000</v>
          </cell>
          <cell r="AK979" t="str">
            <v>REL</v>
          </cell>
          <cell r="AL979" t="str">
            <v>000</v>
          </cell>
          <cell r="AM979" t="str">
            <v>LN#</v>
          </cell>
          <cell r="AO979" t="str">
            <v>UOI</v>
          </cell>
          <cell r="AP979" t="str">
            <v>EA</v>
          </cell>
          <cell r="AU979" t="str">
            <v>0</v>
          </cell>
          <cell r="AW979" t="str">
            <v>000</v>
          </cell>
          <cell r="AX979" t="str">
            <v>00</v>
          </cell>
          <cell r="AY979" t="str">
            <v>0</v>
          </cell>
          <cell r="AZ979" t="str">
            <v>FPL Fibernet</v>
          </cell>
        </row>
        <row r="980">
          <cell r="A980" t="str">
            <v>107100</v>
          </cell>
          <cell r="B980" t="str">
            <v>0312</v>
          </cell>
          <cell r="C980" t="str">
            <v>06600</v>
          </cell>
          <cell r="D980" t="str">
            <v>0FIBER</v>
          </cell>
          <cell r="E980" t="str">
            <v>312000</v>
          </cell>
          <cell r="F980" t="str">
            <v>0790</v>
          </cell>
          <cell r="G980" t="str">
            <v>65000</v>
          </cell>
          <cell r="H980" t="str">
            <v>A</v>
          </cell>
          <cell r="I980" t="str">
            <v>00000041</v>
          </cell>
          <cell r="J980">
            <v>63</v>
          </cell>
          <cell r="K980">
            <v>312</v>
          </cell>
          <cell r="L980">
            <v>6628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 t="str">
            <v>0790</v>
          </cell>
          <cell r="R980" t="str">
            <v>65000</v>
          </cell>
          <cell r="S980" t="str">
            <v>200212</v>
          </cell>
          <cell r="T980" t="str">
            <v>CA01</v>
          </cell>
          <cell r="U980">
            <v>70000</v>
          </cell>
          <cell r="V980" t="str">
            <v>LDB</v>
          </cell>
          <cell r="W980">
            <v>0</v>
          </cell>
          <cell r="Y980">
            <v>0</v>
          </cell>
          <cell r="Z980">
            <v>0</v>
          </cell>
          <cell r="AA980" t="str">
            <v>BCH</v>
          </cell>
          <cell r="AB980" t="str">
            <v>0014</v>
          </cell>
          <cell r="AC980" t="str">
            <v>WKS</v>
          </cell>
          <cell r="AE980" t="str">
            <v>JV#</v>
          </cell>
          <cell r="AF980" t="str">
            <v>1232</v>
          </cell>
          <cell r="AG980" t="str">
            <v>FRN</v>
          </cell>
          <cell r="AH980" t="str">
            <v>6628</v>
          </cell>
          <cell r="AI980" t="str">
            <v>RP#</v>
          </cell>
          <cell r="AJ980" t="str">
            <v>000</v>
          </cell>
          <cell r="AK980" t="str">
            <v>CTL</v>
          </cell>
          <cell r="AM980" t="str">
            <v>RF#</v>
          </cell>
          <cell r="AU980" t="str">
            <v>ACCRUAL OF DEC 02 CAPITAL</v>
          </cell>
          <cell r="AZ980" t="str">
            <v>FPL Fibernet</v>
          </cell>
        </row>
        <row r="981">
          <cell r="A981" t="str">
            <v>107100</v>
          </cell>
          <cell r="B981" t="str">
            <v>0312</v>
          </cell>
          <cell r="C981" t="str">
            <v>06600</v>
          </cell>
          <cell r="D981" t="str">
            <v>0FIBER</v>
          </cell>
          <cell r="E981" t="str">
            <v>312000</v>
          </cell>
          <cell r="F981" t="str">
            <v>0790</v>
          </cell>
          <cell r="G981" t="str">
            <v>65000</v>
          </cell>
          <cell r="H981" t="str">
            <v>A</v>
          </cell>
          <cell r="I981" t="str">
            <v>00000041</v>
          </cell>
          <cell r="J981">
            <v>63</v>
          </cell>
          <cell r="K981">
            <v>312</v>
          </cell>
          <cell r="L981">
            <v>6628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 t="str">
            <v>0790</v>
          </cell>
          <cell r="R981" t="str">
            <v>65000</v>
          </cell>
          <cell r="S981" t="str">
            <v>200212</v>
          </cell>
          <cell r="T981" t="str">
            <v>CA01</v>
          </cell>
          <cell r="U981">
            <v>-510162.93</v>
          </cell>
          <cell r="V981" t="str">
            <v>LDB</v>
          </cell>
          <cell r="W981">
            <v>0</v>
          </cell>
          <cell r="Y981">
            <v>0</v>
          </cell>
          <cell r="Z981">
            <v>0</v>
          </cell>
          <cell r="AA981" t="str">
            <v>BCH</v>
          </cell>
          <cell r="AB981" t="str">
            <v>0023</v>
          </cell>
          <cell r="AC981" t="str">
            <v>WKS</v>
          </cell>
          <cell r="AE981" t="str">
            <v>JV#</v>
          </cell>
          <cell r="AF981" t="str">
            <v>1232</v>
          </cell>
          <cell r="AG981" t="str">
            <v>FRN</v>
          </cell>
          <cell r="AH981" t="str">
            <v>6628</v>
          </cell>
          <cell r="AI981" t="str">
            <v>RP#</v>
          </cell>
          <cell r="AJ981" t="str">
            <v>000</v>
          </cell>
          <cell r="AK981" t="str">
            <v>CTL</v>
          </cell>
          <cell r="AM981" t="str">
            <v>RF#</v>
          </cell>
          <cell r="AU981" t="str">
            <v>TO PLACE IN SERVICE</v>
          </cell>
          <cell r="AZ981" t="str">
            <v>FPL Fibernet</v>
          </cell>
        </row>
        <row r="982">
          <cell r="A982" t="str">
            <v>107100</v>
          </cell>
          <cell r="B982" t="str">
            <v>0312</v>
          </cell>
          <cell r="C982" t="str">
            <v>06600</v>
          </cell>
          <cell r="D982" t="str">
            <v>0FIBER</v>
          </cell>
          <cell r="E982" t="str">
            <v>312000</v>
          </cell>
          <cell r="F982" t="str">
            <v>0803</v>
          </cell>
          <cell r="G982" t="str">
            <v>36000</v>
          </cell>
          <cell r="H982" t="str">
            <v>A</v>
          </cell>
          <cell r="I982" t="str">
            <v>00000041</v>
          </cell>
          <cell r="J982">
            <v>60</v>
          </cell>
          <cell r="K982">
            <v>312</v>
          </cell>
          <cell r="L982">
            <v>6628</v>
          </cell>
          <cell r="M982">
            <v>107</v>
          </cell>
          <cell r="N982">
            <v>10</v>
          </cell>
          <cell r="O982">
            <v>0</v>
          </cell>
          <cell r="P982">
            <v>107.1</v>
          </cell>
          <cell r="Q982" t="str">
            <v>0803</v>
          </cell>
          <cell r="R982" t="str">
            <v>36000</v>
          </cell>
          <cell r="S982" t="str">
            <v>200212</v>
          </cell>
          <cell r="T982" t="str">
            <v>PY42</v>
          </cell>
          <cell r="U982">
            <v>109.61</v>
          </cell>
          <cell r="V982" t="str">
            <v>LDB</v>
          </cell>
          <cell r="W982">
            <v>0</v>
          </cell>
          <cell r="X982" t="str">
            <v>SHR</v>
          </cell>
          <cell r="Y982">
            <v>3</v>
          </cell>
          <cell r="Z982">
            <v>3</v>
          </cell>
          <cell r="AA982" t="str">
            <v>PYP</v>
          </cell>
          <cell r="AB982" t="str">
            <v xml:space="preserve"> 0000025</v>
          </cell>
          <cell r="AC982" t="str">
            <v>PYL</v>
          </cell>
          <cell r="AD982" t="str">
            <v>004382</v>
          </cell>
          <cell r="AE982" t="str">
            <v>EMP</v>
          </cell>
          <cell r="AF982" t="str">
            <v>90017</v>
          </cell>
          <cell r="AG982" t="str">
            <v>JUL</v>
          </cell>
          <cell r="AH982" t="str">
            <v xml:space="preserve"> 000.00</v>
          </cell>
          <cell r="AI982" t="str">
            <v>BCH</v>
          </cell>
          <cell r="AJ982" t="str">
            <v>500</v>
          </cell>
          <cell r="AK982" t="str">
            <v>CLS</v>
          </cell>
          <cell r="AL982" t="str">
            <v>R449</v>
          </cell>
          <cell r="AM982" t="str">
            <v>DTA</v>
          </cell>
          <cell r="AN982" t="str">
            <v xml:space="preserve"> 00000000000.00</v>
          </cell>
          <cell r="AO982" t="str">
            <v>DTH</v>
          </cell>
          <cell r="AP982" t="str">
            <v xml:space="preserve"> 00000000000.00</v>
          </cell>
          <cell r="AV982" t="str">
            <v>000000000</v>
          </cell>
          <cell r="AW982" t="str">
            <v>000</v>
          </cell>
          <cell r="AX982" t="str">
            <v>00</v>
          </cell>
          <cell r="AY982" t="str">
            <v>0</v>
          </cell>
          <cell r="AZ982" t="str">
            <v>FPL Fibernet</v>
          </cell>
        </row>
        <row r="983">
          <cell r="A983" t="str">
            <v>107100</v>
          </cell>
          <cell r="B983" t="str">
            <v>0312</v>
          </cell>
          <cell r="C983" t="str">
            <v>06600</v>
          </cell>
          <cell r="D983" t="str">
            <v>0FIBER</v>
          </cell>
          <cell r="E983" t="str">
            <v>312000</v>
          </cell>
          <cell r="F983" t="str">
            <v>0803</v>
          </cell>
          <cell r="G983" t="str">
            <v>36000</v>
          </cell>
          <cell r="H983" t="str">
            <v>A</v>
          </cell>
          <cell r="I983" t="str">
            <v>00000041</v>
          </cell>
          <cell r="J983">
            <v>60</v>
          </cell>
          <cell r="K983">
            <v>312</v>
          </cell>
          <cell r="L983">
            <v>6628</v>
          </cell>
          <cell r="M983">
            <v>107</v>
          </cell>
          <cell r="N983">
            <v>10</v>
          </cell>
          <cell r="O983">
            <v>0</v>
          </cell>
          <cell r="P983">
            <v>107.1</v>
          </cell>
          <cell r="Q983" t="str">
            <v>0803</v>
          </cell>
          <cell r="R983" t="str">
            <v>36000</v>
          </cell>
          <cell r="S983" t="str">
            <v>200212</v>
          </cell>
          <cell r="T983" t="str">
            <v>PY42</v>
          </cell>
          <cell r="U983">
            <v>375</v>
          </cell>
          <cell r="V983" t="str">
            <v>LDB</v>
          </cell>
          <cell r="W983">
            <v>0</v>
          </cell>
          <cell r="X983" t="str">
            <v>SHR</v>
          </cell>
          <cell r="Y983">
            <v>10</v>
          </cell>
          <cell r="Z983">
            <v>10</v>
          </cell>
          <cell r="AA983" t="str">
            <v>PYP</v>
          </cell>
          <cell r="AB983" t="str">
            <v xml:space="preserve"> 0000001</v>
          </cell>
          <cell r="AC983" t="str">
            <v>PYL</v>
          </cell>
          <cell r="AD983" t="str">
            <v>004382</v>
          </cell>
          <cell r="AE983" t="str">
            <v>EMP</v>
          </cell>
          <cell r="AF983" t="str">
            <v>29440</v>
          </cell>
          <cell r="AG983" t="str">
            <v>JUL</v>
          </cell>
          <cell r="AH983" t="str">
            <v xml:space="preserve"> 000.00</v>
          </cell>
          <cell r="AI983" t="str">
            <v>BCH</v>
          </cell>
          <cell r="AJ983" t="str">
            <v>500</v>
          </cell>
          <cell r="AK983" t="str">
            <v>CLS</v>
          </cell>
          <cell r="AL983" t="str">
            <v>R449</v>
          </cell>
          <cell r="AM983" t="str">
            <v>DTA</v>
          </cell>
          <cell r="AN983" t="str">
            <v xml:space="preserve"> 00000000000.00</v>
          </cell>
          <cell r="AO983" t="str">
            <v>DTH</v>
          </cell>
          <cell r="AP983" t="str">
            <v xml:space="preserve"> 00000000000.00</v>
          </cell>
          <cell r="AV983" t="str">
            <v>000000000</v>
          </cell>
          <cell r="AW983" t="str">
            <v>000</v>
          </cell>
          <cell r="AX983" t="str">
            <v>00</v>
          </cell>
          <cell r="AY983" t="str">
            <v>0</v>
          </cell>
          <cell r="AZ983" t="str">
            <v>FPL Fibernet</v>
          </cell>
        </row>
        <row r="984">
          <cell r="A984" t="str">
            <v>107100</v>
          </cell>
          <cell r="B984" t="str">
            <v>0312</v>
          </cell>
          <cell r="C984" t="str">
            <v>06600</v>
          </cell>
          <cell r="D984" t="str">
            <v>0FIBER</v>
          </cell>
          <cell r="E984" t="str">
            <v>312000</v>
          </cell>
          <cell r="F984" t="str">
            <v>0803</v>
          </cell>
          <cell r="G984" t="str">
            <v>36000</v>
          </cell>
          <cell r="H984" t="str">
            <v>A</v>
          </cell>
          <cell r="I984" t="str">
            <v>00000041</v>
          </cell>
          <cell r="J984">
            <v>63</v>
          </cell>
          <cell r="K984">
            <v>312</v>
          </cell>
          <cell r="L984">
            <v>6628</v>
          </cell>
          <cell r="M984">
            <v>107</v>
          </cell>
          <cell r="N984">
            <v>10</v>
          </cell>
          <cell r="O984">
            <v>0</v>
          </cell>
          <cell r="P984">
            <v>107.1</v>
          </cell>
          <cell r="Q984" t="str">
            <v>0803</v>
          </cell>
          <cell r="R984" t="str">
            <v>36000</v>
          </cell>
          <cell r="S984" t="str">
            <v>200212</v>
          </cell>
          <cell r="T984" t="str">
            <v>PY42</v>
          </cell>
          <cell r="U984">
            <v>692.4</v>
          </cell>
          <cell r="V984" t="str">
            <v>LDB</v>
          </cell>
          <cell r="W984">
            <v>0</v>
          </cell>
          <cell r="X984" t="str">
            <v>SHR</v>
          </cell>
          <cell r="Y984">
            <v>16</v>
          </cell>
          <cell r="Z984">
            <v>16</v>
          </cell>
          <cell r="AA984" t="str">
            <v>PYP</v>
          </cell>
          <cell r="AB984" t="str">
            <v xml:space="preserve"> 0000025</v>
          </cell>
          <cell r="AC984" t="str">
            <v>PYL</v>
          </cell>
          <cell r="AD984" t="str">
            <v>004368</v>
          </cell>
          <cell r="AE984" t="str">
            <v>EMP</v>
          </cell>
          <cell r="AF984" t="str">
            <v>78122</v>
          </cell>
          <cell r="AG984" t="str">
            <v>JUL</v>
          </cell>
          <cell r="AH984" t="str">
            <v xml:space="preserve"> 000.00</v>
          </cell>
          <cell r="AI984" t="str">
            <v>BCH</v>
          </cell>
          <cell r="AJ984" t="str">
            <v>500</v>
          </cell>
          <cell r="AK984" t="str">
            <v>CLS</v>
          </cell>
          <cell r="AL984" t="str">
            <v>1RB8</v>
          </cell>
          <cell r="AM984" t="str">
            <v>DTA</v>
          </cell>
          <cell r="AN984" t="str">
            <v xml:space="preserve"> 00000000000.00</v>
          </cell>
          <cell r="AO984" t="str">
            <v>DTH</v>
          </cell>
          <cell r="AP984" t="str">
            <v xml:space="preserve"> 00000000000.00</v>
          </cell>
          <cell r="AV984" t="str">
            <v>000000000</v>
          </cell>
          <cell r="AW984" t="str">
            <v>000</v>
          </cell>
          <cell r="AX984" t="str">
            <v>00</v>
          </cell>
          <cell r="AY984" t="str">
            <v>0</v>
          </cell>
          <cell r="AZ984" t="str">
            <v>FPL Fibernet</v>
          </cell>
        </row>
        <row r="985">
          <cell r="A985" t="str">
            <v>107100</v>
          </cell>
          <cell r="B985" t="str">
            <v>0312</v>
          </cell>
          <cell r="C985" t="str">
            <v>06600</v>
          </cell>
          <cell r="D985" t="str">
            <v>0FIBER</v>
          </cell>
          <cell r="E985" t="str">
            <v>312000</v>
          </cell>
          <cell r="F985" t="str">
            <v>0813</v>
          </cell>
          <cell r="G985" t="str">
            <v>51450</v>
          </cell>
          <cell r="H985" t="str">
            <v>A</v>
          </cell>
          <cell r="I985" t="str">
            <v>00000041</v>
          </cell>
          <cell r="J985">
            <v>63</v>
          </cell>
          <cell r="K985">
            <v>312</v>
          </cell>
          <cell r="L985">
            <v>6628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 t="str">
            <v>0813</v>
          </cell>
          <cell r="R985" t="str">
            <v>51450</v>
          </cell>
          <cell r="S985" t="str">
            <v>200212</v>
          </cell>
          <cell r="T985" t="str">
            <v>SA01</v>
          </cell>
          <cell r="U985">
            <v>6660</v>
          </cell>
          <cell r="W985">
            <v>0</v>
          </cell>
          <cell r="Y985">
            <v>0</v>
          </cell>
          <cell r="Z985">
            <v>1</v>
          </cell>
          <cell r="AA985" t="str">
            <v>BCH</v>
          </cell>
          <cell r="AB985" t="str">
            <v>450002354</v>
          </cell>
          <cell r="AC985" t="str">
            <v>PO#</v>
          </cell>
          <cell r="AD985" t="str">
            <v>4500115510</v>
          </cell>
          <cell r="AE985" t="str">
            <v>S/R</v>
          </cell>
          <cell r="AF985" t="str">
            <v>337</v>
          </cell>
          <cell r="AI985" t="str">
            <v>PYN</v>
          </cell>
          <cell r="AJ985" t="str">
            <v>UNITED FIBER OPTICS CORP</v>
          </cell>
          <cell r="AK985" t="str">
            <v>VND</v>
          </cell>
          <cell r="AL985" t="str">
            <v>650987123</v>
          </cell>
          <cell r="AM985" t="str">
            <v>FAC</v>
          </cell>
          <cell r="AN985" t="str">
            <v>000</v>
          </cell>
          <cell r="AQ985" t="str">
            <v>NVD</v>
          </cell>
          <cell r="AR985" t="str">
            <v>2002-12-</v>
          </cell>
          <cell r="AU985" t="str">
            <v>UFO-INV-02-26       UNITED FIBER OPTICS 5000003653</v>
          </cell>
          <cell r="AV985" t="str">
            <v>WF-BATCH</v>
          </cell>
          <cell r="AW985" t="str">
            <v>000</v>
          </cell>
          <cell r="AX985" t="str">
            <v>00</v>
          </cell>
          <cell r="AY985" t="str">
            <v>0</v>
          </cell>
          <cell r="AZ985" t="str">
            <v>FPL Fibernet</v>
          </cell>
        </row>
        <row r="986">
          <cell r="A986" t="str">
            <v>107100</v>
          </cell>
          <cell r="B986" t="str">
            <v>0312</v>
          </cell>
          <cell r="C986" t="str">
            <v>06600</v>
          </cell>
          <cell r="D986" t="str">
            <v>0FIBER</v>
          </cell>
          <cell r="E986" t="str">
            <v>312000</v>
          </cell>
          <cell r="F986" t="str">
            <v>0813</v>
          </cell>
          <cell r="G986" t="str">
            <v>51450</v>
          </cell>
          <cell r="H986" t="str">
            <v>A</v>
          </cell>
          <cell r="I986" t="str">
            <v>00000041</v>
          </cell>
          <cell r="J986">
            <v>63</v>
          </cell>
          <cell r="K986">
            <v>312</v>
          </cell>
          <cell r="L986">
            <v>6628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 t="str">
            <v>0813</v>
          </cell>
          <cell r="R986" t="str">
            <v>51450</v>
          </cell>
          <cell r="S986" t="str">
            <v>200212</v>
          </cell>
          <cell r="T986" t="str">
            <v>SA01</v>
          </cell>
          <cell r="U986">
            <v>13325</v>
          </cell>
          <cell r="W986">
            <v>0</v>
          </cell>
          <cell r="Y986">
            <v>0</v>
          </cell>
          <cell r="Z986">
            <v>1</v>
          </cell>
          <cell r="AA986" t="str">
            <v>BCH</v>
          </cell>
          <cell r="AB986" t="str">
            <v>450002354</v>
          </cell>
          <cell r="AC986" t="str">
            <v>PO#</v>
          </cell>
          <cell r="AD986" t="str">
            <v>4500054250</v>
          </cell>
          <cell r="AE986" t="str">
            <v>S/R</v>
          </cell>
          <cell r="AF986" t="str">
            <v>337</v>
          </cell>
          <cell r="AI986" t="str">
            <v>PYN</v>
          </cell>
          <cell r="AJ986" t="str">
            <v>K NEX INC</v>
          </cell>
          <cell r="AK986" t="str">
            <v>VND</v>
          </cell>
          <cell r="AL986" t="str">
            <v>593648022</v>
          </cell>
          <cell r="AM986" t="str">
            <v>FAC</v>
          </cell>
          <cell r="AN986" t="str">
            <v>000</v>
          </cell>
          <cell r="AQ986" t="str">
            <v>NVD</v>
          </cell>
          <cell r="AR986" t="str">
            <v>2002-12-</v>
          </cell>
          <cell r="AU986" t="str">
            <v>INVOICE# 1115       K NEX INC           5000003656</v>
          </cell>
          <cell r="AV986" t="str">
            <v>WF-BATCH</v>
          </cell>
          <cell r="AW986" t="str">
            <v>000</v>
          </cell>
          <cell r="AX986" t="str">
            <v>00</v>
          </cell>
          <cell r="AY986" t="str">
            <v>0</v>
          </cell>
          <cell r="AZ986" t="str">
            <v>FPL Fibernet</v>
          </cell>
        </row>
        <row r="987">
          <cell r="A987" t="str">
            <v>107100</v>
          </cell>
          <cell r="B987" t="str">
            <v>0385</v>
          </cell>
          <cell r="C987" t="str">
            <v>06600</v>
          </cell>
          <cell r="D987" t="str">
            <v>0FIBER</v>
          </cell>
          <cell r="E987" t="str">
            <v>385000</v>
          </cell>
          <cell r="F987" t="str">
            <v>0803</v>
          </cell>
          <cell r="G987" t="str">
            <v>36000</v>
          </cell>
          <cell r="H987" t="str">
            <v>A</v>
          </cell>
          <cell r="I987" t="str">
            <v>00000041</v>
          </cell>
          <cell r="J987">
            <v>60</v>
          </cell>
          <cell r="K987">
            <v>385</v>
          </cell>
          <cell r="L987">
            <v>6628</v>
          </cell>
          <cell r="M987">
            <v>107</v>
          </cell>
          <cell r="N987">
            <v>10</v>
          </cell>
          <cell r="O987">
            <v>0</v>
          </cell>
          <cell r="P987">
            <v>107.1</v>
          </cell>
          <cell r="Q987" t="str">
            <v>0803</v>
          </cell>
          <cell r="R987" t="str">
            <v>36000</v>
          </cell>
          <cell r="S987" t="str">
            <v>200212</v>
          </cell>
          <cell r="T987" t="str">
            <v>PY42</v>
          </cell>
          <cell r="U987">
            <v>263.55</v>
          </cell>
          <cell r="V987" t="str">
            <v>LDB</v>
          </cell>
          <cell r="W987">
            <v>0</v>
          </cell>
          <cell r="X987" t="str">
            <v>SHR</v>
          </cell>
          <cell r="Y987">
            <v>6</v>
          </cell>
          <cell r="Z987">
            <v>6</v>
          </cell>
          <cell r="AA987" t="str">
            <v>PYP</v>
          </cell>
          <cell r="AB987" t="str">
            <v xml:space="preserve"> 0000025</v>
          </cell>
          <cell r="AC987" t="str">
            <v>PYL</v>
          </cell>
          <cell r="AD987" t="str">
            <v>003054</v>
          </cell>
          <cell r="AE987" t="str">
            <v>EMP</v>
          </cell>
          <cell r="AF987" t="str">
            <v>70702</v>
          </cell>
          <cell r="AG987" t="str">
            <v>JUL</v>
          </cell>
          <cell r="AH987" t="str">
            <v xml:space="preserve"> 000.00</v>
          </cell>
          <cell r="AI987" t="str">
            <v>BCH</v>
          </cell>
          <cell r="AJ987" t="str">
            <v>500</v>
          </cell>
          <cell r="AK987" t="str">
            <v>CLS</v>
          </cell>
          <cell r="AL987" t="str">
            <v>R513</v>
          </cell>
          <cell r="AM987" t="str">
            <v>DTA</v>
          </cell>
          <cell r="AN987" t="str">
            <v xml:space="preserve"> 00000000000.00</v>
          </cell>
          <cell r="AO987" t="str">
            <v>DTH</v>
          </cell>
          <cell r="AP987" t="str">
            <v xml:space="preserve"> 00000000000.00</v>
          </cell>
          <cell r="AV987" t="str">
            <v>000000000</v>
          </cell>
          <cell r="AW987" t="str">
            <v>000</v>
          </cell>
          <cell r="AX987" t="str">
            <v>00</v>
          </cell>
          <cell r="AY987" t="str">
            <v>0</v>
          </cell>
          <cell r="AZ987" t="str">
            <v>FPL Fibernet</v>
          </cell>
        </row>
        <row r="988">
          <cell r="A988" t="str">
            <v>107100</v>
          </cell>
          <cell r="B988" t="str">
            <v>0306</v>
          </cell>
          <cell r="C988" t="str">
            <v>06600</v>
          </cell>
          <cell r="D988" t="str">
            <v>0FIBER</v>
          </cell>
          <cell r="E988" t="str">
            <v>306000</v>
          </cell>
          <cell r="F988" t="str">
            <v>0790</v>
          </cell>
          <cell r="G988" t="str">
            <v>65000</v>
          </cell>
          <cell r="H988" t="str">
            <v>A</v>
          </cell>
          <cell r="I988" t="str">
            <v>00000041</v>
          </cell>
          <cell r="J988">
            <v>63</v>
          </cell>
          <cell r="K988">
            <v>306</v>
          </cell>
          <cell r="L988">
            <v>6629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 t="str">
            <v>0790</v>
          </cell>
          <cell r="R988" t="str">
            <v>65000</v>
          </cell>
          <cell r="S988" t="str">
            <v>200212</v>
          </cell>
          <cell r="T988" t="str">
            <v>CA01</v>
          </cell>
          <cell r="U988">
            <v>-2075.54</v>
          </cell>
          <cell r="V988" t="str">
            <v>LDB</v>
          </cell>
          <cell r="W988">
            <v>0</v>
          </cell>
          <cell r="Y988">
            <v>0</v>
          </cell>
          <cell r="Z988">
            <v>0</v>
          </cell>
          <cell r="AA988" t="str">
            <v>BCH</v>
          </cell>
          <cell r="AB988" t="str">
            <v>0023</v>
          </cell>
          <cell r="AC988" t="str">
            <v>WKS</v>
          </cell>
          <cell r="AE988" t="str">
            <v>JV#</v>
          </cell>
          <cell r="AF988" t="str">
            <v>1232</v>
          </cell>
          <cell r="AG988" t="str">
            <v>FRN</v>
          </cell>
          <cell r="AH988" t="str">
            <v>6629</v>
          </cell>
          <cell r="AI988" t="str">
            <v>RP#</v>
          </cell>
          <cell r="AJ988" t="str">
            <v>000</v>
          </cell>
          <cell r="AK988" t="str">
            <v>CTL</v>
          </cell>
          <cell r="AM988" t="str">
            <v>RF#</v>
          </cell>
          <cell r="AU988" t="str">
            <v>TO PLACE IN SERVICE</v>
          </cell>
          <cell r="AZ988" t="str">
            <v>FPL Fibernet</v>
          </cell>
        </row>
        <row r="989">
          <cell r="A989" t="str">
            <v>107100</v>
          </cell>
          <cell r="B989" t="str">
            <v>0306</v>
          </cell>
          <cell r="C989" t="str">
            <v>06600</v>
          </cell>
          <cell r="D989" t="str">
            <v>0FIBER</v>
          </cell>
          <cell r="E989" t="str">
            <v>306000</v>
          </cell>
          <cell r="F989" t="str">
            <v>0662</v>
          </cell>
          <cell r="G989" t="str">
            <v>65000</v>
          </cell>
          <cell r="H989" t="str">
            <v>A</v>
          </cell>
          <cell r="I989" t="str">
            <v>00000041</v>
          </cell>
          <cell r="J989">
            <v>63</v>
          </cell>
          <cell r="K989">
            <v>306</v>
          </cell>
          <cell r="L989">
            <v>6630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 t="str">
            <v>0662</v>
          </cell>
          <cell r="R989" t="str">
            <v>65000</v>
          </cell>
          <cell r="S989" t="str">
            <v>200212</v>
          </cell>
          <cell r="T989" t="str">
            <v>CA01</v>
          </cell>
          <cell r="U989">
            <v>4375.05</v>
          </cell>
          <cell r="V989" t="str">
            <v>LDB</v>
          </cell>
          <cell r="W989">
            <v>0</v>
          </cell>
          <cell r="Y989">
            <v>0</v>
          </cell>
          <cell r="Z989">
            <v>0</v>
          </cell>
          <cell r="AA989" t="str">
            <v>BCH</v>
          </cell>
          <cell r="AB989" t="str">
            <v>0029</v>
          </cell>
          <cell r="AC989" t="str">
            <v>WKS</v>
          </cell>
          <cell r="AE989" t="str">
            <v>JV#</v>
          </cell>
          <cell r="AF989" t="str">
            <v>1232</v>
          </cell>
          <cell r="AG989" t="str">
            <v>FRN</v>
          </cell>
          <cell r="AH989" t="str">
            <v>6630</v>
          </cell>
          <cell r="AI989" t="str">
            <v>RP#</v>
          </cell>
          <cell r="AJ989" t="str">
            <v>000</v>
          </cell>
          <cell r="AK989" t="str">
            <v>CTL</v>
          </cell>
          <cell r="AM989" t="str">
            <v>RF#</v>
          </cell>
          <cell r="AU989" t="str">
            <v>ACCR WD COMM UNPAID INV</v>
          </cell>
          <cell r="AZ989" t="str">
            <v>FPL Fibernet</v>
          </cell>
        </row>
        <row r="990">
          <cell r="A990" t="str">
            <v>107100</v>
          </cell>
          <cell r="B990" t="str">
            <v>0306</v>
          </cell>
          <cell r="C990" t="str">
            <v>06600</v>
          </cell>
          <cell r="D990" t="str">
            <v>0FIBER</v>
          </cell>
          <cell r="E990" t="str">
            <v>306000</v>
          </cell>
          <cell r="F990" t="str">
            <v>0662</v>
          </cell>
          <cell r="G990" t="str">
            <v>65000</v>
          </cell>
          <cell r="H990" t="str">
            <v>A</v>
          </cell>
          <cell r="I990" t="str">
            <v>00000041</v>
          </cell>
          <cell r="J990">
            <v>63</v>
          </cell>
          <cell r="K990">
            <v>306</v>
          </cell>
          <cell r="L990">
            <v>6630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 t="str">
            <v>0662</v>
          </cell>
          <cell r="R990" t="str">
            <v>65000</v>
          </cell>
          <cell r="S990" t="str">
            <v>200212</v>
          </cell>
          <cell r="T990" t="str">
            <v>CA01</v>
          </cell>
          <cell r="U990">
            <v>4375.05</v>
          </cell>
          <cell r="V990" t="str">
            <v>LDB</v>
          </cell>
          <cell r="W990">
            <v>0</v>
          </cell>
          <cell r="Y990">
            <v>0</v>
          </cell>
          <cell r="Z990">
            <v>0</v>
          </cell>
          <cell r="AA990" t="str">
            <v>BCH</v>
          </cell>
          <cell r="AB990" t="str">
            <v>0033</v>
          </cell>
          <cell r="AC990" t="str">
            <v>WKS</v>
          </cell>
          <cell r="AE990" t="str">
            <v>JV#</v>
          </cell>
          <cell r="AF990" t="str">
            <v>1232</v>
          </cell>
          <cell r="AG990" t="str">
            <v>FRN</v>
          </cell>
          <cell r="AH990" t="str">
            <v>6630</v>
          </cell>
          <cell r="AI990" t="str">
            <v>RP#</v>
          </cell>
          <cell r="AJ990" t="str">
            <v>000</v>
          </cell>
          <cell r="AK990" t="str">
            <v>CTL</v>
          </cell>
          <cell r="AM990" t="str">
            <v>RF#</v>
          </cell>
          <cell r="AU990" t="str">
            <v>ACCR WD COMM UNPAID INV</v>
          </cell>
          <cell r="AZ990" t="str">
            <v>FPL Fibernet</v>
          </cell>
        </row>
        <row r="991">
          <cell r="A991" t="str">
            <v>107100</v>
          </cell>
          <cell r="B991" t="str">
            <v>0306</v>
          </cell>
          <cell r="C991" t="str">
            <v>06600</v>
          </cell>
          <cell r="D991" t="str">
            <v>0FIBER</v>
          </cell>
          <cell r="E991" t="str">
            <v>306000</v>
          </cell>
          <cell r="F991" t="str">
            <v>0662</v>
          </cell>
          <cell r="G991" t="str">
            <v>65000</v>
          </cell>
          <cell r="H991" t="str">
            <v>A</v>
          </cell>
          <cell r="I991" t="str">
            <v>00000041</v>
          </cell>
          <cell r="J991">
            <v>63</v>
          </cell>
          <cell r="K991">
            <v>306</v>
          </cell>
          <cell r="L991">
            <v>6630</v>
          </cell>
          <cell r="M991">
            <v>0</v>
          </cell>
          <cell r="N991">
            <v>0</v>
          </cell>
          <cell r="O991">
            <v>0</v>
          </cell>
          <cell r="P991">
            <v>0</v>
          </cell>
          <cell r="Q991" t="str">
            <v>0662</v>
          </cell>
          <cell r="R991" t="str">
            <v>65000</v>
          </cell>
          <cell r="S991" t="str">
            <v>200212</v>
          </cell>
          <cell r="T991" t="str">
            <v>CA01</v>
          </cell>
          <cell r="U991">
            <v>-4375.05</v>
          </cell>
          <cell r="V991" t="str">
            <v>LDB</v>
          </cell>
          <cell r="W991">
            <v>0</v>
          </cell>
          <cell r="Y991">
            <v>0</v>
          </cell>
          <cell r="Z991">
            <v>0</v>
          </cell>
          <cell r="AA991" t="str">
            <v>BCH</v>
          </cell>
          <cell r="AB991" t="str">
            <v>0034</v>
          </cell>
          <cell r="AC991" t="str">
            <v>WKS</v>
          </cell>
          <cell r="AE991" t="str">
            <v>JV#</v>
          </cell>
          <cell r="AF991" t="str">
            <v>1232</v>
          </cell>
          <cell r="AG991" t="str">
            <v>FRN</v>
          </cell>
          <cell r="AH991" t="str">
            <v>6630</v>
          </cell>
          <cell r="AI991" t="str">
            <v>RP#</v>
          </cell>
          <cell r="AJ991" t="str">
            <v>000</v>
          </cell>
          <cell r="AK991" t="str">
            <v>CTL</v>
          </cell>
          <cell r="AM991" t="str">
            <v>RF#</v>
          </cell>
          <cell r="AU991" t="str">
            <v>ACCR WD COMM UNPAID INV</v>
          </cell>
          <cell r="AZ991" t="str">
            <v>FPL Fibernet</v>
          </cell>
        </row>
        <row r="992">
          <cell r="A992" t="str">
            <v>107100</v>
          </cell>
          <cell r="B992" t="str">
            <v>0314</v>
          </cell>
          <cell r="C992" t="str">
            <v>06600</v>
          </cell>
          <cell r="D992" t="str">
            <v>0FIBER</v>
          </cell>
          <cell r="E992" t="str">
            <v>314000</v>
          </cell>
          <cell r="F992" t="str">
            <v>0662</v>
          </cell>
          <cell r="G992" t="str">
            <v>51450</v>
          </cell>
          <cell r="H992" t="str">
            <v>A</v>
          </cell>
          <cell r="I992" t="str">
            <v>00000041</v>
          </cell>
          <cell r="J992">
            <v>60</v>
          </cell>
          <cell r="K992">
            <v>314</v>
          </cell>
          <cell r="L992">
            <v>6630</v>
          </cell>
          <cell r="M992">
            <v>0</v>
          </cell>
          <cell r="N992">
            <v>0</v>
          </cell>
          <cell r="O992">
            <v>0</v>
          </cell>
          <cell r="P992">
            <v>0</v>
          </cell>
          <cell r="Q992" t="str">
            <v>0662</v>
          </cell>
          <cell r="R992" t="str">
            <v>51450</v>
          </cell>
          <cell r="S992" t="str">
            <v>200212</v>
          </cell>
          <cell r="T992" t="str">
            <v>SA01</v>
          </cell>
          <cell r="U992">
            <v>6063.1</v>
          </cell>
          <cell r="W992">
            <v>0</v>
          </cell>
          <cell r="Y992">
            <v>0</v>
          </cell>
          <cell r="Z992">
            <v>1</v>
          </cell>
          <cell r="AA992" t="str">
            <v>BCH</v>
          </cell>
          <cell r="AB992" t="str">
            <v>450002339</v>
          </cell>
          <cell r="AC992" t="str">
            <v>PO#</v>
          </cell>
          <cell r="AD992" t="str">
            <v>4500094253</v>
          </cell>
          <cell r="AE992" t="str">
            <v>S/R</v>
          </cell>
          <cell r="AF992" t="str">
            <v>337</v>
          </cell>
          <cell r="AI992" t="str">
            <v>PYN</v>
          </cell>
          <cell r="AJ992" t="str">
            <v>YOUNGS COMMUNICATIONS CO</v>
          </cell>
          <cell r="AK992" t="str">
            <v>VND</v>
          </cell>
          <cell r="AL992" t="str">
            <v>591398816</v>
          </cell>
          <cell r="AM992" t="str">
            <v>FAC</v>
          </cell>
          <cell r="AN992" t="str">
            <v>000</v>
          </cell>
          <cell r="AQ992" t="str">
            <v>NVD</v>
          </cell>
          <cell r="AR992" t="str">
            <v>2002-12-</v>
          </cell>
          <cell r="AU992" t="str">
            <v>INVOICE# 7151       YOUNGS COMMUNICATION5000003496</v>
          </cell>
          <cell r="AV992" t="str">
            <v>WF-BATCH</v>
          </cell>
          <cell r="AW992" t="str">
            <v>000</v>
          </cell>
          <cell r="AX992" t="str">
            <v>00</v>
          </cell>
          <cell r="AY992" t="str">
            <v>0</v>
          </cell>
          <cell r="AZ992" t="str">
            <v>FPL Fibernet</v>
          </cell>
        </row>
        <row r="993">
          <cell r="A993" t="str">
            <v>107100</v>
          </cell>
          <cell r="B993" t="str">
            <v>0314</v>
          </cell>
          <cell r="C993" t="str">
            <v>06600</v>
          </cell>
          <cell r="D993" t="str">
            <v>0FIBER</v>
          </cell>
          <cell r="E993" t="str">
            <v>314000</v>
          </cell>
          <cell r="F993" t="str">
            <v>0790</v>
          </cell>
          <cell r="G993" t="str">
            <v>65000</v>
          </cell>
          <cell r="H993" t="str">
            <v>A</v>
          </cell>
          <cell r="I993" t="str">
            <v>00000041</v>
          </cell>
          <cell r="J993">
            <v>63</v>
          </cell>
          <cell r="K993">
            <v>314</v>
          </cell>
          <cell r="L993">
            <v>6630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 t="str">
            <v>0790</v>
          </cell>
          <cell r="R993" t="str">
            <v>65000</v>
          </cell>
          <cell r="S993" t="str">
            <v>200212</v>
          </cell>
          <cell r="T993" t="str">
            <v>CA01</v>
          </cell>
          <cell r="U993">
            <v>4000</v>
          </cell>
          <cell r="V993" t="str">
            <v>LDB</v>
          </cell>
          <cell r="W993">
            <v>0</v>
          </cell>
          <cell r="Y993">
            <v>0</v>
          </cell>
          <cell r="Z993">
            <v>0</v>
          </cell>
          <cell r="AA993" t="str">
            <v>BCH</v>
          </cell>
          <cell r="AB993" t="str">
            <v>0014</v>
          </cell>
          <cell r="AC993" t="str">
            <v>WKS</v>
          </cell>
          <cell r="AE993" t="str">
            <v>JV#</v>
          </cell>
          <cell r="AF993" t="str">
            <v>1232</v>
          </cell>
          <cell r="AG993" t="str">
            <v>FRN</v>
          </cell>
          <cell r="AH993" t="str">
            <v>6630</v>
          </cell>
          <cell r="AI993" t="str">
            <v>RP#</v>
          </cell>
          <cell r="AJ993" t="str">
            <v>000</v>
          </cell>
          <cell r="AK993" t="str">
            <v>CTL</v>
          </cell>
          <cell r="AM993" t="str">
            <v>RF#</v>
          </cell>
          <cell r="AU993" t="str">
            <v>ACCRUAL OF DEC 02 CAPITAL</v>
          </cell>
          <cell r="AZ993" t="str">
            <v>FPL Fibernet</v>
          </cell>
        </row>
        <row r="994">
          <cell r="A994" t="str">
            <v>107100</v>
          </cell>
          <cell r="B994" t="str">
            <v>0314</v>
          </cell>
          <cell r="C994" t="str">
            <v>06600</v>
          </cell>
          <cell r="D994" t="str">
            <v>0FIBER</v>
          </cell>
          <cell r="E994" t="str">
            <v>314000</v>
          </cell>
          <cell r="F994" t="str">
            <v>0790</v>
          </cell>
          <cell r="G994" t="str">
            <v>65000</v>
          </cell>
          <cell r="H994" t="str">
            <v>A</v>
          </cell>
          <cell r="I994" t="str">
            <v>00000041</v>
          </cell>
          <cell r="J994">
            <v>63</v>
          </cell>
          <cell r="K994">
            <v>314</v>
          </cell>
          <cell r="L994">
            <v>6630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 t="str">
            <v>0790</v>
          </cell>
          <cell r="R994" t="str">
            <v>65000</v>
          </cell>
          <cell r="S994" t="str">
            <v>200212</v>
          </cell>
          <cell r="T994" t="str">
            <v>CA01</v>
          </cell>
          <cell r="U994">
            <v>13746</v>
          </cell>
          <cell r="V994" t="str">
            <v>LDB</v>
          </cell>
          <cell r="W994">
            <v>0</v>
          </cell>
          <cell r="Y994">
            <v>0</v>
          </cell>
          <cell r="Z994">
            <v>0</v>
          </cell>
          <cell r="AA994" t="str">
            <v>BCH</v>
          </cell>
          <cell r="AB994" t="str">
            <v>0044</v>
          </cell>
          <cell r="AC994" t="str">
            <v>WKS</v>
          </cell>
          <cell r="AE994" t="str">
            <v>JV#</v>
          </cell>
          <cell r="AF994" t="str">
            <v>1232</v>
          </cell>
          <cell r="AG994" t="str">
            <v>FRN</v>
          </cell>
          <cell r="AH994" t="str">
            <v>6630</v>
          </cell>
          <cell r="AI994" t="str">
            <v>RP#</v>
          </cell>
          <cell r="AJ994" t="str">
            <v>000</v>
          </cell>
          <cell r="AK994" t="str">
            <v>CTL</v>
          </cell>
          <cell r="AM994" t="str">
            <v>RF#</v>
          </cell>
          <cell r="AU994" t="str">
            <v>ACCRUAL OF DEC 02 CAPITAL</v>
          </cell>
          <cell r="AZ994" t="str">
            <v>FPL Fibernet</v>
          </cell>
        </row>
        <row r="995">
          <cell r="A995" t="str">
            <v>107100</v>
          </cell>
          <cell r="B995" t="str">
            <v>0314</v>
          </cell>
          <cell r="C995" t="str">
            <v>06600</v>
          </cell>
          <cell r="D995" t="str">
            <v>0FIBER</v>
          </cell>
          <cell r="E995" t="str">
            <v>314000</v>
          </cell>
          <cell r="F995" t="str">
            <v>0790</v>
          </cell>
          <cell r="G995" t="str">
            <v>65000</v>
          </cell>
          <cell r="H995" t="str">
            <v>A</v>
          </cell>
          <cell r="I995" t="str">
            <v>00000041</v>
          </cell>
          <cell r="J995">
            <v>63</v>
          </cell>
          <cell r="K995">
            <v>314</v>
          </cell>
          <cell r="L995">
            <v>6630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 t="str">
            <v>0790</v>
          </cell>
          <cell r="R995" t="str">
            <v>65000</v>
          </cell>
          <cell r="S995" t="str">
            <v>200212</v>
          </cell>
          <cell r="T995" t="str">
            <v>CA01</v>
          </cell>
          <cell r="U995">
            <v>-4000</v>
          </cell>
          <cell r="V995" t="str">
            <v>LDB</v>
          </cell>
          <cell r="W995">
            <v>0</v>
          </cell>
          <cell r="Y995">
            <v>0</v>
          </cell>
          <cell r="Z995">
            <v>0</v>
          </cell>
          <cell r="AA995" t="str">
            <v>BCH</v>
          </cell>
          <cell r="AB995" t="str">
            <v>0049</v>
          </cell>
          <cell r="AC995" t="str">
            <v>WKS</v>
          </cell>
          <cell r="AE995" t="str">
            <v>JV#</v>
          </cell>
          <cell r="AF995" t="str">
            <v>1232</v>
          </cell>
          <cell r="AG995" t="str">
            <v>FRN</v>
          </cell>
          <cell r="AH995" t="str">
            <v>6630</v>
          </cell>
          <cell r="AI995" t="str">
            <v>RP#</v>
          </cell>
          <cell r="AJ995" t="str">
            <v>000</v>
          </cell>
          <cell r="AK995" t="str">
            <v>CTL</v>
          </cell>
          <cell r="AM995" t="str">
            <v>RF#</v>
          </cell>
          <cell r="AU995" t="str">
            <v>ACCR REVERSAL OF DEC 02</v>
          </cell>
          <cell r="AZ995" t="str">
            <v>FPL Fibernet</v>
          </cell>
        </row>
        <row r="996">
          <cell r="A996" t="str">
            <v>107100</v>
          </cell>
          <cell r="B996" t="str">
            <v>0385</v>
          </cell>
          <cell r="C996" t="str">
            <v>06600</v>
          </cell>
          <cell r="D996" t="str">
            <v>0FIBER</v>
          </cell>
          <cell r="E996" t="str">
            <v>385000</v>
          </cell>
          <cell r="F996" t="str">
            <v>0803</v>
          </cell>
          <cell r="G996" t="str">
            <v>36000</v>
          </cell>
          <cell r="H996" t="str">
            <v>A</v>
          </cell>
          <cell r="I996" t="str">
            <v>00000041</v>
          </cell>
          <cell r="J996">
            <v>60</v>
          </cell>
          <cell r="K996">
            <v>385</v>
          </cell>
          <cell r="L996">
            <v>6630</v>
          </cell>
          <cell r="M996">
            <v>0</v>
          </cell>
          <cell r="N996">
            <v>31</v>
          </cell>
          <cell r="O996">
            <v>3</v>
          </cell>
          <cell r="P996">
            <v>0.313</v>
          </cell>
          <cell r="Q996" t="str">
            <v>0803</v>
          </cell>
          <cell r="R996" t="str">
            <v>36000</v>
          </cell>
          <cell r="S996" t="str">
            <v>200212</v>
          </cell>
          <cell r="T996" t="str">
            <v>PY42</v>
          </cell>
          <cell r="U996">
            <v>286.39999999999998</v>
          </cell>
          <cell r="V996" t="str">
            <v>LDB</v>
          </cell>
          <cell r="W996">
            <v>0</v>
          </cell>
          <cell r="X996" t="str">
            <v>SHR</v>
          </cell>
          <cell r="Y996">
            <v>8</v>
          </cell>
          <cell r="Z996">
            <v>8</v>
          </cell>
          <cell r="AA996" t="str">
            <v>PYP</v>
          </cell>
          <cell r="AB996" t="str">
            <v xml:space="preserve"> 0000025</v>
          </cell>
          <cell r="AC996" t="str">
            <v>PYL</v>
          </cell>
          <cell r="AD996" t="str">
            <v>004382</v>
          </cell>
          <cell r="AE996" t="str">
            <v>EMP</v>
          </cell>
          <cell r="AF996" t="str">
            <v>46869</v>
          </cell>
          <cell r="AG996" t="str">
            <v>JUL</v>
          </cell>
          <cell r="AH996" t="str">
            <v xml:space="preserve"> 000.00</v>
          </cell>
          <cell r="AI996" t="str">
            <v>BCH</v>
          </cell>
          <cell r="AJ996" t="str">
            <v>500</v>
          </cell>
          <cell r="AK996" t="str">
            <v>CLS</v>
          </cell>
          <cell r="AL996" t="str">
            <v>R431</v>
          </cell>
          <cell r="AM996" t="str">
            <v>DTA</v>
          </cell>
          <cell r="AN996" t="str">
            <v xml:space="preserve"> 00000000000.00</v>
          </cell>
          <cell r="AO996" t="str">
            <v>DTH</v>
          </cell>
          <cell r="AP996" t="str">
            <v xml:space="preserve"> 00000000000.00</v>
          </cell>
          <cell r="AV996" t="str">
            <v>000000000</v>
          </cell>
          <cell r="AW996" t="str">
            <v>000</v>
          </cell>
          <cell r="AX996" t="str">
            <v>00</v>
          </cell>
          <cell r="AY996" t="str">
            <v>0</v>
          </cell>
          <cell r="AZ996" t="str">
            <v>FPL Fibernet</v>
          </cell>
        </row>
        <row r="997">
          <cell r="A997" t="str">
            <v>107100</v>
          </cell>
          <cell r="B997" t="str">
            <v>0314</v>
          </cell>
          <cell r="C997" t="str">
            <v>06600</v>
          </cell>
          <cell r="D997" t="str">
            <v>0FIBER</v>
          </cell>
          <cell r="E997" t="str">
            <v>314000</v>
          </cell>
          <cell r="F997" t="str">
            <v>0625</v>
          </cell>
          <cell r="G997" t="str">
            <v>52450</v>
          </cell>
          <cell r="H997" t="str">
            <v>A</v>
          </cell>
          <cell r="I997" t="str">
            <v>00000041</v>
          </cell>
          <cell r="J997">
            <v>63</v>
          </cell>
          <cell r="K997">
            <v>314</v>
          </cell>
          <cell r="L997">
            <v>6631</v>
          </cell>
          <cell r="M997">
            <v>0</v>
          </cell>
          <cell r="N997">
            <v>0</v>
          </cell>
          <cell r="O997">
            <v>0</v>
          </cell>
          <cell r="P997">
            <v>0</v>
          </cell>
          <cell r="Q997" t="str">
            <v>0625</v>
          </cell>
          <cell r="R997" t="str">
            <v>52450</v>
          </cell>
          <cell r="S997" t="str">
            <v>200212</v>
          </cell>
          <cell r="T997" t="str">
            <v>SA01</v>
          </cell>
          <cell r="U997">
            <v>14.5</v>
          </cell>
          <cell r="W997">
            <v>0</v>
          </cell>
          <cell r="Y997">
            <v>0</v>
          </cell>
          <cell r="Z997">
            <v>0</v>
          </cell>
          <cell r="AA997" t="str">
            <v>BCH</v>
          </cell>
          <cell r="AB997" t="str">
            <v>450002350</v>
          </cell>
          <cell r="AC997" t="str">
            <v>PO#</v>
          </cell>
          <cell r="AE997" t="str">
            <v>S/R</v>
          </cell>
          <cell r="AI997" t="str">
            <v>PYN</v>
          </cell>
          <cell r="AJ997" t="str">
            <v>SCHELL L D</v>
          </cell>
          <cell r="AK997" t="str">
            <v>VND</v>
          </cell>
          <cell r="AL997" t="str">
            <v>049448139</v>
          </cell>
          <cell r="AM997" t="str">
            <v>FAC</v>
          </cell>
          <cell r="AN997" t="str">
            <v>000</v>
          </cell>
          <cell r="AQ997" t="str">
            <v>NVD</v>
          </cell>
          <cell r="AR997" t="str">
            <v>2002-12-</v>
          </cell>
          <cell r="AU997" t="str">
            <v>L SCHELL MISC       SCHELL L D          1900003324</v>
          </cell>
          <cell r="AV997" t="str">
            <v>WF-BATCH</v>
          </cell>
          <cell r="AW997" t="str">
            <v>000</v>
          </cell>
          <cell r="AX997" t="str">
            <v>00</v>
          </cell>
          <cell r="AY997" t="str">
            <v>0</v>
          </cell>
          <cell r="AZ997" t="str">
            <v>FPL Fibernet</v>
          </cell>
        </row>
        <row r="998">
          <cell r="A998" t="str">
            <v>107100</v>
          </cell>
          <cell r="B998" t="str">
            <v>0314</v>
          </cell>
          <cell r="C998" t="str">
            <v>06600</v>
          </cell>
          <cell r="D998" t="str">
            <v>0FIBER</v>
          </cell>
          <cell r="E998" t="str">
            <v>314000</v>
          </cell>
          <cell r="F998" t="str">
            <v>0662</v>
          </cell>
          <cell r="G998" t="str">
            <v>51450</v>
          </cell>
          <cell r="H998" t="str">
            <v>A</v>
          </cell>
          <cell r="I998" t="str">
            <v>00000041</v>
          </cell>
          <cell r="J998">
            <v>63</v>
          </cell>
          <cell r="K998">
            <v>314</v>
          </cell>
          <cell r="L998">
            <v>6631</v>
          </cell>
          <cell r="M998">
            <v>0</v>
          </cell>
          <cell r="N998">
            <v>0</v>
          </cell>
          <cell r="O998">
            <v>0</v>
          </cell>
          <cell r="P998">
            <v>0</v>
          </cell>
          <cell r="Q998" t="str">
            <v>0662</v>
          </cell>
          <cell r="R998" t="str">
            <v>51450</v>
          </cell>
          <cell r="S998" t="str">
            <v>200212</v>
          </cell>
          <cell r="T998" t="str">
            <v>SA01</v>
          </cell>
          <cell r="U998">
            <v>875.05</v>
          </cell>
          <cell r="W998">
            <v>0</v>
          </cell>
          <cell r="Y998">
            <v>0</v>
          </cell>
          <cell r="Z998">
            <v>1</v>
          </cell>
          <cell r="AA998" t="str">
            <v>BCH</v>
          </cell>
          <cell r="AB998" t="str">
            <v>450002350</v>
          </cell>
          <cell r="AC998" t="str">
            <v>PO#</v>
          </cell>
          <cell r="AD998" t="str">
            <v>4500030221</v>
          </cell>
          <cell r="AE998" t="str">
            <v>S/R</v>
          </cell>
          <cell r="AF998" t="str">
            <v>NET</v>
          </cell>
          <cell r="AI998" t="str">
            <v>PYN</v>
          </cell>
          <cell r="AJ998" t="str">
            <v>W D COMMUNICATIONS INC</v>
          </cell>
          <cell r="AK998" t="str">
            <v>VND</v>
          </cell>
          <cell r="AL998" t="str">
            <v>591953252</v>
          </cell>
          <cell r="AM998" t="str">
            <v>FAC</v>
          </cell>
          <cell r="AN998" t="str">
            <v>000</v>
          </cell>
          <cell r="AQ998" t="str">
            <v>NVD</v>
          </cell>
          <cell r="AR998" t="str">
            <v>2002-12-</v>
          </cell>
          <cell r="AU998" t="str">
            <v>INVOICE# 26653      W D COMMUNICATIONS I5000003534</v>
          </cell>
          <cell r="AV998" t="str">
            <v>WF-BATCH</v>
          </cell>
          <cell r="AW998" t="str">
            <v>000</v>
          </cell>
          <cell r="AX998" t="str">
            <v>00</v>
          </cell>
          <cell r="AY998" t="str">
            <v>0</v>
          </cell>
          <cell r="AZ998" t="str">
            <v>FPL Fibernet</v>
          </cell>
        </row>
        <row r="999">
          <cell r="A999" t="str">
            <v>107100</v>
          </cell>
          <cell r="B999" t="str">
            <v>0314</v>
          </cell>
          <cell r="C999" t="str">
            <v>06600</v>
          </cell>
          <cell r="D999" t="str">
            <v>0FIBER</v>
          </cell>
          <cell r="E999" t="str">
            <v>314000</v>
          </cell>
          <cell r="F999" t="str">
            <v>0662</v>
          </cell>
          <cell r="G999" t="str">
            <v>51450</v>
          </cell>
          <cell r="H999" t="str">
            <v>A</v>
          </cell>
          <cell r="I999" t="str">
            <v>00000041</v>
          </cell>
          <cell r="J999">
            <v>63</v>
          </cell>
          <cell r="K999">
            <v>314</v>
          </cell>
          <cell r="L999">
            <v>6631</v>
          </cell>
          <cell r="M999">
            <v>0</v>
          </cell>
          <cell r="N999">
            <v>0</v>
          </cell>
          <cell r="O999">
            <v>0</v>
          </cell>
          <cell r="P999">
            <v>0</v>
          </cell>
          <cell r="Q999" t="str">
            <v>0662</v>
          </cell>
          <cell r="R999" t="str">
            <v>51450</v>
          </cell>
          <cell r="S999" t="str">
            <v>200212</v>
          </cell>
          <cell r="T999" t="str">
            <v>SA01</v>
          </cell>
          <cell r="U999">
            <v>2227.4</v>
          </cell>
          <cell r="W999">
            <v>0</v>
          </cell>
          <cell r="Y999">
            <v>0</v>
          </cell>
          <cell r="Z999">
            <v>1</v>
          </cell>
          <cell r="AA999" t="str">
            <v>BCH</v>
          </cell>
          <cell r="AB999" t="str">
            <v>450002350</v>
          </cell>
          <cell r="AC999" t="str">
            <v>PO#</v>
          </cell>
          <cell r="AD999" t="str">
            <v>4500030221</v>
          </cell>
          <cell r="AE999" t="str">
            <v>S/R</v>
          </cell>
          <cell r="AF999" t="str">
            <v>NET</v>
          </cell>
          <cell r="AI999" t="str">
            <v>PYN</v>
          </cell>
          <cell r="AJ999" t="str">
            <v>W D COMMUNICATIONS INC</v>
          </cell>
          <cell r="AK999" t="str">
            <v>VND</v>
          </cell>
          <cell r="AL999" t="str">
            <v>591953252</v>
          </cell>
          <cell r="AM999" t="str">
            <v>FAC</v>
          </cell>
          <cell r="AN999" t="str">
            <v>000</v>
          </cell>
          <cell r="AQ999" t="str">
            <v>NVD</v>
          </cell>
          <cell r="AR999" t="str">
            <v>2002-12-</v>
          </cell>
          <cell r="AU999" t="str">
            <v>INVOICE# 26606      W D COMMUNICATIONS I5000003537</v>
          </cell>
          <cell r="AV999" t="str">
            <v>WF-BATCH</v>
          </cell>
          <cell r="AW999" t="str">
            <v>000</v>
          </cell>
          <cell r="AX999" t="str">
            <v>00</v>
          </cell>
          <cell r="AY999" t="str">
            <v>0</v>
          </cell>
          <cell r="AZ999" t="str">
            <v>FPL Fibernet</v>
          </cell>
        </row>
        <row r="1000">
          <cell r="A1000" t="str">
            <v>107100</v>
          </cell>
          <cell r="B1000" t="str">
            <v>0314</v>
          </cell>
          <cell r="C1000" t="str">
            <v>06600</v>
          </cell>
          <cell r="D1000" t="str">
            <v>0FIBER</v>
          </cell>
          <cell r="E1000" t="str">
            <v>314000</v>
          </cell>
          <cell r="F1000" t="str">
            <v>0790</v>
          </cell>
          <cell r="G1000" t="str">
            <v>65000</v>
          </cell>
          <cell r="H1000" t="str">
            <v>A</v>
          </cell>
          <cell r="I1000" t="str">
            <v>00000041</v>
          </cell>
          <cell r="J1000">
            <v>63</v>
          </cell>
          <cell r="K1000">
            <v>314</v>
          </cell>
          <cell r="L1000">
            <v>6631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 t="str">
            <v>0790</v>
          </cell>
          <cell r="R1000" t="str">
            <v>65000</v>
          </cell>
          <cell r="S1000" t="str">
            <v>200212</v>
          </cell>
          <cell r="T1000" t="str">
            <v>CA01</v>
          </cell>
          <cell r="U1000">
            <v>-41499.25</v>
          </cell>
          <cell r="V1000" t="str">
            <v>LDB</v>
          </cell>
          <cell r="W1000">
            <v>0</v>
          </cell>
          <cell r="Y1000">
            <v>0</v>
          </cell>
          <cell r="Z1000">
            <v>0</v>
          </cell>
          <cell r="AA1000" t="str">
            <v>BCH</v>
          </cell>
          <cell r="AB1000" t="str">
            <v>0023</v>
          </cell>
          <cell r="AC1000" t="str">
            <v>WKS</v>
          </cell>
          <cell r="AE1000" t="str">
            <v>JV#</v>
          </cell>
          <cell r="AF1000" t="str">
            <v>1232</v>
          </cell>
          <cell r="AG1000" t="str">
            <v>FRN</v>
          </cell>
          <cell r="AH1000" t="str">
            <v>6631</v>
          </cell>
          <cell r="AI1000" t="str">
            <v>RP#</v>
          </cell>
          <cell r="AJ1000" t="str">
            <v>000</v>
          </cell>
          <cell r="AK1000" t="str">
            <v>CTL</v>
          </cell>
          <cell r="AM1000" t="str">
            <v>RF#</v>
          </cell>
          <cell r="AU1000" t="str">
            <v>TO PLACE IN SERVICE</v>
          </cell>
          <cell r="AZ1000" t="str">
            <v>FPL Fibernet</v>
          </cell>
        </row>
        <row r="1001">
          <cell r="A1001" t="str">
            <v>107100</v>
          </cell>
          <cell r="B1001" t="str">
            <v>0314</v>
          </cell>
          <cell r="C1001" t="str">
            <v>06600</v>
          </cell>
          <cell r="D1001" t="str">
            <v>0FIBER</v>
          </cell>
          <cell r="E1001" t="str">
            <v>314000</v>
          </cell>
          <cell r="F1001" t="str">
            <v>0662</v>
          </cell>
          <cell r="G1001" t="str">
            <v>51450</v>
          </cell>
          <cell r="H1001" t="str">
            <v>A</v>
          </cell>
          <cell r="I1001" t="str">
            <v>00000041</v>
          </cell>
          <cell r="J1001">
            <v>63</v>
          </cell>
          <cell r="K1001">
            <v>314</v>
          </cell>
          <cell r="L1001">
            <v>6632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 t="str">
            <v>0662</v>
          </cell>
          <cell r="R1001" t="str">
            <v>51450</v>
          </cell>
          <cell r="S1001" t="str">
            <v>200212</v>
          </cell>
          <cell r="T1001" t="str">
            <v>SA01</v>
          </cell>
          <cell r="U1001">
            <v>278.43</v>
          </cell>
          <cell r="W1001">
            <v>0</v>
          </cell>
          <cell r="Y1001">
            <v>0</v>
          </cell>
          <cell r="Z1001">
            <v>1</v>
          </cell>
          <cell r="AA1001" t="str">
            <v>BCH</v>
          </cell>
          <cell r="AB1001" t="str">
            <v>450002361</v>
          </cell>
          <cell r="AC1001" t="str">
            <v>PO#</v>
          </cell>
          <cell r="AD1001" t="str">
            <v>4500030221</v>
          </cell>
          <cell r="AE1001" t="str">
            <v>S/R</v>
          </cell>
          <cell r="AF1001" t="str">
            <v>NET</v>
          </cell>
          <cell r="AI1001" t="str">
            <v>PYN</v>
          </cell>
          <cell r="AJ1001" t="str">
            <v>W D COMMUNICATIONS INC</v>
          </cell>
          <cell r="AK1001" t="str">
            <v>VND</v>
          </cell>
          <cell r="AL1001" t="str">
            <v>591953252</v>
          </cell>
          <cell r="AM1001" t="str">
            <v>FAC</v>
          </cell>
          <cell r="AN1001" t="str">
            <v>000</v>
          </cell>
          <cell r="AQ1001" t="str">
            <v>NVD</v>
          </cell>
          <cell r="AR1001" t="str">
            <v>2002-12-</v>
          </cell>
          <cell r="AU1001" t="str">
            <v>INVOICE# 26837      W D COMMUNICATIONS I5000003715</v>
          </cell>
          <cell r="AV1001" t="str">
            <v>WF-BATCH</v>
          </cell>
          <cell r="AW1001" t="str">
            <v>000</v>
          </cell>
          <cell r="AX1001" t="str">
            <v>00</v>
          </cell>
          <cell r="AY1001" t="str">
            <v>0</v>
          </cell>
          <cell r="AZ1001" t="str">
            <v>FPL Fibernet</v>
          </cell>
        </row>
        <row r="1002">
          <cell r="A1002" t="str">
            <v>107100</v>
          </cell>
          <cell r="B1002" t="str">
            <v>0314</v>
          </cell>
          <cell r="C1002" t="str">
            <v>06600</v>
          </cell>
          <cell r="D1002" t="str">
            <v>0FIBER</v>
          </cell>
          <cell r="E1002" t="str">
            <v>314000</v>
          </cell>
          <cell r="F1002" t="str">
            <v>0662</v>
          </cell>
          <cell r="G1002" t="str">
            <v>51450</v>
          </cell>
          <cell r="H1002" t="str">
            <v>A</v>
          </cell>
          <cell r="I1002" t="str">
            <v>00000041</v>
          </cell>
          <cell r="J1002">
            <v>63</v>
          </cell>
          <cell r="K1002">
            <v>314</v>
          </cell>
          <cell r="L1002">
            <v>6632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 t="str">
            <v>0662</v>
          </cell>
          <cell r="R1002" t="str">
            <v>51450</v>
          </cell>
          <cell r="S1002" t="str">
            <v>200212</v>
          </cell>
          <cell r="T1002" t="str">
            <v>SA01</v>
          </cell>
          <cell r="U1002">
            <v>397.75</v>
          </cell>
          <cell r="W1002">
            <v>0</v>
          </cell>
          <cell r="Y1002">
            <v>0</v>
          </cell>
          <cell r="Z1002">
            <v>1</v>
          </cell>
          <cell r="AA1002" t="str">
            <v>BCH</v>
          </cell>
          <cell r="AB1002" t="str">
            <v>450002361</v>
          </cell>
          <cell r="AC1002" t="str">
            <v>PO#</v>
          </cell>
          <cell r="AD1002" t="str">
            <v>4500030221</v>
          </cell>
          <cell r="AE1002" t="str">
            <v>S/R</v>
          </cell>
          <cell r="AF1002" t="str">
            <v>NET</v>
          </cell>
          <cell r="AI1002" t="str">
            <v>PYN</v>
          </cell>
          <cell r="AJ1002" t="str">
            <v>W D COMMUNICATIONS INC</v>
          </cell>
          <cell r="AK1002" t="str">
            <v>VND</v>
          </cell>
          <cell r="AL1002" t="str">
            <v>591953252</v>
          </cell>
          <cell r="AM1002" t="str">
            <v>FAC</v>
          </cell>
          <cell r="AN1002" t="str">
            <v>000</v>
          </cell>
          <cell r="AQ1002" t="str">
            <v>NVD</v>
          </cell>
          <cell r="AR1002" t="str">
            <v>2002-12-</v>
          </cell>
          <cell r="AU1002" t="str">
            <v>INVOICE# 26789      W D COMMUNICATIONS I5000003714</v>
          </cell>
          <cell r="AV1002" t="str">
            <v>WF-BATCH</v>
          </cell>
          <cell r="AW1002" t="str">
            <v>000</v>
          </cell>
          <cell r="AX1002" t="str">
            <v>00</v>
          </cell>
          <cell r="AY1002" t="str">
            <v>0</v>
          </cell>
          <cell r="AZ1002" t="str">
            <v>FPL Fibernet</v>
          </cell>
        </row>
        <row r="1003">
          <cell r="A1003" t="str">
            <v>107100</v>
          </cell>
          <cell r="B1003" t="str">
            <v>0314</v>
          </cell>
          <cell r="C1003" t="str">
            <v>06600</v>
          </cell>
          <cell r="D1003" t="str">
            <v>0FIBER</v>
          </cell>
          <cell r="E1003" t="str">
            <v>314000</v>
          </cell>
          <cell r="F1003" t="str">
            <v>0662</v>
          </cell>
          <cell r="G1003" t="str">
            <v>51450</v>
          </cell>
          <cell r="H1003" t="str">
            <v>A</v>
          </cell>
          <cell r="I1003" t="str">
            <v>00000041</v>
          </cell>
          <cell r="J1003">
            <v>63</v>
          </cell>
          <cell r="K1003">
            <v>314</v>
          </cell>
          <cell r="L1003">
            <v>6632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 t="str">
            <v>0662</v>
          </cell>
          <cell r="R1003" t="str">
            <v>51450</v>
          </cell>
          <cell r="S1003" t="str">
            <v>200212</v>
          </cell>
          <cell r="T1003" t="str">
            <v>SA01</v>
          </cell>
          <cell r="U1003">
            <v>530</v>
          </cell>
          <cell r="W1003">
            <v>0</v>
          </cell>
          <cell r="Y1003">
            <v>0</v>
          </cell>
          <cell r="Z1003">
            <v>1</v>
          </cell>
          <cell r="AA1003" t="str">
            <v>BCH</v>
          </cell>
          <cell r="AB1003" t="str">
            <v>450002339</v>
          </cell>
          <cell r="AC1003" t="str">
            <v>PO#</v>
          </cell>
          <cell r="AD1003" t="str">
            <v>4500094253</v>
          </cell>
          <cell r="AE1003" t="str">
            <v>S/R</v>
          </cell>
          <cell r="AF1003" t="str">
            <v>337</v>
          </cell>
          <cell r="AI1003" t="str">
            <v>PYN</v>
          </cell>
          <cell r="AJ1003" t="str">
            <v>YOUNGS COMMUNICATIONS CO</v>
          </cell>
          <cell r="AK1003" t="str">
            <v>VND</v>
          </cell>
          <cell r="AL1003" t="str">
            <v>591398816</v>
          </cell>
          <cell r="AM1003" t="str">
            <v>FAC</v>
          </cell>
          <cell r="AN1003" t="str">
            <v>000</v>
          </cell>
          <cell r="AQ1003" t="str">
            <v>NVD</v>
          </cell>
          <cell r="AR1003" t="str">
            <v>2002-12-</v>
          </cell>
          <cell r="AU1003" t="str">
            <v>INVOICE# 72105      YOUNGS COMMUNICATION5000003502</v>
          </cell>
          <cell r="AV1003" t="str">
            <v>WF-BATCH</v>
          </cell>
          <cell r="AW1003" t="str">
            <v>000</v>
          </cell>
          <cell r="AX1003" t="str">
            <v>00</v>
          </cell>
          <cell r="AY1003" t="str">
            <v>0</v>
          </cell>
          <cell r="AZ1003" t="str">
            <v>FPL Fibernet</v>
          </cell>
        </row>
        <row r="1004">
          <cell r="A1004" t="str">
            <v>107100</v>
          </cell>
          <cell r="B1004" t="str">
            <v>0314</v>
          </cell>
          <cell r="C1004" t="str">
            <v>06600</v>
          </cell>
          <cell r="D1004" t="str">
            <v>0FIBER</v>
          </cell>
          <cell r="E1004" t="str">
            <v>314000</v>
          </cell>
          <cell r="F1004" t="str">
            <v>0662</v>
          </cell>
          <cell r="G1004" t="str">
            <v>51450</v>
          </cell>
          <cell r="H1004" t="str">
            <v>A</v>
          </cell>
          <cell r="I1004" t="str">
            <v>00000041</v>
          </cell>
          <cell r="J1004">
            <v>63</v>
          </cell>
          <cell r="K1004">
            <v>314</v>
          </cell>
          <cell r="L1004">
            <v>6632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 t="str">
            <v>0662</v>
          </cell>
          <cell r="R1004" t="str">
            <v>51450</v>
          </cell>
          <cell r="S1004" t="str">
            <v>200212</v>
          </cell>
          <cell r="T1004" t="str">
            <v>SA01</v>
          </cell>
          <cell r="U1004">
            <v>1113.7</v>
          </cell>
          <cell r="W1004">
            <v>0</v>
          </cell>
          <cell r="Y1004">
            <v>0</v>
          </cell>
          <cell r="Z1004">
            <v>1</v>
          </cell>
          <cell r="AA1004" t="str">
            <v>BCH</v>
          </cell>
          <cell r="AB1004" t="str">
            <v>450002361</v>
          </cell>
          <cell r="AC1004" t="str">
            <v>PO#</v>
          </cell>
          <cell r="AD1004" t="str">
            <v>4500030221</v>
          </cell>
          <cell r="AE1004" t="str">
            <v>S/R</v>
          </cell>
          <cell r="AF1004" t="str">
            <v>NET</v>
          </cell>
          <cell r="AI1004" t="str">
            <v>PYN</v>
          </cell>
          <cell r="AJ1004" t="str">
            <v>W D COMMUNICATIONS INC</v>
          </cell>
          <cell r="AK1004" t="str">
            <v>VND</v>
          </cell>
          <cell r="AL1004" t="str">
            <v>591953252</v>
          </cell>
          <cell r="AM1004" t="str">
            <v>FAC</v>
          </cell>
          <cell r="AN1004" t="str">
            <v>000</v>
          </cell>
          <cell r="AQ1004" t="str">
            <v>NVD</v>
          </cell>
          <cell r="AR1004" t="str">
            <v>2002-12-</v>
          </cell>
          <cell r="AU1004" t="str">
            <v>INVOICE# 26810      W D COMMUNICATIONS I5000003705</v>
          </cell>
          <cell r="AV1004" t="str">
            <v>WF-BATCH</v>
          </cell>
          <cell r="AW1004" t="str">
            <v>000</v>
          </cell>
          <cell r="AX1004" t="str">
            <v>00</v>
          </cell>
          <cell r="AY1004" t="str">
            <v>0</v>
          </cell>
          <cell r="AZ1004" t="str">
            <v>FPL Fibernet</v>
          </cell>
        </row>
        <row r="1005">
          <cell r="A1005" t="str">
            <v>107100</v>
          </cell>
          <cell r="B1005" t="str">
            <v>0314</v>
          </cell>
          <cell r="C1005" t="str">
            <v>06600</v>
          </cell>
          <cell r="D1005" t="str">
            <v>0FIBER</v>
          </cell>
          <cell r="E1005" t="str">
            <v>314000</v>
          </cell>
          <cell r="F1005" t="str">
            <v>0662</v>
          </cell>
          <cell r="G1005" t="str">
            <v>51450</v>
          </cell>
          <cell r="H1005" t="str">
            <v>A</v>
          </cell>
          <cell r="I1005" t="str">
            <v>00000041</v>
          </cell>
          <cell r="J1005">
            <v>63</v>
          </cell>
          <cell r="K1005">
            <v>314</v>
          </cell>
          <cell r="L1005">
            <v>6632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 t="str">
            <v>0662</v>
          </cell>
          <cell r="R1005" t="str">
            <v>51450</v>
          </cell>
          <cell r="S1005" t="str">
            <v>200212</v>
          </cell>
          <cell r="T1005" t="str">
            <v>SA01</v>
          </cell>
          <cell r="U1005">
            <v>1193.25</v>
          </cell>
          <cell r="W1005">
            <v>0</v>
          </cell>
          <cell r="Y1005">
            <v>0</v>
          </cell>
          <cell r="Z1005">
            <v>1</v>
          </cell>
          <cell r="AA1005" t="str">
            <v>BCH</v>
          </cell>
          <cell r="AB1005" t="str">
            <v>450002350</v>
          </cell>
          <cell r="AC1005" t="str">
            <v>PO#</v>
          </cell>
          <cell r="AD1005" t="str">
            <v>4500030221</v>
          </cell>
          <cell r="AE1005" t="str">
            <v>S/R</v>
          </cell>
          <cell r="AF1005" t="str">
            <v>NET</v>
          </cell>
          <cell r="AI1005" t="str">
            <v>PYN</v>
          </cell>
          <cell r="AJ1005" t="str">
            <v>W D COMMUNICATIONS INC</v>
          </cell>
          <cell r="AK1005" t="str">
            <v>VND</v>
          </cell>
          <cell r="AL1005" t="str">
            <v>591953252</v>
          </cell>
          <cell r="AM1005" t="str">
            <v>FAC</v>
          </cell>
          <cell r="AN1005" t="str">
            <v>000</v>
          </cell>
          <cell r="AQ1005" t="str">
            <v>NVD</v>
          </cell>
          <cell r="AR1005" t="str">
            <v>2002-12-</v>
          </cell>
          <cell r="AU1005" t="str">
            <v>INVOICE# 26749      W D COMMUNICATIONS I5000003546</v>
          </cell>
          <cell r="AV1005" t="str">
            <v>WF-BATCH</v>
          </cell>
          <cell r="AW1005" t="str">
            <v>000</v>
          </cell>
          <cell r="AX1005" t="str">
            <v>00</v>
          </cell>
          <cell r="AY1005" t="str">
            <v>0</v>
          </cell>
          <cell r="AZ1005" t="str">
            <v>FPL Fibernet</v>
          </cell>
        </row>
        <row r="1006">
          <cell r="A1006" t="str">
            <v>107100</v>
          </cell>
          <cell r="B1006" t="str">
            <v>0314</v>
          </cell>
          <cell r="C1006" t="str">
            <v>06600</v>
          </cell>
          <cell r="D1006" t="str">
            <v>0FIBER</v>
          </cell>
          <cell r="E1006" t="str">
            <v>314000</v>
          </cell>
          <cell r="F1006" t="str">
            <v>0662</v>
          </cell>
          <cell r="G1006" t="str">
            <v>51450</v>
          </cell>
          <cell r="H1006" t="str">
            <v>A</v>
          </cell>
          <cell r="I1006" t="str">
            <v>00000041</v>
          </cell>
          <cell r="J1006">
            <v>63</v>
          </cell>
          <cell r="K1006">
            <v>314</v>
          </cell>
          <cell r="L1006">
            <v>6632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 t="str">
            <v>0662</v>
          </cell>
          <cell r="R1006" t="str">
            <v>51450</v>
          </cell>
          <cell r="S1006" t="str">
            <v>200212</v>
          </cell>
          <cell r="T1006" t="str">
            <v>SA01</v>
          </cell>
          <cell r="U1006">
            <v>1392.13</v>
          </cell>
          <cell r="W1006">
            <v>0</v>
          </cell>
          <cell r="Y1006">
            <v>0</v>
          </cell>
          <cell r="Z1006">
            <v>1</v>
          </cell>
          <cell r="AA1006" t="str">
            <v>BCH</v>
          </cell>
          <cell r="AB1006" t="str">
            <v>450002350</v>
          </cell>
          <cell r="AC1006" t="str">
            <v>PO#</v>
          </cell>
          <cell r="AD1006" t="str">
            <v>4500030221</v>
          </cell>
          <cell r="AE1006" t="str">
            <v>S/R</v>
          </cell>
          <cell r="AF1006" t="str">
            <v>NET</v>
          </cell>
          <cell r="AI1006" t="str">
            <v>PYN</v>
          </cell>
          <cell r="AJ1006" t="str">
            <v>W D COMMUNICATIONS INC</v>
          </cell>
          <cell r="AK1006" t="str">
            <v>VND</v>
          </cell>
          <cell r="AL1006" t="str">
            <v>591953252</v>
          </cell>
          <cell r="AM1006" t="str">
            <v>FAC</v>
          </cell>
          <cell r="AN1006" t="str">
            <v>000</v>
          </cell>
          <cell r="AQ1006" t="str">
            <v>NVD</v>
          </cell>
          <cell r="AR1006" t="str">
            <v>2002-12-</v>
          </cell>
          <cell r="AU1006" t="str">
            <v>INVOICE# 26652      W D COMMUNICATIONS I5000003585</v>
          </cell>
          <cell r="AV1006" t="str">
            <v>WF-BATCH</v>
          </cell>
          <cell r="AW1006" t="str">
            <v>000</v>
          </cell>
          <cell r="AX1006" t="str">
            <v>00</v>
          </cell>
          <cell r="AY1006" t="str">
            <v>0</v>
          </cell>
          <cell r="AZ1006" t="str">
            <v>FPL Fibernet</v>
          </cell>
        </row>
        <row r="1007">
          <cell r="A1007" t="str">
            <v>107100</v>
          </cell>
          <cell r="B1007" t="str">
            <v>0314</v>
          </cell>
          <cell r="C1007" t="str">
            <v>06600</v>
          </cell>
          <cell r="D1007" t="str">
            <v>0FIBER</v>
          </cell>
          <cell r="E1007" t="str">
            <v>314000</v>
          </cell>
          <cell r="F1007" t="str">
            <v>0662</v>
          </cell>
          <cell r="G1007" t="str">
            <v>51450</v>
          </cell>
          <cell r="H1007" t="str">
            <v>A</v>
          </cell>
          <cell r="I1007" t="str">
            <v>00000041</v>
          </cell>
          <cell r="J1007">
            <v>63</v>
          </cell>
          <cell r="K1007">
            <v>314</v>
          </cell>
          <cell r="L1007">
            <v>6632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 t="str">
            <v>0662</v>
          </cell>
          <cell r="R1007" t="str">
            <v>51450</v>
          </cell>
          <cell r="S1007" t="str">
            <v>200212</v>
          </cell>
          <cell r="T1007" t="str">
            <v>SA01</v>
          </cell>
          <cell r="U1007">
            <v>1988.75</v>
          </cell>
          <cell r="W1007">
            <v>0</v>
          </cell>
          <cell r="Y1007">
            <v>0</v>
          </cell>
          <cell r="Z1007">
            <v>1</v>
          </cell>
          <cell r="AA1007" t="str">
            <v>BCH</v>
          </cell>
          <cell r="AB1007" t="str">
            <v>450002350</v>
          </cell>
          <cell r="AC1007" t="str">
            <v>PO#</v>
          </cell>
          <cell r="AD1007" t="str">
            <v>4500030221</v>
          </cell>
          <cell r="AE1007" t="str">
            <v>S/R</v>
          </cell>
          <cell r="AF1007" t="str">
            <v>NET</v>
          </cell>
          <cell r="AI1007" t="str">
            <v>PYN</v>
          </cell>
          <cell r="AJ1007" t="str">
            <v>W D COMMUNICATIONS INC</v>
          </cell>
          <cell r="AK1007" t="str">
            <v>VND</v>
          </cell>
          <cell r="AL1007" t="str">
            <v>591953252</v>
          </cell>
          <cell r="AM1007" t="str">
            <v>FAC</v>
          </cell>
          <cell r="AN1007" t="str">
            <v>000</v>
          </cell>
          <cell r="AQ1007" t="str">
            <v>NVD</v>
          </cell>
          <cell r="AR1007" t="str">
            <v>2002-12-</v>
          </cell>
          <cell r="AU1007" t="str">
            <v>INVOICE# 26555      W D COMMUNICATIONS I5000003544</v>
          </cell>
          <cell r="AV1007" t="str">
            <v>WF-BATCH</v>
          </cell>
          <cell r="AW1007" t="str">
            <v>000</v>
          </cell>
          <cell r="AX1007" t="str">
            <v>00</v>
          </cell>
          <cell r="AY1007" t="str">
            <v>0</v>
          </cell>
          <cell r="AZ1007" t="str">
            <v>FPL Fibernet</v>
          </cell>
        </row>
        <row r="1008">
          <cell r="A1008" t="str">
            <v>107100</v>
          </cell>
          <cell r="B1008" t="str">
            <v>0314</v>
          </cell>
          <cell r="C1008" t="str">
            <v>06600</v>
          </cell>
          <cell r="D1008" t="str">
            <v>0FIBER</v>
          </cell>
          <cell r="E1008" t="str">
            <v>314000</v>
          </cell>
          <cell r="F1008" t="str">
            <v>0662</v>
          </cell>
          <cell r="G1008" t="str">
            <v>51450</v>
          </cell>
          <cell r="H1008" t="str">
            <v>A</v>
          </cell>
          <cell r="I1008" t="str">
            <v>00000041</v>
          </cell>
          <cell r="J1008">
            <v>63</v>
          </cell>
          <cell r="K1008">
            <v>314</v>
          </cell>
          <cell r="L1008">
            <v>6632</v>
          </cell>
          <cell r="M1008">
            <v>0</v>
          </cell>
          <cell r="N1008">
            <v>0</v>
          </cell>
          <cell r="O1008">
            <v>0</v>
          </cell>
          <cell r="P1008">
            <v>0</v>
          </cell>
          <cell r="Q1008" t="str">
            <v>0662</v>
          </cell>
          <cell r="R1008" t="str">
            <v>51450</v>
          </cell>
          <cell r="S1008" t="str">
            <v>200212</v>
          </cell>
          <cell r="T1008" t="str">
            <v>SA01</v>
          </cell>
          <cell r="U1008">
            <v>1988.75</v>
          </cell>
          <cell r="W1008">
            <v>0</v>
          </cell>
          <cell r="Y1008">
            <v>0</v>
          </cell>
          <cell r="Z1008">
            <v>1</v>
          </cell>
          <cell r="AA1008" t="str">
            <v>BCH</v>
          </cell>
          <cell r="AB1008" t="str">
            <v>450002350</v>
          </cell>
          <cell r="AC1008" t="str">
            <v>PO#</v>
          </cell>
          <cell r="AD1008" t="str">
            <v>4500030221</v>
          </cell>
          <cell r="AE1008" t="str">
            <v>S/R</v>
          </cell>
          <cell r="AF1008" t="str">
            <v>NET</v>
          </cell>
          <cell r="AI1008" t="str">
            <v>PYN</v>
          </cell>
          <cell r="AJ1008" t="str">
            <v>W D COMMUNICATIONS INC</v>
          </cell>
          <cell r="AK1008" t="str">
            <v>VND</v>
          </cell>
          <cell r="AL1008" t="str">
            <v>591953252</v>
          </cell>
          <cell r="AM1008" t="str">
            <v>FAC</v>
          </cell>
          <cell r="AN1008" t="str">
            <v>000</v>
          </cell>
          <cell r="AQ1008" t="str">
            <v>NVD</v>
          </cell>
          <cell r="AR1008" t="str">
            <v>2002-12-</v>
          </cell>
          <cell r="AU1008" t="str">
            <v>INVOICE# 26575      W D COMMUNICATIONS I5000003540</v>
          </cell>
          <cell r="AV1008" t="str">
            <v>WF-BATCH</v>
          </cell>
          <cell r="AW1008" t="str">
            <v>000</v>
          </cell>
          <cell r="AX1008" t="str">
            <v>00</v>
          </cell>
          <cell r="AY1008" t="str">
            <v>0</v>
          </cell>
          <cell r="AZ1008" t="str">
            <v>FPL Fibernet</v>
          </cell>
        </row>
        <row r="1009">
          <cell r="A1009" t="str">
            <v>107100</v>
          </cell>
          <cell r="B1009" t="str">
            <v>0314</v>
          </cell>
          <cell r="C1009" t="str">
            <v>06600</v>
          </cell>
          <cell r="D1009" t="str">
            <v>0FIBER</v>
          </cell>
          <cell r="E1009" t="str">
            <v>314000</v>
          </cell>
          <cell r="F1009" t="str">
            <v>0662</v>
          </cell>
          <cell r="G1009" t="str">
            <v>51450</v>
          </cell>
          <cell r="H1009" t="str">
            <v>A</v>
          </cell>
          <cell r="I1009" t="str">
            <v>00000041</v>
          </cell>
          <cell r="J1009">
            <v>63</v>
          </cell>
          <cell r="K1009">
            <v>314</v>
          </cell>
          <cell r="L1009">
            <v>6632</v>
          </cell>
          <cell r="M1009">
            <v>0</v>
          </cell>
          <cell r="N1009">
            <v>0</v>
          </cell>
          <cell r="O1009">
            <v>0</v>
          </cell>
          <cell r="P1009">
            <v>0</v>
          </cell>
          <cell r="Q1009" t="str">
            <v>0662</v>
          </cell>
          <cell r="R1009" t="str">
            <v>51450</v>
          </cell>
          <cell r="S1009" t="str">
            <v>200212</v>
          </cell>
          <cell r="T1009" t="str">
            <v>SA01</v>
          </cell>
          <cell r="U1009">
            <v>1988.75</v>
          </cell>
          <cell r="W1009">
            <v>0</v>
          </cell>
          <cell r="Y1009">
            <v>0</v>
          </cell>
          <cell r="Z1009">
            <v>1</v>
          </cell>
          <cell r="AA1009" t="str">
            <v>BCH</v>
          </cell>
          <cell r="AB1009" t="str">
            <v>450002350</v>
          </cell>
          <cell r="AC1009" t="str">
            <v>PO#</v>
          </cell>
          <cell r="AD1009" t="str">
            <v>4500030221</v>
          </cell>
          <cell r="AE1009" t="str">
            <v>S/R</v>
          </cell>
          <cell r="AF1009" t="str">
            <v>NET</v>
          </cell>
          <cell r="AI1009" t="str">
            <v>PYN</v>
          </cell>
          <cell r="AJ1009" t="str">
            <v>W D COMMUNICATIONS INC</v>
          </cell>
          <cell r="AK1009" t="str">
            <v>VND</v>
          </cell>
          <cell r="AL1009" t="str">
            <v>591953252</v>
          </cell>
          <cell r="AM1009" t="str">
            <v>FAC</v>
          </cell>
          <cell r="AN1009" t="str">
            <v>000</v>
          </cell>
          <cell r="AQ1009" t="str">
            <v>NVD</v>
          </cell>
          <cell r="AR1009" t="str">
            <v>2002-12-</v>
          </cell>
          <cell r="AU1009" t="str">
            <v>INVOICE# 26605      W D COMMUNICATIONS I5000003545</v>
          </cell>
          <cell r="AV1009" t="str">
            <v>WF-BATCH</v>
          </cell>
          <cell r="AW1009" t="str">
            <v>000</v>
          </cell>
          <cell r="AX1009" t="str">
            <v>00</v>
          </cell>
          <cell r="AY1009" t="str">
            <v>0</v>
          </cell>
          <cell r="AZ1009" t="str">
            <v>FPL Fibernet</v>
          </cell>
        </row>
        <row r="1010">
          <cell r="A1010" t="str">
            <v>107100</v>
          </cell>
          <cell r="B1010" t="str">
            <v>0314</v>
          </cell>
          <cell r="C1010" t="str">
            <v>06600</v>
          </cell>
          <cell r="D1010" t="str">
            <v>0FIBER</v>
          </cell>
          <cell r="E1010" t="str">
            <v>314000</v>
          </cell>
          <cell r="F1010" t="str">
            <v>0662</v>
          </cell>
          <cell r="G1010" t="str">
            <v>65000</v>
          </cell>
          <cell r="H1010" t="str">
            <v>A</v>
          </cell>
          <cell r="I1010" t="str">
            <v>00000041</v>
          </cell>
          <cell r="J1010">
            <v>63</v>
          </cell>
          <cell r="K1010">
            <v>314</v>
          </cell>
          <cell r="L1010">
            <v>6632</v>
          </cell>
          <cell r="M1010">
            <v>0</v>
          </cell>
          <cell r="N1010">
            <v>0</v>
          </cell>
          <cell r="O1010">
            <v>0</v>
          </cell>
          <cell r="P1010">
            <v>0</v>
          </cell>
          <cell r="Q1010" t="str">
            <v>0662</v>
          </cell>
          <cell r="R1010" t="str">
            <v>65000</v>
          </cell>
          <cell r="S1010" t="str">
            <v>200212</v>
          </cell>
          <cell r="T1010" t="str">
            <v>CA01</v>
          </cell>
          <cell r="U1010">
            <v>4932.1000000000004</v>
          </cell>
          <cell r="V1010" t="str">
            <v>LDB</v>
          </cell>
          <cell r="W1010">
            <v>0</v>
          </cell>
          <cell r="Y1010">
            <v>0</v>
          </cell>
          <cell r="Z1010">
            <v>0</v>
          </cell>
          <cell r="AA1010" t="str">
            <v>BCH</v>
          </cell>
          <cell r="AB1010" t="str">
            <v>0029</v>
          </cell>
          <cell r="AC1010" t="str">
            <v>WKS</v>
          </cell>
          <cell r="AE1010" t="str">
            <v>JV#</v>
          </cell>
          <cell r="AF1010" t="str">
            <v>1232</v>
          </cell>
          <cell r="AG1010" t="str">
            <v>FRN</v>
          </cell>
          <cell r="AH1010" t="str">
            <v>6632</v>
          </cell>
          <cell r="AI1010" t="str">
            <v>RP#</v>
          </cell>
          <cell r="AJ1010" t="str">
            <v>000</v>
          </cell>
          <cell r="AK1010" t="str">
            <v>CTL</v>
          </cell>
          <cell r="AM1010" t="str">
            <v>RF#</v>
          </cell>
          <cell r="AU1010" t="str">
            <v>ACCR WD COMM UNPAID INV</v>
          </cell>
          <cell r="AZ1010" t="str">
            <v>FPL Fibernet</v>
          </cell>
        </row>
        <row r="1011">
          <cell r="A1011" t="str">
            <v>107100</v>
          </cell>
          <cell r="B1011" t="str">
            <v>0314</v>
          </cell>
          <cell r="C1011" t="str">
            <v>06600</v>
          </cell>
          <cell r="D1011" t="str">
            <v>0FIBER</v>
          </cell>
          <cell r="E1011" t="str">
            <v>314000</v>
          </cell>
          <cell r="F1011" t="str">
            <v>0662</v>
          </cell>
          <cell r="G1011" t="str">
            <v>65000</v>
          </cell>
          <cell r="H1011" t="str">
            <v>A</v>
          </cell>
          <cell r="I1011" t="str">
            <v>00000041</v>
          </cell>
          <cell r="J1011">
            <v>63</v>
          </cell>
          <cell r="K1011">
            <v>314</v>
          </cell>
          <cell r="L1011">
            <v>6632</v>
          </cell>
          <cell r="M1011">
            <v>0</v>
          </cell>
          <cell r="N1011">
            <v>0</v>
          </cell>
          <cell r="O1011">
            <v>0</v>
          </cell>
          <cell r="P1011">
            <v>0</v>
          </cell>
          <cell r="Q1011" t="str">
            <v>0662</v>
          </cell>
          <cell r="R1011" t="str">
            <v>65000</v>
          </cell>
          <cell r="S1011" t="str">
            <v>200212</v>
          </cell>
          <cell r="T1011" t="str">
            <v>CA01</v>
          </cell>
          <cell r="U1011">
            <v>4932.1000000000004</v>
          </cell>
          <cell r="V1011" t="str">
            <v>LDB</v>
          </cell>
          <cell r="W1011">
            <v>0</v>
          </cell>
          <cell r="Y1011">
            <v>0</v>
          </cell>
          <cell r="Z1011">
            <v>0</v>
          </cell>
          <cell r="AA1011" t="str">
            <v>BCH</v>
          </cell>
          <cell r="AB1011" t="str">
            <v>0033</v>
          </cell>
          <cell r="AC1011" t="str">
            <v>WKS</v>
          </cell>
          <cell r="AE1011" t="str">
            <v>JV#</v>
          </cell>
          <cell r="AF1011" t="str">
            <v>1232</v>
          </cell>
          <cell r="AG1011" t="str">
            <v>FRN</v>
          </cell>
          <cell r="AH1011" t="str">
            <v>6632</v>
          </cell>
          <cell r="AI1011" t="str">
            <v>RP#</v>
          </cell>
          <cell r="AJ1011" t="str">
            <v>000</v>
          </cell>
          <cell r="AK1011" t="str">
            <v>CTL</v>
          </cell>
          <cell r="AM1011" t="str">
            <v>RF#</v>
          </cell>
          <cell r="AU1011" t="str">
            <v>ACCR WD COMM UNPAID INV</v>
          </cell>
          <cell r="AZ1011" t="str">
            <v>FPL Fibernet</v>
          </cell>
        </row>
        <row r="1012">
          <cell r="A1012" t="str">
            <v>107100</v>
          </cell>
          <cell r="B1012" t="str">
            <v>0314</v>
          </cell>
          <cell r="C1012" t="str">
            <v>06600</v>
          </cell>
          <cell r="D1012" t="str">
            <v>0FIBER</v>
          </cell>
          <cell r="E1012" t="str">
            <v>314000</v>
          </cell>
          <cell r="F1012" t="str">
            <v>0662</v>
          </cell>
          <cell r="G1012" t="str">
            <v>65000</v>
          </cell>
          <cell r="H1012" t="str">
            <v>A</v>
          </cell>
          <cell r="I1012" t="str">
            <v>00000041</v>
          </cell>
          <cell r="J1012">
            <v>63</v>
          </cell>
          <cell r="K1012">
            <v>314</v>
          </cell>
          <cell r="L1012">
            <v>6632</v>
          </cell>
          <cell r="M1012">
            <v>0</v>
          </cell>
          <cell r="N1012">
            <v>0</v>
          </cell>
          <cell r="O1012">
            <v>0</v>
          </cell>
          <cell r="P1012">
            <v>0</v>
          </cell>
          <cell r="Q1012" t="str">
            <v>0662</v>
          </cell>
          <cell r="R1012" t="str">
            <v>65000</v>
          </cell>
          <cell r="S1012" t="str">
            <v>200212</v>
          </cell>
          <cell r="T1012" t="str">
            <v>CA01</v>
          </cell>
          <cell r="U1012">
            <v>-4932.1000000000004</v>
          </cell>
          <cell r="V1012" t="str">
            <v>LDB</v>
          </cell>
          <cell r="W1012">
            <v>0</v>
          </cell>
          <cell r="Y1012">
            <v>0</v>
          </cell>
          <cell r="Z1012">
            <v>0</v>
          </cell>
          <cell r="AA1012" t="str">
            <v>BCH</v>
          </cell>
          <cell r="AB1012" t="str">
            <v>0034</v>
          </cell>
          <cell r="AC1012" t="str">
            <v>WKS</v>
          </cell>
          <cell r="AE1012" t="str">
            <v>JV#</v>
          </cell>
          <cell r="AF1012" t="str">
            <v>1232</v>
          </cell>
          <cell r="AG1012" t="str">
            <v>FRN</v>
          </cell>
          <cell r="AH1012" t="str">
            <v>6632</v>
          </cell>
          <cell r="AI1012" t="str">
            <v>RP#</v>
          </cell>
          <cell r="AJ1012" t="str">
            <v>000</v>
          </cell>
          <cell r="AK1012" t="str">
            <v>CTL</v>
          </cell>
          <cell r="AM1012" t="str">
            <v>RF#</v>
          </cell>
          <cell r="AU1012" t="str">
            <v>ACCR WD COMM UNPAID INV</v>
          </cell>
          <cell r="AZ1012" t="str">
            <v>FPL Fibernet</v>
          </cell>
        </row>
        <row r="1013">
          <cell r="A1013" t="str">
            <v>107100</v>
          </cell>
          <cell r="B1013" t="str">
            <v>0314</v>
          </cell>
          <cell r="C1013" t="str">
            <v>06600</v>
          </cell>
          <cell r="D1013" t="str">
            <v>0FIBER</v>
          </cell>
          <cell r="E1013" t="str">
            <v>314000</v>
          </cell>
          <cell r="F1013" t="str">
            <v>0675</v>
          </cell>
          <cell r="G1013" t="str">
            <v>52450</v>
          </cell>
          <cell r="H1013" t="str">
            <v>A</v>
          </cell>
          <cell r="I1013" t="str">
            <v>00000041</v>
          </cell>
          <cell r="J1013">
            <v>63</v>
          </cell>
          <cell r="K1013">
            <v>314</v>
          </cell>
          <cell r="L1013">
            <v>6632</v>
          </cell>
          <cell r="M1013">
            <v>0</v>
          </cell>
          <cell r="N1013">
            <v>0</v>
          </cell>
          <cell r="O1013">
            <v>0</v>
          </cell>
          <cell r="P1013">
            <v>0</v>
          </cell>
          <cell r="Q1013" t="str">
            <v>0675</v>
          </cell>
          <cell r="R1013" t="str">
            <v>52450</v>
          </cell>
          <cell r="S1013" t="str">
            <v>200212</v>
          </cell>
          <cell r="T1013" t="str">
            <v>SA01</v>
          </cell>
          <cell r="U1013">
            <v>10.72</v>
          </cell>
          <cell r="W1013">
            <v>0</v>
          </cell>
          <cell r="Y1013">
            <v>0</v>
          </cell>
          <cell r="Z1013">
            <v>0</v>
          </cell>
          <cell r="AA1013" t="str">
            <v>BCH</v>
          </cell>
          <cell r="AB1013" t="str">
            <v>450002351</v>
          </cell>
          <cell r="AC1013" t="str">
            <v>PO#</v>
          </cell>
          <cell r="AE1013" t="str">
            <v>S/R</v>
          </cell>
          <cell r="AI1013" t="str">
            <v>PYN</v>
          </cell>
          <cell r="AJ1013" t="str">
            <v>UNITED PARCEL SVC OF AMER</v>
          </cell>
          <cell r="AK1013" t="str">
            <v>VND</v>
          </cell>
          <cell r="AL1013" t="str">
            <v>362407381</v>
          </cell>
          <cell r="AM1013" t="str">
            <v>FAC</v>
          </cell>
          <cell r="AN1013" t="str">
            <v>000</v>
          </cell>
          <cell r="AQ1013" t="str">
            <v>NVD</v>
          </cell>
          <cell r="AR1013" t="str">
            <v>2002-11-</v>
          </cell>
          <cell r="AU1013" t="str">
            <v>0000R454V3442       UNITED PARCEL SVC OF1900003361</v>
          </cell>
          <cell r="AV1013" t="str">
            <v>WF-BATCH</v>
          </cell>
          <cell r="AW1013" t="str">
            <v>000</v>
          </cell>
          <cell r="AX1013" t="str">
            <v>00</v>
          </cell>
          <cell r="AY1013" t="str">
            <v>0</v>
          </cell>
          <cell r="AZ1013" t="str">
            <v>FPL Fibernet</v>
          </cell>
        </row>
        <row r="1014">
          <cell r="A1014" t="str">
            <v>107100</v>
          </cell>
          <cell r="B1014" t="str">
            <v>0314</v>
          </cell>
          <cell r="C1014" t="str">
            <v>06600</v>
          </cell>
          <cell r="D1014" t="str">
            <v>0FIBER</v>
          </cell>
          <cell r="E1014" t="str">
            <v>314000</v>
          </cell>
          <cell r="F1014" t="str">
            <v>0803</v>
          </cell>
          <cell r="G1014" t="str">
            <v>36000</v>
          </cell>
          <cell r="H1014" t="str">
            <v>A</v>
          </cell>
          <cell r="I1014" t="str">
            <v>00000041</v>
          </cell>
          <cell r="J1014">
            <v>60</v>
          </cell>
          <cell r="K1014">
            <v>314</v>
          </cell>
          <cell r="L1014">
            <v>6632</v>
          </cell>
          <cell r="M1014">
            <v>107</v>
          </cell>
          <cell r="N1014">
            <v>10</v>
          </cell>
          <cell r="O1014">
            <v>0</v>
          </cell>
          <cell r="P1014">
            <v>107.1</v>
          </cell>
          <cell r="Q1014" t="str">
            <v>0803</v>
          </cell>
          <cell r="R1014" t="str">
            <v>36000</v>
          </cell>
          <cell r="S1014" t="str">
            <v>200212</v>
          </cell>
          <cell r="T1014" t="str">
            <v>PY42</v>
          </cell>
          <cell r="U1014">
            <v>68.849999999999994</v>
          </cell>
          <cell r="V1014" t="str">
            <v>LDB</v>
          </cell>
          <cell r="W1014">
            <v>0</v>
          </cell>
          <cell r="X1014" t="str">
            <v>SHR</v>
          </cell>
          <cell r="Y1014">
            <v>2</v>
          </cell>
          <cell r="Z1014">
            <v>2</v>
          </cell>
          <cell r="AA1014" t="str">
            <v>PYP</v>
          </cell>
          <cell r="AB1014" t="str">
            <v xml:space="preserve"> 0000026</v>
          </cell>
          <cell r="AC1014" t="str">
            <v>PYL</v>
          </cell>
          <cell r="AD1014" t="str">
            <v>004368</v>
          </cell>
          <cell r="AE1014" t="str">
            <v>EMP</v>
          </cell>
          <cell r="AF1014" t="str">
            <v>13648</v>
          </cell>
          <cell r="AG1014" t="str">
            <v>JUL</v>
          </cell>
          <cell r="AH1014" t="str">
            <v xml:space="preserve"> 000.00</v>
          </cell>
          <cell r="AI1014" t="str">
            <v>BCH</v>
          </cell>
          <cell r="AJ1014" t="str">
            <v>500</v>
          </cell>
          <cell r="AK1014" t="str">
            <v>CLS</v>
          </cell>
          <cell r="AL1014" t="str">
            <v>R445</v>
          </cell>
          <cell r="AM1014" t="str">
            <v>DTA</v>
          </cell>
          <cell r="AN1014" t="str">
            <v xml:space="preserve"> 00000000000.00</v>
          </cell>
          <cell r="AO1014" t="str">
            <v>DTH</v>
          </cell>
          <cell r="AP1014" t="str">
            <v xml:space="preserve"> 00000000000.00</v>
          </cell>
          <cell r="AV1014" t="str">
            <v>000000000</v>
          </cell>
          <cell r="AW1014" t="str">
            <v>000</v>
          </cell>
          <cell r="AX1014" t="str">
            <v>00</v>
          </cell>
          <cell r="AY1014" t="str">
            <v>0</v>
          </cell>
          <cell r="AZ1014" t="str">
            <v>FPL Fibernet</v>
          </cell>
        </row>
        <row r="1015">
          <cell r="A1015" t="str">
            <v>107100</v>
          </cell>
          <cell r="B1015" t="str">
            <v>0385</v>
          </cell>
          <cell r="C1015" t="str">
            <v>06600</v>
          </cell>
          <cell r="D1015" t="str">
            <v>0FIBER</v>
          </cell>
          <cell r="E1015" t="str">
            <v>385000</v>
          </cell>
          <cell r="F1015" t="str">
            <v>0662</v>
          </cell>
          <cell r="G1015" t="str">
            <v>51450</v>
          </cell>
          <cell r="H1015" t="str">
            <v>A</v>
          </cell>
          <cell r="I1015" t="str">
            <v>00000041</v>
          </cell>
          <cell r="J1015">
            <v>63</v>
          </cell>
          <cell r="K1015">
            <v>385</v>
          </cell>
          <cell r="L1015">
            <v>6632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 t="str">
            <v>0662</v>
          </cell>
          <cell r="R1015" t="str">
            <v>51450</v>
          </cell>
          <cell r="S1015" t="str">
            <v>200212</v>
          </cell>
          <cell r="T1015" t="str">
            <v>SA01</v>
          </cell>
          <cell r="U1015">
            <v>12262.5</v>
          </cell>
          <cell r="W1015">
            <v>0</v>
          </cell>
          <cell r="Y1015">
            <v>0</v>
          </cell>
          <cell r="Z1015">
            <v>1</v>
          </cell>
          <cell r="AA1015" t="str">
            <v>BCH</v>
          </cell>
          <cell r="AB1015" t="str">
            <v>450002350</v>
          </cell>
          <cell r="AC1015" t="str">
            <v>PO#</v>
          </cell>
          <cell r="AD1015" t="str">
            <v>4500094253</v>
          </cell>
          <cell r="AE1015" t="str">
            <v>S/R</v>
          </cell>
          <cell r="AF1015" t="str">
            <v>337</v>
          </cell>
          <cell r="AI1015" t="str">
            <v>PYN</v>
          </cell>
          <cell r="AJ1015" t="str">
            <v>YOUNGS COMMUNICATIONS CO</v>
          </cell>
          <cell r="AK1015" t="str">
            <v>VND</v>
          </cell>
          <cell r="AL1015" t="str">
            <v>591398816</v>
          </cell>
          <cell r="AM1015" t="str">
            <v>FAC</v>
          </cell>
          <cell r="AN1015" t="str">
            <v>000</v>
          </cell>
          <cell r="AQ1015" t="str">
            <v>NVD</v>
          </cell>
          <cell r="AR1015" t="str">
            <v>2002-12-</v>
          </cell>
          <cell r="AU1015" t="str">
            <v>INVOICE# 7086       YOUNGS COMMUNICATION5000003579</v>
          </cell>
          <cell r="AV1015" t="str">
            <v>WF-BATCH</v>
          </cell>
          <cell r="AW1015" t="str">
            <v>000</v>
          </cell>
          <cell r="AX1015" t="str">
            <v>00</v>
          </cell>
          <cell r="AY1015" t="str">
            <v>0</v>
          </cell>
          <cell r="AZ1015" t="str">
            <v>FPL Fibernet</v>
          </cell>
        </row>
        <row r="1016">
          <cell r="A1016" t="str">
            <v>107100</v>
          </cell>
          <cell r="B1016" t="str">
            <v>0313</v>
          </cell>
          <cell r="C1016" t="str">
            <v>06600</v>
          </cell>
          <cell r="D1016" t="str">
            <v>0FIBER</v>
          </cell>
          <cell r="E1016" t="str">
            <v>313000</v>
          </cell>
          <cell r="F1016" t="str">
            <v>0662</v>
          </cell>
          <cell r="G1016" t="str">
            <v>51450</v>
          </cell>
          <cell r="H1016" t="str">
            <v>A</v>
          </cell>
          <cell r="I1016" t="str">
            <v>00000041</v>
          </cell>
          <cell r="J1016">
            <v>63</v>
          </cell>
          <cell r="K1016">
            <v>313</v>
          </cell>
          <cell r="L1016">
            <v>6633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 t="str">
            <v>0662</v>
          </cell>
          <cell r="R1016" t="str">
            <v>51450</v>
          </cell>
          <cell r="S1016" t="str">
            <v>200212</v>
          </cell>
          <cell r="T1016" t="str">
            <v>SA01</v>
          </cell>
          <cell r="U1016">
            <v>477.3</v>
          </cell>
          <cell r="W1016">
            <v>0</v>
          </cell>
          <cell r="Y1016">
            <v>0</v>
          </cell>
          <cell r="Z1016">
            <v>1</v>
          </cell>
          <cell r="AA1016" t="str">
            <v>BCH</v>
          </cell>
          <cell r="AB1016" t="str">
            <v>450002350</v>
          </cell>
          <cell r="AC1016" t="str">
            <v>PO#</v>
          </cell>
          <cell r="AD1016" t="str">
            <v>4500030221</v>
          </cell>
          <cell r="AE1016" t="str">
            <v>S/R</v>
          </cell>
          <cell r="AF1016" t="str">
            <v>NET</v>
          </cell>
          <cell r="AI1016" t="str">
            <v>PYN</v>
          </cell>
          <cell r="AJ1016" t="str">
            <v>W D COMMUNICATIONS INC</v>
          </cell>
          <cell r="AK1016" t="str">
            <v>VND</v>
          </cell>
          <cell r="AL1016" t="str">
            <v>591953252</v>
          </cell>
          <cell r="AM1016" t="str">
            <v>FAC</v>
          </cell>
          <cell r="AN1016" t="str">
            <v>000</v>
          </cell>
          <cell r="AQ1016" t="str">
            <v>NVD</v>
          </cell>
          <cell r="AR1016" t="str">
            <v>2002-12-</v>
          </cell>
          <cell r="AU1016" t="str">
            <v>INVOICE# 26519      W D COMMUNICATIONS I5000003532</v>
          </cell>
          <cell r="AV1016" t="str">
            <v>WF-BATCH</v>
          </cell>
          <cell r="AW1016" t="str">
            <v>000</v>
          </cell>
          <cell r="AX1016" t="str">
            <v>00</v>
          </cell>
          <cell r="AY1016" t="str">
            <v>0</v>
          </cell>
          <cell r="AZ1016" t="str">
            <v>FPL Fibernet</v>
          </cell>
        </row>
        <row r="1017">
          <cell r="A1017" t="str">
            <v>107100</v>
          </cell>
          <cell r="B1017" t="str">
            <v>0313</v>
          </cell>
          <cell r="C1017" t="str">
            <v>06600</v>
          </cell>
          <cell r="D1017" t="str">
            <v>0FIBER</v>
          </cell>
          <cell r="E1017" t="str">
            <v>313000</v>
          </cell>
          <cell r="F1017" t="str">
            <v>0662</v>
          </cell>
          <cell r="G1017" t="str">
            <v>51450</v>
          </cell>
          <cell r="H1017" t="str">
            <v>A</v>
          </cell>
          <cell r="I1017" t="str">
            <v>00000041</v>
          </cell>
          <cell r="J1017">
            <v>63</v>
          </cell>
          <cell r="K1017">
            <v>313</v>
          </cell>
          <cell r="L1017">
            <v>6633</v>
          </cell>
          <cell r="M1017">
            <v>0</v>
          </cell>
          <cell r="N1017">
            <v>0</v>
          </cell>
          <cell r="O1017">
            <v>0</v>
          </cell>
          <cell r="P1017">
            <v>0</v>
          </cell>
          <cell r="Q1017" t="str">
            <v>0662</v>
          </cell>
          <cell r="R1017" t="str">
            <v>51450</v>
          </cell>
          <cell r="S1017" t="str">
            <v>200212</v>
          </cell>
          <cell r="T1017" t="str">
            <v>SA01</v>
          </cell>
          <cell r="U1017">
            <v>598.5</v>
          </cell>
          <cell r="W1017">
            <v>0</v>
          </cell>
          <cell r="Y1017">
            <v>0</v>
          </cell>
          <cell r="Z1017">
            <v>1</v>
          </cell>
          <cell r="AA1017" t="str">
            <v>BCH</v>
          </cell>
          <cell r="AB1017" t="str">
            <v>450002350</v>
          </cell>
          <cell r="AC1017" t="str">
            <v>PO#</v>
          </cell>
          <cell r="AD1017" t="str">
            <v>4500030221</v>
          </cell>
          <cell r="AE1017" t="str">
            <v>S/R</v>
          </cell>
          <cell r="AF1017" t="str">
            <v>NET</v>
          </cell>
          <cell r="AI1017" t="str">
            <v>PYN</v>
          </cell>
          <cell r="AJ1017" t="str">
            <v>W D COMMUNICATIONS INC</v>
          </cell>
          <cell r="AK1017" t="str">
            <v>VND</v>
          </cell>
          <cell r="AL1017" t="str">
            <v>591953252</v>
          </cell>
          <cell r="AM1017" t="str">
            <v>FAC</v>
          </cell>
          <cell r="AN1017" t="str">
            <v>000</v>
          </cell>
          <cell r="AQ1017" t="str">
            <v>NVD</v>
          </cell>
          <cell r="AR1017" t="str">
            <v>2002-12-</v>
          </cell>
          <cell r="AU1017" t="str">
            <v>INVOICE# 26432      W D COMMUNICATIONS I5000003535</v>
          </cell>
          <cell r="AV1017" t="str">
            <v>WF-BATCH</v>
          </cell>
          <cell r="AW1017" t="str">
            <v>000</v>
          </cell>
          <cell r="AX1017" t="str">
            <v>00</v>
          </cell>
          <cell r="AY1017" t="str">
            <v>0</v>
          </cell>
          <cell r="AZ1017" t="str">
            <v>FPL Fibernet</v>
          </cell>
        </row>
        <row r="1018">
          <cell r="A1018" t="str">
            <v>107100</v>
          </cell>
          <cell r="B1018" t="str">
            <v>0313</v>
          </cell>
          <cell r="C1018" t="str">
            <v>06600</v>
          </cell>
          <cell r="D1018" t="str">
            <v>0FIBER</v>
          </cell>
          <cell r="E1018" t="str">
            <v>313000</v>
          </cell>
          <cell r="F1018" t="str">
            <v>0662</v>
          </cell>
          <cell r="G1018" t="str">
            <v>51450</v>
          </cell>
          <cell r="H1018" t="str">
            <v>A</v>
          </cell>
          <cell r="I1018" t="str">
            <v>00000041</v>
          </cell>
          <cell r="J1018">
            <v>63</v>
          </cell>
          <cell r="K1018">
            <v>313</v>
          </cell>
          <cell r="L1018">
            <v>6633</v>
          </cell>
          <cell r="M1018">
            <v>0</v>
          </cell>
          <cell r="N1018">
            <v>0</v>
          </cell>
          <cell r="O1018">
            <v>0</v>
          </cell>
          <cell r="P1018">
            <v>0</v>
          </cell>
          <cell r="Q1018" t="str">
            <v>0662</v>
          </cell>
          <cell r="R1018" t="str">
            <v>51450</v>
          </cell>
          <cell r="S1018" t="str">
            <v>200212</v>
          </cell>
          <cell r="T1018" t="str">
            <v>SA01</v>
          </cell>
          <cell r="U1018">
            <v>795</v>
          </cell>
          <cell r="W1018">
            <v>0</v>
          </cell>
          <cell r="Y1018">
            <v>0</v>
          </cell>
          <cell r="Z1018">
            <v>1</v>
          </cell>
          <cell r="AA1018" t="str">
            <v>BCH</v>
          </cell>
          <cell r="AB1018" t="str">
            <v>450002350</v>
          </cell>
          <cell r="AC1018" t="str">
            <v>PO#</v>
          </cell>
          <cell r="AD1018" t="str">
            <v>4500030221</v>
          </cell>
          <cell r="AE1018" t="str">
            <v>S/R</v>
          </cell>
          <cell r="AF1018" t="str">
            <v>NET</v>
          </cell>
          <cell r="AI1018" t="str">
            <v>PYN</v>
          </cell>
          <cell r="AJ1018" t="str">
            <v>W D COMMUNICATIONS INC</v>
          </cell>
          <cell r="AK1018" t="str">
            <v>VND</v>
          </cell>
          <cell r="AL1018" t="str">
            <v>591953252</v>
          </cell>
          <cell r="AM1018" t="str">
            <v>FAC</v>
          </cell>
          <cell r="AN1018" t="str">
            <v>000</v>
          </cell>
          <cell r="AQ1018" t="str">
            <v>NVD</v>
          </cell>
          <cell r="AR1018" t="str">
            <v>2002-12-</v>
          </cell>
          <cell r="AU1018" t="str">
            <v>INVOICE# 26436      W D COMMUNICATIONS I5000003536</v>
          </cell>
          <cell r="AV1018" t="str">
            <v>WF-BATCH</v>
          </cell>
          <cell r="AW1018" t="str">
            <v>000</v>
          </cell>
          <cell r="AX1018" t="str">
            <v>00</v>
          </cell>
          <cell r="AY1018" t="str">
            <v>0</v>
          </cell>
          <cell r="AZ1018" t="str">
            <v>FPL Fibernet</v>
          </cell>
        </row>
        <row r="1019">
          <cell r="A1019" t="str">
            <v>107100</v>
          </cell>
          <cell r="B1019" t="str">
            <v>0313</v>
          </cell>
          <cell r="C1019" t="str">
            <v>06600</v>
          </cell>
          <cell r="D1019" t="str">
            <v>0FIBER</v>
          </cell>
          <cell r="E1019" t="str">
            <v>313000</v>
          </cell>
          <cell r="F1019" t="str">
            <v>0662</v>
          </cell>
          <cell r="G1019" t="str">
            <v>51450</v>
          </cell>
          <cell r="H1019" t="str">
            <v>A</v>
          </cell>
          <cell r="I1019" t="str">
            <v>00000041</v>
          </cell>
          <cell r="J1019">
            <v>63</v>
          </cell>
          <cell r="K1019">
            <v>313</v>
          </cell>
          <cell r="L1019">
            <v>6633</v>
          </cell>
          <cell r="M1019">
            <v>0</v>
          </cell>
          <cell r="N1019">
            <v>0</v>
          </cell>
          <cell r="O1019">
            <v>0</v>
          </cell>
          <cell r="P1019">
            <v>0</v>
          </cell>
          <cell r="Q1019" t="str">
            <v>0662</v>
          </cell>
          <cell r="R1019" t="str">
            <v>51450</v>
          </cell>
          <cell r="S1019" t="str">
            <v>200212</v>
          </cell>
          <cell r="T1019" t="str">
            <v>SA01</v>
          </cell>
          <cell r="U1019">
            <v>2386.5</v>
          </cell>
          <cell r="W1019">
            <v>0</v>
          </cell>
          <cell r="Y1019">
            <v>0</v>
          </cell>
          <cell r="Z1019">
            <v>1</v>
          </cell>
          <cell r="AA1019" t="str">
            <v>BCH</v>
          </cell>
          <cell r="AB1019" t="str">
            <v>450002350</v>
          </cell>
          <cell r="AC1019" t="str">
            <v>PO#</v>
          </cell>
          <cell r="AD1019" t="str">
            <v>4500030221</v>
          </cell>
          <cell r="AE1019" t="str">
            <v>S/R</v>
          </cell>
          <cell r="AF1019" t="str">
            <v>NET</v>
          </cell>
          <cell r="AI1019" t="str">
            <v>PYN</v>
          </cell>
          <cell r="AJ1019" t="str">
            <v>W D COMMUNICATIONS INC</v>
          </cell>
          <cell r="AK1019" t="str">
            <v>VND</v>
          </cell>
          <cell r="AL1019" t="str">
            <v>591953252</v>
          </cell>
          <cell r="AM1019" t="str">
            <v>FAC</v>
          </cell>
          <cell r="AN1019" t="str">
            <v>000</v>
          </cell>
          <cell r="AQ1019" t="str">
            <v>NVD</v>
          </cell>
          <cell r="AR1019" t="str">
            <v>2002-12-</v>
          </cell>
          <cell r="AU1019" t="str">
            <v>INVOICE# 26348      W D COMMUNICATIONS I5000003548</v>
          </cell>
          <cell r="AV1019" t="str">
            <v>WF-BATCH</v>
          </cell>
          <cell r="AW1019" t="str">
            <v>000</v>
          </cell>
          <cell r="AX1019" t="str">
            <v>00</v>
          </cell>
          <cell r="AY1019" t="str">
            <v>0</v>
          </cell>
          <cell r="AZ1019" t="str">
            <v>FPL Fibernet</v>
          </cell>
        </row>
        <row r="1020">
          <cell r="A1020" t="str">
            <v>107100</v>
          </cell>
          <cell r="B1020" t="str">
            <v>0313</v>
          </cell>
          <cell r="C1020" t="str">
            <v>06600</v>
          </cell>
          <cell r="D1020" t="str">
            <v>0FIBER</v>
          </cell>
          <cell r="E1020" t="str">
            <v>313000</v>
          </cell>
          <cell r="F1020" t="str">
            <v>0662</v>
          </cell>
          <cell r="G1020" t="str">
            <v>65000</v>
          </cell>
          <cell r="H1020" t="str">
            <v>A</v>
          </cell>
          <cell r="I1020" t="str">
            <v>00000041</v>
          </cell>
          <cell r="J1020">
            <v>63</v>
          </cell>
          <cell r="K1020">
            <v>313</v>
          </cell>
          <cell r="L1020">
            <v>6633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 t="str">
            <v>0662</v>
          </cell>
          <cell r="R1020" t="str">
            <v>65000</v>
          </cell>
          <cell r="S1020" t="str">
            <v>200212</v>
          </cell>
          <cell r="T1020" t="str">
            <v>CA01</v>
          </cell>
          <cell r="U1020">
            <v>1987.5</v>
          </cell>
          <cell r="V1020" t="str">
            <v>LDB</v>
          </cell>
          <cell r="W1020">
            <v>0</v>
          </cell>
          <cell r="Y1020">
            <v>0</v>
          </cell>
          <cell r="Z1020">
            <v>0</v>
          </cell>
          <cell r="AA1020" t="str">
            <v>BCH</v>
          </cell>
          <cell r="AB1020" t="str">
            <v>0029</v>
          </cell>
          <cell r="AC1020" t="str">
            <v>WKS</v>
          </cell>
          <cell r="AE1020" t="str">
            <v>JV#</v>
          </cell>
          <cell r="AF1020" t="str">
            <v>1232</v>
          </cell>
          <cell r="AG1020" t="str">
            <v>FRN</v>
          </cell>
          <cell r="AH1020" t="str">
            <v>6633</v>
          </cell>
          <cell r="AI1020" t="str">
            <v>RP#</v>
          </cell>
          <cell r="AJ1020" t="str">
            <v>000</v>
          </cell>
          <cell r="AK1020" t="str">
            <v>CTL</v>
          </cell>
          <cell r="AM1020" t="str">
            <v>RF#</v>
          </cell>
          <cell r="AU1020" t="str">
            <v>ACCR WD COMM UNPAID INV</v>
          </cell>
          <cell r="AZ1020" t="str">
            <v>FPL Fibernet</v>
          </cell>
        </row>
        <row r="1021">
          <cell r="A1021" t="str">
            <v>107100</v>
          </cell>
          <cell r="B1021" t="str">
            <v>0313</v>
          </cell>
          <cell r="C1021" t="str">
            <v>06600</v>
          </cell>
          <cell r="D1021" t="str">
            <v>0FIBER</v>
          </cell>
          <cell r="E1021" t="str">
            <v>313000</v>
          </cell>
          <cell r="F1021" t="str">
            <v>0662</v>
          </cell>
          <cell r="G1021" t="str">
            <v>65000</v>
          </cell>
          <cell r="H1021" t="str">
            <v>A</v>
          </cell>
          <cell r="I1021" t="str">
            <v>00000041</v>
          </cell>
          <cell r="J1021">
            <v>63</v>
          </cell>
          <cell r="K1021">
            <v>313</v>
          </cell>
          <cell r="L1021">
            <v>6633</v>
          </cell>
          <cell r="M1021">
            <v>0</v>
          </cell>
          <cell r="N1021">
            <v>0</v>
          </cell>
          <cell r="O1021">
            <v>0</v>
          </cell>
          <cell r="P1021">
            <v>0</v>
          </cell>
          <cell r="Q1021" t="str">
            <v>0662</v>
          </cell>
          <cell r="R1021" t="str">
            <v>65000</v>
          </cell>
          <cell r="S1021" t="str">
            <v>200212</v>
          </cell>
          <cell r="T1021" t="str">
            <v>CA01</v>
          </cell>
          <cell r="U1021">
            <v>1987.5</v>
          </cell>
          <cell r="V1021" t="str">
            <v>LDB</v>
          </cell>
          <cell r="W1021">
            <v>0</v>
          </cell>
          <cell r="Y1021">
            <v>0</v>
          </cell>
          <cell r="Z1021">
            <v>0</v>
          </cell>
          <cell r="AA1021" t="str">
            <v>BCH</v>
          </cell>
          <cell r="AB1021" t="str">
            <v>0033</v>
          </cell>
          <cell r="AC1021" t="str">
            <v>WKS</v>
          </cell>
          <cell r="AE1021" t="str">
            <v>JV#</v>
          </cell>
          <cell r="AF1021" t="str">
            <v>1232</v>
          </cell>
          <cell r="AG1021" t="str">
            <v>FRN</v>
          </cell>
          <cell r="AH1021" t="str">
            <v>6633</v>
          </cell>
          <cell r="AI1021" t="str">
            <v>RP#</v>
          </cell>
          <cell r="AJ1021" t="str">
            <v>000</v>
          </cell>
          <cell r="AK1021" t="str">
            <v>CTL</v>
          </cell>
          <cell r="AM1021" t="str">
            <v>RF#</v>
          </cell>
          <cell r="AU1021" t="str">
            <v>ACCR WD COMM UNPAID INV</v>
          </cell>
          <cell r="AZ1021" t="str">
            <v>FPL Fibernet</v>
          </cell>
        </row>
        <row r="1022">
          <cell r="A1022" t="str">
            <v>107100</v>
          </cell>
          <cell r="B1022" t="str">
            <v>0313</v>
          </cell>
          <cell r="C1022" t="str">
            <v>06600</v>
          </cell>
          <cell r="D1022" t="str">
            <v>0FIBER</v>
          </cell>
          <cell r="E1022" t="str">
            <v>313000</v>
          </cell>
          <cell r="F1022" t="str">
            <v>0662</v>
          </cell>
          <cell r="G1022" t="str">
            <v>65000</v>
          </cell>
          <cell r="H1022" t="str">
            <v>A</v>
          </cell>
          <cell r="I1022" t="str">
            <v>00000041</v>
          </cell>
          <cell r="J1022">
            <v>63</v>
          </cell>
          <cell r="K1022">
            <v>313</v>
          </cell>
          <cell r="L1022">
            <v>6633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 t="str">
            <v>0662</v>
          </cell>
          <cell r="R1022" t="str">
            <v>65000</v>
          </cell>
          <cell r="S1022" t="str">
            <v>200212</v>
          </cell>
          <cell r="T1022" t="str">
            <v>CA01</v>
          </cell>
          <cell r="U1022">
            <v>-1987.5</v>
          </cell>
          <cell r="V1022" t="str">
            <v>LDB</v>
          </cell>
          <cell r="W1022">
            <v>0</v>
          </cell>
          <cell r="Y1022">
            <v>0</v>
          </cell>
          <cell r="Z1022">
            <v>0</v>
          </cell>
          <cell r="AA1022" t="str">
            <v>BCH</v>
          </cell>
          <cell r="AB1022" t="str">
            <v>0034</v>
          </cell>
          <cell r="AC1022" t="str">
            <v>WKS</v>
          </cell>
          <cell r="AE1022" t="str">
            <v>JV#</v>
          </cell>
          <cell r="AF1022" t="str">
            <v>1232</v>
          </cell>
          <cell r="AG1022" t="str">
            <v>FRN</v>
          </cell>
          <cell r="AH1022" t="str">
            <v>6633</v>
          </cell>
          <cell r="AI1022" t="str">
            <v>RP#</v>
          </cell>
          <cell r="AJ1022" t="str">
            <v>000</v>
          </cell>
          <cell r="AK1022" t="str">
            <v>CTL</v>
          </cell>
          <cell r="AM1022" t="str">
            <v>RF#</v>
          </cell>
          <cell r="AU1022" t="str">
            <v>ACCR WD COMM UNPAID INV</v>
          </cell>
          <cell r="AZ1022" t="str">
            <v>FPL Fibernet</v>
          </cell>
        </row>
        <row r="1023">
          <cell r="A1023" t="str">
            <v>107100</v>
          </cell>
          <cell r="B1023" t="str">
            <v>0313</v>
          </cell>
          <cell r="C1023" t="str">
            <v>06600</v>
          </cell>
          <cell r="D1023" t="str">
            <v>0FIBER</v>
          </cell>
          <cell r="E1023" t="str">
            <v>313000</v>
          </cell>
          <cell r="F1023" t="str">
            <v>0790</v>
          </cell>
          <cell r="G1023" t="str">
            <v>65000</v>
          </cell>
          <cell r="H1023" t="str">
            <v>A</v>
          </cell>
          <cell r="I1023" t="str">
            <v>00000041</v>
          </cell>
          <cell r="J1023">
            <v>63</v>
          </cell>
          <cell r="K1023">
            <v>313</v>
          </cell>
          <cell r="L1023">
            <v>6633</v>
          </cell>
          <cell r="M1023">
            <v>0</v>
          </cell>
          <cell r="N1023">
            <v>0</v>
          </cell>
          <cell r="O1023">
            <v>0</v>
          </cell>
          <cell r="P1023">
            <v>0</v>
          </cell>
          <cell r="Q1023" t="str">
            <v>0790</v>
          </cell>
          <cell r="R1023" t="str">
            <v>65000</v>
          </cell>
          <cell r="S1023" t="str">
            <v>200212</v>
          </cell>
          <cell r="T1023" t="str">
            <v>CA01</v>
          </cell>
          <cell r="U1023">
            <v>17786.5</v>
          </cell>
          <cell r="V1023" t="str">
            <v>LDB</v>
          </cell>
          <cell r="W1023">
            <v>0</v>
          </cell>
          <cell r="Y1023">
            <v>0</v>
          </cell>
          <cell r="Z1023">
            <v>0</v>
          </cell>
          <cell r="AA1023" t="str">
            <v>BCH</v>
          </cell>
          <cell r="AB1023" t="str">
            <v>0014</v>
          </cell>
          <cell r="AC1023" t="str">
            <v>WKS</v>
          </cell>
          <cell r="AE1023" t="str">
            <v>JV#</v>
          </cell>
          <cell r="AF1023" t="str">
            <v>1232</v>
          </cell>
          <cell r="AG1023" t="str">
            <v>FRN</v>
          </cell>
          <cell r="AH1023" t="str">
            <v>6633</v>
          </cell>
          <cell r="AI1023" t="str">
            <v>RP#</v>
          </cell>
          <cell r="AJ1023" t="str">
            <v>000</v>
          </cell>
          <cell r="AK1023" t="str">
            <v>CTL</v>
          </cell>
          <cell r="AM1023" t="str">
            <v>RF#</v>
          </cell>
          <cell r="AU1023" t="str">
            <v>ACCRUAL OF DEC 02 CAPITAL</v>
          </cell>
          <cell r="AZ1023" t="str">
            <v>FPL Fibernet</v>
          </cell>
        </row>
        <row r="1024">
          <cell r="A1024" t="str">
            <v>107100</v>
          </cell>
          <cell r="B1024" t="str">
            <v>0313</v>
          </cell>
          <cell r="C1024" t="str">
            <v>06600</v>
          </cell>
          <cell r="D1024" t="str">
            <v>0FIBER</v>
          </cell>
          <cell r="E1024" t="str">
            <v>313000</v>
          </cell>
          <cell r="F1024" t="str">
            <v>0790</v>
          </cell>
          <cell r="G1024" t="str">
            <v>65000</v>
          </cell>
          <cell r="H1024" t="str">
            <v>A</v>
          </cell>
          <cell r="I1024" t="str">
            <v>00000041</v>
          </cell>
          <cell r="J1024">
            <v>63</v>
          </cell>
          <cell r="K1024">
            <v>313</v>
          </cell>
          <cell r="L1024">
            <v>6633</v>
          </cell>
          <cell r="M1024">
            <v>0</v>
          </cell>
          <cell r="N1024">
            <v>0</v>
          </cell>
          <cell r="O1024">
            <v>0</v>
          </cell>
          <cell r="P1024">
            <v>0</v>
          </cell>
          <cell r="Q1024" t="str">
            <v>0790</v>
          </cell>
          <cell r="R1024" t="str">
            <v>65000</v>
          </cell>
          <cell r="S1024" t="str">
            <v>200212</v>
          </cell>
          <cell r="T1024" t="str">
            <v>CA01</v>
          </cell>
          <cell r="U1024">
            <v>-17786.5</v>
          </cell>
          <cell r="V1024" t="str">
            <v>LDB</v>
          </cell>
          <cell r="W1024">
            <v>0</v>
          </cell>
          <cell r="Y1024">
            <v>0</v>
          </cell>
          <cell r="Z1024">
            <v>0</v>
          </cell>
          <cell r="AA1024" t="str">
            <v>BCH</v>
          </cell>
          <cell r="AB1024" t="str">
            <v>0049</v>
          </cell>
          <cell r="AC1024" t="str">
            <v>WKS</v>
          </cell>
          <cell r="AE1024" t="str">
            <v>JV#</v>
          </cell>
          <cell r="AF1024" t="str">
            <v>1232</v>
          </cell>
          <cell r="AG1024" t="str">
            <v>FRN</v>
          </cell>
          <cell r="AH1024" t="str">
            <v>6633</v>
          </cell>
          <cell r="AI1024" t="str">
            <v>RP#</v>
          </cell>
          <cell r="AJ1024" t="str">
            <v>000</v>
          </cell>
          <cell r="AK1024" t="str">
            <v>CTL</v>
          </cell>
          <cell r="AM1024" t="str">
            <v>RF#</v>
          </cell>
          <cell r="AU1024" t="str">
            <v>ACCR REVERSAL OF DEC 02</v>
          </cell>
          <cell r="AZ1024" t="str">
            <v>FPL Fibernet</v>
          </cell>
        </row>
        <row r="1025">
          <cell r="A1025" t="str">
            <v>107100</v>
          </cell>
          <cell r="B1025" t="str">
            <v>0313</v>
          </cell>
          <cell r="C1025" t="str">
            <v>06600</v>
          </cell>
          <cell r="D1025" t="str">
            <v>0FIBER</v>
          </cell>
          <cell r="E1025" t="str">
            <v>313000</v>
          </cell>
          <cell r="F1025" t="str">
            <v>0790</v>
          </cell>
          <cell r="G1025" t="str">
            <v>65000</v>
          </cell>
          <cell r="H1025" t="str">
            <v>A</v>
          </cell>
          <cell r="I1025" t="str">
            <v>00000041</v>
          </cell>
          <cell r="J1025">
            <v>63</v>
          </cell>
          <cell r="K1025">
            <v>313</v>
          </cell>
          <cell r="L1025">
            <v>6633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 t="str">
            <v>0790</v>
          </cell>
          <cell r="R1025" t="str">
            <v>65000</v>
          </cell>
          <cell r="S1025" t="str">
            <v>200212</v>
          </cell>
          <cell r="T1025" t="str">
            <v>CA01</v>
          </cell>
          <cell r="U1025">
            <v>-22044</v>
          </cell>
          <cell r="V1025" t="str">
            <v>LDB</v>
          </cell>
          <cell r="W1025">
            <v>0</v>
          </cell>
          <cell r="Y1025">
            <v>0</v>
          </cell>
          <cell r="Z1025">
            <v>0</v>
          </cell>
          <cell r="AA1025" t="str">
            <v>BCH</v>
          </cell>
          <cell r="AB1025" t="str">
            <v>0003</v>
          </cell>
          <cell r="AC1025" t="str">
            <v>WKS</v>
          </cell>
          <cell r="AE1025" t="str">
            <v>JV#</v>
          </cell>
          <cell r="AF1025" t="str">
            <v>1232</v>
          </cell>
          <cell r="AG1025" t="str">
            <v>FRN</v>
          </cell>
          <cell r="AH1025" t="str">
            <v>6633</v>
          </cell>
          <cell r="AI1025" t="str">
            <v>RP#</v>
          </cell>
          <cell r="AJ1025" t="str">
            <v>000</v>
          </cell>
          <cell r="AK1025" t="str">
            <v>CTL</v>
          </cell>
          <cell r="AM1025" t="str">
            <v>RF#</v>
          </cell>
          <cell r="AU1025" t="str">
            <v>AC-REV ACCRUAL OF OCT 02 CAPITA</v>
          </cell>
          <cell r="AZ1025" t="str">
            <v>FPL Fibernet</v>
          </cell>
        </row>
        <row r="1026">
          <cell r="A1026" t="str">
            <v>107100</v>
          </cell>
          <cell r="B1026" t="str">
            <v>0313</v>
          </cell>
          <cell r="C1026" t="str">
            <v>06600</v>
          </cell>
          <cell r="D1026" t="str">
            <v>0FIBER</v>
          </cell>
          <cell r="E1026" t="str">
            <v>313000</v>
          </cell>
          <cell r="F1026" t="str">
            <v>0790</v>
          </cell>
          <cell r="G1026" t="str">
            <v>65000</v>
          </cell>
          <cell r="H1026" t="str">
            <v>A</v>
          </cell>
          <cell r="I1026" t="str">
            <v>00000041</v>
          </cell>
          <cell r="J1026">
            <v>63</v>
          </cell>
          <cell r="K1026">
            <v>313</v>
          </cell>
          <cell r="L1026">
            <v>6633</v>
          </cell>
          <cell r="M1026">
            <v>0</v>
          </cell>
          <cell r="N1026">
            <v>0</v>
          </cell>
          <cell r="O1026">
            <v>0</v>
          </cell>
          <cell r="P1026">
            <v>0</v>
          </cell>
          <cell r="Q1026" t="str">
            <v>0790</v>
          </cell>
          <cell r="R1026" t="str">
            <v>65000</v>
          </cell>
          <cell r="S1026" t="str">
            <v>200212</v>
          </cell>
          <cell r="T1026" t="str">
            <v>CA01</v>
          </cell>
          <cell r="U1026">
            <v>-28193.01</v>
          </cell>
          <cell r="V1026" t="str">
            <v>LDB</v>
          </cell>
          <cell r="W1026">
            <v>0</v>
          </cell>
          <cell r="Y1026">
            <v>0</v>
          </cell>
          <cell r="Z1026">
            <v>0</v>
          </cell>
          <cell r="AA1026" t="str">
            <v>BCH</v>
          </cell>
          <cell r="AB1026" t="str">
            <v>0023</v>
          </cell>
          <cell r="AC1026" t="str">
            <v>WKS</v>
          </cell>
          <cell r="AE1026" t="str">
            <v>JV#</v>
          </cell>
          <cell r="AF1026" t="str">
            <v>1232</v>
          </cell>
          <cell r="AG1026" t="str">
            <v>FRN</v>
          </cell>
          <cell r="AH1026" t="str">
            <v>6633</v>
          </cell>
          <cell r="AI1026" t="str">
            <v>RP#</v>
          </cell>
          <cell r="AJ1026" t="str">
            <v>000</v>
          </cell>
          <cell r="AK1026" t="str">
            <v>CTL</v>
          </cell>
          <cell r="AM1026" t="str">
            <v>RF#</v>
          </cell>
          <cell r="AU1026" t="str">
            <v>TO PLACE IN SERVICE</v>
          </cell>
          <cell r="AZ1026" t="str">
            <v>FPL Fibernet</v>
          </cell>
        </row>
        <row r="1027">
          <cell r="A1027" t="str">
            <v>107100</v>
          </cell>
          <cell r="B1027" t="str">
            <v>0312</v>
          </cell>
          <cell r="C1027" t="str">
            <v>06600</v>
          </cell>
          <cell r="D1027" t="str">
            <v>0FIBER</v>
          </cell>
          <cell r="E1027" t="str">
            <v>312000</v>
          </cell>
          <cell r="F1027" t="str">
            <v>0662</v>
          </cell>
          <cell r="G1027" t="str">
            <v>51450</v>
          </cell>
          <cell r="H1027" t="str">
            <v>A</v>
          </cell>
          <cell r="I1027" t="str">
            <v>00000041</v>
          </cell>
          <cell r="J1027">
            <v>63</v>
          </cell>
          <cell r="K1027">
            <v>312</v>
          </cell>
          <cell r="L1027">
            <v>6634</v>
          </cell>
          <cell r="M1027">
            <v>0</v>
          </cell>
          <cell r="N1027">
            <v>0</v>
          </cell>
          <cell r="O1027">
            <v>0</v>
          </cell>
          <cell r="P1027">
            <v>0</v>
          </cell>
          <cell r="Q1027" t="str">
            <v>0662</v>
          </cell>
          <cell r="R1027" t="str">
            <v>51450</v>
          </cell>
          <cell r="S1027" t="str">
            <v>200212</v>
          </cell>
          <cell r="T1027" t="str">
            <v>SA01</v>
          </cell>
          <cell r="U1027">
            <v>1134</v>
          </cell>
          <cell r="W1027">
            <v>0</v>
          </cell>
          <cell r="Y1027">
            <v>0</v>
          </cell>
          <cell r="Z1027">
            <v>1</v>
          </cell>
          <cell r="AA1027" t="str">
            <v>BCH</v>
          </cell>
          <cell r="AB1027" t="str">
            <v>450002339</v>
          </cell>
          <cell r="AC1027" t="str">
            <v>PO#</v>
          </cell>
          <cell r="AD1027" t="str">
            <v>4500038164</v>
          </cell>
          <cell r="AE1027" t="str">
            <v>S/R</v>
          </cell>
          <cell r="AF1027" t="str">
            <v>337</v>
          </cell>
          <cell r="AI1027" t="str">
            <v>PYN</v>
          </cell>
          <cell r="AJ1027" t="str">
            <v>THE FISHEL COMPANY</v>
          </cell>
          <cell r="AK1027" t="str">
            <v>VND</v>
          </cell>
          <cell r="AL1027" t="str">
            <v>314360115</v>
          </cell>
          <cell r="AM1027" t="str">
            <v>FAC</v>
          </cell>
          <cell r="AN1027" t="str">
            <v>000</v>
          </cell>
          <cell r="AQ1027" t="str">
            <v>NVD</v>
          </cell>
          <cell r="AR1027" t="str">
            <v>2002-12-</v>
          </cell>
          <cell r="AU1027" t="str">
            <v>INVOICE# 3702-00109 THE FISHEL COMPANY  5000003466</v>
          </cell>
          <cell r="AV1027" t="str">
            <v>WF-BATCH</v>
          </cell>
          <cell r="AW1027" t="str">
            <v>000</v>
          </cell>
          <cell r="AX1027" t="str">
            <v>00</v>
          </cell>
          <cell r="AY1027" t="str">
            <v>0</v>
          </cell>
          <cell r="AZ1027" t="str">
            <v>FPL Fibernet</v>
          </cell>
        </row>
        <row r="1028">
          <cell r="A1028" t="str">
            <v>107100</v>
          </cell>
          <cell r="B1028" t="str">
            <v>0312</v>
          </cell>
          <cell r="C1028" t="str">
            <v>06600</v>
          </cell>
          <cell r="D1028" t="str">
            <v>0FIBER</v>
          </cell>
          <cell r="E1028" t="str">
            <v>312000</v>
          </cell>
          <cell r="F1028" t="str">
            <v>0790</v>
          </cell>
          <cell r="G1028" t="str">
            <v>65000</v>
          </cell>
          <cell r="H1028" t="str">
            <v>A</v>
          </cell>
          <cell r="I1028" t="str">
            <v>00000041</v>
          </cell>
          <cell r="J1028">
            <v>63</v>
          </cell>
          <cell r="K1028">
            <v>312</v>
          </cell>
          <cell r="L1028">
            <v>6634</v>
          </cell>
          <cell r="M1028">
            <v>0</v>
          </cell>
          <cell r="N1028">
            <v>0</v>
          </cell>
          <cell r="O1028">
            <v>0</v>
          </cell>
          <cell r="P1028">
            <v>0</v>
          </cell>
          <cell r="Q1028" t="str">
            <v>0790</v>
          </cell>
          <cell r="R1028" t="str">
            <v>65000</v>
          </cell>
          <cell r="S1028" t="str">
            <v>200212</v>
          </cell>
          <cell r="T1028" t="str">
            <v>CA01</v>
          </cell>
          <cell r="U1028">
            <v>17000</v>
          </cell>
          <cell r="V1028" t="str">
            <v>LDB</v>
          </cell>
          <cell r="W1028">
            <v>0</v>
          </cell>
          <cell r="Y1028">
            <v>0</v>
          </cell>
          <cell r="Z1028">
            <v>0</v>
          </cell>
          <cell r="AA1028" t="str">
            <v>BCH</v>
          </cell>
          <cell r="AB1028" t="str">
            <v>0014</v>
          </cell>
          <cell r="AC1028" t="str">
            <v>WKS</v>
          </cell>
          <cell r="AE1028" t="str">
            <v>JV#</v>
          </cell>
          <cell r="AF1028" t="str">
            <v>1232</v>
          </cell>
          <cell r="AG1028" t="str">
            <v>FRN</v>
          </cell>
          <cell r="AH1028" t="str">
            <v>6634</v>
          </cell>
          <cell r="AI1028" t="str">
            <v>RP#</v>
          </cell>
          <cell r="AJ1028" t="str">
            <v>000</v>
          </cell>
          <cell r="AK1028" t="str">
            <v>CTL</v>
          </cell>
          <cell r="AM1028" t="str">
            <v>RF#</v>
          </cell>
          <cell r="AU1028" t="str">
            <v>ACCRUAL OF DEC 02 CAPITAL</v>
          </cell>
          <cell r="AZ1028" t="str">
            <v>FPL Fibernet</v>
          </cell>
        </row>
        <row r="1029">
          <cell r="A1029" t="str">
            <v>107100</v>
          </cell>
          <cell r="B1029" t="str">
            <v>0312</v>
          </cell>
          <cell r="C1029" t="str">
            <v>06600</v>
          </cell>
          <cell r="D1029" t="str">
            <v>0FIBER</v>
          </cell>
          <cell r="E1029" t="str">
            <v>312000</v>
          </cell>
          <cell r="F1029" t="str">
            <v>0790</v>
          </cell>
          <cell r="G1029" t="str">
            <v>65000</v>
          </cell>
          <cell r="H1029" t="str">
            <v>A</v>
          </cell>
          <cell r="I1029" t="str">
            <v>00000041</v>
          </cell>
          <cell r="J1029">
            <v>63</v>
          </cell>
          <cell r="K1029">
            <v>312</v>
          </cell>
          <cell r="L1029">
            <v>6634</v>
          </cell>
          <cell r="M1029">
            <v>0</v>
          </cell>
          <cell r="N1029">
            <v>0</v>
          </cell>
          <cell r="O1029">
            <v>0</v>
          </cell>
          <cell r="P1029">
            <v>0</v>
          </cell>
          <cell r="Q1029" t="str">
            <v>0790</v>
          </cell>
          <cell r="R1029" t="str">
            <v>65000</v>
          </cell>
          <cell r="S1029" t="str">
            <v>200212</v>
          </cell>
          <cell r="T1029" t="str">
            <v>CA01</v>
          </cell>
          <cell r="U1029">
            <v>-23740.44</v>
          </cell>
          <cell r="V1029" t="str">
            <v>LDB</v>
          </cell>
          <cell r="W1029">
            <v>0</v>
          </cell>
          <cell r="Y1029">
            <v>0</v>
          </cell>
          <cell r="Z1029">
            <v>0</v>
          </cell>
          <cell r="AA1029" t="str">
            <v>BCH</v>
          </cell>
          <cell r="AB1029" t="str">
            <v>0023</v>
          </cell>
          <cell r="AC1029" t="str">
            <v>WKS</v>
          </cell>
          <cell r="AE1029" t="str">
            <v>JV#</v>
          </cell>
          <cell r="AF1029" t="str">
            <v>1232</v>
          </cell>
          <cell r="AG1029" t="str">
            <v>FRN</v>
          </cell>
          <cell r="AH1029" t="str">
            <v>6634</v>
          </cell>
          <cell r="AI1029" t="str">
            <v>RP#</v>
          </cell>
          <cell r="AJ1029" t="str">
            <v>000</v>
          </cell>
          <cell r="AK1029" t="str">
            <v>CTL</v>
          </cell>
          <cell r="AM1029" t="str">
            <v>RF#</v>
          </cell>
          <cell r="AU1029" t="str">
            <v>TO PLACE IN SERVICE</v>
          </cell>
          <cell r="AZ1029" t="str">
            <v>FPL Fibernet</v>
          </cell>
        </row>
        <row r="1030">
          <cell r="A1030" t="str">
            <v>107100</v>
          </cell>
          <cell r="B1030" t="str">
            <v>0312</v>
          </cell>
          <cell r="C1030" t="str">
            <v>06600</v>
          </cell>
          <cell r="D1030" t="str">
            <v>0FIBER</v>
          </cell>
          <cell r="E1030" t="str">
            <v>312000</v>
          </cell>
          <cell r="F1030" t="str">
            <v>0790</v>
          </cell>
          <cell r="G1030" t="str">
            <v>65000</v>
          </cell>
          <cell r="H1030" t="str">
            <v>A</v>
          </cell>
          <cell r="I1030" t="str">
            <v>00000041</v>
          </cell>
          <cell r="J1030">
            <v>63</v>
          </cell>
          <cell r="K1030">
            <v>312</v>
          </cell>
          <cell r="L1030">
            <v>6634</v>
          </cell>
          <cell r="M1030">
            <v>0</v>
          </cell>
          <cell r="N1030">
            <v>0</v>
          </cell>
          <cell r="O1030">
            <v>0</v>
          </cell>
          <cell r="P1030">
            <v>0</v>
          </cell>
          <cell r="Q1030" t="str">
            <v>0790</v>
          </cell>
          <cell r="R1030" t="str">
            <v>65000</v>
          </cell>
          <cell r="S1030" t="str">
            <v>200212</v>
          </cell>
          <cell r="T1030" t="str">
            <v>CA01</v>
          </cell>
          <cell r="U1030">
            <v>-33117</v>
          </cell>
          <cell r="V1030" t="str">
            <v>LDB</v>
          </cell>
          <cell r="W1030">
            <v>0</v>
          </cell>
          <cell r="Y1030">
            <v>0</v>
          </cell>
          <cell r="Z1030">
            <v>0</v>
          </cell>
          <cell r="AA1030" t="str">
            <v>BCH</v>
          </cell>
          <cell r="AB1030" t="str">
            <v>0003</v>
          </cell>
          <cell r="AC1030" t="str">
            <v>WKS</v>
          </cell>
          <cell r="AE1030" t="str">
            <v>JV#</v>
          </cell>
          <cell r="AF1030" t="str">
            <v>1232</v>
          </cell>
          <cell r="AG1030" t="str">
            <v>FRN</v>
          </cell>
          <cell r="AH1030" t="str">
            <v>6634</v>
          </cell>
          <cell r="AI1030" t="str">
            <v>RP#</v>
          </cell>
          <cell r="AJ1030" t="str">
            <v>000</v>
          </cell>
          <cell r="AK1030" t="str">
            <v>CTL</v>
          </cell>
          <cell r="AM1030" t="str">
            <v>RF#</v>
          </cell>
          <cell r="AU1030" t="str">
            <v>AC-REV ACCRUAL OF OCT 02 CAPITA</v>
          </cell>
          <cell r="AZ1030" t="str">
            <v>FPL Fibernet</v>
          </cell>
        </row>
        <row r="1031">
          <cell r="A1031" t="str">
            <v>107100</v>
          </cell>
          <cell r="B1031" t="str">
            <v>0312</v>
          </cell>
          <cell r="C1031" t="str">
            <v>06600</v>
          </cell>
          <cell r="D1031" t="str">
            <v>0FIBER</v>
          </cell>
          <cell r="E1031" t="str">
            <v>312000</v>
          </cell>
          <cell r="F1031" t="str">
            <v>0675</v>
          </cell>
          <cell r="G1031" t="str">
            <v>65000</v>
          </cell>
          <cell r="H1031" t="str">
            <v>A</v>
          </cell>
          <cell r="I1031" t="str">
            <v>00000041</v>
          </cell>
          <cell r="J1031">
            <v>63</v>
          </cell>
          <cell r="K1031">
            <v>312</v>
          </cell>
          <cell r="L1031">
            <v>6636</v>
          </cell>
          <cell r="M1031">
            <v>0</v>
          </cell>
          <cell r="N1031">
            <v>0</v>
          </cell>
          <cell r="O1031">
            <v>0</v>
          </cell>
          <cell r="P1031">
            <v>0</v>
          </cell>
          <cell r="Q1031" t="str">
            <v>0675</v>
          </cell>
          <cell r="R1031" t="str">
            <v>65000</v>
          </cell>
          <cell r="S1031" t="str">
            <v>200212</v>
          </cell>
          <cell r="T1031" t="str">
            <v>CA01</v>
          </cell>
          <cell r="U1031">
            <v>18.420000000000002</v>
          </cell>
          <cell r="V1031" t="str">
            <v>LDB</v>
          </cell>
          <cell r="W1031">
            <v>0</v>
          </cell>
          <cell r="Y1031">
            <v>0</v>
          </cell>
          <cell r="Z1031">
            <v>0</v>
          </cell>
          <cell r="AA1031" t="str">
            <v>BCH</v>
          </cell>
          <cell r="AB1031" t="str">
            <v>0037</v>
          </cell>
          <cell r="AC1031" t="str">
            <v>WKS</v>
          </cell>
          <cell r="AE1031" t="str">
            <v>JV#</v>
          </cell>
          <cell r="AF1031" t="str">
            <v>1232</v>
          </cell>
          <cell r="AG1031" t="str">
            <v>FRN</v>
          </cell>
          <cell r="AH1031" t="str">
            <v>6636</v>
          </cell>
          <cell r="AI1031" t="str">
            <v>RP#</v>
          </cell>
          <cell r="AJ1031" t="str">
            <v>000</v>
          </cell>
          <cell r="AK1031" t="str">
            <v>CTL</v>
          </cell>
          <cell r="AM1031" t="str">
            <v>RF#</v>
          </cell>
          <cell r="AU1031" t="str">
            <v>RECLASS FROM 3229 ER 95</v>
          </cell>
          <cell r="AZ1031" t="str">
            <v>FPL Fibernet</v>
          </cell>
        </row>
        <row r="1032">
          <cell r="A1032" t="str">
            <v>107100</v>
          </cell>
          <cell r="B1032" t="str">
            <v>0312</v>
          </cell>
          <cell r="C1032" t="str">
            <v>06600</v>
          </cell>
          <cell r="D1032" t="str">
            <v>0FIBER</v>
          </cell>
          <cell r="E1032" t="str">
            <v>312000</v>
          </cell>
          <cell r="F1032" t="str">
            <v>0803</v>
          </cell>
          <cell r="G1032" t="str">
            <v>36000</v>
          </cell>
          <cell r="H1032" t="str">
            <v>A</v>
          </cell>
          <cell r="I1032" t="str">
            <v>00000041</v>
          </cell>
          <cell r="J1032">
            <v>60</v>
          </cell>
          <cell r="K1032">
            <v>312</v>
          </cell>
          <cell r="L1032">
            <v>6636</v>
          </cell>
          <cell r="M1032">
            <v>107</v>
          </cell>
          <cell r="N1032">
            <v>10</v>
          </cell>
          <cell r="O1032">
            <v>0</v>
          </cell>
          <cell r="P1032">
            <v>107.1</v>
          </cell>
          <cell r="Q1032" t="str">
            <v>0803</v>
          </cell>
          <cell r="R1032" t="str">
            <v>36000</v>
          </cell>
          <cell r="S1032" t="str">
            <v>200212</v>
          </cell>
          <cell r="T1032" t="str">
            <v>PY42</v>
          </cell>
          <cell r="U1032">
            <v>175.7</v>
          </cell>
          <cell r="V1032" t="str">
            <v>LDB</v>
          </cell>
          <cell r="W1032">
            <v>0</v>
          </cell>
          <cell r="X1032" t="str">
            <v>SHR</v>
          </cell>
          <cell r="Y1032">
            <v>4</v>
          </cell>
          <cell r="Z1032">
            <v>4</v>
          </cell>
          <cell r="AA1032" t="str">
            <v>PYP</v>
          </cell>
          <cell r="AB1032" t="str">
            <v xml:space="preserve"> 0000025</v>
          </cell>
          <cell r="AC1032" t="str">
            <v>PYL</v>
          </cell>
          <cell r="AD1032" t="str">
            <v>003054</v>
          </cell>
          <cell r="AE1032" t="str">
            <v>EMP</v>
          </cell>
          <cell r="AF1032" t="str">
            <v>70702</v>
          </cell>
          <cell r="AG1032" t="str">
            <v>JUL</v>
          </cell>
          <cell r="AH1032" t="str">
            <v xml:space="preserve"> 000.00</v>
          </cell>
          <cell r="AI1032" t="str">
            <v>BCH</v>
          </cell>
          <cell r="AJ1032" t="str">
            <v>500</v>
          </cell>
          <cell r="AK1032" t="str">
            <v>CLS</v>
          </cell>
          <cell r="AL1032" t="str">
            <v>R513</v>
          </cell>
          <cell r="AM1032" t="str">
            <v>DTA</v>
          </cell>
          <cell r="AN1032" t="str">
            <v xml:space="preserve"> 00000000000.00</v>
          </cell>
          <cell r="AO1032" t="str">
            <v>DTH</v>
          </cell>
          <cell r="AP1032" t="str">
            <v xml:space="preserve"> 00000000000.00</v>
          </cell>
          <cell r="AV1032" t="str">
            <v>000000000</v>
          </cell>
          <cell r="AW1032" t="str">
            <v>000</v>
          </cell>
          <cell r="AX1032" t="str">
            <v>00</v>
          </cell>
          <cell r="AY1032" t="str">
            <v>0</v>
          </cell>
          <cell r="AZ1032" t="str">
            <v>FPL Fibernet</v>
          </cell>
        </row>
        <row r="1033">
          <cell r="A1033" t="str">
            <v>107100</v>
          </cell>
          <cell r="B1033" t="str">
            <v>0312</v>
          </cell>
          <cell r="C1033" t="str">
            <v>06600</v>
          </cell>
          <cell r="D1033" t="str">
            <v>0FIBER</v>
          </cell>
          <cell r="E1033" t="str">
            <v>312000</v>
          </cell>
          <cell r="F1033" t="str">
            <v>0803</v>
          </cell>
          <cell r="G1033" t="str">
            <v>36000</v>
          </cell>
          <cell r="H1033" t="str">
            <v>A</v>
          </cell>
          <cell r="I1033" t="str">
            <v>00000041</v>
          </cell>
          <cell r="J1033">
            <v>60</v>
          </cell>
          <cell r="K1033">
            <v>312</v>
          </cell>
          <cell r="L1033">
            <v>6636</v>
          </cell>
          <cell r="M1033">
            <v>107</v>
          </cell>
          <cell r="N1033">
            <v>10</v>
          </cell>
          <cell r="O1033">
            <v>0</v>
          </cell>
          <cell r="P1033">
            <v>107.1</v>
          </cell>
          <cell r="Q1033" t="str">
            <v>0803</v>
          </cell>
          <cell r="R1033" t="str">
            <v>36000</v>
          </cell>
          <cell r="S1033" t="str">
            <v>200212</v>
          </cell>
          <cell r="T1033" t="str">
            <v>PY42</v>
          </cell>
          <cell r="U1033">
            <v>255.76</v>
          </cell>
          <cell r="V1033" t="str">
            <v>LDB</v>
          </cell>
          <cell r="W1033">
            <v>0</v>
          </cell>
          <cell r="X1033" t="str">
            <v>SHR</v>
          </cell>
          <cell r="Y1033">
            <v>7</v>
          </cell>
          <cell r="Z1033">
            <v>7</v>
          </cell>
          <cell r="AA1033" t="str">
            <v>PYP</v>
          </cell>
          <cell r="AB1033" t="str">
            <v xml:space="preserve"> 0000025</v>
          </cell>
          <cell r="AC1033" t="str">
            <v>PYL</v>
          </cell>
          <cell r="AD1033" t="str">
            <v>004382</v>
          </cell>
          <cell r="AE1033" t="str">
            <v>EMP</v>
          </cell>
          <cell r="AF1033" t="str">
            <v>90017</v>
          </cell>
          <cell r="AG1033" t="str">
            <v>JUL</v>
          </cell>
          <cell r="AH1033" t="str">
            <v xml:space="preserve"> 000.00</v>
          </cell>
          <cell r="AI1033" t="str">
            <v>BCH</v>
          </cell>
          <cell r="AJ1033" t="str">
            <v>500</v>
          </cell>
          <cell r="AK1033" t="str">
            <v>CLS</v>
          </cell>
          <cell r="AL1033" t="str">
            <v>R449</v>
          </cell>
          <cell r="AM1033" t="str">
            <v>DTA</v>
          </cell>
          <cell r="AN1033" t="str">
            <v xml:space="preserve"> 00000000000.00</v>
          </cell>
          <cell r="AO1033" t="str">
            <v>DTH</v>
          </cell>
          <cell r="AP1033" t="str">
            <v xml:space="preserve"> 00000000000.00</v>
          </cell>
          <cell r="AV1033" t="str">
            <v>000000000</v>
          </cell>
          <cell r="AW1033" t="str">
            <v>000</v>
          </cell>
          <cell r="AX1033" t="str">
            <v>00</v>
          </cell>
          <cell r="AY1033" t="str">
            <v>0</v>
          </cell>
          <cell r="AZ1033" t="str">
            <v>FPL Fibernet</v>
          </cell>
        </row>
        <row r="1034">
          <cell r="A1034" t="str">
            <v>107100</v>
          </cell>
          <cell r="B1034" t="str">
            <v>0312</v>
          </cell>
          <cell r="C1034" t="str">
            <v>06600</v>
          </cell>
          <cell r="D1034" t="str">
            <v>0FIBER</v>
          </cell>
          <cell r="E1034" t="str">
            <v>312000</v>
          </cell>
          <cell r="F1034" t="str">
            <v>0803</v>
          </cell>
          <cell r="G1034" t="str">
            <v>36000</v>
          </cell>
          <cell r="H1034" t="str">
            <v>A</v>
          </cell>
          <cell r="I1034" t="str">
            <v>00000041</v>
          </cell>
          <cell r="J1034">
            <v>60</v>
          </cell>
          <cell r="K1034">
            <v>312</v>
          </cell>
          <cell r="L1034">
            <v>6636</v>
          </cell>
          <cell r="M1034">
            <v>107</v>
          </cell>
          <cell r="N1034">
            <v>10</v>
          </cell>
          <cell r="O1034">
            <v>0</v>
          </cell>
          <cell r="P1034">
            <v>107.1</v>
          </cell>
          <cell r="Q1034" t="str">
            <v>0803</v>
          </cell>
          <cell r="R1034" t="str">
            <v>36000</v>
          </cell>
          <cell r="S1034" t="str">
            <v>200212</v>
          </cell>
          <cell r="T1034" t="str">
            <v>PY42</v>
          </cell>
          <cell r="U1034">
            <v>438.45</v>
          </cell>
          <cell r="V1034" t="str">
            <v>LDB</v>
          </cell>
          <cell r="W1034">
            <v>0</v>
          </cell>
          <cell r="X1034" t="str">
            <v>SHR</v>
          </cell>
          <cell r="Y1034">
            <v>12</v>
          </cell>
          <cell r="Z1034">
            <v>12</v>
          </cell>
          <cell r="AA1034" t="str">
            <v>PYP</v>
          </cell>
          <cell r="AB1034" t="str">
            <v xml:space="preserve"> 0000026</v>
          </cell>
          <cell r="AC1034" t="str">
            <v>PYL</v>
          </cell>
          <cell r="AD1034" t="str">
            <v>004382</v>
          </cell>
          <cell r="AE1034" t="str">
            <v>EMP</v>
          </cell>
          <cell r="AF1034" t="str">
            <v>90017</v>
          </cell>
          <cell r="AG1034" t="str">
            <v>JUL</v>
          </cell>
          <cell r="AH1034" t="str">
            <v xml:space="preserve"> 000.00</v>
          </cell>
          <cell r="AI1034" t="str">
            <v>BCH</v>
          </cell>
          <cell r="AJ1034" t="str">
            <v>500</v>
          </cell>
          <cell r="AK1034" t="str">
            <v>CLS</v>
          </cell>
          <cell r="AL1034" t="str">
            <v>R449</v>
          </cell>
          <cell r="AM1034" t="str">
            <v>DTA</v>
          </cell>
          <cell r="AN1034" t="str">
            <v xml:space="preserve"> 00000000000.00</v>
          </cell>
          <cell r="AO1034" t="str">
            <v>DTH</v>
          </cell>
          <cell r="AP1034" t="str">
            <v xml:space="preserve"> 00000000000.00</v>
          </cell>
          <cell r="AV1034" t="str">
            <v>000000000</v>
          </cell>
          <cell r="AW1034" t="str">
            <v>000</v>
          </cell>
          <cell r="AX1034" t="str">
            <v>00</v>
          </cell>
          <cell r="AY1034" t="str">
            <v>0</v>
          </cell>
          <cell r="AZ1034" t="str">
            <v>FPL Fibernet</v>
          </cell>
        </row>
        <row r="1035">
          <cell r="A1035" t="str">
            <v>107100</v>
          </cell>
          <cell r="B1035" t="str">
            <v>0313</v>
          </cell>
          <cell r="C1035" t="str">
            <v>06600</v>
          </cell>
          <cell r="D1035" t="str">
            <v>0FIBER</v>
          </cell>
          <cell r="E1035" t="str">
            <v>313000</v>
          </cell>
          <cell r="F1035" t="str">
            <v>0790</v>
          </cell>
          <cell r="G1035" t="str">
            <v>65000</v>
          </cell>
          <cell r="H1035" t="str">
            <v>A</v>
          </cell>
          <cell r="I1035" t="str">
            <v>00000041</v>
          </cell>
          <cell r="J1035">
            <v>63</v>
          </cell>
          <cell r="K1035">
            <v>313</v>
          </cell>
          <cell r="L1035">
            <v>6637</v>
          </cell>
          <cell r="M1035">
            <v>0</v>
          </cell>
          <cell r="N1035">
            <v>0</v>
          </cell>
          <cell r="O1035">
            <v>0</v>
          </cell>
          <cell r="P1035">
            <v>0</v>
          </cell>
          <cell r="Q1035" t="str">
            <v>0790</v>
          </cell>
          <cell r="R1035" t="str">
            <v>65000</v>
          </cell>
          <cell r="S1035" t="str">
            <v>200212</v>
          </cell>
          <cell r="T1035" t="str">
            <v>CA01</v>
          </cell>
          <cell r="U1035">
            <v>107200</v>
          </cell>
          <cell r="V1035" t="str">
            <v>LDB</v>
          </cell>
          <cell r="W1035">
            <v>0</v>
          </cell>
          <cell r="Y1035">
            <v>0</v>
          </cell>
          <cell r="Z1035">
            <v>0</v>
          </cell>
          <cell r="AA1035" t="str">
            <v>BCH</v>
          </cell>
          <cell r="AB1035" t="str">
            <v>0044</v>
          </cell>
          <cell r="AC1035" t="str">
            <v>WKS</v>
          </cell>
          <cell r="AE1035" t="str">
            <v>JV#</v>
          </cell>
          <cell r="AF1035" t="str">
            <v>1232</v>
          </cell>
          <cell r="AG1035" t="str">
            <v>FRN</v>
          </cell>
          <cell r="AH1035" t="str">
            <v>6637</v>
          </cell>
          <cell r="AI1035" t="str">
            <v>RP#</v>
          </cell>
          <cell r="AJ1035" t="str">
            <v>000</v>
          </cell>
          <cell r="AK1035" t="str">
            <v>CTL</v>
          </cell>
          <cell r="AM1035" t="str">
            <v>RF#</v>
          </cell>
          <cell r="AU1035" t="str">
            <v>ACCRUAL OF DEC 02 CAPITAL</v>
          </cell>
          <cell r="AZ1035" t="str">
            <v>FPL Fibernet</v>
          </cell>
        </row>
        <row r="1036">
          <cell r="A1036" t="str">
            <v>107100</v>
          </cell>
          <cell r="B1036" t="str">
            <v>0313</v>
          </cell>
          <cell r="C1036" t="str">
            <v>06600</v>
          </cell>
          <cell r="D1036" t="str">
            <v>0FIBER</v>
          </cell>
          <cell r="E1036" t="str">
            <v>313000</v>
          </cell>
          <cell r="F1036" t="str">
            <v>0790</v>
          </cell>
          <cell r="G1036" t="str">
            <v>65000</v>
          </cell>
          <cell r="H1036" t="str">
            <v>A</v>
          </cell>
          <cell r="I1036" t="str">
            <v>00000041</v>
          </cell>
          <cell r="J1036">
            <v>63</v>
          </cell>
          <cell r="K1036">
            <v>313</v>
          </cell>
          <cell r="L1036">
            <v>6637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 t="str">
            <v>0790</v>
          </cell>
          <cell r="R1036" t="str">
            <v>65000</v>
          </cell>
          <cell r="S1036" t="str">
            <v>200212</v>
          </cell>
          <cell r="T1036" t="str">
            <v>CA01</v>
          </cell>
          <cell r="U1036">
            <v>203000</v>
          </cell>
          <cell r="V1036" t="str">
            <v>LDB</v>
          </cell>
          <cell r="W1036">
            <v>0</v>
          </cell>
          <cell r="Y1036">
            <v>0</v>
          </cell>
          <cell r="Z1036">
            <v>0</v>
          </cell>
          <cell r="AA1036" t="str">
            <v>BCH</v>
          </cell>
          <cell r="AB1036" t="str">
            <v>0014</v>
          </cell>
          <cell r="AC1036" t="str">
            <v>WKS</v>
          </cell>
          <cell r="AE1036" t="str">
            <v>JV#</v>
          </cell>
          <cell r="AF1036" t="str">
            <v>1232</v>
          </cell>
          <cell r="AG1036" t="str">
            <v>FRN</v>
          </cell>
          <cell r="AH1036" t="str">
            <v>6637</v>
          </cell>
          <cell r="AI1036" t="str">
            <v>RP#</v>
          </cell>
          <cell r="AJ1036" t="str">
            <v>000</v>
          </cell>
          <cell r="AK1036" t="str">
            <v>CTL</v>
          </cell>
          <cell r="AM1036" t="str">
            <v>RF#</v>
          </cell>
          <cell r="AU1036" t="str">
            <v>ACCRUAL OF DEC 02 CAPITAL</v>
          </cell>
          <cell r="AZ1036" t="str">
            <v>FPL Fibernet</v>
          </cell>
        </row>
        <row r="1037">
          <cell r="A1037" t="str">
            <v>107100</v>
          </cell>
          <cell r="B1037" t="str">
            <v>0313</v>
          </cell>
          <cell r="C1037" t="str">
            <v>06600</v>
          </cell>
          <cell r="D1037" t="str">
            <v>0FIBER</v>
          </cell>
          <cell r="E1037" t="str">
            <v>313000</v>
          </cell>
          <cell r="F1037" t="str">
            <v>0790</v>
          </cell>
          <cell r="G1037" t="str">
            <v>65000</v>
          </cell>
          <cell r="H1037" t="str">
            <v>A</v>
          </cell>
          <cell r="I1037" t="str">
            <v>00000041</v>
          </cell>
          <cell r="J1037">
            <v>63</v>
          </cell>
          <cell r="K1037">
            <v>313</v>
          </cell>
          <cell r="L1037">
            <v>6637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 t="str">
            <v>0790</v>
          </cell>
          <cell r="R1037" t="str">
            <v>65000</v>
          </cell>
          <cell r="S1037" t="str">
            <v>200212</v>
          </cell>
          <cell r="T1037" t="str">
            <v>CA01</v>
          </cell>
          <cell r="U1037">
            <v>-203000</v>
          </cell>
          <cell r="V1037" t="str">
            <v>LDB</v>
          </cell>
          <cell r="W1037">
            <v>0</v>
          </cell>
          <cell r="Y1037">
            <v>0</v>
          </cell>
          <cell r="Z1037">
            <v>0</v>
          </cell>
          <cell r="AA1037" t="str">
            <v>BCH</v>
          </cell>
          <cell r="AB1037" t="str">
            <v>0049</v>
          </cell>
          <cell r="AC1037" t="str">
            <v>WKS</v>
          </cell>
          <cell r="AE1037" t="str">
            <v>JV#</v>
          </cell>
          <cell r="AF1037" t="str">
            <v>1232</v>
          </cell>
          <cell r="AG1037" t="str">
            <v>FRN</v>
          </cell>
          <cell r="AH1037" t="str">
            <v>6637</v>
          </cell>
          <cell r="AI1037" t="str">
            <v>RP#</v>
          </cell>
          <cell r="AJ1037" t="str">
            <v>000</v>
          </cell>
          <cell r="AK1037" t="str">
            <v>CTL</v>
          </cell>
          <cell r="AM1037" t="str">
            <v>RF#</v>
          </cell>
          <cell r="AU1037" t="str">
            <v>ACCR REVERSAL OF DEC 02</v>
          </cell>
          <cell r="AZ1037" t="str">
            <v>FPL Fibernet</v>
          </cell>
        </row>
        <row r="1038">
          <cell r="A1038" t="str">
            <v>107100</v>
          </cell>
          <cell r="B1038" t="str">
            <v>0313</v>
          </cell>
          <cell r="C1038" t="str">
            <v>06600</v>
          </cell>
          <cell r="D1038" t="str">
            <v>0FIBER</v>
          </cell>
          <cell r="E1038" t="str">
            <v>313000</v>
          </cell>
          <cell r="F1038" t="str">
            <v>0803</v>
          </cell>
          <cell r="G1038" t="str">
            <v>36000</v>
          </cell>
          <cell r="H1038" t="str">
            <v>A</v>
          </cell>
          <cell r="I1038" t="str">
            <v>00000041</v>
          </cell>
          <cell r="J1038">
            <v>63</v>
          </cell>
          <cell r="K1038">
            <v>313</v>
          </cell>
          <cell r="L1038">
            <v>6637</v>
          </cell>
          <cell r="M1038">
            <v>107</v>
          </cell>
          <cell r="N1038">
            <v>10</v>
          </cell>
          <cell r="O1038">
            <v>0</v>
          </cell>
          <cell r="P1038">
            <v>107.1</v>
          </cell>
          <cell r="Q1038" t="str">
            <v>0803</v>
          </cell>
          <cell r="R1038" t="str">
            <v>36000</v>
          </cell>
          <cell r="S1038" t="str">
            <v>200212</v>
          </cell>
          <cell r="T1038" t="str">
            <v>PY42</v>
          </cell>
          <cell r="U1038">
            <v>830.7</v>
          </cell>
          <cell r="V1038" t="str">
            <v>LDB</v>
          </cell>
          <cell r="W1038">
            <v>0</v>
          </cell>
          <cell r="X1038" t="str">
            <v>SHR</v>
          </cell>
          <cell r="Y1038">
            <v>24</v>
          </cell>
          <cell r="Z1038">
            <v>24</v>
          </cell>
          <cell r="AA1038" t="str">
            <v>PYP</v>
          </cell>
          <cell r="AB1038" t="str">
            <v xml:space="preserve"> 0000001</v>
          </cell>
          <cell r="AC1038" t="str">
            <v>PYL</v>
          </cell>
          <cell r="AD1038" t="str">
            <v>004368</v>
          </cell>
          <cell r="AE1038" t="str">
            <v>EMP</v>
          </cell>
          <cell r="AF1038" t="str">
            <v>35483</v>
          </cell>
          <cell r="AG1038" t="str">
            <v>JUL</v>
          </cell>
          <cell r="AH1038" t="str">
            <v xml:space="preserve"> 000.00</v>
          </cell>
          <cell r="AI1038" t="str">
            <v>BCH</v>
          </cell>
          <cell r="AJ1038" t="str">
            <v>500</v>
          </cell>
          <cell r="AK1038" t="str">
            <v>CLS</v>
          </cell>
          <cell r="AL1038" t="str">
            <v>R445</v>
          </cell>
          <cell r="AM1038" t="str">
            <v>DTA</v>
          </cell>
          <cell r="AN1038" t="str">
            <v xml:space="preserve"> 00000000000.00</v>
          </cell>
          <cell r="AO1038" t="str">
            <v>DTH</v>
          </cell>
          <cell r="AP1038" t="str">
            <v xml:space="preserve"> 00000000000.00</v>
          </cell>
          <cell r="AV1038" t="str">
            <v>000000000</v>
          </cell>
          <cell r="AW1038" t="str">
            <v>000</v>
          </cell>
          <cell r="AX1038" t="str">
            <v>00</v>
          </cell>
          <cell r="AY1038" t="str">
            <v>0</v>
          </cell>
          <cell r="AZ1038" t="str">
            <v>FPL Fibernet</v>
          </cell>
        </row>
        <row r="1039">
          <cell r="A1039" t="str">
            <v>107100</v>
          </cell>
          <cell r="B1039" t="str">
            <v>0385</v>
          </cell>
          <cell r="C1039" t="str">
            <v>06600</v>
          </cell>
          <cell r="D1039" t="str">
            <v>0FIBER</v>
          </cell>
          <cell r="E1039" t="str">
            <v>385000</v>
          </cell>
          <cell r="F1039" t="str">
            <v>0676</v>
          </cell>
          <cell r="G1039" t="str">
            <v>11450</v>
          </cell>
          <cell r="H1039" t="str">
            <v>A</v>
          </cell>
          <cell r="I1039" t="str">
            <v>00000041</v>
          </cell>
          <cell r="J1039">
            <v>60</v>
          </cell>
          <cell r="K1039">
            <v>385</v>
          </cell>
          <cell r="L1039">
            <v>6637</v>
          </cell>
          <cell r="M1039">
            <v>0</v>
          </cell>
          <cell r="N1039">
            <v>0</v>
          </cell>
          <cell r="O1039">
            <v>0</v>
          </cell>
          <cell r="P1039">
            <v>0</v>
          </cell>
          <cell r="Q1039" t="str">
            <v>0676</v>
          </cell>
          <cell r="R1039" t="str">
            <v>11450</v>
          </cell>
          <cell r="S1039" t="str">
            <v>200212</v>
          </cell>
          <cell r="T1039" t="str">
            <v>SA01</v>
          </cell>
          <cell r="U1039">
            <v>0.13</v>
          </cell>
          <cell r="V1039" t="str">
            <v>LDB</v>
          </cell>
          <cell r="W1039">
            <v>0</v>
          </cell>
          <cell r="Y1039">
            <v>0</v>
          </cell>
          <cell r="Z1039">
            <v>1</v>
          </cell>
          <cell r="AA1039" t="str">
            <v>MS#</v>
          </cell>
          <cell r="AB1039" t="str">
            <v xml:space="preserve">   998000404</v>
          </cell>
          <cell r="AC1039" t="str">
            <v>BCH</v>
          </cell>
          <cell r="AD1039" t="str">
            <v>012636</v>
          </cell>
          <cell r="AE1039" t="str">
            <v>TML</v>
          </cell>
          <cell r="AF1039" t="str">
            <v>12027</v>
          </cell>
          <cell r="AG1039" t="str">
            <v>SRL</v>
          </cell>
          <cell r="AH1039" t="str">
            <v>0368</v>
          </cell>
          <cell r="AI1039" t="str">
            <v>DLV</v>
          </cell>
          <cell r="AJ1039" t="str">
            <v>000</v>
          </cell>
          <cell r="AK1039" t="str">
            <v>REL</v>
          </cell>
          <cell r="AL1039" t="str">
            <v>000</v>
          </cell>
          <cell r="AM1039" t="str">
            <v>LN#</v>
          </cell>
          <cell r="AO1039" t="str">
            <v>UOI</v>
          </cell>
          <cell r="AP1039" t="str">
            <v>EA</v>
          </cell>
          <cell r="AU1039" t="str">
            <v>0</v>
          </cell>
          <cell r="AW1039" t="str">
            <v>000</v>
          </cell>
          <cell r="AX1039" t="str">
            <v>00</v>
          </cell>
          <cell r="AY1039" t="str">
            <v>0</v>
          </cell>
          <cell r="AZ1039" t="str">
            <v>FPL Fibernet</v>
          </cell>
        </row>
        <row r="1040">
          <cell r="A1040" t="str">
            <v>107100</v>
          </cell>
          <cell r="B1040" t="str">
            <v>0385</v>
          </cell>
          <cell r="C1040" t="str">
            <v>06600</v>
          </cell>
          <cell r="D1040" t="str">
            <v>0FIBER</v>
          </cell>
          <cell r="E1040" t="str">
            <v>385000</v>
          </cell>
          <cell r="F1040" t="str">
            <v>0676</v>
          </cell>
          <cell r="G1040" t="str">
            <v>11450</v>
          </cell>
          <cell r="H1040" t="str">
            <v>A</v>
          </cell>
          <cell r="I1040" t="str">
            <v>00000041</v>
          </cell>
          <cell r="J1040">
            <v>60</v>
          </cell>
          <cell r="K1040">
            <v>385</v>
          </cell>
          <cell r="L1040">
            <v>6637</v>
          </cell>
          <cell r="M1040">
            <v>0</v>
          </cell>
          <cell r="N1040">
            <v>0</v>
          </cell>
          <cell r="O1040">
            <v>0</v>
          </cell>
          <cell r="P1040">
            <v>0</v>
          </cell>
          <cell r="Q1040" t="str">
            <v>0676</v>
          </cell>
          <cell r="R1040" t="str">
            <v>11450</v>
          </cell>
          <cell r="S1040" t="str">
            <v>200212</v>
          </cell>
          <cell r="T1040" t="str">
            <v>SA01</v>
          </cell>
          <cell r="U1040">
            <v>8.2799999999999994</v>
          </cell>
          <cell r="V1040" t="str">
            <v>LDB</v>
          </cell>
          <cell r="W1040">
            <v>0</v>
          </cell>
          <cell r="Y1040">
            <v>0</v>
          </cell>
          <cell r="Z1040">
            <v>11</v>
          </cell>
          <cell r="AA1040" t="str">
            <v>MS#</v>
          </cell>
          <cell r="AB1040" t="str">
            <v xml:space="preserve">   998000409</v>
          </cell>
          <cell r="AC1040" t="str">
            <v>BCH</v>
          </cell>
          <cell r="AD1040" t="str">
            <v>012636</v>
          </cell>
          <cell r="AE1040" t="str">
            <v>TML</v>
          </cell>
          <cell r="AF1040" t="str">
            <v>12027</v>
          </cell>
          <cell r="AG1040" t="str">
            <v>SRL</v>
          </cell>
          <cell r="AH1040" t="str">
            <v>0368</v>
          </cell>
          <cell r="AI1040" t="str">
            <v>DLV</v>
          </cell>
          <cell r="AJ1040" t="str">
            <v>000</v>
          </cell>
          <cell r="AK1040" t="str">
            <v>REL</v>
          </cell>
          <cell r="AL1040" t="str">
            <v>000</v>
          </cell>
          <cell r="AM1040" t="str">
            <v>LN#</v>
          </cell>
          <cell r="AO1040" t="str">
            <v>UOI</v>
          </cell>
          <cell r="AP1040" t="str">
            <v>EA</v>
          </cell>
          <cell r="AU1040" t="str">
            <v>0</v>
          </cell>
          <cell r="AW1040" t="str">
            <v>000</v>
          </cell>
          <cell r="AX1040" t="str">
            <v>00</v>
          </cell>
          <cell r="AY1040" t="str">
            <v>0</v>
          </cell>
          <cell r="AZ1040" t="str">
            <v>FPL Fibernet</v>
          </cell>
        </row>
        <row r="1041">
          <cell r="A1041" t="str">
            <v>107100</v>
          </cell>
          <cell r="B1041" t="str">
            <v>0385</v>
          </cell>
          <cell r="C1041" t="str">
            <v>06600</v>
          </cell>
          <cell r="D1041" t="str">
            <v>0FIBER</v>
          </cell>
          <cell r="E1041" t="str">
            <v>385000</v>
          </cell>
          <cell r="F1041" t="str">
            <v>0676</v>
          </cell>
          <cell r="G1041" t="str">
            <v>11450</v>
          </cell>
          <cell r="H1041" t="str">
            <v>A</v>
          </cell>
          <cell r="I1041" t="str">
            <v>00000041</v>
          </cell>
          <cell r="J1041">
            <v>60</v>
          </cell>
          <cell r="K1041">
            <v>385</v>
          </cell>
          <cell r="L1041">
            <v>6637</v>
          </cell>
          <cell r="M1041">
            <v>0</v>
          </cell>
          <cell r="N1041">
            <v>0</v>
          </cell>
          <cell r="O1041">
            <v>0</v>
          </cell>
          <cell r="P1041">
            <v>0</v>
          </cell>
          <cell r="Q1041" t="str">
            <v>0676</v>
          </cell>
          <cell r="R1041" t="str">
            <v>11450</v>
          </cell>
          <cell r="S1041" t="str">
            <v>200212</v>
          </cell>
          <cell r="T1041" t="str">
            <v>SA01</v>
          </cell>
          <cell r="U1041">
            <v>119.51</v>
          </cell>
          <cell r="V1041" t="str">
            <v>LDB</v>
          </cell>
          <cell r="W1041">
            <v>0</v>
          </cell>
          <cell r="Y1041">
            <v>0</v>
          </cell>
          <cell r="Z1041">
            <v>11</v>
          </cell>
          <cell r="AA1041" t="str">
            <v>MS#</v>
          </cell>
          <cell r="AB1041" t="str">
            <v xml:space="preserve">   998000407</v>
          </cell>
          <cell r="AC1041" t="str">
            <v>BCH</v>
          </cell>
          <cell r="AD1041" t="str">
            <v>012636</v>
          </cell>
          <cell r="AE1041" t="str">
            <v>TML</v>
          </cell>
          <cell r="AF1041" t="str">
            <v>12027</v>
          </cell>
          <cell r="AG1041" t="str">
            <v>SRL</v>
          </cell>
          <cell r="AH1041" t="str">
            <v>0368</v>
          </cell>
          <cell r="AI1041" t="str">
            <v>DLV</v>
          </cell>
          <cell r="AJ1041" t="str">
            <v>000</v>
          </cell>
          <cell r="AK1041" t="str">
            <v>REL</v>
          </cell>
          <cell r="AL1041" t="str">
            <v>000</v>
          </cell>
          <cell r="AM1041" t="str">
            <v>LN#</v>
          </cell>
          <cell r="AO1041" t="str">
            <v>UOI</v>
          </cell>
          <cell r="AP1041" t="str">
            <v>EA</v>
          </cell>
          <cell r="AU1041" t="str">
            <v>0</v>
          </cell>
          <cell r="AW1041" t="str">
            <v>000</v>
          </cell>
          <cell r="AX1041" t="str">
            <v>00</v>
          </cell>
          <cell r="AY1041" t="str">
            <v>0</v>
          </cell>
          <cell r="AZ1041" t="str">
            <v>FPL Fibernet</v>
          </cell>
        </row>
        <row r="1042">
          <cell r="A1042" t="str">
            <v>107100</v>
          </cell>
          <cell r="B1042" t="str">
            <v>0385</v>
          </cell>
          <cell r="C1042" t="str">
            <v>06600</v>
          </cell>
          <cell r="D1042" t="str">
            <v>0FIBER</v>
          </cell>
          <cell r="E1042" t="str">
            <v>385000</v>
          </cell>
          <cell r="F1042" t="str">
            <v>0676</v>
          </cell>
          <cell r="G1042" t="str">
            <v>11450</v>
          </cell>
          <cell r="H1042" t="str">
            <v>A</v>
          </cell>
          <cell r="I1042" t="str">
            <v>00000041</v>
          </cell>
          <cell r="J1042">
            <v>60</v>
          </cell>
          <cell r="K1042">
            <v>385</v>
          </cell>
          <cell r="L1042">
            <v>6637</v>
          </cell>
          <cell r="M1042">
            <v>0</v>
          </cell>
          <cell r="N1042">
            <v>0</v>
          </cell>
          <cell r="O1042">
            <v>0</v>
          </cell>
          <cell r="P1042">
            <v>0</v>
          </cell>
          <cell r="Q1042" t="str">
            <v>0676</v>
          </cell>
          <cell r="R1042" t="str">
            <v>11450</v>
          </cell>
          <cell r="S1042" t="str">
            <v>200212</v>
          </cell>
          <cell r="T1042" t="str">
            <v>SA01</v>
          </cell>
          <cell r="U1042">
            <v>291.72000000000003</v>
          </cell>
          <cell r="V1042" t="str">
            <v>LDB</v>
          </cell>
          <cell r="W1042">
            <v>0</v>
          </cell>
          <cell r="Y1042">
            <v>0</v>
          </cell>
          <cell r="Z1042">
            <v>156</v>
          </cell>
          <cell r="AA1042" t="str">
            <v>MS#</v>
          </cell>
          <cell r="AB1042" t="str">
            <v xml:space="preserve">   998000366</v>
          </cell>
          <cell r="AC1042" t="str">
            <v>BCH</v>
          </cell>
          <cell r="AD1042" t="str">
            <v>012636</v>
          </cell>
          <cell r="AE1042" t="str">
            <v>TML</v>
          </cell>
          <cell r="AF1042" t="str">
            <v>12027</v>
          </cell>
          <cell r="AG1042" t="str">
            <v>SRL</v>
          </cell>
          <cell r="AH1042" t="str">
            <v>0368</v>
          </cell>
          <cell r="AI1042" t="str">
            <v>DLV</v>
          </cell>
          <cell r="AJ1042" t="str">
            <v>000</v>
          </cell>
          <cell r="AK1042" t="str">
            <v>REL</v>
          </cell>
          <cell r="AL1042" t="str">
            <v>000</v>
          </cell>
          <cell r="AM1042" t="str">
            <v>LN#</v>
          </cell>
          <cell r="AO1042" t="str">
            <v>UOI</v>
          </cell>
          <cell r="AP1042" t="str">
            <v>EA</v>
          </cell>
          <cell r="AU1042" t="str">
            <v>0</v>
          </cell>
          <cell r="AW1042" t="str">
            <v>000</v>
          </cell>
          <cell r="AX1042" t="str">
            <v>00</v>
          </cell>
          <cell r="AY1042" t="str">
            <v>0</v>
          </cell>
          <cell r="AZ1042" t="str">
            <v>FPL Fibernet</v>
          </cell>
        </row>
        <row r="1043">
          <cell r="A1043" t="str">
            <v>107100</v>
          </cell>
          <cell r="B1043" t="str">
            <v>0385</v>
          </cell>
          <cell r="C1043" t="str">
            <v>06600</v>
          </cell>
          <cell r="D1043" t="str">
            <v>0FIBER</v>
          </cell>
          <cell r="E1043" t="str">
            <v>385000</v>
          </cell>
          <cell r="F1043" t="str">
            <v>0676</v>
          </cell>
          <cell r="G1043" t="str">
            <v>11450</v>
          </cell>
          <cell r="H1043" t="str">
            <v>A</v>
          </cell>
          <cell r="I1043" t="str">
            <v>00000041</v>
          </cell>
          <cell r="J1043">
            <v>60</v>
          </cell>
          <cell r="K1043">
            <v>385</v>
          </cell>
          <cell r="L1043">
            <v>6637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 t="str">
            <v>0676</v>
          </cell>
          <cell r="R1043" t="str">
            <v>11450</v>
          </cell>
          <cell r="S1043" t="str">
            <v>200212</v>
          </cell>
          <cell r="T1043" t="str">
            <v>SA01</v>
          </cell>
          <cell r="U1043">
            <v>398.6</v>
          </cell>
          <cell r="V1043" t="str">
            <v>LDB</v>
          </cell>
          <cell r="W1043">
            <v>0</v>
          </cell>
          <cell r="Y1043">
            <v>0</v>
          </cell>
          <cell r="Z1043">
            <v>11</v>
          </cell>
          <cell r="AA1043" t="str">
            <v>MS#</v>
          </cell>
          <cell r="AB1043" t="str">
            <v xml:space="preserve">   998000318</v>
          </cell>
          <cell r="AC1043" t="str">
            <v>BCH</v>
          </cell>
          <cell r="AD1043" t="str">
            <v>012636</v>
          </cell>
          <cell r="AE1043" t="str">
            <v>TML</v>
          </cell>
          <cell r="AF1043" t="str">
            <v>12027</v>
          </cell>
          <cell r="AG1043" t="str">
            <v>SRL</v>
          </cell>
          <cell r="AH1043" t="str">
            <v>0368</v>
          </cell>
          <cell r="AI1043" t="str">
            <v>DLV</v>
          </cell>
          <cell r="AJ1043" t="str">
            <v>000</v>
          </cell>
          <cell r="AK1043" t="str">
            <v>REL</v>
          </cell>
          <cell r="AL1043" t="str">
            <v>000</v>
          </cell>
          <cell r="AM1043" t="str">
            <v>LN#</v>
          </cell>
          <cell r="AO1043" t="str">
            <v>UOI</v>
          </cell>
          <cell r="AP1043" t="str">
            <v>EA</v>
          </cell>
          <cell r="AU1043" t="str">
            <v>0</v>
          </cell>
          <cell r="AW1043" t="str">
            <v>000</v>
          </cell>
          <cell r="AX1043" t="str">
            <v>00</v>
          </cell>
          <cell r="AY1043" t="str">
            <v>0</v>
          </cell>
          <cell r="AZ1043" t="str">
            <v>FPL Fibernet</v>
          </cell>
        </row>
        <row r="1044">
          <cell r="A1044" t="str">
            <v>107100</v>
          </cell>
          <cell r="B1044" t="str">
            <v>0385</v>
          </cell>
          <cell r="C1044" t="str">
            <v>06600</v>
          </cell>
          <cell r="D1044" t="str">
            <v>0FIBER</v>
          </cell>
          <cell r="E1044" t="str">
            <v>385000</v>
          </cell>
          <cell r="F1044" t="str">
            <v>0676</v>
          </cell>
          <cell r="G1044" t="str">
            <v>11450</v>
          </cell>
          <cell r="H1044" t="str">
            <v>A</v>
          </cell>
          <cell r="I1044" t="str">
            <v>00000041</v>
          </cell>
          <cell r="J1044">
            <v>60</v>
          </cell>
          <cell r="K1044">
            <v>385</v>
          </cell>
          <cell r="L1044">
            <v>6637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 t="str">
            <v>0676</v>
          </cell>
          <cell r="R1044" t="str">
            <v>11450</v>
          </cell>
          <cell r="S1044" t="str">
            <v>200212</v>
          </cell>
          <cell r="T1044" t="str">
            <v>SA01</v>
          </cell>
          <cell r="U1044">
            <v>492</v>
          </cell>
          <cell r="V1044" t="str">
            <v>LDB</v>
          </cell>
          <cell r="W1044">
            <v>0</v>
          </cell>
          <cell r="Y1044">
            <v>0</v>
          </cell>
          <cell r="Z1044">
            <v>49200</v>
          </cell>
          <cell r="AA1044" t="str">
            <v>MS#</v>
          </cell>
          <cell r="AB1044" t="str">
            <v xml:space="preserve">   998000449</v>
          </cell>
          <cell r="AC1044" t="str">
            <v>BCH</v>
          </cell>
          <cell r="AD1044" t="str">
            <v>012637</v>
          </cell>
          <cell r="AE1044" t="str">
            <v>TML</v>
          </cell>
          <cell r="AF1044" t="str">
            <v>12027</v>
          </cell>
          <cell r="AG1044" t="str">
            <v>SRL</v>
          </cell>
          <cell r="AH1044" t="str">
            <v>0350</v>
          </cell>
          <cell r="AI1044" t="str">
            <v>DLV</v>
          </cell>
          <cell r="AJ1044" t="str">
            <v>000</v>
          </cell>
          <cell r="AK1044" t="str">
            <v>REL</v>
          </cell>
          <cell r="AL1044" t="str">
            <v>000</v>
          </cell>
          <cell r="AM1044" t="str">
            <v>LN#</v>
          </cell>
          <cell r="AO1044" t="str">
            <v>UOI</v>
          </cell>
          <cell r="AP1044" t="str">
            <v>FT</v>
          </cell>
          <cell r="AU1044" t="str">
            <v>0</v>
          </cell>
          <cell r="AW1044" t="str">
            <v>000</v>
          </cell>
          <cell r="AX1044" t="str">
            <v>00</v>
          </cell>
          <cell r="AY1044" t="str">
            <v>0</v>
          </cell>
          <cell r="AZ1044" t="str">
            <v>FPL Fibernet</v>
          </cell>
        </row>
        <row r="1045">
          <cell r="A1045" t="str">
            <v>107100</v>
          </cell>
          <cell r="B1045" t="str">
            <v>0385</v>
          </cell>
          <cell r="C1045" t="str">
            <v>06600</v>
          </cell>
          <cell r="D1045" t="str">
            <v>0FIBER</v>
          </cell>
          <cell r="E1045" t="str">
            <v>385000</v>
          </cell>
          <cell r="F1045" t="str">
            <v>0676</v>
          </cell>
          <cell r="G1045" t="str">
            <v>11450</v>
          </cell>
          <cell r="H1045" t="str">
            <v>A</v>
          </cell>
          <cell r="I1045" t="str">
            <v>00000041</v>
          </cell>
          <cell r="J1045">
            <v>60</v>
          </cell>
          <cell r="K1045">
            <v>385</v>
          </cell>
          <cell r="L1045">
            <v>6637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 t="str">
            <v>0676</v>
          </cell>
          <cell r="R1045" t="str">
            <v>11450</v>
          </cell>
          <cell r="S1045" t="str">
            <v>200212</v>
          </cell>
          <cell r="T1045" t="str">
            <v>SA01</v>
          </cell>
          <cell r="U1045">
            <v>500</v>
          </cell>
          <cell r="V1045" t="str">
            <v>LDB</v>
          </cell>
          <cell r="W1045">
            <v>0</v>
          </cell>
          <cell r="Y1045">
            <v>0</v>
          </cell>
          <cell r="Z1045">
            <v>12500</v>
          </cell>
          <cell r="AA1045" t="str">
            <v>MS#</v>
          </cell>
          <cell r="AB1045" t="str">
            <v xml:space="preserve">   998000535</v>
          </cell>
          <cell r="AC1045" t="str">
            <v>BCH</v>
          </cell>
          <cell r="AD1045" t="str">
            <v>012636</v>
          </cell>
          <cell r="AE1045" t="str">
            <v>TML</v>
          </cell>
          <cell r="AF1045" t="str">
            <v>12027</v>
          </cell>
          <cell r="AG1045" t="str">
            <v>SRL</v>
          </cell>
          <cell r="AH1045" t="str">
            <v>0368</v>
          </cell>
          <cell r="AI1045" t="str">
            <v>DLV</v>
          </cell>
          <cell r="AJ1045" t="str">
            <v>000</v>
          </cell>
          <cell r="AK1045" t="str">
            <v>REL</v>
          </cell>
          <cell r="AL1045" t="str">
            <v>000</v>
          </cell>
          <cell r="AM1045" t="str">
            <v>LN#</v>
          </cell>
          <cell r="AO1045" t="str">
            <v>UOI</v>
          </cell>
          <cell r="AP1045" t="str">
            <v>FT</v>
          </cell>
          <cell r="AU1045" t="str">
            <v>0</v>
          </cell>
          <cell r="AW1045" t="str">
            <v>000</v>
          </cell>
          <cell r="AX1045" t="str">
            <v>00</v>
          </cell>
          <cell r="AY1045" t="str">
            <v>0</v>
          </cell>
          <cell r="AZ1045" t="str">
            <v>FPL Fibernet</v>
          </cell>
        </row>
        <row r="1046">
          <cell r="A1046" t="str">
            <v>107100</v>
          </cell>
          <cell r="B1046" t="str">
            <v>0385</v>
          </cell>
          <cell r="C1046" t="str">
            <v>06600</v>
          </cell>
          <cell r="D1046" t="str">
            <v>0FIBER</v>
          </cell>
          <cell r="E1046" t="str">
            <v>385000</v>
          </cell>
          <cell r="F1046" t="str">
            <v>0676</v>
          </cell>
          <cell r="G1046" t="str">
            <v>11450</v>
          </cell>
          <cell r="H1046" t="str">
            <v>A</v>
          </cell>
          <cell r="I1046" t="str">
            <v>00000041</v>
          </cell>
          <cell r="J1046">
            <v>60</v>
          </cell>
          <cell r="K1046">
            <v>385</v>
          </cell>
          <cell r="L1046">
            <v>6637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 t="str">
            <v>0676</v>
          </cell>
          <cell r="R1046" t="str">
            <v>11450</v>
          </cell>
          <cell r="S1046" t="str">
            <v>200212</v>
          </cell>
          <cell r="T1046" t="str">
            <v>SA01</v>
          </cell>
          <cell r="U1046">
            <v>556.79999999999995</v>
          </cell>
          <cell r="V1046" t="str">
            <v>LDB</v>
          </cell>
          <cell r="W1046">
            <v>0</v>
          </cell>
          <cell r="Y1046">
            <v>0</v>
          </cell>
          <cell r="Z1046">
            <v>48</v>
          </cell>
          <cell r="AA1046" t="str">
            <v>MS#</v>
          </cell>
          <cell r="AB1046" t="str">
            <v xml:space="preserve">   998000317</v>
          </cell>
          <cell r="AC1046" t="str">
            <v>BCH</v>
          </cell>
          <cell r="AD1046" t="str">
            <v>012636</v>
          </cell>
          <cell r="AE1046" t="str">
            <v>TML</v>
          </cell>
          <cell r="AF1046" t="str">
            <v>12027</v>
          </cell>
          <cell r="AG1046" t="str">
            <v>SRL</v>
          </cell>
          <cell r="AH1046" t="str">
            <v>0368</v>
          </cell>
          <cell r="AI1046" t="str">
            <v>DLV</v>
          </cell>
          <cell r="AJ1046" t="str">
            <v>000</v>
          </cell>
          <cell r="AK1046" t="str">
            <v>REL</v>
          </cell>
          <cell r="AL1046" t="str">
            <v>000</v>
          </cell>
          <cell r="AM1046" t="str">
            <v>LN#</v>
          </cell>
          <cell r="AO1046" t="str">
            <v>UOI</v>
          </cell>
          <cell r="AP1046" t="str">
            <v>EA</v>
          </cell>
          <cell r="AU1046" t="str">
            <v>0</v>
          </cell>
          <cell r="AW1046" t="str">
            <v>000</v>
          </cell>
          <cell r="AX1046" t="str">
            <v>00</v>
          </cell>
          <cell r="AY1046" t="str">
            <v>0</v>
          </cell>
          <cell r="AZ1046" t="str">
            <v>FPL Fibernet</v>
          </cell>
        </row>
        <row r="1047">
          <cell r="A1047" t="str">
            <v>107100</v>
          </cell>
          <cell r="B1047" t="str">
            <v>0385</v>
          </cell>
          <cell r="C1047" t="str">
            <v>06600</v>
          </cell>
          <cell r="D1047" t="str">
            <v>0FIBER</v>
          </cell>
          <cell r="E1047" t="str">
            <v>385000</v>
          </cell>
          <cell r="F1047" t="str">
            <v>0676</v>
          </cell>
          <cell r="G1047" t="str">
            <v>11450</v>
          </cell>
          <cell r="H1047" t="str">
            <v>A</v>
          </cell>
          <cell r="I1047" t="str">
            <v>00000041</v>
          </cell>
          <cell r="J1047">
            <v>60</v>
          </cell>
          <cell r="K1047">
            <v>385</v>
          </cell>
          <cell r="L1047">
            <v>6637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 t="str">
            <v>0676</v>
          </cell>
          <cell r="R1047" t="str">
            <v>11450</v>
          </cell>
          <cell r="S1047" t="str">
            <v>200212</v>
          </cell>
          <cell r="T1047" t="str">
            <v>SA01</v>
          </cell>
          <cell r="U1047">
            <v>3068.45</v>
          </cell>
          <cell r="V1047" t="str">
            <v>LDB</v>
          </cell>
          <cell r="W1047">
            <v>0</v>
          </cell>
          <cell r="Y1047">
            <v>0</v>
          </cell>
          <cell r="Z1047">
            <v>11</v>
          </cell>
          <cell r="AA1047" t="str">
            <v>MS#</v>
          </cell>
          <cell r="AB1047" t="str">
            <v xml:space="preserve">   998000309</v>
          </cell>
          <cell r="AC1047" t="str">
            <v>BCH</v>
          </cell>
          <cell r="AD1047" t="str">
            <v>012367</v>
          </cell>
          <cell r="AE1047" t="str">
            <v>TML</v>
          </cell>
          <cell r="AF1047" t="str">
            <v>12026</v>
          </cell>
          <cell r="AG1047" t="str">
            <v>SRL</v>
          </cell>
          <cell r="AH1047" t="str">
            <v>0368</v>
          </cell>
          <cell r="AI1047" t="str">
            <v>DLV</v>
          </cell>
          <cell r="AJ1047" t="str">
            <v>000</v>
          </cell>
          <cell r="AK1047" t="str">
            <v>REL</v>
          </cell>
          <cell r="AL1047" t="str">
            <v>000</v>
          </cell>
          <cell r="AM1047" t="str">
            <v>LN#</v>
          </cell>
          <cell r="AO1047" t="str">
            <v>UOI</v>
          </cell>
          <cell r="AP1047" t="str">
            <v>EA</v>
          </cell>
          <cell r="AU1047" t="str">
            <v>0</v>
          </cell>
          <cell r="AW1047" t="str">
            <v>000</v>
          </cell>
          <cell r="AX1047" t="str">
            <v>00</v>
          </cell>
          <cell r="AY1047" t="str">
            <v>0</v>
          </cell>
          <cell r="AZ1047" t="str">
            <v>FPL Fibernet</v>
          </cell>
        </row>
        <row r="1048">
          <cell r="A1048" t="str">
            <v>107100</v>
          </cell>
          <cell r="B1048" t="str">
            <v>0385</v>
          </cell>
          <cell r="C1048" t="str">
            <v>06600</v>
          </cell>
          <cell r="D1048" t="str">
            <v>0FIBER</v>
          </cell>
          <cell r="E1048" t="str">
            <v>385000</v>
          </cell>
          <cell r="F1048" t="str">
            <v>0676</v>
          </cell>
          <cell r="G1048" t="str">
            <v>11450</v>
          </cell>
          <cell r="H1048" t="str">
            <v>A</v>
          </cell>
          <cell r="I1048" t="str">
            <v>00000041</v>
          </cell>
          <cell r="J1048">
            <v>60</v>
          </cell>
          <cell r="K1048">
            <v>385</v>
          </cell>
          <cell r="L1048">
            <v>6637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 t="str">
            <v>0676</v>
          </cell>
          <cell r="R1048" t="str">
            <v>11450</v>
          </cell>
          <cell r="S1048" t="str">
            <v>200212</v>
          </cell>
          <cell r="T1048" t="str">
            <v>SA01</v>
          </cell>
          <cell r="U1048">
            <v>12740</v>
          </cell>
          <cell r="V1048" t="str">
            <v>LDB</v>
          </cell>
          <cell r="W1048">
            <v>0</v>
          </cell>
          <cell r="Y1048">
            <v>0</v>
          </cell>
          <cell r="Z1048">
            <v>45500</v>
          </cell>
          <cell r="AA1048" t="str">
            <v>MS#</v>
          </cell>
          <cell r="AB1048" t="str">
            <v xml:space="preserve">   998000098</v>
          </cell>
          <cell r="AC1048" t="str">
            <v>BCH</v>
          </cell>
          <cell r="AD1048" t="str">
            <v>012367</v>
          </cell>
          <cell r="AE1048" t="str">
            <v>TML</v>
          </cell>
          <cell r="AF1048" t="str">
            <v>12026</v>
          </cell>
          <cell r="AG1048" t="str">
            <v>SRL</v>
          </cell>
          <cell r="AH1048" t="str">
            <v>0368</v>
          </cell>
          <cell r="AI1048" t="str">
            <v>DLV</v>
          </cell>
          <cell r="AJ1048" t="str">
            <v>000</v>
          </cell>
          <cell r="AK1048" t="str">
            <v>REL</v>
          </cell>
          <cell r="AL1048" t="str">
            <v>000</v>
          </cell>
          <cell r="AM1048" t="str">
            <v>LN#</v>
          </cell>
          <cell r="AO1048" t="str">
            <v>UOI</v>
          </cell>
          <cell r="AP1048" t="str">
            <v>FT</v>
          </cell>
          <cell r="AU1048" t="str">
            <v>0</v>
          </cell>
          <cell r="AW1048" t="str">
            <v>000</v>
          </cell>
          <cell r="AX1048" t="str">
            <v>00</v>
          </cell>
          <cell r="AY1048" t="str">
            <v>0</v>
          </cell>
          <cell r="AZ1048" t="str">
            <v>FPL Fibernet</v>
          </cell>
        </row>
        <row r="1049">
          <cell r="A1049" t="str">
            <v>107100</v>
          </cell>
          <cell r="B1049" t="str">
            <v>0385</v>
          </cell>
          <cell r="C1049" t="str">
            <v>06600</v>
          </cell>
          <cell r="D1049" t="str">
            <v>0FIBER</v>
          </cell>
          <cell r="E1049" t="str">
            <v>385000</v>
          </cell>
          <cell r="F1049" t="str">
            <v>0803</v>
          </cell>
          <cell r="G1049" t="str">
            <v>36000</v>
          </cell>
          <cell r="H1049" t="str">
            <v>A</v>
          </cell>
          <cell r="I1049" t="str">
            <v>00000041</v>
          </cell>
          <cell r="J1049">
            <v>60</v>
          </cell>
          <cell r="K1049">
            <v>385</v>
          </cell>
          <cell r="L1049">
            <v>6637</v>
          </cell>
          <cell r="M1049">
            <v>107</v>
          </cell>
          <cell r="N1049">
            <v>10</v>
          </cell>
          <cell r="O1049">
            <v>0</v>
          </cell>
          <cell r="P1049">
            <v>107.1</v>
          </cell>
          <cell r="Q1049" t="str">
            <v>0803</v>
          </cell>
          <cell r="R1049" t="str">
            <v>36000</v>
          </cell>
          <cell r="S1049" t="str">
            <v>200212</v>
          </cell>
          <cell r="T1049" t="str">
            <v>PY42</v>
          </cell>
          <cell r="U1049">
            <v>286.39999999999998</v>
          </cell>
          <cell r="V1049" t="str">
            <v>LDB</v>
          </cell>
          <cell r="W1049">
            <v>0</v>
          </cell>
          <cell r="X1049" t="str">
            <v>SHR</v>
          </cell>
          <cell r="Y1049">
            <v>8</v>
          </cell>
          <cell r="Z1049">
            <v>8</v>
          </cell>
          <cell r="AA1049" t="str">
            <v>PYP</v>
          </cell>
          <cell r="AB1049" t="str">
            <v xml:space="preserve"> 0000026</v>
          </cell>
          <cell r="AC1049" t="str">
            <v>PYL</v>
          </cell>
          <cell r="AD1049" t="str">
            <v>004382</v>
          </cell>
          <cell r="AE1049" t="str">
            <v>EMP</v>
          </cell>
          <cell r="AF1049" t="str">
            <v>46869</v>
          </cell>
          <cell r="AG1049" t="str">
            <v>JUL</v>
          </cell>
          <cell r="AH1049" t="str">
            <v xml:space="preserve"> 000.00</v>
          </cell>
          <cell r="AI1049" t="str">
            <v>BCH</v>
          </cell>
          <cell r="AJ1049" t="str">
            <v>500</v>
          </cell>
          <cell r="AK1049" t="str">
            <v>CLS</v>
          </cell>
          <cell r="AL1049" t="str">
            <v>R431</v>
          </cell>
          <cell r="AM1049" t="str">
            <v>DTA</v>
          </cell>
          <cell r="AN1049" t="str">
            <v xml:space="preserve"> 00000000000.00</v>
          </cell>
          <cell r="AO1049" t="str">
            <v>DTH</v>
          </cell>
          <cell r="AP1049" t="str">
            <v xml:space="preserve"> 00000000000.00</v>
          </cell>
          <cell r="AV1049" t="str">
            <v>000000000</v>
          </cell>
          <cell r="AW1049" t="str">
            <v>000</v>
          </cell>
          <cell r="AX1049" t="str">
            <v>00</v>
          </cell>
          <cell r="AY1049" t="str">
            <v>0</v>
          </cell>
          <cell r="AZ1049" t="str">
            <v>FPL Fibernet</v>
          </cell>
        </row>
        <row r="1050">
          <cell r="A1050" t="str">
            <v>107100</v>
          </cell>
          <cell r="B1050" t="str">
            <v>0385</v>
          </cell>
          <cell r="C1050" t="str">
            <v>06600</v>
          </cell>
          <cell r="D1050" t="str">
            <v>0FIBER</v>
          </cell>
          <cell r="E1050" t="str">
            <v>385000</v>
          </cell>
          <cell r="F1050" t="str">
            <v>0662</v>
          </cell>
          <cell r="G1050" t="str">
            <v>65000</v>
          </cell>
          <cell r="H1050" t="str">
            <v>A</v>
          </cell>
          <cell r="I1050" t="str">
            <v>00000041</v>
          </cell>
          <cell r="J1050">
            <v>63</v>
          </cell>
          <cell r="K1050">
            <v>385</v>
          </cell>
          <cell r="L1050">
            <v>6639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 t="str">
            <v>0662</v>
          </cell>
          <cell r="R1050" t="str">
            <v>65000</v>
          </cell>
          <cell r="S1050" t="str">
            <v>200212</v>
          </cell>
          <cell r="T1050" t="str">
            <v>CA01</v>
          </cell>
          <cell r="U1050">
            <v>3420.99</v>
          </cell>
          <cell r="V1050" t="str">
            <v>LDB</v>
          </cell>
          <cell r="W1050">
            <v>0</v>
          </cell>
          <cell r="Y1050">
            <v>0</v>
          </cell>
          <cell r="Z1050">
            <v>0</v>
          </cell>
          <cell r="AA1050" t="str">
            <v>BCH</v>
          </cell>
          <cell r="AB1050" t="str">
            <v>0037</v>
          </cell>
          <cell r="AC1050" t="str">
            <v>WKS</v>
          </cell>
          <cell r="AE1050" t="str">
            <v>JV#</v>
          </cell>
          <cell r="AF1050" t="str">
            <v>1232</v>
          </cell>
          <cell r="AG1050" t="str">
            <v>FRN</v>
          </cell>
          <cell r="AH1050" t="str">
            <v>6639</v>
          </cell>
          <cell r="AI1050" t="str">
            <v>RP#</v>
          </cell>
          <cell r="AJ1050" t="str">
            <v>000</v>
          </cell>
          <cell r="AK1050" t="str">
            <v>CTL</v>
          </cell>
          <cell r="AM1050" t="str">
            <v>RF#</v>
          </cell>
          <cell r="AU1050" t="str">
            <v>RECLASS FROM 3229 ER 95</v>
          </cell>
          <cell r="AZ1050" t="str">
            <v>FPL Fibernet</v>
          </cell>
        </row>
        <row r="1051">
          <cell r="A1051" t="str">
            <v>107100</v>
          </cell>
          <cell r="B1051" t="str">
            <v>0385</v>
          </cell>
          <cell r="C1051" t="str">
            <v>06600</v>
          </cell>
          <cell r="D1051" t="str">
            <v>0FIBER</v>
          </cell>
          <cell r="E1051" t="str">
            <v>385000</v>
          </cell>
          <cell r="F1051" t="str">
            <v>0803</v>
          </cell>
          <cell r="G1051" t="str">
            <v>36000</v>
          </cell>
          <cell r="H1051" t="str">
            <v>A</v>
          </cell>
          <cell r="I1051" t="str">
            <v>00000041</v>
          </cell>
          <cell r="J1051">
            <v>60</v>
          </cell>
          <cell r="K1051">
            <v>385</v>
          </cell>
          <cell r="L1051">
            <v>6639</v>
          </cell>
          <cell r="M1051">
            <v>107</v>
          </cell>
          <cell r="N1051">
            <v>10</v>
          </cell>
          <cell r="O1051">
            <v>0</v>
          </cell>
          <cell r="P1051">
            <v>107.1</v>
          </cell>
          <cell r="Q1051" t="str">
            <v>0803</v>
          </cell>
          <cell r="R1051" t="str">
            <v>36000</v>
          </cell>
          <cell r="S1051" t="str">
            <v>200212</v>
          </cell>
          <cell r="T1051" t="str">
            <v>PY42</v>
          </cell>
          <cell r="U1051">
            <v>75</v>
          </cell>
          <cell r="V1051" t="str">
            <v>LDB</v>
          </cell>
          <cell r="W1051">
            <v>0</v>
          </cell>
          <cell r="X1051" t="str">
            <v>SHR</v>
          </cell>
          <cell r="Y1051">
            <v>2</v>
          </cell>
          <cell r="Z1051">
            <v>2</v>
          </cell>
          <cell r="AA1051" t="str">
            <v>PYP</v>
          </cell>
          <cell r="AB1051" t="str">
            <v xml:space="preserve"> 0000025</v>
          </cell>
          <cell r="AC1051" t="str">
            <v>PYL</v>
          </cell>
          <cell r="AD1051" t="str">
            <v>004382</v>
          </cell>
          <cell r="AE1051" t="str">
            <v>EMP</v>
          </cell>
          <cell r="AF1051" t="str">
            <v>29440</v>
          </cell>
          <cell r="AG1051" t="str">
            <v>JUL</v>
          </cell>
          <cell r="AH1051" t="str">
            <v xml:space="preserve"> 000.00</v>
          </cell>
          <cell r="AI1051" t="str">
            <v>BCH</v>
          </cell>
          <cell r="AJ1051" t="str">
            <v>500</v>
          </cell>
          <cell r="AK1051" t="str">
            <v>CLS</v>
          </cell>
          <cell r="AL1051" t="str">
            <v>R449</v>
          </cell>
          <cell r="AM1051" t="str">
            <v>DTA</v>
          </cell>
          <cell r="AN1051" t="str">
            <v xml:space="preserve"> 00000000000.00</v>
          </cell>
          <cell r="AO1051" t="str">
            <v>DTH</v>
          </cell>
          <cell r="AP1051" t="str">
            <v xml:space="preserve"> 00000000000.00</v>
          </cell>
          <cell r="AV1051" t="str">
            <v>000000000</v>
          </cell>
          <cell r="AW1051" t="str">
            <v>000</v>
          </cell>
          <cell r="AX1051" t="str">
            <v>00</v>
          </cell>
          <cell r="AY1051" t="str">
            <v>0</v>
          </cell>
          <cell r="AZ1051" t="str">
            <v>FPL Fibernet</v>
          </cell>
        </row>
        <row r="1052">
          <cell r="A1052" t="str">
            <v>107100</v>
          </cell>
          <cell r="B1052" t="str">
            <v>0385</v>
          </cell>
          <cell r="C1052" t="str">
            <v>06600</v>
          </cell>
          <cell r="D1052" t="str">
            <v>0FIBER</v>
          </cell>
          <cell r="E1052" t="str">
            <v>385000</v>
          </cell>
          <cell r="F1052" t="str">
            <v>0802</v>
          </cell>
          <cell r="G1052" t="str">
            <v>31000</v>
          </cell>
          <cell r="H1052" t="str">
            <v>A</v>
          </cell>
          <cell r="I1052" t="str">
            <v>00000041</v>
          </cell>
          <cell r="J1052">
            <v>60</v>
          </cell>
          <cell r="K1052">
            <v>385</v>
          </cell>
          <cell r="L1052">
            <v>6640</v>
          </cell>
          <cell r="M1052">
            <v>107</v>
          </cell>
          <cell r="N1052">
            <v>10</v>
          </cell>
          <cell r="O1052">
            <v>0</v>
          </cell>
          <cell r="P1052">
            <v>107.1</v>
          </cell>
          <cell r="Q1052" t="str">
            <v>0802</v>
          </cell>
          <cell r="R1052" t="str">
            <v>31000</v>
          </cell>
          <cell r="S1052" t="str">
            <v>200212</v>
          </cell>
          <cell r="T1052" t="str">
            <v>PY42</v>
          </cell>
          <cell r="U1052">
            <v>346.2</v>
          </cell>
          <cell r="V1052" t="str">
            <v>LDB</v>
          </cell>
          <cell r="W1052">
            <v>0</v>
          </cell>
          <cell r="X1052" t="str">
            <v>SHR</v>
          </cell>
          <cell r="Y1052">
            <v>16</v>
          </cell>
          <cell r="Z1052">
            <v>16</v>
          </cell>
          <cell r="AA1052" t="str">
            <v>PYP</v>
          </cell>
          <cell r="AB1052" t="str">
            <v xml:space="preserve"> 0000025</v>
          </cell>
          <cell r="AC1052" t="str">
            <v>PYL</v>
          </cell>
          <cell r="AD1052" t="str">
            <v>004385</v>
          </cell>
          <cell r="AE1052" t="str">
            <v>EMP</v>
          </cell>
          <cell r="AF1052" t="str">
            <v>NWADI</v>
          </cell>
          <cell r="AG1052" t="str">
            <v>JUL</v>
          </cell>
          <cell r="AH1052" t="str">
            <v xml:space="preserve"> 000.00</v>
          </cell>
          <cell r="AI1052" t="str">
            <v>BCH</v>
          </cell>
          <cell r="AJ1052" t="str">
            <v>500</v>
          </cell>
          <cell r="AK1052" t="str">
            <v>CLS</v>
          </cell>
          <cell r="AL1052" t="str">
            <v>1XD9</v>
          </cell>
          <cell r="AM1052" t="str">
            <v>DTA</v>
          </cell>
          <cell r="AN1052" t="str">
            <v xml:space="preserve"> 00000000000.00</v>
          </cell>
          <cell r="AO1052" t="str">
            <v>DTH</v>
          </cell>
          <cell r="AP1052" t="str">
            <v xml:space="preserve"> 00000000000.00</v>
          </cell>
          <cell r="AV1052" t="str">
            <v>000000000</v>
          </cell>
          <cell r="AW1052" t="str">
            <v>000</v>
          </cell>
          <cell r="AX1052" t="str">
            <v>00</v>
          </cell>
          <cell r="AY1052" t="str">
            <v>0</v>
          </cell>
          <cell r="AZ1052" t="str">
            <v>FPL Fibernet</v>
          </cell>
        </row>
        <row r="1053">
          <cell r="A1053" t="str">
            <v>107100</v>
          </cell>
          <cell r="B1053" t="str">
            <v>0385</v>
          </cell>
          <cell r="C1053" t="str">
            <v>06600</v>
          </cell>
          <cell r="D1053" t="str">
            <v>0FIBER</v>
          </cell>
          <cell r="E1053" t="str">
            <v>385000</v>
          </cell>
          <cell r="F1053" t="str">
            <v>0803</v>
          </cell>
          <cell r="G1053" t="str">
            <v>36000</v>
          </cell>
          <cell r="H1053" t="str">
            <v>A</v>
          </cell>
          <cell r="I1053" t="str">
            <v>00000041</v>
          </cell>
          <cell r="J1053">
            <v>60</v>
          </cell>
          <cell r="K1053">
            <v>385</v>
          </cell>
          <cell r="L1053">
            <v>6640</v>
          </cell>
          <cell r="M1053">
            <v>107</v>
          </cell>
          <cell r="N1053">
            <v>10</v>
          </cell>
          <cell r="O1053">
            <v>0</v>
          </cell>
          <cell r="P1053">
            <v>107.1</v>
          </cell>
          <cell r="Q1053" t="str">
            <v>0803</v>
          </cell>
          <cell r="R1053" t="str">
            <v>36000</v>
          </cell>
          <cell r="S1053" t="str">
            <v>200212</v>
          </cell>
          <cell r="T1053" t="str">
            <v>PY42</v>
          </cell>
          <cell r="U1053">
            <v>37.5</v>
          </cell>
          <cell r="V1053" t="str">
            <v>LDB</v>
          </cell>
          <cell r="W1053">
            <v>0</v>
          </cell>
          <cell r="X1053" t="str">
            <v>SHR</v>
          </cell>
          <cell r="Y1053">
            <v>1</v>
          </cell>
          <cell r="Z1053">
            <v>1</v>
          </cell>
          <cell r="AA1053" t="str">
            <v>PYP</v>
          </cell>
          <cell r="AB1053" t="str">
            <v xml:space="preserve"> 0000025</v>
          </cell>
          <cell r="AC1053" t="str">
            <v>PYL</v>
          </cell>
          <cell r="AD1053" t="str">
            <v>004382</v>
          </cell>
          <cell r="AE1053" t="str">
            <v>EMP</v>
          </cell>
          <cell r="AF1053" t="str">
            <v>29440</v>
          </cell>
          <cell r="AG1053" t="str">
            <v>JUL</v>
          </cell>
          <cell r="AH1053" t="str">
            <v xml:space="preserve"> 000.00</v>
          </cell>
          <cell r="AI1053" t="str">
            <v>BCH</v>
          </cell>
          <cell r="AJ1053" t="str">
            <v>500</v>
          </cell>
          <cell r="AK1053" t="str">
            <v>CLS</v>
          </cell>
          <cell r="AL1053" t="str">
            <v>R449</v>
          </cell>
          <cell r="AM1053" t="str">
            <v>DTA</v>
          </cell>
          <cell r="AN1053" t="str">
            <v xml:space="preserve"> 00000000000.00</v>
          </cell>
          <cell r="AO1053" t="str">
            <v>DTH</v>
          </cell>
          <cell r="AP1053" t="str">
            <v xml:space="preserve"> 00000000000.00</v>
          </cell>
          <cell r="AV1053" t="str">
            <v>000000000</v>
          </cell>
          <cell r="AW1053" t="str">
            <v>000</v>
          </cell>
          <cell r="AX1053" t="str">
            <v>00</v>
          </cell>
          <cell r="AY1053" t="str">
            <v>0</v>
          </cell>
          <cell r="AZ1053" t="str">
            <v>FPL Fibernet</v>
          </cell>
        </row>
        <row r="1054">
          <cell r="A1054" t="str">
            <v>107100</v>
          </cell>
          <cell r="B1054" t="str">
            <v>0385</v>
          </cell>
          <cell r="C1054" t="str">
            <v>06600</v>
          </cell>
          <cell r="D1054" t="str">
            <v>0FIBER</v>
          </cell>
          <cell r="E1054" t="str">
            <v>385000</v>
          </cell>
          <cell r="F1054" t="str">
            <v>0803</v>
          </cell>
          <cell r="G1054" t="str">
            <v>36000</v>
          </cell>
          <cell r="H1054" t="str">
            <v>A</v>
          </cell>
          <cell r="I1054" t="str">
            <v>00000041</v>
          </cell>
          <cell r="J1054">
            <v>60</v>
          </cell>
          <cell r="K1054">
            <v>385</v>
          </cell>
          <cell r="L1054">
            <v>6640</v>
          </cell>
          <cell r="M1054">
            <v>107</v>
          </cell>
          <cell r="N1054">
            <v>10</v>
          </cell>
          <cell r="O1054">
            <v>0</v>
          </cell>
          <cell r="P1054">
            <v>107.1</v>
          </cell>
          <cell r="Q1054" t="str">
            <v>0803</v>
          </cell>
          <cell r="R1054" t="str">
            <v>36000</v>
          </cell>
          <cell r="S1054" t="str">
            <v>200212</v>
          </cell>
          <cell r="T1054" t="str">
            <v>PY42</v>
          </cell>
          <cell r="U1054">
            <v>143.19999999999999</v>
          </cell>
          <cell r="V1054" t="str">
            <v>LDB</v>
          </cell>
          <cell r="W1054">
            <v>0</v>
          </cell>
          <cell r="X1054" t="str">
            <v>SHR</v>
          </cell>
          <cell r="Y1054">
            <v>4</v>
          </cell>
          <cell r="Z1054">
            <v>4</v>
          </cell>
          <cell r="AA1054" t="str">
            <v>PYP</v>
          </cell>
          <cell r="AB1054" t="str">
            <v xml:space="preserve"> 0000026</v>
          </cell>
          <cell r="AC1054" t="str">
            <v>PYL</v>
          </cell>
          <cell r="AD1054" t="str">
            <v>004382</v>
          </cell>
          <cell r="AE1054" t="str">
            <v>EMP</v>
          </cell>
          <cell r="AF1054" t="str">
            <v>46869</v>
          </cell>
          <cell r="AG1054" t="str">
            <v>JUL</v>
          </cell>
          <cell r="AH1054" t="str">
            <v xml:space="preserve"> 000.00</v>
          </cell>
          <cell r="AI1054" t="str">
            <v>BCH</v>
          </cell>
          <cell r="AJ1054" t="str">
            <v>500</v>
          </cell>
          <cell r="AK1054" t="str">
            <v>CLS</v>
          </cell>
          <cell r="AL1054" t="str">
            <v>R431</v>
          </cell>
          <cell r="AM1054" t="str">
            <v>DTA</v>
          </cell>
          <cell r="AN1054" t="str">
            <v xml:space="preserve"> 00000000000.00</v>
          </cell>
          <cell r="AO1054" t="str">
            <v>DTH</v>
          </cell>
          <cell r="AP1054" t="str">
            <v xml:space="preserve"> 00000000000.00</v>
          </cell>
          <cell r="AV1054" t="str">
            <v>000000000</v>
          </cell>
          <cell r="AW1054" t="str">
            <v>000</v>
          </cell>
          <cell r="AX1054" t="str">
            <v>00</v>
          </cell>
          <cell r="AY1054" t="str">
            <v>0</v>
          </cell>
          <cell r="AZ1054" t="str">
            <v>FPL Fibernet</v>
          </cell>
        </row>
        <row r="1055">
          <cell r="A1055" t="str">
            <v>107100</v>
          </cell>
          <cell r="B1055" t="str">
            <v>0312</v>
          </cell>
          <cell r="C1055" t="str">
            <v>06600</v>
          </cell>
          <cell r="D1055" t="str">
            <v>0FIBER</v>
          </cell>
          <cell r="E1055" t="str">
            <v>312000</v>
          </cell>
          <cell r="F1055" t="str">
            <v>0803</v>
          </cell>
          <cell r="G1055" t="str">
            <v>65000</v>
          </cell>
          <cell r="H1055" t="str">
            <v>A</v>
          </cell>
          <cell r="I1055" t="str">
            <v>00000041</v>
          </cell>
          <cell r="J1055">
            <v>63</v>
          </cell>
          <cell r="K1055">
            <v>312</v>
          </cell>
          <cell r="L1055">
            <v>6641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 t="str">
            <v>0803</v>
          </cell>
          <cell r="R1055" t="str">
            <v>65000</v>
          </cell>
          <cell r="S1055" t="str">
            <v>200212</v>
          </cell>
          <cell r="T1055" t="str">
            <v>CA01</v>
          </cell>
          <cell r="U1055">
            <v>1311.99</v>
          </cell>
          <cell r="V1055" t="str">
            <v>LDB</v>
          </cell>
          <cell r="W1055">
            <v>0</v>
          </cell>
          <cell r="Y1055">
            <v>0</v>
          </cell>
          <cell r="Z1055">
            <v>0</v>
          </cell>
          <cell r="AA1055" t="str">
            <v>BCH</v>
          </cell>
          <cell r="AB1055" t="str">
            <v>0037</v>
          </cell>
          <cell r="AC1055" t="str">
            <v>WKS</v>
          </cell>
          <cell r="AE1055" t="str">
            <v>JV#</v>
          </cell>
          <cell r="AF1055" t="str">
            <v>1232</v>
          </cell>
          <cell r="AG1055" t="str">
            <v>FRN</v>
          </cell>
          <cell r="AH1055" t="str">
            <v>6641</v>
          </cell>
          <cell r="AI1055" t="str">
            <v>RP#</v>
          </cell>
          <cell r="AJ1055" t="str">
            <v>000</v>
          </cell>
          <cell r="AK1055" t="str">
            <v>CTL</v>
          </cell>
          <cell r="AM1055" t="str">
            <v>RF#</v>
          </cell>
          <cell r="AU1055" t="str">
            <v>RECLASS FROM 3229 ER 95</v>
          </cell>
          <cell r="AZ1055" t="str">
            <v>FPL Fibernet</v>
          </cell>
        </row>
        <row r="1056">
          <cell r="A1056" t="str">
            <v>107100</v>
          </cell>
          <cell r="B1056" t="str">
            <v>0306</v>
          </cell>
          <cell r="C1056" t="str">
            <v>06600</v>
          </cell>
          <cell r="D1056" t="str">
            <v>0FIBER</v>
          </cell>
          <cell r="E1056" t="str">
            <v>313000</v>
          </cell>
          <cell r="F1056" t="str">
            <v>0790</v>
          </cell>
          <cell r="G1056" t="str">
            <v>65000</v>
          </cell>
          <cell r="H1056" t="str">
            <v>A</v>
          </cell>
          <cell r="I1056" t="str">
            <v>00000041</v>
          </cell>
          <cell r="J1056">
            <v>63</v>
          </cell>
          <cell r="K1056">
            <v>306</v>
          </cell>
          <cell r="L1056">
            <v>6642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 t="str">
            <v>0790</v>
          </cell>
          <cell r="R1056" t="str">
            <v>65000</v>
          </cell>
          <cell r="S1056" t="str">
            <v>200212</v>
          </cell>
          <cell r="T1056" t="str">
            <v>CA01</v>
          </cell>
          <cell r="U1056">
            <v>7708.68</v>
          </cell>
          <cell r="V1056" t="str">
            <v>LDB</v>
          </cell>
          <cell r="W1056">
            <v>0</v>
          </cell>
          <cell r="Y1056">
            <v>0</v>
          </cell>
          <cell r="Z1056">
            <v>0</v>
          </cell>
          <cell r="AA1056" t="str">
            <v>BCH</v>
          </cell>
          <cell r="AB1056" t="str">
            <v>0037</v>
          </cell>
          <cell r="AC1056" t="str">
            <v>WKS</v>
          </cell>
          <cell r="AE1056" t="str">
            <v>JV#</v>
          </cell>
          <cell r="AF1056" t="str">
            <v>1232</v>
          </cell>
          <cell r="AG1056" t="str">
            <v>FRN</v>
          </cell>
          <cell r="AH1056" t="str">
            <v>6642</v>
          </cell>
          <cell r="AI1056" t="str">
            <v>RP#</v>
          </cell>
          <cell r="AJ1056" t="str">
            <v>000</v>
          </cell>
          <cell r="AK1056" t="str">
            <v>CTL</v>
          </cell>
          <cell r="AM1056" t="str">
            <v>RF#</v>
          </cell>
          <cell r="AU1056" t="str">
            <v>RECLASS FROM 3229 ER 95</v>
          </cell>
          <cell r="AZ1056" t="str">
            <v>FPL Fibernet</v>
          </cell>
        </row>
        <row r="1057">
          <cell r="A1057" t="str">
            <v>107100</v>
          </cell>
          <cell r="B1057" t="str">
            <v>0306</v>
          </cell>
          <cell r="C1057" t="str">
            <v>06600</v>
          </cell>
          <cell r="D1057" t="str">
            <v>0FIBER</v>
          </cell>
          <cell r="E1057" t="str">
            <v>313000</v>
          </cell>
          <cell r="F1057" t="str">
            <v>0790</v>
          </cell>
          <cell r="G1057" t="str">
            <v>65000</v>
          </cell>
          <cell r="H1057" t="str">
            <v>A</v>
          </cell>
          <cell r="I1057" t="str">
            <v>00000041</v>
          </cell>
          <cell r="J1057">
            <v>63</v>
          </cell>
          <cell r="K1057">
            <v>306</v>
          </cell>
          <cell r="L1057">
            <v>6642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 t="str">
            <v>0790</v>
          </cell>
          <cell r="R1057" t="str">
            <v>65000</v>
          </cell>
          <cell r="S1057" t="str">
            <v>200212</v>
          </cell>
          <cell r="T1057" t="str">
            <v>CA01</v>
          </cell>
          <cell r="U1057">
            <v>33931</v>
          </cell>
          <cell r="V1057" t="str">
            <v>LDB</v>
          </cell>
          <cell r="W1057">
            <v>0</v>
          </cell>
          <cell r="Y1057">
            <v>0</v>
          </cell>
          <cell r="Z1057">
            <v>0</v>
          </cell>
          <cell r="AA1057" t="str">
            <v>BCH</v>
          </cell>
          <cell r="AB1057" t="str">
            <v>0014</v>
          </cell>
          <cell r="AC1057" t="str">
            <v>WKS</v>
          </cell>
          <cell r="AE1057" t="str">
            <v>JV#</v>
          </cell>
          <cell r="AF1057" t="str">
            <v>1232</v>
          </cell>
          <cell r="AG1057" t="str">
            <v>FRN</v>
          </cell>
          <cell r="AH1057" t="str">
            <v>6642</v>
          </cell>
          <cell r="AI1057" t="str">
            <v>RP#</v>
          </cell>
          <cell r="AJ1057" t="str">
            <v>000</v>
          </cell>
          <cell r="AK1057" t="str">
            <v>CTL</v>
          </cell>
          <cell r="AM1057" t="str">
            <v>RF#</v>
          </cell>
          <cell r="AU1057" t="str">
            <v>ACCRUAL OF DEC 02 CAPITAL</v>
          </cell>
          <cell r="AZ1057" t="str">
            <v>FPL Fibernet</v>
          </cell>
        </row>
        <row r="1058">
          <cell r="A1058" t="str">
            <v>107100</v>
          </cell>
          <cell r="B1058" t="str">
            <v>0306</v>
          </cell>
          <cell r="C1058" t="str">
            <v>06600</v>
          </cell>
          <cell r="D1058" t="str">
            <v>0FIBER</v>
          </cell>
          <cell r="E1058" t="str">
            <v>313000</v>
          </cell>
          <cell r="F1058" t="str">
            <v>0803</v>
          </cell>
          <cell r="G1058" t="str">
            <v>36000</v>
          </cell>
          <cell r="H1058" t="str">
            <v>A</v>
          </cell>
          <cell r="I1058" t="str">
            <v>00000041</v>
          </cell>
          <cell r="J1058">
            <v>60</v>
          </cell>
          <cell r="K1058">
            <v>306</v>
          </cell>
          <cell r="L1058">
            <v>6642</v>
          </cell>
          <cell r="M1058">
            <v>107</v>
          </cell>
          <cell r="N1058">
            <v>10</v>
          </cell>
          <cell r="O1058">
            <v>0</v>
          </cell>
          <cell r="P1058">
            <v>107.1</v>
          </cell>
          <cell r="Q1058" t="str">
            <v>0803</v>
          </cell>
          <cell r="R1058" t="str">
            <v>36000</v>
          </cell>
          <cell r="S1058" t="str">
            <v>200212</v>
          </cell>
          <cell r="T1058" t="str">
            <v>PY42</v>
          </cell>
          <cell r="U1058">
            <v>150</v>
          </cell>
          <cell r="V1058" t="str">
            <v>LDB</v>
          </cell>
          <cell r="W1058">
            <v>0</v>
          </cell>
          <cell r="X1058" t="str">
            <v>SHR</v>
          </cell>
          <cell r="Y1058">
            <v>4</v>
          </cell>
          <cell r="Z1058">
            <v>4</v>
          </cell>
          <cell r="AA1058" t="str">
            <v>PYP</v>
          </cell>
          <cell r="AB1058" t="str">
            <v xml:space="preserve"> 0000001</v>
          </cell>
          <cell r="AC1058" t="str">
            <v>PYL</v>
          </cell>
          <cell r="AD1058" t="str">
            <v>004382</v>
          </cell>
          <cell r="AE1058" t="str">
            <v>EMP</v>
          </cell>
          <cell r="AF1058" t="str">
            <v>29440</v>
          </cell>
          <cell r="AG1058" t="str">
            <v>JUL</v>
          </cell>
          <cell r="AH1058" t="str">
            <v xml:space="preserve"> 000.00</v>
          </cell>
          <cell r="AI1058" t="str">
            <v>BCH</v>
          </cell>
          <cell r="AJ1058" t="str">
            <v>500</v>
          </cell>
          <cell r="AK1058" t="str">
            <v>CLS</v>
          </cell>
          <cell r="AL1058" t="str">
            <v>R449</v>
          </cell>
          <cell r="AM1058" t="str">
            <v>DTA</v>
          </cell>
          <cell r="AN1058" t="str">
            <v xml:space="preserve"> 00000000000.00</v>
          </cell>
          <cell r="AO1058" t="str">
            <v>DTH</v>
          </cell>
          <cell r="AP1058" t="str">
            <v xml:space="preserve"> 00000000000.00</v>
          </cell>
          <cell r="AV1058" t="str">
            <v>000000000</v>
          </cell>
          <cell r="AW1058" t="str">
            <v>000</v>
          </cell>
          <cell r="AX1058" t="str">
            <v>00</v>
          </cell>
          <cell r="AY1058" t="str">
            <v>0</v>
          </cell>
          <cell r="AZ1058" t="str">
            <v>FPL Fibernet</v>
          </cell>
        </row>
        <row r="1059">
          <cell r="A1059" t="str">
            <v>107100</v>
          </cell>
          <cell r="B1059" t="str">
            <v>0313</v>
          </cell>
          <cell r="C1059" t="str">
            <v>06600</v>
          </cell>
          <cell r="D1059" t="str">
            <v>0FIBER</v>
          </cell>
          <cell r="E1059" t="str">
            <v>313000</v>
          </cell>
          <cell r="F1059" t="str">
            <v>0662</v>
          </cell>
          <cell r="G1059" t="str">
            <v>65000</v>
          </cell>
          <cell r="H1059" t="str">
            <v>A</v>
          </cell>
          <cell r="I1059" t="str">
            <v>00000041</v>
          </cell>
          <cell r="J1059">
            <v>63</v>
          </cell>
          <cell r="K1059">
            <v>313</v>
          </cell>
          <cell r="L1059">
            <v>6643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 t="str">
            <v>0662</v>
          </cell>
          <cell r="R1059" t="str">
            <v>65000</v>
          </cell>
          <cell r="S1059" t="str">
            <v>200212</v>
          </cell>
          <cell r="T1059" t="str">
            <v>CA01</v>
          </cell>
          <cell r="U1059">
            <v>8439.75</v>
          </cell>
          <cell r="V1059" t="str">
            <v>LDB</v>
          </cell>
          <cell r="W1059">
            <v>0</v>
          </cell>
          <cell r="Y1059">
            <v>0</v>
          </cell>
          <cell r="Z1059">
            <v>0</v>
          </cell>
          <cell r="AA1059" t="str">
            <v>BCH</v>
          </cell>
          <cell r="AB1059" t="str">
            <v>0037</v>
          </cell>
          <cell r="AC1059" t="str">
            <v>WKS</v>
          </cell>
          <cell r="AE1059" t="str">
            <v>JV#</v>
          </cell>
          <cell r="AF1059" t="str">
            <v>1232</v>
          </cell>
          <cell r="AG1059" t="str">
            <v>FRN</v>
          </cell>
          <cell r="AH1059" t="str">
            <v>6643</v>
          </cell>
          <cell r="AI1059" t="str">
            <v>RP#</v>
          </cell>
          <cell r="AJ1059" t="str">
            <v>000</v>
          </cell>
          <cell r="AK1059" t="str">
            <v>CTL</v>
          </cell>
          <cell r="AM1059" t="str">
            <v>RF#</v>
          </cell>
          <cell r="AU1059" t="str">
            <v>RECLASS FROM 3229-ER 95</v>
          </cell>
          <cell r="AZ1059" t="str">
            <v>FPL Fibernet</v>
          </cell>
        </row>
        <row r="1060">
          <cell r="A1060" t="str">
            <v>107100</v>
          </cell>
          <cell r="B1060" t="str">
            <v>0313</v>
          </cell>
          <cell r="C1060" t="str">
            <v>06600</v>
          </cell>
          <cell r="D1060" t="str">
            <v>0FIBER</v>
          </cell>
          <cell r="E1060" t="str">
            <v>313000</v>
          </cell>
          <cell r="F1060" t="str">
            <v>0790</v>
          </cell>
          <cell r="G1060" t="str">
            <v>65000</v>
          </cell>
          <cell r="H1060" t="str">
            <v>A</v>
          </cell>
          <cell r="I1060" t="str">
            <v>00000041</v>
          </cell>
          <cell r="J1060">
            <v>63</v>
          </cell>
          <cell r="K1060">
            <v>313</v>
          </cell>
          <cell r="L1060">
            <v>6643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 t="str">
            <v>0790</v>
          </cell>
          <cell r="R1060" t="str">
            <v>65000</v>
          </cell>
          <cell r="S1060" t="str">
            <v>200212</v>
          </cell>
          <cell r="T1060" t="str">
            <v>CA01</v>
          </cell>
          <cell r="U1060">
            <v>80000</v>
          </cell>
          <cell r="V1060" t="str">
            <v>LDB</v>
          </cell>
          <cell r="W1060">
            <v>0</v>
          </cell>
          <cell r="Y1060">
            <v>0</v>
          </cell>
          <cell r="Z1060">
            <v>0</v>
          </cell>
          <cell r="AA1060" t="str">
            <v>BCH</v>
          </cell>
          <cell r="AB1060" t="str">
            <v>0014</v>
          </cell>
          <cell r="AC1060" t="str">
            <v>WKS</v>
          </cell>
          <cell r="AE1060" t="str">
            <v>JV#</v>
          </cell>
          <cell r="AF1060" t="str">
            <v>1232</v>
          </cell>
          <cell r="AG1060" t="str">
            <v>FRN</v>
          </cell>
          <cell r="AH1060" t="str">
            <v>6643</v>
          </cell>
          <cell r="AI1060" t="str">
            <v>RP#</v>
          </cell>
          <cell r="AJ1060" t="str">
            <v>000</v>
          </cell>
          <cell r="AK1060" t="str">
            <v>CTL</v>
          </cell>
          <cell r="AM1060" t="str">
            <v>RF#</v>
          </cell>
          <cell r="AU1060" t="str">
            <v>ACCRUAL OF DEC 02 CAPITAL</v>
          </cell>
          <cell r="AZ1060" t="str">
            <v>FPL Fibernet</v>
          </cell>
        </row>
        <row r="1061">
          <cell r="A1061" t="str">
            <v>107100</v>
          </cell>
          <cell r="B1061" t="str">
            <v>0313</v>
          </cell>
          <cell r="C1061" t="str">
            <v>06600</v>
          </cell>
          <cell r="D1061" t="str">
            <v>0FIBER</v>
          </cell>
          <cell r="E1061" t="str">
            <v>313000</v>
          </cell>
          <cell r="F1061" t="str">
            <v>0803</v>
          </cell>
          <cell r="G1061" t="str">
            <v>36000</v>
          </cell>
          <cell r="H1061" t="str">
            <v>A</v>
          </cell>
          <cell r="I1061" t="str">
            <v>00000041</v>
          </cell>
          <cell r="J1061">
            <v>60</v>
          </cell>
          <cell r="K1061">
            <v>313</v>
          </cell>
          <cell r="L1061">
            <v>6643</v>
          </cell>
          <cell r="M1061">
            <v>107</v>
          </cell>
          <cell r="N1061">
            <v>10</v>
          </cell>
          <cell r="O1061">
            <v>0</v>
          </cell>
          <cell r="P1061">
            <v>107.1</v>
          </cell>
          <cell r="Q1061" t="str">
            <v>0803</v>
          </cell>
          <cell r="R1061" t="str">
            <v>36000</v>
          </cell>
          <cell r="S1061" t="str">
            <v>200212</v>
          </cell>
          <cell r="T1061" t="str">
            <v>PY42</v>
          </cell>
          <cell r="U1061">
            <v>375</v>
          </cell>
          <cell r="V1061" t="str">
            <v>LDB</v>
          </cell>
          <cell r="W1061">
            <v>0</v>
          </cell>
          <cell r="X1061" t="str">
            <v>SHR</v>
          </cell>
          <cell r="Y1061">
            <v>10</v>
          </cell>
          <cell r="Z1061">
            <v>10</v>
          </cell>
          <cell r="AA1061" t="str">
            <v>PYP</v>
          </cell>
          <cell r="AB1061" t="str">
            <v xml:space="preserve"> 0000001</v>
          </cell>
          <cell r="AC1061" t="str">
            <v>PYL</v>
          </cell>
          <cell r="AD1061" t="str">
            <v>004382</v>
          </cell>
          <cell r="AE1061" t="str">
            <v>EMP</v>
          </cell>
          <cell r="AF1061" t="str">
            <v>29440</v>
          </cell>
          <cell r="AG1061" t="str">
            <v>JUL</v>
          </cell>
          <cell r="AH1061" t="str">
            <v xml:space="preserve"> 000.00</v>
          </cell>
          <cell r="AI1061" t="str">
            <v>BCH</v>
          </cell>
          <cell r="AJ1061" t="str">
            <v>500</v>
          </cell>
          <cell r="AK1061" t="str">
            <v>CLS</v>
          </cell>
          <cell r="AL1061" t="str">
            <v>R449</v>
          </cell>
          <cell r="AM1061" t="str">
            <v>DTA</v>
          </cell>
          <cell r="AN1061" t="str">
            <v xml:space="preserve"> 00000000000.00</v>
          </cell>
          <cell r="AO1061" t="str">
            <v>DTH</v>
          </cell>
          <cell r="AP1061" t="str">
            <v xml:space="preserve"> 00000000000.00</v>
          </cell>
          <cell r="AV1061" t="str">
            <v>000000000</v>
          </cell>
          <cell r="AW1061" t="str">
            <v>000</v>
          </cell>
          <cell r="AX1061" t="str">
            <v>00</v>
          </cell>
          <cell r="AY1061" t="str">
            <v>0</v>
          </cell>
          <cell r="AZ1061" t="str">
            <v>FPL Fibernet</v>
          </cell>
        </row>
        <row r="1062">
          <cell r="A1062" t="str">
            <v>107100</v>
          </cell>
          <cell r="B1062" t="str">
            <v>0314</v>
          </cell>
          <cell r="C1062" t="str">
            <v>06600</v>
          </cell>
          <cell r="D1062" t="str">
            <v>0FIBER</v>
          </cell>
          <cell r="E1062" t="str">
            <v>314000</v>
          </cell>
          <cell r="F1062" t="str">
            <v>0803</v>
          </cell>
          <cell r="G1062" t="str">
            <v>36000</v>
          </cell>
          <cell r="H1062" t="str">
            <v>A</v>
          </cell>
          <cell r="I1062" t="str">
            <v>00000041</v>
          </cell>
          <cell r="J1062">
            <v>60</v>
          </cell>
          <cell r="K1062">
            <v>314</v>
          </cell>
          <cell r="L1062">
            <v>6644</v>
          </cell>
          <cell r="M1062">
            <v>107</v>
          </cell>
          <cell r="N1062">
            <v>10</v>
          </cell>
          <cell r="O1062">
            <v>0</v>
          </cell>
          <cell r="P1062">
            <v>107.1</v>
          </cell>
          <cell r="Q1062" t="str">
            <v>0803</v>
          </cell>
          <cell r="R1062" t="str">
            <v>36000</v>
          </cell>
          <cell r="S1062" t="str">
            <v>200212</v>
          </cell>
          <cell r="T1062" t="str">
            <v>PY42</v>
          </cell>
          <cell r="U1062">
            <v>112.5</v>
          </cell>
          <cell r="V1062" t="str">
            <v>LDB</v>
          </cell>
          <cell r="W1062">
            <v>0</v>
          </cell>
          <cell r="X1062" t="str">
            <v>SHR</v>
          </cell>
          <cell r="Y1062">
            <v>3</v>
          </cell>
          <cell r="Z1062">
            <v>3</v>
          </cell>
          <cell r="AA1062" t="str">
            <v>PYP</v>
          </cell>
          <cell r="AB1062" t="str">
            <v xml:space="preserve"> 0000001</v>
          </cell>
          <cell r="AC1062" t="str">
            <v>PYL</v>
          </cell>
          <cell r="AD1062" t="str">
            <v>004382</v>
          </cell>
          <cell r="AE1062" t="str">
            <v>EMP</v>
          </cell>
          <cell r="AF1062" t="str">
            <v>29440</v>
          </cell>
          <cell r="AG1062" t="str">
            <v>JUL</v>
          </cell>
          <cell r="AH1062" t="str">
            <v xml:space="preserve"> 000.00</v>
          </cell>
          <cell r="AI1062" t="str">
            <v>BCH</v>
          </cell>
          <cell r="AJ1062" t="str">
            <v>500</v>
          </cell>
          <cell r="AK1062" t="str">
            <v>CLS</v>
          </cell>
          <cell r="AL1062" t="str">
            <v>R449</v>
          </cell>
          <cell r="AM1062" t="str">
            <v>DTA</v>
          </cell>
          <cell r="AN1062" t="str">
            <v xml:space="preserve"> 00000000000.00</v>
          </cell>
          <cell r="AO1062" t="str">
            <v>DTH</v>
          </cell>
          <cell r="AP1062" t="str">
            <v xml:space="preserve"> 00000000000.00</v>
          </cell>
          <cell r="AV1062" t="str">
            <v>000000000</v>
          </cell>
          <cell r="AW1062" t="str">
            <v>000</v>
          </cell>
          <cell r="AX1062" t="str">
            <v>00</v>
          </cell>
          <cell r="AY1062" t="str">
            <v>0</v>
          </cell>
          <cell r="AZ1062" t="str">
            <v>FPL Fibernet</v>
          </cell>
        </row>
        <row r="1063">
          <cell r="A1063" t="str">
            <v>107100</v>
          </cell>
          <cell r="B1063" t="str">
            <v>0399</v>
          </cell>
          <cell r="C1063" t="str">
            <v>06600</v>
          </cell>
          <cell r="D1063" t="str">
            <v>0FIBER</v>
          </cell>
          <cell r="E1063" t="str">
            <v>399000</v>
          </cell>
          <cell r="F1063" t="str">
            <v>0802</v>
          </cell>
          <cell r="G1063" t="str">
            <v>65000</v>
          </cell>
          <cell r="H1063" t="str">
            <v>A</v>
          </cell>
          <cell r="I1063" t="str">
            <v>00000041</v>
          </cell>
          <cell r="J1063">
            <v>63</v>
          </cell>
          <cell r="K1063">
            <v>399</v>
          </cell>
          <cell r="L1063">
            <v>6644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 t="str">
            <v>0802</v>
          </cell>
          <cell r="R1063" t="str">
            <v>65000</v>
          </cell>
          <cell r="S1063" t="str">
            <v>200212</v>
          </cell>
          <cell r="T1063" t="str">
            <v>CA01</v>
          </cell>
          <cell r="U1063">
            <v>302.93</v>
          </cell>
          <cell r="V1063" t="str">
            <v>LDB</v>
          </cell>
          <cell r="W1063">
            <v>0</v>
          </cell>
          <cell r="Y1063">
            <v>0</v>
          </cell>
          <cell r="Z1063">
            <v>0</v>
          </cell>
          <cell r="AA1063" t="str">
            <v>BCH</v>
          </cell>
          <cell r="AB1063" t="str">
            <v>0037</v>
          </cell>
          <cell r="AC1063" t="str">
            <v>WKS</v>
          </cell>
          <cell r="AE1063" t="str">
            <v>JV#</v>
          </cell>
          <cell r="AF1063" t="str">
            <v>1232</v>
          </cell>
          <cell r="AG1063" t="str">
            <v>FRN</v>
          </cell>
          <cell r="AH1063" t="str">
            <v>6644</v>
          </cell>
          <cell r="AI1063" t="str">
            <v>RP#</v>
          </cell>
          <cell r="AJ1063" t="str">
            <v>000</v>
          </cell>
          <cell r="AK1063" t="str">
            <v>CTL</v>
          </cell>
          <cell r="AM1063" t="str">
            <v>RF#</v>
          </cell>
          <cell r="AU1063" t="str">
            <v>RECLASS FROM 3229 ER 95</v>
          </cell>
          <cell r="AZ1063" t="str">
            <v>FPL Fibernet</v>
          </cell>
        </row>
        <row r="1064">
          <cell r="A1064" t="str">
            <v>107100</v>
          </cell>
          <cell r="B1064" t="str">
            <v>0350</v>
          </cell>
          <cell r="C1064" t="str">
            <v>06997</v>
          </cell>
          <cell r="D1064" t="str">
            <v>0OTHER</v>
          </cell>
          <cell r="E1064" t="str">
            <v>350000</v>
          </cell>
          <cell r="F1064" t="str">
            <v>0790</v>
          </cell>
          <cell r="G1064" t="str">
            <v>65000</v>
          </cell>
          <cell r="H1064" t="str">
            <v>A</v>
          </cell>
          <cell r="I1064" t="str">
            <v>00000041</v>
          </cell>
          <cell r="J1064">
            <v>64</v>
          </cell>
          <cell r="K1064">
            <v>350</v>
          </cell>
          <cell r="L1064">
            <v>6997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 t="str">
            <v>0790</v>
          </cell>
          <cell r="R1064" t="str">
            <v>65000</v>
          </cell>
          <cell r="S1064" t="str">
            <v>200212</v>
          </cell>
          <cell r="T1064" t="str">
            <v>CA01</v>
          </cell>
          <cell r="U1064">
            <v>-1086008.3899999999</v>
          </cell>
          <cell r="V1064" t="str">
            <v>LDB</v>
          </cell>
          <cell r="W1064">
            <v>0</v>
          </cell>
          <cell r="Y1064">
            <v>0</v>
          </cell>
          <cell r="Z1064">
            <v>0</v>
          </cell>
          <cell r="AA1064" t="str">
            <v>BCH</v>
          </cell>
          <cell r="AB1064" t="str">
            <v>0023</v>
          </cell>
          <cell r="AC1064" t="str">
            <v>WKS</v>
          </cell>
          <cell r="AE1064" t="str">
            <v>JV#</v>
          </cell>
          <cell r="AF1064" t="str">
            <v>1232</v>
          </cell>
          <cell r="AG1064" t="str">
            <v>FRN</v>
          </cell>
          <cell r="AH1064" t="str">
            <v>6997</v>
          </cell>
          <cell r="AI1064" t="str">
            <v>RP#</v>
          </cell>
          <cell r="AJ1064" t="str">
            <v>000</v>
          </cell>
          <cell r="AK1064" t="str">
            <v>CTL</v>
          </cell>
          <cell r="AM1064" t="str">
            <v>RF#</v>
          </cell>
          <cell r="AU1064" t="str">
            <v>TO PLACE IN SERVICE</v>
          </cell>
          <cell r="AZ1064" t="str">
            <v>FPL Fibernet</v>
          </cell>
        </row>
        <row r="1065">
          <cell r="A1065" t="str">
            <v>107100</v>
          </cell>
          <cell r="B1065" t="str">
            <v>0335</v>
          </cell>
          <cell r="C1065" t="str">
            <v>06998</v>
          </cell>
          <cell r="D1065" t="str">
            <v>0OTHER</v>
          </cell>
          <cell r="E1065" t="str">
            <v>335000</v>
          </cell>
          <cell r="F1065" t="str">
            <v>0676</v>
          </cell>
          <cell r="G1065" t="str">
            <v>65000</v>
          </cell>
          <cell r="H1065" t="str">
            <v>A</v>
          </cell>
          <cell r="I1065" t="str">
            <v>00000041</v>
          </cell>
          <cell r="J1065">
            <v>64</v>
          </cell>
          <cell r="K1065">
            <v>335</v>
          </cell>
          <cell r="L1065">
            <v>6998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 t="str">
            <v>0676</v>
          </cell>
          <cell r="R1065" t="str">
            <v>65000</v>
          </cell>
          <cell r="S1065" t="str">
            <v>200212</v>
          </cell>
          <cell r="T1065" t="str">
            <v>CA01</v>
          </cell>
          <cell r="U1065">
            <v>1376172.47</v>
          </cell>
          <cell r="V1065" t="str">
            <v>LDB</v>
          </cell>
          <cell r="W1065">
            <v>0</v>
          </cell>
          <cell r="Y1065">
            <v>0</v>
          </cell>
          <cell r="Z1065">
            <v>0</v>
          </cell>
          <cell r="AA1065" t="str">
            <v>BCH</v>
          </cell>
          <cell r="AB1065" t="str">
            <v>0010</v>
          </cell>
          <cell r="AC1065" t="str">
            <v>WKS</v>
          </cell>
          <cell r="AE1065" t="str">
            <v>JV#</v>
          </cell>
          <cell r="AF1065" t="str">
            <v>1232</v>
          </cell>
          <cell r="AG1065" t="str">
            <v>FRN</v>
          </cell>
          <cell r="AH1065" t="str">
            <v>6998</v>
          </cell>
          <cell r="AI1065" t="str">
            <v>RP#</v>
          </cell>
          <cell r="AJ1065" t="str">
            <v>000</v>
          </cell>
          <cell r="AK1065" t="str">
            <v>CTL</v>
          </cell>
          <cell r="AM1065" t="str">
            <v>RF#</v>
          </cell>
          <cell r="AU1065" t="str">
            <v>CORR WO# SPARES INV ADJ</v>
          </cell>
          <cell r="AZ1065" t="str">
            <v>FPL Fibernet</v>
          </cell>
        </row>
        <row r="1066">
          <cell r="A1066" t="str">
            <v>107100</v>
          </cell>
          <cell r="B1066" t="str">
            <v>0336</v>
          </cell>
          <cell r="C1066" t="str">
            <v>06998</v>
          </cell>
          <cell r="D1066" t="str">
            <v>0OTHER</v>
          </cell>
          <cell r="E1066" t="str">
            <v>336000</v>
          </cell>
          <cell r="F1066" t="str">
            <v>0677</v>
          </cell>
          <cell r="G1066" t="str">
            <v>65000</v>
          </cell>
          <cell r="H1066" t="str">
            <v>A</v>
          </cell>
          <cell r="I1066" t="str">
            <v>00000041</v>
          </cell>
          <cell r="J1066">
            <v>64</v>
          </cell>
          <cell r="K1066">
            <v>336</v>
          </cell>
          <cell r="L1066">
            <v>6998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 t="str">
            <v>0677</v>
          </cell>
          <cell r="R1066" t="str">
            <v>65000</v>
          </cell>
          <cell r="S1066" t="str">
            <v>200212</v>
          </cell>
          <cell r="T1066" t="str">
            <v>CA01</v>
          </cell>
          <cell r="U1066">
            <v>6208.76</v>
          </cell>
          <cell r="V1066" t="str">
            <v>LDB</v>
          </cell>
          <cell r="W1066">
            <v>0</v>
          </cell>
          <cell r="Y1066">
            <v>0</v>
          </cell>
          <cell r="Z1066">
            <v>0</v>
          </cell>
          <cell r="AA1066" t="str">
            <v>BCH</v>
          </cell>
          <cell r="AB1066" t="str">
            <v>0061</v>
          </cell>
          <cell r="AC1066" t="str">
            <v>WKS</v>
          </cell>
          <cell r="AE1066" t="str">
            <v>JV#</v>
          </cell>
          <cell r="AF1066" t="str">
            <v>1232</v>
          </cell>
          <cell r="AG1066" t="str">
            <v>FRN</v>
          </cell>
          <cell r="AH1066" t="str">
            <v>6998</v>
          </cell>
          <cell r="AI1066" t="str">
            <v>RP#</v>
          </cell>
          <cell r="AJ1066" t="str">
            <v>000</v>
          </cell>
          <cell r="AK1066" t="str">
            <v>CTL</v>
          </cell>
          <cell r="AM1066" t="str">
            <v>RF#</v>
          </cell>
          <cell r="AU1066" t="str">
            <v>TELCO SALES INC</v>
          </cell>
          <cell r="AZ1066" t="str">
            <v>FPL Fibernet</v>
          </cell>
        </row>
        <row r="1067">
          <cell r="A1067" t="str">
            <v>107100</v>
          </cell>
          <cell r="B1067" t="str">
            <v>0338</v>
          </cell>
          <cell r="C1067" t="str">
            <v>06998</v>
          </cell>
          <cell r="D1067" t="str">
            <v>0OTHER</v>
          </cell>
          <cell r="E1067" t="str">
            <v>338000</v>
          </cell>
          <cell r="F1067" t="str">
            <v>0790</v>
          </cell>
          <cell r="G1067" t="str">
            <v>65000</v>
          </cell>
          <cell r="H1067" t="str">
            <v>A</v>
          </cell>
          <cell r="I1067" t="str">
            <v>00000041</v>
          </cell>
          <cell r="J1067">
            <v>64</v>
          </cell>
          <cell r="K1067">
            <v>338</v>
          </cell>
          <cell r="L1067">
            <v>6998</v>
          </cell>
          <cell r="M1067">
            <v>0</v>
          </cell>
          <cell r="N1067">
            <v>0</v>
          </cell>
          <cell r="O1067">
            <v>0</v>
          </cell>
          <cell r="P1067">
            <v>0</v>
          </cell>
          <cell r="Q1067" t="str">
            <v>0790</v>
          </cell>
          <cell r="R1067" t="str">
            <v>65000</v>
          </cell>
          <cell r="S1067" t="str">
            <v>200212</v>
          </cell>
          <cell r="T1067" t="str">
            <v>CA01</v>
          </cell>
          <cell r="U1067">
            <v>-1115027.3500000001</v>
          </cell>
          <cell r="V1067" t="str">
            <v>LDB</v>
          </cell>
          <cell r="W1067">
            <v>0</v>
          </cell>
          <cell r="Y1067">
            <v>0</v>
          </cell>
          <cell r="Z1067">
            <v>0</v>
          </cell>
          <cell r="AA1067" t="str">
            <v>BCH</v>
          </cell>
          <cell r="AB1067" t="str">
            <v>0023</v>
          </cell>
          <cell r="AC1067" t="str">
            <v>WKS</v>
          </cell>
          <cell r="AE1067" t="str">
            <v>JV#</v>
          </cell>
          <cell r="AF1067" t="str">
            <v>1232</v>
          </cell>
          <cell r="AG1067" t="str">
            <v>FRN</v>
          </cell>
          <cell r="AH1067" t="str">
            <v>6998</v>
          </cell>
          <cell r="AI1067" t="str">
            <v>RP#</v>
          </cell>
          <cell r="AJ1067" t="str">
            <v>000</v>
          </cell>
          <cell r="AK1067" t="str">
            <v>CTL</v>
          </cell>
          <cell r="AM1067" t="str">
            <v>RF#</v>
          </cell>
          <cell r="AU1067" t="str">
            <v>TO PLACE IN SERVICE</v>
          </cell>
          <cell r="AZ1067" t="str">
            <v>FPL Fibernet</v>
          </cell>
        </row>
      </sheetData>
      <sheetData sheetId="1"/>
      <sheetData sheetId="2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im FERC Map"/>
      <sheetName val="Jim FERC Desc"/>
      <sheetName val="BAL"/>
      <sheetName val="INC"/>
      <sheetName val="eac review"/>
      <sheetName val="Accts for FERC History Only"/>
      <sheetName val="SAP COA"/>
      <sheetName val="New Accounts Needed BS"/>
      <sheetName val="New Accounts Needed IS"/>
      <sheetName val="1500 COA"/>
      <sheetName val="Sheet2"/>
      <sheetName val="BAL 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">
          <cell r="I2" t="str">
            <v>N/A</v>
          </cell>
        </row>
      </sheetData>
      <sheetData sheetId="10">
        <row r="2">
          <cell r="A2" t="str">
            <v>A01-Base</v>
          </cell>
          <cell r="K2" t="str">
            <v>Yes</v>
          </cell>
        </row>
        <row r="3">
          <cell r="K3" t="str">
            <v>No</v>
          </cell>
        </row>
        <row r="4">
          <cell r="K4" t="str">
            <v>Add Mult. Accts</v>
          </cell>
        </row>
      </sheetData>
      <sheetData sheetId="1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Cap-ex (2)"/>
      <sheetName val="Feb Cap-ex "/>
      <sheetName val="data"/>
      <sheetName val="description"/>
      <sheetName val="new data"/>
      <sheetName val="yt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">
          <cell r="A2" t="str">
            <v>0</v>
          </cell>
          <cell r="B2">
            <v>55408.98</v>
          </cell>
        </row>
        <row r="3">
          <cell r="A3" t="str">
            <v>1005</v>
          </cell>
          <cell r="B3">
            <v>28076.92</v>
          </cell>
        </row>
        <row r="4">
          <cell r="A4" t="str">
            <v>3213</v>
          </cell>
          <cell r="B4">
            <v>71866.759999999995</v>
          </cell>
        </row>
        <row r="5">
          <cell r="A5" t="str">
            <v>3218</v>
          </cell>
          <cell r="B5">
            <v>37959.410000000003</v>
          </cell>
        </row>
        <row r="6">
          <cell r="A6" t="str">
            <v>3219</v>
          </cell>
          <cell r="B6">
            <v>29586.93</v>
          </cell>
        </row>
        <row r="7">
          <cell r="A7" t="str">
            <v>3231</v>
          </cell>
          <cell r="B7">
            <v>35807.11</v>
          </cell>
        </row>
        <row r="8">
          <cell r="A8" t="str">
            <v>3333</v>
          </cell>
          <cell r="B8">
            <v>13282.17</v>
          </cell>
        </row>
        <row r="9">
          <cell r="A9" t="str">
            <v>6002</v>
          </cell>
          <cell r="B9">
            <v>14482.35</v>
          </cell>
        </row>
        <row r="10">
          <cell r="A10" t="str">
            <v>6004</v>
          </cell>
          <cell r="B10">
            <v>-179605.44</v>
          </cell>
        </row>
        <row r="11">
          <cell r="A11" t="str">
            <v>6005</v>
          </cell>
          <cell r="B11">
            <v>4731.03</v>
          </cell>
        </row>
        <row r="12">
          <cell r="A12" t="str">
            <v>6006</v>
          </cell>
          <cell r="B12">
            <v>5388.08</v>
          </cell>
        </row>
        <row r="13">
          <cell r="A13" t="str">
            <v>6007</v>
          </cell>
          <cell r="B13">
            <v>2221.4300000000094</v>
          </cell>
        </row>
        <row r="14">
          <cell r="A14" t="str">
            <v>6008</v>
          </cell>
          <cell r="B14">
            <v>181.19</v>
          </cell>
        </row>
        <row r="15">
          <cell r="A15" t="str">
            <v>6036</v>
          </cell>
          <cell r="B15">
            <v>63949.39</v>
          </cell>
        </row>
        <row r="16">
          <cell r="A16" t="str">
            <v>6042</v>
          </cell>
          <cell r="B16">
            <v>736.19</v>
          </cell>
        </row>
        <row r="17">
          <cell r="A17" t="str">
            <v>6061</v>
          </cell>
          <cell r="B17">
            <v>118.95</v>
          </cell>
        </row>
        <row r="18">
          <cell r="A18" t="str">
            <v>6062</v>
          </cell>
          <cell r="B18">
            <v>1699</v>
          </cell>
        </row>
        <row r="19">
          <cell r="A19" t="str">
            <v>6063</v>
          </cell>
          <cell r="B19">
            <v>1850</v>
          </cell>
        </row>
        <row r="20">
          <cell r="A20" t="str">
            <v>6064</v>
          </cell>
          <cell r="B20">
            <v>5694.2300000000132</v>
          </cell>
        </row>
        <row r="21">
          <cell r="A21" t="str">
            <v>6065</v>
          </cell>
          <cell r="B21">
            <v>1629.4</v>
          </cell>
        </row>
        <row r="22">
          <cell r="A22" t="str">
            <v>6067</v>
          </cell>
          <cell r="B22">
            <v>16616.759999999998</v>
          </cell>
        </row>
        <row r="23">
          <cell r="A23" t="str">
            <v>6068</v>
          </cell>
          <cell r="B23">
            <v>0</v>
          </cell>
        </row>
        <row r="24">
          <cell r="A24" t="str">
            <v>6069</v>
          </cell>
          <cell r="B24">
            <v>1358</v>
          </cell>
        </row>
        <row r="25">
          <cell r="A25" t="str">
            <v>6073</v>
          </cell>
          <cell r="B25">
            <v>-25</v>
          </cell>
        </row>
        <row r="26">
          <cell r="A26" t="str">
            <v>6075</v>
          </cell>
          <cell r="B26">
            <v>623.05999999999995</v>
          </cell>
        </row>
        <row r="27">
          <cell r="A27" t="str">
            <v>6076</v>
          </cell>
          <cell r="B27">
            <v>419</v>
          </cell>
        </row>
        <row r="28">
          <cell r="A28" t="str">
            <v>6077</v>
          </cell>
          <cell r="B28">
            <v>16463.599999999999</v>
          </cell>
        </row>
        <row r="29">
          <cell r="A29" t="str">
            <v>6078</v>
          </cell>
          <cell r="B29">
            <v>927.37</v>
          </cell>
        </row>
        <row r="30">
          <cell r="A30" t="str">
            <v>6102</v>
          </cell>
          <cell r="B30">
            <v>1820.92</v>
          </cell>
        </row>
        <row r="31">
          <cell r="A31" t="str">
            <v>6116</v>
          </cell>
          <cell r="B31">
            <v>61008.63</v>
          </cell>
        </row>
        <row r="32">
          <cell r="A32" t="str">
            <v>6119</v>
          </cell>
          <cell r="B32">
            <v>-61008.63</v>
          </cell>
        </row>
        <row r="33">
          <cell r="A33" t="str">
            <v>6124</v>
          </cell>
          <cell r="B33">
            <v>793.38</v>
          </cell>
        </row>
        <row r="34">
          <cell r="A34" t="str">
            <v>6133</v>
          </cell>
          <cell r="B34">
            <v>1799.45</v>
          </cell>
        </row>
        <row r="35">
          <cell r="A35" t="str">
            <v>6134</v>
          </cell>
          <cell r="B35">
            <v>-6093.75</v>
          </cell>
        </row>
        <row r="36">
          <cell r="A36" t="str">
            <v>6135</v>
          </cell>
          <cell r="B36">
            <v>197.33</v>
          </cell>
        </row>
        <row r="37">
          <cell r="A37" t="str">
            <v>6136</v>
          </cell>
          <cell r="B37">
            <v>3576.13</v>
          </cell>
        </row>
        <row r="38">
          <cell r="A38" t="str">
            <v>6139</v>
          </cell>
          <cell r="B38">
            <v>-15362.51</v>
          </cell>
        </row>
        <row r="39">
          <cell r="A39" t="str">
            <v>6140</v>
          </cell>
          <cell r="B39">
            <v>945.81</v>
          </cell>
        </row>
        <row r="40">
          <cell r="A40" t="str">
            <v>6141</v>
          </cell>
          <cell r="B40">
            <v>131687.54</v>
          </cell>
        </row>
        <row r="41">
          <cell r="A41" t="str">
            <v>6146</v>
          </cell>
          <cell r="B41">
            <v>-34921.339999999997</v>
          </cell>
        </row>
        <row r="42">
          <cell r="A42" t="str">
            <v>6147</v>
          </cell>
          <cell r="B42">
            <v>-14.62</v>
          </cell>
        </row>
        <row r="43">
          <cell r="A43" t="str">
            <v>6149</v>
          </cell>
          <cell r="B43">
            <v>1967.82</v>
          </cell>
        </row>
        <row r="44">
          <cell r="A44" t="str">
            <v>6152</v>
          </cell>
          <cell r="B44">
            <v>7838.21</v>
          </cell>
        </row>
        <row r="45">
          <cell r="A45" t="str">
            <v>6153</v>
          </cell>
          <cell r="B45">
            <v>1882.46</v>
          </cell>
        </row>
        <row r="46">
          <cell r="A46" t="str">
            <v>6154</v>
          </cell>
          <cell r="B46">
            <v>0</v>
          </cell>
        </row>
        <row r="47">
          <cell r="A47" t="str">
            <v>6157</v>
          </cell>
          <cell r="B47">
            <v>63921.53</v>
          </cell>
        </row>
        <row r="48">
          <cell r="A48" t="str">
            <v>6158</v>
          </cell>
          <cell r="B48">
            <v>9450.7900000000009</v>
          </cell>
        </row>
        <row r="49">
          <cell r="A49" t="str">
            <v>6161</v>
          </cell>
          <cell r="B49">
            <v>63516.13</v>
          </cell>
        </row>
        <row r="50">
          <cell r="A50" t="str">
            <v>6162</v>
          </cell>
          <cell r="B50">
            <v>2386.21</v>
          </cell>
        </row>
        <row r="51">
          <cell r="A51" t="str">
            <v>6163</v>
          </cell>
          <cell r="B51">
            <v>3524.87</v>
          </cell>
        </row>
        <row r="52">
          <cell r="A52" t="str">
            <v>6164</v>
          </cell>
          <cell r="B52">
            <v>-2.9558577807620168E-12</v>
          </cell>
        </row>
        <row r="53">
          <cell r="A53" t="str">
            <v>6170</v>
          </cell>
          <cell r="B53">
            <v>588.41999999999996</v>
          </cell>
        </row>
        <row r="54">
          <cell r="A54" t="str">
            <v>6171</v>
          </cell>
          <cell r="B54">
            <v>267.3</v>
          </cell>
        </row>
        <row r="55">
          <cell r="A55" t="str">
            <v>6172</v>
          </cell>
          <cell r="B55">
            <v>3472.46</v>
          </cell>
        </row>
        <row r="56">
          <cell r="A56" t="str">
            <v>6173</v>
          </cell>
          <cell r="B56">
            <v>0.1</v>
          </cell>
        </row>
        <row r="57">
          <cell r="A57" t="str">
            <v>6174</v>
          </cell>
          <cell r="B57">
            <v>13477.36</v>
          </cell>
        </row>
        <row r="58">
          <cell r="A58" t="str">
            <v>6177</v>
          </cell>
          <cell r="B58">
            <v>500.33</v>
          </cell>
        </row>
        <row r="59">
          <cell r="A59" t="str">
            <v>6178</v>
          </cell>
          <cell r="B59">
            <v>77</v>
          </cell>
        </row>
        <row r="60">
          <cell r="A60" t="str">
            <v>6179</v>
          </cell>
          <cell r="B60">
            <v>1134.7</v>
          </cell>
        </row>
        <row r="61">
          <cell r="A61" t="str">
            <v>6180</v>
          </cell>
          <cell r="B61">
            <v>432.16</v>
          </cell>
        </row>
        <row r="62">
          <cell r="A62" t="str">
            <v>6181</v>
          </cell>
          <cell r="B62">
            <v>5892.73</v>
          </cell>
        </row>
        <row r="63">
          <cell r="A63" t="str">
            <v>6182</v>
          </cell>
          <cell r="B63">
            <v>49079.82</v>
          </cell>
        </row>
        <row r="64">
          <cell r="A64" t="str">
            <v>6183</v>
          </cell>
          <cell r="B64">
            <v>47864.98</v>
          </cell>
        </row>
        <row r="65">
          <cell r="A65" t="str">
            <v>6184</v>
          </cell>
          <cell r="B65">
            <v>18072.16</v>
          </cell>
        </row>
        <row r="66">
          <cell r="A66" t="str">
            <v>6185</v>
          </cell>
          <cell r="B66">
            <v>8701.4899999999489</v>
          </cell>
        </row>
        <row r="67">
          <cell r="A67" t="str">
            <v>6188</v>
          </cell>
          <cell r="B67">
            <v>106188.42</v>
          </cell>
        </row>
        <row r="68">
          <cell r="A68" t="str">
            <v>6189</v>
          </cell>
          <cell r="B68">
            <v>429.6</v>
          </cell>
        </row>
        <row r="69">
          <cell r="A69" t="str">
            <v>6190</v>
          </cell>
          <cell r="B69">
            <v>1354.31</v>
          </cell>
        </row>
        <row r="70">
          <cell r="A70" t="str">
            <v>6191</v>
          </cell>
          <cell r="B70">
            <v>4933.0600000000004</v>
          </cell>
        </row>
        <row r="71">
          <cell r="A71" t="str">
            <v>6192</v>
          </cell>
          <cell r="B71">
            <v>27038.79</v>
          </cell>
        </row>
        <row r="72">
          <cell r="A72" t="str">
            <v>6193</v>
          </cell>
          <cell r="B72">
            <v>1750.93</v>
          </cell>
        </row>
        <row r="73">
          <cell r="A73" t="str">
            <v>6194</v>
          </cell>
          <cell r="B73">
            <v>71.599999999999994</v>
          </cell>
        </row>
        <row r="74">
          <cell r="A74" t="str">
            <v>6195</v>
          </cell>
          <cell r="B74">
            <v>101908.32</v>
          </cell>
        </row>
        <row r="75">
          <cell r="A75" t="str">
            <v>6201</v>
          </cell>
          <cell r="B75">
            <v>69800.53</v>
          </cell>
        </row>
        <row r="76">
          <cell r="A76" t="str">
            <v>6202</v>
          </cell>
          <cell r="B76">
            <v>-47065.39</v>
          </cell>
        </row>
        <row r="77">
          <cell r="A77" t="str">
            <v>6308</v>
          </cell>
          <cell r="B77">
            <v>0</v>
          </cell>
        </row>
        <row r="78">
          <cell r="A78" t="str">
            <v>6311</v>
          </cell>
          <cell r="B78">
            <v>0</v>
          </cell>
        </row>
        <row r="79">
          <cell r="A79" t="str">
            <v>6312</v>
          </cell>
          <cell r="B79">
            <v>-25</v>
          </cell>
        </row>
        <row r="80">
          <cell r="A80" t="str">
            <v>6317</v>
          </cell>
          <cell r="B80">
            <v>-3408.04</v>
          </cell>
        </row>
        <row r="81">
          <cell r="A81" t="str">
            <v>6321</v>
          </cell>
          <cell r="B81">
            <v>0</v>
          </cell>
        </row>
        <row r="82">
          <cell r="A82" t="str">
            <v>6324</v>
          </cell>
          <cell r="B82">
            <v>33613.94</v>
          </cell>
        </row>
        <row r="83">
          <cell r="A83" t="str">
            <v>6328</v>
          </cell>
          <cell r="B83">
            <v>33550</v>
          </cell>
        </row>
        <row r="84">
          <cell r="A84" t="str">
            <v>6343</v>
          </cell>
          <cell r="B84">
            <v>54850</v>
          </cell>
        </row>
        <row r="85">
          <cell r="A85" t="str">
            <v>6344</v>
          </cell>
          <cell r="B85">
            <v>808.46</v>
          </cell>
        </row>
        <row r="86">
          <cell r="A86" t="str">
            <v>6346</v>
          </cell>
          <cell r="B86">
            <v>-6000</v>
          </cell>
        </row>
        <row r="87">
          <cell r="A87" t="str">
            <v>6350</v>
          </cell>
          <cell r="B87">
            <v>-2439.4499999999998</v>
          </cell>
        </row>
        <row r="88">
          <cell r="A88" t="str">
            <v>6355</v>
          </cell>
          <cell r="B88">
            <v>30</v>
          </cell>
        </row>
        <row r="89">
          <cell r="A89" t="str">
            <v>6356</v>
          </cell>
          <cell r="B89">
            <v>26</v>
          </cell>
        </row>
        <row r="90">
          <cell r="A90" t="str">
            <v>6358</v>
          </cell>
          <cell r="B90">
            <v>2719.48</v>
          </cell>
        </row>
        <row r="91">
          <cell r="A91" t="str">
            <v>6600</v>
          </cell>
          <cell r="B91">
            <v>0</v>
          </cell>
        </row>
        <row r="92">
          <cell r="A92" t="str">
            <v>6602</v>
          </cell>
          <cell r="B92">
            <v>888.29999999999927</v>
          </cell>
        </row>
        <row r="93">
          <cell r="A93" t="str">
            <v>6603</v>
          </cell>
          <cell r="B93">
            <v>0</v>
          </cell>
        </row>
        <row r="94">
          <cell r="A94" t="str">
            <v>6613</v>
          </cell>
          <cell r="B94">
            <v>0</v>
          </cell>
        </row>
        <row r="95">
          <cell r="A95" t="str">
            <v>6615</v>
          </cell>
          <cell r="B95">
            <v>0</v>
          </cell>
        </row>
        <row r="96">
          <cell r="A96" t="str">
            <v>6616</v>
          </cell>
          <cell r="B96">
            <v>0</v>
          </cell>
        </row>
        <row r="97">
          <cell r="A97" t="str">
            <v>6617</v>
          </cell>
          <cell r="B97">
            <v>0</v>
          </cell>
        </row>
        <row r="98">
          <cell r="A98" t="str">
            <v>6620</v>
          </cell>
          <cell r="B98">
            <v>468.1</v>
          </cell>
        </row>
        <row r="99">
          <cell r="A99" t="str">
            <v>6621</v>
          </cell>
          <cell r="B99">
            <v>0</v>
          </cell>
        </row>
        <row r="100">
          <cell r="A100" t="str">
            <v>6622</v>
          </cell>
          <cell r="B100">
            <v>974.43</v>
          </cell>
        </row>
        <row r="101">
          <cell r="A101" t="str">
            <v>6624</v>
          </cell>
          <cell r="B101">
            <v>1460.03</v>
          </cell>
        </row>
        <row r="102">
          <cell r="A102" t="str">
            <v>6626</v>
          </cell>
          <cell r="B102">
            <v>20346.509999999998</v>
          </cell>
        </row>
        <row r="103">
          <cell r="A103" t="str">
            <v>6627</v>
          </cell>
          <cell r="B103">
            <v>2963.54</v>
          </cell>
        </row>
        <row r="104">
          <cell r="A104" t="str">
            <v>6628</v>
          </cell>
          <cell r="B104">
            <v>73597.279999999999</v>
          </cell>
        </row>
        <row r="105">
          <cell r="A105" t="str">
            <v>6630</v>
          </cell>
          <cell r="B105">
            <v>15508.02</v>
          </cell>
        </row>
        <row r="106">
          <cell r="A106" t="str">
            <v>6632</v>
          </cell>
          <cell r="B106">
            <v>17023.75</v>
          </cell>
        </row>
        <row r="107">
          <cell r="A107" t="str">
            <v>6633</v>
          </cell>
          <cell r="B107">
            <v>0</v>
          </cell>
        </row>
        <row r="108">
          <cell r="A108" t="str">
            <v>6634</v>
          </cell>
          <cell r="B108">
            <v>450</v>
          </cell>
        </row>
        <row r="109">
          <cell r="A109" t="str">
            <v>6636</v>
          </cell>
          <cell r="B109">
            <v>25867.279999999999</v>
          </cell>
        </row>
        <row r="110">
          <cell r="A110" t="str">
            <v>6637</v>
          </cell>
          <cell r="B110">
            <v>99251.83</v>
          </cell>
        </row>
        <row r="111">
          <cell r="A111" t="str">
            <v>6640</v>
          </cell>
          <cell r="B111">
            <v>4953.55</v>
          </cell>
        </row>
        <row r="112">
          <cell r="A112" t="str">
            <v>6641</v>
          </cell>
          <cell r="B112">
            <v>26120.91</v>
          </cell>
        </row>
        <row r="113">
          <cell r="A113" t="str">
            <v>6642</v>
          </cell>
          <cell r="B113">
            <v>29749.35</v>
          </cell>
        </row>
        <row r="114">
          <cell r="A114" t="str">
            <v>6643</v>
          </cell>
          <cell r="B114">
            <v>52192.43</v>
          </cell>
        </row>
        <row r="115">
          <cell r="A115" t="str">
            <v>6644</v>
          </cell>
          <cell r="B115">
            <v>47.17</v>
          </cell>
        </row>
      </sheetData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Jan Cap-ex"/>
      <sheetName val="Data"/>
      <sheetName val="table"/>
    </sheetNames>
    <sheetDataSet>
      <sheetData sheetId="0" refreshError="1"/>
      <sheetData sheetId="1" refreshError="1"/>
      <sheetData sheetId="2" refreshError="1">
        <row r="1">
          <cell r="A1" t="str">
            <v>0</v>
          </cell>
          <cell r="B1" t="str">
            <v>Unallocated Costs</v>
          </cell>
        </row>
        <row r="2">
          <cell r="A2" t="str">
            <v>1001</v>
          </cell>
          <cell r="B2" t="str">
            <v>Transferred Assets</v>
          </cell>
        </row>
        <row r="3">
          <cell r="A3" t="str">
            <v>1001</v>
          </cell>
          <cell r="B3" t="str">
            <v>Miscellaneous Capital</v>
          </cell>
        </row>
        <row r="4">
          <cell r="A4" t="str">
            <v>1002</v>
          </cell>
          <cell r="B4" t="str">
            <v>Transferred Assets</v>
          </cell>
        </row>
        <row r="5">
          <cell r="A5" t="str">
            <v>1986</v>
          </cell>
          <cell r="B5" t="str">
            <v>Transferred Assets</v>
          </cell>
        </row>
        <row r="6">
          <cell r="A6" t="str">
            <v>1988</v>
          </cell>
          <cell r="B6" t="str">
            <v>Transferred Assets</v>
          </cell>
        </row>
        <row r="7">
          <cell r="A7" t="str">
            <v>1989</v>
          </cell>
          <cell r="B7" t="str">
            <v>Transferred Assets</v>
          </cell>
        </row>
        <row r="8">
          <cell r="A8" t="str">
            <v>1990</v>
          </cell>
          <cell r="B8" t="str">
            <v>Transferred Assets</v>
          </cell>
        </row>
        <row r="9">
          <cell r="A9" t="str">
            <v>1991</v>
          </cell>
          <cell r="B9" t="str">
            <v>Transferred Assets</v>
          </cell>
        </row>
        <row r="10">
          <cell r="A10" t="str">
            <v>1992</v>
          </cell>
          <cell r="B10" t="str">
            <v>Transferred Assets</v>
          </cell>
        </row>
        <row r="11">
          <cell r="A11" t="str">
            <v>1993</v>
          </cell>
          <cell r="B11" t="str">
            <v>Transferred Assets</v>
          </cell>
        </row>
        <row r="12">
          <cell r="A12" t="str">
            <v>1994</v>
          </cell>
          <cell r="B12" t="str">
            <v>Transferred Assets</v>
          </cell>
        </row>
        <row r="13">
          <cell r="A13" t="str">
            <v>1995</v>
          </cell>
          <cell r="B13" t="str">
            <v>Transferred Assets</v>
          </cell>
        </row>
        <row r="14">
          <cell r="A14" t="str">
            <v>1996</v>
          </cell>
          <cell r="B14" t="str">
            <v>Transferred Assets</v>
          </cell>
        </row>
        <row r="15">
          <cell r="A15" t="str">
            <v>1997</v>
          </cell>
          <cell r="B15" t="str">
            <v>Transferred Assets</v>
          </cell>
        </row>
        <row r="16">
          <cell r="A16" t="str">
            <v>1998</v>
          </cell>
          <cell r="B16" t="str">
            <v>Transferred Assets</v>
          </cell>
        </row>
        <row r="17">
          <cell r="A17" t="str">
            <v>1999</v>
          </cell>
          <cell r="B17" t="str">
            <v>Transferred Assets</v>
          </cell>
        </row>
        <row r="18">
          <cell r="A18" t="str">
            <v>2000</v>
          </cell>
          <cell r="B18" t="str">
            <v>Transferred Assets</v>
          </cell>
        </row>
        <row r="19">
          <cell r="A19" t="str">
            <v>6001</v>
          </cell>
          <cell r="B19" t="str">
            <v>CONSTRUCTION PROJECTS BACKBONE</v>
          </cell>
        </row>
        <row r="20">
          <cell r="A20" t="str">
            <v>6002</v>
          </cell>
          <cell r="B20" t="str">
            <v>CONSTRUCTION PROJECTS FT LAUDERDALE</v>
          </cell>
        </row>
        <row r="21">
          <cell r="A21" t="str">
            <v>6003</v>
          </cell>
          <cell r="B21" t="str">
            <v>CONSTRUCTION PROJECTS TAMPA</v>
          </cell>
        </row>
        <row r="22">
          <cell r="A22" t="str">
            <v>6004</v>
          </cell>
          <cell r="B22" t="str">
            <v>CONSTRUCTION PROJECTS ST PETERSBURG</v>
          </cell>
        </row>
        <row r="23">
          <cell r="A23" t="str">
            <v>6005</v>
          </cell>
          <cell r="B23" t="str">
            <v>CONSTRUCTION PROJECTS ORLANDO</v>
          </cell>
        </row>
        <row r="24">
          <cell r="A24" t="str">
            <v>6006</v>
          </cell>
          <cell r="B24" t="str">
            <v>CONSTRUCTION PROJECTS WEST PALM BEACH</v>
          </cell>
        </row>
        <row r="25">
          <cell r="A25" t="str">
            <v>6007</v>
          </cell>
          <cell r="B25" t="str">
            <v>CONSTRUCTION PROJECTS JACKSONVILLE</v>
          </cell>
        </row>
        <row r="26">
          <cell r="A26" t="str">
            <v>6008</v>
          </cell>
          <cell r="B26" t="str">
            <v>CONSTRUCTION PROJECTS NEXTEL (DAYTONA/WINTERHAVEN)</v>
          </cell>
        </row>
        <row r="27">
          <cell r="A27" t="str">
            <v>6009</v>
          </cell>
          <cell r="B27" t="str">
            <v>REMOTE FIBER TEST SYS A FIBER NETWORK MGT SYSTEM</v>
          </cell>
        </row>
        <row r="28">
          <cell r="A28" t="str">
            <v>6010</v>
          </cell>
          <cell r="B28" t="str">
            <v>IMPL OF PFL-HOLLYWOOD CENTRAL OFC OC48 SONET RIN</v>
          </cell>
        </row>
        <row r="29">
          <cell r="A29" t="str">
            <v>6012</v>
          </cell>
          <cell r="B29" t="str">
            <v>IMPL OF SF SONET RING 11 COMMERCIAL NEWTWORK</v>
          </cell>
        </row>
        <row r="30">
          <cell r="A30" t="str">
            <v>6013</v>
          </cell>
          <cell r="B30" t="str">
            <v>IMPL OF SF SONET RING 12 COMMERCIAL FIBER NEWTWORK</v>
          </cell>
        </row>
        <row r="31">
          <cell r="A31" t="str">
            <v>6014</v>
          </cell>
          <cell r="B31" t="str">
            <v>RECONFIGURE MIAMI RING 3</v>
          </cell>
        </row>
        <row r="32">
          <cell r="A32" t="str">
            <v>6015</v>
          </cell>
          <cell r="B32" t="str">
            <v>IMPL OF SF SONET RIGHTS 9 &amp; 10 COMML FIBER NEWTWOR</v>
          </cell>
        </row>
        <row r="33">
          <cell r="A33" t="str">
            <v>6016</v>
          </cell>
          <cell r="B33" t="str">
            <v>IMPL OF NF SONET RIGHTS 9 &amp; 10 COMML FIBER NEWTWOR</v>
          </cell>
        </row>
        <row r="34">
          <cell r="A34" t="str">
            <v>6017</v>
          </cell>
          <cell r="B34" t="str">
            <v>IMPL OF NF SONET RING 11 COMMERCIAL NEWTWORK</v>
          </cell>
        </row>
        <row r="35">
          <cell r="A35" t="str">
            <v>6018</v>
          </cell>
          <cell r="B35" t="str">
            <v>IMPL OF NF SONET RING 12 COMMERCIAL FIBER NEWTWORK</v>
          </cell>
        </row>
        <row r="36">
          <cell r="A36" t="str">
            <v>6019</v>
          </cell>
          <cell r="B36" t="str">
            <v>MEDLEY OC-48</v>
          </cell>
        </row>
        <row r="37">
          <cell r="A37" t="str">
            <v>6020</v>
          </cell>
          <cell r="B37" t="str">
            <v>FPC - MCI OC-48</v>
          </cell>
        </row>
        <row r="38">
          <cell r="A38" t="str">
            <v>6021</v>
          </cell>
          <cell r="B38" t="str">
            <v>COCOA OC-12</v>
          </cell>
        </row>
        <row r="39">
          <cell r="A39" t="str">
            <v>6022</v>
          </cell>
          <cell r="B39" t="str">
            <v>GO - 100 N BISC.</v>
          </cell>
        </row>
        <row r="40">
          <cell r="A40" t="str">
            <v>6023</v>
          </cell>
          <cell r="B40" t="str">
            <v>MIAMI-DADE CITY BUILDOUT</v>
          </cell>
        </row>
        <row r="41">
          <cell r="A41" t="str">
            <v>6024</v>
          </cell>
          <cell r="B41" t="str">
            <v>NAT PROJECT FTLD TO MIA</v>
          </cell>
        </row>
        <row r="42">
          <cell r="A42" t="str">
            <v>6025</v>
          </cell>
          <cell r="B42" t="str">
            <v>G.O. P.O.P.</v>
          </cell>
        </row>
        <row r="43">
          <cell r="A43" t="str">
            <v>6026</v>
          </cell>
          <cell r="B43" t="str">
            <v>IMPL.GO-ICI BC OC-48 SONET RING</v>
          </cell>
        </row>
        <row r="44">
          <cell r="A44" t="str">
            <v>6027</v>
          </cell>
          <cell r="B44" t="str">
            <v>IMPL.GRANDE RING #4 OC-48 SONET RING</v>
          </cell>
        </row>
        <row r="45">
          <cell r="A45" t="str">
            <v>6028</v>
          </cell>
          <cell r="B45" t="str">
            <v>IMPL.4XOC-12 SONET LINK B/N TAPE &amp; KMC</v>
          </cell>
        </row>
        <row r="46">
          <cell r="A46" t="str">
            <v>6029</v>
          </cell>
          <cell r="B46" t="str">
            <v>TELE - 1</v>
          </cell>
        </row>
        <row r="47">
          <cell r="A47" t="str">
            <v>6030</v>
          </cell>
          <cell r="B47" t="str">
            <v>TRIVERGENT</v>
          </cell>
        </row>
        <row r="48">
          <cell r="A48" t="str">
            <v>6031</v>
          </cell>
          <cell r="B48" t="str">
            <v>TERRYTOWN</v>
          </cell>
        </row>
        <row r="49">
          <cell r="A49" t="str">
            <v>6032</v>
          </cell>
          <cell r="B49" t="str">
            <v>ALLEGIANCE</v>
          </cell>
        </row>
        <row r="50">
          <cell r="A50" t="str">
            <v>6033</v>
          </cell>
          <cell r="B50" t="str">
            <v>SYNCHRONIZATION EQUIPMENT</v>
          </cell>
        </row>
        <row r="51">
          <cell r="A51" t="str">
            <v>6034</v>
          </cell>
          <cell r="B51" t="str">
            <v>GTE</v>
          </cell>
        </row>
        <row r="52">
          <cell r="A52" t="str">
            <v>6035</v>
          </cell>
          <cell r="B52" t="str">
            <v>200 SE 1 ST</v>
          </cell>
        </row>
        <row r="53">
          <cell r="A53" t="str">
            <v>6036</v>
          </cell>
          <cell r="B53" t="str">
            <v>3605 NW 82 AVE</v>
          </cell>
        </row>
        <row r="54">
          <cell r="A54" t="str">
            <v>6037</v>
          </cell>
          <cell r="B54" t="str">
            <v>SBC - 19251 NE 26 AVE</v>
          </cell>
        </row>
        <row r="55">
          <cell r="A55" t="str">
            <v>6038</v>
          </cell>
          <cell r="B55" t="str">
            <v>SR14</v>
          </cell>
        </row>
        <row r="56">
          <cell r="A56" t="str">
            <v>6039</v>
          </cell>
          <cell r="B56" t="str">
            <v>IWC - 10700 SW 88 ST</v>
          </cell>
        </row>
        <row r="57">
          <cell r="A57" t="str">
            <v>6040</v>
          </cell>
          <cell r="B57" t="str">
            <v>COMTECH - 15950 DIXIE</v>
          </cell>
        </row>
        <row r="58">
          <cell r="A58" t="str">
            <v>6041</v>
          </cell>
          <cell r="B58" t="str">
            <v>GULTEL (FPL 8142)</v>
          </cell>
        </row>
        <row r="59">
          <cell r="A59" t="str">
            <v>6042</v>
          </cell>
          <cell r="B59" t="str">
            <v>1 NE 1 ST - METROMALL</v>
          </cell>
        </row>
        <row r="60">
          <cell r="A60" t="str">
            <v>6044</v>
          </cell>
          <cell r="B60" t="str">
            <v>MIAOC12</v>
          </cell>
        </row>
        <row r="61">
          <cell r="A61" t="str">
            <v>6045</v>
          </cell>
          <cell r="B61" t="str">
            <v>MIA DARK FIBER C&amp;W</v>
          </cell>
        </row>
        <row r="62">
          <cell r="A62" t="str">
            <v>6046</v>
          </cell>
          <cell r="B62" t="str">
            <v>RELOCATE SPLICES/UTL MANHOLE</v>
          </cell>
        </row>
        <row r="63">
          <cell r="A63" t="str">
            <v>6047</v>
          </cell>
          <cell r="B63" t="str">
            <v>REPLACEMENT OF CABLE (RED BUG LK &amp; SLAVIA RD)</v>
          </cell>
        </row>
        <row r="64">
          <cell r="A64" t="str">
            <v>6048</v>
          </cell>
          <cell r="B64" t="str">
            <v>CABLE DIG IN (BENSON RD &amp; SHELL RD)</v>
          </cell>
        </row>
        <row r="65">
          <cell r="A65" t="str">
            <v>6049</v>
          </cell>
          <cell r="B65" t="str">
            <v>TWO MANHOLES FOR TAMPA EAST</v>
          </cell>
        </row>
        <row r="66">
          <cell r="A66" t="str">
            <v>6050</v>
          </cell>
          <cell r="B66" t="str">
            <v>SBC POPSITE IN TAMPA</v>
          </cell>
        </row>
        <row r="67">
          <cell r="A67" t="str">
            <v>6051</v>
          </cell>
          <cell r="B67" t="str">
            <v>YIPES MIA METRO RING 1, 2 &amp; 3</v>
          </cell>
        </row>
        <row r="68">
          <cell r="A68" t="str">
            <v>6052</v>
          </cell>
          <cell r="B68" t="str">
            <v>WEST DADE CITY BUILDOUT TO THE DORAL PARK</v>
          </cell>
        </row>
        <row r="69">
          <cell r="A69" t="str">
            <v>6053</v>
          </cell>
          <cell r="B69" t="str">
            <v>RELOCATION OF CABLE FOR ENGLE HOMES</v>
          </cell>
        </row>
        <row r="70">
          <cell r="A70" t="str">
            <v>6057</v>
          </cell>
          <cell r="B70" t="str">
            <v>IMPL.OF SO.FLA.SONET RINGS 15&amp;16 COMM'L FIBER NETW</v>
          </cell>
        </row>
        <row r="71">
          <cell r="A71" t="str">
            <v>6059</v>
          </cell>
          <cell r="B71" t="str">
            <v>LAKELAND 2001 FIBER BACKBONE BUILDOUT</v>
          </cell>
        </row>
        <row r="72">
          <cell r="A72" t="str">
            <v>6060</v>
          </cell>
          <cell r="B72" t="str">
            <v>MELBOURNE/TITUSVILLE/COCOA 2001 FIBER BCKBNE BUILD</v>
          </cell>
        </row>
        <row r="73">
          <cell r="A73" t="str">
            <v>6061</v>
          </cell>
          <cell r="B73" t="str">
            <v>MIAMI 2001 FIBER BACKBONE BUILDOUT</v>
          </cell>
        </row>
        <row r="74">
          <cell r="A74" t="str">
            <v>6062</v>
          </cell>
          <cell r="B74" t="str">
            <v>TAMPA 2001 FIBER BACKBONE BUILDOUT</v>
          </cell>
        </row>
        <row r="75">
          <cell r="A75" t="str">
            <v>6063</v>
          </cell>
          <cell r="B75" t="str">
            <v>FT. MYERS 2001 FIBER BACKBONE BUILDOUT</v>
          </cell>
        </row>
        <row r="76">
          <cell r="A76" t="str">
            <v>6064</v>
          </cell>
          <cell r="B76" t="str">
            <v>FT. LAUDERDALE 2001 FIBER BACKBONE BUILDOUT</v>
          </cell>
        </row>
        <row r="77">
          <cell r="A77" t="str">
            <v>6065</v>
          </cell>
          <cell r="B77" t="str">
            <v>WEST PALM BCH/BOCA RATON BUILDOUT TO 2 TELCO CO'S</v>
          </cell>
        </row>
        <row r="78">
          <cell r="A78" t="str">
            <v>6066</v>
          </cell>
          <cell r="B78" t="str">
            <v>SARASOTA/BRADENTON 2001 FIBER BACKBONE BUILDOUT</v>
          </cell>
        </row>
        <row r="79">
          <cell r="A79" t="str">
            <v>6067</v>
          </cell>
          <cell r="B79" t="str">
            <v>POMPANO POP - FT LAUDERDALE METRO</v>
          </cell>
        </row>
        <row r="80">
          <cell r="A80" t="str">
            <v>6068</v>
          </cell>
          <cell r="B80" t="str">
            <v>NOC AT MIA 36 - HARDWARE &amp; SOFTWARE</v>
          </cell>
        </row>
        <row r="81">
          <cell r="A81" t="str">
            <v>6069</v>
          </cell>
          <cell r="B81" t="str">
            <v>ST PETERSBURG - NORTH RING CLEAN-UP</v>
          </cell>
        </row>
        <row r="82">
          <cell r="A82" t="str">
            <v>6070</v>
          </cell>
          <cell r="B82" t="str">
            <v>ST PETERSBURG - NORTH RING COMPLETION</v>
          </cell>
        </row>
        <row r="83">
          <cell r="A83" t="str">
            <v>6071</v>
          </cell>
          <cell r="B83" t="str">
            <v>ST PETERSBURG - SOUTH RING CLEAN-UP</v>
          </cell>
        </row>
        <row r="84">
          <cell r="A84" t="str">
            <v>6072</v>
          </cell>
          <cell r="B84" t="str">
            <v>ST PETERSBURG - SOUTH RING COMPLETION</v>
          </cell>
        </row>
        <row r="85">
          <cell r="A85" t="str">
            <v>6073</v>
          </cell>
          <cell r="B85" t="str">
            <v>BACKBONE - SOUTH RINGS 18-29</v>
          </cell>
        </row>
        <row r="86">
          <cell r="A86" t="str">
            <v>6074</v>
          </cell>
          <cell r="B86" t="str">
            <v>BACKBONE- NORTH RINGS 16-27</v>
          </cell>
        </row>
        <row r="87">
          <cell r="A87" t="str">
            <v>6075</v>
          </cell>
          <cell r="B87" t="str">
            <v>SUSTAINING BASE - 2001</v>
          </cell>
        </row>
        <row r="88">
          <cell r="A88" t="str">
            <v>6076</v>
          </cell>
          <cell r="B88" t="str">
            <v>COLLOCATION PROJECTS - 2001</v>
          </cell>
        </row>
        <row r="89">
          <cell r="A89" t="str">
            <v>6077</v>
          </cell>
          <cell r="B89" t="str">
            <v>BACKBONE - 2001 - MISCELLANEOUS</v>
          </cell>
        </row>
        <row r="90">
          <cell r="A90" t="str">
            <v>6078</v>
          </cell>
          <cell r="B90" t="str">
            <v>CONSOLIDATED SPLICING (M. LOPEZ)</v>
          </cell>
        </row>
        <row r="91">
          <cell r="A91" t="str">
            <v>6079</v>
          </cell>
          <cell r="B91" t="str">
            <v>UNPLANNED WORK FOR 2001-RELOCATION OF WILLIAMS POP</v>
          </cell>
        </row>
        <row r="92">
          <cell r="A92" t="str">
            <v>6080</v>
          </cell>
          <cell r="B92" t="str">
            <v>CUSTOMER BUILD - UNPLANNED WORK FOR 2001</v>
          </cell>
        </row>
        <row r="93">
          <cell r="A93" t="str">
            <v>6081</v>
          </cell>
          <cell r="B93" t="str">
            <v>RELOCATION/CAPITAL - NW SOUTHRIVER DRIVE, MIAMI</v>
          </cell>
        </row>
        <row r="94">
          <cell r="A94" t="str">
            <v>6082</v>
          </cell>
          <cell r="B94" t="str">
            <v>T SPLICE REPLACEMENT-SW 16 ST E/O 95 AVE, MIAMI</v>
          </cell>
        </row>
        <row r="95">
          <cell r="A95" t="str">
            <v>6083</v>
          </cell>
          <cell r="B95" t="str">
            <v>CUSTOMER BUILD - 1050 NW 167 ST, (SPRINT PCS) MIAMI</v>
          </cell>
        </row>
        <row r="96">
          <cell r="A96" t="str">
            <v>6084</v>
          </cell>
          <cell r="B96" t="str">
            <v>CUSTOMER BUILD - 11919 SW 130 ST (SPRINT PCS), MIAMI</v>
          </cell>
        </row>
        <row r="97">
          <cell r="A97" t="str">
            <v>6087</v>
          </cell>
          <cell r="B97" t="str">
            <v>CUSTOMER BUILD - 14707 S DIXIE HWY (SPRINT), MIAMI</v>
          </cell>
        </row>
        <row r="98">
          <cell r="A98" t="str">
            <v>6088</v>
          </cell>
          <cell r="B98" t="str">
            <v>CUSTOMER BUILD - 244 N BISCAYNE BLV(SPRINT), MIAMI</v>
          </cell>
        </row>
        <row r="99">
          <cell r="A99" t="str">
            <v>6089</v>
          </cell>
          <cell r="B99" t="str">
            <v>CUSTOMER BUILD - 2655 LEJEUNE RD(SPRINT), MIAMI</v>
          </cell>
        </row>
        <row r="100">
          <cell r="A100" t="str">
            <v>6090</v>
          </cell>
          <cell r="B100" t="str">
            <v>CUSTOMER BUILD - 2730 SW 3 AVE(SPRINT), MIAMI</v>
          </cell>
        </row>
        <row r="101">
          <cell r="A101" t="str">
            <v>6091</v>
          </cell>
          <cell r="B101" t="str">
            <v>CUSTOMER BUILD - 5975 SUNSET DR (SPRINT), MIAMI</v>
          </cell>
        </row>
        <row r="102">
          <cell r="A102" t="str">
            <v>6093</v>
          </cell>
          <cell r="B102" t="str">
            <v>CUSTOMER BUILD - 7880 BISCAYNE BLVD (Sprint LD), MIAMI</v>
          </cell>
        </row>
        <row r="103">
          <cell r="A103" t="str">
            <v>6095</v>
          </cell>
          <cell r="B103" t="str">
            <v>CUSTOMER BUILD - 400 AUSTRALIAN AVE(Sprint MAN), WEST PALM BCH</v>
          </cell>
        </row>
        <row r="104">
          <cell r="A104" t="str">
            <v>6096</v>
          </cell>
          <cell r="B104" t="str">
            <v>CUSTOMER BUILD - 150 SE 2 AVE #505, MIAMI (6096)</v>
          </cell>
        </row>
        <row r="105">
          <cell r="A105" t="str">
            <v>6100</v>
          </cell>
          <cell r="B105" t="str">
            <v>CUSTOMER BUILD - 550 WATER ST, JACKSONVILLE (SPRINT)</v>
          </cell>
        </row>
        <row r="106">
          <cell r="A106" t="str">
            <v>6101</v>
          </cell>
          <cell r="B106" t="str">
            <v>CUSTOMER BUILD - 11741 N MAIN ST, JACKSONVILLE (SPRINT)</v>
          </cell>
        </row>
        <row r="107">
          <cell r="A107" t="str">
            <v>6102</v>
          </cell>
          <cell r="B107" t="str">
            <v>CUSTOMER BUILD - 734 S MILITARY TRAIL, DEERFIELD (SPRINT)</v>
          </cell>
        </row>
        <row r="108">
          <cell r="A108" t="str">
            <v>6104</v>
          </cell>
          <cell r="B108" t="str">
            <v>CUSTOMER BUILD - 14000 NW 8 ST, FT.LAUDERDALE (SPRINT)</v>
          </cell>
        </row>
        <row r="109">
          <cell r="A109" t="str">
            <v>6110</v>
          </cell>
          <cell r="B109" t="str">
            <v>CUSTOMER BUILD - 12735 GRAN BAY PKWY WEST,JCKSVILL(SPRNT)</v>
          </cell>
        </row>
        <row r="110">
          <cell r="A110" t="str">
            <v>6113</v>
          </cell>
          <cell r="B110" t="str">
            <v>CUSTOMER BUILD - 150 NORTH ORANGE, ORLANDO</v>
          </cell>
        </row>
        <row r="111">
          <cell r="A111" t="str">
            <v>6114</v>
          </cell>
          <cell r="B111" t="str">
            <v>2001 WPB/REIMBURS DAMAGE AT LANTANA RD &amp; MILITARY</v>
          </cell>
        </row>
        <row r="112">
          <cell r="A112" t="str">
            <v>6115</v>
          </cell>
          <cell r="B112" t="str">
            <v>2001 FT.LAUD/CLEAN UP ASSOCIATED WITH HIGH POWER</v>
          </cell>
        </row>
        <row r="113">
          <cell r="A113" t="str">
            <v>6116</v>
          </cell>
          <cell r="B113" t="str">
            <v>2001 FT.LAUD/CLEAN UP ASSOCIATED WITH FIRST SOUTH</v>
          </cell>
        </row>
        <row r="114">
          <cell r="A114" t="str">
            <v>6119</v>
          </cell>
          <cell r="B114" t="str">
            <v>CUSTOMER BUILD-500 NEW YORK AVE (SPRINT),WINTERPRK</v>
          </cell>
        </row>
        <row r="115">
          <cell r="A115" t="str">
            <v>6121</v>
          </cell>
          <cell r="B115" t="str">
            <v>CUSTOMER BUILD-200 SOUTH ORANGE ST (COGENT),ORLANDO</v>
          </cell>
        </row>
        <row r="116">
          <cell r="A116" t="str">
            <v>6122</v>
          </cell>
          <cell r="B116" t="str">
            <v>2001 WPB METRO RING #3</v>
          </cell>
        </row>
        <row r="117">
          <cell r="A117" t="str">
            <v>6124</v>
          </cell>
          <cell r="B117" t="str">
            <v>AMNET PROJECT/AMNET, FTL2, MIA36, NWT AND NAP</v>
          </cell>
        </row>
        <row r="118">
          <cell r="A118" t="str">
            <v>6125</v>
          </cell>
          <cell r="B118" t="str">
            <v>NETWORK PLUS/MIAMI &amp; TRI-COUNTY AREAS</v>
          </cell>
        </row>
        <row r="119">
          <cell r="A119" t="str">
            <v>6126</v>
          </cell>
          <cell r="B119" t="str">
            <v>NETWORK PLUS/JACKSONVILLE</v>
          </cell>
        </row>
        <row r="120">
          <cell r="A120" t="str">
            <v>6127</v>
          </cell>
          <cell r="B120" t="str">
            <v>NETWORK PLUS/ORLANDO</v>
          </cell>
        </row>
        <row r="121">
          <cell r="A121" t="str">
            <v>6128</v>
          </cell>
          <cell r="B121" t="str">
            <v>2002 JACKSONVILLE METRO</v>
          </cell>
        </row>
        <row r="122">
          <cell r="A122" t="str">
            <v>6129</v>
          </cell>
          <cell r="B122" t="str">
            <v>CUSTOMER BUILD - WINTERHAVEN RING #1</v>
          </cell>
        </row>
        <row r="123">
          <cell r="A123" t="str">
            <v>6130</v>
          </cell>
          <cell r="B123" t="str">
            <v>CUSTOMER BUILD - 599 SW 16 TERR (WILLIAMS POP)</v>
          </cell>
        </row>
        <row r="124">
          <cell r="A124" t="str">
            <v>6132</v>
          </cell>
          <cell r="B124" t="str">
            <v>CUSTOMER BUILD - PAETEC PROJECT, MIAMI</v>
          </cell>
        </row>
        <row r="125">
          <cell r="A125" t="str">
            <v>6133</v>
          </cell>
          <cell r="B125" t="str">
            <v>BREVARD TO MALABAR OPGW BUILD - BACKBONE PROJECT</v>
          </cell>
        </row>
        <row r="126">
          <cell r="A126" t="str">
            <v>6134</v>
          </cell>
          <cell r="B126" t="str">
            <v>MIAMI FIBER REINFORCEMENT 2002 PROJECT</v>
          </cell>
        </row>
        <row r="127">
          <cell r="A127" t="str">
            <v>6135</v>
          </cell>
          <cell r="B127" t="str">
            <v>UTILITY T1 PROJECT</v>
          </cell>
        </row>
        <row r="128">
          <cell r="A128" t="str">
            <v>6136</v>
          </cell>
          <cell r="B128" t="str">
            <v>MIGRATE FPL FIBERNET LEASED CIRCUITS TO FN NETWORK</v>
          </cell>
        </row>
        <row r="129">
          <cell r="A129" t="str">
            <v>6137</v>
          </cell>
          <cell r="B129" t="str">
            <v>Customer Build - Network Plus, Miami &amp; Tri-County Areas</v>
          </cell>
        </row>
        <row r="130">
          <cell r="A130" t="str">
            <v>6138</v>
          </cell>
          <cell r="B130" t="str">
            <v>2002 MISC CAPITAL/OSP COMPUTER HARDWARE &amp; SOFTWARE</v>
          </cell>
        </row>
        <row r="131">
          <cell r="A131" t="str">
            <v>6139</v>
          </cell>
          <cell r="B131" t="str">
            <v>CUSTOMER BUILD - IDS PHASE 3, JACARANDA CO</v>
          </cell>
        </row>
        <row r="132">
          <cell r="A132" t="str">
            <v>6140</v>
          </cell>
          <cell r="B132" t="str">
            <v>REMOTE FIBER TEST SYSTEM-ACCESS FIBER, MISC CAPITA</v>
          </cell>
        </row>
        <row r="133">
          <cell r="A133" t="str">
            <v>6141</v>
          </cell>
          <cell r="B133" t="str">
            <v>NOC AT MIA 36 - ENHANCEMENT PROJECTS</v>
          </cell>
        </row>
        <row r="134">
          <cell r="A134" t="str">
            <v>6142</v>
          </cell>
          <cell r="B134" t="str">
            <v>MISC TEST EQUIPMENT PURCHASES FOR FIELD OPS</v>
          </cell>
        </row>
        <row r="135">
          <cell r="A135" t="str">
            <v>6143</v>
          </cell>
          <cell r="B135" t="str">
            <v>FIBER REPLACEMENTS - WEST COAST OPGW</v>
          </cell>
        </row>
        <row r="136">
          <cell r="A136" t="str">
            <v>6144</v>
          </cell>
          <cell r="B136" t="str">
            <v>2002 MISC CAPITAL/CNET SEPARATION PROJECT</v>
          </cell>
        </row>
        <row r="137">
          <cell r="A137" t="str">
            <v>6145</v>
          </cell>
          <cell r="B137" t="str">
            <v>CUSTOMER BUILD - ALLEGIANCE DARK FIBER/MIA,FTL,WPB</v>
          </cell>
        </row>
        <row r="138">
          <cell r="A138" t="str">
            <v>6146</v>
          </cell>
          <cell r="B138" t="str">
            <v>CUSTOMER BUILD - SPRINT MAN CONSTRUCTION</v>
          </cell>
        </row>
        <row r="139">
          <cell r="A139" t="str">
            <v>6147</v>
          </cell>
          <cell r="B139" t="str">
            <v>CUSTOMER BUILD - SPRINT MAN RING SPLICING</v>
          </cell>
        </row>
        <row r="140">
          <cell r="A140" t="str">
            <v>6148</v>
          </cell>
          <cell r="B140" t="str">
            <v>CUSTOMER BUILD - MCI WORLDCOM RING 1/599 SW 16 TER</v>
          </cell>
        </row>
        <row r="141">
          <cell r="A141" t="str">
            <v>6149</v>
          </cell>
          <cell r="B141" t="str">
            <v>CUSTOMER BUILD - MCI WORLDCOM RING 2/1522 NW 23 AV</v>
          </cell>
        </row>
        <row r="142">
          <cell r="A142" t="str">
            <v>6150</v>
          </cell>
          <cell r="B142" t="str">
            <v>CUSTOMER BUILD-MCI WORLDCOM RING 3/600 S DIXIE HWY</v>
          </cell>
        </row>
        <row r="143">
          <cell r="A143" t="str">
            <v>6151</v>
          </cell>
          <cell r="B143" t="str">
            <v>CUSTOMER BUILD-MCI WORLDCOM RING 4/2 S BISCAYNE</v>
          </cell>
        </row>
        <row r="144">
          <cell r="A144" t="str">
            <v>6152</v>
          </cell>
          <cell r="B144" t="str">
            <v>CUSTOMER BUILD-MCI WORLDCOM RING 5/2225 DENNIS ST</v>
          </cell>
        </row>
        <row r="145">
          <cell r="A145" t="str">
            <v>6153</v>
          </cell>
          <cell r="B145" t="str">
            <v>CUSTOMER BUILD - DLSI</v>
          </cell>
        </row>
        <row r="146">
          <cell r="A146" t="str">
            <v>6154</v>
          </cell>
          <cell r="B146" t="str">
            <v>CUSTOMER BUILD-ALLEGIANCE, MIA36 RING</v>
          </cell>
        </row>
        <row r="147">
          <cell r="A147" t="str">
            <v>6155</v>
          </cell>
          <cell r="B147" t="str">
            <v>CUSTOMER BUILD - FOCAL CAPACITY PROJECT, MIAMI</v>
          </cell>
        </row>
        <row r="148">
          <cell r="A148" t="str">
            <v>6156</v>
          </cell>
          <cell r="B148" t="str">
            <v>UNBUDGETED INTERCONNECT FPL FN &amp; ITC DELTACOM</v>
          </cell>
        </row>
        <row r="149">
          <cell r="A149" t="str">
            <v>6157</v>
          </cell>
          <cell r="B149" t="str">
            <v>OSS/BSS SYSTEM - 3605 NW 82 AVE, MIAMI</v>
          </cell>
        </row>
        <row r="150">
          <cell r="A150" t="str">
            <v>6158</v>
          </cell>
          <cell r="B150" t="str">
            <v>CUSTOMER BUILD - FDN CAPACITY PROJECT</v>
          </cell>
        </row>
        <row r="151">
          <cell r="A151" t="str">
            <v>6159</v>
          </cell>
          <cell r="B151" t="str">
            <v>WILLIAMS T SPLICE REPLACEMENT/NW 22 ST</v>
          </cell>
        </row>
        <row r="152">
          <cell r="A152" t="str">
            <v>6160</v>
          </cell>
          <cell r="B152" t="str">
            <v>CUSTOMER BUILD - NEW WORLD NETWORKS DS3 HANDOFF</v>
          </cell>
        </row>
        <row r="153">
          <cell r="A153" t="str">
            <v>6161</v>
          </cell>
          <cell r="B153" t="str">
            <v>UNBUDGETED - TECHNOLOGY INTEGRATION/FIELD OP TEST LAB</v>
          </cell>
        </row>
        <row r="154">
          <cell r="A154" t="str">
            <v>6162</v>
          </cell>
          <cell r="B154" t="str">
            <v>Customer Build - SPRINT MAN LD/Miami Metro R4048</v>
          </cell>
        </row>
        <row r="155">
          <cell r="A155" t="str">
            <v>6163</v>
          </cell>
          <cell r="B155" t="str">
            <v>CUSTOMER BUILD - FT. LAUDERDALE METRO R4070</v>
          </cell>
        </row>
        <row r="156">
          <cell r="A156" t="str">
            <v>6164</v>
          </cell>
          <cell r="B156" t="str">
            <v>CUSTOMER BUILD - FT. LAUDERDALE METRO R4069</v>
          </cell>
        </row>
        <row r="157">
          <cell r="A157" t="str">
            <v>6165</v>
          </cell>
          <cell r="B157" t="str">
            <v>UNBUDGETED - FACILITIES VERIFICATION PROJECT</v>
          </cell>
        </row>
        <row r="158">
          <cell r="A158" t="str">
            <v>6166</v>
          </cell>
          <cell r="B158" t="str">
            <v>CUSTOMER BUILD - ON-FIBER, MIAMI METRO</v>
          </cell>
        </row>
        <row r="159">
          <cell r="A159" t="str">
            <v>6167</v>
          </cell>
          <cell r="B159" t="str">
            <v>CUSTOMER BUILD - MIAMI METRO/COGENT RING #4</v>
          </cell>
        </row>
        <row r="160">
          <cell r="A160" t="str">
            <v>6169</v>
          </cell>
          <cell r="B160" t="str">
            <v>UNBUDGETED-AERIAL CABLE REPLACEMENT/4 ST PETE METR</v>
          </cell>
        </row>
        <row r="161">
          <cell r="A161" t="str">
            <v>6170</v>
          </cell>
          <cell r="B161" t="str">
            <v>CUST BUILD - JACKSONVILLE METRO RING R40006 SPLIT</v>
          </cell>
        </row>
        <row r="162">
          <cell r="A162" t="str">
            <v>6171</v>
          </cell>
          <cell r="B162" t="str">
            <v>SUSTAINING BASE - UNDERGROUND CABLE CONSTRUCTION</v>
          </cell>
        </row>
        <row r="163">
          <cell r="A163" t="str">
            <v>6172</v>
          </cell>
          <cell r="B163" t="str">
            <v>CUST BUILD - OCN CONNECTIVITY PROJECT</v>
          </cell>
        </row>
        <row r="164">
          <cell r="A164" t="str">
            <v>6173</v>
          </cell>
          <cell r="B164" t="str">
            <v>Cust Build (sales driven)-Implement of Allegiance-FTL2 Ring</v>
          </cell>
        </row>
        <row r="165">
          <cell r="A165" t="str">
            <v>6174</v>
          </cell>
          <cell r="B165" t="str">
            <v>Cust Build-MIA36-NDADFLGG OC48 Classic Ring &amp; R4025 Ring Split</v>
          </cell>
        </row>
        <row r="166">
          <cell r="A166" t="str">
            <v>6175</v>
          </cell>
          <cell r="B166" t="str">
            <v>Sust. Base - Magnolia Main Central Office Fiber Entrance Diversity- 45 Magnolia St,Orlando,Fl</v>
          </cell>
        </row>
        <row r="167">
          <cell r="A167" t="str">
            <v>6177</v>
          </cell>
          <cell r="B167" t="str">
            <v>CUST BUILD-IMP OF ALLEGIANCE-MIA36 POP RING(R6017)</v>
          </cell>
        </row>
        <row r="168">
          <cell r="A168" t="str">
            <v>6178</v>
          </cell>
          <cell r="B168" t="str">
            <v>CUST_BUILD-OCN_CONNECTIVITY_PROJECT_&amp; FTLDFLMR CO (SALES_DRIVEN)</v>
          </cell>
        </row>
        <row r="169">
          <cell r="A169" t="str">
            <v>6179</v>
          </cell>
          <cell r="B169" t="str">
            <v xml:space="preserve">VERO BEACH OC12 L4076    </v>
          </cell>
        </row>
        <row r="170">
          <cell r="A170" t="str">
            <v>6180</v>
          </cell>
          <cell r="B170" t="str">
            <v>CUST BUILD-IMPLEMENTATION OF MPOWER-PMBIFL10 RINGS</v>
          </cell>
        </row>
        <row r="171">
          <cell r="A171" t="str">
            <v>6181</v>
          </cell>
          <cell r="B171" t="str">
            <v xml:space="preserve">IMPL OF R3011 OC-48 RING BETWEEN MIA36 AND FTL2 </v>
          </cell>
        </row>
        <row r="172">
          <cell r="A172" t="str">
            <v>6182</v>
          </cell>
          <cell r="B172" t="str">
            <v>R4075 MIA METRO OC-48 RING MIA36-MIAMFLHL-MIAMFLAE</v>
          </cell>
        </row>
        <row r="173">
          <cell r="A173" t="str">
            <v>6183</v>
          </cell>
          <cell r="B173" t="str">
            <v>UNBUDGETED/CLOSED_CAPITAL_PROJECTS_</v>
          </cell>
        </row>
        <row r="174">
          <cell r="A174" t="str">
            <v>6184</v>
          </cell>
          <cell r="B174" t="str">
            <v>CUST BUILD-IMPLEM OF MIA36 TO LATAMNAP OC-48 RING</v>
          </cell>
        </row>
        <row r="175">
          <cell r="A175" t="str">
            <v>6185</v>
          </cell>
          <cell r="B175" t="str">
            <v>Implementation of Telefonica MIA 36 ring (R6020)</v>
          </cell>
        </row>
        <row r="176">
          <cell r="A176" t="str">
            <v>6188</v>
          </cell>
          <cell r="B176" t="str">
            <v xml:space="preserve">IMPL 2ND FTL2 TO FDN OC-48 RING-FTLDFL FDN R6019 </v>
          </cell>
        </row>
        <row r="177">
          <cell r="A177" t="str">
            <v>6189</v>
          </cell>
          <cell r="B177" t="str">
            <v>CUST_BUILD-INFOLINK-BLDG_ENTRANCE_@_1953_NW_22_ST_</v>
          </cell>
        </row>
        <row r="178">
          <cell r="A178" t="str">
            <v>6190</v>
          </cell>
          <cell r="B178" t="str">
            <v>CUST BUILD-SPRINT PRODUCT ORDER #1 -WPB METRO RING</v>
          </cell>
        </row>
        <row r="179">
          <cell r="A179" t="str">
            <v>6191</v>
          </cell>
          <cell r="B179" t="str">
            <v>CUST BUILD-SPRINT PRODUCT ORDER #2 -MIAMI MAN RING</v>
          </cell>
        </row>
        <row r="180">
          <cell r="A180" t="str">
            <v>6192</v>
          </cell>
          <cell r="B180" t="str">
            <v>CUST BUILD-SPRINT PRODUCT ORDER #3 -LD RING- MIAMI</v>
          </cell>
        </row>
        <row r="181">
          <cell r="A181" t="str">
            <v>6200</v>
          </cell>
          <cell r="B181" t="str">
            <v>TEMPORARY CONSTRUCTION INVENTORY</v>
          </cell>
        </row>
        <row r="182">
          <cell r="A182" t="str">
            <v>6201</v>
          </cell>
          <cell r="B182" t="str">
            <v>NEW CUSTOMER GROWTH</v>
          </cell>
        </row>
        <row r="183">
          <cell r="A183" t="str">
            <v>6202</v>
          </cell>
          <cell r="B183" t="str">
            <v>Inventory Offset</v>
          </cell>
        </row>
        <row r="184">
          <cell r="A184" t="str">
            <v>6301</v>
          </cell>
          <cell r="B184" t="str">
            <v>CC-NEW WORLD TOWER (HUB) 100 N BISCAYNE BLVD, MIA</v>
          </cell>
        </row>
        <row r="185">
          <cell r="A185" t="str">
            <v>6302</v>
          </cell>
          <cell r="B185" t="str">
            <v>CC-TELESOURCE  36 NE 2 STREET, MIAMI</v>
          </cell>
        </row>
        <row r="186">
          <cell r="A186" t="str">
            <v>6303</v>
          </cell>
          <cell r="B186" t="str">
            <v>CC-200 SE 1 STREET, MIAMI</v>
          </cell>
        </row>
        <row r="187">
          <cell r="A187" t="str">
            <v>6304</v>
          </cell>
          <cell r="B187" t="str">
            <v>CC-DORAL COMMERCE PARK 600 NW 97 AVE, MIAMI</v>
          </cell>
        </row>
        <row r="188">
          <cell r="A188" t="str">
            <v>6305</v>
          </cell>
          <cell r="B188" t="str">
            <v>CC-METRO MALL  1 NE 1 STREET, MIAMI</v>
          </cell>
        </row>
        <row r="189">
          <cell r="A189" t="str">
            <v>6306</v>
          </cell>
          <cell r="B189" t="str">
            <v>CC-LIGHTSPEED@BEACON TRADE PORT 11500 NW 25 ST,MIA</v>
          </cell>
        </row>
        <row r="190">
          <cell r="A190" t="str">
            <v>6307</v>
          </cell>
          <cell r="B190" t="str">
            <v>CC-BEACON CYBERPORT NW 25 ST &amp; 107 AVE, MIA</v>
          </cell>
        </row>
        <row r="191">
          <cell r="A191" t="str">
            <v>6308</v>
          </cell>
          <cell r="B191" t="str">
            <v>CC-MIAMI LEVEL 3 POP  49 NW 5 STREET, MIA</v>
          </cell>
        </row>
        <row r="192">
          <cell r="A192" t="str">
            <v>6309</v>
          </cell>
          <cell r="B192" t="str">
            <v>CC-MIAMI TELESITE  2200 S DIXIE HWY, MIA</v>
          </cell>
        </row>
        <row r="193">
          <cell r="A193" t="str">
            <v>6310</v>
          </cell>
          <cell r="B193" t="str">
            <v>CC-COLO+  1080 NW 163 DRIVE, MIA</v>
          </cell>
        </row>
        <row r="194">
          <cell r="A194" t="str">
            <v>6311</v>
          </cell>
          <cell r="B194" t="str">
            <v>CC-NAP-TECH CNT OF THE AMERICAS NW 8 ST &amp; N MIA AV</v>
          </cell>
        </row>
        <row r="195">
          <cell r="A195" t="str">
            <v>6312</v>
          </cell>
          <cell r="B195" t="str">
            <v>CC-TELEPLACE  100 NE 80 TERRACE, MIA</v>
          </cell>
        </row>
        <row r="196">
          <cell r="A196" t="str">
            <v>6313</v>
          </cell>
          <cell r="B196" t="str">
            <v>CC-28 W FLAGLER STREET, MIA</v>
          </cell>
        </row>
        <row r="197">
          <cell r="A197" t="str">
            <v>6314</v>
          </cell>
          <cell r="B197" t="str">
            <v>CC-OMNI MALL  1601 BISCAYNE BLVD, MIA</v>
          </cell>
        </row>
        <row r="198">
          <cell r="A198" t="str">
            <v>6315</v>
          </cell>
          <cell r="B198" t="str">
            <v>CC - C&amp;W - 250 S. ORANGE,ORLANDO</v>
          </cell>
        </row>
        <row r="199">
          <cell r="A199" t="str">
            <v>6316</v>
          </cell>
          <cell r="B199" t="str">
            <v>CC - MIAMI 36 (POP) - 3625 NW 82 AVE</v>
          </cell>
        </row>
        <row r="200">
          <cell r="A200" t="str">
            <v>6317</v>
          </cell>
          <cell r="B200" t="str">
            <v>CC - TYCO/TELEFONICA(CABLEHEAD)-6503 W ROGERS CIRC</v>
          </cell>
        </row>
        <row r="201">
          <cell r="A201" t="str">
            <v>6318</v>
          </cell>
          <cell r="B201" t="str">
            <v>CC - PARK TOWER(COGENT DARK FIBER ONLY)</v>
          </cell>
        </row>
        <row r="202">
          <cell r="A202" t="str">
            <v>6319</v>
          </cell>
          <cell r="B202" t="str">
            <v>CC - AMERICA TEL (GLOBAL CROSSING CABLE)</v>
          </cell>
        </row>
        <row r="203">
          <cell r="A203" t="str">
            <v>6320</v>
          </cell>
          <cell r="B203" t="str">
            <v>CC - ALLEGIANCE (POP) - 8230 EAST BROADWAY, TAMPA</v>
          </cell>
        </row>
        <row r="204">
          <cell r="A204" t="str">
            <v>6321</v>
          </cell>
          <cell r="B204" t="str">
            <v>CC - FRANKLIN EXCHANGE - 655 N FRANKLIN ST, TAMPA</v>
          </cell>
        </row>
        <row r="205">
          <cell r="A205" t="str">
            <v>6324</v>
          </cell>
          <cell r="B205" t="str">
            <v>CC - COMPTECH - 15950 WEST DIXIE HIGHWAY, MIAMI</v>
          </cell>
        </row>
        <row r="206">
          <cell r="A206" t="str">
            <v>6326</v>
          </cell>
          <cell r="B206" t="str">
            <v>CC - CENTER PORT - 2810 CENTER PORT CENTER</v>
          </cell>
        </row>
        <row r="207">
          <cell r="A207" t="str">
            <v>6327</v>
          </cell>
          <cell r="B207" t="str">
            <v xml:space="preserve">CC - TELEPLACE TAMPA (CITICORP BLDG) </v>
          </cell>
        </row>
        <row r="208">
          <cell r="A208" t="str">
            <v>6328</v>
          </cell>
          <cell r="B208" t="str">
            <v>CC - 501 KENNEDY BLVD</v>
          </cell>
        </row>
        <row r="209">
          <cell r="A209" t="str">
            <v>6330</v>
          </cell>
          <cell r="B209" t="str">
            <v>CC - ADC - TARGET TECHNOLOGY - 5700 NW 37 AVE, MIA</v>
          </cell>
        </row>
        <row r="210">
          <cell r="A210" t="str">
            <v>6331</v>
          </cell>
          <cell r="B210" t="str">
            <v>CC - GATEWAY - 8750 NW 21 TERR, MIA</v>
          </cell>
        </row>
        <row r="211">
          <cell r="A211" t="str">
            <v>6332</v>
          </cell>
          <cell r="B211" t="str">
            <v>CC - 150 W FLAGLER ST, MIAMI</v>
          </cell>
        </row>
        <row r="212">
          <cell r="A212" t="str">
            <v>6333</v>
          </cell>
          <cell r="B212" t="str">
            <v>CC - ORLANDO COLO SOLUTIONS  100 N LUCERNE CIRCLE</v>
          </cell>
        </row>
        <row r="213">
          <cell r="A213" t="str">
            <v>6334</v>
          </cell>
          <cell r="B213" t="str">
            <v>CC - COLO.COM  440 KENNEDY BLVD</v>
          </cell>
        </row>
        <row r="214">
          <cell r="A214" t="str">
            <v>6335</v>
          </cell>
          <cell r="B214" t="str">
            <v>CC - ORLW (POP) 8240 PARKLINE BLVD, ORLANDO</v>
          </cell>
        </row>
        <row r="215">
          <cell r="A215" t="str">
            <v>6337</v>
          </cell>
          <cell r="B215" t="str">
            <v>CC - NODECOM - 326 FERN ST, WEST PALM</v>
          </cell>
        </row>
        <row r="216">
          <cell r="A216" t="str">
            <v>6338</v>
          </cell>
          <cell r="B216" t="str">
            <v>CC - HAVERHILL - 1550 N HAVERHILL RD, WEST PALM</v>
          </cell>
        </row>
        <row r="217">
          <cell r="A217" t="str">
            <v>6340</v>
          </cell>
          <cell r="B217" t="str">
            <v>CC - COGENT - 412 E MADISON ST, TAMPA</v>
          </cell>
        </row>
        <row r="218">
          <cell r="A218" t="str">
            <v>6341</v>
          </cell>
          <cell r="B218" t="str">
            <v>CC - 360 NETWORKS - 500 N DIXIE HWY - BOCA RATON</v>
          </cell>
        </row>
        <row r="219">
          <cell r="A219" t="str">
            <v>6342</v>
          </cell>
          <cell r="B219" t="str">
            <v>CC - TAMPA LEVEL 3 - 7909 WOODLAND CENTRE BLVD</v>
          </cell>
        </row>
        <row r="220">
          <cell r="A220" t="str">
            <v>6343</v>
          </cell>
          <cell r="B220" t="str">
            <v>CC - JAX LEVEL 3 - 4184 PHILLIPS HWY/JACKSONVILLE</v>
          </cell>
        </row>
        <row r="221">
          <cell r="A221" t="str">
            <v>6344</v>
          </cell>
          <cell r="B221" t="str">
            <v>CC - IMPSAT/BELLSOUTH - 2040 N DIXIE HWY/WILTON MA</v>
          </cell>
        </row>
        <row r="222">
          <cell r="A222" t="str">
            <v>6345</v>
          </cell>
          <cell r="B222" t="str">
            <v>CC - ORLANDO LEVEL 3 - 380 LAKE DESTINY BLVD</v>
          </cell>
        </row>
        <row r="223">
          <cell r="A223" t="str">
            <v>6346</v>
          </cell>
          <cell r="B223" t="str">
            <v>CC - COGENT - 1 SE 3 AVE, MIAMI</v>
          </cell>
        </row>
        <row r="224">
          <cell r="A224" t="str">
            <v>6347</v>
          </cell>
          <cell r="B224" t="str">
            <v>CC - COGENT - 2 SOUTH BISCAYNE BLVD, MIAMI</v>
          </cell>
        </row>
        <row r="225">
          <cell r="A225" t="str">
            <v>6348</v>
          </cell>
          <cell r="B225" t="str">
            <v>CC - COGENT - 200 SOUTH BISCAYNE BLVD, MIAMI</v>
          </cell>
        </row>
        <row r="226">
          <cell r="A226" t="str">
            <v>6349</v>
          </cell>
          <cell r="B226" t="str">
            <v>CC - COGENT - 1700 NORTH 25 STREET, TAMPA</v>
          </cell>
        </row>
        <row r="227">
          <cell r="A227" t="str">
            <v>6350</v>
          </cell>
          <cell r="B227" t="str">
            <v>CC - COGENT - 510 COLUMBIA STREET, ORLANDO</v>
          </cell>
        </row>
        <row r="228">
          <cell r="A228" t="str">
            <v>6352</v>
          </cell>
          <cell r="B228" t="str">
            <v>CC - COGENT - 200 SOUTH ORANGE AVE, ORLANDO</v>
          </cell>
        </row>
        <row r="229">
          <cell r="A229" t="str">
            <v>6353</v>
          </cell>
          <cell r="B229" t="str">
            <v>CC - 100 SOUTH BISCAYNE BLVD, MIAMI</v>
          </cell>
        </row>
        <row r="230">
          <cell r="A230" t="str">
            <v>6354</v>
          </cell>
          <cell r="B230" t="str">
            <v>CC-COLO+  1080 NW 163 DRIVE, MIA</v>
          </cell>
        </row>
        <row r="231">
          <cell r="A231" t="str">
            <v>6355</v>
          </cell>
          <cell r="B231" t="str">
            <v xml:space="preserve">CC-R8017 BETWEEN NWT AND NAP (MIAMI) </v>
          </cell>
        </row>
        <row r="232">
          <cell r="A232" t="str">
            <v>6356</v>
          </cell>
          <cell r="B232" t="str">
            <v>CC-MIAMFL CARRIER CONDO R8066 BETWEEN NWN &amp; NAP</v>
          </cell>
        </row>
        <row r="233">
          <cell r="A233" t="str">
            <v>6357</v>
          </cell>
          <cell r="B233" t="str">
            <v xml:space="preserve">CUST BUILD-TYCO -SPLICING FROM TELESOURCE-NAP </v>
          </cell>
        </row>
        <row r="234">
          <cell r="A234" t="str">
            <v>6358</v>
          </cell>
          <cell r="B234" t="str">
            <v xml:space="preserve">CUST BUILD-IMPL OF LAN RING @ BRICKELL &amp; NWT </v>
          </cell>
        </row>
        <row r="235">
          <cell r="A235" t="str">
            <v>6500</v>
          </cell>
          <cell r="B235" t="str">
            <v>OPTERA ELECTRONICS - SOUTH RING - BACKBONE</v>
          </cell>
        </row>
        <row r="236">
          <cell r="A236" t="str">
            <v>6501</v>
          </cell>
          <cell r="B236" t="str">
            <v>OPTERA ELECTRONICS - NORTH RING - BACKBONE</v>
          </cell>
        </row>
        <row r="237">
          <cell r="A237" t="str">
            <v>6600</v>
          </cell>
          <cell r="B237" t="str">
            <v>RELO - SW 4 AVE RELO PROJ/SW 4 AND SW 3 AVE, FTLD</v>
          </cell>
        </row>
        <row r="238">
          <cell r="A238" t="str">
            <v>6601</v>
          </cell>
          <cell r="B238" t="str">
            <v>RELO-ALOMA AVE RELO PROK/ALOMA AVE TO JAMESTOWN RD</v>
          </cell>
        </row>
        <row r="239">
          <cell r="A239" t="str">
            <v>6602</v>
          </cell>
          <cell r="B239" t="str">
            <v>RELO - ROYAL PALM @ ROCK ISLAND, BROWARD COUNTY</v>
          </cell>
        </row>
        <row r="240">
          <cell r="A240" t="str">
            <v>6603</v>
          </cell>
          <cell r="B240" t="str">
            <v>RELO-PGA RELO PROJ/PGA BLV@DIXIE HWY&amp;DIXIE @RCA BL</v>
          </cell>
        </row>
        <row r="241">
          <cell r="A241" t="str">
            <v>6604</v>
          </cell>
          <cell r="B241" t="str">
            <v>RELO-WINDING HOLLOW PROJ/WINDING CHASE RESIDENTIAL</v>
          </cell>
        </row>
        <row r="242">
          <cell r="A242" t="str">
            <v>6605</v>
          </cell>
          <cell r="B242" t="str">
            <v>RELO-LINKS RELO PROJ/SR 60 IN TAMPA</v>
          </cell>
        </row>
        <row r="243">
          <cell r="A243" t="str">
            <v>6606</v>
          </cell>
          <cell r="B243" t="str">
            <v>RELO-2ND AVE RELOCATION - CBD, MIAMI</v>
          </cell>
        </row>
        <row r="244">
          <cell r="A244" t="str">
            <v>6607</v>
          </cell>
          <cell r="B244" t="str">
            <v>RELO-MISCELLANEOUS RELOCATION JOBS</v>
          </cell>
        </row>
        <row r="245">
          <cell r="A245" t="str">
            <v>6608</v>
          </cell>
          <cell r="B245" t="str">
            <v>RELO-DAYTONA SPEEDWAY PEDESTRIAN OVERPASS, DAYTONA</v>
          </cell>
        </row>
        <row r="246">
          <cell r="A246" t="str">
            <v>6609</v>
          </cell>
          <cell r="B246" t="str">
            <v>RELO-YAMATO RD B/W MILITARY TR AND E/O CONGRESS AV</v>
          </cell>
        </row>
        <row r="247">
          <cell r="A247" t="str">
            <v>6610</v>
          </cell>
          <cell r="B247" t="str">
            <v>RELO-BEARSS AVE WIDENING PROJECT, TAMPA</v>
          </cell>
        </row>
        <row r="248">
          <cell r="A248" t="str">
            <v>6611</v>
          </cell>
          <cell r="B248" t="str">
            <v>RESTORATION OF DAMGED FIBER@NW 31 ST &amp; 77 AV TO NW</v>
          </cell>
        </row>
        <row r="249">
          <cell r="A249" t="str">
            <v>6612</v>
          </cell>
          <cell r="B249" t="str">
            <v>RELO - DEAN ROAD FIBER CUT/DEAN RD &amp; ALOMA AVE</v>
          </cell>
        </row>
        <row r="250">
          <cell r="A250" t="str">
            <v>6613</v>
          </cell>
          <cell r="B250" t="str">
            <v>RELO - MILITARY TRAIL / BLUE HERON, RIVIERA BEACH</v>
          </cell>
        </row>
        <row r="251">
          <cell r="A251" t="str">
            <v>6614</v>
          </cell>
          <cell r="B251" t="str">
            <v>RELO-MARKHAM WOODS DRIVE AND ST 434(ORLANDO METRO)</v>
          </cell>
        </row>
        <row r="252">
          <cell r="A252" t="str">
            <v>6615</v>
          </cell>
          <cell r="B252" t="str">
            <v>RELO-SR 44 FROM 1-4 TO DR 4118</v>
          </cell>
        </row>
        <row r="253">
          <cell r="A253" t="str">
            <v>6616</v>
          </cell>
          <cell r="B253" t="str">
            <v>RELO-LAKE WORTH RD &amp; MILITARY TRAIL/WPB</v>
          </cell>
        </row>
        <row r="254">
          <cell r="A254" t="str">
            <v>6617</v>
          </cell>
          <cell r="B254" t="str">
            <v>RELO-CLINT MOORE RD/MILITARY TRL TO BROKEN SOUND</v>
          </cell>
        </row>
        <row r="255">
          <cell r="A255" t="str">
            <v>6618</v>
          </cell>
          <cell r="B255" t="str">
            <v>RELO-SR870/COMMERCIAL BLVD AND NW 64 AVE, BROWARD</v>
          </cell>
        </row>
        <row r="256">
          <cell r="A256" t="str">
            <v>6619</v>
          </cell>
          <cell r="B256" t="str">
            <v>RELO-SW 97TH AVENUE FOC SEGMENT REPLACEMENT</v>
          </cell>
        </row>
        <row r="257">
          <cell r="A257" t="str">
            <v>6620</v>
          </cell>
          <cell r="B257" t="str">
            <v>RELO - FDOT/CITY OF POMPANO BEACH</v>
          </cell>
        </row>
        <row r="258">
          <cell r="A258" t="str">
            <v>6621</v>
          </cell>
          <cell r="B258" t="str">
            <v>RELO - SILVER BEACH @ US1 RELOCATION PROJECT</v>
          </cell>
        </row>
        <row r="259">
          <cell r="A259" t="str">
            <v>6622</v>
          </cell>
          <cell r="B259" t="str">
            <v>RELO - COPANS RD-FLA TRNPK TO POWERLINE RD</v>
          </cell>
        </row>
        <row r="260">
          <cell r="A260" t="str">
            <v>6623</v>
          </cell>
          <cell r="B260" t="str">
            <v>RELO - SPANISH RIVER BLVD &amp; N DIXIE HWY, BOCA RATO</v>
          </cell>
        </row>
        <row r="261">
          <cell r="A261" t="str">
            <v>6624</v>
          </cell>
          <cell r="B261" t="str">
            <v>RELO - MILITARY TRAIL AT SOUTHERN BLVD, WPB</v>
          </cell>
        </row>
        <row r="262">
          <cell r="A262" t="str">
            <v>6625</v>
          </cell>
          <cell r="B262" t="str">
            <v>RELO - ST. JOHN'S BLUFF, JACKSONVILLE</v>
          </cell>
        </row>
        <row r="263">
          <cell r="A263" t="str">
            <v>6626</v>
          </cell>
          <cell r="B263" t="str">
            <v>RELO - SR 826 AND NW S RIVER DRIVE, MIAMI DADE</v>
          </cell>
        </row>
        <row r="264">
          <cell r="A264" t="str">
            <v>6627</v>
          </cell>
          <cell r="B264" t="str">
            <v xml:space="preserve">RELO - NEW WORLD TOWER/100 BISCAYNE BLVD, MIAMI </v>
          </cell>
        </row>
        <row r="265">
          <cell r="A265" t="str">
            <v>6628</v>
          </cell>
          <cell r="B265" t="str">
            <v>RELO - MIAMI GARDENS BLVD RELOCATION PROJECT</v>
          </cell>
        </row>
        <row r="266">
          <cell r="A266" t="str">
            <v>6629</v>
          </cell>
          <cell r="B266" t="str">
            <v xml:space="preserve">RELO - PALM RIVER RD PROJECT </v>
          </cell>
        </row>
        <row r="267">
          <cell r="A267" t="str">
            <v>6630</v>
          </cell>
          <cell r="B267" t="str">
            <v xml:space="preserve">RELO - SR60A BYPASS @ US 17, BARTOW </v>
          </cell>
        </row>
        <row r="268">
          <cell r="A268" t="str">
            <v>6631</v>
          </cell>
          <cell r="B268" t="str">
            <v>RELO-ST JOHNS PKWY/E FROM RINEHART RD TO UPSALA RD</v>
          </cell>
        </row>
        <row r="269">
          <cell r="A269" t="str">
            <v>6632</v>
          </cell>
          <cell r="B269" t="str">
            <v xml:space="preserve">RELO-CR 427 FROM CR 436 TO CHARLOTTE ST, SEMINOLE </v>
          </cell>
        </row>
        <row r="270">
          <cell r="A270" t="str">
            <v>6633</v>
          </cell>
          <cell r="B270" t="str">
            <v xml:space="preserve">RELO-SR 5 (OLIVE AVE)  PALM BEACH COUNTY </v>
          </cell>
        </row>
        <row r="271">
          <cell r="A271" t="str">
            <v>6634</v>
          </cell>
          <cell r="B271" t="str">
            <v>Relo - Canal G-35 Crossing @ Nob Hill Road and SR 84, Ft. Lauderdale</v>
          </cell>
        </row>
        <row r="272">
          <cell r="A272" t="str">
            <v>6635</v>
          </cell>
          <cell r="B272" t="str">
            <v>Relo - SR 41 (US 301) from south of Sligh Ave to south of the Tampa Bypass Canal</v>
          </cell>
        </row>
        <row r="273">
          <cell r="A273" t="str">
            <v>6636</v>
          </cell>
          <cell r="B273" t="str">
            <v>Relo-SR 953 (LeJeune Rd)- NW S River Dr from Oakwood Ave to first pole of exit ramp</v>
          </cell>
        </row>
        <row r="274">
          <cell r="A274" t="str">
            <v>6637</v>
          </cell>
          <cell r="B274" t="str">
            <v>Relo-Clint Moore Rd between Lyons Road and Jog Road in the WPB Metro area</v>
          </cell>
        </row>
        <row r="275">
          <cell r="A275" t="str">
            <v>6638</v>
          </cell>
          <cell r="B275" t="str">
            <v>RELO-GREENLAND_RD_FROM_US1_TO_LAKE_FERN_DR_IN_JAX_</v>
          </cell>
        </row>
        <row r="276">
          <cell r="A276" t="str">
            <v>6639</v>
          </cell>
          <cell r="B276" t="str">
            <v>A1A from PGA Blvd to Gardens Drive Relocation Project</v>
          </cell>
        </row>
        <row r="277">
          <cell r="A277" t="str">
            <v>6640</v>
          </cell>
          <cell r="B277" t="str">
            <v>John Rhodes Blvd Relocations Project</v>
          </cell>
        </row>
        <row r="278">
          <cell r="A278" t="str">
            <v>6641</v>
          </cell>
          <cell r="B278" t="str">
            <v xml:space="preserve">SR 836 &amp; LE JEUNE RD ON NW 14TH ST IN MIAMI-DADE  </v>
          </cell>
        </row>
        <row r="279">
          <cell r="A279" t="str">
            <v>6642</v>
          </cell>
          <cell r="B279" t="str">
            <v>BROADWAY @ LAKEWOOD INTERSECTION IMPROV (TAMPA,FL)</v>
          </cell>
        </row>
        <row r="280">
          <cell r="A280" t="str">
            <v>6643</v>
          </cell>
          <cell r="B280" t="str">
            <v xml:space="preserve">RELOC-BROADWAY AVE FROM TH TO 59TH STREETS-WPB  </v>
          </cell>
        </row>
        <row r="281">
          <cell r="A281" t="str">
            <v>6644</v>
          </cell>
          <cell r="B281" t="str">
            <v xml:space="preserve">RELOC-SR 100 BACKBONE RELOCATION PROJECT </v>
          </cell>
        </row>
        <row r="282">
          <cell r="A282" t="str">
            <v>6997</v>
          </cell>
          <cell r="B282" t="str">
            <v>MISCELLANEOUS CAPITAL</v>
          </cell>
        </row>
        <row r="283">
          <cell r="A283" t="str">
            <v>6998</v>
          </cell>
          <cell r="B283" t="str">
            <v>MISCELLANEOUS CAPITAL</v>
          </cell>
        </row>
        <row r="284">
          <cell r="A284" t="str">
            <v>7005</v>
          </cell>
          <cell r="B284" t="str">
            <v>SBC - PO 4A - MIAMI</v>
          </cell>
        </row>
        <row r="285">
          <cell r="A285" t="str">
            <v>7596</v>
          </cell>
          <cell r="B285" t="str">
            <v>Transferred Assets</v>
          </cell>
        </row>
        <row r="286">
          <cell r="A286" t="str">
            <v>7694</v>
          </cell>
          <cell r="B286" t="str">
            <v>Transferred Assets</v>
          </cell>
        </row>
        <row r="287">
          <cell r="A287" t="str">
            <v>8158</v>
          </cell>
          <cell r="B287" t="str">
            <v>Transferred Assets</v>
          </cell>
        </row>
      </sheetData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394OBF.XLS"/>
    </sheetNames>
    <sheetDataSet>
      <sheetData sheetId="0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SUMMARY"/>
      <sheetName val="CWIP &amp; PP&amp;E BAL BY GROUP"/>
      <sheetName val="dec cwip"/>
      <sheetName val="dec in svc"/>
      <sheetName val="dec accrual"/>
      <sheetName val="nov cwip"/>
      <sheetName val="nov in svc"/>
      <sheetName val="nov accrual"/>
      <sheetName val="oct cwip"/>
      <sheetName val="oct in svc"/>
      <sheetName val="oct accrual"/>
      <sheetName val="sep cwip"/>
      <sheetName val="sep in svc"/>
      <sheetName val="sep accrual"/>
      <sheetName val="cwip status per pm's subm oct 1"/>
      <sheetName val="not ready"/>
      <sheetName val="aug cwip"/>
      <sheetName val="aug in svc"/>
      <sheetName val="july cwip"/>
      <sheetName val="july in svc"/>
      <sheetName val="aug accruals"/>
      <sheetName val="July accruals"/>
      <sheetName val="june CWIP"/>
      <sheetName val="June in svc"/>
      <sheetName val="June accruals"/>
      <sheetName val="may CWIP"/>
      <sheetName val="may in_service"/>
      <sheetName val="MAY ACCRUALS"/>
      <sheetName val="apr CWIP"/>
      <sheetName val="apr accrual"/>
      <sheetName val="mar CWIP"/>
      <sheetName val="mar accrual"/>
      <sheetName val="mar insvc"/>
      <sheetName val="Feb CWIP"/>
      <sheetName val="Jan CWIP"/>
      <sheetName val="Feb in svc"/>
      <sheetName val="feb accruals"/>
      <sheetName val="jan in svc"/>
      <sheetName val="jan accrual"/>
      <sheetName val="ytd CWIP pivot"/>
      <sheetName val="CWIP ytd data"/>
      <sheetName val="type"/>
      <sheetName val="description"/>
      <sheetName val="Tables"/>
      <sheetName val="1999 ACCRUAL"/>
      <sheetName val="wo file descrip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>
        <row r="1">
          <cell r="A1" t="str">
            <v>WORK ORDER</v>
          </cell>
        </row>
      </sheetData>
      <sheetData sheetId="43"/>
      <sheetData sheetId="44">
        <row r="2">
          <cell r="A2" t="str">
            <v>0</v>
          </cell>
          <cell r="B2">
            <v>1930564.03</v>
          </cell>
        </row>
        <row r="3">
          <cell r="A3" t="str">
            <v>6002</v>
          </cell>
          <cell r="B3">
            <v>1321963.2</v>
          </cell>
        </row>
        <row r="4">
          <cell r="A4" t="str">
            <v>6003</v>
          </cell>
          <cell r="B4">
            <v>3300</v>
          </cell>
        </row>
        <row r="5">
          <cell r="A5" t="str">
            <v>6004</v>
          </cell>
          <cell r="B5">
            <v>11375</v>
          </cell>
        </row>
        <row r="6">
          <cell r="A6" t="str">
            <v>6005</v>
          </cell>
          <cell r="B6">
            <v>6350</v>
          </cell>
        </row>
        <row r="7">
          <cell r="A7" t="str">
            <v>6006</v>
          </cell>
          <cell r="B7">
            <v>199694.39</v>
          </cell>
        </row>
        <row r="8">
          <cell r="A8" t="str">
            <v>6007</v>
          </cell>
          <cell r="B8">
            <v>5500</v>
          </cell>
        </row>
        <row r="9">
          <cell r="A9" t="str">
            <v>6010</v>
          </cell>
          <cell r="B9">
            <v>66103.16</v>
          </cell>
        </row>
        <row r="10">
          <cell r="A10" t="str">
            <v>6015</v>
          </cell>
          <cell r="B10">
            <v>4222387.1100000003</v>
          </cell>
        </row>
        <row r="11">
          <cell r="A11" t="str">
            <v>6016</v>
          </cell>
          <cell r="B11">
            <v>1128695.5</v>
          </cell>
        </row>
        <row r="12">
          <cell r="A12" t="str">
            <v>6017</v>
          </cell>
          <cell r="B12">
            <v>421.79</v>
          </cell>
        </row>
        <row r="13">
          <cell r="A13" t="str">
            <v>6021</v>
          </cell>
          <cell r="B13">
            <v>2751</v>
          </cell>
        </row>
      </sheetData>
      <sheetData sheetId="45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UKEX Jul2011-Dec2012"/>
      <sheetName val="Inputs"/>
      <sheetName val="GY Spreadsheet"/>
    </sheetNames>
    <sheetDataSet>
      <sheetData sheetId="0"/>
      <sheetData sheetId="1" refreshError="1"/>
      <sheetData sheetId="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LL UP"/>
      <sheetName val="1997 PSA"/>
      <sheetName val="1998 PSA"/>
      <sheetName val="1999 PSA"/>
      <sheetName val="2000 PSA"/>
      <sheetName val="98, 99 and 2000 SVI"/>
      <sheetName val="FPL - PS,SV Payouts"/>
      <sheetName val="GROUP - PS,SV Payouts"/>
      <sheetName val="Energy - PS,SV Payouts-NON 16B"/>
      <sheetName val="Turner"/>
      <sheetName val="Restricted Stock"/>
      <sheetName val="16B - Restricted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Fuel Var 2001 "/>
      <sheetName val="Final Fuel Sch 2001"/>
    </sheetNames>
    <sheetDataSet>
      <sheetData sheetId="0" refreshError="1"/>
      <sheetData sheetId="1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CUSR# Users"/>
      <sheetName val="PROFILES"/>
      <sheetName val="Unit Responsibilities by User"/>
      <sheetName val="Unit Types"/>
    </sheetNames>
    <sheetDataSet>
      <sheetData sheetId="0" refreshError="1"/>
      <sheetData sheetId="1" refreshError="1">
        <row r="10">
          <cell r="A10">
            <v>10</v>
          </cell>
          <cell r="B10" t="str">
            <v>Group Profile</v>
          </cell>
        </row>
        <row r="11">
          <cell r="A11">
            <v>1000</v>
          </cell>
          <cell r="B11" t="str">
            <v>Utility Profile</v>
          </cell>
        </row>
        <row r="12">
          <cell r="A12">
            <v>2000.01</v>
          </cell>
          <cell r="B12" t="str">
            <v>Nuclear</v>
          </cell>
        </row>
        <row r="13">
          <cell r="A13">
            <v>2000.02</v>
          </cell>
          <cell r="B13" t="str">
            <v>Fossil Hydro</v>
          </cell>
        </row>
        <row r="14">
          <cell r="A14">
            <v>2000.03</v>
          </cell>
          <cell r="B14" t="str">
            <v>Wind (Including Foreign)</v>
          </cell>
        </row>
        <row r="15">
          <cell r="A15">
            <v>2000.04</v>
          </cell>
          <cell r="B15" t="str">
            <v>Corporate &amp; Other</v>
          </cell>
        </row>
      </sheetData>
      <sheetData sheetId="2" refreshError="1"/>
      <sheetData sheetId="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 refreshError="1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 (2016)"/>
      <sheetName val="Summary (2017)"/>
      <sheetName val="2016-2017 Pivot (HC)"/>
      <sheetName val="Summary (2017STRAT)"/>
      <sheetName val="2016-2017 Pivot (HC)STRAT"/>
      <sheetName val="2016-2017 Pivot"/>
      <sheetName val="Plant Balance"/>
      <sheetName val="All"/>
      <sheetName val="StrataPer Tim"/>
      <sheetName val="UnitClassPivot"/>
      <sheetName val="STRATAKEY"/>
      <sheetName val="stratadata"/>
      <sheetName val="TYSPsch1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">
          <cell r="G2" t="str">
            <v>002-LOW NOX BURNER TECHNOLOGYTurkey Pt U102 - Steam Generation Plant</v>
          </cell>
          <cell r="H2" t="str">
            <v>PEAKING</v>
          </cell>
        </row>
        <row r="3">
          <cell r="G3" t="str">
            <v>003-CONTINUOUS EMISSION MONITORINGFtLauderdale Comm05 - Other Generation Plant</v>
          </cell>
          <cell r="H3" t="str">
            <v>INTERMEDIATE</v>
          </cell>
        </row>
        <row r="4">
          <cell r="G4" t="str">
            <v>003-CONTINUOUS EMISSION MONITORINGFtLauderdale GTs05 - Other Generation Plant</v>
          </cell>
          <cell r="H4" t="str">
            <v>PEAKING</v>
          </cell>
        </row>
        <row r="5">
          <cell r="G5" t="str">
            <v>003-CONTINUOUS EMISSION MONITORINGFtLauderdale U405 - Other Generation Plant</v>
          </cell>
          <cell r="H5" t="str">
            <v>INTERMEDIATE</v>
          </cell>
        </row>
        <row r="6">
          <cell r="G6" t="str">
            <v>003-CONTINUOUS EMISSION MONITORINGFtLauderdale U505 - Other Generation Plant</v>
          </cell>
          <cell r="H6" t="str">
            <v>INTERMEDIATE</v>
          </cell>
        </row>
        <row r="7">
          <cell r="G7" t="str">
            <v>003-CONTINUOUS EMISSION MONITORINGFtMyers U205 - Other Generation Plant</v>
          </cell>
          <cell r="H7" t="str">
            <v>INTERMEDIATE</v>
          </cell>
        </row>
        <row r="8">
          <cell r="G8" t="str">
            <v>003-CONTINUOUS EMISSION MONITORINGFtMyers U305 - Other Generation Plant</v>
          </cell>
          <cell r="H8" t="str">
            <v>PEAKING</v>
          </cell>
        </row>
        <row r="9">
          <cell r="G9" t="str">
            <v>003-CONTINUOUS EMISSION MONITORINGManatee Comm02 - Steam Generation Plant</v>
          </cell>
          <cell r="H9" t="str">
            <v>PEAKING</v>
          </cell>
        </row>
        <row r="10">
          <cell r="G10" t="str">
            <v>003-CONTINUOUS EMISSION MONITORINGManatee U102 - Steam Generation Plant</v>
          </cell>
          <cell r="H10" t="str">
            <v>PEAKING</v>
          </cell>
        </row>
        <row r="11">
          <cell r="G11" t="str">
            <v>003-CONTINUOUS EMISSION MONITORINGManatee U202 - Steam Generation Plant</v>
          </cell>
          <cell r="H11" t="str">
            <v>PEAKING</v>
          </cell>
        </row>
        <row r="12">
          <cell r="G12" t="str">
            <v>003-CONTINUOUS EMISSION MONITORINGManatee U305 - Other Generation Plant</v>
          </cell>
          <cell r="H12" t="str">
            <v>INTERMEDIATE</v>
          </cell>
        </row>
        <row r="13">
          <cell r="G13" t="str">
            <v>003-CONTINUOUS EMISSION MONITORINGMartin Comm02 - Steam Generation Plant</v>
          </cell>
          <cell r="H13" t="str">
            <v>PEAKING</v>
          </cell>
        </row>
        <row r="14">
          <cell r="G14" t="str">
            <v>003-CONTINUOUS EMISSION MONITORINGMartin Comm05 - Other Generation Plant</v>
          </cell>
          <cell r="H14" t="str">
            <v>INTERMEDIATE</v>
          </cell>
        </row>
        <row r="15">
          <cell r="G15" t="str">
            <v>003-CONTINUOUS EMISSION MONITORINGMartin U102 - Steam Generation Plant</v>
          </cell>
          <cell r="H15" t="str">
            <v>PEAKING</v>
          </cell>
        </row>
        <row r="16">
          <cell r="G16" t="str">
            <v>003-CONTINUOUS EMISSION MONITORINGMartin U202 - Steam Generation Plant</v>
          </cell>
          <cell r="H16" t="str">
            <v>PEAKING</v>
          </cell>
        </row>
        <row r="17">
          <cell r="G17" t="str">
            <v>003-CONTINUOUS EMISSION MONITORINGMartin U305 - Other Generation Plant</v>
          </cell>
          <cell r="H17" t="str">
            <v>INTERMEDIATE</v>
          </cell>
        </row>
        <row r="18">
          <cell r="G18" t="str">
            <v>003-CONTINUOUS EMISSION MONITORINGMartin U405 - Other Generation Plant</v>
          </cell>
          <cell r="H18" t="str">
            <v>INTERMEDIATE</v>
          </cell>
        </row>
        <row r="19">
          <cell r="G19" t="str">
            <v>003-CONTINUOUS EMISSION MONITORINGMartin U805 - Other Generation Plant</v>
          </cell>
          <cell r="H19" t="str">
            <v>INTERMEDIATE</v>
          </cell>
        </row>
        <row r="20">
          <cell r="G20" t="str">
            <v>003-CONTINUOUS EMISSION MONITORINGPutnam Comm05 - Other Generation Plant</v>
          </cell>
          <cell r="H20" t="str">
            <v>PEAKING</v>
          </cell>
        </row>
        <row r="21">
          <cell r="G21" t="str">
            <v>003-CONTINUOUS EMISSION MONITORINGPutnam U105 - Other Generation Plant</v>
          </cell>
          <cell r="H21" t="str">
            <v>PEAKING</v>
          </cell>
        </row>
        <row r="22">
          <cell r="G22" t="str">
            <v>003-CONTINUOUS EMISSION MONITORINGPutnam U205 - Other Generation Plant</v>
          </cell>
          <cell r="H22" t="str">
            <v>PEAKING</v>
          </cell>
        </row>
        <row r="23">
          <cell r="G23" t="str">
            <v>003-CONTINUOUS EMISSION MONITORINGSanford Comm05 - Other Generation Plant</v>
          </cell>
          <cell r="H23" t="str">
            <v>INTERMEDIATE</v>
          </cell>
        </row>
        <row r="24">
          <cell r="G24" t="str">
            <v>003-CONTINUOUS EMISSION MONITORINGSanford U405 - Other Generation Plant</v>
          </cell>
          <cell r="H24" t="str">
            <v>INTERMEDIATE</v>
          </cell>
        </row>
        <row r="25">
          <cell r="G25" t="str">
            <v>003-CONTINUOUS EMISSION MONITORINGSanford U505 - Other Generation Plant</v>
          </cell>
          <cell r="H25" t="str">
            <v>INTERMEDIATE</v>
          </cell>
        </row>
        <row r="26">
          <cell r="G26" t="str">
            <v>003-CONTINUOUS EMISSION MONITORINGScherer U402 - Steam Generation Plant</v>
          </cell>
          <cell r="H26" t="str">
            <v>BASE</v>
          </cell>
        </row>
        <row r="27">
          <cell r="G27" t="str">
            <v>003-CONTINUOUS EMISSION MONITORINGSJRPP - Comm02 - Steam Generation Plant</v>
          </cell>
          <cell r="H27" t="str">
            <v>BASE</v>
          </cell>
        </row>
        <row r="28">
          <cell r="G28" t="str">
            <v>003-CONTINUOUS EMISSION MONITORINGSJRPP U102 - Steam Generation Plant</v>
          </cell>
          <cell r="H28" t="str">
            <v>BASE</v>
          </cell>
        </row>
        <row r="29">
          <cell r="G29" t="str">
            <v>003-CONTINUOUS EMISSION MONITORINGSJRPP U202 - Steam Generation Plant</v>
          </cell>
          <cell r="H29" t="str">
            <v>BASE</v>
          </cell>
        </row>
        <row r="30">
          <cell r="G30" t="str">
            <v>003-CONTINUOUS EMISSION MONITORINGTurkey Pt Comm02 - Steam Generation Plant</v>
          </cell>
          <cell r="H30" t="str">
            <v>PEAKING</v>
          </cell>
        </row>
        <row r="31">
          <cell r="G31" t="str">
            <v>003-CONTINUOUS EMISSION MONITORINGTurkey Pt U102 - Steam Generation Plant</v>
          </cell>
          <cell r="H31" t="str">
            <v>PEAKING</v>
          </cell>
        </row>
        <row r="32">
          <cell r="G32" t="str">
            <v>004-CLEAN CLOSURE EQUIVALENCY DEMONSTRATIONTurkey Pt Comm02 - Steam Generation Plant</v>
          </cell>
          <cell r="H32" t="str">
            <v>PEAKING</v>
          </cell>
        </row>
        <row r="33">
          <cell r="G33" t="str">
            <v>005-MAINTENANCE OF ABOVE GROUND FUEL TANKSFtLauderdale Comm05 - Other Generation Plant</v>
          </cell>
          <cell r="H33" t="str">
            <v>INTERMEDIATE</v>
          </cell>
        </row>
        <row r="34">
          <cell r="G34" t="str">
            <v>005-MAINTENANCE OF ABOVE GROUND FUEL TANKSFtLauderdale GTs05 - Other Generation Plant</v>
          </cell>
          <cell r="H34" t="str">
            <v>PEAKING</v>
          </cell>
        </row>
        <row r="35">
          <cell r="G35" t="str">
            <v>005-MAINTENANCE OF ABOVE GROUND FUEL TANKSFtMyers GTs05 - Other Generation Plant</v>
          </cell>
          <cell r="H35" t="str">
            <v>PEAKING</v>
          </cell>
        </row>
        <row r="36">
          <cell r="G36" t="str">
            <v>005-MAINTENANCE OF ABOVE GROUND FUEL TANKSFtMyers U305 - Other Generation Plant</v>
          </cell>
          <cell r="H36" t="str">
            <v>PEAKING</v>
          </cell>
        </row>
        <row r="37">
          <cell r="G37" t="str">
            <v>005-MAINTENANCE OF ABOVE GROUND FUEL TANKSGeneral Plant08 - General Plant</v>
          </cell>
          <cell r="H37" t="str">
            <v>GENERAL</v>
          </cell>
        </row>
        <row r="38">
          <cell r="G38" t="str">
            <v>005-MAINTENANCE OF ABOVE GROUND FUEL TANKSManatee Comm02 - Steam Generation Plant</v>
          </cell>
          <cell r="H38" t="str">
            <v>PEAKING</v>
          </cell>
        </row>
        <row r="39">
          <cell r="G39" t="str">
            <v>005-MAINTENANCE OF ABOVE GROUND FUEL TANKSManatee U102 - Steam Generation Plant</v>
          </cell>
          <cell r="H39" t="str">
            <v>PEAKING</v>
          </cell>
        </row>
        <row r="40">
          <cell r="G40" t="str">
            <v>005-MAINTENANCE OF ABOVE GROUND FUEL TANKSManatee U202 - Steam Generation Plant</v>
          </cell>
          <cell r="H40" t="str">
            <v>PEAKING</v>
          </cell>
        </row>
        <row r="41">
          <cell r="G41" t="str">
            <v>005-MAINTENANCE OF ABOVE GROUND FUEL TANKSMartin Comm02 - Steam Generation Plant</v>
          </cell>
          <cell r="H41" t="str">
            <v>PEAKING</v>
          </cell>
        </row>
        <row r="42">
          <cell r="G42" t="str">
            <v>005-MAINTENANCE OF ABOVE GROUND FUEL TANKSMartin Comm05 - Other Generation Plant</v>
          </cell>
          <cell r="H42" t="str">
            <v>INTERMEDIATE</v>
          </cell>
        </row>
        <row r="43">
          <cell r="G43" t="str">
            <v>005-MAINTENANCE OF ABOVE GROUND FUEL TANKSMartin U102 - Steam Generation Plant</v>
          </cell>
          <cell r="H43" t="str">
            <v>PEAKING</v>
          </cell>
        </row>
        <row r="44">
          <cell r="G44" t="str">
            <v>005-MAINTENANCE OF ABOVE GROUND FUEL TANKSMartin U202 - Steam Generation Plant</v>
          </cell>
          <cell r="H44" t="str">
            <v>PEAKING</v>
          </cell>
        </row>
        <row r="45">
          <cell r="G45" t="str">
            <v>005-MAINTENANCE OF ABOVE GROUND FUEL TANKSPtEverglades GTs05 - Other Generation Plant</v>
          </cell>
          <cell r="H45" t="str">
            <v>PEAKING</v>
          </cell>
        </row>
        <row r="46">
          <cell r="G46" t="str">
            <v>005-MAINTENANCE OF ABOVE GROUND FUEL TANKSPutnam Comm05 - Other Generation Plant</v>
          </cell>
          <cell r="H46" t="str">
            <v>PEAKING</v>
          </cell>
        </row>
        <row r="47">
          <cell r="G47" t="str">
            <v>005-MAINTENANCE OF ABOVE GROUND FUEL TANKSSJRPP - Comm02 - Steam Generation Plant</v>
          </cell>
          <cell r="H47" t="str">
            <v>BASE</v>
          </cell>
        </row>
        <row r="48">
          <cell r="G48" t="str">
            <v>005-MAINTENANCE OF ABOVE GROUND FUEL TANKSTurkey Pt Comm02 - Steam Generation Plant</v>
          </cell>
          <cell r="H48" t="str">
            <v>PEAKING</v>
          </cell>
        </row>
        <row r="49">
          <cell r="G49" t="str">
            <v>007-RELOCATE TURBINE LUBE OIL PIPINGStLucie U103 - Nuclear Generation Plant</v>
          </cell>
          <cell r="H49" t="str">
            <v>BASE</v>
          </cell>
        </row>
        <row r="50">
          <cell r="G50" t="str">
            <v>008-OIL SPILL CLEANUP/RESPONSE EQUIPMENTCapeCanaveral U1CC05 - Other Generation Plant</v>
          </cell>
          <cell r="H50" t="str">
            <v>INTERMEDIATE</v>
          </cell>
        </row>
        <row r="51">
          <cell r="G51" t="str">
            <v>008-OIL SPILL CLEANUP/RESPONSE EQUIPMENTFtLauderdale Comm05 - Other Generation Plant</v>
          </cell>
          <cell r="H51" t="str">
            <v>INTERMEDIATE</v>
          </cell>
        </row>
        <row r="52">
          <cell r="G52" t="str">
            <v>008-OIL SPILL CLEANUP/RESPONSE EQUIPMENTFtMyers Comm05 - Other Generation Plant</v>
          </cell>
          <cell r="H52" t="str">
            <v>PEAKING</v>
          </cell>
        </row>
        <row r="53">
          <cell r="G53" t="str">
            <v>008-OIL SPILL CLEANUP/RESPONSE EQUIPMENTGeneral Plant08 - General Plant</v>
          </cell>
          <cell r="H53" t="str">
            <v>GENERAL</v>
          </cell>
        </row>
        <row r="54">
          <cell r="G54" t="str">
            <v>008-OIL SPILL CLEANUP/RESPONSE EQUIPMENTManatee Comm02 - Steam Generation Plant</v>
          </cell>
          <cell r="H54" t="str">
            <v>PEAKING</v>
          </cell>
        </row>
        <row r="55">
          <cell r="G55" t="str">
            <v>008-OIL SPILL CLEANUP/RESPONSE EQUIPMENTMartin Comm02 - Steam Generation Plant</v>
          </cell>
          <cell r="H55" t="str">
            <v>PEAKING</v>
          </cell>
        </row>
        <row r="56">
          <cell r="G56" t="str">
            <v>008-OIL SPILL CLEANUP/RESPONSE EQUIPMENTMass Distribution Plant07 - Distribution Plant - Electric</v>
          </cell>
          <cell r="H56" t="str">
            <v>DISTRIBUTION</v>
          </cell>
        </row>
        <row r="57">
          <cell r="G57" t="str">
            <v>008-OIL SPILL CLEANUP/RESPONSE EQUIPMENTPtEverglades Comm02 - Steam Generation Plant</v>
          </cell>
          <cell r="H57" t="str">
            <v>PEAKING</v>
          </cell>
        </row>
        <row r="58">
          <cell r="G58" t="str">
            <v>008-OIL SPILL CLEANUP/RESPONSE EQUIPMENTPutnam Comm05 - Other Generation Plant</v>
          </cell>
          <cell r="H58" t="str">
            <v>PEAKING</v>
          </cell>
        </row>
        <row r="59">
          <cell r="G59" t="str">
            <v>008-OIL SPILL CLEANUP/RESPONSE EQUIPMENTRiviera U1 Comm CC05 - Other Generation Plant</v>
          </cell>
          <cell r="H59" t="str">
            <v>INTERMEDIATE</v>
          </cell>
        </row>
        <row r="60">
          <cell r="G60" t="str">
            <v>008-OIL SPILL CLEANUP/RESPONSE EQUIPMENTSanford Comm05 - Other Generation Plant</v>
          </cell>
          <cell r="H60" t="str">
            <v>INTERMEDIATE</v>
          </cell>
        </row>
        <row r="61">
          <cell r="G61" t="str">
            <v>008-OIL SPILL CLEANUP/RESPONSE EQUIPMENTTurkey Pt Comm02 - Steam Generation Plant</v>
          </cell>
          <cell r="H61" t="str">
            <v>PEAKING</v>
          </cell>
        </row>
        <row r="62">
          <cell r="G62" t="str">
            <v>010-REROUTE STORMWATER RUNOFFStLucie Comm03 - Nuclear Generation Plant</v>
          </cell>
          <cell r="H62" t="str">
            <v>BASE</v>
          </cell>
        </row>
        <row r="63">
          <cell r="G63" t="str">
            <v>012-SCHERER DISCHARGE PIPELINEScherer Comm02 - Steam Generation Plant</v>
          </cell>
          <cell r="H63" t="str">
            <v>BASE</v>
          </cell>
        </row>
        <row r="64">
          <cell r="G64" t="str">
            <v>016-ST.LUCIE TURTLE NETSStLucie Comm03 - Nuclear Generation Plant</v>
          </cell>
          <cell r="H64" t="str">
            <v>BASE</v>
          </cell>
        </row>
        <row r="65">
          <cell r="G65" t="str">
            <v>020-WASTEWATER/STORMWATER DISCH ELIMINATIONMartin U102 - Steam Generation Plant</v>
          </cell>
          <cell r="H65" t="str">
            <v>PEAKING</v>
          </cell>
        </row>
        <row r="66">
          <cell r="G66" t="str">
            <v>020-WASTEWATER/STORMWATER DISCH ELIMINATIONMartin U202 - Steam Generation Plant</v>
          </cell>
          <cell r="H66" t="str">
            <v>PEAKING</v>
          </cell>
        </row>
        <row r="67">
          <cell r="G67" t="str">
            <v>022-PIPELINE INTEGRITY MANAGEMENTManatee Comm02 - Steam Generation Plant</v>
          </cell>
          <cell r="H67" t="str">
            <v>PEAKING</v>
          </cell>
        </row>
        <row r="68">
          <cell r="G68" t="str">
            <v>022-PIPELINE INTEGRITY MANAGEMENTMartin Comm02 - Steam Generation Plant</v>
          </cell>
          <cell r="H68" t="str">
            <v>PEAKING</v>
          </cell>
        </row>
        <row r="69">
          <cell r="G69" t="str">
            <v>023-SPILL PREVENTION CLEAN-UP &amp; COUNTERMEASURESFtLauderdale Comm05 - Other Generation Plant</v>
          </cell>
          <cell r="H69" t="str">
            <v>INTERMEDIATE</v>
          </cell>
        </row>
        <row r="70">
          <cell r="G70" t="str">
            <v>023-SPILL PREVENTION CLEAN-UP &amp; COUNTERMEASURESFtLauderdale GTs05 - Other Generation Plant</v>
          </cell>
          <cell r="H70" t="str">
            <v>PEAKING</v>
          </cell>
        </row>
        <row r="71">
          <cell r="G71" t="str">
            <v>023-SPILL PREVENTION CLEAN-UP &amp; COUNTERMEASURESFtMyers GTs05 - Other Generation Plant</v>
          </cell>
          <cell r="H71" t="str">
            <v>PEAKING</v>
          </cell>
        </row>
        <row r="72">
          <cell r="G72" t="str">
            <v>023-SPILL PREVENTION CLEAN-UP &amp; COUNTERMEASURESFtMyers U205 - Other Generation Plant</v>
          </cell>
          <cell r="H72" t="str">
            <v>INTERMEDIATE</v>
          </cell>
        </row>
        <row r="73">
          <cell r="G73" t="str">
            <v>023-SPILL PREVENTION CLEAN-UP &amp; COUNTERMEASURESFtMyers U305 - Other Generation Plant</v>
          </cell>
          <cell r="H73" t="str">
            <v>PEAKING</v>
          </cell>
        </row>
        <row r="74">
          <cell r="G74" t="str">
            <v>023-SPILL PREVENTION CLEAN-UP &amp; COUNTERMEASURESGeneral Plant08 - General Plant</v>
          </cell>
          <cell r="H74" t="str">
            <v>GENERAL</v>
          </cell>
        </row>
        <row r="75">
          <cell r="G75" t="str">
            <v>023-SPILL PREVENTION CLEAN-UP &amp; COUNTERMEASURESManatee Comm02 - Steam Generation Plant</v>
          </cell>
          <cell r="H75" t="str">
            <v>PEAKING</v>
          </cell>
        </row>
        <row r="76">
          <cell r="G76" t="str">
            <v>023-SPILL PREVENTION CLEAN-UP &amp; COUNTERMEASURESManatee U102 - Steam Generation Plant</v>
          </cell>
          <cell r="H76" t="str">
            <v>PEAKING</v>
          </cell>
        </row>
        <row r="77">
          <cell r="G77" t="str">
            <v>023-SPILL PREVENTION CLEAN-UP &amp; COUNTERMEASURESManatee U202 - Steam Generation Plant</v>
          </cell>
          <cell r="H77" t="str">
            <v>PEAKING</v>
          </cell>
        </row>
        <row r="78">
          <cell r="G78" t="str">
            <v>023-SPILL PREVENTION CLEAN-UP &amp; COUNTERMEASURESMartin Comm02 - Steam Generation Plant</v>
          </cell>
          <cell r="H78" t="str">
            <v>PEAKING</v>
          </cell>
        </row>
        <row r="79">
          <cell r="G79" t="str">
            <v>023-SPILL PREVENTION CLEAN-UP &amp; COUNTERMEASURESMartin Comm05 - Other Generation Plant</v>
          </cell>
          <cell r="H79" t="str">
            <v>INTERMEDIATE</v>
          </cell>
        </row>
        <row r="80">
          <cell r="G80" t="str">
            <v>023-SPILL PREVENTION CLEAN-UP &amp; COUNTERMEASURESMartin U805 - Other Generation Plant</v>
          </cell>
          <cell r="H80" t="str">
            <v>INTERMEDIATE</v>
          </cell>
        </row>
        <row r="81">
          <cell r="G81" t="str">
            <v>023-SPILL PREVENTION CLEAN-UP &amp; COUNTERMEASURESMass Distribution Plant07 - Distribution Plant - Electric</v>
          </cell>
          <cell r="H81" t="str">
            <v>DISTRIBUTION</v>
          </cell>
        </row>
        <row r="82">
          <cell r="G82" t="str">
            <v>023-SPILL PREVENTION CLEAN-UP &amp; COUNTERMEASURESPtEverglades Comm02 - Steam Generation Plant</v>
          </cell>
          <cell r="H82" t="str">
            <v>PEAKING</v>
          </cell>
        </row>
        <row r="83">
          <cell r="G83" t="str">
            <v>023-SPILL PREVENTION CLEAN-UP &amp; COUNTERMEASURESPtEverglades Comm05 - Other Generation Plant</v>
          </cell>
          <cell r="H83" t="str">
            <v>INTERMEDIATE</v>
          </cell>
        </row>
        <row r="84">
          <cell r="G84" t="str">
            <v>023-SPILL PREVENTION CLEAN-UP &amp; COUNTERMEASURESPtEverglades GTs05 - Other Generation Plant</v>
          </cell>
          <cell r="H84" t="str">
            <v>PEAKING</v>
          </cell>
        </row>
        <row r="85">
          <cell r="G85" t="str">
            <v>023-SPILL PREVENTION CLEAN-UP &amp; COUNTERMEASURESPutnam Comm05 - Other Generation Plant</v>
          </cell>
          <cell r="H85" t="str">
            <v>PEAKING</v>
          </cell>
        </row>
        <row r="86">
          <cell r="G86" t="str">
            <v>023-SPILL PREVENTION CLEAN-UP &amp; COUNTERMEASURESRadial06 - Transmission Plant - Electric</v>
          </cell>
          <cell r="H86" t="str">
            <v>TRANSMISSION</v>
          </cell>
        </row>
        <row r="87">
          <cell r="G87" t="str">
            <v>023-SPILL PREVENTION CLEAN-UP &amp; COUNTERMEASURESSanford Comm05 - Other Generation Plant</v>
          </cell>
          <cell r="H87" t="str">
            <v>INTERMEDIATE</v>
          </cell>
        </row>
        <row r="88">
          <cell r="G88" t="str">
            <v>023-SPILL PREVENTION CLEAN-UP &amp; COUNTERMEASURESStLucie U103 - Nuclear Generation Plant</v>
          </cell>
          <cell r="H88" t="str">
            <v>BASE</v>
          </cell>
        </row>
        <row r="89">
          <cell r="G89" t="str">
            <v>023-SPILL PREVENTION CLEAN-UP &amp; COUNTERMEASURESStLucie U203 - Nuclear Generation Plant</v>
          </cell>
          <cell r="H89" t="str">
            <v>BASE</v>
          </cell>
        </row>
        <row r="90">
          <cell r="G90" t="str">
            <v>023-SPILL PREVENTION CLEAN-UP &amp; COUNTERMEASURESTransmission Plant - Electric06 - Transmission Plant - Electric</v>
          </cell>
          <cell r="H90" t="str">
            <v>TRANSMISSION</v>
          </cell>
        </row>
        <row r="91">
          <cell r="G91" t="str">
            <v>023-SPILL PREVENTION CLEAN-UP &amp; COUNTERMEASURESTurkey Pt Comm02 - Steam Generation Plant</v>
          </cell>
          <cell r="H91" t="str">
            <v>PEAKING</v>
          </cell>
        </row>
        <row r="92">
          <cell r="G92" t="str">
            <v>023-SPILL PREVENTION CLEAN-UP &amp; COUNTERMEASURESTurkey Pt Comm03 - Nuclear Generation Plant</v>
          </cell>
          <cell r="H92" t="str">
            <v>BASE</v>
          </cell>
        </row>
        <row r="93">
          <cell r="G93" t="str">
            <v>024-GAS REBURNManatee U102 - Steam Generation Plant</v>
          </cell>
          <cell r="H93" t="str">
            <v>PEAKING</v>
          </cell>
        </row>
        <row r="94">
          <cell r="G94" t="str">
            <v>024-GAS REBURNManatee U202 - Steam Generation Plant</v>
          </cell>
          <cell r="H94" t="str">
            <v>PEAKING</v>
          </cell>
        </row>
        <row r="95">
          <cell r="G95" t="str">
            <v>025-PPE ESP TECHNOLOGYPtEverglades U102 - Steam Generation Plant</v>
          </cell>
          <cell r="H95" t="str">
            <v>PEAKING</v>
          </cell>
        </row>
        <row r="96">
          <cell r="G96" t="str">
            <v>025-PPE ESP TECHNOLOGYPtEverglades U202 - Steam Generation Plant</v>
          </cell>
          <cell r="H96" t="str">
            <v>PEAKING</v>
          </cell>
        </row>
        <row r="97">
          <cell r="G97" t="str">
            <v>025-PPE ESP TECHNOLOGYPtEverglades U302 - Steam Generation Plant</v>
          </cell>
          <cell r="H97" t="str">
            <v>PEAKING</v>
          </cell>
        </row>
        <row r="98">
          <cell r="G98" t="str">
            <v>025-PPE ESP TECHNOLOGYPtEverglades U402 - Steam Generation Plant</v>
          </cell>
          <cell r="H98" t="str">
            <v>PEAKING</v>
          </cell>
        </row>
        <row r="99">
          <cell r="G99" t="str">
            <v>026-UST REPLACEMENT/REMOVALGeneral Plant08 - General Plant</v>
          </cell>
          <cell r="H99" t="str">
            <v>GENERAL</v>
          </cell>
        </row>
        <row r="100">
          <cell r="G100" t="str">
            <v>031-CLEAN AIR INTERSTATE RULE-CAIRFtLauderdale GTs05 - Other Generation Plant</v>
          </cell>
          <cell r="H100" t="str">
            <v>PEAKING</v>
          </cell>
        </row>
        <row r="101">
          <cell r="G101" t="str">
            <v>031-CLEAN AIR INTERSTATE RULE-CAIRFtMyers GTs05 - Other Generation Plant</v>
          </cell>
          <cell r="H101" t="str">
            <v>PEAKING</v>
          </cell>
        </row>
        <row r="102">
          <cell r="G102" t="str">
            <v>031-CLEAN AIR INTERSTATE RULE-CAIRManatee Comm02 - Steam Generation Plant</v>
          </cell>
          <cell r="H102" t="str">
            <v>PEAKING</v>
          </cell>
        </row>
        <row r="103">
          <cell r="G103" t="str">
            <v>031-CLEAN AIR INTERSTATE RULE-CAIRManatee U102 - Steam Generation Plant</v>
          </cell>
          <cell r="H103" t="str">
            <v>PEAKING</v>
          </cell>
        </row>
        <row r="104">
          <cell r="G104" t="str">
            <v>031-CLEAN AIR INTERSTATE RULE-CAIRManatee U202 - Steam Generation Plant</v>
          </cell>
          <cell r="H104" t="str">
            <v>PEAKING</v>
          </cell>
        </row>
        <row r="105">
          <cell r="G105" t="str">
            <v>031-CLEAN AIR INTERSTATE RULE-CAIRMartin Comm02 - Steam Generation Plant</v>
          </cell>
          <cell r="H105" t="str">
            <v>PEAKING</v>
          </cell>
        </row>
        <row r="106">
          <cell r="G106" t="str">
            <v>031-CLEAN AIR INTERSTATE RULE-CAIRMartin Comm05 - Other Generation Plant</v>
          </cell>
          <cell r="H106" t="str">
            <v>INTERMEDIATE</v>
          </cell>
        </row>
        <row r="107">
          <cell r="G107" t="str">
            <v>031-CLEAN AIR INTERSTATE RULE-CAIRMartin U102 - Steam Generation Plant</v>
          </cell>
          <cell r="H107" t="str">
            <v>PEAKING</v>
          </cell>
        </row>
        <row r="108">
          <cell r="G108" t="str">
            <v>031-CLEAN AIR INTERSTATE RULE-CAIRMartin U202 - Steam Generation Plant</v>
          </cell>
          <cell r="H108" t="str">
            <v>PEAKING</v>
          </cell>
        </row>
        <row r="109">
          <cell r="G109" t="str">
            <v>031-CLEAN AIR INTERSTATE RULE-CAIRMass Distribution Plant07 - Distribution Plant - Electric</v>
          </cell>
          <cell r="H109" t="str">
            <v>DISTRIBUTION</v>
          </cell>
        </row>
        <row r="110">
          <cell r="G110" t="str">
            <v>031-CLEAN AIR INTERSTATE RULE-CAIRPtEverglades GTs05 - Other Generation Plant</v>
          </cell>
          <cell r="H110" t="str">
            <v>PEAKING</v>
          </cell>
        </row>
        <row r="111">
          <cell r="G111" t="str">
            <v>031-CLEAN AIR INTERSTATE RULE-CAIRScherer Comm02 - Steam Generation Plant</v>
          </cell>
          <cell r="H111" t="str">
            <v>BASE</v>
          </cell>
        </row>
        <row r="112">
          <cell r="G112" t="str">
            <v>031-CLEAN AIR INTERSTATE RULE-CAIRScherer Comm U3&amp;402 - Steam Generation Plant</v>
          </cell>
          <cell r="H112" t="str">
            <v>BASE</v>
          </cell>
        </row>
        <row r="113">
          <cell r="G113" t="str">
            <v>031-CLEAN AIR INTERSTATE RULE-CAIRScherer U402 - Steam Generation Plant</v>
          </cell>
          <cell r="H113" t="str">
            <v>BASE</v>
          </cell>
        </row>
        <row r="114">
          <cell r="G114" t="str">
            <v>031-CLEAN AIR INTERSTATE RULE-CAIRSJRPP - Comm02 - Steam Generation Plant</v>
          </cell>
          <cell r="H114" t="str">
            <v>BASE</v>
          </cell>
        </row>
        <row r="115">
          <cell r="G115" t="str">
            <v>031-CLEAN AIR INTERSTATE RULE-CAIRSJRPP U102 - Steam Generation Plant</v>
          </cell>
          <cell r="H115" t="str">
            <v>BASE</v>
          </cell>
        </row>
        <row r="116">
          <cell r="G116" t="str">
            <v>031-CLEAN AIR INTERSTATE RULE-CAIRSJRPP U202 - Steam Generation Plant</v>
          </cell>
          <cell r="H116" t="str">
            <v>BASE</v>
          </cell>
        </row>
        <row r="117">
          <cell r="G117" t="str">
            <v>033-CLEAN AIR MERCURY RULE-CAMR -Scherer Comm02 - Steam Generation Plant</v>
          </cell>
          <cell r="H117" t="str">
            <v>BASE</v>
          </cell>
        </row>
        <row r="118">
          <cell r="G118" t="str">
            <v>033-CLEAN AIR MERCURY RULE-CAMR -Scherer Comm U3&amp;402 - Steam Generation Plant</v>
          </cell>
          <cell r="H118" t="str">
            <v>BASE</v>
          </cell>
        </row>
        <row r="119">
          <cell r="G119" t="str">
            <v>033-CLEAN AIR MERCURY RULE-CAMR -Scherer U402 - Steam Generation Plant</v>
          </cell>
          <cell r="H119" t="str">
            <v>BASE</v>
          </cell>
        </row>
        <row r="120">
          <cell r="G120" t="str">
            <v>033-CLEAN AIR MERCURY RULE-CAMR -SJRPP U102 - Steam Generation Plant</v>
          </cell>
          <cell r="H120" t="str">
            <v>BASE</v>
          </cell>
        </row>
        <row r="121">
          <cell r="G121" t="str">
            <v>034-PSL COOLING WATER SYSTEM INSPECTION &amp; MAINTENANCEStLucie Comm03 - Nuclear Generation Plant</v>
          </cell>
          <cell r="H121" t="str">
            <v>BASE</v>
          </cell>
        </row>
        <row r="122">
          <cell r="G122" t="str">
            <v>035-MARTIN PLANT DRINKING WATER COMPMartin Comm02 - Steam Generation Plant</v>
          </cell>
          <cell r="H122" t="str">
            <v>PEAKING</v>
          </cell>
        </row>
        <row r="123">
          <cell r="G123" t="str">
            <v>036-LOW LEV RADI WSTE-LLWStLucie Comm03 - Nuclear Generation Plant</v>
          </cell>
          <cell r="H123" t="str">
            <v>BASE</v>
          </cell>
        </row>
        <row r="124">
          <cell r="G124" t="str">
            <v>036-LOW LEV RADI WSTE-LLWTurkey Pt Comm03 - Nuclear Generation Plant</v>
          </cell>
          <cell r="H124" t="str">
            <v>BASE</v>
          </cell>
        </row>
        <row r="125">
          <cell r="G125" t="str">
            <v>037-DE SOTO SOLAR PROJECTDesoto Solar05 - Other Generation Plant</v>
          </cell>
          <cell r="H125" t="str">
            <v>Solar</v>
          </cell>
        </row>
        <row r="126">
          <cell r="G126" t="str">
            <v>037-DE SOTO SOLAR PROJECTGeneral Plant08 - General Plant</v>
          </cell>
          <cell r="H126" t="str">
            <v>Solar</v>
          </cell>
        </row>
        <row r="127">
          <cell r="G127" t="str">
            <v>037-DE SOTO SOLAR PROJECTMass Distribution Plant07 - Distribution Plant - Electric</v>
          </cell>
          <cell r="H127" t="str">
            <v>Solar</v>
          </cell>
        </row>
        <row r="128">
          <cell r="G128" t="str">
            <v>037-DE SOTO SOLAR PROJECTTransmission Plant - Electric06 - Transmission Plant - Electric</v>
          </cell>
          <cell r="H128" t="str">
            <v>Solar</v>
          </cell>
        </row>
        <row r="129">
          <cell r="G129" t="str">
            <v>038-SPACE COAST SOLAR PROJECTGeneral Plant08 - General Plant</v>
          </cell>
          <cell r="H129" t="str">
            <v>Solar</v>
          </cell>
        </row>
        <row r="130">
          <cell r="G130" t="str">
            <v>038-SPACE COAST SOLAR PROJECTIntangible Plant01 - Intangible Plant</v>
          </cell>
          <cell r="H130" t="str">
            <v>Solar</v>
          </cell>
        </row>
        <row r="131">
          <cell r="G131" t="str">
            <v>038-SPACE COAST SOLAR PROJECTMass Distribution Plant07 - Distribution Plant - Electric</v>
          </cell>
          <cell r="H131" t="str">
            <v>Solar</v>
          </cell>
        </row>
        <row r="132">
          <cell r="G132" t="str">
            <v>038-SPACE COAST SOLAR PROJECTSpace Coast Solar05 - Other Generation Plant</v>
          </cell>
          <cell r="H132" t="str">
            <v>Solar</v>
          </cell>
        </row>
        <row r="133">
          <cell r="G133" t="str">
            <v>038-SPACE COAST SOLAR PROJECTTransmission Plant - Electric06 - Transmission Plant - Electric</v>
          </cell>
          <cell r="H133" t="str">
            <v>Solar</v>
          </cell>
        </row>
        <row r="134">
          <cell r="G134" t="str">
            <v>039-MARTIN SOLAR PROJECTGeneral Plant08 - General Plant</v>
          </cell>
          <cell r="H134" t="str">
            <v>INTERMEDIATE</v>
          </cell>
        </row>
        <row r="135">
          <cell r="G135" t="str">
            <v>039-MARTIN SOLAR PROJECTMartin Solar05 - Other Generation Plant</v>
          </cell>
          <cell r="H135" t="str">
            <v>INTERMEDIATE</v>
          </cell>
        </row>
        <row r="136">
          <cell r="G136" t="str">
            <v>039-MARTIN SOLAR PROJECTMartin U805 - Other Generation Plant</v>
          </cell>
          <cell r="H136" t="str">
            <v>INTERMEDIATE</v>
          </cell>
        </row>
        <row r="137">
          <cell r="G137" t="str">
            <v>039-MARTIN SOLAR PROJECTMass Distribution Plant07 - Distribution Plant - Electric</v>
          </cell>
          <cell r="H137" t="str">
            <v>INTERMEDIATE</v>
          </cell>
        </row>
        <row r="138">
          <cell r="G138" t="str">
            <v>039-MARTIN SOLAR PROJECTTransmission Plant - Electric06 - Transmission Plant - Electric</v>
          </cell>
          <cell r="H138" t="str">
            <v>INTERMEDIATE</v>
          </cell>
        </row>
        <row r="139">
          <cell r="G139" t="str">
            <v>041-PRV MANATEE HEATING SYSTEMCapeCanaveral Comm05 - Other Generation Plant</v>
          </cell>
          <cell r="H139" t="str">
            <v>INTERMEDIATE</v>
          </cell>
        </row>
        <row r="140">
          <cell r="G140" t="str">
            <v>041-PRV MANATEE HEATING SYSTEMGeneral Plant08 - General Plant</v>
          </cell>
          <cell r="H140" t="str">
            <v>INTERMEDIATE</v>
          </cell>
        </row>
        <row r="141">
          <cell r="G141" t="str">
            <v>041-PRV MANATEE HEATING SYSTEMMass Distribution Plant07 - Distribution Plant - Electric</v>
          </cell>
          <cell r="H141" t="str">
            <v>INTERMEDIATE</v>
          </cell>
        </row>
        <row r="142">
          <cell r="G142" t="str">
            <v>041-PRV MANATEE HEATING SYSTEMPtEverglades Comm02 - Steam Generation Plant</v>
          </cell>
          <cell r="H142" t="str">
            <v>INTERMEDIATE</v>
          </cell>
        </row>
        <row r="143">
          <cell r="G143" t="str">
            <v>041-PRV MANATEE HEATING SYSTEMTransmission Plant - Electric06 - Transmission Plant - Electric</v>
          </cell>
          <cell r="H143" t="str">
            <v>INTERMEDIATE</v>
          </cell>
        </row>
        <row r="144">
          <cell r="G144" t="str">
            <v>042-PTN COOLING CANAL MONITORING SYSTurkey Pt Comm03 - Nuclear Generation Plant</v>
          </cell>
          <cell r="H144" t="str">
            <v>BASE</v>
          </cell>
        </row>
        <row r="145">
          <cell r="G145" t="str">
            <v>044-Barley Barber Swamp Iron MitigaMartin Comm02 - Steam Generation Plant</v>
          </cell>
          <cell r="H145" t="str">
            <v>PEAKING</v>
          </cell>
        </row>
        <row r="146">
          <cell r="G146" t="str">
            <v>045-800 MW UNIT ESP PROJECTManatee Comm02 - Steam Generation Plant</v>
          </cell>
          <cell r="H146" t="str">
            <v>PEAKING</v>
          </cell>
        </row>
        <row r="147">
          <cell r="G147" t="str">
            <v>045-800 MW UNIT ESP PROJECTManatee U102 - Steam Generation Plant</v>
          </cell>
          <cell r="H147" t="str">
            <v>PEAKING</v>
          </cell>
        </row>
        <row r="148">
          <cell r="G148" t="str">
            <v>045-800 MW UNIT ESP PROJECTManatee U202 - Steam Generation Plant</v>
          </cell>
          <cell r="H148" t="str">
            <v>PEAKING</v>
          </cell>
        </row>
        <row r="149">
          <cell r="G149" t="str">
            <v>045-800 MW UNIT ESP PROJECTMartin U102 - Steam Generation Plant</v>
          </cell>
          <cell r="H149" t="str">
            <v>PEAKING</v>
          </cell>
        </row>
        <row r="150">
          <cell r="G150" t="str">
            <v>045-800 MW UNIT ESP PROJECTMartin U202 - Steam Generation Plant</v>
          </cell>
          <cell r="H150" t="str">
            <v>PEAKING</v>
          </cell>
        </row>
        <row r="151">
          <cell r="G151" t="str">
            <v>28 - CWA 316(b) Phase II RuleCapeCanaveral Comm CC05 - Other Generation Plant</v>
          </cell>
          <cell r="H151" t="str">
            <v>INTERMEDIATE</v>
          </cell>
        </row>
        <row r="152">
          <cell r="G152" t="str">
            <v>28 - CWA 316(b) Phase II RuleCapeCanaveral U1CC05 - Other Generation Plant</v>
          </cell>
          <cell r="H152" t="str">
            <v>INTERMEDIATE</v>
          </cell>
        </row>
        <row r="153">
          <cell r="G153" t="str">
            <v>54-COAL COMBUSTION RESIDUALSScherer Comm02 - Steam Generation Plant</v>
          </cell>
          <cell r="H153" t="str">
            <v>BASE</v>
          </cell>
        </row>
        <row r="154">
          <cell r="G154" t="str">
            <v>54-COAL COMBUSTION RESIDUALSScherer Comm U3&amp;402 - Steam Generation Plant</v>
          </cell>
          <cell r="H154" t="str">
            <v>BASE</v>
          </cell>
        </row>
        <row r="155">
          <cell r="G155" t="str">
            <v>54-COAL COMBUSTION RESIDUALSSJRPP - Comm02 - Steam Generation Plant</v>
          </cell>
          <cell r="H155" t="str">
            <v>BASE</v>
          </cell>
        </row>
      </sheetData>
      <sheetData sheetId="11" refreshError="1">
        <row r="2">
          <cell r="A2" t="str">
            <v>002-LOW NOX BURNER TECHNOLOGY</v>
          </cell>
          <cell r="B2" t="str">
            <v>PEAKING</v>
          </cell>
          <cell r="G2" t="str">
            <v>CapeCanaveral U1CC05 - Other Generation Plant</v>
          </cell>
          <cell r="H2" t="str">
            <v>INTERMEDIATE</v>
          </cell>
        </row>
        <row r="3">
          <cell r="A3" t="str">
            <v>004-CLEAN CLOSURE EQUIVALENCY DEMONSTRATION</v>
          </cell>
          <cell r="B3" t="str">
            <v>PEAKING</v>
          </cell>
          <cell r="G3" t="str">
            <v>Desoto Solar05 - Other Generation Plant</v>
          </cell>
          <cell r="H3" t="str">
            <v>Solar</v>
          </cell>
        </row>
        <row r="4">
          <cell r="A4" t="str">
            <v>007-RELOCATE TURBINE LUBE OIL PIPING</v>
          </cell>
          <cell r="B4" t="str">
            <v>BASE</v>
          </cell>
          <cell r="G4" t="str">
            <v>FtLauderdale GTs05 - Other Generation Plant</v>
          </cell>
          <cell r="H4" t="str">
            <v>PEAKING</v>
          </cell>
        </row>
        <row r="5">
          <cell r="A5" t="str">
            <v>010-REROUTE STORMWATER RUNOFF</v>
          </cell>
          <cell r="B5" t="str">
            <v>BASE</v>
          </cell>
          <cell r="G5" t="str">
            <v>FtLauderdale U405 - Other Generation Plant</v>
          </cell>
          <cell r="H5" t="str">
            <v>INTERMEDIATE</v>
          </cell>
        </row>
        <row r="6">
          <cell r="A6" t="str">
            <v>012-SCHERER DISCHARGE PIPELINE</v>
          </cell>
          <cell r="B6" t="str">
            <v>BASE</v>
          </cell>
          <cell r="G6" t="str">
            <v>FtLauderdale U505 - Other Generation Plant</v>
          </cell>
          <cell r="H6" t="str">
            <v>INTERMEDIATE</v>
          </cell>
        </row>
        <row r="7">
          <cell r="A7" t="str">
            <v>016-ST.LUCIE TURTLE NETS</v>
          </cell>
          <cell r="B7" t="str">
            <v>BASE</v>
          </cell>
          <cell r="G7" t="str">
            <v>FtMyers GTs05 - Other Generation Plant</v>
          </cell>
          <cell r="H7" t="str">
            <v>PEAKING</v>
          </cell>
        </row>
        <row r="8">
          <cell r="A8" t="str">
            <v>020-WASTEWATER/STORMWATER DISCH ELIMINATION</v>
          </cell>
          <cell r="B8" t="str">
            <v>PEAKING</v>
          </cell>
          <cell r="G8" t="str">
            <v>FtMyers U205 - Other Generation Plant</v>
          </cell>
          <cell r="H8" t="str">
            <v>INTERMEDIATE</v>
          </cell>
        </row>
        <row r="9">
          <cell r="A9" t="str">
            <v>022-PIPELINE INTEGRITY MANAGEMENT</v>
          </cell>
          <cell r="B9" t="str">
            <v>PEAKING</v>
          </cell>
          <cell r="G9" t="str">
            <v>FtMyers U305 - Other Generation Plant</v>
          </cell>
          <cell r="H9" t="str">
            <v>PEAKING</v>
          </cell>
        </row>
        <row r="10">
          <cell r="A10" t="str">
            <v>024-GAS REBURN</v>
          </cell>
          <cell r="B10" t="str">
            <v>PEAKING</v>
          </cell>
          <cell r="G10" t="str">
            <v>GENERAL Plant08 - GENERAL Plant</v>
          </cell>
          <cell r="H10" t="str">
            <v>GENERAL</v>
          </cell>
        </row>
        <row r="11">
          <cell r="A11" t="str">
            <v>025-PPE ESP TECHNOLOGY</v>
          </cell>
          <cell r="B11" t="str">
            <v>PEAKING</v>
          </cell>
          <cell r="G11" t="str">
            <v>Intangible Plant01 - Intangible Plant</v>
          </cell>
          <cell r="H11" t="str">
            <v>GENERAL</v>
          </cell>
        </row>
        <row r="12">
          <cell r="A12" t="str">
            <v>026-UST REPLACEMENT/REMOVAL</v>
          </cell>
          <cell r="B12" t="str">
            <v>GENERAL</v>
          </cell>
          <cell r="G12" t="str">
            <v>Manatee U102 - Steam Generation Plant</v>
          </cell>
          <cell r="H12" t="str">
            <v>PEAKING</v>
          </cell>
        </row>
        <row r="13">
          <cell r="A13" t="str">
            <v>033-CLEAN AIR MERCURY RULE-CAMR -</v>
          </cell>
          <cell r="B13" t="str">
            <v>BASE</v>
          </cell>
          <cell r="G13" t="str">
            <v>Manatee U202 - Steam Generation Plant</v>
          </cell>
          <cell r="H13" t="str">
            <v>PEAKING</v>
          </cell>
        </row>
        <row r="14">
          <cell r="A14" t="str">
            <v>034-PSL COOLING WATER SYSTEM INSPECTION &amp; MAINTENANCE</v>
          </cell>
          <cell r="B14" t="str">
            <v>BASE</v>
          </cell>
          <cell r="G14" t="str">
            <v>Manatee U305 - Other Generation Plant</v>
          </cell>
          <cell r="H14" t="str">
            <v>INTERMEDIATE</v>
          </cell>
        </row>
        <row r="15">
          <cell r="A15" t="str">
            <v>035-MARTIN PLANT DRINKING WATER COMP</v>
          </cell>
          <cell r="B15" t="str">
            <v>PEAKING</v>
          </cell>
          <cell r="G15" t="str">
            <v>Martin Solar05 - Other Generation Plant</v>
          </cell>
          <cell r="H15" t="str">
            <v>INTERMEDIATE</v>
          </cell>
        </row>
        <row r="16">
          <cell r="A16" t="str">
            <v>036-LOW LEV RADI WSTE-LLW</v>
          </cell>
          <cell r="B16" t="str">
            <v>BASE</v>
          </cell>
          <cell r="G16" t="str">
            <v>Martin U102 - Steam Generation Plant</v>
          </cell>
          <cell r="H16" t="str">
            <v>PEAKING</v>
          </cell>
        </row>
        <row r="17">
          <cell r="A17" t="str">
            <v>037-DE SOTO SOLAR PROJECT</v>
          </cell>
          <cell r="B17" t="str">
            <v>Solar</v>
          </cell>
          <cell r="G17" t="str">
            <v>Martin U202 - Steam Generation Plant</v>
          </cell>
          <cell r="H17" t="str">
            <v>PEAKING</v>
          </cell>
        </row>
        <row r="18">
          <cell r="A18" t="str">
            <v>038-SPACE COAST SOLAR PROJECT</v>
          </cell>
          <cell r="B18" t="str">
            <v>Solar</v>
          </cell>
          <cell r="G18" t="str">
            <v>Martin U305 - Other Generation Plant</v>
          </cell>
          <cell r="H18" t="str">
            <v>INTERMEDIATE</v>
          </cell>
        </row>
        <row r="19">
          <cell r="A19" t="str">
            <v>039-MARTIN SOLAR PROJECT</v>
          </cell>
          <cell r="B19" t="str">
            <v>INTERMEDIATE</v>
          </cell>
          <cell r="G19" t="str">
            <v>Martin U405 - Other Generation Plant</v>
          </cell>
          <cell r="H19" t="str">
            <v>INTERMEDIATE</v>
          </cell>
        </row>
        <row r="20">
          <cell r="A20" t="str">
            <v>041-PRV MANATEE HEATING SYSTEM</v>
          </cell>
          <cell r="B20" t="str">
            <v>INTERMEDIATE</v>
          </cell>
          <cell r="G20" t="str">
            <v>Martin U805 - Other Generation Plant</v>
          </cell>
          <cell r="H20" t="str">
            <v>INTERMEDIATE</v>
          </cell>
        </row>
        <row r="21">
          <cell r="A21" t="str">
            <v>042-PTN COOLING CANAL MONITORING SYS</v>
          </cell>
          <cell r="B21" t="str">
            <v>BASE</v>
          </cell>
          <cell r="G21" t="str">
            <v>Mass DISTRIBUTION Plant07 - DISTRIBUTION Plant - Electric</v>
          </cell>
          <cell r="H21" t="str">
            <v>DISTRIBUTION</v>
          </cell>
        </row>
        <row r="22">
          <cell r="A22" t="str">
            <v>044-Barley Barber Swamp Iron Mitiga</v>
          </cell>
          <cell r="B22" t="str">
            <v>PEAKING</v>
          </cell>
          <cell r="G22" t="str">
            <v>PtEverglades GTs05 - Other Generation Plant</v>
          </cell>
          <cell r="H22" t="str">
            <v>PEAKING</v>
          </cell>
        </row>
        <row r="23">
          <cell r="A23" t="str">
            <v>045-800 MW UNIT ESP PROJECT</v>
          </cell>
          <cell r="B23" t="str">
            <v>PEAKING</v>
          </cell>
          <cell r="G23" t="str">
            <v>PtEverglades U102 - Steam Generation Plant</v>
          </cell>
          <cell r="H23" t="str">
            <v>PEAKING</v>
          </cell>
        </row>
        <row r="24">
          <cell r="A24" t="str">
            <v>28 - CWA 316(b) Phase II Rule</v>
          </cell>
          <cell r="B24" t="str">
            <v>INTERMEDIATE</v>
          </cell>
          <cell r="G24" t="str">
            <v>PtEverglades U202 - Steam Generation Plant</v>
          </cell>
          <cell r="H24" t="str">
            <v>PEAKING</v>
          </cell>
        </row>
        <row r="25">
          <cell r="A25" t="str">
            <v>54-COAL COMBUSTION RESIDUALS</v>
          </cell>
          <cell r="B25" t="str">
            <v>BASE</v>
          </cell>
          <cell r="G25" t="str">
            <v>PtEverglades U302 - Steam Generation Plant</v>
          </cell>
          <cell r="H25" t="str">
            <v>PEAKING</v>
          </cell>
        </row>
        <row r="26">
          <cell r="G26" t="str">
            <v>PtEverglades U402 - Steam Generation Plant</v>
          </cell>
          <cell r="H26" t="str">
            <v>PEAKING</v>
          </cell>
        </row>
        <row r="27">
          <cell r="G27" t="str">
            <v>Putnam U105 - Other Generation Plant</v>
          </cell>
          <cell r="H27" t="str">
            <v>PEAKING</v>
          </cell>
        </row>
        <row r="28">
          <cell r="G28" t="str">
            <v>Putnam U205 - Other Generation Plant</v>
          </cell>
          <cell r="H28" t="str">
            <v>PEAKING</v>
          </cell>
        </row>
        <row r="29">
          <cell r="G29" t="str">
            <v>Radial06 - TRANSMISSION Plant - Electric</v>
          </cell>
          <cell r="H29" t="str">
            <v>TRANSMISSION</v>
          </cell>
        </row>
        <row r="30">
          <cell r="G30" t="str">
            <v>Sanford U405 - Other Generation Plant</v>
          </cell>
          <cell r="H30" t="str">
            <v>INTERMEDIATE</v>
          </cell>
        </row>
        <row r="31">
          <cell r="G31" t="str">
            <v>Sanford U505 - Other Generation Plant</v>
          </cell>
          <cell r="H31" t="str">
            <v>INTERMEDIATE</v>
          </cell>
        </row>
        <row r="32">
          <cell r="G32" t="str">
            <v>Scherer U402 - Steam Generation Plant</v>
          </cell>
          <cell r="H32" t="str">
            <v>BASE</v>
          </cell>
        </row>
        <row r="33">
          <cell r="G33" t="str">
            <v>SJRPP U102 - Steam Generation Plant</v>
          </cell>
          <cell r="H33" t="str">
            <v>BASE</v>
          </cell>
        </row>
        <row r="34">
          <cell r="G34" t="str">
            <v>SJRPP U202 - Steam Generation Plant</v>
          </cell>
          <cell r="H34" t="str">
            <v>BASE</v>
          </cell>
        </row>
        <row r="35">
          <cell r="G35" t="str">
            <v>Space Coast Solar05 - Other Generation Plant</v>
          </cell>
          <cell r="H35" t="str">
            <v>Solar</v>
          </cell>
        </row>
        <row r="36">
          <cell r="G36" t="str">
            <v>StLucie U103 - Nuclear Generation Plant</v>
          </cell>
          <cell r="H36" t="str">
            <v>BASE</v>
          </cell>
        </row>
        <row r="37">
          <cell r="G37" t="str">
            <v>StLucie U203 - Nuclear Generation Plant</v>
          </cell>
          <cell r="H37" t="str">
            <v>BASE</v>
          </cell>
        </row>
        <row r="38">
          <cell r="G38" t="str">
            <v>TRANSMISSION Plant - Electric06 - TRANSMISSION Plant - Electric</v>
          </cell>
          <cell r="H38" t="str">
            <v>TRANSMISSION</v>
          </cell>
        </row>
        <row r="39">
          <cell r="G39" t="str">
            <v>Turkey Pt U102 - Steam Generation Plant</v>
          </cell>
          <cell r="H39" t="str">
            <v>PEAKING</v>
          </cell>
        </row>
        <row r="40">
          <cell r="G40" t="str">
            <v>CapeCanaveral Comm05 - Other Generation Plant</v>
          </cell>
          <cell r="H40" t="str">
            <v>INTERMEDIATE</v>
          </cell>
        </row>
        <row r="41">
          <cell r="G41" t="str">
            <v>CapeCanaveral Comm CC05 - Other Generation Plant</v>
          </cell>
          <cell r="H41" t="str">
            <v>INTERMEDIATE</v>
          </cell>
        </row>
        <row r="42">
          <cell r="G42" t="str">
            <v>FtLauderdale Comm05 - Other Generation Plant</v>
          </cell>
          <cell r="H42" t="str">
            <v>INTERMEDIATE</v>
          </cell>
        </row>
        <row r="43">
          <cell r="G43" t="str">
            <v>FtMyers Comm05 - Other Generation Plant</v>
          </cell>
          <cell r="H43" t="str">
            <v>PEAKING</v>
          </cell>
        </row>
        <row r="44">
          <cell r="G44" t="str">
            <v>Manatee Comm02 - Steam Generation Plant</v>
          </cell>
          <cell r="H44" t="str">
            <v>PEAKING</v>
          </cell>
        </row>
        <row r="45">
          <cell r="G45" t="str">
            <v>Martin Comm02 - Steam Generation Plant</v>
          </cell>
          <cell r="H45" t="str">
            <v>PEAKING</v>
          </cell>
        </row>
        <row r="46">
          <cell r="G46" t="str">
            <v>Martin Comm05 - Other Generation Plant</v>
          </cell>
          <cell r="H46" t="str">
            <v>INTERMEDIATE</v>
          </cell>
        </row>
        <row r="47">
          <cell r="G47" t="str">
            <v>PtEverglades Comm02 - Steam Generation Plant</v>
          </cell>
          <cell r="H47" t="str">
            <v>PEAKING</v>
          </cell>
        </row>
        <row r="48">
          <cell r="G48" t="str">
            <v>PtEverglades Comm05 - Other Generation Plant</v>
          </cell>
          <cell r="H48" t="str">
            <v>INTERMEDIATE</v>
          </cell>
        </row>
        <row r="49">
          <cell r="G49" t="str">
            <v>Putnam Comm05 - Other Generation Plant</v>
          </cell>
          <cell r="H49" t="str">
            <v>PEAKING</v>
          </cell>
        </row>
        <row r="50">
          <cell r="G50" t="str">
            <v>Riviera U1 Comm CC05 - Other Generation Plant</v>
          </cell>
          <cell r="H50" t="str">
            <v>INTERMEDIATE</v>
          </cell>
        </row>
        <row r="51">
          <cell r="G51" t="str">
            <v>Sanford Comm05 - Other Generation Plant</v>
          </cell>
          <cell r="H51" t="str">
            <v>INTERMEDIATE</v>
          </cell>
        </row>
        <row r="52">
          <cell r="G52" t="str">
            <v>Scherer Comm02 - Steam Generation Plant</v>
          </cell>
          <cell r="H52" t="str">
            <v>BASE</v>
          </cell>
        </row>
        <row r="53">
          <cell r="G53" t="str">
            <v>Scherer Comm U3&amp;402 - Steam Generation Plant</v>
          </cell>
          <cell r="H53" t="str">
            <v>BASE</v>
          </cell>
        </row>
        <row r="54">
          <cell r="G54" t="str">
            <v>SJRPP - Comm02 - Steam Generation Plant</v>
          </cell>
          <cell r="H54" t="str">
            <v>BASE</v>
          </cell>
        </row>
        <row r="55">
          <cell r="G55" t="str">
            <v>StLucie Comm03 - Nuclear Generation Plant</v>
          </cell>
          <cell r="H55" t="str">
            <v>BASE</v>
          </cell>
        </row>
        <row r="56">
          <cell r="G56" t="str">
            <v>Turkey Pt Comm02 - Steam Generation Plant</v>
          </cell>
          <cell r="H56" t="str">
            <v>PEAKING</v>
          </cell>
        </row>
        <row r="57">
          <cell r="G57" t="str">
            <v>Turkey Pt Comm03 - Nuclear Generation Plant</v>
          </cell>
          <cell r="H57" t="str">
            <v>BASE</v>
          </cell>
        </row>
      </sheetData>
      <sheetData sheetId="12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y"/>
      <sheetName val="Capitalized Interest Calcs"/>
      <sheetName val="Cap Int by Project"/>
      <sheetName val="Sheet1"/>
      <sheetName val="CWIP Activity "/>
      <sheetName val="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20">
          <cell r="A20">
            <v>6004</v>
          </cell>
          <cell r="B20">
            <v>5</v>
          </cell>
          <cell r="C20">
            <v>645743.19999999995</v>
          </cell>
        </row>
        <row r="21">
          <cell r="A21">
            <v>6005</v>
          </cell>
          <cell r="B21">
            <v>2</v>
          </cell>
          <cell r="C21">
            <v>1841.97</v>
          </cell>
        </row>
        <row r="22">
          <cell r="A22">
            <v>6005</v>
          </cell>
          <cell r="B22">
            <v>5</v>
          </cell>
          <cell r="C22">
            <v>-210697.1</v>
          </cell>
        </row>
        <row r="23">
          <cell r="A23">
            <v>6006</v>
          </cell>
          <cell r="B23">
            <v>2</v>
          </cell>
          <cell r="C23">
            <v>8717.5</v>
          </cell>
        </row>
        <row r="24">
          <cell r="A24">
            <v>6006</v>
          </cell>
          <cell r="B24">
            <v>5</v>
          </cell>
          <cell r="C24">
            <v>-2176718.3199999998</v>
          </cell>
        </row>
        <row r="25">
          <cell r="A25">
            <v>6007</v>
          </cell>
          <cell r="B25">
            <v>5</v>
          </cell>
          <cell r="C25">
            <v>942492</v>
          </cell>
        </row>
        <row r="26">
          <cell r="A26">
            <v>6008</v>
          </cell>
          <cell r="B26">
            <v>5</v>
          </cell>
          <cell r="C26">
            <v>0</v>
          </cell>
        </row>
        <row r="27">
          <cell r="A27">
            <v>6013</v>
          </cell>
          <cell r="B27">
            <v>5</v>
          </cell>
          <cell r="C27">
            <v>-56869.82</v>
          </cell>
        </row>
        <row r="28">
          <cell r="A28">
            <v>6016</v>
          </cell>
          <cell r="B28">
            <v>5</v>
          </cell>
          <cell r="C28">
            <v>-112107.64</v>
          </cell>
        </row>
        <row r="29">
          <cell r="A29">
            <v>6017</v>
          </cell>
          <cell r="B29">
            <v>5</v>
          </cell>
          <cell r="C29">
            <v>-17509.060000000001</v>
          </cell>
        </row>
        <row r="30">
          <cell r="A30">
            <v>6018</v>
          </cell>
          <cell r="B30">
            <v>5</v>
          </cell>
          <cell r="C30">
            <v>-10871.76</v>
          </cell>
        </row>
        <row r="31">
          <cell r="A31">
            <v>6020</v>
          </cell>
          <cell r="B31">
            <v>5</v>
          </cell>
          <cell r="C31">
            <v>-41143.949999999997</v>
          </cell>
        </row>
        <row r="32">
          <cell r="A32">
            <v>6021</v>
          </cell>
          <cell r="B32">
            <v>5</v>
          </cell>
          <cell r="C32">
            <v>92049.3</v>
          </cell>
        </row>
        <row r="33">
          <cell r="A33">
            <v>6022</v>
          </cell>
          <cell r="B33">
            <v>5</v>
          </cell>
          <cell r="C33">
            <v>61149.43</v>
          </cell>
        </row>
        <row r="34">
          <cell r="A34">
            <v>6023</v>
          </cell>
          <cell r="B34">
            <v>5</v>
          </cell>
          <cell r="C34">
            <v>-44048.42</v>
          </cell>
        </row>
        <row r="35">
          <cell r="A35">
            <v>6026</v>
          </cell>
          <cell r="B35">
            <v>5</v>
          </cell>
          <cell r="C35">
            <v>-48297.02</v>
          </cell>
        </row>
        <row r="36">
          <cell r="A36">
            <v>6027</v>
          </cell>
          <cell r="B36">
            <v>5</v>
          </cell>
          <cell r="C36">
            <v>113000</v>
          </cell>
        </row>
        <row r="37">
          <cell r="A37">
            <v>6028</v>
          </cell>
          <cell r="B37">
            <v>5</v>
          </cell>
          <cell r="C37">
            <v>-419522.37</v>
          </cell>
        </row>
        <row r="38">
          <cell r="A38">
            <v>6029</v>
          </cell>
          <cell r="B38">
            <v>5</v>
          </cell>
          <cell r="C38">
            <v>-279618.21999999997</v>
          </cell>
        </row>
        <row r="39">
          <cell r="A39">
            <v>6031</v>
          </cell>
          <cell r="B39">
            <v>5</v>
          </cell>
          <cell r="C39">
            <v>-68189</v>
          </cell>
        </row>
        <row r="40">
          <cell r="A40">
            <v>6032</v>
          </cell>
          <cell r="B40">
            <v>5</v>
          </cell>
          <cell r="C40">
            <v>0</v>
          </cell>
        </row>
        <row r="41">
          <cell r="A41">
            <v>6033</v>
          </cell>
          <cell r="B41">
            <v>5</v>
          </cell>
          <cell r="C41">
            <v>25089.05</v>
          </cell>
        </row>
        <row r="42">
          <cell r="A42">
            <v>6034</v>
          </cell>
          <cell r="B42">
            <v>2</v>
          </cell>
          <cell r="C42">
            <v>0</v>
          </cell>
        </row>
        <row r="43">
          <cell r="A43">
            <v>6034</v>
          </cell>
          <cell r="B43">
            <v>5</v>
          </cell>
          <cell r="C43">
            <v>63409</v>
          </cell>
        </row>
        <row r="44">
          <cell r="A44">
            <v>6035</v>
          </cell>
          <cell r="B44">
            <v>5</v>
          </cell>
          <cell r="C44">
            <v>125620</v>
          </cell>
        </row>
        <row r="45">
          <cell r="A45">
            <v>6036</v>
          </cell>
          <cell r="B45">
            <v>2</v>
          </cell>
          <cell r="C45">
            <v>9265.4599999999991</v>
          </cell>
        </row>
        <row r="46">
          <cell r="A46">
            <v>6036</v>
          </cell>
          <cell r="B46">
            <v>5</v>
          </cell>
          <cell r="C46">
            <v>-21853.99</v>
          </cell>
        </row>
        <row r="47">
          <cell r="A47">
            <v>6037</v>
          </cell>
          <cell r="B47">
            <v>5</v>
          </cell>
          <cell r="C47">
            <v>-3831.94</v>
          </cell>
        </row>
        <row r="48">
          <cell r="A48">
            <v>6039</v>
          </cell>
          <cell r="B48">
            <v>5</v>
          </cell>
          <cell r="C48">
            <v>-17767.05</v>
          </cell>
        </row>
        <row r="49">
          <cell r="A49">
            <v>6040</v>
          </cell>
          <cell r="B49">
            <v>5</v>
          </cell>
          <cell r="C49">
            <v>-12172.45</v>
          </cell>
        </row>
        <row r="50">
          <cell r="A50">
            <v>6042</v>
          </cell>
          <cell r="B50">
            <v>5</v>
          </cell>
          <cell r="C50">
            <v>2632</v>
          </cell>
        </row>
        <row r="51">
          <cell r="A51">
            <v>6045</v>
          </cell>
          <cell r="B51">
            <v>5</v>
          </cell>
          <cell r="C51">
            <v>-3679.99</v>
          </cell>
        </row>
        <row r="52">
          <cell r="A52">
            <v>6046</v>
          </cell>
          <cell r="B52">
            <v>5</v>
          </cell>
          <cell r="C52">
            <v>11586</v>
          </cell>
        </row>
        <row r="53">
          <cell r="A53">
            <v>6050</v>
          </cell>
          <cell r="B53">
            <v>5</v>
          </cell>
          <cell r="C53">
            <v>283850</v>
          </cell>
        </row>
        <row r="54">
          <cell r="A54">
            <v>6052</v>
          </cell>
          <cell r="B54">
            <v>5</v>
          </cell>
          <cell r="C54">
            <v>44610</v>
          </cell>
        </row>
        <row r="55">
          <cell r="A55">
            <v>6053</v>
          </cell>
          <cell r="B55">
            <v>5</v>
          </cell>
          <cell r="C55">
            <v>27096</v>
          </cell>
        </row>
        <row r="56">
          <cell r="A56">
            <v>6057</v>
          </cell>
          <cell r="B56">
            <v>5</v>
          </cell>
          <cell r="C56">
            <v>19442</v>
          </cell>
        </row>
        <row r="57">
          <cell r="A57">
            <v>6059</v>
          </cell>
          <cell r="B57">
            <v>5</v>
          </cell>
          <cell r="C57">
            <v>49866</v>
          </cell>
        </row>
        <row r="58">
          <cell r="A58">
            <v>6061</v>
          </cell>
          <cell r="B58">
            <v>5</v>
          </cell>
          <cell r="C58">
            <v>3327378</v>
          </cell>
        </row>
        <row r="59">
          <cell r="A59">
            <v>6062</v>
          </cell>
          <cell r="B59">
            <v>5</v>
          </cell>
          <cell r="C59">
            <v>3276927.16</v>
          </cell>
        </row>
        <row r="60">
          <cell r="A60">
            <v>6063</v>
          </cell>
          <cell r="B60">
            <v>5</v>
          </cell>
          <cell r="C60">
            <v>29664</v>
          </cell>
        </row>
        <row r="61">
          <cell r="A61">
            <v>6064</v>
          </cell>
          <cell r="B61">
            <v>2</v>
          </cell>
          <cell r="C61">
            <v>4930</v>
          </cell>
        </row>
        <row r="62">
          <cell r="A62">
            <v>6064</v>
          </cell>
          <cell r="B62">
            <v>5</v>
          </cell>
          <cell r="C62">
            <v>1049557.21</v>
          </cell>
        </row>
        <row r="63">
          <cell r="A63">
            <v>6065</v>
          </cell>
          <cell r="B63">
            <v>5</v>
          </cell>
          <cell r="C63">
            <v>1694897.06</v>
          </cell>
        </row>
        <row r="64">
          <cell r="A64">
            <v>6066</v>
          </cell>
          <cell r="B64">
            <v>5</v>
          </cell>
          <cell r="C64">
            <v>39552</v>
          </cell>
        </row>
        <row r="65">
          <cell r="A65">
            <v>6067</v>
          </cell>
          <cell r="B65">
            <v>2</v>
          </cell>
          <cell r="C65">
            <v>37847.33</v>
          </cell>
        </row>
        <row r="66">
          <cell r="A66">
            <v>6067</v>
          </cell>
          <cell r="B66">
            <v>5</v>
          </cell>
          <cell r="C66">
            <v>179701.96</v>
          </cell>
        </row>
        <row r="67">
          <cell r="A67">
            <v>6068</v>
          </cell>
          <cell r="B67">
            <v>2</v>
          </cell>
          <cell r="C67">
            <v>26350.09</v>
          </cell>
        </row>
        <row r="68">
          <cell r="A68">
            <v>6068</v>
          </cell>
          <cell r="B68">
            <v>5</v>
          </cell>
          <cell r="C68">
            <v>142314</v>
          </cell>
        </row>
        <row r="69">
          <cell r="A69">
            <v>6069</v>
          </cell>
          <cell r="B69">
            <v>5</v>
          </cell>
          <cell r="C69">
            <v>13220</v>
          </cell>
        </row>
        <row r="70">
          <cell r="A70">
            <v>6070</v>
          </cell>
          <cell r="B70">
            <v>5</v>
          </cell>
          <cell r="C70">
            <v>3819</v>
          </cell>
        </row>
        <row r="71">
          <cell r="A71">
            <v>6072</v>
          </cell>
          <cell r="B71">
            <v>5</v>
          </cell>
          <cell r="C71">
            <v>1252098.02</v>
          </cell>
        </row>
        <row r="72">
          <cell r="A72">
            <v>6073</v>
          </cell>
          <cell r="B72">
            <v>5</v>
          </cell>
          <cell r="C72">
            <v>5999780.2000000002</v>
          </cell>
        </row>
        <row r="73">
          <cell r="A73">
            <v>6074</v>
          </cell>
          <cell r="B73">
            <v>5</v>
          </cell>
          <cell r="C73">
            <v>6606</v>
          </cell>
        </row>
        <row r="74">
          <cell r="A74">
            <v>6075</v>
          </cell>
          <cell r="B74">
            <v>5</v>
          </cell>
          <cell r="C74">
            <v>0</v>
          </cell>
        </row>
        <row r="75">
          <cell r="A75">
            <v>6076</v>
          </cell>
          <cell r="B75">
            <v>5</v>
          </cell>
          <cell r="C75">
            <v>259394</v>
          </cell>
        </row>
        <row r="76">
          <cell r="A76">
            <v>6077</v>
          </cell>
          <cell r="B76">
            <v>2</v>
          </cell>
          <cell r="C76">
            <v>133857.15</v>
          </cell>
        </row>
        <row r="77">
          <cell r="A77">
            <v>6077</v>
          </cell>
          <cell r="B77">
            <v>5</v>
          </cell>
          <cell r="C77">
            <v>-44815.4</v>
          </cell>
        </row>
        <row r="78">
          <cell r="A78">
            <v>6078</v>
          </cell>
          <cell r="B78">
            <v>5</v>
          </cell>
          <cell r="C78">
            <v>19353</v>
          </cell>
        </row>
        <row r="79">
          <cell r="A79">
            <v>6079</v>
          </cell>
          <cell r="B79">
            <v>5</v>
          </cell>
          <cell r="C79">
            <v>139040</v>
          </cell>
        </row>
        <row r="80">
          <cell r="A80">
            <v>6080</v>
          </cell>
          <cell r="B80">
            <v>5</v>
          </cell>
          <cell r="C80">
            <v>16550</v>
          </cell>
        </row>
        <row r="81">
          <cell r="A81">
            <v>6081</v>
          </cell>
          <cell r="B81">
            <v>5</v>
          </cell>
          <cell r="C81">
            <v>7006</v>
          </cell>
        </row>
        <row r="82">
          <cell r="A82">
            <v>6082</v>
          </cell>
          <cell r="B82">
            <v>5</v>
          </cell>
          <cell r="C82">
            <v>248365</v>
          </cell>
        </row>
        <row r="83">
          <cell r="A83">
            <v>6087</v>
          </cell>
          <cell r="B83">
            <v>5</v>
          </cell>
          <cell r="C83">
            <v>4813</v>
          </cell>
        </row>
        <row r="84">
          <cell r="A84">
            <v>6088</v>
          </cell>
          <cell r="B84">
            <v>5</v>
          </cell>
          <cell r="C84">
            <v>4823</v>
          </cell>
        </row>
        <row r="85">
          <cell r="A85">
            <v>6091</v>
          </cell>
          <cell r="B85">
            <v>5</v>
          </cell>
          <cell r="C85">
            <v>8181</v>
          </cell>
        </row>
        <row r="86">
          <cell r="A86">
            <v>6093</v>
          </cell>
          <cell r="B86">
            <v>5</v>
          </cell>
          <cell r="C86">
            <v>3535</v>
          </cell>
        </row>
        <row r="87">
          <cell r="A87">
            <v>6096</v>
          </cell>
          <cell r="B87">
            <v>5</v>
          </cell>
          <cell r="C87">
            <v>4823</v>
          </cell>
        </row>
        <row r="88">
          <cell r="A88">
            <v>6113</v>
          </cell>
          <cell r="B88">
            <v>5</v>
          </cell>
          <cell r="C88">
            <v>5317</v>
          </cell>
        </row>
        <row r="89">
          <cell r="A89">
            <v>6114</v>
          </cell>
          <cell r="B89">
            <v>5</v>
          </cell>
          <cell r="C89">
            <v>31262</v>
          </cell>
        </row>
        <row r="90">
          <cell r="A90">
            <v>6119</v>
          </cell>
          <cell r="B90">
            <v>5</v>
          </cell>
          <cell r="C90">
            <v>1066</v>
          </cell>
        </row>
        <row r="91">
          <cell r="A91">
            <v>6124</v>
          </cell>
          <cell r="B91">
            <v>5</v>
          </cell>
          <cell r="C91">
            <v>174747</v>
          </cell>
        </row>
        <row r="92">
          <cell r="A92">
            <v>6125</v>
          </cell>
          <cell r="B92">
            <v>5</v>
          </cell>
          <cell r="C92">
            <v>45000</v>
          </cell>
        </row>
        <row r="93">
          <cell r="A93">
            <v>6126</v>
          </cell>
          <cell r="B93">
            <v>5</v>
          </cell>
          <cell r="C93">
            <v>362688</v>
          </cell>
        </row>
        <row r="94">
          <cell r="A94">
            <v>6127</v>
          </cell>
          <cell r="B94">
            <v>5</v>
          </cell>
          <cell r="C94">
            <v>120947</v>
          </cell>
        </row>
        <row r="95">
          <cell r="A95">
            <v>6130</v>
          </cell>
          <cell r="B95">
            <v>5</v>
          </cell>
          <cell r="C95">
            <v>25900</v>
          </cell>
        </row>
        <row r="96">
          <cell r="A96">
            <v>6132</v>
          </cell>
          <cell r="B96">
            <v>5</v>
          </cell>
          <cell r="C96">
            <v>64977</v>
          </cell>
        </row>
        <row r="97">
          <cell r="A97">
            <v>6133</v>
          </cell>
          <cell r="B97">
            <v>2</v>
          </cell>
          <cell r="C97">
            <v>199588.44</v>
          </cell>
        </row>
        <row r="98">
          <cell r="A98">
            <v>6133</v>
          </cell>
          <cell r="B98">
            <v>5</v>
          </cell>
          <cell r="C98">
            <v>341203.32</v>
          </cell>
        </row>
        <row r="99">
          <cell r="A99">
            <v>6135</v>
          </cell>
          <cell r="B99">
            <v>5</v>
          </cell>
          <cell r="C99">
            <v>161670</v>
          </cell>
        </row>
        <row r="100">
          <cell r="A100">
            <v>6201</v>
          </cell>
          <cell r="B100">
            <v>2</v>
          </cell>
          <cell r="C100">
            <v>-4536.1400000000003</v>
          </cell>
        </row>
        <row r="101">
          <cell r="A101">
            <v>6301</v>
          </cell>
          <cell r="B101">
            <v>5</v>
          </cell>
          <cell r="C101">
            <v>778439</v>
          </cell>
        </row>
        <row r="102">
          <cell r="A102">
            <v>6302</v>
          </cell>
          <cell r="B102">
            <v>5</v>
          </cell>
          <cell r="C102">
            <v>0</v>
          </cell>
        </row>
        <row r="103">
          <cell r="A103">
            <v>6303</v>
          </cell>
          <cell r="B103">
            <v>5</v>
          </cell>
          <cell r="C103">
            <v>0</v>
          </cell>
        </row>
        <row r="104">
          <cell r="A104">
            <v>6304</v>
          </cell>
          <cell r="B104">
            <v>5</v>
          </cell>
          <cell r="C104">
            <v>0</v>
          </cell>
        </row>
        <row r="105">
          <cell r="A105">
            <v>6305</v>
          </cell>
          <cell r="B105">
            <v>5</v>
          </cell>
          <cell r="C105">
            <v>18205</v>
          </cell>
        </row>
        <row r="106">
          <cell r="A106">
            <v>6306</v>
          </cell>
          <cell r="B106">
            <v>5</v>
          </cell>
          <cell r="C106">
            <v>201829</v>
          </cell>
        </row>
        <row r="107">
          <cell r="A107">
            <v>6307</v>
          </cell>
          <cell r="B107">
            <v>5</v>
          </cell>
          <cell r="C107">
            <v>765514</v>
          </cell>
        </row>
        <row r="108">
          <cell r="A108">
            <v>6308</v>
          </cell>
          <cell r="B108">
            <v>5</v>
          </cell>
          <cell r="C108">
            <v>61032</v>
          </cell>
        </row>
        <row r="109">
          <cell r="A109">
            <v>6309</v>
          </cell>
          <cell r="B109">
            <v>5</v>
          </cell>
          <cell r="C109">
            <v>137117</v>
          </cell>
        </row>
        <row r="110">
          <cell r="A110">
            <v>6310</v>
          </cell>
          <cell r="B110">
            <v>5</v>
          </cell>
          <cell r="C110">
            <v>0</v>
          </cell>
        </row>
        <row r="111">
          <cell r="A111">
            <v>6311</v>
          </cell>
          <cell r="B111">
            <v>5</v>
          </cell>
          <cell r="C111">
            <v>228012</v>
          </cell>
        </row>
        <row r="112">
          <cell r="A112">
            <v>6312</v>
          </cell>
          <cell r="B112">
            <v>5</v>
          </cell>
          <cell r="C112">
            <v>81631</v>
          </cell>
        </row>
        <row r="113">
          <cell r="A113">
            <v>6313</v>
          </cell>
          <cell r="B113">
            <v>5</v>
          </cell>
          <cell r="C113">
            <v>218738</v>
          </cell>
        </row>
        <row r="114">
          <cell r="A114">
            <v>6314</v>
          </cell>
          <cell r="B114">
            <v>5</v>
          </cell>
          <cell r="C114">
            <v>139779</v>
          </cell>
        </row>
        <row r="115">
          <cell r="A115">
            <v>6317</v>
          </cell>
          <cell r="B115">
            <v>5</v>
          </cell>
          <cell r="C115">
            <v>0</v>
          </cell>
        </row>
        <row r="116">
          <cell r="A116">
            <v>6318</v>
          </cell>
          <cell r="B116">
            <v>5</v>
          </cell>
          <cell r="C116">
            <v>34000</v>
          </cell>
        </row>
        <row r="117">
          <cell r="A117">
            <v>6319</v>
          </cell>
          <cell r="B117">
            <v>5</v>
          </cell>
          <cell r="C117">
            <v>2430</v>
          </cell>
        </row>
        <row r="118">
          <cell r="A118">
            <v>6320</v>
          </cell>
          <cell r="B118">
            <v>5</v>
          </cell>
          <cell r="C118">
            <v>28891</v>
          </cell>
        </row>
        <row r="119">
          <cell r="A119">
            <v>6321</v>
          </cell>
          <cell r="B119">
            <v>5</v>
          </cell>
          <cell r="C119">
            <v>305258</v>
          </cell>
        </row>
        <row r="120">
          <cell r="A120">
            <v>6324</v>
          </cell>
          <cell r="B120">
            <v>5</v>
          </cell>
          <cell r="C120">
            <v>181660</v>
          </cell>
        </row>
        <row r="121">
          <cell r="A121">
            <v>6328</v>
          </cell>
          <cell r="B121">
            <v>5</v>
          </cell>
          <cell r="C121">
            <v>50000</v>
          </cell>
        </row>
        <row r="122">
          <cell r="A122">
            <v>6330</v>
          </cell>
          <cell r="B122">
            <v>5</v>
          </cell>
          <cell r="C122">
            <v>0</v>
          </cell>
        </row>
        <row r="123">
          <cell r="A123">
            <v>6331</v>
          </cell>
          <cell r="B123">
            <v>5</v>
          </cell>
          <cell r="C123">
            <v>164</v>
          </cell>
        </row>
        <row r="124">
          <cell r="A124">
            <v>6332</v>
          </cell>
          <cell r="B124">
            <v>5</v>
          </cell>
          <cell r="C124">
            <v>0</v>
          </cell>
        </row>
        <row r="125">
          <cell r="A125">
            <v>6334</v>
          </cell>
          <cell r="B125">
            <v>5</v>
          </cell>
          <cell r="C125">
            <v>134663</v>
          </cell>
        </row>
        <row r="126">
          <cell r="A126">
            <v>6337</v>
          </cell>
          <cell r="B126">
            <v>5</v>
          </cell>
          <cell r="C126">
            <v>9954</v>
          </cell>
        </row>
        <row r="127">
          <cell r="A127">
            <v>6344</v>
          </cell>
          <cell r="B127">
            <v>5</v>
          </cell>
          <cell r="C127">
            <v>16623</v>
          </cell>
        </row>
        <row r="128">
          <cell r="A128">
            <v>6346</v>
          </cell>
          <cell r="B128">
            <v>5</v>
          </cell>
          <cell r="C128">
            <v>20000</v>
          </cell>
        </row>
        <row r="129">
          <cell r="A129">
            <v>6349</v>
          </cell>
          <cell r="B129">
            <v>5</v>
          </cell>
          <cell r="C129">
            <v>19513</v>
          </cell>
        </row>
        <row r="130">
          <cell r="A130">
            <v>6350</v>
          </cell>
          <cell r="B130">
            <v>5</v>
          </cell>
          <cell r="C130">
            <v>420781</v>
          </cell>
        </row>
        <row r="131">
          <cell r="A131">
            <v>6354</v>
          </cell>
          <cell r="B131">
            <v>5</v>
          </cell>
          <cell r="C131">
            <v>31324</v>
          </cell>
        </row>
        <row r="132">
          <cell r="A132">
            <v>6500</v>
          </cell>
          <cell r="B132">
            <v>5</v>
          </cell>
          <cell r="C132">
            <v>-13043458</v>
          </cell>
        </row>
        <row r="133">
          <cell r="A133">
            <v>6501</v>
          </cell>
          <cell r="B133">
            <v>2</v>
          </cell>
          <cell r="C133">
            <v>-338101.59</v>
          </cell>
        </row>
        <row r="134">
          <cell r="B134">
            <v>5</v>
          </cell>
          <cell r="C134">
            <v>0</v>
          </cell>
        </row>
        <row r="135">
          <cell r="A135">
            <v>6601</v>
          </cell>
          <cell r="B135">
            <v>5</v>
          </cell>
          <cell r="C135">
            <v>96175</v>
          </cell>
        </row>
        <row r="136">
          <cell r="A136">
            <v>6602</v>
          </cell>
          <cell r="B136">
            <v>5</v>
          </cell>
          <cell r="C136">
            <v>624</v>
          </cell>
        </row>
        <row r="137">
          <cell r="A137">
            <v>6603</v>
          </cell>
          <cell r="B137">
            <v>5</v>
          </cell>
          <cell r="C137">
            <v>2580</v>
          </cell>
        </row>
        <row r="138">
          <cell r="A138">
            <v>6604</v>
          </cell>
          <cell r="B138">
            <v>5</v>
          </cell>
          <cell r="C138">
            <v>66247</v>
          </cell>
        </row>
        <row r="139">
          <cell r="A139">
            <v>6605</v>
          </cell>
          <cell r="B139">
            <v>5</v>
          </cell>
          <cell r="C139">
            <v>527</v>
          </cell>
        </row>
        <row r="140">
          <cell r="A140">
            <v>6606</v>
          </cell>
          <cell r="B140">
            <v>5</v>
          </cell>
          <cell r="C140">
            <v>114230</v>
          </cell>
        </row>
        <row r="141">
          <cell r="A141">
            <v>6608</v>
          </cell>
          <cell r="B141">
            <v>5</v>
          </cell>
          <cell r="C141">
            <v>11338</v>
          </cell>
        </row>
        <row r="142">
          <cell r="A142">
            <v>6613</v>
          </cell>
          <cell r="B142">
            <v>5</v>
          </cell>
          <cell r="C142">
            <v>30000</v>
          </cell>
        </row>
        <row r="143">
          <cell r="A143">
            <v>6997</v>
          </cell>
          <cell r="B143">
            <v>2</v>
          </cell>
          <cell r="C143">
            <v>1054806.06</v>
          </cell>
        </row>
        <row r="144">
          <cell r="A144">
            <v>6998</v>
          </cell>
          <cell r="B144">
            <v>2</v>
          </cell>
          <cell r="C144">
            <v>2047603.85</v>
          </cell>
        </row>
      </sheetData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ys_header"/>
      <sheetName val="sys_desc"/>
      <sheetName val="sys_proj"/>
      <sheetName val="sys_data"/>
      <sheetName val="FERC - OTHER"/>
      <sheetName val="CKW &amp; FKEC"/>
      <sheetName val="Form 27 - MWH JAN DEC 07"/>
      <sheetName val="WS Log (JAN)"/>
      <sheetName val="WS Log (FEB)"/>
      <sheetName val="WS Log (MAR)"/>
      <sheetName val="WS Log (APR)"/>
      <sheetName val="WS Log (MAY)"/>
      <sheetName val="WS Log (JUN)"/>
      <sheetName val="WS Log (JUL)"/>
      <sheetName val="WS Log (AUG)"/>
      <sheetName val="WS Log (SEP)"/>
      <sheetName val="WS Log (OCT)"/>
      <sheetName val="WS Log (NOV)"/>
      <sheetName val="WS Log (DEC)"/>
      <sheetName val="NFE 518 (JAN)"/>
      <sheetName val="NFE 518 (FEB)"/>
      <sheetName val="NFE 518 (MAR)"/>
      <sheetName val="NFE 518 (APR)"/>
      <sheetName val="NFE 518 (MAY)"/>
      <sheetName val="NFE 518 (JUN)"/>
      <sheetName val="NFE 518 (JUL)"/>
      <sheetName val="NFE 518 (AUG)"/>
      <sheetName val="NFE 518 (SEP)"/>
      <sheetName val="NFE 518 (OCT)"/>
      <sheetName val="NFE 518 (NOV)"/>
      <sheetName val="NFE 518 (DEC)"/>
      <sheetName val="R&amp;R Rpt (JAN)"/>
      <sheetName val="R&amp;R Rpt (FEB)"/>
      <sheetName val="R&amp;R Rpt (MAR)"/>
      <sheetName val="R&amp;R Rpt (APR)"/>
      <sheetName val="R&amp;R Rpt (MAY)"/>
      <sheetName val="R&amp;R Rpt (JUN)"/>
      <sheetName val="R&amp;R Rpt (JUL)"/>
      <sheetName val="R&amp;R Rpt (AUG)"/>
      <sheetName val="Compare R&amp;R Rpt to W. Log"/>
      <sheetName val="R&amp;R Rpt (SEP)"/>
      <sheetName val="R&amp;R Rpt (OCT)"/>
      <sheetName val="R&amp;R Rpt (NOV)"/>
      <sheetName val="R&amp;R Rpt (DEC)"/>
      <sheetName val="A2 (JAN)"/>
      <sheetName val="A2 (FEB)"/>
      <sheetName val="A2 (MAR)"/>
      <sheetName val="A2 (APR)"/>
      <sheetName val="A2 (MAY)"/>
      <sheetName val="A2 (JUN)"/>
      <sheetName val="A2 (JUL)"/>
      <sheetName val="A2 (AUG)"/>
      <sheetName val="A2 (SEP)"/>
      <sheetName val="A2 (OCT)"/>
      <sheetName val="A2 (NOV)"/>
      <sheetName val="A2 (DEC)"/>
      <sheetName val="Lauderdale"/>
      <sheetName val="Martin"/>
      <sheetName val="SJRPP"/>
      <sheetName val=" Okeelanta"/>
      <sheetName val="A SCH INPUT"/>
      <sheetName val="R_INPUT"/>
      <sheetName val="RECON"/>
      <sheetName val="Prelim_Variance"/>
      <sheetName val="Summary"/>
      <sheetName val="Variance_Est-Act"/>
      <sheetName val="TU w $121 Rec"/>
      <sheetName val="TU no $121"/>
      <sheetName val="PROJ_EST_ACT"/>
      <sheetName val="Incr Hedg"/>
      <sheetName val="NF Disp"/>
      <sheetName val="Scherer"/>
      <sheetName val="E3 Rev3"/>
      <sheetName val="E3 Est2"/>
      <sheetName val="E3"/>
      <sheetName val="E6 Pro2"/>
      <sheetName val="E7 Pro2"/>
      <sheetName val="E8 Pro2"/>
      <sheetName val="E8 "/>
      <sheetName val="E9 Pro2"/>
      <sheetName val="A Sch Recon"/>
      <sheetName val="Income Data"/>
      <sheetName val="PROJECTIONS"/>
      <sheetName val="E1b 2008 (4&amp;8)"/>
      <sheetName val="E1b 2008 (4&amp;8)w_recov-KORY"/>
      <sheetName val="E1b 2008 (4&amp;8)w_recov"/>
      <sheetName val="E1b 2008 (5&amp;7)"/>
      <sheetName val="Var E1b 2008 (5&amp;7)"/>
      <sheetName val="Scherer_OLD"/>
    </sheetNames>
    <sheetDataSet>
      <sheetData sheetId="0" refreshError="1"/>
      <sheetData sheetId="1" refreshError="1"/>
      <sheetData sheetId="2"/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paids Dec 05"/>
      <sheetName val="entry"/>
      <sheetName val="Fiber Leases &amp; Pole attachments"/>
      <sheetName val="ROW's &amp; permits"/>
      <sheetName val="AGENT COMM, MKTG &amp; OTHERS"/>
      <sheetName val="COMMISSIONS"/>
      <sheetName val="RTS's &amp; SOFTWR UPGRDS"/>
      <sheetName val="October additions to ppd comm"/>
      <sheetName val="Nov additions to prepaids"/>
      <sheetName val="Dec additions to prepaids"/>
      <sheetName val="long term and curr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 DO"/>
      <sheetName val="TOC"/>
      <sheetName val="Inputs"/>
      <sheetName val="2nd qtr"/>
      <sheetName val="MM"/>
      <sheetName val="MM base"/>
      <sheetName val="MM-final-peak"/>
      <sheetName val="MM base2"/>
      <sheetName val="MM final base"/>
      <sheetName val="Overfiring"/>
      <sheetName val="PPE"/>
      <sheetName val="Oil Sale"/>
      <sheetName val="Production-CC"/>
      <sheetName val="Production-CT"/>
      <sheetName val="CNG32"/>
      <sheetName val="CNG35"/>
      <sheetName val="144A"/>
      <sheetName val="Def Debt"/>
      <sheetName val="144A debt"/>
      <sheetName val="Debt"/>
      <sheetName val="Dispatch"/>
      <sheetName val="Fuel Prices"/>
      <sheetName val="Rates"/>
      <sheetName val="Unit 5 Budget"/>
      <sheetName val="Unit 6 Budget"/>
      <sheetName val="Heat Rate Lookup"/>
      <sheetName val="Cover"/>
      <sheetName val="Detail"/>
      <sheetName val="6003"/>
      <sheetName val="6004"/>
      <sheetName val="6005"/>
      <sheetName val="6006"/>
      <sheetName val="6008"/>
      <sheetName val="6009"/>
      <sheetName val="6010"/>
      <sheetName val="6033"/>
      <sheetName val="6034"/>
      <sheetName val="7013"/>
      <sheetName val="7014"/>
      <sheetName val="6019"/>
      <sheetName val="305"/>
      <sheetName val="6020"/>
      <sheetName val="306"/>
      <sheetName val="6025"/>
      <sheetName val="7011"/>
      <sheetName val="MM (CASH)-base"/>
      <sheetName val="MM (CASH)"/>
      <sheetName val="6011"/>
      <sheetName val="301"/>
      <sheetName val="6013"/>
      <sheetName val="300"/>
      <sheetName val="6014"/>
      <sheetName val="6015"/>
      <sheetName val="6016"/>
      <sheetName val="6017"/>
      <sheetName val="6018"/>
      <sheetName val="6021"/>
      <sheetName val="302"/>
      <sheetName val="6023"/>
      <sheetName val="303"/>
      <sheetName val="6026"/>
      <sheetName val="6027"/>
      <sheetName val="6028"/>
      <sheetName val="307"/>
      <sheetName val="6029"/>
      <sheetName val="304"/>
      <sheetName val="6031"/>
      <sheetName val="6032"/>
      <sheetName val="6037"/>
      <sheetName val="6038"/>
      <sheetName val="6040"/>
      <sheetName val="6041"/>
      <sheetName val="6042"/>
      <sheetName val="6043"/>
      <sheetName val="6044"/>
      <sheetName val="6045"/>
      <sheetName val="6047"/>
      <sheetName val="7001"/>
      <sheetName val="7002"/>
      <sheetName val="7003"/>
      <sheetName val="7004"/>
      <sheetName val="7006"/>
      <sheetName val="7005"/>
      <sheetName val="7007"/>
      <sheetName val="7008"/>
      <sheetName val="7009"/>
      <sheetName val="7010"/>
      <sheetName val="Jeff--&gt;"/>
      <sheetName val="8002"/>
      <sheetName val="110"/>
      <sheetName val="6"/>
      <sheetName val="6048"/>
      <sheetName val="8009"/>
      <sheetName val="8010"/>
      <sheetName val="105"/>
      <sheetName val="8011"/>
      <sheetName val="6001"/>
      <sheetName val="6002"/>
      <sheetName val="8001"/>
      <sheetName val="8001A"/>
      <sheetName val="8006"/>
      <sheetName val="8007"/>
      <sheetName val="8008"/>
      <sheetName val="100"/>
      <sheetName val="8014"/>
      <sheetName val="8022"/>
      <sheetName val="9001"/>
      <sheetName val="McB--&gt;"/>
      <sheetName val="6022"/>
      <sheetName val="7103"/>
      <sheetName val="7104"/>
      <sheetName val="9"/>
      <sheetName val="8003"/>
      <sheetName val="8019"/>
      <sheetName val="Travel"/>
      <sheetName val="EE"/>
      <sheetName val="CASH"/>
      <sheetName val="REV"/>
      <sheetName val="Look up sheet"/>
      <sheetName val="GAAP"/>
      <sheetName val="Main sheet-Hoja Princip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NTRY"/>
      <sheetName val="INTERCOMPANY ENTRY"/>
      <sheetName val="Allocation of Inc and Loss"/>
      <sheetName val="GROUP&amp;PALMS"/>
      <sheetName val="FPL&amp;SUBS"/>
      <sheetName val="GRPCAP&amp;SUBS"/>
      <sheetName val="ALANDCO&amp;SUBS"/>
      <sheetName val="FPLES&amp;SUBS"/>
      <sheetName val="FPLENERGY&amp;SUBS"/>
      <sheetName val="Prep_Point Shee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WIP FOR SOL"/>
      <sheetName val="CWIP &amp; PP&amp;E BAL BY GROUP"/>
      <sheetName val="MAY ACCRUAL"/>
      <sheetName val="CHECK TABLE"/>
      <sheetName val="cwip may 02"/>
      <sheetName val="DESCRIPTION TABLE"/>
      <sheetName val="Tables"/>
      <sheetName val="1999 ACCRUAL"/>
      <sheetName val="held for resale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ckmarks"/>
      <sheetName val="Index"/>
      <sheetName val="Input"/>
      <sheetName val="(A-1)Book to Tax Recon"/>
      <sheetName val="(B-1)Trial Balance"/>
      <sheetName val="(C-1) Prepaid Insurance"/>
      <sheetName val="(C-2) Sec 263A"/>
      <sheetName val="(C-3) Middle Tier"/>
      <sheetName val="(C-4) Franchise Tax"/>
      <sheetName val="(C-5) PTC"/>
      <sheetName val="(D-1) State Depreciation"/>
      <sheetName val="(D-2 thru 25) Depreciation"/>
      <sheetName val="(G-1)Apportionment"/>
      <sheetName val="Prep_Point Sheets"/>
      <sheetName val="Provision"/>
      <sheetName val="Provision to Return Reconciliat"/>
      <sheetName val="Correspondence"/>
      <sheetName val="Carryforward"/>
      <sheetName val="Research"/>
      <sheetName val="Returns"/>
      <sheetName val="PTC"/>
      <sheetName val="TEL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1">
          <cell r="A11" t="str">
            <v>2804000 CAPITALIZED DEVELOPMENT COSTS</v>
          </cell>
        </row>
        <row r="12">
          <cell r="A12" t="str">
            <v>3600000 DEFERRED TAX LIABILITY: Federal</v>
          </cell>
        </row>
        <row r="13">
          <cell r="A13" t="str">
            <v>3600100 DEFERRED TAX LIABILITY: State</v>
          </cell>
        </row>
        <row r="14">
          <cell r="A14" t="str">
            <v>3810000 ADDITIONAL PAID IN CAPITAL</v>
          </cell>
        </row>
        <row r="15">
          <cell r="A15" t="str">
            <v>5440200 LAND LEASE / ROYALTY &amp; OPTIONS - VARIABLE</v>
          </cell>
        </row>
        <row r="16">
          <cell r="A16" t="str">
            <v>5620100 LICENSES PERMITS &amp; FEES: Local County</v>
          </cell>
        </row>
        <row r="17">
          <cell r="A17" t="str">
            <v>5750300 OUTSIDE SERVICES: Engineering</v>
          </cell>
        </row>
        <row r="18">
          <cell r="A18" t="str">
            <v>5750320 OUTSIDE SERVICES: Construction</v>
          </cell>
        </row>
        <row r="19">
          <cell r="A19" t="str">
            <v>5750400 OUTSIDE SERVICES: General Business Consulting</v>
          </cell>
        </row>
        <row r="20">
          <cell r="A20" t="str">
            <v>5980003 FICO RECON:  Labor Distribution</v>
          </cell>
        </row>
        <row r="21">
          <cell r="A21" t="str">
            <v>5980005 FICO RECON:  Assessments</v>
          </cell>
        </row>
        <row r="22">
          <cell r="A22" t="str">
            <v>5990025 SETTLEMENT - Land Lease/Royalty-Variable</v>
          </cell>
        </row>
        <row r="23">
          <cell r="A23" t="str">
            <v>5990031 SETTLEMENT - License Permits &amp; Fines-G&amp;A</v>
          </cell>
        </row>
        <row r="24">
          <cell r="A24" t="str">
            <v>5990039 SETTLEMENT - Outside Services - Engineering</v>
          </cell>
        </row>
        <row r="25">
          <cell r="A25" t="str">
            <v>5990041 SETTLEMENT - Outside Services - Construction</v>
          </cell>
        </row>
        <row r="26">
          <cell r="A26" t="str">
            <v>5990042 SETTLEMENT - Outside Services - Consulting</v>
          </cell>
        </row>
        <row r="27">
          <cell r="A27" t="str">
            <v>6000000 EQUITY IN EARNINGS</v>
          </cell>
        </row>
        <row r="28">
          <cell r="A28" t="str">
            <v>6800000 CURRENT FIT EXPENSE</v>
          </cell>
        </row>
        <row r="29">
          <cell r="A29" t="str">
            <v>6801000 CURRENT SIT EXPENSE</v>
          </cell>
        </row>
        <row r="30">
          <cell r="A30" t="str">
            <v>6802000 DEFERRED FIT EXPENSE</v>
          </cell>
        </row>
        <row r="31">
          <cell r="A31" t="str">
            <v>6803000 DEFERRED SIT EXPENSE</v>
          </cell>
        </row>
        <row r="32">
          <cell r="A32" t="str">
            <v>6805000 CURRENT TAX CREDITS</v>
          </cell>
        </row>
        <row r="34">
          <cell r="A34" t="str">
            <v>NET (INCOME)/LOSS</v>
          </cell>
        </row>
        <row r="39">
          <cell r="A39" t="str">
            <v>NO EXPENSES AT MIDDLE TIER AT 8/31/2003 TO BE CAPITALIZED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l Fuel Var 2001 "/>
      <sheetName val="Final Fuel Sch 2001"/>
    </sheetNames>
    <sheetDataSet>
      <sheetData sheetId="0" refreshError="1"/>
      <sheetData sheetId="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C-40</v>
          </cell>
          <cell r="H1" t="str">
            <v>O &amp; M COMPOUND MULTIPLIER CALCULATION</v>
          </cell>
        </row>
        <row r="4">
          <cell r="A4" t="str">
            <v>FLORIDA PUBLIC SERVICE COMMISSION</v>
          </cell>
          <cell r="G4" t="str">
            <v xml:space="preserve">EXPLANATION: </v>
          </cell>
          <cell r="H4" t="str">
            <v>FOR EACH YEAR SINCE THE BENCHMARK YEAR, PROVIDE THE AMOUNTS AND PERCENT INCREASES ASSOCIATED WITH CUSTOMERS AND AVERAGE CPI. SHOW THE CALCULATION FOR EACH COMPOUND MULTIPLIER.</v>
          </cell>
          <cell r="N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N8" t="str">
            <v>WITNESS:</v>
          </cell>
        </row>
        <row r="11">
          <cell r="C11" t="str">
            <v>Total Customers</v>
          </cell>
          <cell r="I11" t="str">
            <v>Average CPI-U  (1967 = 100)</v>
          </cell>
        </row>
        <row r="13">
          <cell r="A13" t="str">
            <v>LINE</v>
          </cell>
          <cell r="G13" t="str">
            <v>Compound</v>
          </cell>
          <cell r="M13" t="str">
            <v>Compound</v>
          </cell>
          <cell r="O13" t="str">
            <v>Inflation and Growth</v>
          </cell>
        </row>
        <row r="14">
          <cell r="A14" t="str">
            <v>NO.</v>
          </cell>
          <cell r="B14" t="str">
            <v>YEAR</v>
          </cell>
          <cell r="C14" t="str">
            <v>Amount</v>
          </cell>
          <cell r="E14" t="str">
            <v>% Increase</v>
          </cell>
          <cell r="G14" t="str">
            <v>Multiplier</v>
          </cell>
          <cell r="I14" t="str">
            <v>Amount</v>
          </cell>
          <cell r="K14" t="str">
            <v>% Increase</v>
          </cell>
          <cell r="M14" t="str">
            <v>Multiplier</v>
          </cell>
          <cell r="O14" t="str">
            <v>Compound Multiplier</v>
          </cell>
        </row>
        <row r="16">
          <cell r="A16">
            <v>1</v>
          </cell>
        </row>
        <row r="17">
          <cell r="A17">
            <v>2</v>
          </cell>
        </row>
        <row r="18">
          <cell r="A18">
            <v>3</v>
          </cell>
        </row>
        <row r="19">
          <cell r="A19">
            <v>4</v>
          </cell>
        </row>
        <row r="20">
          <cell r="A20">
            <v>5</v>
          </cell>
        </row>
        <row r="21">
          <cell r="A21">
            <v>6</v>
          </cell>
        </row>
        <row r="22">
          <cell r="A22">
            <v>7</v>
          </cell>
        </row>
        <row r="23">
          <cell r="A23">
            <v>8</v>
          </cell>
        </row>
        <row r="24">
          <cell r="A24">
            <v>9</v>
          </cell>
        </row>
        <row r="25">
          <cell r="A25">
            <v>10</v>
          </cell>
        </row>
        <row r="26">
          <cell r="A26">
            <v>11</v>
          </cell>
        </row>
        <row r="27">
          <cell r="A27">
            <v>12</v>
          </cell>
        </row>
        <row r="28">
          <cell r="A28">
            <v>13</v>
          </cell>
        </row>
        <row r="29">
          <cell r="A29">
            <v>14</v>
          </cell>
        </row>
        <row r="30">
          <cell r="A30">
            <v>15</v>
          </cell>
        </row>
        <row r="31">
          <cell r="A31">
            <v>16</v>
          </cell>
        </row>
        <row r="32">
          <cell r="A32">
            <v>17</v>
          </cell>
        </row>
        <row r="33">
          <cell r="A33">
            <v>18</v>
          </cell>
        </row>
        <row r="34">
          <cell r="A34">
            <v>19</v>
          </cell>
        </row>
        <row r="35">
          <cell r="A35">
            <v>20</v>
          </cell>
        </row>
        <row r="36">
          <cell r="A36">
            <v>21</v>
          </cell>
        </row>
        <row r="37">
          <cell r="A37">
            <v>22</v>
          </cell>
        </row>
        <row r="38">
          <cell r="A38">
            <v>23</v>
          </cell>
        </row>
        <row r="39">
          <cell r="A39">
            <v>24</v>
          </cell>
        </row>
        <row r="40">
          <cell r="A40">
            <v>25</v>
          </cell>
        </row>
        <row r="41">
          <cell r="A41">
            <v>26</v>
          </cell>
        </row>
        <row r="42">
          <cell r="A42">
            <v>27</v>
          </cell>
        </row>
        <row r="43">
          <cell r="A43">
            <v>28</v>
          </cell>
        </row>
        <row r="44">
          <cell r="A44">
            <v>29</v>
          </cell>
        </row>
        <row r="45">
          <cell r="A45">
            <v>30</v>
          </cell>
        </row>
        <row r="46">
          <cell r="A46">
            <v>31</v>
          </cell>
        </row>
        <row r="47">
          <cell r="A47">
            <v>32</v>
          </cell>
        </row>
        <row r="48">
          <cell r="A48">
            <v>33</v>
          </cell>
        </row>
        <row r="49">
          <cell r="A49">
            <v>34</v>
          </cell>
        </row>
        <row r="50">
          <cell r="A50">
            <v>35</v>
          </cell>
        </row>
        <row r="51">
          <cell r="A51">
            <v>36</v>
          </cell>
        </row>
        <row r="52">
          <cell r="A52">
            <v>37</v>
          </cell>
        </row>
        <row r="53">
          <cell r="A53">
            <v>38</v>
          </cell>
        </row>
        <row r="54">
          <cell r="A54">
            <v>39</v>
          </cell>
        </row>
        <row r="55">
          <cell r="A55">
            <v>40</v>
          </cell>
        </row>
        <row r="56">
          <cell r="A56">
            <v>41</v>
          </cell>
          <cell r="B56" t="str">
            <v>SUPPORTING SCHEDULES:</v>
          </cell>
          <cell r="M56" t="str">
            <v>RECAP SCHEDULES: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C-6</v>
          </cell>
          <cell r="J1" t="str">
            <v>BUDGETED VERSUS ACTUAL OPERATING REVENUES AND EXPENSES</v>
          </cell>
        </row>
        <row r="4">
          <cell r="A4" t="str">
            <v>FLORIDA PUBLIC SERVICE COMMISSION</v>
          </cell>
          <cell r="J4" t="str">
            <v xml:space="preserve">EXPLANATION: </v>
          </cell>
          <cell r="L4" t="str">
            <v xml:space="preserve">IF THE TEST YEAR IS PROJECTED, PROVIDE THE BUDGETED VERSUS ACTUAL OPERATING REVENUES AND EXPENSES BY PRIMARY ACCOUNT ACTUAL OPERATING REVENUES AND EXPENSES BY PRIMARY ACCOUNT FOR A HISTORICAL FIVE YEAR PERIOD AND THE FORECASTED DATA FOR THE TEST YEAR AND </v>
          </cell>
          <cell r="Y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Y8" t="str">
            <v>WITNESS:</v>
          </cell>
        </row>
        <row r="11">
          <cell r="F11" t="str">
            <v>_______</v>
          </cell>
          <cell r="J11" t="str">
            <v>_______</v>
          </cell>
          <cell r="N11" t="str">
            <v>_______</v>
          </cell>
          <cell r="R11" t="str">
            <v>_______</v>
          </cell>
          <cell r="V11" t="str">
            <v>_______</v>
          </cell>
          <cell r="Z11" t="str">
            <v>_________</v>
          </cell>
          <cell r="AB11" t="str">
            <v>_________</v>
          </cell>
        </row>
        <row r="12">
          <cell r="A12" t="str">
            <v>Line</v>
          </cell>
          <cell r="B12" t="str">
            <v>Account</v>
          </cell>
          <cell r="D12" t="str">
            <v>Account</v>
          </cell>
          <cell r="F12" t="str">
            <v>Year 1</v>
          </cell>
          <cell r="J12" t="str">
            <v>Year 2</v>
          </cell>
          <cell r="N12" t="str">
            <v>Year 3</v>
          </cell>
          <cell r="R12" t="str">
            <v>Year 4</v>
          </cell>
          <cell r="V12" t="str">
            <v>Year 5</v>
          </cell>
          <cell r="Z12" t="str">
            <v>Prior Year</v>
          </cell>
          <cell r="AB12" t="str">
            <v>Test Year</v>
          </cell>
        </row>
        <row r="13">
          <cell r="A13" t="str">
            <v>No.</v>
          </cell>
          <cell r="B13" t="str">
            <v>No.</v>
          </cell>
          <cell r="D13" t="str">
            <v>Title</v>
          </cell>
          <cell r="F13" t="str">
            <v>Budget</v>
          </cell>
          <cell r="H13" t="str">
            <v>Actual</v>
          </cell>
          <cell r="J13" t="str">
            <v>Budget</v>
          </cell>
          <cell r="L13" t="str">
            <v>Actual</v>
          </cell>
          <cell r="N13" t="str">
            <v>Budget</v>
          </cell>
          <cell r="P13" t="str">
            <v>Actual</v>
          </cell>
          <cell r="R13" t="str">
            <v>Budget</v>
          </cell>
          <cell r="T13" t="str">
            <v>Actual</v>
          </cell>
          <cell r="V13" t="str">
            <v>Budget</v>
          </cell>
          <cell r="X13" t="str">
            <v>Actual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X55" t="str">
            <v>RECAP SCHEDULES:</v>
          </cell>
        </row>
        <row r="56">
          <cell r="A56">
            <v>42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"/>
    </sheetNames>
    <sheetDataSet>
      <sheetData sheetId="0">
        <row r="1">
          <cell r="A1" t="str">
            <v>SCHEDULE C-21</v>
          </cell>
          <cell r="E1" t="str">
            <v>REVENUE TAXES</v>
          </cell>
        </row>
        <row r="4">
          <cell r="A4" t="str">
            <v>FLORIDA PUBLIC SERVICE COMMISSION</v>
          </cell>
          <cell r="D4" t="str">
            <v xml:space="preserve">          EXPLANATION: </v>
          </cell>
          <cell r="F4" t="str">
            <v>PROVIDE  A CALCULATION OF THE GROSS RECEIPT TAX AND REGULATORY ASSESSMENT FEE FOR THE HISTORICAL BASE YEAR, HISTORICAL BASE YEAR + 1, AND THE TEST YEAR.</v>
          </cell>
          <cell r="K4" t="str">
            <v>TYPE OF DATA SHOWN:</v>
          </cell>
        </row>
        <row r="6">
          <cell r="A6" t="str">
            <v>COMPANY:</v>
          </cell>
        </row>
        <row r="8">
          <cell r="A8" t="str">
            <v>DOCKET NO.:</v>
          </cell>
          <cell r="K8" t="str">
            <v>WITNESS:</v>
          </cell>
        </row>
        <row r="12">
          <cell r="A12" t="str">
            <v>LINE</v>
          </cell>
          <cell r="B12" t="str">
            <v xml:space="preserve"> </v>
          </cell>
          <cell r="D12" t="str">
            <v>GROSS RECEIPTS TAX</v>
          </cell>
          <cell r="J12" t="str">
            <v>REGULATORY ASSESSMENT FEE</v>
          </cell>
        </row>
        <row r="13">
          <cell r="A13" t="str">
            <v>NO.</v>
          </cell>
          <cell r="B13" t="str">
            <v xml:space="preserve"> </v>
          </cell>
          <cell r="D13" t="str">
            <v xml:space="preserve">HISTORICAL </v>
          </cell>
          <cell r="E13" t="str">
            <v xml:space="preserve"> </v>
          </cell>
          <cell r="F13" t="str">
            <v xml:space="preserve">HISTORICAL </v>
          </cell>
          <cell r="H13" t="str">
            <v>TEST</v>
          </cell>
          <cell r="J13" t="str">
            <v xml:space="preserve">HISTORICAL </v>
          </cell>
          <cell r="K13" t="str">
            <v xml:space="preserve"> </v>
          </cell>
          <cell r="L13" t="str">
            <v xml:space="preserve">HISTORICAL </v>
          </cell>
          <cell r="N13" t="str">
            <v>TEST</v>
          </cell>
        </row>
        <row r="14">
          <cell r="D14" t="str">
            <v>BASE YEAR</v>
          </cell>
          <cell r="F14" t="str">
            <v>BASE YEAR + 1</v>
          </cell>
          <cell r="H14" t="str">
            <v>YEAR</v>
          </cell>
          <cell r="J14" t="str">
            <v>BASE YEAR</v>
          </cell>
          <cell r="L14" t="str">
            <v>BASE YEAR + 1</v>
          </cell>
          <cell r="N14" t="str">
            <v>YEAR</v>
          </cell>
        </row>
        <row r="15">
          <cell r="A15">
            <v>1</v>
          </cell>
        </row>
        <row r="16">
          <cell r="A16">
            <v>2</v>
          </cell>
        </row>
        <row r="17">
          <cell r="A17">
            <v>3</v>
          </cell>
        </row>
        <row r="18">
          <cell r="A18">
            <v>4</v>
          </cell>
        </row>
        <row r="19">
          <cell r="A19">
            <v>5</v>
          </cell>
        </row>
        <row r="20">
          <cell r="A20">
            <v>6</v>
          </cell>
        </row>
        <row r="21">
          <cell r="A21">
            <v>7</v>
          </cell>
        </row>
        <row r="22">
          <cell r="A22">
            <v>8</v>
          </cell>
        </row>
        <row r="23">
          <cell r="A23">
            <v>9</v>
          </cell>
        </row>
        <row r="24">
          <cell r="A24">
            <v>10</v>
          </cell>
        </row>
        <row r="25">
          <cell r="A25">
            <v>11</v>
          </cell>
        </row>
        <row r="26">
          <cell r="A26">
            <v>12</v>
          </cell>
        </row>
        <row r="27">
          <cell r="A27">
            <v>13</v>
          </cell>
        </row>
        <row r="28">
          <cell r="A28">
            <v>14</v>
          </cell>
        </row>
        <row r="29">
          <cell r="A29">
            <v>15</v>
          </cell>
        </row>
        <row r="30">
          <cell r="A30">
            <v>16</v>
          </cell>
        </row>
        <row r="31">
          <cell r="A31">
            <v>17</v>
          </cell>
        </row>
        <row r="32">
          <cell r="A32">
            <v>18</v>
          </cell>
        </row>
        <row r="33">
          <cell r="A33">
            <v>19</v>
          </cell>
        </row>
        <row r="34">
          <cell r="A34">
            <v>20</v>
          </cell>
        </row>
        <row r="35">
          <cell r="A35">
            <v>21</v>
          </cell>
        </row>
        <row r="36">
          <cell r="A36">
            <v>22</v>
          </cell>
        </row>
        <row r="37">
          <cell r="A37">
            <v>23</v>
          </cell>
        </row>
        <row r="38">
          <cell r="A38">
            <v>24</v>
          </cell>
        </row>
        <row r="39">
          <cell r="A39">
            <v>25</v>
          </cell>
        </row>
        <row r="40">
          <cell r="A40">
            <v>26</v>
          </cell>
        </row>
        <row r="41">
          <cell r="A41">
            <v>27</v>
          </cell>
        </row>
        <row r="42">
          <cell r="A42">
            <v>28</v>
          </cell>
        </row>
        <row r="43">
          <cell r="A43">
            <v>29</v>
          </cell>
        </row>
        <row r="44">
          <cell r="A44">
            <v>30</v>
          </cell>
        </row>
        <row r="45">
          <cell r="A45">
            <v>31</v>
          </cell>
        </row>
        <row r="46">
          <cell r="A46">
            <v>32</v>
          </cell>
        </row>
        <row r="47">
          <cell r="A47">
            <v>33</v>
          </cell>
        </row>
        <row r="48">
          <cell r="A48">
            <v>34</v>
          </cell>
        </row>
        <row r="49">
          <cell r="A49">
            <v>35</v>
          </cell>
        </row>
        <row r="50">
          <cell r="A50">
            <v>36</v>
          </cell>
        </row>
        <row r="51">
          <cell r="A51">
            <v>37</v>
          </cell>
        </row>
        <row r="52">
          <cell r="A52">
            <v>38</v>
          </cell>
        </row>
        <row r="53">
          <cell r="A53">
            <v>39</v>
          </cell>
        </row>
        <row r="54">
          <cell r="A54">
            <v>40</v>
          </cell>
        </row>
        <row r="55">
          <cell r="A55">
            <v>41</v>
          </cell>
          <cell r="B55" t="str">
            <v>SUPPORTING SCHEDULES:</v>
          </cell>
          <cell r="J55" t="str">
            <v>RECAP SCHEDULES:</v>
          </cell>
        </row>
        <row r="56">
          <cell r="A56">
            <v>42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1.bin" />
</Relationships>
</file>

<file path=xl/worksheets/_rels/sheet2.xml.rels>&#65279;<?xml version="1.0" encoding="UTF-8" standalone="yes"?>
<Relationships xmlns="http://schemas.openxmlformats.org/package/2006/relationships">
  <Relationship Id="rId1" Type="http://schemas.openxmlformats.org/officeDocument/2006/relationships/printerSettings" Target="../printerSettings/printerSettings2.bin" />
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P732"/>
  <sheetViews>
    <sheetView showGridLines="0" tabSelected="1" zoomScaleNormal="100" zoomScaleSheetLayoutView="80" workbookViewId="0"/>
  </sheetViews>
  <sheetFormatPr defaultColWidth="9.140625" defaultRowHeight="15"/>
  <cols>
    <col min="1" max="1" width="49.85546875" style="3" customWidth="1"/>
    <col min="2" max="4" width="12.7109375" style="3" bestFit="1" customWidth="1"/>
    <col min="5" max="5" width="14" style="3" customWidth="1"/>
    <col min="6" max="13" width="12.7109375" style="3" bestFit="1" customWidth="1"/>
    <col min="14" max="14" width="13.42578125" style="3" bestFit="1" customWidth="1"/>
    <col min="15" max="15" width="14.42578125" style="3" bestFit="1" customWidth="1"/>
    <col min="16" max="16" width="11.7109375" style="3" customWidth="1"/>
    <col min="17" max="16384" width="9.140625" style="3"/>
  </cols>
  <sheetData>
    <row r="1" spans="1:16" ht="15.75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"/>
    </row>
    <row r="2" spans="1:16" ht="15" customHeight="1">
      <c r="A2" s="2"/>
      <c r="B2" s="2"/>
      <c r="C2" s="2"/>
      <c r="D2" s="2"/>
      <c r="E2" s="4"/>
      <c r="F2" s="4" t="s">
        <v>0</v>
      </c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ht="15.7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"/>
    </row>
    <row r="4" spans="1:16" ht="39" thickBot="1">
      <c r="A4" s="5" t="s">
        <v>1</v>
      </c>
      <c r="B4" s="5" t="s">
        <v>2</v>
      </c>
      <c r="C4" s="5" t="s">
        <v>3</v>
      </c>
      <c r="D4" s="5" t="s">
        <v>4</v>
      </c>
      <c r="E4" s="5" t="s">
        <v>5</v>
      </c>
      <c r="F4" s="5" t="s">
        <v>6</v>
      </c>
      <c r="G4" s="5" t="s">
        <v>7</v>
      </c>
      <c r="H4" s="5" t="s">
        <v>8</v>
      </c>
      <c r="I4" s="5" t="s">
        <v>9</v>
      </c>
      <c r="J4" s="5" t="s">
        <v>10</v>
      </c>
      <c r="K4" s="5" t="s">
        <v>11</v>
      </c>
      <c r="L4" s="5" t="s">
        <v>12</v>
      </c>
      <c r="M4" s="5" t="s">
        <v>13</v>
      </c>
      <c r="N4" s="5" t="s">
        <v>14</v>
      </c>
      <c r="O4" s="5" t="s">
        <v>15</v>
      </c>
    </row>
    <row r="5" spans="1:16" ht="16.5" customHeight="1">
      <c r="A5" s="6"/>
      <c r="B5" s="20"/>
      <c r="C5" s="20"/>
      <c r="D5" s="20"/>
      <c r="E5" s="20"/>
      <c r="F5" s="20"/>
      <c r="G5" s="20"/>
      <c r="H5" s="20"/>
      <c r="I5" s="20"/>
      <c r="J5" s="20"/>
      <c r="K5" s="20"/>
      <c r="L5" s="20"/>
      <c r="M5" s="20"/>
      <c r="N5" s="20"/>
      <c r="O5" s="20"/>
    </row>
    <row r="6" spans="1:16">
      <c r="A6" s="7" t="s">
        <v>53</v>
      </c>
      <c r="B6" s="20"/>
      <c r="C6" s="20"/>
      <c r="D6" s="20"/>
      <c r="E6" s="20"/>
      <c r="F6" s="20"/>
      <c r="G6" s="20"/>
      <c r="H6" s="20"/>
      <c r="I6" s="20"/>
      <c r="J6" s="20"/>
      <c r="K6" s="20"/>
      <c r="L6" s="20"/>
      <c r="M6" s="20"/>
      <c r="N6" s="20"/>
      <c r="O6" s="20"/>
    </row>
    <row r="7" spans="1:16">
      <c r="A7" s="8" t="s">
        <v>16</v>
      </c>
      <c r="B7" s="20" t="s">
        <v>17</v>
      </c>
      <c r="C7" s="20" t="s">
        <v>17</v>
      </c>
      <c r="D7" s="20" t="s">
        <v>17</v>
      </c>
      <c r="E7" s="20" t="s">
        <v>17</v>
      </c>
      <c r="F7" s="20" t="s">
        <v>17</v>
      </c>
      <c r="G7" s="20" t="s">
        <v>17</v>
      </c>
      <c r="H7" s="13" t="s">
        <v>17</v>
      </c>
      <c r="I7" s="13" t="s">
        <v>17</v>
      </c>
      <c r="J7" s="13" t="s">
        <v>17</v>
      </c>
      <c r="K7" s="13" t="s">
        <v>17</v>
      </c>
      <c r="L7" s="13" t="s">
        <v>17</v>
      </c>
      <c r="M7" s="13" t="s">
        <v>17</v>
      </c>
      <c r="N7" s="13" t="s">
        <v>17</v>
      </c>
      <c r="O7" s="13" t="s">
        <v>17</v>
      </c>
    </row>
    <row r="8" spans="1:16">
      <c r="A8" s="9" t="s">
        <v>18</v>
      </c>
      <c r="B8" s="20" t="s">
        <v>17</v>
      </c>
      <c r="C8" s="20">
        <v>0</v>
      </c>
      <c r="D8" s="20">
        <v>0</v>
      </c>
      <c r="E8" s="20">
        <v>0</v>
      </c>
      <c r="F8" s="20">
        <v>0</v>
      </c>
      <c r="G8" s="20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f>SUM(B8:N8)</f>
        <v>0</v>
      </c>
    </row>
    <row r="9" spans="1:16">
      <c r="A9" s="9" t="s">
        <v>19</v>
      </c>
      <c r="B9" s="20" t="s">
        <v>17</v>
      </c>
      <c r="C9" s="20">
        <v>0</v>
      </c>
      <c r="D9" s="20">
        <v>0</v>
      </c>
      <c r="E9" s="20">
        <v>0</v>
      </c>
      <c r="F9" s="20">
        <v>0</v>
      </c>
      <c r="G9" s="20">
        <v>0</v>
      </c>
      <c r="H9" s="13">
        <v>0</v>
      </c>
      <c r="I9" s="13">
        <v>-81709</v>
      </c>
      <c r="J9" s="13">
        <v>0</v>
      </c>
      <c r="K9" s="13">
        <v>0</v>
      </c>
      <c r="L9" s="13">
        <v>0</v>
      </c>
      <c r="M9" s="13">
        <v>0</v>
      </c>
      <c r="N9" s="13">
        <v>-689868</v>
      </c>
      <c r="O9" s="13">
        <f>SUM(B9:N9)</f>
        <v>-771577</v>
      </c>
    </row>
    <row r="10" spans="1:16">
      <c r="A10" s="9" t="s">
        <v>20</v>
      </c>
      <c r="B10" s="20" t="s">
        <v>17</v>
      </c>
      <c r="C10" s="20">
        <v>0</v>
      </c>
      <c r="D10" s="20">
        <v>0</v>
      </c>
      <c r="E10" s="20">
        <v>0</v>
      </c>
      <c r="F10" s="20">
        <v>0</v>
      </c>
      <c r="G10" s="20">
        <v>0</v>
      </c>
      <c r="H10" s="13">
        <v>0</v>
      </c>
      <c r="I10" s="13">
        <v>-81709</v>
      </c>
      <c r="J10" s="13">
        <v>0</v>
      </c>
      <c r="K10" s="13">
        <v>0</v>
      </c>
      <c r="L10" s="13">
        <v>0</v>
      </c>
      <c r="M10" s="13">
        <v>0</v>
      </c>
      <c r="N10" s="13">
        <v>-689868</v>
      </c>
      <c r="O10" s="13">
        <f>SUM(B10:N10)</f>
        <v>-771577</v>
      </c>
    </row>
    <row r="11" spans="1:16">
      <c r="A11" s="9" t="s">
        <v>21</v>
      </c>
      <c r="B11" s="20" t="s">
        <v>17</v>
      </c>
      <c r="C11" s="20">
        <v>0</v>
      </c>
      <c r="D11" s="20">
        <v>0</v>
      </c>
      <c r="E11" s="20">
        <v>0</v>
      </c>
      <c r="F11" s="20">
        <v>0</v>
      </c>
      <c r="G11" s="20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f>SUM(B11:N11)</f>
        <v>0</v>
      </c>
    </row>
    <row r="12" spans="1:16">
      <c r="A12" s="11" t="s">
        <v>17</v>
      </c>
      <c r="B12" s="20" t="s">
        <v>17</v>
      </c>
      <c r="C12" s="20" t="s">
        <v>17</v>
      </c>
      <c r="D12" s="20" t="s">
        <v>17</v>
      </c>
      <c r="E12" s="20" t="s">
        <v>17</v>
      </c>
      <c r="F12" s="20" t="s">
        <v>17</v>
      </c>
      <c r="G12" s="20" t="s">
        <v>17</v>
      </c>
      <c r="H12" s="13" t="s">
        <v>17</v>
      </c>
      <c r="I12" s="13" t="s">
        <v>17</v>
      </c>
      <c r="J12" s="13" t="s">
        <v>17</v>
      </c>
      <c r="K12" s="13" t="s">
        <v>17</v>
      </c>
      <c r="L12" s="13" t="s">
        <v>17</v>
      </c>
      <c r="M12" s="13" t="s">
        <v>17</v>
      </c>
      <c r="N12" s="13" t="s">
        <v>17</v>
      </c>
      <c r="O12" s="13" t="s">
        <v>17</v>
      </c>
    </row>
    <row r="13" spans="1:16">
      <c r="A13" s="8" t="s">
        <v>22</v>
      </c>
      <c r="B13" s="20">
        <v>771577</v>
      </c>
      <c r="C13" s="20">
        <f>B13+C9</f>
        <v>771577</v>
      </c>
      <c r="D13" s="20">
        <f t="shared" ref="D13:N13" si="0">C13+D9</f>
        <v>771577</v>
      </c>
      <c r="E13" s="20">
        <f t="shared" si="0"/>
        <v>771577</v>
      </c>
      <c r="F13" s="20">
        <f t="shared" si="0"/>
        <v>771577</v>
      </c>
      <c r="G13" s="20">
        <f t="shared" si="0"/>
        <v>771577</v>
      </c>
      <c r="H13" s="13">
        <f t="shared" si="0"/>
        <v>771577</v>
      </c>
      <c r="I13" s="13">
        <f>H13+I9</f>
        <v>689868</v>
      </c>
      <c r="J13" s="13">
        <f t="shared" si="0"/>
        <v>689868</v>
      </c>
      <c r="K13" s="13">
        <f t="shared" si="0"/>
        <v>689868</v>
      </c>
      <c r="L13" s="13">
        <f t="shared" si="0"/>
        <v>689868</v>
      </c>
      <c r="M13" s="13">
        <f t="shared" si="0"/>
        <v>689868</v>
      </c>
      <c r="N13" s="13">
        <f t="shared" si="0"/>
        <v>0</v>
      </c>
      <c r="O13" s="19"/>
    </row>
    <row r="14" spans="1:16">
      <c r="A14" s="8" t="s">
        <v>23</v>
      </c>
      <c r="B14" s="20">
        <v>207503</v>
      </c>
      <c r="C14" s="13">
        <f t="shared" ref="C14:H14" si="1">B14+C25+C10</f>
        <v>210453</v>
      </c>
      <c r="D14" s="13">
        <f t="shared" si="1"/>
        <v>213403</v>
      </c>
      <c r="E14" s="13">
        <f t="shared" si="1"/>
        <v>216353</v>
      </c>
      <c r="F14" s="13">
        <f t="shared" si="1"/>
        <v>219303</v>
      </c>
      <c r="G14" s="13">
        <f t="shared" si="1"/>
        <v>222253</v>
      </c>
      <c r="H14" s="13">
        <f t="shared" si="1"/>
        <v>225203</v>
      </c>
      <c r="I14" s="13">
        <f>H14+I25+I10</f>
        <v>146288</v>
      </c>
      <c r="J14" s="13">
        <f t="shared" ref="J14:N14" si="2">I14+J25+J10</f>
        <v>148926</v>
      </c>
      <c r="K14" s="13">
        <f t="shared" si="2"/>
        <v>151564</v>
      </c>
      <c r="L14" s="13">
        <f t="shared" si="2"/>
        <v>154202</v>
      </c>
      <c r="M14" s="13">
        <f t="shared" si="2"/>
        <v>156840</v>
      </c>
      <c r="N14" s="13">
        <f t="shared" si="2"/>
        <v>-531709</v>
      </c>
      <c r="O14" s="19"/>
    </row>
    <row r="15" spans="1:16" ht="15.75" thickBot="1">
      <c r="A15" s="8" t="s">
        <v>24</v>
      </c>
      <c r="B15" s="20">
        <v>0</v>
      </c>
      <c r="C15" s="20">
        <v>0</v>
      </c>
      <c r="D15" s="20">
        <v>0</v>
      </c>
      <c r="E15" s="20">
        <v>0</v>
      </c>
      <c r="F15" s="20">
        <v>0</v>
      </c>
      <c r="G15" s="20">
        <v>0</v>
      </c>
      <c r="H15" s="20">
        <v>0</v>
      </c>
      <c r="I15" s="20">
        <v>0</v>
      </c>
      <c r="J15" s="20">
        <v>0</v>
      </c>
      <c r="K15" s="20">
        <v>0</v>
      </c>
      <c r="L15" s="20">
        <v>0</v>
      </c>
      <c r="M15" s="20">
        <v>0</v>
      </c>
      <c r="N15" s="20">
        <v>0</v>
      </c>
      <c r="O15" s="12"/>
    </row>
    <row r="16" spans="1:16" ht="15.75" thickBot="1">
      <c r="A16" s="8" t="s">
        <v>25</v>
      </c>
      <c r="B16" s="14">
        <f>B13-B14+B15</f>
        <v>564074</v>
      </c>
      <c r="C16" s="14">
        <f t="shared" ref="C16:M16" si="3">C13-C14+C15</f>
        <v>561124</v>
      </c>
      <c r="D16" s="14">
        <f t="shared" si="3"/>
        <v>558174</v>
      </c>
      <c r="E16" s="14">
        <f t="shared" si="3"/>
        <v>555224</v>
      </c>
      <c r="F16" s="14">
        <f t="shared" si="3"/>
        <v>552274</v>
      </c>
      <c r="G16" s="14">
        <f t="shared" si="3"/>
        <v>549324</v>
      </c>
      <c r="H16" s="14">
        <f t="shared" si="3"/>
        <v>546374</v>
      </c>
      <c r="I16" s="14">
        <f t="shared" si="3"/>
        <v>543580</v>
      </c>
      <c r="J16" s="14">
        <f t="shared" si="3"/>
        <v>540942</v>
      </c>
      <c r="K16" s="14">
        <f t="shared" si="3"/>
        <v>538304</v>
      </c>
      <c r="L16" s="14">
        <f t="shared" si="3"/>
        <v>535666</v>
      </c>
      <c r="M16" s="14">
        <f t="shared" si="3"/>
        <v>533028</v>
      </c>
      <c r="N16" s="14">
        <f>N13-N14+N15</f>
        <v>531709</v>
      </c>
      <c r="O16" s="12"/>
    </row>
    <row r="17" spans="1:15" ht="15.75" thickTop="1">
      <c r="A17" s="11" t="s">
        <v>17</v>
      </c>
      <c r="B17" s="20" t="s">
        <v>17</v>
      </c>
      <c r="C17" s="20" t="s">
        <v>17</v>
      </c>
      <c r="D17" s="20" t="s">
        <v>17</v>
      </c>
      <c r="E17" s="20" t="s">
        <v>17</v>
      </c>
      <c r="F17" s="20" t="s">
        <v>17</v>
      </c>
      <c r="G17" s="20" t="s">
        <v>17</v>
      </c>
      <c r="H17" s="20" t="s">
        <v>17</v>
      </c>
      <c r="I17" s="20" t="s">
        <v>17</v>
      </c>
      <c r="J17" s="20" t="s">
        <v>17</v>
      </c>
      <c r="K17" s="20" t="s">
        <v>17</v>
      </c>
      <c r="L17" s="20" t="s">
        <v>17</v>
      </c>
      <c r="M17" s="20" t="s">
        <v>17</v>
      </c>
      <c r="N17" s="20" t="s">
        <v>17</v>
      </c>
      <c r="O17" s="12"/>
    </row>
    <row r="18" spans="1:15">
      <c r="A18" s="8" t="s">
        <v>26</v>
      </c>
      <c r="B18" s="20" t="s">
        <v>17</v>
      </c>
      <c r="C18" s="20">
        <f>(B16+C16)/2</f>
        <v>562599</v>
      </c>
      <c r="D18" s="20">
        <f t="shared" ref="D18:L18" si="4">(C16+D16)/2</f>
        <v>559649</v>
      </c>
      <c r="E18" s="20">
        <f t="shared" si="4"/>
        <v>556699</v>
      </c>
      <c r="F18" s="20">
        <f t="shared" si="4"/>
        <v>553749</v>
      </c>
      <c r="G18" s="20">
        <f t="shared" si="4"/>
        <v>550799</v>
      </c>
      <c r="H18" s="20">
        <f t="shared" si="4"/>
        <v>547849</v>
      </c>
      <c r="I18" s="20">
        <f t="shared" si="4"/>
        <v>544977</v>
      </c>
      <c r="J18" s="20">
        <f t="shared" si="4"/>
        <v>542261</v>
      </c>
      <c r="K18" s="20">
        <f t="shared" si="4"/>
        <v>539623</v>
      </c>
      <c r="L18" s="20">
        <f t="shared" si="4"/>
        <v>536985</v>
      </c>
      <c r="M18" s="20">
        <f>(L16+M16)/2</f>
        <v>534347</v>
      </c>
      <c r="N18" s="20">
        <f>(M16+N16)/2</f>
        <v>532368.5</v>
      </c>
      <c r="O18" s="12"/>
    </row>
    <row r="19" spans="1:15">
      <c r="A19" s="11" t="s">
        <v>17</v>
      </c>
      <c r="B19" s="20" t="s">
        <v>17</v>
      </c>
      <c r="C19" s="20" t="s">
        <v>17</v>
      </c>
      <c r="D19" s="20" t="s">
        <v>17</v>
      </c>
      <c r="E19" s="20" t="s">
        <v>17</v>
      </c>
      <c r="F19" s="20" t="s">
        <v>17</v>
      </c>
      <c r="G19" s="20" t="s">
        <v>17</v>
      </c>
      <c r="H19" s="20" t="s">
        <v>17</v>
      </c>
      <c r="I19" s="20"/>
      <c r="J19" s="20" t="s">
        <v>17</v>
      </c>
      <c r="K19" s="20" t="s">
        <v>17</v>
      </c>
      <c r="L19" s="20" t="s">
        <v>17</v>
      </c>
      <c r="M19" s="20" t="s">
        <v>17</v>
      </c>
      <c r="N19" s="20" t="s">
        <v>17</v>
      </c>
      <c r="O19" s="20" t="s">
        <v>17</v>
      </c>
    </row>
    <row r="20" spans="1:15">
      <c r="A20" s="8" t="s">
        <v>27</v>
      </c>
      <c r="B20" s="20" t="s">
        <v>17</v>
      </c>
      <c r="C20" s="20" t="s">
        <v>17</v>
      </c>
      <c r="D20" s="20" t="s">
        <v>17</v>
      </c>
      <c r="E20" s="20" t="s">
        <v>17</v>
      </c>
      <c r="F20" s="20" t="s">
        <v>17</v>
      </c>
      <c r="G20" s="20" t="s">
        <v>17</v>
      </c>
      <c r="H20" s="20" t="s">
        <v>17</v>
      </c>
      <c r="I20" s="20" t="s">
        <v>17</v>
      </c>
      <c r="J20" s="20" t="s">
        <v>17</v>
      </c>
      <c r="K20" s="20" t="s">
        <v>17</v>
      </c>
      <c r="L20" s="20" t="s">
        <v>17</v>
      </c>
      <c r="M20" s="20" t="s">
        <v>17</v>
      </c>
      <c r="N20" s="20" t="s">
        <v>17</v>
      </c>
      <c r="O20" s="20" t="s">
        <v>17</v>
      </c>
    </row>
    <row r="21" spans="1:15">
      <c r="A21" s="9" t="s">
        <v>28</v>
      </c>
      <c r="B21" s="20" t="s">
        <v>17</v>
      </c>
      <c r="C21" s="20">
        <f>(C18*ROUND((0.048251/12),7))/0.74655</f>
        <v>3030.1444231464739</v>
      </c>
      <c r="D21" s="20">
        <f t="shared" ref="D21:H21" si="5">(D18*ROUND((0.048251/12),7))/0.74655</f>
        <v>3014.2557954591116</v>
      </c>
      <c r="E21" s="20">
        <f t="shared" si="5"/>
        <v>2998.3671677717502</v>
      </c>
      <c r="F21" s="20">
        <f t="shared" si="5"/>
        <v>2982.478540084388</v>
      </c>
      <c r="G21" s="20">
        <f t="shared" si="5"/>
        <v>2966.5899123970262</v>
      </c>
      <c r="H21" s="20">
        <f t="shared" si="5"/>
        <v>2950.7012847096644</v>
      </c>
      <c r="I21" s="20">
        <f t="shared" ref="I21:N21" si="6">(I18*ROUND((0.047156/12),7))/0.74655</f>
        <v>2868.6573128390596</v>
      </c>
      <c r="J21" s="20">
        <f t="shared" si="6"/>
        <v>2854.3607952581874</v>
      </c>
      <c r="K21" s="20">
        <f t="shared" si="6"/>
        <v>2840.4748551336147</v>
      </c>
      <c r="L21" s="20">
        <f t="shared" si="6"/>
        <v>2826.5889150090416</v>
      </c>
      <c r="M21" s="20">
        <f t="shared" si="6"/>
        <v>2812.7029748844684</v>
      </c>
      <c r="N21" s="20">
        <f t="shared" si="6"/>
        <v>2802.2885197910391</v>
      </c>
      <c r="O21" s="20">
        <f>SUM(B21:N21)</f>
        <v>34947.610496483823</v>
      </c>
    </row>
    <row r="22" spans="1:15">
      <c r="A22" s="9" t="s">
        <v>29</v>
      </c>
      <c r="B22" s="20" t="s">
        <v>17</v>
      </c>
      <c r="C22" s="20">
        <f>C18*ROUND((0.013413/12),7)</f>
        <v>628.87316220000002</v>
      </c>
      <c r="D22" s="20">
        <f t="shared" ref="D22:H22" si="7">D18*ROUND((0.013413/12),7)</f>
        <v>625.57565219999992</v>
      </c>
      <c r="E22" s="20">
        <f t="shared" si="7"/>
        <v>622.27814219999993</v>
      </c>
      <c r="F22" s="20">
        <f t="shared" si="7"/>
        <v>618.98063219999995</v>
      </c>
      <c r="G22" s="20">
        <f t="shared" si="7"/>
        <v>615.68312219999996</v>
      </c>
      <c r="H22" s="20">
        <f t="shared" si="7"/>
        <v>612.38561219999997</v>
      </c>
      <c r="I22" s="20">
        <f>I18*ROUND((0.013297/12),7)</f>
        <v>603.88901370000008</v>
      </c>
      <c r="J22" s="20">
        <f t="shared" ref="J22:N22" si="8">J18*ROUND((0.013297/12),7)</f>
        <v>600.87941410000008</v>
      </c>
      <c r="K22" s="20">
        <f t="shared" si="8"/>
        <v>597.95624630000009</v>
      </c>
      <c r="L22" s="20">
        <f t="shared" si="8"/>
        <v>595.0330785000001</v>
      </c>
      <c r="M22" s="20">
        <f t="shared" si="8"/>
        <v>592.1099107</v>
      </c>
      <c r="N22" s="20">
        <f t="shared" si="8"/>
        <v>589.91753485000004</v>
      </c>
      <c r="O22" s="20">
        <f>SUM(B22:N22)</f>
        <v>7303.5615213500005</v>
      </c>
    </row>
    <row r="23" spans="1:15">
      <c r="A23" s="11" t="s">
        <v>17</v>
      </c>
      <c r="B23" s="20" t="s">
        <v>17</v>
      </c>
      <c r="C23" s="20" t="s">
        <v>17</v>
      </c>
      <c r="D23" s="20" t="s">
        <v>17</v>
      </c>
      <c r="E23" s="20" t="s">
        <v>17</v>
      </c>
      <c r="F23" s="20" t="s">
        <v>17</v>
      </c>
      <c r="G23" s="20" t="s">
        <v>17</v>
      </c>
      <c r="H23" s="20" t="s">
        <v>17</v>
      </c>
      <c r="I23" s="20" t="s">
        <v>17</v>
      </c>
      <c r="J23" s="20" t="s">
        <v>17</v>
      </c>
      <c r="K23" s="20" t="s">
        <v>17</v>
      </c>
      <c r="L23" s="20" t="s">
        <v>17</v>
      </c>
      <c r="M23" s="20" t="s">
        <v>17</v>
      </c>
      <c r="N23" s="20" t="s">
        <v>17</v>
      </c>
      <c r="O23" s="20" t="s">
        <v>17</v>
      </c>
    </row>
    <row r="24" spans="1:15">
      <c r="A24" s="8" t="s">
        <v>30</v>
      </c>
      <c r="B24" s="20" t="s">
        <v>17</v>
      </c>
      <c r="C24" s="20" t="s">
        <v>17</v>
      </c>
      <c r="D24" s="20" t="s">
        <v>17</v>
      </c>
      <c r="E24" s="20" t="s">
        <v>17</v>
      </c>
      <c r="F24" s="20" t="s">
        <v>17</v>
      </c>
      <c r="G24" s="20" t="s">
        <v>17</v>
      </c>
      <c r="H24" s="20" t="s">
        <v>17</v>
      </c>
      <c r="I24" s="20" t="s">
        <v>17</v>
      </c>
      <c r="J24" s="20" t="s">
        <v>17</v>
      </c>
      <c r="K24" s="20" t="s">
        <v>17</v>
      </c>
      <c r="L24" s="20" t="s">
        <v>17</v>
      </c>
      <c r="M24" s="20" t="s">
        <v>17</v>
      </c>
      <c r="N24" s="20" t="s">
        <v>17</v>
      </c>
      <c r="O24" s="20" t="s">
        <v>17</v>
      </c>
    </row>
    <row r="25" spans="1:15">
      <c r="A25" s="9" t="s">
        <v>31</v>
      </c>
      <c r="B25" s="20" t="s">
        <v>17</v>
      </c>
      <c r="C25" s="20">
        <v>2950</v>
      </c>
      <c r="D25" s="20">
        <v>2950</v>
      </c>
      <c r="E25" s="20">
        <v>2950</v>
      </c>
      <c r="F25" s="20">
        <v>2950</v>
      </c>
      <c r="G25" s="20">
        <v>2950</v>
      </c>
      <c r="H25" s="20">
        <v>2950</v>
      </c>
      <c r="I25" s="20">
        <v>2794</v>
      </c>
      <c r="J25" s="20">
        <v>2638</v>
      </c>
      <c r="K25" s="20">
        <v>2638</v>
      </c>
      <c r="L25" s="20">
        <v>2638</v>
      </c>
      <c r="M25" s="20">
        <v>2638</v>
      </c>
      <c r="N25" s="20">
        <v>1319</v>
      </c>
      <c r="O25" s="20">
        <f>SUM(B25:N25)</f>
        <v>32365</v>
      </c>
    </row>
    <row r="26" spans="1:15">
      <c r="A26" s="9" t="s">
        <v>32</v>
      </c>
      <c r="B26" s="20" t="s">
        <v>17</v>
      </c>
      <c r="C26" s="20">
        <v>0</v>
      </c>
      <c r="D26" s="20">
        <v>0</v>
      </c>
      <c r="E26" s="20">
        <v>0</v>
      </c>
      <c r="F26" s="20">
        <v>0</v>
      </c>
      <c r="G26" s="20">
        <v>0</v>
      </c>
      <c r="H26" s="20">
        <v>0</v>
      </c>
      <c r="I26" s="20">
        <v>0</v>
      </c>
      <c r="J26" s="20">
        <v>0</v>
      </c>
      <c r="K26" s="20">
        <v>0</v>
      </c>
      <c r="L26" s="20">
        <v>0</v>
      </c>
      <c r="M26" s="20">
        <v>0</v>
      </c>
      <c r="N26" s="20">
        <v>0</v>
      </c>
      <c r="O26" s="20">
        <f>SUM(B26:N26)</f>
        <v>0</v>
      </c>
    </row>
    <row r="27" spans="1:15">
      <c r="A27" s="9" t="s">
        <v>33</v>
      </c>
      <c r="B27" s="20" t="s">
        <v>17</v>
      </c>
      <c r="C27" s="20">
        <v>0</v>
      </c>
      <c r="D27" s="20">
        <v>0</v>
      </c>
      <c r="E27" s="20">
        <v>0</v>
      </c>
      <c r="F27" s="20">
        <v>0</v>
      </c>
      <c r="G27" s="20">
        <v>0</v>
      </c>
      <c r="H27" s="20">
        <v>0</v>
      </c>
      <c r="I27" s="20">
        <v>0</v>
      </c>
      <c r="J27" s="20">
        <v>0</v>
      </c>
      <c r="K27" s="20">
        <v>0</v>
      </c>
      <c r="L27" s="20">
        <v>0</v>
      </c>
      <c r="M27" s="20">
        <v>0</v>
      </c>
      <c r="N27" s="20">
        <v>0</v>
      </c>
      <c r="O27" s="20">
        <f>SUM(B27:N27)</f>
        <v>0</v>
      </c>
    </row>
    <row r="28" spans="1:15">
      <c r="A28" s="9" t="s">
        <v>34</v>
      </c>
      <c r="B28" s="20" t="s">
        <v>17</v>
      </c>
      <c r="C28" s="20">
        <v>0</v>
      </c>
      <c r="D28" s="20">
        <v>0</v>
      </c>
      <c r="E28" s="20">
        <v>0</v>
      </c>
      <c r="F28" s="20">
        <v>0</v>
      </c>
      <c r="G28" s="20">
        <v>0</v>
      </c>
      <c r="H28" s="20">
        <v>0</v>
      </c>
      <c r="I28" s="20">
        <v>0</v>
      </c>
      <c r="J28" s="20">
        <v>0</v>
      </c>
      <c r="K28" s="20">
        <v>0</v>
      </c>
      <c r="L28" s="20">
        <v>0</v>
      </c>
      <c r="M28" s="20">
        <v>0</v>
      </c>
      <c r="N28" s="20">
        <v>0</v>
      </c>
      <c r="O28" s="20">
        <f>SUM(B28:N28)</f>
        <v>0</v>
      </c>
    </row>
    <row r="29" spans="1:15">
      <c r="A29" s="9" t="s">
        <v>35</v>
      </c>
      <c r="B29" s="20" t="s">
        <v>17</v>
      </c>
      <c r="C29" s="20">
        <v>0</v>
      </c>
      <c r="D29" s="20">
        <v>0</v>
      </c>
      <c r="E29" s="20">
        <v>0</v>
      </c>
      <c r="F29" s="20">
        <v>0</v>
      </c>
      <c r="G29" s="20">
        <v>0</v>
      </c>
      <c r="H29" s="20">
        <v>0</v>
      </c>
      <c r="I29" s="20">
        <v>0</v>
      </c>
      <c r="J29" s="20">
        <v>0</v>
      </c>
      <c r="K29" s="20">
        <v>0</v>
      </c>
      <c r="L29" s="20">
        <v>0</v>
      </c>
      <c r="M29" s="20">
        <v>0</v>
      </c>
      <c r="N29" s="20">
        <v>0</v>
      </c>
      <c r="O29" s="20">
        <f>SUM(B29:N29)</f>
        <v>0</v>
      </c>
    </row>
    <row r="30" spans="1:15" ht="15.75" thickBot="1">
      <c r="A30" s="11" t="s">
        <v>17</v>
      </c>
      <c r="B30" s="20" t="s">
        <v>17</v>
      </c>
      <c r="C30" s="20" t="s">
        <v>17</v>
      </c>
      <c r="D30" s="20" t="s">
        <v>17</v>
      </c>
      <c r="E30" s="20" t="s">
        <v>17</v>
      </c>
      <c r="F30" s="20" t="s">
        <v>17</v>
      </c>
      <c r="G30" s="20" t="s">
        <v>17</v>
      </c>
      <c r="H30" s="20" t="s">
        <v>17</v>
      </c>
      <c r="I30" s="20" t="s">
        <v>17</v>
      </c>
      <c r="J30" s="20" t="s">
        <v>17</v>
      </c>
      <c r="K30" s="20" t="s">
        <v>17</v>
      </c>
      <c r="L30" s="20" t="s">
        <v>17</v>
      </c>
      <c r="M30" s="20" t="s">
        <v>17</v>
      </c>
      <c r="N30" s="20" t="s">
        <v>17</v>
      </c>
      <c r="O30" s="20" t="s">
        <v>17</v>
      </c>
    </row>
    <row r="31" spans="1:15" ht="15.75" thickBot="1">
      <c r="A31" s="8" t="s">
        <v>36</v>
      </c>
      <c r="B31" s="20" t="s">
        <v>17</v>
      </c>
      <c r="C31" s="14">
        <f>+C21+C22+C25</f>
        <v>6609.0175853464734</v>
      </c>
      <c r="D31" s="14">
        <f t="shared" ref="D31:O31" si="9">+D21+D22+D25</f>
        <v>6589.8314476591113</v>
      </c>
      <c r="E31" s="14">
        <f t="shared" si="9"/>
        <v>6570.6453099717501</v>
      </c>
      <c r="F31" s="14">
        <f t="shared" si="9"/>
        <v>6551.4591722843879</v>
      </c>
      <c r="G31" s="14">
        <f t="shared" si="9"/>
        <v>6532.2730345970267</v>
      </c>
      <c r="H31" s="14">
        <f t="shared" si="9"/>
        <v>6513.0868969096646</v>
      </c>
      <c r="I31" s="14">
        <f t="shared" si="9"/>
        <v>6266.5463265390599</v>
      </c>
      <c r="J31" s="14">
        <f t="shared" si="9"/>
        <v>6093.2402093581877</v>
      </c>
      <c r="K31" s="14">
        <f t="shared" si="9"/>
        <v>6076.4311014336145</v>
      </c>
      <c r="L31" s="14">
        <f t="shared" si="9"/>
        <v>6059.6219935090412</v>
      </c>
      <c r="M31" s="14">
        <f t="shared" si="9"/>
        <v>6042.8128855844679</v>
      </c>
      <c r="N31" s="14">
        <f t="shared" si="9"/>
        <v>4711.2060546410394</v>
      </c>
      <c r="O31" s="14">
        <f t="shared" si="9"/>
        <v>74616.172017833829</v>
      </c>
    </row>
    <row r="32" spans="1:15" ht="15.75" thickTop="1">
      <c r="A32" s="11" t="s">
        <v>17</v>
      </c>
      <c r="B32" s="15" t="s">
        <v>17</v>
      </c>
      <c r="C32" s="15" t="s">
        <v>17</v>
      </c>
      <c r="D32" s="15" t="s">
        <v>17</v>
      </c>
      <c r="E32" s="15" t="s">
        <v>17</v>
      </c>
      <c r="F32" s="15" t="s">
        <v>17</v>
      </c>
      <c r="G32" s="15" t="s">
        <v>17</v>
      </c>
      <c r="H32" s="15" t="s">
        <v>17</v>
      </c>
      <c r="I32" s="15" t="s">
        <v>17</v>
      </c>
      <c r="J32" s="15" t="s">
        <v>17</v>
      </c>
      <c r="K32" s="15" t="s">
        <v>17</v>
      </c>
      <c r="L32" s="15" t="s">
        <v>17</v>
      </c>
      <c r="M32" s="15" t="s">
        <v>17</v>
      </c>
      <c r="N32" s="15" t="s">
        <v>17</v>
      </c>
      <c r="O32" s="15" t="s">
        <v>17</v>
      </c>
    </row>
    <row r="33" spans="1:15">
      <c r="A33" s="16" t="s">
        <v>37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</row>
    <row r="34" spans="1:15">
      <c r="A34" s="17" t="s">
        <v>38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</row>
    <row r="35" spans="1:15">
      <c r="A35" s="17" t="s">
        <v>39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</row>
    <row r="36" spans="1:15">
      <c r="A36" s="17" t="s">
        <v>40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</row>
    <row r="37" spans="1:15">
      <c r="A37" s="17" t="s">
        <v>41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</row>
    <row r="38" spans="1:15">
      <c r="A38" s="17" t="s">
        <v>42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</row>
    <row r="39" spans="1:15">
      <c r="A39" s="17" t="s">
        <v>43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</row>
    <row r="40" spans="1:15">
      <c r="A40" s="17" t="s">
        <v>44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</row>
    <row r="41" spans="1:15">
      <c r="A41" s="17" t="s">
        <v>45</v>
      </c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</row>
    <row r="42" spans="1:15">
      <c r="A42" s="17" t="s">
        <v>46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</row>
    <row r="43" spans="1:15">
      <c r="A43" s="17" t="s">
        <v>47</v>
      </c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</row>
    <row r="44" spans="1:15">
      <c r="A44" s="17" t="s">
        <v>48</v>
      </c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</row>
    <row r="45" spans="1:15">
      <c r="A45" s="17" t="s">
        <v>49</v>
      </c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</row>
    <row r="46" spans="1:15">
      <c r="A46" s="18" t="s">
        <v>50</v>
      </c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</row>
    <row r="47" spans="1:15">
      <c r="A47" s="18" t="s">
        <v>51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</row>
    <row r="48" spans="1:15">
      <c r="A48" s="18" t="s">
        <v>52</v>
      </c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</row>
    <row r="732" ht="14.25" customHeight="1"/>
  </sheetData>
  <pageMargins left="0.49" right="0.56999999999999995" top="1.58" bottom="0.59" header="1" footer="0.27"/>
  <pageSetup scale="54" orientation="landscape" r:id="rId1"/>
  <headerFooter>
    <oddHeader>&amp;C&amp;"Arial,Regular"&amp;10 FLORIDA POWER &amp; LIGHT COMPANY
ENVIRONMENTAL COST RECOVERY CLAUSE
 RETURN ON CAPITAL INVESTMENTS, DEPRECIATION AND TAXES&amp;R&amp;"Arial,Regular"&amp;10DOCKET NO. 20190007-EI
EXHIBIT RBD-1, PAGE 29 0F 70
FORM 42-8A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P732"/>
  <sheetViews>
    <sheetView showGridLines="0" zoomScaleNormal="100" zoomScaleSheetLayoutView="80" workbookViewId="0"/>
  </sheetViews>
  <sheetFormatPr defaultColWidth="9.140625" defaultRowHeight="15"/>
  <cols>
    <col min="1" max="1" width="49.85546875" style="3" customWidth="1"/>
    <col min="2" max="4" width="12.7109375" style="3" bestFit="1" customWidth="1"/>
    <col min="5" max="5" width="14" style="3" customWidth="1"/>
    <col min="6" max="13" width="12.7109375" style="3" bestFit="1" customWidth="1"/>
    <col min="14" max="14" width="13.42578125" style="3" bestFit="1" customWidth="1"/>
    <col min="15" max="15" width="14.42578125" style="3" bestFit="1" customWidth="1"/>
    <col min="16" max="16" width="11.7109375" style="3" customWidth="1"/>
    <col min="17" max="16384" width="9.140625" style="3"/>
  </cols>
  <sheetData>
    <row r="1" spans="1:16" ht="15.75" thickBo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2"/>
    </row>
    <row r="2" spans="1:16" ht="15" customHeight="1">
      <c r="A2" s="2"/>
      <c r="B2" s="2"/>
      <c r="C2" s="2"/>
      <c r="D2" s="2"/>
      <c r="E2" s="4"/>
      <c r="F2" s="4" t="s">
        <v>0</v>
      </c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ht="15.75" thickBo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2"/>
    </row>
    <row r="4" spans="1:16" ht="39" thickBot="1">
      <c r="A4" s="5" t="s">
        <v>1</v>
      </c>
      <c r="B4" s="5" t="s">
        <v>2</v>
      </c>
      <c r="C4" s="5" t="s">
        <v>3</v>
      </c>
      <c r="D4" s="5" t="s">
        <v>4</v>
      </c>
      <c r="E4" s="5" t="s">
        <v>5</v>
      </c>
      <c r="F4" s="5" t="s">
        <v>6</v>
      </c>
      <c r="G4" s="5" t="s">
        <v>7</v>
      </c>
      <c r="H4" s="5" t="s">
        <v>8</v>
      </c>
      <c r="I4" s="5" t="s">
        <v>9</v>
      </c>
      <c r="J4" s="5" t="s">
        <v>10</v>
      </c>
      <c r="K4" s="5" t="s">
        <v>11</v>
      </c>
      <c r="L4" s="5" t="s">
        <v>12</v>
      </c>
      <c r="M4" s="5" t="s">
        <v>13</v>
      </c>
      <c r="N4" s="5" t="s">
        <v>14</v>
      </c>
      <c r="O4" s="5" t="s">
        <v>15</v>
      </c>
    </row>
    <row r="5" spans="1:16" ht="16.5" customHeight="1">
      <c r="A5" s="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</row>
    <row r="6" spans="1:16">
      <c r="A6" s="7" t="s">
        <v>53</v>
      </c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</row>
    <row r="7" spans="1:16">
      <c r="A7" s="8" t="s">
        <v>16</v>
      </c>
      <c r="B7" s="10" t="s">
        <v>17</v>
      </c>
      <c r="C7" s="10" t="s">
        <v>17</v>
      </c>
      <c r="D7" s="10" t="s">
        <v>17</v>
      </c>
      <c r="E7" s="10" t="s">
        <v>17</v>
      </c>
      <c r="F7" s="10" t="s">
        <v>17</v>
      </c>
      <c r="G7" s="10" t="s">
        <v>17</v>
      </c>
      <c r="H7" s="13" t="s">
        <v>17</v>
      </c>
      <c r="I7" s="13" t="s">
        <v>17</v>
      </c>
      <c r="J7" s="13" t="s">
        <v>17</v>
      </c>
      <c r="K7" s="13" t="s">
        <v>17</v>
      </c>
      <c r="L7" s="13" t="s">
        <v>17</v>
      </c>
      <c r="M7" s="13" t="s">
        <v>17</v>
      </c>
      <c r="N7" s="13" t="s">
        <v>17</v>
      </c>
      <c r="O7" s="13" t="s">
        <v>17</v>
      </c>
    </row>
    <row r="8" spans="1:16">
      <c r="A8" s="9" t="s">
        <v>18</v>
      </c>
      <c r="B8" s="10" t="s">
        <v>17</v>
      </c>
      <c r="C8" s="10">
        <v>0</v>
      </c>
      <c r="D8" s="10">
        <v>0</v>
      </c>
      <c r="E8" s="10">
        <v>0</v>
      </c>
      <c r="F8" s="10">
        <v>0</v>
      </c>
      <c r="G8" s="10">
        <v>0</v>
      </c>
      <c r="H8" s="13">
        <v>0</v>
      </c>
      <c r="I8" s="13">
        <v>0</v>
      </c>
      <c r="J8" s="13">
        <v>0</v>
      </c>
      <c r="K8" s="13">
        <v>0</v>
      </c>
      <c r="L8" s="13">
        <v>0</v>
      </c>
      <c r="M8" s="13">
        <v>0</v>
      </c>
      <c r="N8" s="13">
        <v>0</v>
      </c>
      <c r="O8" s="13">
        <f>SUM(B8:N8)</f>
        <v>0</v>
      </c>
    </row>
    <row r="9" spans="1:16">
      <c r="A9" s="9" t="s">
        <v>19</v>
      </c>
      <c r="B9" s="10" t="s">
        <v>17</v>
      </c>
      <c r="C9" s="10">
        <v>0</v>
      </c>
      <c r="D9" s="10">
        <v>0</v>
      </c>
      <c r="E9" s="10">
        <v>0</v>
      </c>
      <c r="F9" s="10">
        <v>0</v>
      </c>
      <c r="G9" s="10">
        <v>0</v>
      </c>
      <c r="H9" s="13">
        <v>0</v>
      </c>
      <c r="I9" s="13">
        <v>0</v>
      </c>
      <c r="J9" s="13">
        <v>0</v>
      </c>
      <c r="K9" s="13">
        <v>0</v>
      </c>
      <c r="L9" s="13">
        <v>0</v>
      </c>
      <c r="M9" s="13">
        <v>0</v>
      </c>
      <c r="N9" s="13">
        <v>0</v>
      </c>
      <c r="O9" s="13">
        <f>SUM(B9:N9)</f>
        <v>0</v>
      </c>
    </row>
    <row r="10" spans="1:16">
      <c r="A10" s="9" t="s">
        <v>20</v>
      </c>
      <c r="B10" s="10" t="s">
        <v>17</v>
      </c>
      <c r="C10" s="10">
        <v>0</v>
      </c>
      <c r="D10" s="10">
        <v>0</v>
      </c>
      <c r="E10" s="10">
        <v>0</v>
      </c>
      <c r="F10" s="10">
        <v>0</v>
      </c>
      <c r="G10" s="10">
        <v>0</v>
      </c>
      <c r="H10" s="13">
        <v>0</v>
      </c>
      <c r="I10" s="13">
        <v>0</v>
      </c>
      <c r="J10" s="13">
        <v>0</v>
      </c>
      <c r="K10" s="13">
        <v>0</v>
      </c>
      <c r="L10" s="13">
        <v>0</v>
      </c>
      <c r="M10" s="13">
        <v>0</v>
      </c>
      <c r="N10" s="13">
        <v>0</v>
      </c>
      <c r="O10" s="13">
        <f>SUM(B10:N10)</f>
        <v>0</v>
      </c>
    </row>
    <row r="11" spans="1:16">
      <c r="A11" s="9" t="s">
        <v>21</v>
      </c>
      <c r="B11" s="10" t="s">
        <v>17</v>
      </c>
      <c r="C11" s="10">
        <v>0</v>
      </c>
      <c r="D11" s="10">
        <v>0</v>
      </c>
      <c r="E11" s="10">
        <v>0</v>
      </c>
      <c r="F11" s="10">
        <v>0</v>
      </c>
      <c r="G11" s="10">
        <v>0</v>
      </c>
      <c r="H11" s="13">
        <v>0</v>
      </c>
      <c r="I11" s="13">
        <v>0</v>
      </c>
      <c r="J11" s="13">
        <v>0</v>
      </c>
      <c r="K11" s="13">
        <v>0</v>
      </c>
      <c r="L11" s="13">
        <v>0</v>
      </c>
      <c r="M11" s="13">
        <v>0</v>
      </c>
      <c r="N11" s="13">
        <v>0</v>
      </c>
      <c r="O11" s="13">
        <f>SUM(B11:N11)</f>
        <v>0</v>
      </c>
    </row>
    <row r="12" spans="1:16">
      <c r="A12" s="11" t="s">
        <v>17</v>
      </c>
      <c r="B12" s="10" t="s">
        <v>17</v>
      </c>
      <c r="C12" s="10" t="s">
        <v>17</v>
      </c>
      <c r="D12" s="10" t="s">
        <v>17</v>
      </c>
      <c r="E12" s="10" t="s">
        <v>17</v>
      </c>
      <c r="F12" s="10" t="s">
        <v>17</v>
      </c>
      <c r="G12" s="10" t="s">
        <v>17</v>
      </c>
      <c r="H12" s="13" t="s">
        <v>17</v>
      </c>
      <c r="I12" s="13" t="s">
        <v>17</v>
      </c>
      <c r="J12" s="13" t="s">
        <v>17</v>
      </c>
      <c r="K12" s="13" t="s">
        <v>17</v>
      </c>
      <c r="L12" s="13" t="s">
        <v>17</v>
      </c>
      <c r="M12" s="13" t="s">
        <v>17</v>
      </c>
      <c r="N12" s="13" t="s">
        <v>17</v>
      </c>
      <c r="O12" s="13" t="s">
        <v>17</v>
      </c>
    </row>
    <row r="13" spans="1:16">
      <c r="A13" s="8" t="s">
        <v>22</v>
      </c>
      <c r="B13" s="10">
        <v>771577</v>
      </c>
      <c r="C13" s="10">
        <f>B13+C9</f>
        <v>771577</v>
      </c>
      <c r="D13" s="10">
        <f t="shared" ref="D13:N13" si="0">C13+D9</f>
        <v>771577</v>
      </c>
      <c r="E13" s="10">
        <f t="shared" si="0"/>
        <v>771577</v>
      </c>
      <c r="F13" s="10">
        <f t="shared" si="0"/>
        <v>771577</v>
      </c>
      <c r="G13" s="10">
        <f t="shared" si="0"/>
        <v>771577</v>
      </c>
      <c r="H13" s="13">
        <f t="shared" si="0"/>
        <v>771577</v>
      </c>
      <c r="I13" s="13">
        <f>H13+I9</f>
        <v>771577</v>
      </c>
      <c r="J13" s="13">
        <f t="shared" si="0"/>
        <v>771577</v>
      </c>
      <c r="K13" s="13">
        <f t="shared" si="0"/>
        <v>771577</v>
      </c>
      <c r="L13" s="13">
        <f t="shared" si="0"/>
        <v>771577</v>
      </c>
      <c r="M13" s="13">
        <f t="shared" si="0"/>
        <v>771577</v>
      </c>
      <c r="N13" s="13">
        <f t="shared" si="0"/>
        <v>771577</v>
      </c>
      <c r="O13" s="19"/>
    </row>
    <row r="14" spans="1:16">
      <c r="A14" s="8" t="s">
        <v>23</v>
      </c>
      <c r="B14" s="10">
        <v>207503</v>
      </c>
      <c r="C14" s="20">
        <f>B14+C25+C10</f>
        <v>210453</v>
      </c>
      <c r="D14" s="20">
        <f t="shared" ref="D14:H14" si="1">C14+D25+D10</f>
        <v>213403</v>
      </c>
      <c r="E14" s="20">
        <f t="shared" si="1"/>
        <v>216353</v>
      </c>
      <c r="F14" s="20">
        <f t="shared" si="1"/>
        <v>219303</v>
      </c>
      <c r="G14" s="20">
        <f t="shared" si="1"/>
        <v>222253</v>
      </c>
      <c r="H14" s="13">
        <f t="shared" si="1"/>
        <v>225203</v>
      </c>
      <c r="I14" s="13">
        <f>H14+I25+I10</f>
        <v>228153</v>
      </c>
      <c r="J14" s="13">
        <f t="shared" ref="J14:N14" si="2">I14+J25+J10</f>
        <v>231103</v>
      </c>
      <c r="K14" s="13">
        <f t="shared" si="2"/>
        <v>234053</v>
      </c>
      <c r="L14" s="13">
        <f t="shared" si="2"/>
        <v>237003</v>
      </c>
      <c r="M14" s="13">
        <f t="shared" si="2"/>
        <v>239953</v>
      </c>
      <c r="N14" s="13">
        <f t="shared" si="2"/>
        <v>242903</v>
      </c>
      <c r="O14" s="19"/>
    </row>
    <row r="15" spans="1:16" ht="15.75" thickBot="1">
      <c r="A15" s="8" t="s">
        <v>24</v>
      </c>
      <c r="B15" s="10">
        <v>0</v>
      </c>
      <c r="C15" s="10">
        <v>0</v>
      </c>
      <c r="D15" s="10">
        <v>0</v>
      </c>
      <c r="E15" s="10">
        <v>0</v>
      </c>
      <c r="F15" s="10">
        <v>0</v>
      </c>
      <c r="G15" s="10">
        <v>0</v>
      </c>
      <c r="H15" s="10">
        <v>0</v>
      </c>
      <c r="I15" s="10">
        <v>0</v>
      </c>
      <c r="J15" s="10">
        <v>0</v>
      </c>
      <c r="K15" s="10">
        <v>0</v>
      </c>
      <c r="L15" s="10">
        <v>0</v>
      </c>
      <c r="M15" s="10">
        <v>0</v>
      </c>
      <c r="N15" s="10">
        <v>0</v>
      </c>
      <c r="O15" s="12"/>
    </row>
    <row r="16" spans="1:16" ht="15.75" thickBot="1">
      <c r="A16" s="8" t="s">
        <v>25</v>
      </c>
      <c r="B16" s="14">
        <f>B13-B14+B15</f>
        <v>564074</v>
      </c>
      <c r="C16" s="14">
        <f t="shared" ref="C16:M16" si="3">C13-C14+C15</f>
        <v>561124</v>
      </c>
      <c r="D16" s="14">
        <f t="shared" si="3"/>
        <v>558174</v>
      </c>
      <c r="E16" s="14">
        <f t="shared" si="3"/>
        <v>555224</v>
      </c>
      <c r="F16" s="14">
        <f t="shared" si="3"/>
        <v>552274</v>
      </c>
      <c r="G16" s="14">
        <f t="shared" si="3"/>
        <v>549324</v>
      </c>
      <c r="H16" s="14">
        <f t="shared" si="3"/>
        <v>546374</v>
      </c>
      <c r="I16" s="14">
        <f t="shared" si="3"/>
        <v>543424</v>
      </c>
      <c r="J16" s="14">
        <f t="shared" si="3"/>
        <v>540474</v>
      </c>
      <c r="K16" s="14">
        <f t="shared" si="3"/>
        <v>537524</v>
      </c>
      <c r="L16" s="14">
        <f t="shared" si="3"/>
        <v>534574</v>
      </c>
      <c r="M16" s="14">
        <f t="shared" si="3"/>
        <v>531624</v>
      </c>
      <c r="N16" s="14">
        <f>N13-N14+N15</f>
        <v>528674</v>
      </c>
      <c r="O16" s="12"/>
    </row>
    <row r="17" spans="1:15" ht="15.75" thickTop="1">
      <c r="A17" s="11" t="s">
        <v>17</v>
      </c>
      <c r="B17" s="10" t="s">
        <v>17</v>
      </c>
      <c r="C17" s="10" t="s">
        <v>17</v>
      </c>
      <c r="D17" s="10" t="s">
        <v>17</v>
      </c>
      <c r="E17" s="10" t="s">
        <v>17</v>
      </c>
      <c r="F17" s="10" t="s">
        <v>17</v>
      </c>
      <c r="G17" s="10" t="s">
        <v>17</v>
      </c>
      <c r="H17" s="10" t="s">
        <v>17</v>
      </c>
      <c r="I17" s="10" t="s">
        <v>17</v>
      </c>
      <c r="J17" s="10" t="s">
        <v>17</v>
      </c>
      <c r="K17" s="10" t="s">
        <v>17</v>
      </c>
      <c r="L17" s="10" t="s">
        <v>17</v>
      </c>
      <c r="M17" s="10" t="s">
        <v>17</v>
      </c>
      <c r="N17" s="10" t="s">
        <v>17</v>
      </c>
      <c r="O17" s="12"/>
    </row>
    <row r="18" spans="1:15">
      <c r="A18" s="8" t="s">
        <v>26</v>
      </c>
      <c r="B18" s="10" t="s">
        <v>17</v>
      </c>
      <c r="C18" s="10">
        <f>(B16+C16)/2</f>
        <v>562599</v>
      </c>
      <c r="D18" s="10">
        <f t="shared" ref="D18:L18" si="4">(C16+D16)/2</f>
        <v>559649</v>
      </c>
      <c r="E18" s="10">
        <f t="shared" si="4"/>
        <v>556699</v>
      </c>
      <c r="F18" s="10">
        <f t="shared" si="4"/>
        <v>553749</v>
      </c>
      <c r="G18" s="10">
        <f t="shared" si="4"/>
        <v>550799</v>
      </c>
      <c r="H18" s="10">
        <f t="shared" si="4"/>
        <v>547849</v>
      </c>
      <c r="I18" s="10">
        <f t="shared" si="4"/>
        <v>544899</v>
      </c>
      <c r="J18" s="10">
        <f t="shared" si="4"/>
        <v>541949</v>
      </c>
      <c r="K18" s="10">
        <f t="shared" si="4"/>
        <v>538999</v>
      </c>
      <c r="L18" s="10">
        <f t="shared" si="4"/>
        <v>536049</v>
      </c>
      <c r="M18" s="10">
        <f>(L16+M16)/2</f>
        <v>533099</v>
      </c>
      <c r="N18" s="10">
        <f>(M16+N16)/2</f>
        <v>530149</v>
      </c>
      <c r="O18" s="12"/>
    </row>
    <row r="19" spans="1:15">
      <c r="A19" s="11" t="s">
        <v>17</v>
      </c>
      <c r="B19" s="10" t="s">
        <v>17</v>
      </c>
      <c r="C19" s="10" t="s">
        <v>17</v>
      </c>
      <c r="D19" s="10" t="s">
        <v>17</v>
      </c>
      <c r="E19" s="10" t="s">
        <v>17</v>
      </c>
      <c r="F19" s="10" t="s">
        <v>17</v>
      </c>
      <c r="G19" s="10" t="s">
        <v>17</v>
      </c>
      <c r="H19" s="10" t="s">
        <v>17</v>
      </c>
      <c r="I19" s="10"/>
      <c r="J19" s="10" t="s">
        <v>17</v>
      </c>
      <c r="K19" s="10" t="s">
        <v>17</v>
      </c>
      <c r="L19" s="10" t="s">
        <v>17</v>
      </c>
      <c r="M19" s="10" t="s">
        <v>17</v>
      </c>
      <c r="N19" s="10" t="s">
        <v>17</v>
      </c>
      <c r="O19" s="10" t="s">
        <v>17</v>
      </c>
    </row>
    <row r="20" spans="1:15">
      <c r="A20" s="8" t="s">
        <v>27</v>
      </c>
      <c r="B20" s="10" t="s">
        <v>17</v>
      </c>
      <c r="C20" s="10" t="s">
        <v>17</v>
      </c>
      <c r="D20" s="10" t="s">
        <v>17</v>
      </c>
      <c r="E20" s="10" t="s">
        <v>17</v>
      </c>
      <c r="F20" s="10" t="s">
        <v>17</v>
      </c>
      <c r="G20" s="10" t="s">
        <v>17</v>
      </c>
      <c r="H20" s="10" t="s">
        <v>17</v>
      </c>
      <c r="I20" s="10" t="s">
        <v>17</v>
      </c>
      <c r="J20" s="10" t="s">
        <v>17</v>
      </c>
      <c r="K20" s="10" t="s">
        <v>17</v>
      </c>
      <c r="L20" s="10" t="s">
        <v>17</v>
      </c>
      <c r="M20" s="10" t="s">
        <v>17</v>
      </c>
      <c r="N20" s="10" t="s">
        <v>17</v>
      </c>
      <c r="O20" s="10" t="s">
        <v>17</v>
      </c>
    </row>
    <row r="21" spans="1:15">
      <c r="A21" s="9" t="s">
        <v>28</v>
      </c>
      <c r="B21" s="10" t="s">
        <v>17</v>
      </c>
      <c r="C21" s="10">
        <f>(C18*ROUND((0.048251/12),7))/0.74655</f>
        <v>3030.1444231464739</v>
      </c>
      <c r="D21" s="10">
        <f t="shared" ref="D21:H21" si="5">(D18*ROUND((0.048251/12),7))/0.74655</f>
        <v>3014.2557954591116</v>
      </c>
      <c r="E21" s="10">
        <f t="shared" si="5"/>
        <v>2998.3671677717502</v>
      </c>
      <c r="F21" s="10">
        <f t="shared" si="5"/>
        <v>2982.478540084388</v>
      </c>
      <c r="G21" s="10">
        <f t="shared" si="5"/>
        <v>2966.5899123970262</v>
      </c>
      <c r="H21" s="10">
        <f t="shared" si="5"/>
        <v>2950.7012847096644</v>
      </c>
      <c r="I21" s="10">
        <f t="shared" ref="I21:N21" si="6">(I18*ROUND((0.047156/12),7))/0.74655</f>
        <v>2868.2467353827606</v>
      </c>
      <c r="J21" s="10">
        <f t="shared" si="6"/>
        <v>2852.7184854329917</v>
      </c>
      <c r="K21" s="10">
        <f t="shared" si="6"/>
        <v>2837.1902354832228</v>
      </c>
      <c r="L21" s="10">
        <f t="shared" si="6"/>
        <v>2821.6619855334538</v>
      </c>
      <c r="M21" s="10">
        <f t="shared" si="6"/>
        <v>2806.1337355836849</v>
      </c>
      <c r="N21" s="10">
        <f t="shared" si="6"/>
        <v>2790.6054856339165</v>
      </c>
      <c r="O21" s="10">
        <f>SUM(B21:N21)</f>
        <v>34919.093786618439</v>
      </c>
    </row>
    <row r="22" spans="1:15">
      <c r="A22" s="9" t="s">
        <v>29</v>
      </c>
      <c r="B22" s="10" t="s">
        <v>17</v>
      </c>
      <c r="C22" s="10">
        <f>C18*ROUND((0.013413/12),7)</f>
        <v>628.87316220000002</v>
      </c>
      <c r="D22" s="10">
        <f t="shared" ref="D22:H22" si="7">D18*ROUND((0.013413/12),7)</f>
        <v>625.57565219999992</v>
      </c>
      <c r="E22" s="10">
        <f t="shared" si="7"/>
        <v>622.27814219999993</v>
      </c>
      <c r="F22" s="10">
        <f t="shared" si="7"/>
        <v>618.98063219999995</v>
      </c>
      <c r="G22" s="10">
        <f t="shared" si="7"/>
        <v>615.68312219999996</v>
      </c>
      <c r="H22" s="10">
        <f t="shared" si="7"/>
        <v>612.38561219999997</v>
      </c>
      <c r="I22" s="10">
        <f>I18*ROUND((0.013297/12),7)</f>
        <v>603.80258190000006</v>
      </c>
      <c r="J22" s="10">
        <f t="shared" ref="J22:N22" si="8">J18*ROUND((0.013297/12),7)</f>
        <v>600.53368690000002</v>
      </c>
      <c r="K22" s="10">
        <f t="shared" si="8"/>
        <v>597.26479190000009</v>
      </c>
      <c r="L22" s="10">
        <f t="shared" si="8"/>
        <v>593.99589690000005</v>
      </c>
      <c r="M22" s="10">
        <f t="shared" si="8"/>
        <v>590.7270019</v>
      </c>
      <c r="N22" s="10">
        <f t="shared" si="8"/>
        <v>587.45810690000008</v>
      </c>
      <c r="O22" s="10">
        <f>SUM(B22:N22)</f>
        <v>7297.5583896000007</v>
      </c>
    </row>
    <row r="23" spans="1:15">
      <c r="A23" s="11" t="s">
        <v>17</v>
      </c>
      <c r="B23" s="10" t="s">
        <v>17</v>
      </c>
      <c r="C23" s="10" t="s">
        <v>17</v>
      </c>
      <c r="D23" s="10" t="s">
        <v>17</v>
      </c>
      <c r="E23" s="10" t="s">
        <v>17</v>
      </c>
      <c r="F23" s="10" t="s">
        <v>17</v>
      </c>
      <c r="G23" s="10" t="s">
        <v>17</v>
      </c>
      <c r="H23" s="10" t="s">
        <v>17</v>
      </c>
      <c r="I23" s="10" t="s">
        <v>17</v>
      </c>
      <c r="J23" s="10" t="s">
        <v>17</v>
      </c>
      <c r="K23" s="10" t="s">
        <v>17</v>
      </c>
      <c r="L23" s="10" t="s">
        <v>17</v>
      </c>
      <c r="M23" s="10" t="s">
        <v>17</v>
      </c>
      <c r="N23" s="10" t="s">
        <v>17</v>
      </c>
      <c r="O23" s="10" t="s">
        <v>17</v>
      </c>
    </row>
    <row r="24" spans="1:15">
      <c r="A24" s="8" t="s">
        <v>30</v>
      </c>
      <c r="B24" s="10" t="s">
        <v>17</v>
      </c>
      <c r="C24" s="10" t="s">
        <v>17</v>
      </c>
      <c r="D24" s="10" t="s">
        <v>17</v>
      </c>
      <c r="E24" s="10" t="s">
        <v>17</v>
      </c>
      <c r="F24" s="10" t="s">
        <v>17</v>
      </c>
      <c r="G24" s="10" t="s">
        <v>17</v>
      </c>
      <c r="H24" s="10" t="s">
        <v>17</v>
      </c>
      <c r="I24" s="10" t="s">
        <v>17</v>
      </c>
      <c r="J24" s="10" t="s">
        <v>17</v>
      </c>
      <c r="K24" s="10" t="s">
        <v>17</v>
      </c>
      <c r="L24" s="10" t="s">
        <v>17</v>
      </c>
      <c r="M24" s="10" t="s">
        <v>17</v>
      </c>
      <c r="N24" s="10" t="s">
        <v>17</v>
      </c>
      <c r="O24" s="10" t="s">
        <v>17</v>
      </c>
    </row>
    <row r="25" spans="1:15">
      <c r="A25" s="9" t="s">
        <v>31</v>
      </c>
      <c r="B25" s="10" t="s">
        <v>17</v>
      </c>
      <c r="C25" s="10">
        <v>2950</v>
      </c>
      <c r="D25" s="10">
        <v>2950</v>
      </c>
      <c r="E25" s="10">
        <v>2950</v>
      </c>
      <c r="F25" s="10">
        <v>2950</v>
      </c>
      <c r="G25" s="10">
        <v>2950</v>
      </c>
      <c r="H25" s="10">
        <v>2950</v>
      </c>
      <c r="I25" s="20">
        <v>2950</v>
      </c>
      <c r="J25" s="20">
        <v>2950</v>
      </c>
      <c r="K25" s="20">
        <v>2950</v>
      </c>
      <c r="L25" s="20">
        <v>2950</v>
      </c>
      <c r="M25" s="20">
        <v>2950</v>
      </c>
      <c r="N25" s="20">
        <v>2950</v>
      </c>
      <c r="O25" s="10">
        <f>SUM(B25:N25)</f>
        <v>35400</v>
      </c>
    </row>
    <row r="26" spans="1:15">
      <c r="A26" s="9" t="s">
        <v>32</v>
      </c>
      <c r="B26" s="10" t="s">
        <v>17</v>
      </c>
      <c r="C26" s="10">
        <v>0</v>
      </c>
      <c r="D26" s="10">
        <v>0</v>
      </c>
      <c r="E26" s="10">
        <v>0</v>
      </c>
      <c r="F26" s="10">
        <v>0</v>
      </c>
      <c r="G26" s="10">
        <v>0</v>
      </c>
      <c r="H26" s="10">
        <v>0</v>
      </c>
      <c r="I26" s="10">
        <v>0</v>
      </c>
      <c r="J26" s="10">
        <v>0</v>
      </c>
      <c r="K26" s="10">
        <v>0</v>
      </c>
      <c r="L26" s="10">
        <v>0</v>
      </c>
      <c r="M26" s="10">
        <v>0</v>
      </c>
      <c r="N26" s="10">
        <v>0</v>
      </c>
      <c r="O26" s="10">
        <f>SUM(B26:N26)</f>
        <v>0</v>
      </c>
    </row>
    <row r="27" spans="1:15">
      <c r="A27" s="9" t="s">
        <v>33</v>
      </c>
      <c r="B27" s="10" t="s">
        <v>17</v>
      </c>
      <c r="C27" s="10">
        <v>0</v>
      </c>
      <c r="D27" s="10">
        <v>0</v>
      </c>
      <c r="E27" s="10">
        <v>0</v>
      </c>
      <c r="F27" s="10">
        <v>0</v>
      </c>
      <c r="G27" s="10">
        <v>0</v>
      </c>
      <c r="H27" s="10">
        <v>0</v>
      </c>
      <c r="I27" s="10">
        <v>0</v>
      </c>
      <c r="J27" s="10">
        <v>0</v>
      </c>
      <c r="K27" s="10">
        <v>0</v>
      </c>
      <c r="L27" s="10">
        <v>0</v>
      </c>
      <c r="M27" s="10">
        <v>0</v>
      </c>
      <c r="N27" s="10">
        <v>0</v>
      </c>
      <c r="O27" s="10">
        <f>SUM(B27:N27)</f>
        <v>0</v>
      </c>
    </row>
    <row r="28" spans="1:15">
      <c r="A28" s="9" t="s">
        <v>34</v>
      </c>
      <c r="B28" s="10" t="s">
        <v>17</v>
      </c>
      <c r="C28" s="10">
        <v>0</v>
      </c>
      <c r="D28" s="10">
        <v>0</v>
      </c>
      <c r="E28" s="10">
        <v>0</v>
      </c>
      <c r="F28" s="10">
        <v>0</v>
      </c>
      <c r="G28" s="10">
        <v>0</v>
      </c>
      <c r="H28" s="10">
        <v>0</v>
      </c>
      <c r="I28" s="10">
        <v>0</v>
      </c>
      <c r="J28" s="10">
        <v>0</v>
      </c>
      <c r="K28" s="10">
        <v>0</v>
      </c>
      <c r="L28" s="10">
        <v>0</v>
      </c>
      <c r="M28" s="10">
        <v>0</v>
      </c>
      <c r="N28" s="10">
        <v>0</v>
      </c>
      <c r="O28" s="10">
        <f>SUM(B28:N28)</f>
        <v>0</v>
      </c>
    </row>
    <row r="29" spans="1:15">
      <c r="A29" s="9" t="s">
        <v>35</v>
      </c>
      <c r="B29" s="10" t="s">
        <v>17</v>
      </c>
      <c r="C29" s="10">
        <v>0</v>
      </c>
      <c r="D29" s="10">
        <v>0</v>
      </c>
      <c r="E29" s="10">
        <v>0</v>
      </c>
      <c r="F29" s="10">
        <v>0</v>
      </c>
      <c r="G29" s="10">
        <v>0</v>
      </c>
      <c r="H29" s="10">
        <v>0</v>
      </c>
      <c r="I29" s="10">
        <v>0</v>
      </c>
      <c r="J29" s="10">
        <v>0</v>
      </c>
      <c r="K29" s="10">
        <v>0</v>
      </c>
      <c r="L29" s="10">
        <v>0</v>
      </c>
      <c r="M29" s="10">
        <v>0</v>
      </c>
      <c r="N29" s="10">
        <v>0</v>
      </c>
      <c r="O29" s="10">
        <f>SUM(B29:N29)</f>
        <v>0</v>
      </c>
    </row>
    <row r="30" spans="1:15" ht="15.75" thickBot="1">
      <c r="A30" s="11" t="s">
        <v>17</v>
      </c>
      <c r="B30" s="10" t="s">
        <v>17</v>
      </c>
      <c r="C30" s="10" t="s">
        <v>17</v>
      </c>
      <c r="D30" s="10" t="s">
        <v>17</v>
      </c>
      <c r="E30" s="10" t="s">
        <v>17</v>
      </c>
      <c r="F30" s="10" t="s">
        <v>17</v>
      </c>
      <c r="G30" s="10" t="s">
        <v>17</v>
      </c>
      <c r="H30" s="10" t="s">
        <v>17</v>
      </c>
      <c r="I30" s="10" t="s">
        <v>17</v>
      </c>
      <c r="J30" s="10" t="s">
        <v>17</v>
      </c>
      <c r="K30" s="10" t="s">
        <v>17</v>
      </c>
      <c r="L30" s="10" t="s">
        <v>17</v>
      </c>
      <c r="M30" s="10" t="s">
        <v>17</v>
      </c>
      <c r="N30" s="10" t="s">
        <v>17</v>
      </c>
      <c r="O30" s="10" t="s">
        <v>17</v>
      </c>
    </row>
    <row r="31" spans="1:15" ht="15.75" thickBot="1">
      <c r="A31" s="8" t="s">
        <v>36</v>
      </c>
      <c r="B31" s="10" t="s">
        <v>17</v>
      </c>
      <c r="C31" s="14">
        <f>+C21+C22+C25</f>
        <v>6609.0175853464734</v>
      </c>
      <c r="D31" s="14">
        <f t="shared" ref="D31:O31" si="9">+D21+D22+D25</f>
        <v>6589.8314476591113</v>
      </c>
      <c r="E31" s="14">
        <f t="shared" si="9"/>
        <v>6570.6453099717501</v>
      </c>
      <c r="F31" s="14">
        <f t="shared" si="9"/>
        <v>6551.4591722843879</v>
      </c>
      <c r="G31" s="14">
        <f t="shared" si="9"/>
        <v>6532.2730345970267</v>
      </c>
      <c r="H31" s="14">
        <f t="shared" si="9"/>
        <v>6513.0868969096646</v>
      </c>
      <c r="I31" s="14">
        <f t="shared" si="9"/>
        <v>6422.049317282761</v>
      </c>
      <c r="J31" s="14">
        <f t="shared" si="9"/>
        <v>6403.2521723329919</v>
      </c>
      <c r="K31" s="14">
        <f t="shared" si="9"/>
        <v>6384.4550273832228</v>
      </c>
      <c r="L31" s="14">
        <f t="shared" si="9"/>
        <v>6365.6578824334538</v>
      </c>
      <c r="M31" s="14">
        <f t="shared" si="9"/>
        <v>6346.8607374836847</v>
      </c>
      <c r="N31" s="14">
        <f t="shared" si="9"/>
        <v>6328.0635925339166</v>
      </c>
      <c r="O31" s="14">
        <f t="shared" si="9"/>
        <v>77616.652176218442</v>
      </c>
    </row>
    <row r="32" spans="1:15" ht="15.75" thickTop="1">
      <c r="A32" s="11" t="s">
        <v>17</v>
      </c>
      <c r="B32" s="15" t="s">
        <v>17</v>
      </c>
      <c r="C32" s="15" t="s">
        <v>17</v>
      </c>
      <c r="D32" s="15" t="s">
        <v>17</v>
      </c>
      <c r="E32" s="15" t="s">
        <v>17</v>
      </c>
      <c r="F32" s="15" t="s">
        <v>17</v>
      </c>
      <c r="G32" s="15" t="s">
        <v>17</v>
      </c>
      <c r="H32" s="15" t="s">
        <v>17</v>
      </c>
      <c r="I32" s="15" t="s">
        <v>17</v>
      </c>
      <c r="J32" s="15" t="s">
        <v>17</v>
      </c>
      <c r="K32" s="15" t="s">
        <v>17</v>
      </c>
      <c r="L32" s="15" t="s">
        <v>17</v>
      </c>
      <c r="M32" s="15" t="s">
        <v>17</v>
      </c>
      <c r="N32" s="15" t="s">
        <v>17</v>
      </c>
      <c r="O32" s="15" t="s">
        <v>17</v>
      </c>
    </row>
    <row r="33" spans="1:15">
      <c r="A33" s="16" t="s">
        <v>37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</row>
    <row r="34" spans="1:15">
      <c r="A34" s="17" t="s">
        <v>54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</row>
    <row r="35" spans="1:15">
      <c r="A35" s="17" t="s">
        <v>39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</row>
    <row r="36" spans="1:15">
      <c r="A36" s="17" t="s">
        <v>40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</row>
    <row r="37" spans="1:15">
      <c r="A37" s="17" t="s">
        <v>41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</row>
    <row r="38" spans="1:15">
      <c r="A38" s="17" t="s">
        <v>42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</row>
    <row r="39" spans="1:15">
      <c r="A39" s="17" t="s">
        <v>55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</row>
    <row r="40" spans="1:15">
      <c r="A40" s="17" t="s">
        <v>56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</row>
    <row r="41" spans="1:15">
      <c r="A41" s="17" t="s">
        <v>45</v>
      </c>
      <c r="B41" s="15"/>
      <c r="C41" s="15"/>
      <c r="D41" s="15"/>
      <c r="E41" s="15"/>
      <c r="F41" s="15"/>
      <c r="G41" s="15"/>
      <c r="H41" s="15"/>
      <c r="I41" s="15"/>
      <c r="J41" s="15"/>
      <c r="K41" s="15"/>
      <c r="L41" s="15"/>
      <c r="M41" s="15"/>
      <c r="N41" s="15"/>
      <c r="O41" s="15"/>
    </row>
    <row r="42" spans="1:15">
      <c r="A42" s="17" t="s">
        <v>46</v>
      </c>
      <c r="B42" s="15"/>
      <c r="C42" s="15"/>
      <c r="D42" s="15"/>
      <c r="E42" s="15"/>
      <c r="F42" s="15"/>
      <c r="G42" s="15"/>
      <c r="H42" s="15"/>
      <c r="I42" s="15"/>
      <c r="J42" s="15"/>
      <c r="K42" s="15"/>
      <c r="L42" s="15"/>
      <c r="M42" s="15"/>
      <c r="N42" s="15"/>
      <c r="O42" s="15"/>
    </row>
    <row r="43" spans="1:15">
      <c r="A43" s="17" t="s">
        <v>47</v>
      </c>
      <c r="B43" s="15"/>
      <c r="C43" s="15"/>
      <c r="D43" s="15"/>
      <c r="E43" s="15"/>
      <c r="F43" s="15"/>
      <c r="G43" s="15"/>
      <c r="H43" s="15"/>
      <c r="I43" s="15"/>
      <c r="J43" s="15"/>
      <c r="K43" s="15"/>
      <c r="L43" s="15"/>
      <c r="M43" s="15"/>
      <c r="N43" s="15"/>
      <c r="O43" s="15"/>
    </row>
    <row r="44" spans="1:15">
      <c r="A44" s="17" t="s">
        <v>48</v>
      </c>
      <c r="B44" s="15"/>
      <c r="C44" s="15"/>
      <c r="D44" s="15"/>
      <c r="E44" s="15"/>
      <c r="F44" s="15"/>
      <c r="G44" s="15"/>
      <c r="H44" s="15"/>
      <c r="I44" s="15"/>
      <c r="J44" s="15"/>
      <c r="K44" s="15"/>
      <c r="L44" s="15"/>
      <c r="M44" s="15"/>
      <c r="N44" s="15"/>
      <c r="O44" s="15"/>
    </row>
    <row r="45" spans="1:15">
      <c r="A45" s="17" t="s">
        <v>49</v>
      </c>
      <c r="B45" s="15"/>
      <c r="C45" s="15"/>
      <c r="D45" s="15"/>
      <c r="E45" s="15"/>
      <c r="F45" s="15"/>
      <c r="G45" s="15"/>
      <c r="H45" s="15"/>
      <c r="I45" s="15"/>
      <c r="J45" s="15"/>
      <c r="K45" s="15"/>
      <c r="L45" s="15"/>
      <c r="M45" s="15"/>
      <c r="N45" s="15"/>
      <c r="O45" s="15"/>
    </row>
    <row r="46" spans="1:15">
      <c r="A46" s="18" t="s">
        <v>50</v>
      </c>
      <c r="B46" s="15"/>
      <c r="C46" s="15"/>
      <c r="D46" s="15"/>
      <c r="E46" s="15"/>
      <c r="F46" s="15"/>
      <c r="G46" s="15"/>
      <c r="H46" s="15"/>
      <c r="I46" s="15"/>
      <c r="J46" s="15"/>
      <c r="K46" s="15"/>
      <c r="L46" s="15"/>
      <c r="M46" s="15"/>
      <c r="N46" s="15"/>
      <c r="O46" s="15"/>
    </row>
    <row r="47" spans="1:15">
      <c r="A47" s="18" t="s">
        <v>51</v>
      </c>
      <c r="B47" s="15"/>
      <c r="C47" s="15"/>
      <c r="D47" s="15"/>
      <c r="E47" s="15"/>
      <c r="F47" s="15"/>
      <c r="G47" s="15"/>
      <c r="H47" s="15"/>
      <c r="I47" s="15"/>
      <c r="J47" s="15"/>
      <c r="K47" s="15"/>
      <c r="L47" s="15"/>
      <c r="M47" s="15"/>
      <c r="N47" s="15"/>
      <c r="O47" s="15"/>
    </row>
    <row r="48" spans="1:15">
      <c r="A48" s="18" t="s">
        <v>52</v>
      </c>
      <c r="B48" s="15"/>
      <c r="C48" s="15"/>
      <c r="D48" s="15"/>
      <c r="E48" s="15"/>
      <c r="F48" s="15"/>
      <c r="G48" s="15"/>
      <c r="H48" s="15"/>
      <c r="I48" s="15"/>
      <c r="J48" s="15"/>
      <c r="K48" s="15"/>
      <c r="L48" s="15"/>
      <c r="M48" s="15"/>
      <c r="N48" s="15"/>
      <c r="O48" s="15"/>
    </row>
    <row r="732" ht="14.25" customHeight="1"/>
  </sheetData>
  <pageMargins left="0.49" right="0.56999999999999995" top="1.58" bottom="0.59" header="1" footer="0.27"/>
  <pageSetup scale="54" orientation="landscape" r:id="rId1"/>
  <headerFooter>
    <oddHeader>&amp;C&amp;"Arial,Regular"&amp;10 FLORIDA POWER &amp; LIGHT COMPANY
ENVIRONMENTAL COST RECOVERY CLAUSE
 RETURN ON CAPITAL INVESTMENTS, DEPRECIATION AND TAXES&amp;R&amp;"Arial,Regular"&amp;10DOCKET NO. 20180007-EI
EXHIBIT RBD-2, APPENDIX i
PAGE 29 OF 69
FORM 42-8E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RAD_ECRC_42_8A</vt:lpstr>
      <vt:lpstr>RAD_ECRC_42_8E</vt:lpstr>
      <vt:lpstr>RAD_ECRC_42_8A!Print_Area</vt:lpstr>
      <vt:lpstr>RAD_ECRC_42_8E!Print_Area</vt:lpstr>
      <vt:lpstr>RAD_ECRC_42_8A!Print_Titles</vt:lpstr>
      <vt:lpstr>RAD_ECRC_42_8E!Print_Titles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